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pivotCache/pivotCacheDefinition9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5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webextensions/webextension1.xml" ContentType="application/vnd.ms-office.webextension+xml"/>
  <Override PartName="/xl/charts/chartEx2.xml" ContentType="application/vnd.ms-office.chartex+xml"/>
  <Override PartName="/xl/charts/style19.xml" ContentType="application/vnd.ms-office.chartstyle+xml"/>
  <Override PartName="/xl/charts/colors19.xml" ContentType="application/vnd.ms-office.chartcolorstyle+xml"/>
  <Override PartName="/xl/charts/chart18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data-engineering-master\DE-101 Modules\Module01\DE - 101 Lab 1.1\"/>
    </mc:Choice>
  </mc:AlternateContent>
  <xr:revisionPtr revIDLastSave="0" documentId="13_ncr:1_{4FA82172-2249-47CF-978E-4434D76DC1F5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Dashboard" sheetId="5" r:id="rId1"/>
    <sheet name="Orders" sheetId="1" r:id="rId2"/>
    <sheet name="People" sheetId="2" r:id="rId3"/>
    <sheet name="Returns" sheetId="3" r:id="rId4"/>
    <sheet name="Sales-Profit_Pivot" sheetId="6" r:id="rId5"/>
    <sheet name="Orders-Customer_Pivot" sheetId="8" r:id="rId6"/>
    <sheet name="Metrics" sheetId="11" r:id="rId7"/>
    <sheet name="Region" sheetId="12" r:id="rId8"/>
    <sheet name="Return" sheetId="13" r:id="rId9"/>
    <sheet name="Person" sheetId="14" r:id="rId10"/>
    <sheet name="States" sheetId="15" r:id="rId11"/>
    <sheet name="Segment" sheetId="18" r:id="rId12"/>
    <sheet name="Categories" sheetId="20" r:id="rId13"/>
    <sheet name="Ship_Mode" sheetId="22" r:id="rId14"/>
  </sheets>
  <externalReferences>
    <externalReference r:id="rId15"/>
    <externalReference r:id="rId16"/>
  </externalReferences>
  <definedNames>
    <definedName name="_xlchart.v5.0" hidden="1">'[1]Map Pivot'!$A$4:$B$4</definedName>
    <definedName name="_xlchart.v5.1" hidden="1">'[1]Map Pivot'!$A$5:$B$53</definedName>
    <definedName name="_xlchart.v5.2" hidden="1">'[1]Map Pivot'!$C$4</definedName>
    <definedName name="_xlchart.v5.3" hidden="1">'[1]Map Pivot'!$C$5:$C$53</definedName>
    <definedName name="_xlchart.v5.4" hidden="1">'[1]Map Pivot'!$A$4:$B$4</definedName>
    <definedName name="_xlchart.v5.5" hidden="1">'[1]Map Pivot'!$A$5:$B$53</definedName>
    <definedName name="_xlchart.v5.6" hidden="1">'[1]Map Pivot'!$C$4</definedName>
    <definedName name="_xlchart.v5.7" hidden="1">'[1]Map Pivot'!$C$5:$C$53</definedName>
    <definedName name="_xlcn.WorksheetConnection_SampleSuperstore_Veronika.xlsxData1" hidden="1">Data[]</definedName>
    <definedName name="Orders">Orders!$A$1:$U$9995</definedName>
    <definedName name="People">People!$A$1:$B$5</definedName>
    <definedName name="Returns">Returns!$A$1:$A$801</definedName>
    <definedName name="ВременнаяШкала_Order_Date">#N/A</definedName>
    <definedName name="Срез_Category">#N/A</definedName>
    <definedName name="Срез_Person">#N/A</definedName>
    <definedName name="Срез_Segment">#N/A</definedName>
    <definedName name="Срез_Sub_Category">#N/A</definedName>
  </definedNames>
  <calcPr calcId="191029"/>
  <pivotCaches>
    <pivotCache cacheId="73" r:id="rId17"/>
    <pivotCache cacheId="98" r:id="rId18"/>
    <pivotCache cacheId="101" r:id="rId19"/>
    <pivotCache cacheId="104" r:id="rId20"/>
    <pivotCache cacheId="107" r:id="rId21"/>
    <pivotCache cacheId="110" r:id="rId22"/>
    <pivotCache cacheId="128" r:id="rId23"/>
  </pivotCaches>
  <fileRecoveryPr repairLoad="1"/>
  <extLst>
    <ext xmlns:x14="http://schemas.microsoft.com/office/spreadsheetml/2009/9/main" uri="{876F7934-8845-4945-9796-88D515C7AA90}">
      <x14:pivotCaches>
        <pivotCache cacheId="96" r:id="rId24"/>
      </x14:pivotCaches>
    </ext>
    <ext xmlns:x14="http://schemas.microsoft.com/office/spreadsheetml/2009/9/main" uri="{BBE1A952-AA13-448e-AADC-164F8A28A991}">
      <x14:slicerCaches>
        <x14:slicerCache r:id="rId25"/>
        <x14:slicerCache r:id="rId26"/>
        <x14:slicerCache r:id="rId27"/>
        <x14:slicerCache r:id="rId2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97" r:id="rId29"/>
      </x15:timelineCachePivotCaches>
    </ext>
    <ext xmlns:x15="http://schemas.microsoft.com/office/spreadsheetml/2010/11/main" uri="{D0CA8CA8-9F24-4464-BF8E-62219DCF47F9}">
      <x15:timelineCacheRefs>
        <x15:timelineCacheRef r:id="rId30"/>
      </x15:timelineCacheRefs>
    </ext>
    <ext xmlns:x15="http://schemas.microsoft.com/office/spreadsheetml/2010/11/main" uri="{FCE2AD5D-F65C-4FA6-A056-5C36A1767C68}">
      <x15:dataModel>
        <x15:modelTables>
          <x15:modelTable id="Data" name="Data" connection="WorksheetConnection_Sample - Superstore_Veronika.xlsx!Data"/>
        </x15:modelTables>
        <x15:extLst>
          <ext xmlns:x16="http://schemas.microsoft.com/office/spreadsheetml/2014/11/main" uri="{9835A34E-60A6-4A7C-AAB8-D5F71C897F49}">
            <x16:modelTimeGroupings>
              <x16:modelTimeGrouping tableName="Data" columnName="Order Date" columnId="Order Date">
                <x16:calculatedTimeColumn columnName="Order Date (Год)" columnId="Order Date (Год)" contentType="years" isSelected="1"/>
                <x16:calculatedTimeColumn columnName="Order Date (Квартал)" columnId="Order Date (Квартал)" contentType="quarters" isSelected="0"/>
                <x16:calculatedTimeColumn columnName="Order Date (Индекс месяца)" columnId="Order Date (Индекс месяца)" contentType="monthsindex" isSelected="1"/>
                <x16:calculatedTimeColumn columnName="Order Date (Месяц)" columnId="Order Date (Месяц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W9995" i="1" l="1"/>
  <c r="V9995" i="1"/>
  <c r="W9994" i="1"/>
  <c r="V9994" i="1"/>
  <c r="W9993" i="1"/>
  <c r="V9993" i="1"/>
  <c r="W9992" i="1"/>
  <c r="V9992" i="1"/>
  <c r="W9991" i="1"/>
  <c r="V9991" i="1"/>
  <c r="W9990" i="1"/>
  <c r="V9990" i="1"/>
  <c r="W9989" i="1"/>
  <c r="V9989" i="1"/>
  <c r="W9988" i="1"/>
  <c r="V9988" i="1"/>
  <c r="W9987" i="1"/>
  <c r="V9987" i="1"/>
  <c r="W9986" i="1"/>
  <c r="V9986" i="1"/>
  <c r="W9985" i="1"/>
  <c r="V9985" i="1"/>
  <c r="W9984" i="1"/>
  <c r="V9984" i="1"/>
  <c r="W9983" i="1"/>
  <c r="V9983" i="1"/>
  <c r="W9982" i="1"/>
  <c r="V9982" i="1"/>
  <c r="W9981" i="1"/>
  <c r="V9981" i="1"/>
  <c r="W9980" i="1"/>
  <c r="V9980" i="1"/>
  <c r="W9979" i="1"/>
  <c r="V9979" i="1"/>
  <c r="W9978" i="1"/>
  <c r="V9978" i="1"/>
  <c r="W9977" i="1"/>
  <c r="V9977" i="1"/>
  <c r="W9976" i="1"/>
  <c r="V9976" i="1"/>
  <c r="W9975" i="1"/>
  <c r="V9975" i="1"/>
  <c r="W9974" i="1"/>
  <c r="V9974" i="1"/>
  <c r="W9973" i="1"/>
  <c r="V9973" i="1"/>
  <c r="W9972" i="1"/>
  <c r="V9972" i="1"/>
  <c r="W9971" i="1"/>
  <c r="V9971" i="1"/>
  <c r="W9970" i="1"/>
  <c r="V9970" i="1"/>
  <c r="W9969" i="1"/>
  <c r="V9969" i="1"/>
  <c r="W9968" i="1"/>
  <c r="V9968" i="1"/>
  <c r="W9967" i="1"/>
  <c r="V9967" i="1"/>
  <c r="W9966" i="1"/>
  <c r="V9966" i="1"/>
  <c r="W9965" i="1"/>
  <c r="V9965" i="1"/>
  <c r="W9964" i="1"/>
  <c r="V9964" i="1"/>
  <c r="W9963" i="1"/>
  <c r="V9963" i="1"/>
  <c r="W9962" i="1"/>
  <c r="V9962" i="1"/>
  <c r="W9961" i="1"/>
  <c r="V9961" i="1"/>
  <c r="W9960" i="1"/>
  <c r="V9960" i="1"/>
  <c r="W9959" i="1"/>
  <c r="V9959" i="1"/>
  <c r="W9958" i="1"/>
  <c r="V9958" i="1"/>
  <c r="W9957" i="1"/>
  <c r="V9957" i="1"/>
  <c r="W9956" i="1"/>
  <c r="V9956" i="1"/>
  <c r="W9955" i="1"/>
  <c r="V9955" i="1"/>
  <c r="W9954" i="1"/>
  <c r="V9954" i="1"/>
  <c r="W9953" i="1"/>
  <c r="V9953" i="1"/>
  <c r="W9952" i="1"/>
  <c r="V9952" i="1"/>
  <c r="W9951" i="1"/>
  <c r="V9951" i="1"/>
  <c r="W9950" i="1"/>
  <c r="V9950" i="1"/>
  <c r="W9949" i="1"/>
  <c r="V9949" i="1"/>
  <c r="W9948" i="1"/>
  <c r="V9948" i="1"/>
  <c r="W9947" i="1"/>
  <c r="V9947" i="1"/>
  <c r="W9946" i="1"/>
  <c r="V9946" i="1"/>
  <c r="W9945" i="1"/>
  <c r="V9945" i="1"/>
  <c r="W9944" i="1"/>
  <c r="V9944" i="1"/>
  <c r="W9943" i="1"/>
  <c r="V9943" i="1"/>
  <c r="W9942" i="1"/>
  <c r="V9942" i="1"/>
  <c r="W9941" i="1"/>
  <c r="V9941" i="1"/>
  <c r="W9940" i="1"/>
  <c r="V9940" i="1"/>
  <c r="W9939" i="1"/>
  <c r="V9939" i="1"/>
  <c r="W9938" i="1"/>
  <c r="V9938" i="1"/>
  <c r="W9937" i="1"/>
  <c r="V9937" i="1"/>
  <c r="W9936" i="1"/>
  <c r="V9936" i="1"/>
  <c r="W9935" i="1"/>
  <c r="V9935" i="1"/>
  <c r="W9934" i="1"/>
  <c r="V9934" i="1"/>
  <c r="W9933" i="1"/>
  <c r="V9933" i="1"/>
  <c r="W9932" i="1"/>
  <c r="V9932" i="1"/>
  <c r="W9931" i="1"/>
  <c r="V9931" i="1"/>
  <c r="W9930" i="1"/>
  <c r="V9930" i="1"/>
  <c r="W9929" i="1"/>
  <c r="V9929" i="1"/>
  <c r="W9928" i="1"/>
  <c r="V9928" i="1"/>
  <c r="W9927" i="1"/>
  <c r="V9927" i="1"/>
  <c r="W9926" i="1"/>
  <c r="V9926" i="1"/>
  <c r="W9925" i="1"/>
  <c r="V9925" i="1"/>
  <c r="W9924" i="1"/>
  <c r="V9924" i="1"/>
  <c r="W9923" i="1"/>
  <c r="V9923" i="1"/>
  <c r="W9922" i="1"/>
  <c r="V9922" i="1"/>
  <c r="W9921" i="1"/>
  <c r="V9921" i="1"/>
  <c r="W9920" i="1"/>
  <c r="V9920" i="1"/>
  <c r="W9919" i="1"/>
  <c r="V9919" i="1"/>
  <c r="W9918" i="1"/>
  <c r="V9918" i="1"/>
  <c r="W9917" i="1"/>
  <c r="V9917" i="1"/>
  <c r="W9916" i="1"/>
  <c r="V9916" i="1"/>
  <c r="W9915" i="1"/>
  <c r="V9915" i="1"/>
  <c r="W9914" i="1"/>
  <c r="V9914" i="1"/>
  <c r="W9913" i="1"/>
  <c r="V9913" i="1"/>
  <c r="W9912" i="1"/>
  <c r="V9912" i="1"/>
  <c r="W9911" i="1"/>
  <c r="V9911" i="1"/>
  <c r="W9910" i="1"/>
  <c r="V9910" i="1"/>
  <c r="W9909" i="1"/>
  <c r="V9909" i="1"/>
  <c r="W9908" i="1"/>
  <c r="V9908" i="1"/>
  <c r="W9907" i="1"/>
  <c r="V9907" i="1"/>
  <c r="W9906" i="1"/>
  <c r="V9906" i="1"/>
  <c r="W9905" i="1"/>
  <c r="V9905" i="1"/>
  <c r="W9904" i="1"/>
  <c r="V9904" i="1"/>
  <c r="W9903" i="1"/>
  <c r="V9903" i="1"/>
  <c r="W9902" i="1"/>
  <c r="V9902" i="1"/>
  <c r="W9901" i="1"/>
  <c r="V9901" i="1"/>
  <c r="W9900" i="1"/>
  <c r="V9900" i="1"/>
  <c r="W9899" i="1"/>
  <c r="V9899" i="1"/>
  <c r="W9898" i="1"/>
  <c r="V9898" i="1"/>
  <c r="W9897" i="1"/>
  <c r="V9897" i="1"/>
  <c r="W9896" i="1"/>
  <c r="V9896" i="1"/>
  <c r="W9895" i="1"/>
  <c r="V9895" i="1"/>
  <c r="W9894" i="1"/>
  <c r="V9894" i="1"/>
  <c r="W9893" i="1"/>
  <c r="V9893" i="1"/>
  <c r="W9892" i="1"/>
  <c r="V9892" i="1"/>
  <c r="W9891" i="1"/>
  <c r="V9891" i="1"/>
  <c r="W9890" i="1"/>
  <c r="V9890" i="1"/>
  <c r="W9889" i="1"/>
  <c r="V9889" i="1"/>
  <c r="W9888" i="1"/>
  <c r="V9888" i="1"/>
  <c r="W9887" i="1"/>
  <c r="V9887" i="1"/>
  <c r="W9886" i="1"/>
  <c r="V9886" i="1"/>
  <c r="W9885" i="1"/>
  <c r="V9885" i="1"/>
  <c r="W9884" i="1"/>
  <c r="V9884" i="1"/>
  <c r="W9883" i="1"/>
  <c r="V9883" i="1"/>
  <c r="W9882" i="1"/>
  <c r="V9882" i="1"/>
  <c r="W9881" i="1"/>
  <c r="V9881" i="1"/>
  <c r="W9880" i="1"/>
  <c r="V9880" i="1"/>
  <c r="W9879" i="1"/>
  <c r="V9879" i="1"/>
  <c r="W9878" i="1"/>
  <c r="V9878" i="1"/>
  <c r="W9877" i="1"/>
  <c r="V9877" i="1"/>
  <c r="W9876" i="1"/>
  <c r="V9876" i="1"/>
  <c r="W9875" i="1"/>
  <c r="V9875" i="1"/>
  <c r="W9874" i="1"/>
  <c r="V9874" i="1"/>
  <c r="W9873" i="1"/>
  <c r="V9873" i="1"/>
  <c r="W9872" i="1"/>
  <c r="V9872" i="1"/>
  <c r="W9871" i="1"/>
  <c r="V9871" i="1"/>
  <c r="W9870" i="1"/>
  <c r="V9870" i="1"/>
  <c r="W9869" i="1"/>
  <c r="V9869" i="1"/>
  <c r="W9868" i="1"/>
  <c r="V9868" i="1"/>
  <c r="W9867" i="1"/>
  <c r="V9867" i="1"/>
  <c r="W9866" i="1"/>
  <c r="V9866" i="1"/>
  <c r="W9865" i="1"/>
  <c r="V9865" i="1"/>
  <c r="W9864" i="1"/>
  <c r="V9864" i="1"/>
  <c r="W9863" i="1"/>
  <c r="V9863" i="1"/>
  <c r="W9862" i="1"/>
  <c r="V9862" i="1"/>
  <c r="W9861" i="1"/>
  <c r="V9861" i="1"/>
  <c r="W9860" i="1"/>
  <c r="V9860" i="1"/>
  <c r="W9859" i="1"/>
  <c r="V9859" i="1"/>
  <c r="W9858" i="1"/>
  <c r="V9858" i="1"/>
  <c r="W9857" i="1"/>
  <c r="V9857" i="1"/>
  <c r="W9856" i="1"/>
  <c r="V9856" i="1"/>
  <c r="W9855" i="1"/>
  <c r="V9855" i="1"/>
  <c r="W9854" i="1"/>
  <c r="V9854" i="1"/>
  <c r="W9853" i="1"/>
  <c r="V9853" i="1"/>
  <c r="W9852" i="1"/>
  <c r="V9852" i="1"/>
  <c r="W9851" i="1"/>
  <c r="V9851" i="1"/>
  <c r="W9850" i="1"/>
  <c r="V9850" i="1"/>
  <c r="W9849" i="1"/>
  <c r="V9849" i="1"/>
  <c r="W9848" i="1"/>
  <c r="V9848" i="1"/>
  <c r="W9847" i="1"/>
  <c r="V9847" i="1"/>
  <c r="W9846" i="1"/>
  <c r="V9846" i="1"/>
  <c r="W9845" i="1"/>
  <c r="V9845" i="1"/>
  <c r="W9844" i="1"/>
  <c r="V9844" i="1"/>
  <c r="W9843" i="1"/>
  <c r="V9843" i="1"/>
  <c r="W9842" i="1"/>
  <c r="V9842" i="1"/>
  <c r="W9841" i="1"/>
  <c r="V9841" i="1"/>
  <c r="W9840" i="1"/>
  <c r="V9840" i="1"/>
  <c r="W9839" i="1"/>
  <c r="V9839" i="1"/>
  <c r="W9838" i="1"/>
  <c r="V9838" i="1"/>
  <c r="W9837" i="1"/>
  <c r="V9837" i="1"/>
  <c r="W9836" i="1"/>
  <c r="V9836" i="1"/>
  <c r="W9835" i="1"/>
  <c r="V9835" i="1"/>
  <c r="W9834" i="1"/>
  <c r="V9834" i="1"/>
  <c r="W9833" i="1"/>
  <c r="V9833" i="1"/>
  <c r="W9832" i="1"/>
  <c r="V9832" i="1"/>
  <c r="W9831" i="1"/>
  <c r="V9831" i="1"/>
  <c r="W9830" i="1"/>
  <c r="V9830" i="1"/>
  <c r="W9829" i="1"/>
  <c r="V9829" i="1"/>
  <c r="W9828" i="1"/>
  <c r="V9828" i="1"/>
  <c r="W9827" i="1"/>
  <c r="V9827" i="1"/>
  <c r="W9826" i="1"/>
  <c r="V9826" i="1"/>
  <c r="W9825" i="1"/>
  <c r="V9825" i="1"/>
  <c r="W9824" i="1"/>
  <c r="V9824" i="1"/>
  <c r="W9823" i="1"/>
  <c r="V9823" i="1"/>
  <c r="W9822" i="1"/>
  <c r="V9822" i="1"/>
  <c r="W9821" i="1"/>
  <c r="V9821" i="1"/>
  <c r="W9820" i="1"/>
  <c r="V9820" i="1"/>
  <c r="W9819" i="1"/>
  <c r="V9819" i="1"/>
  <c r="W9818" i="1"/>
  <c r="V9818" i="1"/>
  <c r="W9817" i="1"/>
  <c r="V9817" i="1"/>
  <c r="W9816" i="1"/>
  <c r="V9816" i="1"/>
  <c r="W9815" i="1"/>
  <c r="V9815" i="1"/>
  <c r="W9814" i="1"/>
  <c r="V9814" i="1"/>
  <c r="W9813" i="1"/>
  <c r="V9813" i="1"/>
  <c r="W9812" i="1"/>
  <c r="V9812" i="1"/>
  <c r="W9811" i="1"/>
  <c r="V9811" i="1"/>
  <c r="W9810" i="1"/>
  <c r="V9810" i="1"/>
  <c r="W9809" i="1"/>
  <c r="V9809" i="1"/>
  <c r="W9808" i="1"/>
  <c r="V9808" i="1"/>
  <c r="W9807" i="1"/>
  <c r="V9807" i="1"/>
  <c r="W9806" i="1"/>
  <c r="V9806" i="1"/>
  <c r="W9805" i="1"/>
  <c r="V9805" i="1"/>
  <c r="W9804" i="1"/>
  <c r="V9804" i="1"/>
  <c r="W9803" i="1"/>
  <c r="V9803" i="1"/>
  <c r="W9802" i="1"/>
  <c r="V9802" i="1"/>
  <c r="W9801" i="1"/>
  <c r="V9801" i="1"/>
  <c r="W9800" i="1"/>
  <c r="V9800" i="1"/>
  <c r="W9799" i="1"/>
  <c r="V9799" i="1"/>
  <c r="W9798" i="1"/>
  <c r="V9798" i="1"/>
  <c r="W9797" i="1"/>
  <c r="V9797" i="1"/>
  <c r="W9796" i="1"/>
  <c r="V9796" i="1"/>
  <c r="W9795" i="1"/>
  <c r="V9795" i="1"/>
  <c r="W9794" i="1"/>
  <c r="V9794" i="1"/>
  <c r="W9793" i="1"/>
  <c r="V9793" i="1"/>
  <c r="W9792" i="1"/>
  <c r="V9792" i="1"/>
  <c r="W9791" i="1"/>
  <c r="V9791" i="1"/>
  <c r="W9790" i="1"/>
  <c r="V9790" i="1"/>
  <c r="W9789" i="1"/>
  <c r="V9789" i="1"/>
  <c r="W9788" i="1"/>
  <c r="V9788" i="1"/>
  <c r="W9787" i="1"/>
  <c r="V9787" i="1"/>
  <c r="W9786" i="1"/>
  <c r="V9786" i="1"/>
  <c r="W9785" i="1"/>
  <c r="V9785" i="1"/>
  <c r="W9784" i="1"/>
  <c r="V9784" i="1"/>
  <c r="W9783" i="1"/>
  <c r="V9783" i="1"/>
  <c r="W9782" i="1"/>
  <c r="V9782" i="1"/>
  <c r="W9781" i="1"/>
  <c r="V9781" i="1"/>
  <c r="W9780" i="1"/>
  <c r="V9780" i="1"/>
  <c r="W9779" i="1"/>
  <c r="V9779" i="1"/>
  <c r="W9778" i="1"/>
  <c r="V9778" i="1"/>
  <c r="W9777" i="1"/>
  <c r="V9777" i="1"/>
  <c r="W9776" i="1"/>
  <c r="V9776" i="1"/>
  <c r="W9775" i="1"/>
  <c r="V9775" i="1"/>
  <c r="W9774" i="1"/>
  <c r="V9774" i="1"/>
  <c r="W9773" i="1"/>
  <c r="V9773" i="1"/>
  <c r="W9772" i="1"/>
  <c r="V9772" i="1"/>
  <c r="W9771" i="1"/>
  <c r="V9771" i="1"/>
  <c r="W9770" i="1"/>
  <c r="V9770" i="1"/>
  <c r="W9769" i="1"/>
  <c r="V9769" i="1"/>
  <c r="W9768" i="1"/>
  <c r="V9768" i="1"/>
  <c r="W9767" i="1"/>
  <c r="V9767" i="1"/>
  <c r="W9766" i="1"/>
  <c r="V9766" i="1"/>
  <c r="W9765" i="1"/>
  <c r="V9765" i="1"/>
  <c r="W9764" i="1"/>
  <c r="V9764" i="1"/>
  <c r="W9763" i="1"/>
  <c r="V9763" i="1"/>
  <c r="W9762" i="1"/>
  <c r="V9762" i="1"/>
  <c r="W9761" i="1"/>
  <c r="V9761" i="1"/>
  <c r="W9760" i="1"/>
  <c r="V9760" i="1"/>
  <c r="W9759" i="1"/>
  <c r="V9759" i="1"/>
  <c r="W9758" i="1"/>
  <c r="V9758" i="1"/>
  <c r="W9757" i="1"/>
  <c r="V9757" i="1"/>
  <c r="W9756" i="1"/>
  <c r="V9756" i="1"/>
  <c r="W9755" i="1"/>
  <c r="V9755" i="1"/>
  <c r="W9754" i="1"/>
  <c r="V9754" i="1"/>
  <c r="W9753" i="1"/>
  <c r="V9753" i="1"/>
  <c r="W9752" i="1"/>
  <c r="V9752" i="1"/>
  <c r="W9751" i="1"/>
  <c r="V9751" i="1"/>
  <c r="W9750" i="1"/>
  <c r="V9750" i="1"/>
  <c r="W9749" i="1"/>
  <c r="V9749" i="1"/>
  <c r="W9748" i="1"/>
  <c r="V9748" i="1"/>
  <c r="W9747" i="1"/>
  <c r="V9747" i="1"/>
  <c r="W9746" i="1"/>
  <c r="V9746" i="1"/>
  <c r="W9745" i="1"/>
  <c r="V9745" i="1"/>
  <c r="W9744" i="1"/>
  <c r="V9744" i="1"/>
  <c r="W9743" i="1"/>
  <c r="V9743" i="1"/>
  <c r="W9742" i="1"/>
  <c r="V9742" i="1"/>
  <c r="W9741" i="1"/>
  <c r="V9741" i="1"/>
  <c r="W9740" i="1"/>
  <c r="V9740" i="1"/>
  <c r="W9739" i="1"/>
  <c r="V9739" i="1"/>
  <c r="W9738" i="1"/>
  <c r="V9738" i="1"/>
  <c r="W9737" i="1"/>
  <c r="V9737" i="1"/>
  <c r="W9736" i="1"/>
  <c r="V9736" i="1"/>
  <c r="W9735" i="1"/>
  <c r="V9735" i="1"/>
  <c r="W9734" i="1"/>
  <c r="V9734" i="1"/>
  <c r="W9733" i="1"/>
  <c r="V9733" i="1"/>
  <c r="W9732" i="1"/>
  <c r="V9732" i="1"/>
  <c r="W9731" i="1"/>
  <c r="V9731" i="1"/>
  <c r="W9730" i="1"/>
  <c r="V9730" i="1"/>
  <c r="W9729" i="1"/>
  <c r="V9729" i="1"/>
  <c r="W9728" i="1"/>
  <c r="V9728" i="1"/>
  <c r="W9727" i="1"/>
  <c r="V9727" i="1"/>
  <c r="W9726" i="1"/>
  <c r="V9726" i="1"/>
  <c r="W9725" i="1"/>
  <c r="V9725" i="1"/>
  <c r="W9724" i="1"/>
  <c r="V9724" i="1"/>
  <c r="W9723" i="1"/>
  <c r="V9723" i="1"/>
  <c r="W9722" i="1"/>
  <c r="V9722" i="1"/>
  <c r="W9721" i="1"/>
  <c r="V9721" i="1"/>
  <c r="W9720" i="1"/>
  <c r="V9720" i="1"/>
  <c r="W9719" i="1"/>
  <c r="V9719" i="1"/>
  <c r="W9718" i="1"/>
  <c r="V9718" i="1"/>
  <c r="W9717" i="1"/>
  <c r="V9717" i="1"/>
  <c r="W9716" i="1"/>
  <c r="V9716" i="1"/>
  <c r="W9715" i="1"/>
  <c r="V9715" i="1"/>
  <c r="W9714" i="1"/>
  <c r="V9714" i="1"/>
  <c r="W9713" i="1"/>
  <c r="V9713" i="1"/>
  <c r="W9712" i="1"/>
  <c r="V9712" i="1"/>
  <c r="W9711" i="1"/>
  <c r="V9711" i="1"/>
  <c r="W9710" i="1"/>
  <c r="V9710" i="1"/>
  <c r="W9709" i="1"/>
  <c r="V9709" i="1"/>
  <c r="W9708" i="1"/>
  <c r="V9708" i="1"/>
  <c r="W9707" i="1"/>
  <c r="V9707" i="1"/>
  <c r="W9706" i="1"/>
  <c r="V9706" i="1"/>
  <c r="W9705" i="1"/>
  <c r="V9705" i="1"/>
  <c r="W9704" i="1"/>
  <c r="V9704" i="1"/>
  <c r="W9703" i="1"/>
  <c r="V9703" i="1"/>
  <c r="W9702" i="1"/>
  <c r="V9702" i="1"/>
  <c r="W9701" i="1"/>
  <c r="V9701" i="1"/>
  <c r="W9700" i="1"/>
  <c r="V9700" i="1"/>
  <c r="W9699" i="1"/>
  <c r="V9699" i="1"/>
  <c r="W9698" i="1"/>
  <c r="V9698" i="1"/>
  <c r="W9697" i="1"/>
  <c r="V9697" i="1"/>
  <c r="W9696" i="1"/>
  <c r="V9696" i="1"/>
  <c r="W9695" i="1"/>
  <c r="V9695" i="1"/>
  <c r="W9694" i="1"/>
  <c r="V9694" i="1"/>
  <c r="W9693" i="1"/>
  <c r="V9693" i="1"/>
  <c r="W9692" i="1"/>
  <c r="V9692" i="1"/>
  <c r="W9691" i="1"/>
  <c r="V9691" i="1"/>
  <c r="W9690" i="1"/>
  <c r="V9690" i="1"/>
  <c r="W9689" i="1"/>
  <c r="V9689" i="1"/>
  <c r="W9688" i="1"/>
  <c r="V9688" i="1"/>
  <c r="W9687" i="1"/>
  <c r="V9687" i="1"/>
  <c r="W9686" i="1"/>
  <c r="V9686" i="1"/>
  <c r="W9685" i="1"/>
  <c r="V9685" i="1"/>
  <c r="W9684" i="1"/>
  <c r="V9684" i="1"/>
  <c r="W9683" i="1"/>
  <c r="V9683" i="1"/>
  <c r="W9682" i="1"/>
  <c r="V9682" i="1"/>
  <c r="W9681" i="1"/>
  <c r="V9681" i="1"/>
  <c r="W9680" i="1"/>
  <c r="V9680" i="1"/>
  <c r="W9679" i="1"/>
  <c r="V9679" i="1"/>
  <c r="W9678" i="1"/>
  <c r="V9678" i="1"/>
  <c r="W9677" i="1"/>
  <c r="V9677" i="1"/>
  <c r="W9676" i="1"/>
  <c r="V9676" i="1"/>
  <c r="W9675" i="1"/>
  <c r="V9675" i="1"/>
  <c r="W9674" i="1"/>
  <c r="V9674" i="1"/>
  <c r="W9673" i="1"/>
  <c r="V9673" i="1"/>
  <c r="W9672" i="1"/>
  <c r="V9672" i="1"/>
  <c r="W9671" i="1"/>
  <c r="V9671" i="1"/>
  <c r="W9670" i="1"/>
  <c r="V9670" i="1"/>
  <c r="W9669" i="1"/>
  <c r="V9669" i="1"/>
  <c r="W9668" i="1"/>
  <c r="V9668" i="1"/>
  <c r="W9667" i="1"/>
  <c r="V9667" i="1"/>
  <c r="W9666" i="1"/>
  <c r="V9666" i="1"/>
  <c r="W9665" i="1"/>
  <c r="V9665" i="1"/>
  <c r="W9664" i="1"/>
  <c r="V9664" i="1"/>
  <c r="W9663" i="1"/>
  <c r="V9663" i="1"/>
  <c r="W9662" i="1"/>
  <c r="V9662" i="1"/>
  <c r="W9661" i="1"/>
  <c r="V9661" i="1"/>
  <c r="W9660" i="1"/>
  <c r="V9660" i="1"/>
  <c r="W9659" i="1"/>
  <c r="V9659" i="1"/>
  <c r="W9658" i="1"/>
  <c r="V9658" i="1"/>
  <c r="W9657" i="1"/>
  <c r="V9657" i="1"/>
  <c r="W9656" i="1"/>
  <c r="V9656" i="1"/>
  <c r="W9655" i="1"/>
  <c r="V9655" i="1"/>
  <c r="W9654" i="1"/>
  <c r="V9654" i="1"/>
  <c r="W9653" i="1"/>
  <c r="V9653" i="1"/>
  <c r="W9652" i="1"/>
  <c r="V9652" i="1"/>
  <c r="W9651" i="1"/>
  <c r="V9651" i="1"/>
  <c r="W9650" i="1"/>
  <c r="V9650" i="1"/>
  <c r="W9649" i="1"/>
  <c r="V9649" i="1"/>
  <c r="W9648" i="1"/>
  <c r="V9648" i="1"/>
  <c r="W9647" i="1"/>
  <c r="V9647" i="1"/>
  <c r="W9646" i="1"/>
  <c r="V9646" i="1"/>
  <c r="W9645" i="1"/>
  <c r="V9645" i="1"/>
  <c r="W9644" i="1"/>
  <c r="V9644" i="1"/>
  <c r="W9643" i="1"/>
  <c r="V9643" i="1"/>
  <c r="W9642" i="1"/>
  <c r="V9642" i="1"/>
  <c r="W9641" i="1"/>
  <c r="V9641" i="1"/>
  <c r="W9640" i="1"/>
  <c r="V9640" i="1"/>
  <c r="W9639" i="1"/>
  <c r="V9639" i="1"/>
  <c r="W9638" i="1"/>
  <c r="V9638" i="1"/>
  <c r="W9637" i="1"/>
  <c r="V9637" i="1"/>
  <c r="W9636" i="1"/>
  <c r="V9636" i="1"/>
  <c r="W9635" i="1"/>
  <c r="V9635" i="1"/>
  <c r="W9634" i="1"/>
  <c r="V9634" i="1"/>
  <c r="W9633" i="1"/>
  <c r="V9633" i="1"/>
  <c r="W9632" i="1"/>
  <c r="V9632" i="1"/>
  <c r="W9631" i="1"/>
  <c r="V9631" i="1"/>
  <c r="W9630" i="1"/>
  <c r="V9630" i="1"/>
  <c r="W9629" i="1"/>
  <c r="V9629" i="1"/>
  <c r="W9628" i="1"/>
  <c r="V9628" i="1"/>
  <c r="W9627" i="1"/>
  <c r="V9627" i="1"/>
  <c r="W9626" i="1"/>
  <c r="V9626" i="1"/>
  <c r="W9625" i="1"/>
  <c r="V9625" i="1"/>
  <c r="W9624" i="1"/>
  <c r="V9624" i="1"/>
  <c r="W9623" i="1"/>
  <c r="V9623" i="1"/>
  <c r="W9622" i="1"/>
  <c r="V9622" i="1"/>
  <c r="W9621" i="1"/>
  <c r="V9621" i="1"/>
  <c r="W9620" i="1"/>
  <c r="V9620" i="1"/>
  <c r="W9619" i="1"/>
  <c r="V9619" i="1"/>
  <c r="W9618" i="1"/>
  <c r="V9618" i="1"/>
  <c r="W9617" i="1"/>
  <c r="V9617" i="1"/>
  <c r="W9616" i="1"/>
  <c r="V9616" i="1"/>
  <c r="W9615" i="1"/>
  <c r="V9615" i="1"/>
  <c r="W9614" i="1"/>
  <c r="V9614" i="1"/>
  <c r="W9613" i="1"/>
  <c r="V9613" i="1"/>
  <c r="W9612" i="1"/>
  <c r="V9612" i="1"/>
  <c r="W9611" i="1"/>
  <c r="V9611" i="1"/>
  <c r="W9610" i="1"/>
  <c r="V9610" i="1"/>
  <c r="W9609" i="1"/>
  <c r="V9609" i="1"/>
  <c r="W9608" i="1"/>
  <c r="V9608" i="1"/>
  <c r="W9607" i="1"/>
  <c r="V9607" i="1"/>
  <c r="W9606" i="1"/>
  <c r="V9606" i="1"/>
  <c r="W9605" i="1"/>
  <c r="V9605" i="1"/>
  <c r="W9604" i="1"/>
  <c r="V9604" i="1"/>
  <c r="W9603" i="1"/>
  <c r="V9603" i="1"/>
  <c r="W9602" i="1"/>
  <c r="V9602" i="1"/>
  <c r="W9601" i="1"/>
  <c r="V9601" i="1"/>
  <c r="W9600" i="1"/>
  <c r="V9600" i="1"/>
  <c r="W9599" i="1"/>
  <c r="V9599" i="1"/>
  <c r="W9598" i="1"/>
  <c r="V9598" i="1"/>
  <c r="W9597" i="1"/>
  <c r="V9597" i="1"/>
  <c r="W9596" i="1"/>
  <c r="V9596" i="1"/>
  <c r="W9595" i="1"/>
  <c r="V9595" i="1"/>
  <c r="W9594" i="1"/>
  <c r="V9594" i="1"/>
  <c r="W9593" i="1"/>
  <c r="V9593" i="1"/>
  <c r="W9592" i="1"/>
  <c r="V9592" i="1"/>
  <c r="W9591" i="1"/>
  <c r="V9591" i="1"/>
  <c r="W9590" i="1"/>
  <c r="V9590" i="1"/>
  <c r="W9589" i="1"/>
  <c r="V9589" i="1"/>
  <c r="W9588" i="1"/>
  <c r="V9588" i="1"/>
  <c r="W9587" i="1"/>
  <c r="V9587" i="1"/>
  <c r="W9586" i="1"/>
  <c r="V9586" i="1"/>
  <c r="W9585" i="1"/>
  <c r="V9585" i="1"/>
  <c r="W9584" i="1"/>
  <c r="V9584" i="1"/>
  <c r="W9583" i="1"/>
  <c r="V9583" i="1"/>
  <c r="W9582" i="1"/>
  <c r="V9582" i="1"/>
  <c r="W9581" i="1"/>
  <c r="V9581" i="1"/>
  <c r="W9580" i="1"/>
  <c r="V9580" i="1"/>
  <c r="W9579" i="1"/>
  <c r="V9579" i="1"/>
  <c r="W9578" i="1"/>
  <c r="V9578" i="1"/>
  <c r="W9577" i="1"/>
  <c r="V9577" i="1"/>
  <c r="W9576" i="1"/>
  <c r="V9576" i="1"/>
  <c r="W9575" i="1"/>
  <c r="V9575" i="1"/>
  <c r="W9574" i="1"/>
  <c r="V9574" i="1"/>
  <c r="W9573" i="1"/>
  <c r="V9573" i="1"/>
  <c r="W9572" i="1"/>
  <c r="V9572" i="1"/>
  <c r="W9571" i="1"/>
  <c r="V9571" i="1"/>
  <c r="W9570" i="1"/>
  <c r="V9570" i="1"/>
  <c r="W9569" i="1"/>
  <c r="V9569" i="1"/>
  <c r="W9568" i="1"/>
  <c r="V9568" i="1"/>
  <c r="W9567" i="1"/>
  <c r="V9567" i="1"/>
  <c r="W9566" i="1"/>
  <c r="V9566" i="1"/>
  <c r="W9565" i="1"/>
  <c r="V9565" i="1"/>
  <c r="W9564" i="1"/>
  <c r="V9564" i="1"/>
  <c r="W9563" i="1"/>
  <c r="V9563" i="1"/>
  <c r="W9562" i="1"/>
  <c r="V9562" i="1"/>
  <c r="W9561" i="1"/>
  <c r="V9561" i="1"/>
  <c r="W9560" i="1"/>
  <c r="V9560" i="1"/>
  <c r="W9559" i="1"/>
  <c r="V9559" i="1"/>
  <c r="W9558" i="1"/>
  <c r="V9558" i="1"/>
  <c r="W9557" i="1"/>
  <c r="V9557" i="1"/>
  <c r="W9556" i="1"/>
  <c r="V9556" i="1"/>
  <c r="W9555" i="1"/>
  <c r="V9555" i="1"/>
  <c r="W9554" i="1"/>
  <c r="V9554" i="1"/>
  <c r="W9553" i="1"/>
  <c r="V9553" i="1"/>
  <c r="W9552" i="1"/>
  <c r="V9552" i="1"/>
  <c r="W9551" i="1"/>
  <c r="V9551" i="1"/>
  <c r="W9550" i="1"/>
  <c r="V9550" i="1"/>
  <c r="W9549" i="1"/>
  <c r="V9549" i="1"/>
  <c r="W9548" i="1"/>
  <c r="V9548" i="1"/>
  <c r="W9547" i="1"/>
  <c r="V9547" i="1"/>
  <c r="W9546" i="1"/>
  <c r="V9546" i="1"/>
  <c r="W9545" i="1"/>
  <c r="V9545" i="1"/>
  <c r="W9544" i="1"/>
  <c r="V9544" i="1"/>
  <c r="W9543" i="1"/>
  <c r="V9543" i="1"/>
  <c r="W9542" i="1"/>
  <c r="V9542" i="1"/>
  <c r="W9541" i="1"/>
  <c r="V9541" i="1"/>
  <c r="W9540" i="1"/>
  <c r="V9540" i="1"/>
  <c r="W9539" i="1"/>
  <c r="V9539" i="1"/>
  <c r="W9538" i="1"/>
  <c r="V9538" i="1"/>
  <c r="W9537" i="1"/>
  <c r="V9537" i="1"/>
  <c r="W9536" i="1"/>
  <c r="V9536" i="1"/>
  <c r="W9535" i="1"/>
  <c r="V9535" i="1"/>
  <c r="W9534" i="1"/>
  <c r="V9534" i="1"/>
  <c r="W9533" i="1"/>
  <c r="V9533" i="1"/>
  <c r="W9532" i="1"/>
  <c r="V9532" i="1"/>
  <c r="W9531" i="1"/>
  <c r="V9531" i="1"/>
  <c r="W9530" i="1"/>
  <c r="V9530" i="1"/>
  <c r="W9529" i="1"/>
  <c r="V9529" i="1"/>
  <c r="W9528" i="1"/>
  <c r="V9528" i="1"/>
  <c r="W9527" i="1"/>
  <c r="V9527" i="1"/>
  <c r="W9526" i="1"/>
  <c r="V9526" i="1"/>
  <c r="W9525" i="1"/>
  <c r="V9525" i="1"/>
  <c r="W9524" i="1"/>
  <c r="V9524" i="1"/>
  <c r="W9523" i="1"/>
  <c r="V9523" i="1"/>
  <c r="W9522" i="1"/>
  <c r="V9522" i="1"/>
  <c r="W9521" i="1"/>
  <c r="V9521" i="1"/>
  <c r="W9520" i="1"/>
  <c r="V9520" i="1"/>
  <c r="W9519" i="1"/>
  <c r="V9519" i="1"/>
  <c r="W9518" i="1"/>
  <c r="V9518" i="1"/>
  <c r="W9517" i="1"/>
  <c r="V9517" i="1"/>
  <c r="W9516" i="1"/>
  <c r="V9516" i="1"/>
  <c r="W9515" i="1"/>
  <c r="V9515" i="1"/>
  <c r="W9514" i="1"/>
  <c r="V9514" i="1"/>
  <c r="W9513" i="1"/>
  <c r="V9513" i="1"/>
  <c r="W9512" i="1"/>
  <c r="V9512" i="1"/>
  <c r="W9511" i="1"/>
  <c r="V9511" i="1"/>
  <c r="W9510" i="1"/>
  <c r="V9510" i="1"/>
  <c r="W9509" i="1"/>
  <c r="V9509" i="1"/>
  <c r="W9508" i="1"/>
  <c r="V9508" i="1"/>
  <c r="W9507" i="1"/>
  <c r="V9507" i="1"/>
  <c r="W9506" i="1"/>
  <c r="V9506" i="1"/>
  <c r="W9505" i="1"/>
  <c r="V9505" i="1"/>
  <c r="W9504" i="1"/>
  <c r="V9504" i="1"/>
  <c r="W9503" i="1"/>
  <c r="V9503" i="1"/>
  <c r="W9502" i="1"/>
  <c r="V9502" i="1"/>
  <c r="W9501" i="1"/>
  <c r="V9501" i="1"/>
  <c r="W9500" i="1"/>
  <c r="V9500" i="1"/>
  <c r="W9499" i="1"/>
  <c r="V9499" i="1"/>
  <c r="W9498" i="1"/>
  <c r="V9498" i="1"/>
  <c r="W9497" i="1"/>
  <c r="V9497" i="1"/>
  <c r="W9496" i="1"/>
  <c r="V9496" i="1"/>
  <c r="W9495" i="1"/>
  <c r="V9495" i="1"/>
  <c r="W9494" i="1"/>
  <c r="V9494" i="1"/>
  <c r="W9493" i="1"/>
  <c r="V9493" i="1"/>
  <c r="W9492" i="1"/>
  <c r="V9492" i="1"/>
  <c r="W9491" i="1"/>
  <c r="V9491" i="1"/>
  <c r="W9490" i="1"/>
  <c r="V9490" i="1"/>
  <c r="W9489" i="1"/>
  <c r="V9489" i="1"/>
  <c r="W9488" i="1"/>
  <c r="V9488" i="1"/>
  <c r="W9487" i="1"/>
  <c r="V9487" i="1"/>
  <c r="W9486" i="1"/>
  <c r="V9486" i="1"/>
  <c r="W9485" i="1"/>
  <c r="V9485" i="1"/>
  <c r="W9484" i="1"/>
  <c r="V9484" i="1"/>
  <c r="W9483" i="1"/>
  <c r="V9483" i="1"/>
  <c r="W9482" i="1"/>
  <c r="V9482" i="1"/>
  <c r="W9481" i="1"/>
  <c r="V9481" i="1"/>
  <c r="W9480" i="1"/>
  <c r="V9480" i="1"/>
  <c r="W9479" i="1"/>
  <c r="V9479" i="1"/>
  <c r="W9478" i="1"/>
  <c r="V9478" i="1"/>
  <c r="W9477" i="1"/>
  <c r="V9477" i="1"/>
  <c r="W9476" i="1"/>
  <c r="V9476" i="1"/>
  <c r="W9475" i="1"/>
  <c r="V9475" i="1"/>
  <c r="W9474" i="1"/>
  <c r="V9474" i="1"/>
  <c r="W9473" i="1"/>
  <c r="V9473" i="1"/>
  <c r="W9472" i="1"/>
  <c r="V9472" i="1"/>
  <c r="W9471" i="1"/>
  <c r="V9471" i="1"/>
  <c r="W9470" i="1"/>
  <c r="V9470" i="1"/>
  <c r="W9469" i="1"/>
  <c r="V9469" i="1"/>
  <c r="W9468" i="1"/>
  <c r="V9468" i="1"/>
  <c r="W9467" i="1"/>
  <c r="V9467" i="1"/>
  <c r="W9466" i="1"/>
  <c r="V9466" i="1"/>
  <c r="W9465" i="1"/>
  <c r="V9465" i="1"/>
  <c r="W9464" i="1"/>
  <c r="V9464" i="1"/>
  <c r="W9463" i="1"/>
  <c r="V9463" i="1"/>
  <c r="W9462" i="1"/>
  <c r="V9462" i="1"/>
  <c r="W9461" i="1"/>
  <c r="V9461" i="1"/>
  <c r="W9460" i="1"/>
  <c r="V9460" i="1"/>
  <c r="W9459" i="1"/>
  <c r="V9459" i="1"/>
  <c r="W9458" i="1"/>
  <c r="V9458" i="1"/>
  <c r="W9457" i="1"/>
  <c r="V9457" i="1"/>
  <c r="W9456" i="1"/>
  <c r="V9456" i="1"/>
  <c r="W9455" i="1"/>
  <c r="V9455" i="1"/>
  <c r="W9454" i="1"/>
  <c r="V9454" i="1"/>
  <c r="W9453" i="1"/>
  <c r="V9453" i="1"/>
  <c r="W9452" i="1"/>
  <c r="V9452" i="1"/>
  <c r="W9451" i="1"/>
  <c r="V9451" i="1"/>
  <c r="W9450" i="1"/>
  <c r="V9450" i="1"/>
  <c r="W9449" i="1"/>
  <c r="V9449" i="1"/>
  <c r="W9448" i="1"/>
  <c r="V9448" i="1"/>
  <c r="W9447" i="1"/>
  <c r="V9447" i="1"/>
  <c r="W9446" i="1"/>
  <c r="V9446" i="1"/>
  <c r="W9445" i="1"/>
  <c r="V9445" i="1"/>
  <c r="W9444" i="1"/>
  <c r="V9444" i="1"/>
  <c r="W9443" i="1"/>
  <c r="V9443" i="1"/>
  <c r="W9442" i="1"/>
  <c r="V9442" i="1"/>
  <c r="W9441" i="1"/>
  <c r="V9441" i="1"/>
  <c r="W9440" i="1"/>
  <c r="V9440" i="1"/>
  <c r="W9439" i="1"/>
  <c r="V9439" i="1"/>
  <c r="W9438" i="1"/>
  <c r="V9438" i="1"/>
  <c r="W9437" i="1"/>
  <c r="V9437" i="1"/>
  <c r="W9436" i="1"/>
  <c r="V9436" i="1"/>
  <c r="W9435" i="1"/>
  <c r="V9435" i="1"/>
  <c r="W9434" i="1"/>
  <c r="V9434" i="1"/>
  <c r="W9433" i="1"/>
  <c r="V9433" i="1"/>
  <c r="W9432" i="1"/>
  <c r="V9432" i="1"/>
  <c r="W9431" i="1"/>
  <c r="V9431" i="1"/>
  <c r="W9430" i="1"/>
  <c r="V9430" i="1"/>
  <c r="W9429" i="1"/>
  <c r="V9429" i="1"/>
  <c r="W9428" i="1"/>
  <c r="V9428" i="1"/>
  <c r="W9427" i="1"/>
  <c r="V9427" i="1"/>
  <c r="W9426" i="1"/>
  <c r="V9426" i="1"/>
  <c r="W9425" i="1"/>
  <c r="V9425" i="1"/>
  <c r="W9424" i="1"/>
  <c r="V9424" i="1"/>
  <c r="W9423" i="1"/>
  <c r="V9423" i="1"/>
  <c r="W9422" i="1"/>
  <c r="V9422" i="1"/>
  <c r="W9421" i="1"/>
  <c r="V9421" i="1"/>
  <c r="W9420" i="1"/>
  <c r="V9420" i="1"/>
  <c r="W9419" i="1"/>
  <c r="V9419" i="1"/>
  <c r="W9418" i="1"/>
  <c r="V9418" i="1"/>
  <c r="W9417" i="1"/>
  <c r="V9417" i="1"/>
  <c r="W9416" i="1"/>
  <c r="V9416" i="1"/>
  <c r="W9415" i="1"/>
  <c r="V9415" i="1"/>
  <c r="W9414" i="1"/>
  <c r="V9414" i="1"/>
  <c r="W9413" i="1"/>
  <c r="V9413" i="1"/>
  <c r="W9412" i="1"/>
  <c r="V9412" i="1"/>
  <c r="W9411" i="1"/>
  <c r="V9411" i="1"/>
  <c r="W9410" i="1"/>
  <c r="V9410" i="1"/>
  <c r="W9409" i="1"/>
  <c r="V9409" i="1"/>
  <c r="W9408" i="1"/>
  <c r="V9408" i="1"/>
  <c r="W9407" i="1"/>
  <c r="V9407" i="1"/>
  <c r="W9406" i="1"/>
  <c r="V9406" i="1"/>
  <c r="W9405" i="1"/>
  <c r="V9405" i="1"/>
  <c r="W9404" i="1"/>
  <c r="V9404" i="1"/>
  <c r="W9403" i="1"/>
  <c r="V9403" i="1"/>
  <c r="W9402" i="1"/>
  <c r="V9402" i="1"/>
  <c r="W9401" i="1"/>
  <c r="V9401" i="1"/>
  <c r="W9400" i="1"/>
  <c r="V9400" i="1"/>
  <c r="W9399" i="1"/>
  <c r="V9399" i="1"/>
  <c r="W9398" i="1"/>
  <c r="V9398" i="1"/>
  <c r="W9397" i="1"/>
  <c r="V9397" i="1"/>
  <c r="W9396" i="1"/>
  <c r="V9396" i="1"/>
  <c r="W9395" i="1"/>
  <c r="V9395" i="1"/>
  <c r="W9394" i="1"/>
  <c r="V9394" i="1"/>
  <c r="W9393" i="1"/>
  <c r="V9393" i="1"/>
  <c r="W9392" i="1"/>
  <c r="V9392" i="1"/>
  <c r="W9391" i="1"/>
  <c r="V9391" i="1"/>
  <c r="W9390" i="1"/>
  <c r="V9390" i="1"/>
  <c r="W9389" i="1"/>
  <c r="V9389" i="1"/>
  <c r="W9388" i="1"/>
  <c r="V9388" i="1"/>
  <c r="W9387" i="1"/>
  <c r="V9387" i="1"/>
  <c r="W9386" i="1"/>
  <c r="V9386" i="1"/>
  <c r="W9385" i="1"/>
  <c r="V9385" i="1"/>
  <c r="W9384" i="1"/>
  <c r="V9384" i="1"/>
  <c r="W9383" i="1"/>
  <c r="V9383" i="1"/>
  <c r="W9382" i="1"/>
  <c r="V9382" i="1"/>
  <c r="W9381" i="1"/>
  <c r="V9381" i="1"/>
  <c r="W9380" i="1"/>
  <c r="V9380" i="1"/>
  <c r="W9379" i="1"/>
  <c r="V9379" i="1"/>
  <c r="W9378" i="1"/>
  <c r="V9378" i="1"/>
  <c r="W9377" i="1"/>
  <c r="V9377" i="1"/>
  <c r="W9376" i="1"/>
  <c r="V9376" i="1"/>
  <c r="W9375" i="1"/>
  <c r="V9375" i="1"/>
  <c r="W9374" i="1"/>
  <c r="V9374" i="1"/>
  <c r="W9373" i="1"/>
  <c r="V9373" i="1"/>
  <c r="W9372" i="1"/>
  <c r="V9372" i="1"/>
  <c r="W9371" i="1"/>
  <c r="V9371" i="1"/>
  <c r="W9370" i="1"/>
  <c r="V9370" i="1"/>
  <c r="W9369" i="1"/>
  <c r="V9369" i="1"/>
  <c r="W9368" i="1"/>
  <c r="V9368" i="1"/>
  <c r="W9367" i="1"/>
  <c r="V9367" i="1"/>
  <c r="W9366" i="1"/>
  <c r="V9366" i="1"/>
  <c r="W9365" i="1"/>
  <c r="V9365" i="1"/>
  <c r="W9364" i="1"/>
  <c r="V9364" i="1"/>
  <c r="W9363" i="1"/>
  <c r="V9363" i="1"/>
  <c r="W9362" i="1"/>
  <c r="V9362" i="1"/>
  <c r="W9361" i="1"/>
  <c r="V9361" i="1"/>
  <c r="W9360" i="1"/>
  <c r="V9360" i="1"/>
  <c r="W9359" i="1"/>
  <c r="V9359" i="1"/>
  <c r="W9358" i="1"/>
  <c r="V9358" i="1"/>
  <c r="W9357" i="1"/>
  <c r="V9357" i="1"/>
  <c r="W9356" i="1"/>
  <c r="V9356" i="1"/>
  <c r="W9355" i="1"/>
  <c r="V9355" i="1"/>
  <c r="W9354" i="1"/>
  <c r="V9354" i="1"/>
  <c r="W9353" i="1"/>
  <c r="V9353" i="1"/>
  <c r="W9352" i="1"/>
  <c r="V9352" i="1"/>
  <c r="W9351" i="1"/>
  <c r="V9351" i="1"/>
  <c r="W9350" i="1"/>
  <c r="V9350" i="1"/>
  <c r="W9349" i="1"/>
  <c r="V9349" i="1"/>
  <c r="W9348" i="1"/>
  <c r="V9348" i="1"/>
  <c r="W9347" i="1"/>
  <c r="V9347" i="1"/>
  <c r="W9346" i="1"/>
  <c r="V9346" i="1"/>
  <c r="W9345" i="1"/>
  <c r="V9345" i="1"/>
  <c r="W9344" i="1"/>
  <c r="V9344" i="1"/>
  <c r="W9343" i="1"/>
  <c r="V9343" i="1"/>
  <c r="W9342" i="1"/>
  <c r="V9342" i="1"/>
  <c r="W9341" i="1"/>
  <c r="V9341" i="1"/>
  <c r="W9340" i="1"/>
  <c r="V9340" i="1"/>
  <c r="W9339" i="1"/>
  <c r="V9339" i="1"/>
  <c r="W9338" i="1"/>
  <c r="V9338" i="1"/>
  <c r="W9337" i="1"/>
  <c r="V9337" i="1"/>
  <c r="W9336" i="1"/>
  <c r="V9336" i="1"/>
  <c r="W9335" i="1"/>
  <c r="V9335" i="1"/>
  <c r="W9334" i="1"/>
  <c r="V9334" i="1"/>
  <c r="W9333" i="1"/>
  <c r="V9333" i="1"/>
  <c r="W9332" i="1"/>
  <c r="V9332" i="1"/>
  <c r="W9331" i="1"/>
  <c r="V9331" i="1"/>
  <c r="W9330" i="1"/>
  <c r="V9330" i="1"/>
  <c r="W9329" i="1"/>
  <c r="V9329" i="1"/>
  <c r="W9328" i="1"/>
  <c r="V9328" i="1"/>
  <c r="W9327" i="1"/>
  <c r="V9327" i="1"/>
  <c r="W9326" i="1"/>
  <c r="V9326" i="1"/>
  <c r="W9325" i="1"/>
  <c r="V9325" i="1"/>
  <c r="W9324" i="1"/>
  <c r="V9324" i="1"/>
  <c r="W9323" i="1"/>
  <c r="V9323" i="1"/>
  <c r="W9322" i="1"/>
  <c r="V9322" i="1"/>
  <c r="W9321" i="1"/>
  <c r="V9321" i="1"/>
  <c r="W9320" i="1"/>
  <c r="V9320" i="1"/>
  <c r="W9319" i="1"/>
  <c r="V9319" i="1"/>
  <c r="W9318" i="1"/>
  <c r="V9318" i="1"/>
  <c r="W9317" i="1"/>
  <c r="V9317" i="1"/>
  <c r="W9316" i="1"/>
  <c r="V9316" i="1"/>
  <c r="W9315" i="1"/>
  <c r="V9315" i="1"/>
  <c r="W9314" i="1"/>
  <c r="V9314" i="1"/>
  <c r="W9313" i="1"/>
  <c r="V9313" i="1"/>
  <c r="W9312" i="1"/>
  <c r="V9312" i="1"/>
  <c r="W9311" i="1"/>
  <c r="V9311" i="1"/>
  <c r="W9310" i="1"/>
  <c r="V9310" i="1"/>
  <c r="W9309" i="1"/>
  <c r="V9309" i="1"/>
  <c r="W9308" i="1"/>
  <c r="V9308" i="1"/>
  <c r="W9307" i="1"/>
  <c r="V9307" i="1"/>
  <c r="W9306" i="1"/>
  <c r="V9306" i="1"/>
  <c r="W9305" i="1"/>
  <c r="V9305" i="1"/>
  <c r="W9304" i="1"/>
  <c r="V9304" i="1"/>
  <c r="W9303" i="1"/>
  <c r="V9303" i="1"/>
  <c r="W9302" i="1"/>
  <c r="V9302" i="1"/>
  <c r="W9301" i="1"/>
  <c r="V9301" i="1"/>
  <c r="W9300" i="1"/>
  <c r="V9300" i="1"/>
  <c r="W9299" i="1"/>
  <c r="V9299" i="1"/>
  <c r="W9298" i="1"/>
  <c r="V9298" i="1"/>
  <c r="W9297" i="1"/>
  <c r="V9297" i="1"/>
  <c r="W9296" i="1"/>
  <c r="V9296" i="1"/>
  <c r="W9295" i="1"/>
  <c r="V9295" i="1"/>
  <c r="W9294" i="1"/>
  <c r="V9294" i="1"/>
  <c r="W9293" i="1"/>
  <c r="V9293" i="1"/>
  <c r="W9292" i="1"/>
  <c r="V9292" i="1"/>
  <c r="W9291" i="1"/>
  <c r="V9291" i="1"/>
  <c r="W9290" i="1"/>
  <c r="V9290" i="1"/>
  <c r="W9289" i="1"/>
  <c r="V9289" i="1"/>
  <c r="W9288" i="1"/>
  <c r="V9288" i="1"/>
  <c r="W9287" i="1"/>
  <c r="V9287" i="1"/>
  <c r="W9286" i="1"/>
  <c r="V9286" i="1"/>
  <c r="W9285" i="1"/>
  <c r="V9285" i="1"/>
  <c r="W9284" i="1"/>
  <c r="V9284" i="1"/>
  <c r="W9283" i="1"/>
  <c r="V9283" i="1"/>
  <c r="W9282" i="1"/>
  <c r="V9282" i="1"/>
  <c r="W9281" i="1"/>
  <c r="V9281" i="1"/>
  <c r="W9280" i="1"/>
  <c r="V9280" i="1"/>
  <c r="W9279" i="1"/>
  <c r="V9279" i="1"/>
  <c r="W9278" i="1"/>
  <c r="V9278" i="1"/>
  <c r="W9277" i="1"/>
  <c r="V9277" i="1"/>
  <c r="W9276" i="1"/>
  <c r="V9276" i="1"/>
  <c r="W9275" i="1"/>
  <c r="V9275" i="1"/>
  <c r="W9274" i="1"/>
  <c r="V9274" i="1"/>
  <c r="W9273" i="1"/>
  <c r="V9273" i="1"/>
  <c r="W9272" i="1"/>
  <c r="V9272" i="1"/>
  <c r="W9271" i="1"/>
  <c r="V9271" i="1"/>
  <c r="W9270" i="1"/>
  <c r="V9270" i="1"/>
  <c r="W9269" i="1"/>
  <c r="V9269" i="1"/>
  <c r="W9268" i="1"/>
  <c r="V9268" i="1"/>
  <c r="W9267" i="1"/>
  <c r="V9267" i="1"/>
  <c r="W9266" i="1"/>
  <c r="V9266" i="1"/>
  <c r="W9265" i="1"/>
  <c r="V9265" i="1"/>
  <c r="W9264" i="1"/>
  <c r="V9264" i="1"/>
  <c r="W9263" i="1"/>
  <c r="V9263" i="1"/>
  <c r="W9262" i="1"/>
  <c r="V9262" i="1"/>
  <c r="W9261" i="1"/>
  <c r="V9261" i="1"/>
  <c r="W9260" i="1"/>
  <c r="V9260" i="1"/>
  <c r="W9259" i="1"/>
  <c r="V9259" i="1"/>
  <c r="W9258" i="1"/>
  <c r="V9258" i="1"/>
  <c r="W9257" i="1"/>
  <c r="V9257" i="1"/>
  <c r="W9256" i="1"/>
  <c r="V9256" i="1"/>
  <c r="W9255" i="1"/>
  <c r="V9255" i="1"/>
  <c r="W9254" i="1"/>
  <c r="V9254" i="1"/>
  <c r="W9253" i="1"/>
  <c r="V9253" i="1"/>
  <c r="W9252" i="1"/>
  <c r="V9252" i="1"/>
  <c r="W9251" i="1"/>
  <c r="V9251" i="1"/>
  <c r="W9250" i="1"/>
  <c r="V9250" i="1"/>
  <c r="W9249" i="1"/>
  <c r="V9249" i="1"/>
  <c r="W9248" i="1"/>
  <c r="V9248" i="1"/>
  <c r="W9247" i="1"/>
  <c r="V9247" i="1"/>
  <c r="W9246" i="1"/>
  <c r="V9246" i="1"/>
  <c r="W9245" i="1"/>
  <c r="V9245" i="1"/>
  <c r="W9244" i="1"/>
  <c r="V9244" i="1"/>
  <c r="W9243" i="1"/>
  <c r="V9243" i="1"/>
  <c r="W9242" i="1"/>
  <c r="V9242" i="1"/>
  <c r="W9241" i="1"/>
  <c r="V9241" i="1"/>
  <c r="W9240" i="1"/>
  <c r="V9240" i="1"/>
  <c r="W9239" i="1"/>
  <c r="V9239" i="1"/>
  <c r="W9238" i="1"/>
  <c r="V9238" i="1"/>
  <c r="W9237" i="1"/>
  <c r="V9237" i="1"/>
  <c r="W9236" i="1"/>
  <c r="V9236" i="1"/>
  <c r="W9235" i="1"/>
  <c r="V9235" i="1"/>
  <c r="W9234" i="1"/>
  <c r="V9234" i="1"/>
  <c r="W9233" i="1"/>
  <c r="V9233" i="1"/>
  <c r="W9232" i="1"/>
  <c r="V9232" i="1"/>
  <c r="W9231" i="1"/>
  <c r="V9231" i="1"/>
  <c r="W9230" i="1"/>
  <c r="V9230" i="1"/>
  <c r="W9229" i="1"/>
  <c r="V9229" i="1"/>
  <c r="W9228" i="1"/>
  <c r="V9228" i="1"/>
  <c r="W9227" i="1"/>
  <c r="V9227" i="1"/>
  <c r="W9226" i="1"/>
  <c r="V9226" i="1"/>
  <c r="W9225" i="1"/>
  <c r="V9225" i="1"/>
  <c r="W9224" i="1"/>
  <c r="V9224" i="1"/>
  <c r="W9223" i="1"/>
  <c r="V9223" i="1"/>
  <c r="W9222" i="1"/>
  <c r="V9222" i="1"/>
  <c r="W9221" i="1"/>
  <c r="V9221" i="1"/>
  <c r="W9220" i="1"/>
  <c r="V9220" i="1"/>
  <c r="W9219" i="1"/>
  <c r="V9219" i="1"/>
  <c r="W9218" i="1"/>
  <c r="V9218" i="1"/>
  <c r="W9217" i="1"/>
  <c r="V9217" i="1"/>
  <c r="W9216" i="1"/>
  <c r="V9216" i="1"/>
  <c r="W9215" i="1"/>
  <c r="V9215" i="1"/>
  <c r="W9214" i="1"/>
  <c r="V9214" i="1"/>
  <c r="W9213" i="1"/>
  <c r="V9213" i="1"/>
  <c r="W9212" i="1"/>
  <c r="V9212" i="1"/>
  <c r="W9211" i="1"/>
  <c r="V9211" i="1"/>
  <c r="W9210" i="1"/>
  <c r="V9210" i="1"/>
  <c r="W9209" i="1"/>
  <c r="V9209" i="1"/>
  <c r="W9208" i="1"/>
  <c r="V9208" i="1"/>
  <c r="W9207" i="1"/>
  <c r="V9207" i="1"/>
  <c r="W9206" i="1"/>
  <c r="V9206" i="1"/>
  <c r="W9205" i="1"/>
  <c r="V9205" i="1"/>
  <c r="W9204" i="1"/>
  <c r="V9204" i="1"/>
  <c r="W9203" i="1"/>
  <c r="V9203" i="1"/>
  <c r="W9202" i="1"/>
  <c r="V9202" i="1"/>
  <c r="W9201" i="1"/>
  <c r="V9201" i="1"/>
  <c r="W9200" i="1"/>
  <c r="V9200" i="1"/>
  <c r="W9199" i="1"/>
  <c r="V9199" i="1"/>
  <c r="W9198" i="1"/>
  <c r="V9198" i="1"/>
  <c r="W9197" i="1"/>
  <c r="V9197" i="1"/>
  <c r="W9196" i="1"/>
  <c r="V9196" i="1"/>
  <c r="W9195" i="1"/>
  <c r="V9195" i="1"/>
  <c r="W9194" i="1"/>
  <c r="V9194" i="1"/>
  <c r="W9193" i="1"/>
  <c r="V9193" i="1"/>
  <c r="W9192" i="1"/>
  <c r="V9192" i="1"/>
  <c r="W9191" i="1"/>
  <c r="V9191" i="1"/>
  <c r="W9190" i="1"/>
  <c r="V9190" i="1"/>
  <c r="W9189" i="1"/>
  <c r="V9189" i="1"/>
  <c r="W9188" i="1"/>
  <c r="V9188" i="1"/>
  <c r="W9187" i="1"/>
  <c r="V9187" i="1"/>
  <c r="W9186" i="1"/>
  <c r="V9186" i="1"/>
  <c r="W9185" i="1"/>
  <c r="V9185" i="1"/>
  <c r="W9184" i="1"/>
  <c r="V9184" i="1"/>
  <c r="W9183" i="1"/>
  <c r="V9183" i="1"/>
  <c r="W9182" i="1"/>
  <c r="V9182" i="1"/>
  <c r="W9181" i="1"/>
  <c r="V9181" i="1"/>
  <c r="W9180" i="1"/>
  <c r="V9180" i="1"/>
  <c r="W9179" i="1"/>
  <c r="V9179" i="1"/>
  <c r="W9178" i="1"/>
  <c r="V9178" i="1"/>
  <c r="W9177" i="1"/>
  <c r="V9177" i="1"/>
  <c r="W9176" i="1"/>
  <c r="V9176" i="1"/>
  <c r="W9175" i="1"/>
  <c r="V9175" i="1"/>
  <c r="W9174" i="1"/>
  <c r="V9174" i="1"/>
  <c r="W9173" i="1"/>
  <c r="V9173" i="1"/>
  <c r="W9172" i="1"/>
  <c r="V9172" i="1"/>
  <c r="W9171" i="1"/>
  <c r="V9171" i="1"/>
  <c r="W9170" i="1"/>
  <c r="V9170" i="1"/>
  <c r="W9169" i="1"/>
  <c r="V9169" i="1"/>
  <c r="W9168" i="1"/>
  <c r="V9168" i="1"/>
  <c r="W9167" i="1"/>
  <c r="V9167" i="1"/>
  <c r="W9166" i="1"/>
  <c r="V9166" i="1"/>
  <c r="W9165" i="1"/>
  <c r="V9165" i="1"/>
  <c r="W9164" i="1"/>
  <c r="V9164" i="1"/>
  <c r="W9163" i="1"/>
  <c r="V9163" i="1"/>
  <c r="W9162" i="1"/>
  <c r="V9162" i="1"/>
  <c r="W9161" i="1"/>
  <c r="V9161" i="1"/>
  <c r="W9160" i="1"/>
  <c r="V9160" i="1"/>
  <c r="W9159" i="1"/>
  <c r="V9159" i="1"/>
  <c r="W9158" i="1"/>
  <c r="V9158" i="1"/>
  <c r="W9157" i="1"/>
  <c r="V9157" i="1"/>
  <c r="W9156" i="1"/>
  <c r="V9156" i="1"/>
  <c r="W9155" i="1"/>
  <c r="V9155" i="1"/>
  <c r="W9154" i="1"/>
  <c r="V9154" i="1"/>
  <c r="W9153" i="1"/>
  <c r="V9153" i="1"/>
  <c r="W9152" i="1"/>
  <c r="V9152" i="1"/>
  <c r="W9151" i="1"/>
  <c r="V9151" i="1"/>
  <c r="W9150" i="1"/>
  <c r="V9150" i="1"/>
  <c r="W9149" i="1"/>
  <c r="V9149" i="1"/>
  <c r="W9148" i="1"/>
  <c r="V9148" i="1"/>
  <c r="W9147" i="1"/>
  <c r="V9147" i="1"/>
  <c r="W9146" i="1"/>
  <c r="V9146" i="1"/>
  <c r="W9145" i="1"/>
  <c r="V9145" i="1"/>
  <c r="W9144" i="1"/>
  <c r="V9144" i="1"/>
  <c r="W9143" i="1"/>
  <c r="V9143" i="1"/>
  <c r="W9142" i="1"/>
  <c r="V9142" i="1"/>
  <c r="W9141" i="1"/>
  <c r="V9141" i="1"/>
  <c r="W9140" i="1"/>
  <c r="V9140" i="1"/>
  <c r="W9139" i="1"/>
  <c r="V9139" i="1"/>
  <c r="W9138" i="1"/>
  <c r="V9138" i="1"/>
  <c r="W9137" i="1"/>
  <c r="V9137" i="1"/>
  <c r="W9136" i="1"/>
  <c r="V9136" i="1"/>
  <c r="W9135" i="1"/>
  <c r="V9135" i="1"/>
  <c r="W9134" i="1"/>
  <c r="V9134" i="1"/>
  <c r="W9133" i="1"/>
  <c r="V9133" i="1"/>
  <c r="W9132" i="1"/>
  <c r="V9132" i="1"/>
  <c r="W9131" i="1"/>
  <c r="V9131" i="1"/>
  <c r="W9130" i="1"/>
  <c r="V9130" i="1"/>
  <c r="W9129" i="1"/>
  <c r="V9129" i="1"/>
  <c r="W9128" i="1"/>
  <c r="V9128" i="1"/>
  <c r="W9127" i="1"/>
  <c r="V9127" i="1"/>
  <c r="W9126" i="1"/>
  <c r="V9126" i="1"/>
  <c r="W9125" i="1"/>
  <c r="V9125" i="1"/>
  <c r="W9124" i="1"/>
  <c r="V9124" i="1"/>
  <c r="W9123" i="1"/>
  <c r="V9123" i="1"/>
  <c r="W9122" i="1"/>
  <c r="V9122" i="1"/>
  <c r="W9121" i="1"/>
  <c r="V9121" i="1"/>
  <c r="W9120" i="1"/>
  <c r="V9120" i="1"/>
  <c r="W9119" i="1"/>
  <c r="V9119" i="1"/>
  <c r="W9118" i="1"/>
  <c r="V9118" i="1"/>
  <c r="W9117" i="1"/>
  <c r="V9117" i="1"/>
  <c r="W9116" i="1"/>
  <c r="V9116" i="1"/>
  <c r="W9115" i="1"/>
  <c r="V9115" i="1"/>
  <c r="W9114" i="1"/>
  <c r="V9114" i="1"/>
  <c r="W9113" i="1"/>
  <c r="V9113" i="1"/>
  <c r="W9112" i="1"/>
  <c r="V9112" i="1"/>
  <c r="W9111" i="1"/>
  <c r="V9111" i="1"/>
  <c r="W9110" i="1"/>
  <c r="V9110" i="1"/>
  <c r="W9109" i="1"/>
  <c r="V9109" i="1"/>
  <c r="W9108" i="1"/>
  <c r="V9108" i="1"/>
  <c r="W9107" i="1"/>
  <c r="V9107" i="1"/>
  <c r="W9106" i="1"/>
  <c r="V9106" i="1"/>
  <c r="W9105" i="1"/>
  <c r="V9105" i="1"/>
  <c r="W9104" i="1"/>
  <c r="V9104" i="1"/>
  <c r="W9103" i="1"/>
  <c r="V9103" i="1"/>
  <c r="W9102" i="1"/>
  <c r="V9102" i="1"/>
  <c r="W9101" i="1"/>
  <c r="V9101" i="1"/>
  <c r="W9100" i="1"/>
  <c r="V9100" i="1"/>
  <c r="W9099" i="1"/>
  <c r="V9099" i="1"/>
  <c r="W9098" i="1"/>
  <c r="V9098" i="1"/>
  <c r="W9097" i="1"/>
  <c r="V9097" i="1"/>
  <c r="W9096" i="1"/>
  <c r="V9096" i="1"/>
  <c r="W9095" i="1"/>
  <c r="V9095" i="1"/>
  <c r="W9094" i="1"/>
  <c r="V9094" i="1"/>
  <c r="W9093" i="1"/>
  <c r="V9093" i="1"/>
  <c r="W9092" i="1"/>
  <c r="V9092" i="1"/>
  <c r="W9091" i="1"/>
  <c r="V9091" i="1"/>
  <c r="W9090" i="1"/>
  <c r="V9090" i="1"/>
  <c r="W9089" i="1"/>
  <c r="V9089" i="1"/>
  <c r="W9088" i="1"/>
  <c r="V9088" i="1"/>
  <c r="W9087" i="1"/>
  <c r="V9087" i="1"/>
  <c r="W9086" i="1"/>
  <c r="V9086" i="1"/>
  <c r="W9085" i="1"/>
  <c r="V9085" i="1"/>
  <c r="W9084" i="1"/>
  <c r="V9084" i="1"/>
  <c r="W9083" i="1"/>
  <c r="V9083" i="1"/>
  <c r="W9082" i="1"/>
  <c r="V9082" i="1"/>
  <c r="W9081" i="1"/>
  <c r="V9081" i="1"/>
  <c r="W9080" i="1"/>
  <c r="V9080" i="1"/>
  <c r="W9079" i="1"/>
  <c r="V9079" i="1"/>
  <c r="W9078" i="1"/>
  <c r="V9078" i="1"/>
  <c r="W9077" i="1"/>
  <c r="V9077" i="1"/>
  <c r="W9076" i="1"/>
  <c r="V9076" i="1"/>
  <c r="W9075" i="1"/>
  <c r="V9075" i="1"/>
  <c r="W9074" i="1"/>
  <c r="V9074" i="1"/>
  <c r="W9073" i="1"/>
  <c r="V9073" i="1"/>
  <c r="W9072" i="1"/>
  <c r="V9072" i="1"/>
  <c r="W9071" i="1"/>
  <c r="V9071" i="1"/>
  <c r="W9070" i="1"/>
  <c r="V9070" i="1"/>
  <c r="W9069" i="1"/>
  <c r="V9069" i="1"/>
  <c r="W9068" i="1"/>
  <c r="V9068" i="1"/>
  <c r="W9067" i="1"/>
  <c r="V9067" i="1"/>
  <c r="W9066" i="1"/>
  <c r="V9066" i="1"/>
  <c r="W9065" i="1"/>
  <c r="V9065" i="1"/>
  <c r="W9064" i="1"/>
  <c r="V9064" i="1"/>
  <c r="W9063" i="1"/>
  <c r="V9063" i="1"/>
  <c r="W9062" i="1"/>
  <c r="V9062" i="1"/>
  <c r="W9061" i="1"/>
  <c r="V9061" i="1"/>
  <c r="W9060" i="1"/>
  <c r="V9060" i="1"/>
  <c r="W9059" i="1"/>
  <c r="V9059" i="1"/>
  <c r="W9058" i="1"/>
  <c r="V9058" i="1"/>
  <c r="W9057" i="1"/>
  <c r="V9057" i="1"/>
  <c r="W9056" i="1"/>
  <c r="V9056" i="1"/>
  <c r="W9055" i="1"/>
  <c r="V9055" i="1"/>
  <c r="W9054" i="1"/>
  <c r="V9054" i="1"/>
  <c r="W9053" i="1"/>
  <c r="V9053" i="1"/>
  <c r="W9052" i="1"/>
  <c r="V9052" i="1"/>
  <c r="W9051" i="1"/>
  <c r="V9051" i="1"/>
  <c r="W9050" i="1"/>
  <c r="V9050" i="1"/>
  <c r="W9049" i="1"/>
  <c r="V9049" i="1"/>
  <c r="W9048" i="1"/>
  <c r="V9048" i="1"/>
  <c r="W9047" i="1"/>
  <c r="V9047" i="1"/>
  <c r="W9046" i="1"/>
  <c r="V9046" i="1"/>
  <c r="W9045" i="1"/>
  <c r="V9045" i="1"/>
  <c r="W9044" i="1"/>
  <c r="V9044" i="1"/>
  <c r="W9043" i="1"/>
  <c r="V9043" i="1"/>
  <c r="W9042" i="1"/>
  <c r="V9042" i="1"/>
  <c r="W9041" i="1"/>
  <c r="V9041" i="1"/>
  <c r="W9040" i="1"/>
  <c r="V9040" i="1"/>
  <c r="W9039" i="1"/>
  <c r="V9039" i="1"/>
  <c r="W9038" i="1"/>
  <c r="V9038" i="1"/>
  <c r="W9037" i="1"/>
  <c r="V9037" i="1"/>
  <c r="W9036" i="1"/>
  <c r="V9036" i="1"/>
  <c r="W9035" i="1"/>
  <c r="V9035" i="1"/>
  <c r="W9034" i="1"/>
  <c r="V9034" i="1"/>
  <c r="W9033" i="1"/>
  <c r="V9033" i="1"/>
  <c r="W9032" i="1"/>
  <c r="V9032" i="1"/>
  <c r="W9031" i="1"/>
  <c r="V9031" i="1"/>
  <c r="W9030" i="1"/>
  <c r="V9030" i="1"/>
  <c r="W9029" i="1"/>
  <c r="V9029" i="1"/>
  <c r="W9028" i="1"/>
  <c r="V9028" i="1"/>
  <c r="W9027" i="1"/>
  <c r="V9027" i="1"/>
  <c r="W9026" i="1"/>
  <c r="V9026" i="1"/>
  <c r="W9025" i="1"/>
  <c r="V9025" i="1"/>
  <c r="W9024" i="1"/>
  <c r="V9024" i="1"/>
  <c r="W9023" i="1"/>
  <c r="V9023" i="1"/>
  <c r="W9022" i="1"/>
  <c r="V9022" i="1"/>
  <c r="W9021" i="1"/>
  <c r="V9021" i="1"/>
  <c r="W9020" i="1"/>
  <c r="V9020" i="1"/>
  <c r="W9019" i="1"/>
  <c r="V9019" i="1"/>
  <c r="W9018" i="1"/>
  <c r="V9018" i="1"/>
  <c r="W9017" i="1"/>
  <c r="V9017" i="1"/>
  <c r="W9016" i="1"/>
  <c r="V9016" i="1"/>
  <c r="W9015" i="1"/>
  <c r="V9015" i="1"/>
  <c r="W9014" i="1"/>
  <c r="V9014" i="1"/>
  <c r="W9013" i="1"/>
  <c r="V9013" i="1"/>
  <c r="W9012" i="1"/>
  <c r="V9012" i="1"/>
  <c r="W9011" i="1"/>
  <c r="V9011" i="1"/>
  <c r="W9010" i="1"/>
  <c r="V9010" i="1"/>
  <c r="W9009" i="1"/>
  <c r="V9009" i="1"/>
  <c r="W9008" i="1"/>
  <c r="V9008" i="1"/>
  <c r="W9007" i="1"/>
  <c r="V9007" i="1"/>
  <c r="W9006" i="1"/>
  <c r="V9006" i="1"/>
  <c r="W9005" i="1"/>
  <c r="V9005" i="1"/>
  <c r="W9004" i="1"/>
  <c r="V9004" i="1"/>
  <c r="W9003" i="1"/>
  <c r="V9003" i="1"/>
  <c r="W9002" i="1"/>
  <c r="V9002" i="1"/>
  <c r="W9001" i="1"/>
  <c r="V9001" i="1"/>
  <c r="W9000" i="1"/>
  <c r="V9000" i="1"/>
  <c r="W8999" i="1"/>
  <c r="V8999" i="1"/>
  <c r="W8998" i="1"/>
  <c r="V8998" i="1"/>
  <c r="W8997" i="1"/>
  <c r="V8997" i="1"/>
  <c r="W8996" i="1"/>
  <c r="V8996" i="1"/>
  <c r="W8995" i="1"/>
  <c r="V8995" i="1"/>
  <c r="W8994" i="1"/>
  <c r="V8994" i="1"/>
  <c r="W8993" i="1"/>
  <c r="V8993" i="1"/>
  <c r="W8992" i="1"/>
  <c r="V8992" i="1"/>
  <c r="W8991" i="1"/>
  <c r="V8991" i="1"/>
  <c r="W8990" i="1"/>
  <c r="V8990" i="1"/>
  <c r="W8989" i="1"/>
  <c r="V8989" i="1"/>
  <c r="W8988" i="1"/>
  <c r="V8988" i="1"/>
  <c r="W8987" i="1"/>
  <c r="V8987" i="1"/>
  <c r="W8986" i="1"/>
  <c r="V8986" i="1"/>
  <c r="W8985" i="1"/>
  <c r="V8985" i="1"/>
  <c r="W8984" i="1"/>
  <c r="V8984" i="1"/>
  <c r="W8983" i="1"/>
  <c r="V8983" i="1"/>
  <c r="W8982" i="1"/>
  <c r="V8982" i="1"/>
  <c r="W8981" i="1"/>
  <c r="V8981" i="1"/>
  <c r="W8980" i="1"/>
  <c r="V8980" i="1"/>
  <c r="W8979" i="1"/>
  <c r="V8979" i="1"/>
  <c r="W8978" i="1"/>
  <c r="V8978" i="1"/>
  <c r="W8977" i="1"/>
  <c r="V8977" i="1"/>
  <c r="W8976" i="1"/>
  <c r="V8976" i="1"/>
  <c r="W8975" i="1"/>
  <c r="V8975" i="1"/>
  <c r="W8974" i="1"/>
  <c r="V8974" i="1"/>
  <c r="W8973" i="1"/>
  <c r="V8973" i="1"/>
  <c r="W8972" i="1"/>
  <c r="V8972" i="1"/>
  <c r="W8971" i="1"/>
  <c r="V8971" i="1"/>
  <c r="W8970" i="1"/>
  <c r="V8970" i="1"/>
  <c r="W8969" i="1"/>
  <c r="V8969" i="1"/>
  <c r="W8968" i="1"/>
  <c r="V8968" i="1"/>
  <c r="W8967" i="1"/>
  <c r="V8967" i="1"/>
  <c r="W8966" i="1"/>
  <c r="V8966" i="1"/>
  <c r="W8965" i="1"/>
  <c r="V8965" i="1"/>
  <c r="W8964" i="1"/>
  <c r="V8964" i="1"/>
  <c r="W8963" i="1"/>
  <c r="V8963" i="1"/>
  <c r="W8962" i="1"/>
  <c r="V8962" i="1"/>
  <c r="W8961" i="1"/>
  <c r="V8961" i="1"/>
  <c r="W8960" i="1"/>
  <c r="V8960" i="1"/>
  <c r="W8959" i="1"/>
  <c r="V8959" i="1"/>
  <c r="W8958" i="1"/>
  <c r="V8958" i="1"/>
  <c r="W8957" i="1"/>
  <c r="V8957" i="1"/>
  <c r="W8956" i="1"/>
  <c r="V8956" i="1"/>
  <c r="W8955" i="1"/>
  <c r="V8955" i="1"/>
  <c r="W8954" i="1"/>
  <c r="V8954" i="1"/>
  <c r="W8953" i="1"/>
  <c r="V8953" i="1"/>
  <c r="W8952" i="1"/>
  <c r="V8952" i="1"/>
  <c r="W8951" i="1"/>
  <c r="V8951" i="1"/>
  <c r="W8950" i="1"/>
  <c r="V8950" i="1"/>
  <c r="W8949" i="1"/>
  <c r="V8949" i="1"/>
  <c r="W8948" i="1"/>
  <c r="V8948" i="1"/>
  <c r="W8947" i="1"/>
  <c r="V8947" i="1"/>
  <c r="W8946" i="1"/>
  <c r="V8946" i="1"/>
  <c r="W8945" i="1"/>
  <c r="V8945" i="1"/>
  <c r="W8944" i="1"/>
  <c r="V8944" i="1"/>
  <c r="W8943" i="1"/>
  <c r="V8943" i="1"/>
  <c r="W8942" i="1"/>
  <c r="V8942" i="1"/>
  <c r="W8941" i="1"/>
  <c r="V8941" i="1"/>
  <c r="W8940" i="1"/>
  <c r="V8940" i="1"/>
  <c r="W8939" i="1"/>
  <c r="V8939" i="1"/>
  <c r="W8938" i="1"/>
  <c r="V8938" i="1"/>
  <c r="W8937" i="1"/>
  <c r="V8937" i="1"/>
  <c r="W8936" i="1"/>
  <c r="V8936" i="1"/>
  <c r="W8935" i="1"/>
  <c r="V8935" i="1"/>
  <c r="W8934" i="1"/>
  <c r="V8934" i="1"/>
  <c r="W8933" i="1"/>
  <c r="V8933" i="1"/>
  <c r="W8932" i="1"/>
  <c r="V8932" i="1"/>
  <c r="W8931" i="1"/>
  <c r="V8931" i="1"/>
  <c r="W8930" i="1"/>
  <c r="V8930" i="1"/>
  <c r="W8929" i="1"/>
  <c r="V8929" i="1"/>
  <c r="W8928" i="1"/>
  <c r="V8928" i="1"/>
  <c r="W8927" i="1"/>
  <c r="V8927" i="1"/>
  <c r="W8926" i="1"/>
  <c r="V8926" i="1"/>
  <c r="W8925" i="1"/>
  <c r="V8925" i="1"/>
  <c r="W8924" i="1"/>
  <c r="V8924" i="1"/>
  <c r="W8923" i="1"/>
  <c r="V8923" i="1"/>
  <c r="W8922" i="1"/>
  <c r="V8922" i="1"/>
  <c r="W8921" i="1"/>
  <c r="V8921" i="1"/>
  <c r="W8920" i="1"/>
  <c r="V8920" i="1"/>
  <c r="W8919" i="1"/>
  <c r="V8919" i="1"/>
  <c r="W8918" i="1"/>
  <c r="V8918" i="1"/>
  <c r="W8917" i="1"/>
  <c r="V8917" i="1"/>
  <c r="W8916" i="1"/>
  <c r="V8916" i="1"/>
  <c r="W8915" i="1"/>
  <c r="V8915" i="1"/>
  <c r="W8914" i="1"/>
  <c r="V8914" i="1"/>
  <c r="W8913" i="1"/>
  <c r="V8913" i="1"/>
  <c r="W8912" i="1"/>
  <c r="V8912" i="1"/>
  <c r="W8911" i="1"/>
  <c r="V8911" i="1"/>
  <c r="W8910" i="1"/>
  <c r="V8910" i="1"/>
  <c r="W8909" i="1"/>
  <c r="V8909" i="1"/>
  <c r="W8908" i="1"/>
  <c r="V8908" i="1"/>
  <c r="W8907" i="1"/>
  <c r="V8907" i="1"/>
  <c r="W8906" i="1"/>
  <c r="V8906" i="1"/>
  <c r="W8905" i="1"/>
  <c r="V8905" i="1"/>
  <c r="W8904" i="1"/>
  <c r="V8904" i="1"/>
  <c r="W8903" i="1"/>
  <c r="V8903" i="1"/>
  <c r="W8902" i="1"/>
  <c r="V8902" i="1"/>
  <c r="W8901" i="1"/>
  <c r="V8901" i="1"/>
  <c r="W8900" i="1"/>
  <c r="V8900" i="1"/>
  <c r="W8899" i="1"/>
  <c r="V8899" i="1"/>
  <c r="W8898" i="1"/>
  <c r="V8898" i="1"/>
  <c r="W8897" i="1"/>
  <c r="V8897" i="1"/>
  <c r="W8896" i="1"/>
  <c r="V8896" i="1"/>
  <c r="W8895" i="1"/>
  <c r="V8895" i="1"/>
  <c r="W8894" i="1"/>
  <c r="V8894" i="1"/>
  <c r="W8893" i="1"/>
  <c r="V8893" i="1"/>
  <c r="W8892" i="1"/>
  <c r="V8892" i="1"/>
  <c r="W8891" i="1"/>
  <c r="V8891" i="1"/>
  <c r="W8890" i="1"/>
  <c r="V8890" i="1"/>
  <c r="W8889" i="1"/>
  <c r="V8889" i="1"/>
  <c r="W8888" i="1"/>
  <c r="V8888" i="1"/>
  <c r="W8887" i="1"/>
  <c r="V8887" i="1"/>
  <c r="W8886" i="1"/>
  <c r="V8886" i="1"/>
  <c r="W8885" i="1"/>
  <c r="V8885" i="1"/>
  <c r="W8884" i="1"/>
  <c r="V8884" i="1"/>
  <c r="W8883" i="1"/>
  <c r="V8883" i="1"/>
  <c r="W8882" i="1"/>
  <c r="V8882" i="1"/>
  <c r="W8881" i="1"/>
  <c r="V8881" i="1"/>
  <c r="W8880" i="1"/>
  <c r="V8880" i="1"/>
  <c r="W8879" i="1"/>
  <c r="V8879" i="1"/>
  <c r="W8878" i="1"/>
  <c r="V8878" i="1"/>
  <c r="W8877" i="1"/>
  <c r="V8877" i="1"/>
  <c r="W8876" i="1"/>
  <c r="V8876" i="1"/>
  <c r="W8875" i="1"/>
  <c r="V8875" i="1"/>
  <c r="W8874" i="1"/>
  <c r="V8874" i="1"/>
  <c r="W8873" i="1"/>
  <c r="V8873" i="1"/>
  <c r="W8872" i="1"/>
  <c r="V8872" i="1"/>
  <c r="W8871" i="1"/>
  <c r="V8871" i="1"/>
  <c r="W8870" i="1"/>
  <c r="V8870" i="1"/>
  <c r="W8869" i="1"/>
  <c r="V8869" i="1"/>
  <c r="W8868" i="1"/>
  <c r="V8868" i="1"/>
  <c r="W8867" i="1"/>
  <c r="V8867" i="1"/>
  <c r="W8866" i="1"/>
  <c r="V8866" i="1"/>
  <c r="W8865" i="1"/>
  <c r="V8865" i="1"/>
  <c r="W8864" i="1"/>
  <c r="V8864" i="1"/>
  <c r="W8863" i="1"/>
  <c r="V8863" i="1"/>
  <c r="W8862" i="1"/>
  <c r="V8862" i="1"/>
  <c r="W8861" i="1"/>
  <c r="V8861" i="1"/>
  <c r="W8860" i="1"/>
  <c r="V8860" i="1"/>
  <c r="W8859" i="1"/>
  <c r="V8859" i="1"/>
  <c r="W8858" i="1"/>
  <c r="V8858" i="1"/>
  <c r="W8857" i="1"/>
  <c r="V8857" i="1"/>
  <c r="W8856" i="1"/>
  <c r="V8856" i="1"/>
  <c r="W8855" i="1"/>
  <c r="V8855" i="1"/>
  <c r="W8854" i="1"/>
  <c r="V8854" i="1"/>
  <c r="W8853" i="1"/>
  <c r="V8853" i="1"/>
  <c r="W8852" i="1"/>
  <c r="V8852" i="1"/>
  <c r="W8851" i="1"/>
  <c r="V8851" i="1"/>
  <c r="W8850" i="1"/>
  <c r="V8850" i="1"/>
  <c r="W8849" i="1"/>
  <c r="V8849" i="1"/>
  <c r="W8848" i="1"/>
  <c r="V8848" i="1"/>
  <c r="W8847" i="1"/>
  <c r="V8847" i="1"/>
  <c r="W8846" i="1"/>
  <c r="V8846" i="1"/>
  <c r="W8845" i="1"/>
  <c r="V8845" i="1"/>
  <c r="W8844" i="1"/>
  <c r="V8844" i="1"/>
  <c r="W8843" i="1"/>
  <c r="V8843" i="1"/>
  <c r="W8842" i="1"/>
  <c r="V8842" i="1"/>
  <c r="W8841" i="1"/>
  <c r="V8841" i="1"/>
  <c r="W8840" i="1"/>
  <c r="V8840" i="1"/>
  <c r="W8839" i="1"/>
  <c r="V8839" i="1"/>
  <c r="W8838" i="1"/>
  <c r="V8838" i="1"/>
  <c r="W8837" i="1"/>
  <c r="V8837" i="1"/>
  <c r="W8836" i="1"/>
  <c r="V8836" i="1"/>
  <c r="W8835" i="1"/>
  <c r="V8835" i="1"/>
  <c r="W8834" i="1"/>
  <c r="V8834" i="1"/>
  <c r="W8833" i="1"/>
  <c r="V8833" i="1"/>
  <c r="W8832" i="1"/>
  <c r="V8832" i="1"/>
  <c r="W8831" i="1"/>
  <c r="V8831" i="1"/>
  <c r="W8830" i="1"/>
  <c r="V8830" i="1"/>
  <c r="W8829" i="1"/>
  <c r="V8829" i="1"/>
  <c r="W8828" i="1"/>
  <c r="V8828" i="1"/>
  <c r="W8827" i="1"/>
  <c r="V8827" i="1"/>
  <c r="W8826" i="1"/>
  <c r="V8826" i="1"/>
  <c r="W8825" i="1"/>
  <c r="V8825" i="1"/>
  <c r="W8824" i="1"/>
  <c r="V8824" i="1"/>
  <c r="W8823" i="1"/>
  <c r="V8823" i="1"/>
  <c r="W8822" i="1"/>
  <c r="V8822" i="1"/>
  <c r="W8821" i="1"/>
  <c r="V8821" i="1"/>
  <c r="W8820" i="1"/>
  <c r="V8820" i="1"/>
  <c r="W8819" i="1"/>
  <c r="V8819" i="1"/>
  <c r="W8818" i="1"/>
  <c r="V8818" i="1"/>
  <c r="W8817" i="1"/>
  <c r="V8817" i="1"/>
  <c r="W8816" i="1"/>
  <c r="V8816" i="1"/>
  <c r="W8815" i="1"/>
  <c r="V8815" i="1"/>
  <c r="W8814" i="1"/>
  <c r="V8814" i="1"/>
  <c r="W8813" i="1"/>
  <c r="V8813" i="1"/>
  <c r="W8812" i="1"/>
  <c r="V8812" i="1"/>
  <c r="W8811" i="1"/>
  <c r="V8811" i="1"/>
  <c r="W8810" i="1"/>
  <c r="V8810" i="1"/>
  <c r="W8809" i="1"/>
  <c r="V8809" i="1"/>
  <c r="W8808" i="1"/>
  <c r="V8808" i="1"/>
  <c r="W8807" i="1"/>
  <c r="V8807" i="1"/>
  <c r="W8806" i="1"/>
  <c r="V8806" i="1"/>
  <c r="W8805" i="1"/>
  <c r="V8805" i="1"/>
  <c r="W8804" i="1"/>
  <c r="V8804" i="1"/>
  <c r="W8803" i="1"/>
  <c r="V8803" i="1"/>
  <c r="W8802" i="1"/>
  <c r="V8802" i="1"/>
  <c r="W8801" i="1"/>
  <c r="V8801" i="1"/>
  <c r="W8800" i="1"/>
  <c r="V8800" i="1"/>
  <c r="W8799" i="1"/>
  <c r="V8799" i="1"/>
  <c r="W8798" i="1"/>
  <c r="V8798" i="1"/>
  <c r="W8797" i="1"/>
  <c r="V8797" i="1"/>
  <c r="W8796" i="1"/>
  <c r="V8796" i="1"/>
  <c r="W8795" i="1"/>
  <c r="V8795" i="1"/>
  <c r="W8794" i="1"/>
  <c r="V8794" i="1"/>
  <c r="W8793" i="1"/>
  <c r="V8793" i="1"/>
  <c r="W8792" i="1"/>
  <c r="V8792" i="1"/>
  <c r="W8791" i="1"/>
  <c r="V8791" i="1"/>
  <c r="W8790" i="1"/>
  <c r="V8790" i="1"/>
  <c r="W8789" i="1"/>
  <c r="V8789" i="1"/>
  <c r="W8788" i="1"/>
  <c r="V8788" i="1"/>
  <c r="W8787" i="1"/>
  <c r="V8787" i="1"/>
  <c r="W8786" i="1"/>
  <c r="V8786" i="1"/>
  <c r="W8785" i="1"/>
  <c r="V8785" i="1"/>
  <c r="W8784" i="1"/>
  <c r="V8784" i="1"/>
  <c r="W8783" i="1"/>
  <c r="V8783" i="1"/>
  <c r="W8782" i="1"/>
  <c r="V8782" i="1"/>
  <c r="W8781" i="1"/>
  <c r="V8781" i="1"/>
  <c r="W8780" i="1"/>
  <c r="V8780" i="1"/>
  <c r="W8779" i="1"/>
  <c r="V8779" i="1"/>
  <c r="W8778" i="1"/>
  <c r="V8778" i="1"/>
  <c r="W8777" i="1"/>
  <c r="V8777" i="1"/>
  <c r="W8776" i="1"/>
  <c r="V8776" i="1"/>
  <c r="W8775" i="1"/>
  <c r="V8775" i="1"/>
  <c r="W8774" i="1"/>
  <c r="V8774" i="1"/>
  <c r="W8773" i="1"/>
  <c r="V8773" i="1"/>
  <c r="W8772" i="1"/>
  <c r="V8772" i="1"/>
  <c r="W8771" i="1"/>
  <c r="V8771" i="1"/>
  <c r="W8770" i="1"/>
  <c r="V8770" i="1"/>
  <c r="W8769" i="1"/>
  <c r="V8769" i="1"/>
  <c r="W8768" i="1"/>
  <c r="V8768" i="1"/>
  <c r="W8767" i="1"/>
  <c r="V8767" i="1"/>
  <c r="W8766" i="1"/>
  <c r="V8766" i="1"/>
  <c r="W8765" i="1"/>
  <c r="V8765" i="1"/>
  <c r="W8764" i="1"/>
  <c r="V8764" i="1"/>
  <c r="W8763" i="1"/>
  <c r="V8763" i="1"/>
  <c r="W8762" i="1"/>
  <c r="V8762" i="1"/>
  <c r="W8761" i="1"/>
  <c r="V8761" i="1"/>
  <c r="W8760" i="1"/>
  <c r="V8760" i="1"/>
  <c r="W8759" i="1"/>
  <c r="V8759" i="1"/>
  <c r="W8758" i="1"/>
  <c r="V8758" i="1"/>
  <c r="W8757" i="1"/>
  <c r="V8757" i="1"/>
  <c r="W8756" i="1"/>
  <c r="V8756" i="1"/>
  <c r="W8755" i="1"/>
  <c r="V8755" i="1"/>
  <c r="W8754" i="1"/>
  <c r="V8754" i="1"/>
  <c r="W8753" i="1"/>
  <c r="V8753" i="1"/>
  <c r="W8752" i="1"/>
  <c r="V8752" i="1"/>
  <c r="W8751" i="1"/>
  <c r="V8751" i="1"/>
  <c r="W8750" i="1"/>
  <c r="V8750" i="1"/>
  <c r="W8749" i="1"/>
  <c r="V8749" i="1"/>
  <c r="W8748" i="1"/>
  <c r="V8748" i="1"/>
  <c r="W8747" i="1"/>
  <c r="V8747" i="1"/>
  <c r="W8746" i="1"/>
  <c r="V8746" i="1"/>
  <c r="W8745" i="1"/>
  <c r="V8745" i="1"/>
  <c r="W8744" i="1"/>
  <c r="V8744" i="1"/>
  <c r="W8743" i="1"/>
  <c r="V8743" i="1"/>
  <c r="W8742" i="1"/>
  <c r="V8742" i="1"/>
  <c r="W8741" i="1"/>
  <c r="V8741" i="1"/>
  <c r="W8740" i="1"/>
  <c r="V8740" i="1"/>
  <c r="W8739" i="1"/>
  <c r="V8739" i="1"/>
  <c r="W8738" i="1"/>
  <c r="V8738" i="1"/>
  <c r="W8737" i="1"/>
  <c r="V8737" i="1"/>
  <c r="W8736" i="1"/>
  <c r="V8736" i="1"/>
  <c r="W8735" i="1"/>
  <c r="V8735" i="1"/>
  <c r="W8734" i="1"/>
  <c r="V8734" i="1"/>
  <c r="W8733" i="1"/>
  <c r="V8733" i="1"/>
  <c r="W8732" i="1"/>
  <c r="V8732" i="1"/>
  <c r="W8731" i="1"/>
  <c r="V8731" i="1"/>
  <c r="W8730" i="1"/>
  <c r="V8730" i="1"/>
  <c r="W8729" i="1"/>
  <c r="V8729" i="1"/>
  <c r="W8728" i="1"/>
  <c r="V8728" i="1"/>
  <c r="W8727" i="1"/>
  <c r="V8727" i="1"/>
  <c r="W8726" i="1"/>
  <c r="V8726" i="1"/>
  <c r="W8725" i="1"/>
  <c r="V8725" i="1"/>
  <c r="W8724" i="1"/>
  <c r="V8724" i="1"/>
  <c r="W8723" i="1"/>
  <c r="V8723" i="1"/>
  <c r="W8722" i="1"/>
  <c r="V8722" i="1"/>
  <c r="W8721" i="1"/>
  <c r="V8721" i="1"/>
  <c r="W8720" i="1"/>
  <c r="V8720" i="1"/>
  <c r="W8719" i="1"/>
  <c r="V8719" i="1"/>
  <c r="W8718" i="1"/>
  <c r="V8718" i="1"/>
  <c r="W8717" i="1"/>
  <c r="V8717" i="1"/>
  <c r="W8716" i="1"/>
  <c r="V8716" i="1"/>
  <c r="W8715" i="1"/>
  <c r="V8715" i="1"/>
  <c r="W8714" i="1"/>
  <c r="V8714" i="1"/>
  <c r="W8713" i="1"/>
  <c r="V8713" i="1"/>
  <c r="W8712" i="1"/>
  <c r="V8712" i="1"/>
  <c r="W8711" i="1"/>
  <c r="V8711" i="1"/>
  <c r="W8710" i="1"/>
  <c r="V8710" i="1"/>
  <c r="W8709" i="1"/>
  <c r="V8709" i="1"/>
  <c r="W8708" i="1"/>
  <c r="V8708" i="1"/>
  <c r="W8707" i="1"/>
  <c r="V8707" i="1"/>
  <c r="W8706" i="1"/>
  <c r="V8706" i="1"/>
  <c r="W8705" i="1"/>
  <c r="V8705" i="1"/>
  <c r="W8704" i="1"/>
  <c r="V8704" i="1"/>
  <c r="W8703" i="1"/>
  <c r="V8703" i="1"/>
  <c r="W8702" i="1"/>
  <c r="V8702" i="1"/>
  <c r="W8701" i="1"/>
  <c r="V8701" i="1"/>
  <c r="W8700" i="1"/>
  <c r="V8700" i="1"/>
  <c r="W8699" i="1"/>
  <c r="V8699" i="1"/>
  <c r="W8698" i="1"/>
  <c r="V8698" i="1"/>
  <c r="W8697" i="1"/>
  <c r="V8697" i="1"/>
  <c r="W8696" i="1"/>
  <c r="V8696" i="1"/>
  <c r="W8695" i="1"/>
  <c r="V8695" i="1"/>
  <c r="W8694" i="1"/>
  <c r="V8694" i="1"/>
  <c r="W8693" i="1"/>
  <c r="V8693" i="1"/>
  <c r="W8692" i="1"/>
  <c r="V8692" i="1"/>
  <c r="W8691" i="1"/>
  <c r="V8691" i="1"/>
  <c r="W8690" i="1"/>
  <c r="V8690" i="1"/>
  <c r="W8689" i="1"/>
  <c r="V8689" i="1"/>
  <c r="W8688" i="1"/>
  <c r="V8688" i="1"/>
  <c r="W8687" i="1"/>
  <c r="V8687" i="1"/>
  <c r="W8686" i="1"/>
  <c r="V8686" i="1"/>
  <c r="W8685" i="1"/>
  <c r="V8685" i="1"/>
  <c r="W8684" i="1"/>
  <c r="V8684" i="1"/>
  <c r="W8683" i="1"/>
  <c r="V8683" i="1"/>
  <c r="W8682" i="1"/>
  <c r="V8682" i="1"/>
  <c r="W8681" i="1"/>
  <c r="V8681" i="1"/>
  <c r="W8680" i="1"/>
  <c r="V8680" i="1"/>
  <c r="W8679" i="1"/>
  <c r="V8679" i="1"/>
  <c r="W8678" i="1"/>
  <c r="V8678" i="1"/>
  <c r="W8677" i="1"/>
  <c r="V8677" i="1"/>
  <c r="W8676" i="1"/>
  <c r="V8676" i="1"/>
  <c r="W8675" i="1"/>
  <c r="V8675" i="1"/>
  <c r="W8674" i="1"/>
  <c r="V8674" i="1"/>
  <c r="W8673" i="1"/>
  <c r="V8673" i="1"/>
  <c r="W8672" i="1"/>
  <c r="V8672" i="1"/>
  <c r="W8671" i="1"/>
  <c r="V8671" i="1"/>
  <c r="W8670" i="1"/>
  <c r="V8670" i="1"/>
  <c r="W8669" i="1"/>
  <c r="V8669" i="1"/>
  <c r="W8668" i="1"/>
  <c r="V8668" i="1"/>
  <c r="W8667" i="1"/>
  <c r="V8667" i="1"/>
  <c r="W8666" i="1"/>
  <c r="V8666" i="1"/>
  <c r="W8665" i="1"/>
  <c r="V8665" i="1"/>
  <c r="W8664" i="1"/>
  <c r="V8664" i="1"/>
  <c r="W8663" i="1"/>
  <c r="V8663" i="1"/>
  <c r="W8662" i="1"/>
  <c r="V8662" i="1"/>
  <c r="W8661" i="1"/>
  <c r="V8661" i="1"/>
  <c r="W8660" i="1"/>
  <c r="V8660" i="1"/>
  <c r="W8659" i="1"/>
  <c r="V8659" i="1"/>
  <c r="W8658" i="1"/>
  <c r="V8658" i="1"/>
  <c r="W8657" i="1"/>
  <c r="V8657" i="1"/>
  <c r="W8656" i="1"/>
  <c r="V8656" i="1"/>
  <c r="W8655" i="1"/>
  <c r="V8655" i="1"/>
  <c r="W8654" i="1"/>
  <c r="V8654" i="1"/>
  <c r="W8653" i="1"/>
  <c r="V8653" i="1"/>
  <c r="W8652" i="1"/>
  <c r="V8652" i="1"/>
  <c r="W8651" i="1"/>
  <c r="V8651" i="1"/>
  <c r="W8650" i="1"/>
  <c r="V8650" i="1"/>
  <c r="W8649" i="1"/>
  <c r="V8649" i="1"/>
  <c r="W8648" i="1"/>
  <c r="V8648" i="1"/>
  <c r="W8647" i="1"/>
  <c r="V8647" i="1"/>
  <c r="W8646" i="1"/>
  <c r="V8646" i="1"/>
  <c r="W8645" i="1"/>
  <c r="V8645" i="1"/>
  <c r="W8644" i="1"/>
  <c r="V8644" i="1"/>
  <c r="W8643" i="1"/>
  <c r="V8643" i="1"/>
  <c r="W8642" i="1"/>
  <c r="V8642" i="1"/>
  <c r="W8641" i="1"/>
  <c r="V8641" i="1"/>
  <c r="W8640" i="1"/>
  <c r="V8640" i="1"/>
  <c r="W8639" i="1"/>
  <c r="V8639" i="1"/>
  <c r="W8638" i="1"/>
  <c r="V8638" i="1"/>
  <c r="W8637" i="1"/>
  <c r="V8637" i="1"/>
  <c r="W8636" i="1"/>
  <c r="V8636" i="1"/>
  <c r="W8635" i="1"/>
  <c r="V8635" i="1"/>
  <c r="W8634" i="1"/>
  <c r="V8634" i="1"/>
  <c r="W8633" i="1"/>
  <c r="V8633" i="1"/>
  <c r="W8632" i="1"/>
  <c r="V8632" i="1"/>
  <c r="W8631" i="1"/>
  <c r="V8631" i="1"/>
  <c r="W8630" i="1"/>
  <c r="V8630" i="1"/>
  <c r="W8629" i="1"/>
  <c r="V8629" i="1"/>
  <c r="W8628" i="1"/>
  <c r="V8628" i="1"/>
  <c r="W8627" i="1"/>
  <c r="V8627" i="1"/>
  <c r="W8626" i="1"/>
  <c r="V8626" i="1"/>
  <c r="W8625" i="1"/>
  <c r="V8625" i="1"/>
  <c r="W8624" i="1"/>
  <c r="V8624" i="1"/>
  <c r="W8623" i="1"/>
  <c r="V8623" i="1"/>
  <c r="W8622" i="1"/>
  <c r="V8622" i="1"/>
  <c r="W8621" i="1"/>
  <c r="V8621" i="1"/>
  <c r="W8620" i="1"/>
  <c r="V8620" i="1"/>
  <c r="W8619" i="1"/>
  <c r="V8619" i="1"/>
  <c r="W8618" i="1"/>
  <c r="V8618" i="1"/>
  <c r="W8617" i="1"/>
  <c r="V8617" i="1"/>
  <c r="W8616" i="1"/>
  <c r="V8616" i="1"/>
  <c r="W8615" i="1"/>
  <c r="V8615" i="1"/>
  <c r="W8614" i="1"/>
  <c r="V8614" i="1"/>
  <c r="W8613" i="1"/>
  <c r="V8613" i="1"/>
  <c r="W8612" i="1"/>
  <c r="V8612" i="1"/>
  <c r="W8611" i="1"/>
  <c r="V8611" i="1"/>
  <c r="W8610" i="1"/>
  <c r="V8610" i="1"/>
  <c r="W8609" i="1"/>
  <c r="V8609" i="1"/>
  <c r="W8608" i="1"/>
  <c r="V8608" i="1"/>
  <c r="W8607" i="1"/>
  <c r="V8607" i="1"/>
  <c r="W8606" i="1"/>
  <c r="V8606" i="1"/>
  <c r="W8605" i="1"/>
  <c r="V8605" i="1"/>
  <c r="W8604" i="1"/>
  <c r="V8604" i="1"/>
  <c r="W8603" i="1"/>
  <c r="V8603" i="1"/>
  <c r="W8602" i="1"/>
  <c r="V8602" i="1"/>
  <c r="W8601" i="1"/>
  <c r="V8601" i="1"/>
  <c r="W8600" i="1"/>
  <c r="V8600" i="1"/>
  <c r="W8599" i="1"/>
  <c r="V8599" i="1"/>
  <c r="W8598" i="1"/>
  <c r="V8598" i="1"/>
  <c r="W8597" i="1"/>
  <c r="V8597" i="1"/>
  <c r="W8596" i="1"/>
  <c r="V8596" i="1"/>
  <c r="W8595" i="1"/>
  <c r="V8595" i="1"/>
  <c r="W8594" i="1"/>
  <c r="V8594" i="1"/>
  <c r="W8593" i="1"/>
  <c r="V8593" i="1"/>
  <c r="W8592" i="1"/>
  <c r="V8592" i="1"/>
  <c r="W8591" i="1"/>
  <c r="V8591" i="1"/>
  <c r="W8590" i="1"/>
  <c r="V8590" i="1"/>
  <c r="W8589" i="1"/>
  <c r="V8589" i="1"/>
  <c r="W8588" i="1"/>
  <c r="V8588" i="1"/>
  <c r="W8587" i="1"/>
  <c r="V8587" i="1"/>
  <c r="W8586" i="1"/>
  <c r="V8586" i="1"/>
  <c r="W8585" i="1"/>
  <c r="V8585" i="1"/>
  <c r="W8584" i="1"/>
  <c r="V8584" i="1"/>
  <c r="W8583" i="1"/>
  <c r="V8583" i="1"/>
  <c r="W8582" i="1"/>
  <c r="V8582" i="1"/>
  <c r="W8581" i="1"/>
  <c r="V8581" i="1"/>
  <c r="W8580" i="1"/>
  <c r="V8580" i="1"/>
  <c r="W8579" i="1"/>
  <c r="V8579" i="1"/>
  <c r="W8578" i="1"/>
  <c r="V8578" i="1"/>
  <c r="W8577" i="1"/>
  <c r="V8577" i="1"/>
  <c r="W8576" i="1"/>
  <c r="V8576" i="1"/>
  <c r="W8575" i="1"/>
  <c r="V8575" i="1"/>
  <c r="W8574" i="1"/>
  <c r="V8574" i="1"/>
  <c r="W8573" i="1"/>
  <c r="V8573" i="1"/>
  <c r="W8572" i="1"/>
  <c r="V8572" i="1"/>
  <c r="W8571" i="1"/>
  <c r="V8571" i="1"/>
  <c r="W8570" i="1"/>
  <c r="V8570" i="1"/>
  <c r="W8569" i="1"/>
  <c r="V8569" i="1"/>
  <c r="W8568" i="1"/>
  <c r="V8568" i="1"/>
  <c r="W8567" i="1"/>
  <c r="V8567" i="1"/>
  <c r="W8566" i="1"/>
  <c r="V8566" i="1"/>
  <c r="W8565" i="1"/>
  <c r="V8565" i="1"/>
  <c r="W8564" i="1"/>
  <c r="V8564" i="1"/>
  <c r="W8563" i="1"/>
  <c r="V8563" i="1"/>
  <c r="W8562" i="1"/>
  <c r="V8562" i="1"/>
  <c r="W8561" i="1"/>
  <c r="V8561" i="1"/>
  <c r="W8560" i="1"/>
  <c r="V8560" i="1"/>
  <c r="W8559" i="1"/>
  <c r="V8559" i="1"/>
  <c r="W8558" i="1"/>
  <c r="V8558" i="1"/>
  <c r="W8557" i="1"/>
  <c r="V8557" i="1"/>
  <c r="W8556" i="1"/>
  <c r="V8556" i="1"/>
  <c r="W8555" i="1"/>
  <c r="V8555" i="1"/>
  <c r="W8554" i="1"/>
  <c r="V8554" i="1"/>
  <c r="W8553" i="1"/>
  <c r="V8553" i="1"/>
  <c r="W8552" i="1"/>
  <c r="V8552" i="1"/>
  <c r="W8551" i="1"/>
  <c r="V8551" i="1"/>
  <c r="W8550" i="1"/>
  <c r="V8550" i="1"/>
  <c r="W8549" i="1"/>
  <c r="V8549" i="1"/>
  <c r="W8548" i="1"/>
  <c r="V8548" i="1"/>
  <c r="W8547" i="1"/>
  <c r="V8547" i="1"/>
  <c r="W8546" i="1"/>
  <c r="V8546" i="1"/>
  <c r="W8545" i="1"/>
  <c r="V8545" i="1"/>
  <c r="W8544" i="1"/>
  <c r="V8544" i="1"/>
  <c r="W8543" i="1"/>
  <c r="V8543" i="1"/>
  <c r="W8542" i="1"/>
  <c r="V8542" i="1"/>
  <c r="W8541" i="1"/>
  <c r="V8541" i="1"/>
  <c r="W8540" i="1"/>
  <c r="V8540" i="1"/>
  <c r="W8539" i="1"/>
  <c r="V8539" i="1"/>
  <c r="W8538" i="1"/>
  <c r="V8538" i="1"/>
  <c r="W8537" i="1"/>
  <c r="V8537" i="1"/>
  <c r="W8536" i="1"/>
  <c r="V8536" i="1"/>
  <c r="W8535" i="1"/>
  <c r="V8535" i="1"/>
  <c r="W8534" i="1"/>
  <c r="V8534" i="1"/>
  <c r="W8533" i="1"/>
  <c r="V8533" i="1"/>
  <c r="W8532" i="1"/>
  <c r="V8532" i="1"/>
  <c r="W8531" i="1"/>
  <c r="V8531" i="1"/>
  <c r="W8530" i="1"/>
  <c r="V8530" i="1"/>
  <c r="W8529" i="1"/>
  <c r="V8529" i="1"/>
  <c r="W8528" i="1"/>
  <c r="V8528" i="1"/>
  <c r="W8527" i="1"/>
  <c r="V8527" i="1"/>
  <c r="W8526" i="1"/>
  <c r="V8526" i="1"/>
  <c r="W8525" i="1"/>
  <c r="V8525" i="1"/>
  <c r="W8524" i="1"/>
  <c r="V8524" i="1"/>
  <c r="W8523" i="1"/>
  <c r="V8523" i="1"/>
  <c r="W8522" i="1"/>
  <c r="V8522" i="1"/>
  <c r="W8521" i="1"/>
  <c r="V8521" i="1"/>
  <c r="W8520" i="1"/>
  <c r="V8520" i="1"/>
  <c r="W8519" i="1"/>
  <c r="V8519" i="1"/>
  <c r="W8518" i="1"/>
  <c r="V8518" i="1"/>
  <c r="W8517" i="1"/>
  <c r="V8517" i="1"/>
  <c r="W8516" i="1"/>
  <c r="V8516" i="1"/>
  <c r="W8515" i="1"/>
  <c r="V8515" i="1"/>
  <c r="W8514" i="1"/>
  <c r="V8514" i="1"/>
  <c r="W8513" i="1"/>
  <c r="V8513" i="1"/>
  <c r="W8512" i="1"/>
  <c r="V8512" i="1"/>
  <c r="W8511" i="1"/>
  <c r="V8511" i="1"/>
  <c r="W8510" i="1"/>
  <c r="V8510" i="1"/>
  <c r="W8509" i="1"/>
  <c r="V8509" i="1"/>
  <c r="W8508" i="1"/>
  <c r="V8508" i="1"/>
  <c r="W8507" i="1"/>
  <c r="V8507" i="1"/>
  <c r="W8506" i="1"/>
  <c r="V8506" i="1"/>
  <c r="W8505" i="1"/>
  <c r="V8505" i="1"/>
  <c r="W8504" i="1"/>
  <c r="V8504" i="1"/>
  <c r="W8503" i="1"/>
  <c r="V8503" i="1"/>
  <c r="W8502" i="1"/>
  <c r="V8502" i="1"/>
  <c r="W8501" i="1"/>
  <c r="V8501" i="1"/>
  <c r="W8500" i="1"/>
  <c r="V8500" i="1"/>
  <c r="W8499" i="1"/>
  <c r="V8499" i="1"/>
  <c r="W8498" i="1"/>
  <c r="V8498" i="1"/>
  <c r="W8497" i="1"/>
  <c r="V8497" i="1"/>
  <c r="W8496" i="1"/>
  <c r="V8496" i="1"/>
  <c r="W8495" i="1"/>
  <c r="V8495" i="1"/>
  <c r="W8494" i="1"/>
  <c r="V8494" i="1"/>
  <c r="W8493" i="1"/>
  <c r="V8493" i="1"/>
  <c r="W8492" i="1"/>
  <c r="V8492" i="1"/>
  <c r="W8491" i="1"/>
  <c r="V8491" i="1"/>
  <c r="W8490" i="1"/>
  <c r="V8490" i="1"/>
  <c r="W8489" i="1"/>
  <c r="V8489" i="1"/>
  <c r="W8488" i="1"/>
  <c r="V8488" i="1"/>
  <c r="W8487" i="1"/>
  <c r="V8487" i="1"/>
  <c r="W8486" i="1"/>
  <c r="V8486" i="1"/>
  <c r="W8485" i="1"/>
  <c r="V8485" i="1"/>
  <c r="W8484" i="1"/>
  <c r="V8484" i="1"/>
  <c r="W8483" i="1"/>
  <c r="V8483" i="1"/>
  <c r="W8482" i="1"/>
  <c r="V8482" i="1"/>
  <c r="W8481" i="1"/>
  <c r="V8481" i="1"/>
  <c r="W8480" i="1"/>
  <c r="V8480" i="1"/>
  <c r="W8479" i="1"/>
  <c r="V8479" i="1"/>
  <c r="W8478" i="1"/>
  <c r="V8478" i="1"/>
  <c r="W8477" i="1"/>
  <c r="V8477" i="1"/>
  <c r="W8476" i="1"/>
  <c r="V8476" i="1"/>
  <c r="W8475" i="1"/>
  <c r="V8475" i="1"/>
  <c r="W8474" i="1"/>
  <c r="V8474" i="1"/>
  <c r="W8473" i="1"/>
  <c r="V8473" i="1"/>
  <c r="W8472" i="1"/>
  <c r="V8472" i="1"/>
  <c r="W8471" i="1"/>
  <c r="V8471" i="1"/>
  <c r="W8470" i="1"/>
  <c r="V8470" i="1"/>
  <c r="W8469" i="1"/>
  <c r="V8469" i="1"/>
  <c r="W8468" i="1"/>
  <c r="V8468" i="1"/>
  <c r="W8467" i="1"/>
  <c r="V8467" i="1"/>
  <c r="W8466" i="1"/>
  <c r="V8466" i="1"/>
  <c r="W8465" i="1"/>
  <c r="V8465" i="1"/>
  <c r="W8464" i="1"/>
  <c r="V8464" i="1"/>
  <c r="W8463" i="1"/>
  <c r="V8463" i="1"/>
  <c r="W8462" i="1"/>
  <c r="V8462" i="1"/>
  <c r="W8461" i="1"/>
  <c r="V8461" i="1"/>
  <c r="W8460" i="1"/>
  <c r="V8460" i="1"/>
  <c r="W8459" i="1"/>
  <c r="V8459" i="1"/>
  <c r="W8458" i="1"/>
  <c r="V8458" i="1"/>
  <c r="W8457" i="1"/>
  <c r="V8457" i="1"/>
  <c r="W8456" i="1"/>
  <c r="V8456" i="1"/>
  <c r="W8455" i="1"/>
  <c r="V8455" i="1"/>
  <c r="W8454" i="1"/>
  <c r="V8454" i="1"/>
  <c r="W8453" i="1"/>
  <c r="V8453" i="1"/>
  <c r="W8452" i="1"/>
  <c r="V8452" i="1"/>
  <c r="W8451" i="1"/>
  <c r="V8451" i="1"/>
  <c r="W8450" i="1"/>
  <c r="V8450" i="1"/>
  <c r="W8449" i="1"/>
  <c r="V8449" i="1"/>
  <c r="W8448" i="1"/>
  <c r="V8448" i="1"/>
  <c r="W8447" i="1"/>
  <c r="V8447" i="1"/>
  <c r="W8446" i="1"/>
  <c r="V8446" i="1"/>
  <c r="W8445" i="1"/>
  <c r="V8445" i="1"/>
  <c r="W8444" i="1"/>
  <c r="V8444" i="1"/>
  <c r="W8443" i="1"/>
  <c r="V8443" i="1"/>
  <c r="W8442" i="1"/>
  <c r="V8442" i="1"/>
  <c r="W8441" i="1"/>
  <c r="V8441" i="1"/>
  <c r="W8440" i="1"/>
  <c r="V8440" i="1"/>
  <c r="W8439" i="1"/>
  <c r="V8439" i="1"/>
  <c r="W8438" i="1"/>
  <c r="V8438" i="1"/>
  <c r="W8437" i="1"/>
  <c r="V8437" i="1"/>
  <c r="W8436" i="1"/>
  <c r="V8436" i="1"/>
  <c r="W8435" i="1"/>
  <c r="V8435" i="1"/>
  <c r="W8434" i="1"/>
  <c r="V8434" i="1"/>
  <c r="W8433" i="1"/>
  <c r="V8433" i="1"/>
  <c r="W8432" i="1"/>
  <c r="V8432" i="1"/>
  <c r="W8431" i="1"/>
  <c r="V8431" i="1"/>
  <c r="W8430" i="1"/>
  <c r="V8430" i="1"/>
  <c r="W8429" i="1"/>
  <c r="V8429" i="1"/>
  <c r="W8428" i="1"/>
  <c r="V8428" i="1"/>
  <c r="W8427" i="1"/>
  <c r="V8427" i="1"/>
  <c r="W8426" i="1"/>
  <c r="V8426" i="1"/>
  <c r="W8425" i="1"/>
  <c r="V8425" i="1"/>
  <c r="W8424" i="1"/>
  <c r="V8424" i="1"/>
  <c r="W8423" i="1"/>
  <c r="V8423" i="1"/>
  <c r="W8422" i="1"/>
  <c r="V8422" i="1"/>
  <c r="W8421" i="1"/>
  <c r="V8421" i="1"/>
  <c r="W8420" i="1"/>
  <c r="V8420" i="1"/>
  <c r="W8419" i="1"/>
  <c r="V8419" i="1"/>
  <c r="W8418" i="1"/>
  <c r="V8418" i="1"/>
  <c r="W8417" i="1"/>
  <c r="V8417" i="1"/>
  <c r="W8416" i="1"/>
  <c r="V8416" i="1"/>
  <c r="W8415" i="1"/>
  <c r="V8415" i="1"/>
  <c r="W8414" i="1"/>
  <c r="V8414" i="1"/>
  <c r="W8413" i="1"/>
  <c r="V8413" i="1"/>
  <c r="W8412" i="1"/>
  <c r="V8412" i="1"/>
  <c r="W8411" i="1"/>
  <c r="V8411" i="1"/>
  <c r="W8410" i="1"/>
  <c r="V8410" i="1"/>
  <c r="W8409" i="1"/>
  <c r="V8409" i="1"/>
  <c r="W8408" i="1"/>
  <c r="V8408" i="1"/>
  <c r="W8407" i="1"/>
  <c r="V8407" i="1"/>
  <c r="W8406" i="1"/>
  <c r="V8406" i="1"/>
  <c r="W8405" i="1"/>
  <c r="V8405" i="1"/>
  <c r="W8404" i="1"/>
  <c r="V8404" i="1"/>
  <c r="W8403" i="1"/>
  <c r="V8403" i="1"/>
  <c r="W8402" i="1"/>
  <c r="V8402" i="1"/>
  <c r="W8401" i="1"/>
  <c r="V8401" i="1"/>
  <c r="W8400" i="1"/>
  <c r="V8400" i="1"/>
  <c r="W8399" i="1"/>
  <c r="V8399" i="1"/>
  <c r="W8398" i="1"/>
  <c r="V8398" i="1"/>
  <c r="W8397" i="1"/>
  <c r="V8397" i="1"/>
  <c r="W8396" i="1"/>
  <c r="V8396" i="1"/>
  <c r="W8395" i="1"/>
  <c r="V8395" i="1"/>
  <c r="W8394" i="1"/>
  <c r="V8394" i="1"/>
  <c r="W8393" i="1"/>
  <c r="V8393" i="1"/>
  <c r="W8392" i="1"/>
  <c r="V8392" i="1"/>
  <c r="W8391" i="1"/>
  <c r="V8391" i="1"/>
  <c r="W8390" i="1"/>
  <c r="V8390" i="1"/>
  <c r="W8389" i="1"/>
  <c r="V8389" i="1"/>
  <c r="W8388" i="1"/>
  <c r="V8388" i="1"/>
  <c r="W8387" i="1"/>
  <c r="V8387" i="1"/>
  <c r="W8386" i="1"/>
  <c r="V8386" i="1"/>
  <c r="W8385" i="1"/>
  <c r="V8385" i="1"/>
  <c r="W8384" i="1"/>
  <c r="V8384" i="1"/>
  <c r="W8383" i="1"/>
  <c r="V8383" i="1"/>
  <c r="W8382" i="1"/>
  <c r="V8382" i="1"/>
  <c r="W8381" i="1"/>
  <c r="V8381" i="1"/>
  <c r="W8380" i="1"/>
  <c r="V8380" i="1"/>
  <c r="W8379" i="1"/>
  <c r="V8379" i="1"/>
  <c r="W8378" i="1"/>
  <c r="V8378" i="1"/>
  <c r="W8377" i="1"/>
  <c r="V8377" i="1"/>
  <c r="W8376" i="1"/>
  <c r="V8376" i="1"/>
  <c r="W8375" i="1"/>
  <c r="V8375" i="1"/>
  <c r="W8374" i="1"/>
  <c r="V8374" i="1"/>
  <c r="W8373" i="1"/>
  <c r="V8373" i="1"/>
  <c r="W8372" i="1"/>
  <c r="V8372" i="1"/>
  <c r="W8371" i="1"/>
  <c r="V8371" i="1"/>
  <c r="W8370" i="1"/>
  <c r="V8370" i="1"/>
  <c r="W8369" i="1"/>
  <c r="V8369" i="1"/>
  <c r="W8368" i="1"/>
  <c r="V8368" i="1"/>
  <c r="W8367" i="1"/>
  <c r="V8367" i="1"/>
  <c r="W8366" i="1"/>
  <c r="V8366" i="1"/>
  <c r="W8365" i="1"/>
  <c r="V8365" i="1"/>
  <c r="W8364" i="1"/>
  <c r="V8364" i="1"/>
  <c r="W8363" i="1"/>
  <c r="V8363" i="1"/>
  <c r="W8362" i="1"/>
  <c r="V8362" i="1"/>
  <c r="W8361" i="1"/>
  <c r="V8361" i="1"/>
  <c r="W8360" i="1"/>
  <c r="V8360" i="1"/>
  <c r="W8359" i="1"/>
  <c r="V8359" i="1"/>
  <c r="W8358" i="1"/>
  <c r="V8358" i="1"/>
  <c r="W8357" i="1"/>
  <c r="V8357" i="1"/>
  <c r="W8356" i="1"/>
  <c r="V8356" i="1"/>
  <c r="W8355" i="1"/>
  <c r="V8355" i="1"/>
  <c r="W8354" i="1"/>
  <c r="V8354" i="1"/>
  <c r="W8353" i="1"/>
  <c r="V8353" i="1"/>
  <c r="W8352" i="1"/>
  <c r="V8352" i="1"/>
  <c r="W8351" i="1"/>
  <c r="V8351" i="1"/>
  <c r="W8350" i="1"/>
  <c r="V8350" i="1"/>
  <c r="W8349" i="1"/>
  <c r="V8349" i="1"/>
  <c r="W8348" i="1"/>
  <c r="V8348" i="1"/>
  <c r="W8347" i="1"/>
  <c r="V8347" i="1"/>
  <c r="W8346" i="1"/>
  <c r="V8346" i="1"/>
  <c r="W8345" i="1"/>
  <c r="V8345" i="1"/>
  <c r="W8344" i="1"/>
  <c r="V8344" i="1"/>
  <c r="W8343" i="1"/>
  <c r="V8343" i="1"/>
  <c r="W8342" i="1"/>
  <c r="V8342" i="1"/>
  <c r="W8341" i="1"/>
  <c r="V8341" i="1"/>
  <c r="W8340" i="1"/>
  <c r="V8340" i="1"/>
  <c r="W8339" i="1"/>
  <c r="V8339" i="1"/>
  <c r="W8338" i="1"/>
  <c r="V8338" i="1"/>
  <c r="W8337" i="1"/>
  <c r="V8337" i="1"/>
  <c r="W8336" i="1"/>
  <c r="V8336" i="1"/>
  <c r="W8335" i="1"/>
  <c r="V8335" i="1"/>
  <c r="W8334" i="1"/>
  <c r="V8334" i="1"/>
  <c r="W8333" i="1"/>
  <c r="V8333" i="1"/>
  <c r="W8332" i="1"/>
  <c r="V8332" i="1"/>
  <c r="W8331" i="1"/>
  <c r="V8331" i="1"/>
  <c r="W8330" i="1"/>
  <c r="V8330" i="1"/>
  <c r="W8329" i="1"/>
  <c r="V8329" i="1"/>
  <c r="W8328" i="1"/>
  <c r="V8328" i="1"/>
  <c r="W8327" i="1"/>
  <c r="V8327" i="1"/>
  <c r="W8326" i="1"/>
  <c r="V8326" i="1"/>
  <c r="W8325" i="1"/>
  <c r="V8325" i="1"/>
  <c r="W8324" i="1"/>
  <c r="V8324" i="1"/>
  <c r="W8323" i="1"/>
  <c r="V8323" i="1"/>
  <c r="W8322" i="1"/>
  <c r="V8322" i="1"/>
  <c r="W8321" i="1"/>
  <c r="V8321" i="1"/>
  <c r="W8320" i="1"/>
  <c r="V8320" i="1"/>
  <c r="W8319" i="1"/>
  <c r="V8319" i="1"/>
  <c r="W8318" i="1"/>
  <c r="V8318" i="1"/>
  <c r="W8317" i="1"/>
  <c r="V8317" i="1"/>
  <c r="W8316" i="1"/>
  <c r="V8316" i="1"/>
  <c r="W8315" i="1"/>
  <c r="V8315" i="1"/>
  <c r="W8314" i="1"/>
  <c r="V8314" i="1"/>
  <c r="W8313" i="1"/>
  <c r="V8313" i="1"/>
  <c r="W8312" i="1"/>
  <c r="V8312" i="1"/>
  <c r="W8311" i="1"/>
  <c r="V8311" i="1"/>
  <c r="W8310" i="1"/>
  <c r="V8310" i="1"/>
  <c r="W8309" i="1"/>
  <c r="V8309" i="1"/>
  <c r="W8308" i="1"/>
  <c r="V8308" i="1"/>
  <c r="W8307" i="1"/>
  <c r="V8307" i="1"/>
  <c r="W8306" i="1"/>
  <c r="V8306" i="1"/>
  <c r="W8305" i="1"/>
  <c r="V8305" i="1"/>
  <c r="W8304" i="1"/>
  <c r="V8304" i="1"/>
  <c r="W8303" i="1"/>
  <c r="V8303" i="1"/>
  <c r="W8302" i="1"/>
  <c r="V8302" i="1"/>
  <c r="W8301" i="1"/>
  <c r="V8301" i="1"/>
  <c r="W8300" i="1"/>
  <c r="V8300" i="1"/>
  <c r="W8299" i="1"/>
  <c r="V8299" i="1"/>
  <c r="W8298" i="1"/>
  <c r="V8298" i="1"/>
  <c r="W8297" i="1"/>
  <c r="V8297" i="1"/>
  <c r="W8296" i="1"/>
  <c r="V8296" i="1"/>
  <c r="W8295" i="1"/>
  <c r="V8295" i="1"/>
  <c r="W8294" i="1"/>
  <c r="V8294" i="1"/>
  <c r="W8293" i="1"/>
  <c r="V8293" i="1"/>
  <c r="W8292" i="1"/>
  <c r="V8292" i="1"/>
  <c r="W8291" i="1"/>
  <c r="V8291" i="1"/>
  <c r="W8290" i="1"/>
  <c r="V8290" i="1"/>
  <c r="W8289" i="1"/>
  <c r="V8289" i="1"/>
  <c r="W8288" i="1"/>
  <c r="V8288" i="1"/>
  <c r="W8287" i="1"/>
  <c r="V8287" i="1"/>
  <c r="W8286" i="1"/>
  <c r="V8286" i="1"/>
  <c r="W8285" i="1"/>
  <c r="V8285" i="1"/>
  <c r="W8284" i="1"/>
  <c r="V8284" i="1"/>
  <c r="W8283" i="1"/>
  <c r="V8283" i="1"/>
  <c r="W8282" i="1"/>
  <c r="V8282" i="1"/>
  <c r="W8281" i="1"/>
  <c r="V8281" i="1"/>
  <c r="W8280" i="1"/>
  <c r="V8280" i="1"/>
  <c r="W8279" i="1"/>
  <c r="V8279" i="1"/>
  <c r="W8278" i="1"/>
  <c r="V8278" i="1"/>
  <c r="W8277" i="1"/>
  <c r="V8277" i="1"/>
  <c r="W8276" i="1"/>
  <c r="V8276" i="1"/>
  <c r="W8275" i="1"/>
  <c r="V8275" i="1"/>
  <c r="W8274" i="1"/>
  <c r="V8274" i="1"/>
  <c r="W8273" i="1"/>
  <c r="V8273" i="1"/>
  <c r="W8272" i="1"/>
  <c r="V8272" i="1"/>
  <c r="W8271" i="1"/>
  <c r="V8271" i="1"/>
  <c r="W8270" i="1"/>
  <c r="V8270" i="1"/>
  <c r="W8269" i="1"/>
  <c r="V8269" i="1"/>
  <c r="W8268" i="1"/>
  <c r="V8268" i="1"/>
  <c r="W8267" i="1"/>
  <c r="V8267" i="1"/>
  <c r="W8266" i="1"/>
  <c r="V8266" i="1"/>
  <c r="W8265" i="1"/>
  <c r="V8265" i="1"/>
  <c r="W8264" i="1"/>
  <c r="V8264" i="1"/>
  <c r="W8263" i="1"/>
  <c r="V8263" i="1"/>
  <c r="W8262" i="1"/>
  <c r="V8262" i="1"/>
  <c r="W8261" i="1"/>
  <c r="V8261" i="1"/>
  <c r="W8260" i="1"/>
  <c r="V8260" i="1"/>
  <c r="W8259" i="1"/>
  <c r="V8259" i="1"/>
  <c r="W8258" i="1"/>
  <c r="V8258" i="1"/>
  <c r="W8257" i="1"/>
  <c r="V8257" i="1"/>
  <c r="W8256" i="1"/>
  <c r="V8256" i="1"/>
  <c r="W8255" i="1"/>
  <c r="V8255" i="1"/>
  <c r="W8254" i="1"/>
  <c r="V8254" i="1"/>
  <c r="W8253" i="1"/>
  <c r="V8253" i="1"/>
  <c r="W8252" i="1"/>
  <c r="V8252" i="1"/>
  <c r="W8251" i="1"/>
  <c r="V8251" i="1"/>
  <c r="W8250" i="1"/>
  <c r="V8250" i="1"/>
  <c r="W8249" i="1"/>
  <c r="V8249" i="1"/>
  <c r="W8248" i="1"/>
  <c r="V8248" i="1"/>
  <c r="W8247" i="1"/>
  <c r="V8247" i="1"/>
  <c r="W8246" i="1"/>
  <c r="V8246" i="1"/>
  <c r="W8245" i="1"/>
  <c r="V8245" i="1"/>
  <c r="W8244" i="1"/>
  <c r="V8244" i="1"/>
  <c r="W8243" i="1"/>
  <c r="V8243" i="1"/>
  <c r="W8242" i="1"/>
  <c r="V8242" i="1"/>
  <c r="W8241" i="1"/>
  <c r="V8241" i="1"/>
  <c r="W8240" i="1"/>
  <c r="V8240" i="1"/>
  <c r="W8239" i="1"/>
  <c r="V8239" i="1"/>
  <c r="W8238" i="1"/>
  <c r="V8238" i="1"/>
  <c r="W8237" i="1"/>
  <c r="V8237" i="1"/>
  <c r="W8236" i="1"/>
  <c r="V8236" i="1"/>
  <c r="W8235" i="1"/>
  <c r="V8235" i="1"/>
  <c r="W8234" i="1"/>
  <c r="V8234" i="1"/>
  <c r="W8233" i="1"/>
  <c r="V8233" i="1"/>
  <c r="W8232" i="1"/>
  <c r="V8232" i="1"/>
  <c r="W8231" i="1"/>
  <c r="V8231" i="1"/>
  <c r="W8230" i="1"/>
  <c r="V8230" i="1"/>
  <c r="W8229" i="1"/>
  <c r="V8229" i="1"/>
  <c r="W8228" i="1"/>
  <c r="V8228" i="1"/>
  <c r="W8227" i="1"/>
  <c r="V8227" i="1"/>
  <c r="W8226" i="1"/>
  <c r="V8226" i="1"/>
  <c r="W8225" i="1"/>
  <c r="V8225" i="1"/>
  <c r="W8224" i="1"/>
  <c r="V8224" i="1"/>
  <c r="W8223" i="1"/>
  <c r="V8223" i="1"/>
  <c r="W8222" i="1"/>
  <c r="V8222" i="1"/>
  <c r="W8221" i="1"/>
  <c r="V8221" i="1"/>
  <c r="W8220" i="1"/>
  <c r="V8220" i="1"/>
  <c r="W8219" i="1"/>
  <c r="V8219" i="1"/>
  <c r="W8218" i="1"/>
  <c r="V8218" i="1"/>
  <c r="W8217" i="1"/>
  <c r="V8217" i="1"/>
  <c r="W8216" i="1"/>
  <c r="V8216" i="1"/>
  <c r="W8215" i="1"/>
  <c r="V8215" i="1"/>
  <c r="W8214" i="1"/>
  <c r="V8214" i="1"/>
  <c r="W8213" i="1"/>
  <c r="V8213" i="1"/>
  <c r="W8212" i="1"/>
  <c r="V8212" i="1"/>
  <c r="W8211" i="1"/>
  <c r="V8211" i="1"/>
  <c r="W8210" i="1"/>
  <c r="V8210" i="1"/>
  <c r="W8209" i="1"/>
  <c r="V8209" i="1"/>
  <c r="W8208" i="1"/>
  <c r="V8208" i="1"/>
  <c r="W8207" i="1"/>
  <c r="V8207" i="1"/>
  <c r="W8206" i="1"/>
  <c r="V8206" i="1"/>
  <c r="W8205" i="1"/>
  <c r="V8205" i="1"/>
  <c r="W8204" i="1"/>
  <c r="V8204" i="1"/>
  <c r="W8203" i="1"/>
  <c r="V8203" i="1"/>
  <c r="W8202" i="1"/>
  <c r="V8202" i="1"/>
  <c r="W8201" i="1"/>
  <c r="V8201" i="1"/>
  <c r="W8200" i="1"/>
  <c r="V8200" i="1"/>
  <c r="W8199" i="1"/>
  <c r="V8199" i="1"/>
  <c r="W8198" i="1"/>
  <c r="V8198" i="1"/>
  <c r="W8197" i="1"/>
  <c r="V8197" i="1"/>
  <c r="W8196" i="1"/>
  <c r="V8196" i="1"/>
  <c r="W8195" i="1"/>
  <c r="V8195" i="1"/>
  <c r="W8194" i="1"/>
  <c r="V8194" i="1"/>
  <c r="W8193" i="1"/>
  <c r="V8193" i="1"/>
  <c r="W8192" i="1"/>
  <c r="V8192" i="1"/>
  <c r="W8191" i="1"/>
  <c r="V8191" i="1"/>
  <c r="W8190" i="1"/>
  <c r="V8190" i="1"/>
  <c r="W8189" i="1"/>
  <c r="V8189" i="1"/>
  <c r="W8188" i="1"/>
  <c r="V8188" i="1"/>
  <c r="W8187" i="1"/>
  <c r="V8187" i="1"/>
  <c r="W8186" i="1"/>
  <c r="V8186" i="1"/>
  <c r="W8185" i="1"/>
  <c r="V8185" i="1"/>
  <c r="W8184" i="1"/>
  <c r="V8184" i="1"/>
  <c r="W8183" i="1"/>
  <c r="V8183" i="1"/>
  <c r="W8182" i="1"/>
  <c r="V8182" i="1"/>
  <c r="W8181" i="1"/>
  <c r="V8181" i="1"/>
  <c r="W8180" i="1"/>
  <c r="V8180" i="1"/>
  <c r="W8179" i="1"/>
  <c r="V8179" i="1"/>
  <c r="W8178" i="1"/>
  <c r="V8178" i="1"/>
  <c r="W8177" i="1"/>
  <c r="V8177" i="1"/>
  <c r="W8176" i="1"/>
  <c r="V8176" i="1"/>
  <c r="W8175" i="1"/>
  <c r="V8175" i="1"/>
  <c r="W8174" i="1"/>
  <c r="V8174" i="1"/>
  <c r="W8173" i="1"/>
  <c r="V8173" i="1"/>
  <c r="W8172" i="1"/>
  <c r="V8172" i="1"/>
  <c r="W8171" i="1"/>
  <c r="V8171" i="1"/>
  <c r="W8170" i="1"/>
  <c r="V8170" i="1"/>
  <c r="W8169" i="1"/>
  <c r="V8169" i="1"/>
  <c r="W8168" i="1"/>
  <c r="V8168" i="1"/>
  <c r="W8167" i="1"/>
  <c r="V8167" i="1"/>
  <c r="W8166" i="1"/>
  <c r="V8166" i="1"/>
  <c r="W8165" i="1"/>
  <c r="V8165" i="1"/>
  <c r="W8164" i="1"/>
  <c r="V8164" i="1"/>
  <c r="W8163" i="1"/>
  <c r="V8163" i="1"/>
  <c r="W8162" i="1"/>
  <c r="V8162" i="1"/>
  <c r="W8161" i="1"/>
  <c r="V8161" i="1"/>
  <c r="W8160" i="1"/>
  <c r="V8160" i="1"/>
  <c r="W8159" i="1"/>
  <c r="V8159" i="1"/>
  <c r="W8158" i="1"/>
  <c r="V8158" i="1"/>
  <c r="W8157" i="1"/>
  <c r="V8157" i="1"/>
  <c r="W8156" i="1"/>
  <c r="V8156" i="1"/>
  <c r="W8155" i="1"/>
  <c r="V8155" i="1"/>
  <c r="W8154" i="1"/>
  <c r="V8154" i="1"/>
  <c r="W8153" i="1"/>
  <c r="V8153" i="1"/>
  <c r="W8152" i="1"/>
  <c r="V8152" i="1"/>
  <c r="W8151" i="1"/>
  <c r="V8151" i="1"/>
  <c r="W8150" i="1"/>
  <c r="V8150" i="1"/>
  <c r="W8149" i="1"/>
  <c r="V8149" i="1"/>
  <c r="W8148" i="1"/>
  <c r="V8148" i="1"/>
  <c r="W8147" i="1"/>
  <c r="V8147" i="1"/>
  <c r="W8146" i="1"/>
  <c r="V8146" i="1"/>
  <c r="W8145" i="1"/>
  <c r="V8145" i="1"/>
  <c r="W8144" i="1"/>
  <c r="V8144" i="1"/>
  <c r="W8143" i="1"/>
  <c r="V8143" i="1"/>
  <c r="W8142" i="1"/>
  <c r="V8142" i="1"/>
  <c r="W8141" i="1"/>
  <c r="V8141" i="1"/>
  <c r="W8140" i="1"/>
  <c r="V8140" i="1"/>
  <c r="W8139" i="1"/>
  <c r="V8139" i="1"/>
  <c r="W8138" i="1"/>
  <c r="V8138" i="1"/>
  <c r="W8137" i="1"/>
  <c r="V8137" i="1"/>
  <c r="W8136" i="1"/>
  <c r="V8136" i="1"/>
  <c r="W8135" i="1"/>
  <c r="V8135" i="1"/>
  <c r="W8134" i="1"/>
  <c r="V8134" i="1"/>
  <c r="W8133" i="1"/>
  <c r="V8133" i="1"/>
  <c r="W8132" i="1"/>
  <c r="V8132" i="1"/>
  <c r="W8131" i="1"/>
  <c r="V8131" i="1"/>
  <c r="W8130" i="1"/>
  <c r="V8130" i="1"/>
  <c r="W8129" i="1"/>
  <c r="V8129" i="1"/>
  <c r="W8128" i="1"/>
  <c r="V8128" i="1"/>
  <c r="W8127" i="1"/>
  <c r="V8127" i="1"/>
  <c r="W8126" i="1"/>
  <c r="V8126" i="1"/>
  <c r="W8125" i="1"/>
  <c r="V8125" i="1"/>
  <c r="W8124" i="1"/>
  <c r="V8124" i="1"/>
  <c r="W8123" i="1"/>
  <c r="V8123" i="1"/>
  <c r="W8122" i="1"/>
  <c r="V8122" i="1"/>
  <c r="W8121" i="1"/>
  <c r="V8121" i="1"/>
  <c r="W8120" i="1"/>
  <c r="V8120" i="1"/>
  <c r="W8119" i="1"/>
  <c r="V8119" i="1"/>
  <c r="W8118" i="1"/>
  <c r="V8118" i="1"/>
  <c r="W8117" i="1"/>
  <c r="V8117" i="1"/>
  <c r="W8116" i="1"/>
  <c r="V8116" i="1"/>
  <c r="W8115" i="1"/>
  <c r="V8115" i="1"/>
  <c r="W8114" i="1"/>
  <c r="V8114" i="1"/>
  <c r="W8113" i="1"/>
  <c r="V8113" i="1"/>
  <c r="W8112" i="1"/>
  <c r="V8112" i="1"/>
  <c r="W8111" i="1"/>
  <c r="V8111" i="1"/>
  <c r="W8110" i="1"/>
  <c r="V8110" i="1"/>
  <c r="W8109" i="1"/>
  <c r="V8109" i="1"/>
  <c r="W8108" i="1"/>
  <c r="V8108" i="1"/>
  <c r="W8107" i="1"/>
  <c r="V8107" i="1"/>
  <c r="W8106" i="1"/>
  <c r="V8106" i="1"/>
  <c r="W8105" i="1"/>
  <c r="V8105" i="1"/>
  <c r="W8104" i="1"/>
  <c r="V8104" i="1"/>
  <c r="W8103" i="1"/>
  <c r="V8103" i="1"/>
  <c r="W8102" i="1"/>
  <c r="V8102" i="1"/>
  <c r="W8101" i="1"/>
  <c r="V8101" i="1"/>
  <c r="W8100" i="1"/>
  <c r="V8100" i="1"/>
  <c r="W8099" i="1"/>
  <c r="V8099" i="1"/>
  <c r="W8098" i="1"/>
  <c r="V8098" i="1"/>
  <c r="W8097" i="1"/>
  <c r="V8097" i="1"/>
  <c r="W8096" i="1"/>
  <c r="V8096" i="1"/>
  <c r="W8095" i="1"/>
  <c r="V8095" i="1"/>
  <c r="W8094" i="1"/>
  <c r="V8094" i="1"/>
  <c r="W8093" i="1"/>
  <c r="V8093" i="1"/>
  <c r="W8092" i="1"/>
  <c r="V8092" i="1"/>
  <c r="W8091" i="1"/>
  <c r="V8091" i="1"/>
  <c r="W8090" i="1"/>
  <c r="V8090" i="1"/>
  <c r="W8089" i="1"/>
  <c r="V8089" i="1"/>
  <c r="W8088" i="1"/>
  <c r="V8088" i="1"/>
  <c r="W8087" i="1"/>
  <c r="V8087" i="1"/>
  <c r="W8086" i="1"/>
  <c r="V8086" i="1"/>
  <c r="W8085" i="1"/>
  <c r="V8085" i="1"/>
  <c r="W8084" i="1"/>
  <c r="V8084" i="1"/>
  <c r="W8083" i="1"/>
  <c r="V8083" i="1"/>
  <c r="W8082" i="1"/>
  <c r="V8082" i="1"/>
  <c r="W8081" i="1"/>
  <c r="V8081" i="1"/>
  <c r="W8080" i="1"/>
  <c r="V8080" i="1"/>
  <c r="W8079" i="1"/>
  <c r="V8079" i="1"/>
  <c r="W8078" i="1"/>
  <c r="V8078" i="1"/>
  <c r="W8077" i="1"/>
  <c r="V8077" i="1"/>
  <c r="W8076" i="1"/>
  <c r="V8076" i="1"/>
  <c r="W8075" i="1"/>
  <c r="V8075" i="1"/>
  <c r="W8074" i="1"/>
  <c r="V8074" i="1"/>
  <c r="W8073" i="1"/>
  <c r="V8073" i="1"/>
  <c r="W8072" i="1"/>
  <c r="V8072" i="1"/>
  <c r="W8071" i="1"/>
  <c r="V8071" i="1"/>
  <c r="W8070" i="1"/>
  <c r="V8070" i="1"/>
  <c r="W8069" i="1"/>
  <c r="V8069" i="1"/>
  <c r="W8068" i="1"/>
  <c r="V8068" i="1"/>
  <c r="W8067" i="1"/>
  <c r="V8067" i="1"/>
  <c r="W8066" i="1"/>
  <c r="V8066" i="1"/>
  <c r="W8065" i="1"/>
  <c r="V8065" i="1"/>
  <c r="W8064" i="1"/>
  <c r="V8064" i="1"/>
  <c r="W8063" i="1"/>
  <c r="V8063" i="1"/>
  <c r="W8062" i="1"/>
  <c r="V8062" i="1"/>
  <c r="W8061" i="1"/>
  <c r="V8061" i="1"/>
  <c r="W8060" i="1"/>
  <c r="V8060" i="1"/>
  <c r="W8059" i="1"/>
  <c r="V8059" i="1"/>
  <c r="W8058" i="1"/>
  <c r="V8058" i="1"/>
  <c r="W8057" i="1"/>
  <c r="V8057" i="1"/>
  <c r="W8056" i="1"/>
  <c r="V8056" i="1"/>
  <c r="W8055" i="1"/>
  <c r="V8055" i="1"/>
  <c r="W8054" i="1"/>
  <c r="V8054" i="1"/>
  <c r="W8053" i="1"/>
  <c r="V8053" i="1"/>
  <c r="W8052" i="1"/>
  <c r="V8052" i="1"/>
  <c r="W8051" i="1"/>
  <c r="V8051" i="1"/>
  <c r="W8050" i="1"/>
  <c r="V8050" i="1"/>
  <c r="W8049" i="1"/>
  <c r="V8049" i="1"/>
  <c r="W8048" i="1"/>
  <c r="V8048" i="1"/>
  <c r="W8047" i="1"/>
  <c r="V8047" i="1"/>
  <c r="W8046" i="1"/>
  <c r="V8046" i="1"/>
  <c r="W8045" i="1"/>
  <c r="V8045" i="1"/>
  <c r="W8044" i="1"/>
  <c r="V8044" i="1"/>
  <c r="W8043" i="1"/>
  <c r="V8043" i="1"/>
  <c r="W8042" i="1"/>
  <c r="V8042" i="1"/>
  <c r="W8041" i="1"/>
  <c r="V8041" i="1"/>
  <c r="W8040" i="1"/>
  <c r="V8040" i="1"/>
  <c r="W8039" i="1"/>
  <c r="V8039" i="1"/>
  <c r="W8038" i="1"/>
  <c r="V8038" i="1"/>
  <c r="W8037" i="1"/>
  <c r="V8037" i="1"/>
  <c r="W8036" i="1"/>
  <c r="V8036" i="1"/>
  <c r="W8035" i="1"/>
  <c r="V8035" i="1"/>
  <c r="W8034" i="1"/>
  <c r="V8034" i="1"/>
  <c r="W8033" i="1"/>
  <c r="V8033" i="1"/>
  <c r="W8032" i="1"/>
  <c r="V8032" i="1"/>
  <c r="W8031" i="1"/>
  <c r="V8031" i="1"/>
  <c r="W8030" i="1"/>
  <c r="V8030" i="1"/>
  <c r="W8029" i="1"/>
  <c r="V8029" i="1"/>
  <c r="W8028" i="1"/>
  <c r="V8028" i="1"/>
  <c r="W8027" i="1"/>
  <c r="V8027" i="1"/>
  <c r="W8026" i="1"/>
  <c r="V8026" i="1"/>
  <c r="W8025" i="1"/>
  <c r="V8025" i="1"/>
  <c r="W8024" i="1"/>
  <c r="V8024" i="1"/>
  <c r="W8023" i="1"/>
  <c r="V8023" i="1"/>
  <c r="W8022" i="1"/>
  <c r="V8022" i="1"/>
  <c r="W8021" i="1"/>
  <c r="V8021" i="1"/>
  <c r="W8020" i="1"/>
  <c r="V8020" i="1"/>
  <c r="W8019" i="1"/>
  <c r="V8019" i="1"/>
  <c r="W8018" i="1"/>
  <c r="V8018" i="1"/>
  <c r="W8017" i="1"/>
  <c r="V8017" i="1"/>
  <c r="W8016" i="1"/>
  <c r="V8016" i="1"/>
  <c r="W8015" i="1"/>
  <c r="V8015" i="1"/>
  <c r="W8014" i="1"/>
  <c r="V8014" i="1"/>
  <c r="W8013" i="1"/>
  <c r="V8013" i="1"/>
  <c r="W8012" i="1"/>
  <c r="V8012" i="1"/>
  <c r="W8011" i="1"/>
  <c r="V8011" i="1"/>
  <c r="W8010" i="1"/>
  <c r="V8010" i="1"/>
  <c r="W8009" i="1"/>
  <c r="V8009" i="1"/>
  <c r="W8008" i="1"/>
  <c r="V8008" i="1"/>
  <c r="W8007" i="1"/>
  <c r="V8007" i="1"/>
  <c r="W8006" i="1"/>
  <c r="V8006" i="1"/>
  <c r="W8005" i="1"/>
  <c r="V8005" i="1"/>
  <c r="W8004" i="1"/>
  <c r="V8004" i="1"/>
  <c r="W8003" i="1"/>
  <c r="V8003" i="1"/>
  <c r="W8002" i="1"/>
  <c r="V8002" i="1"/>
  <c r="W8001" i="1"/>
  <c r="V8001" i="1"/>
  <c r="W8000" i="1"/>
  <c r="V8000" i="1"/>
  <c r="W7999" i="1"/>
  <c r="V7999" i="1"/>
  <c r="W7998" i="1"/>
  <c r="V7998" i="1"/>
  <c r="W7997" i="1"/>
  <c r="V7997" i="1"/>
  <c r="W7996" i="1"/>
  <c r="V7996" i="1"/>
  <c r="W7995" i="1"/>
  <c r="V7995" i="1"/>
  <c r="W7994" i="1"/>
  <c r="V7994" i="1"/>
  <c r="W7993" i="1"/>
  <c r="V7993" i="1"/>
  <c r="W7992" i="1"/>
  <c r="V7992" i="1"/>
  <c r="W7991" i="1"/>
  <c r="V7991" i="1"/>
  <c r="W7990" i="1"/>
  <c r="V7990" i="1"/>
  <c r="W7989" i="1"/>
  <c r="V7989" i="1"/>
  <c r="W7988" i="1"/>
  <c r="V7988" i="1"/>
  <c r="W7987" i="1"/>
  <c r="V7987" i="1"/>
  <c r="W7986" i="1"/>
  <c r="V7986" i="1"/>
  <c r="W7985" i="1"/>
  <c r="V7985" i="1"/>
  <c r="W7984" i="1"/>
  <c r="V7984" i="1"/>
  <c r="W7983" i="1"/>
  <c r="V7983" i="1"/>
  <c r="W7982" i="1"/>
  <c r="V7982" i="1"/>
  <c r="W7981" i="1"/>
  <c r="V7981" i="1"/>
  <c r="W7980" i="1"/>
  <c r="V7980" i="1"/>
  <c r="W7979" i="1"/>
  <c r="V7979" i="1"/>
  <c r="W7978" i="1"/>
  <c r="V7978" i="1"/>
  <c r="W7977" i="1"/>
  <c r="V7977" i="1"/>
  <c r="W7976" i="1"/>
  <c r="V7976" i="1"/>
  <c r="W7975" i="1"/>
  <c r="V7975" i="1"/>
  <c r="W7974" i="1"/>
  <c r="V7974" i="1"/>
  <c r="W7973" i="1"/>
  <c r="V7973" i="1"/>
  <c r="W7972" i="1"/>
  <c r="V7972" i="1"/>
  <c r="W7971" i="1"/>
  <c r="V7971" i="1"/>
  <c r="W7970" i="1"/>
  <c r="V7970" i="1"/>
  <c r="W7969" i="1"/>
  <c r="V7969" i="1"/>
  <c r="W7968" i="1"/>
  <c r="V7968" i="1"/>
  <c r="W7967" i="1"/>
  <c r="V7967" i="1"/>
  <c r="W7966" i="1"/>
  <c r="V7966" i="1"/>
  <c r="W7965" i="1"/>
  <c r="V7965" i="1"/>
  <c r="W7964" i="1"/>
  <c r="V7964" i="1"/>
  <c r="W7963" i="1"/>
  <c r="V7963" i="1"/>
  <c r="W7962" i="1"/>
  <c r="V7962" i="1"/>
  <c r="W7961" i="1"/>
  <c r="V7961" i="1"/>
  <c r="W7960" i="1"/>
  <c r="V7960" i="1"/>
  <c r="W7959" i="1"/>
  <c r="V7959" i="1"/>
  <c r="W7958" i="1"/>
  <c r="V7958" i="1"/>
  <c r="W7957" i="1"/>
  <c r="V7957" i="1"/>
  <c r="W7956" i="1"/>
  <c r="V7956" i="1"/>
  <c r="W7955" i="1"/>
  <c r="V7955" i="1"/>
  <c r="W7954" i="1"/>
  <c r="V7954" i="1"/>
  <c r="W7953" i="1"/>
  <c r="V7953" i="1"/>
  <c r="W7952" i="1"/>
  <c r="V7952" i="1"/>
  <c r="W7951" i="1"/>
  <c r="V7951" i="1"/>
  <c r="W7950" i="1"/>
  <c r="V7950" i="1"/>
  <c r="W7949" i="1"/>
  <c r="V7949" i="1"/>
  <c r="W7948" i="1"/>
  <c r="V7948" i="1"/>
  <c r="W7947" i="1"/>
  <c r="V7947" i="1"/>
  <c r="W7946" i="1"/>
  <c r="V7946" i="1"/>
  <c r="W7945" i="1"/>
  <c r="V7945" i="1"/>
  <c r="W7944" i="1"/>
  <c r="V7944" i="1"/>
  <c r="W7943" i="1"/>
  <c r="V7943" i="1"/>
  <c r="W7942" i="1"/>
  <c r="V7942" i="1"/>
  <c r="W7941" i="1"/>
  <c r="V7941" i="1"/>
  <c r="W7940" i="1"/>
  <c r="V7940" i="1"/>
  <c r="W7939" i="1"/>
  <c r="V7939" i="1"/>
  <c r="W7938" i="1"/>
  <c r="V7938" i="1"/>
  <c r="W7937" i="1"/>
  <c r="V7937" i="1"/>
  <c r="W7936" i="1"/>
  <c r="V7936" i="1"/>
  <c r="W7935" i="1"/>
  <c r="V7935" i="1"/>
  <c r="W7934" i="1"/>
  <c r="V7934" i="1"/>
  <c r="W7933" i="1"/>
  <c r="V7933" i="1"/>
  <c r="W7932" i="1"/>
  <c r="V7932" i="1"/>
  <c r="W7931" i="1"/>
  <c r="V7931" i="1"/>
  <c r="W7930" i="1"/>
  <c r="V7930" i="1"/>
  <c r="W7929" i="1"/>
  <c r="V7929" i="1"/>
  <c r="W7928" i="1"/>
  <c r="V7928" i="1"/>
  <c r="W7927" i="1"/>
  <c r="V7927" i="1"/>
  <c r="W7926" i="1"/>
  <c r="V7926" i="1"/>
  <c r="W7925" i="1"/>
  <c r="V7925" i="1"/>
  <c r="W7924" i="1"/>
  <c r="V7924" i="1"/>
  <c r="W7923" i="1"/>
  <c r="V7923" i="1"/>
  <c r="W7922" i="1"/>
  <c r="V7922" i="1"/>
  <c r="W7921" i="1"/>
  <c r="V7921" i="1"/>
  <c r="W7920" i="1"/>
  <c r="V7920" i="1"/>
  <c r="W7919" i="1"/>
  <c r="V7919" i="1"/>
  <c r="W7918" i="1"/>
  <c r="V7918" i="1"/>
  <c r="W7917" i="1"/>
  <c r="V7917" i="1"/>
  <c r="W7916" i="1"/>
  <c r="V7916" i="1"/>
  <c r="W7915" i="1"/>
  <c r="V7915" i="1"/>
  <c r="W7914" i="1"/>
  <c r="V7914" i="1"/>
  <c r="W7913" i="1"/>
  <c r="V7913" i="1"/>
  <c r="W7912" i="1"/>
  <c r="V7912" i="1"/>
  <c r="W7911" i="1"/>
  <c r="V7911" i="1"/>
  <c r="W7910" i="1"/>
  <c r="V7910" i="1"/>
  <c r="W7909" i="1"/>
  <c r="V7909" i="1"/>
  <c r="W7908" i="1"/>
  <c r="V7908" i="1"/>
  <c r="W7907" i="1"/>
  <c r="V7907" i="1"/>
  <c r="W7906" i="1"/>
  <c r="V7906" i="1"/>
  <c r="W7905" i="1"/>
  <c r="V7905" i="1"/>
  <c r="W7904" i="1"/>
  <c r="V7904" i="1"/>
  <c r="W7903" i="1"/>
  <c r="V7903" i="1"/>
  <c r="W7902" i="1"/>
  <c r="V7902" i="1"/>
  <c r="W7901" i="1"/>
  <c r="V7901" i="1"/>
  <c r="W7900" i="1"/>
  <c r="V7900" i="1"/>
  <c r="W7899" i="1"/>
  <c r="V7899" i="1"/>
  <c r="W7898" i="1"/>
  <c r="V7898" i="1"/>
  <c r="W7897" i="1"/>
  <c r="V7897" i="1"/>
  <c r="W7896" i="1"/>
  <c r="V7896" i="1"/>
  <c r="W7895" i="1"/>
  <c r="V7895" i="1"/>
  <c r="W7894" i="1"/>
  <c r="V7894" i="1"/>
  <c r="W7893" i="1"/>
  <c r="V7893" i="1"/>
  <c r="W7892" i="1"/>
  <c r="V7892" i="1"/>
  <c r="W7891" i="1"/>
  <c r="V7891" i="1"/>
  <c r="W7890" i="1"/>
  <c r="V7890" i="1"/>
  <c r="W7889" i="1"/>
  <c r="V7889" i="1"/>
  <c r="W7888" i="1"/>
  <c r="V7888" i="1"/>
  <c r="W7887" i="1"/>
  <c r="V7887" i="1"/>
  <c r="W7886" i="1"/>
  <c r="V7886" i="1"/>
  <c r="W7885" i="1"/>
  <c r="V7885" i="1"/>
  <c r="W7884" i="1"/>
  <c r="V7884" i="1"/>
  <c r="W7883" i="1"/>
  <c r="V7883" i="1"/>
  <c r="W7882" i="1"/>
  <c r="V7882" i="1"/>
  <c r="W7881" i="1"/>
  <c r="V7881" i="1"/>
  <c r="W7880" i="1"/>
  <c r="V7880" i="1"/>
  <c r="W7879" i="1"/>
  <c r="V7879" i="1"/>
  <c r="W7878" i="1"/>
  <c r="V7878" i="1"/>
  <c r="W7877" i="1"/>
  <c r="V7877" i="1"/>
  <c r="W7876" i="1"/>
  <c r="V7876" i="1"/>
  <c r="W7875" i="1"/>
  <c r="V7875" i="1"/>
  <c r="W7874" i="1"/>
  <c r="V7874" i="1"/>
  <c r="W7873" i="1"/>
  <c r="V7873" i="1"/>
  <c r="W7872" i="1"/>
  <c r="V7872" i="1"/>
  <c r="W7871" i="1"/>
  <c r="V7871" i="1"/>
  <c r="W7870" i="1"/>
  <c r="V7870" i="1"/>
  <c r="W7869" i="1"/>
  <c r="V7869" i="1"/>
  <c r="W7868" i="1"/>
  <c r="V7868" i="1"/>
  <c r="W7867" i="1"/>
  <c r="V7867" i="1"/>
  <c r="W7866" i="1"/>
  <c r="V7866" i="1"/>
  <c r="W7865" i="1"/>
  <c r="V7865" i="1"/>
  <c r="W7864" i="1"/>
  <c r="V7864" i="1"/>
  <c r="W7863" i="1"/>
  <c r="V7863" i="1"/>
  <c r="W7862" i="1"/>
  <c r="V7862" i="1"/>
  <c r="W7861" i="1"/>
  <c r="V7861" i="1"/>
  <c r="W7860" i="1"/>
  <c r="V7860" i="1"/>
  <c r="W7859" i="1"/>
  <c r="V7859" i="1"/>
  <c r="W7858" i="1"/>
  <c r="V7858" i="1"/>
  <c r="W7857" i="1"/>
  <c r="V7857" i="1"/>
  <c r="W7856" i="1"/>
  <c r="V7856" i="1"/>
  <c r="W7855" i="1"/>
  <c r="V7855" i="1"/>
  <c r="W7854" i="1"/>
  <c r="V7854" i="1"/>
  <c r="W7853" i="1"/>
  <c r="V7853" i="1"/>
  <c r="W7852" i="1"/>
  <c r="V7852" i="1"/>
  <c r="W7851" i="1"/>
  <c r="V7851" i="1"/>
  <c r="W7850" i="1"/>
  <c r="V7850" i="1"/>
  <c r="W7849" i="1"/>
  <c r="V7849" i="1"/>
  <c r="W7848" i="1"/>
  <c r="V7848" i="1"/>
  <c r="W7847" i="1"/>
  <c r="V7847" i="1"/>
  <c r="W7846" i="1"/>
  <c r="V7846" i="1"/>
  <c r="W7845" i="1"/>
  <c r="V7845" i="1"/>
  <c r="W7844" i="1"/>
  <c r="V7844" i="1"/>
  <c r="W7843" i="1"/>
  <c r="V7843" i="1"/>
  <c r="W7842" i="1"/>
  <c r="V7842" i="1"/>
  <c r="W7841" i="1"/>
  <c r="V7841" i="1"/>
  <c r="W7840" i="1"/>
  <c r="V7840" i="1"/>
  <c r="W7839" i="1"/>
  <c r="V7839" i="1"/>
  <c r="W7838" i="1"/>
  <c r="V7838" i="1"/>
  <c r="W7837" i="1"/>
  <c r="V7837" i="1"/>
  <c r="W7836" i="1"/>
  <c r="V7836" i="1"/>
  <c r="W7835" i="1"/>
  <c r="V7835" i="1"/>
  <c r="W7834" i="1"/>
  <c r="V7834" i="1"/>
  <c r="W7833" i="1"/>
  <c r="V7833" i="1"/>
  <c r="W7832" i="1"/>
  <c r="V7832" i="1"/>
  <c r="W7831" i="1"/>
  <c r="V7831" i="1"/>
  <c r="W7830" i="1"/>
  <c r="V7830" i="1"/>
  <c r="W7829" i="1"/>
  <c r="V7829" i="1"/>
  <c r="W7828" i="1"/>
  <c r="V7828" i="1"/>
  <c r="W7827" i="1"/>
  <c r="V7827" i="1"/>
  <c r="W7826" i="1"/>
  <c r="V7826" i="1"/>
  <c r="W7825" i="1"/>
  <c r="V7825" i="1"/>
  <c r="W7824" i="1"/>
  <c r="V7824" i="1"/>
  <c r="W7823" i="1"/>
  <c r="V7823" i="1"/>
  <c r="W7822" i="1"/>
  <c r="V7822" i="1"/>
  <c r="W7821" i="1"/>
  <c r="V7821" i="1"/>
  <c r="W7820" i="1"/>
  <c r="V7820" i="1"/>
  <c r="W7819" i="1"/>
  <c r="V7819" i="1"/>
  <c r="W7818" i="1"/>
  <c r="V7818" i="1"/>
  <c r="W7817" i="1"/>
  <c r="V7817" i="1"/>
  <c r="W7816" i="1"/>
  <c r="V7816" i="1"/>
  <c r="W7815" i="1"/>
  <c r="V7815" i="1"/>
  <c r="W7814" i="1"/>
  <c r="V7814" i="1"/>
  <c r="W7813" i="1"/>
  <c r="V7813" i="1"/>
  <c r="W7812" i="1"/>
  <c r="V7812" i="1"/>
  <c r="W7811" i="1"/>
  <c r="V7811" i="1"/>
  <c r="W7810" i="1"/>
  <c r="V7810" i="1"/>
  <c r="W7809" i="1"/>
  <c r="V7809" i="1"/>
  <c r="W7808" i="1"/>
  <c r="V7808" i="1"/>
  <c r="W7807" i="1"/>
  <c r="V7807" i="1"/>
  <c r="W7806" i="1"/>
  <c r="V7806" i="1"/>
  <c r="W7805" i="1"/>
  <c r="V7805" i="1"/>
  <c r="W7804" i="1"/>
  <c r="V7804" i="1"/>
  <c r="W7803" i="1"/>
  <c r="V7803" i="1"/>
  <c r="W7802" i="1"/>
  <c r="V7802" i="1"/>
  <c r="W7801" i="1"/>
  <c r="V7801" i="1"/>
  <c r="W7800" i="1"/>
  <c r="V7800" i="1"/>
  <c r="W7799" i="1"/>
  <c r="V7799" i="1"/>
  <c r="W7798" i="1"/>
  <c r="V7798" i="1"/>
  <c r="W7797" i="1"/>
  <c r="V7797" i="1"/>
  <c r="W7796" i="1"/>
  <c r="V7796" i="1"/>
  <c r="W7795" i="1"/>
  <c r="V7795" i="1"/>
  <c r="W7794" i="1"/>
  <c r="V7794" i="1"/>
  <c r="W7793" i="1"/>
  <c r="V7793" i="1"/>
  <c r="W7792" i="1"/>
  <c r="V7792" i="1"/>
  <c r="W7791" i="1"/>
  <c r="V7791" i="1"/>
  <c r="W7790" i="1"/>
  <c r="V7790" i="1"/>
  <c r="W7789" i="1"/>
  <c r="V7789" i="1"/>
  <c r="W7788" i="1"/>
  <c r="V7788" i="1"/>
  <c r="W7787" i="1"/>
  <c r="V7787" i="1"/>
  <c r="W7786" i="1"/>
  <c r="V7786" i="1"/>
  <c r="W7785" i="1"/>
  <c r="V7785" i="1"/>
  <c r="W7784" i="1"/>
  <c r="V7784" i="1"/>
  <c r="W7783" i="1"/>
  <c r="V7783" i="1"/>
  <c r="W7782" i="1"/>
  <c r="V7782" i="1"/>
  <c r="W7781" i="1"/>
  <c r="V7781" i="1"/>
  <c r="W7780" i="1"/>
  <c r="V7780" i="1"/>
  <c r="W7779" i="1"/>
  <c r="V7779" i="1"/>
  <c r="W7778" i="1"/>
  <c r="V7778" i="1"/>
  <c r="W7777" i="1"/>
  <c r="V7777" i="1"/>
  <c r="W7776" i="1"/>
  <c r="V7776" i="1"/>
  <c r="W7775" i="1"/>
  <c r="V7775" i="1"/>
  <c r="W7774" i="1"/>
  <c r="V7774" i="1"/>
  <c r="W7773" i="1"/>
  <c r="V7773" i="1"/>
  <c r="W7772" i="1"/>
  <c r="V7772" i="1"/>
  <c r="W7771" i="1"/>
  <c r="V7771" i="1"/>
  <c r="W7770" i="1"/>
  <c r="V7770" i="1"/>
  <c r="W7769" i="1"/>
  <c r="V7769" i="1"/>
  <c r="W7768" i="1"/>
  <c r="V7768" i="1"/>
  <c r="W7767" i="1"/>
  <c r="V7767" i="1"/>
  <c r="W7766" i="1"/>
  <c r="V7766" i="1"/>
  <c r="W7765" i="1"/>
  <c r="V7765" i="1"/>
  <c r="W7764" i="1"/>
  <c r="V7764" i="1"/>
  <c r="W7763" i="1"/>
  <c r="V7763" i="1"/>
  <c r="W7762" i="1"/>
  <c r="V7762" i="1"/>
  <c r="W7761" i="1"/>
  <c r="V7761" i="1"/>
  <c r="W7760" i="1"/>
  <c r="V7760" i="1"/>
  <c r="W7759" i="1"/>
  <c r="V7759" i="1"/>
  <c r="W7758" i="1"/>
  <c r="V7758" i="1"/>
  <c r="W7757" i="1"/>
  <c r="V7757" i="1"/>
  <c r="W7756" i="1"/>
  <c r="V7756" i="1"/>
  <c r="W7755" i="1"/>
  <c r="V7755" i="1"/>
  <c r="W7754" i="1"/>
  <c r="V7754" i="1"/>
  <c r="W7753" i="1"/>
  <c r="V7753" i="1"/>
  <c r="W7752" i="1"/>
  <c r="V7752" i="1"/>
  <c r="W7751" i="1"/>
  <c r="V7751" i="1"/>
  <c r="W7750" i="1"/>
  <c r="V7750" i="1"/>
  <c r="W7749" i="1"/>
  <c r="V7749" i="1"/>
  <c r="W7748" i="1"/>
  <c r="V7748" i="1"/>
  <c r="W7747" i="1"/>
  <c r="V7747" i="1"/>
  <c r="W7746" i="1"/>
  <c r="V7746" i="1"/>
  <c r="W7745" i="1"/>
  <c r="V7745" i="1"/>
  <c r="W7744" i="1"/>
  <c r="V7744" i="1"/>
  <c r="W7743" i="1"/>
  <c r="V7743" i="1"/>
  <c r="W7742" i="1"/>
  <c r="V7742" i="1"/>
  <c r="W7741" i="1"/>
  <c r="V7741" i="1"/>
  <c r="W7740" i="1"/>
  <c r="V7740" i="1"/>
  <c r="W7739" i="1"/>
  <c r="V7739" i="1"/>
  <c r="W7738" i="1"/>
  <c r="V7738" i="1"/>
  <c r="W7737" i="1"/>
  <c r="V7737" i="1"/>
  <c r="W7736" i="1"/>
  <c r="V7736" i="1"/>
  <c r="W7735" i="1"/>
  <c r="V7735" i="1"/>
  <c r="W7734" i="1"/>
  <c r="V7734" i="1"/>
  <c r="W7733" i="1"/>
  <c r="V7733" i="1"/>
  <c r="W7732" i="1"/>
  <c r="V7732" i="1"/>
  <c r="W7731" i="1"/>
  <c r="V7731" i="1"/>
  <c r="W7730" i="1"/>
  <c r="V7730" i="1"/>
  <c r="W7729" i="1"/>
  <c r="V7729" i="1"/>
  <c r="W7728" i="1"/>
  <c r="V7728" i="1"/>
  <c r="W7727" i="1"/>
  <c r="V7727" i="1"/>
  <c r="W7726" i="1"/>
  <c r="V7726" i="1"/>
  <c r="W7725" i="1"/>
  <c r="V7725" i="1"/>
  <c r="W7724" i="1"/>
  <c r="V7724" i="1"/>
  <c r="W7723" i="1"/>
  <c r="V7723" i="1"/>
  <c r="W7722" i="1"/>
  <c r="V7722" i="1"/>
  <c r="W7721" i="1"/>
  <c r="V7721" i="1"/>
  <c r="W7720" i="1"/>
  <c r="V7720" i="1"/>
  <c r="W7719" i="1"/>
  <c r="V7719" i="1"/>
  <c r="W7718" i="1"/>
  <c r="V7718" i="1"/>
  <c r="W7717" i="1"/>
  <c r="V7717" i="1"/>
  <c r="W7716" i="1"/>
  <c r="V7716" i="1"/>
  <c r="W7715" i="1"/>
  <c r="V7715" i="1"/>
  <c r="W7714" i="1"/>
  <c r="V7714" i="1"/>
  <c r="W7713" i="1"/>
  <c r="V7713" i="1"/>
  <c r="W7712" i="1"/>
  <c r="V7712" i="1"/>
  <c r="W7711" i="1"/>
  <c r="V7711" i="1"/>
  <c r="W7710" i="1"/>
  <c r="V7710" i="1"/>
  <c r="W7709" i="1"/>
  <c r="V7709" i="1"/>
  <c r="W7708" i="1"/>
  <c r="V7708" i="1"/>
  <c r="W7707" i="1"/>
  <c r="V7707" i="1"/>
  <c r="W7706" i="1"/>
  <c r="V7706" i="1"/>
  <c r="W7705" i="1"/>
  <c r="V7705" i="1"/>
  <c r="W7704" i="1"/>
  <c r="V7704" i="1"/>
  <c r="W7703" i="1"/>
  <c r="V7703" i="1"/>
  <c r="W7702" i="1"/>
  <c r="V7702" i="1"/>
  <c r="W7701" i="1"/>
  <c r="V7701" i="1"/>
  <c r="W7700" i="1"/>
  <c r="V7700" i="1"/>
  <c r="W7699" i="1"/>
  <c r="V7699" i="1"/>
  <c r="W7698" i="1"/>
  <c r="V7698" i="1"/>
  <c r="W7697" i="1"/>
  <c r="V7697" i="1"/>
  <c r="W7696" i="1"/>
  <c r="V7696" i="1"/>
  <c r="W7695" i="1"/>
  <c r="V7695" i="1"/>
  <c r="W7694" i="1"/>
  <c r="V7694" i="1"/>
  <c r="W7693" i="1"/>
  <c r="V7693" i="1"/>
  <c r="W7692" i="1"/>
  <c r="V7692" i="1"/>
  <c r="W7691" i="1"/>
  <c r="V7691" i="1"/>
  <c r="W7690" i="1"/>
  <c r="V7690" i="1"/>
  <c r="W7689" i="1"/>
  <c r="V7689" i="1"/>
  <c r="W7688" i="1"/>
  <c r="V7688" i="1"/>
  <c r="W7687" i="1"/>
  <c r="V7687" i="1"/>
  <c r="W7686" i="1"/>
  <c r="V7686" i="1"/>
  <c r="W7685" i="1"/>
  <c r="V7685" i="1"/>
  <c r="W7684" i="1"/>
  <c r="V7684" i="1"/>
  <c r="W7683" i="1"/>
  <c r="V7683" i="1"/>
  <c r="W7682" i="1"/>
  <c r="V7682" i="1"/>
  <c r="W7681" i="1"/>
  <c r="V7681" i="1"/>
  <c r="W7680" i="1"/>
  <c r="V7680" i="1"/>
  <c r="W7679" i="1"/>
  <c r="V7679" i="1"/>
  <c r="W7678" i="1"/>
  <c r="V7678" i="1"/>
  <c r="W7677" i="1"/>
  <c r="V7677" i="1"/>
  <c r="W7676" i="1"/>
  <c r="V7676" i="1"/>
  <c r="W7675" i="1"/>
  <c r="V7675" i="1"/>
  <c r="W7674" i="1"/>
  <c r="V7674" i="1"/>
  <c r="W7673" i="1"/>
  <c r="V7673" i="1"/>
  <c r="W7672" i="1"/>
  <c r="V7672" i="1"/>
  <c r="W7671" i="1"/>
  <c r="V7671" i="1"/>
  <c r="W7670" i="1"/>
  <c r="V7670" i="1"/>
  <c r="W7669" i="1"/>
  <c r="V7669" i="1"/>
  <c r="W7668" i="1"/>
  <c r="V7668" i="1"/>
  <c r="W7667" i="1"/>
  <c r="V7667" i="1"/>
  <c r="W7666" i="1"/>
  <c r="V7666" i="1"/>
  <c r="W7665" i="1"/>
  <c r="V7665" i="1"/>
  <c r="W7664" i="1"/>
  <c r="V7664" i="1"/>
  <c r="W7663" i="1"/>
  <c r="V7663" i="1"/>
  <c r="W7662" i="1"/>
  <c r="V7662" i="1"/>
  <c r="W7661" i="1"/>
  <c r="V7661" i="1"/>
  <c r="W7660" i="1"/>
  <c r="V7660" i="1"/>
  <c r="W7659" i="1"/>
  <c r="V7659" i="1"/>
  <c r="W7658" i="1"/>
  <c r="V7658" i="1"/>
  <c r="W7657" i="1"/>
  <c r="V7657" i="1"/>
  <c r="W7656" i="1"/>
  <c r="V7656" i="1"/>
  <c r="W7655" i="1"/>
  <c r="V7655" i="1"/>
  <c r="W7654" i="1"/>
  <c r="V7654" i="1"/>
  <c r="W7653" i="1"/>
  <c r="V7653" i="1"/>
  <c r="W7652" i="1"/>
  <c r="V7652" i="1"/>
  <c r="W7651" i="1"/>
  <c r="V7651" i="1"/>
  <c r="W7650" i="1"/>
  <c r="V7650" i="1"/>
  <c r="W7649" i="1"/>
  <c r="V7649" i="1"/>
  <c r="W7648" i="1"/>
  <c r="V7648" i="1"/>
  <c r="W7647" i="1"/>
  <c r="V7647" i="1"/>
  <c r="W7646" i="1"/>
  <c r="V7646" i="1"/>
  <c r="W7645" i="1"/>
  <c r="V7645" i="1"/>
  <c r="W7644" i="1"/>
  <c r="V7644" i="1"/>
  <c r="W7643" i="1"/>
  <c r="V7643" i="1"/>
  <c r="W7642" i="1"/>
  <c r="V7642" i="1"/>
  <c r="W7641" i="1"/>
  <c r="V7641" i="1"/>
  <c r="W7640" i="1"/>
  <c r="V7640" i="1"/>
  <c r="W7639" i="1"/>
  <c r="V7639" i="1"/>
  <c r="W7638" i="1"/>
  <c r="V7638" i="1"/>
  <c r="W7637" i="1"/>
  <c r="V7637" i="1"/>
  <c r="W7636" i="1"/>
  <c r="V7636" i="1"/>
  <c r="W7635" i="1"/>
  <c r="V7635" i="1"/>
  <c r="W7634" i="1"/>
  <c r="V7634" i="1"/>
  <c r="W7633" i="1"/>
  <c r="V7633" i="1"/>
  <c r="W7632" i="1"/>
  <c r="V7632" i="1"/>
  <c r="W7631" i="1"/>
  <c r="V7631" i="1"/>
  <c r="W7630" i="1"/>
  <c r="V7630" i="1"/>
  <c r="W7629" i="1"/>
  <c r="V7629" i="1"/>
  <c r="W7628" i="1"/>
  <c r="V7628" i="1"/>
  <c r="W7627" i="1"/>
  <c r="V7627" i="1"/>
  <c r="W7626" i="1"/>
  <c r="V7626" i="1"/>
  <c r="W7625" i="1"/>
  <c r="V7625" i="1"/>
  <c r="W7624" i="1"/>
  <c r="V7624" i="1"/>
  <c r="W7623" i="1"/>
  <c r="V7623" i="1"/>
  <c r="W7622" i="1"/>
  <c r="V7622" i="1"/>
  <c r="W7621" i="1"/>
  <c r="V7621" i="1"/>
  <c r="W7620" i="1"/>
  <c r="V7620" i="1"/>
  <c r="W7619" i="1"/>
  <c r="V7619" i="1"/>
  <c r="W7618" i="1"/>
  <c r="V7618" i="1"/>
  <c r="W7617" i="1"/>
  <c r="V7617" i="1"/>
  <c r="W7616" i="1"/>
  <c r="V7616" i="1"/>
  <c r="W7615" i="1"/>
  <c r="V7615" i="1"/>
  <c r="W7614" i="1"/>
  <c r="V7614" i="1"/>
  <c r="W7613" i="1"/>
  <c r="V7613" i="1"/>
  <c r="W7612" i="1"/>
  <c r="V7612" i="1"/>
  <c r="W7611" i="1"/>
  <c r="V7611" i="1"/>
  <c r="W7610" i="1"/>
  <c r="V7610" i="1"/>
  <c r="W7609" i="1"/>
  <c r="V7609" i="1"/>
  <c r="W7608" i="1"/>
  <c r="V7608" i="1"/>
  <c r="W7607" i="1"/>
  <c r="V7607" i="1"/>
  <c r="W7606" i="1"/>
  <c r="V7606" i="1"/>
  <c r="W7605" i="1"/>
  <c r="V7605" i="1"/>
  <c r="W7604" i="1"/>
  <c r="V7604" i="1"/>
  <c r="W7603" i="1"/>
  <c r="V7603" i="1"/>
  <c r="W7602" i="1"/>
  <c r="V7602" i="1"/>
  <c r="W7601" i="1"/>
  <c r="V7601" i="1"/>
  <c r="W7600" i="1"/>
  <c r="V7600" i="1"/>
  <c r="W7599" i="1"/>
  <c r="V7599" i="1"/>
  <c r="W7598" i="1"/>
  <c r="V7598" i="1"/>
  <c r="W7597" i="1"/>
  <c r="V7597" i="1"/>
  <c r="W7596" i="1"/>
  <c r="V7596" i="1"/>
  <c r="W7595" i="1"/>
  <c r="V7595" i="1"/>
  <c r="W7594" i="1"/>
  <c r="V7594" i="1"/>
  <c r="W7593" i="1"/>
  <c r="V7593" i="1"/>
  <c r="W7592" i="1"/>
  <c r="V7592" i="1"/>
  <c r="W7591" i="1"/>
  <c r="V7591" i="1"/>
  <c r="W7590" i="1"/>
  <c r="V7590" i="1"/>
  <c r="W7589" i="1"/>
  <c r="V7589" i="1"/>
  <c r="W7588" i="1"/>
  <c r="V7588" i="1"/>
  <c r="W7587" i="1"/>
  <c r="V7587" i="1"/>
  <c r="W7586" i="1"/>
  <c r="V7586" i="1"/>
  <c r="W7585" i="1"/>
  <c r="V7585" i="1"/>
  <c r="W7584" i="1"/>
  <c r="V7584" i="1"/>
  <c r="W7583" i="1"/>
  <c r="V7583" i="1"/>
  <c r="W7582" i="1"/>
  <c r="V7582" i="1"/>
  <c r="W7581" i="1"/>
  <c r="V7581" i="1"/>
  <c r="W7580" i="1"/>
  <c r="V7580" i="1"/>
  <c r="W7579" i="1"/>
  <c r="V7579" i="1"/>
  <c r="W7578" i="1"/>
  <c r="V7578" i="1"/>
  <c r="W7577" i="1"/>
  <c r="V7577" i="1"/>
  <c r="W7576" i="1"/>
  <c r="V7576" i="1"/>
  <c r="W7575" i="1"/>
  <c r="V7575" i="1"/>
  <c r="W7574" i="1"/>
  <c r="V7574" i="1"/>
  <c r="W7573" i="1"/>
  <c r="V7573" i="1"/>
  <c r="W7572" i="1"/>
  <c r="V7572" i="1"/>
  <c r="W7571" i="1"/>
  <c r="V7571" i="1"/>
  <c r="W7570" i="1"/>
  <c r="V7570" i="1"/>
  <c r="W7569" i="1"/>
  <c r="V7569" i="1"/>
  <c r="W7568" i="1"/>
  <c r="V7568" i="1"/>
  <c r="W7567" i="1"/>
  <c r="V7567" i="1"/>
  <c r="W7566" i="1"/>
  <c r="V7566" i="1"/>
  <c r="W7565" i="1"/>
  <c r="V7565" i="1"/>
  <c r="W7564" i="1"/>
  <c r="V7564" i="1"/>
  <c r="W7563" i="1"/>
  <c r="V7563" i="1"/>
  <c r="W7562" i="1"/>
  <c r="V7562" i="1"/>
  <c r="W7561" i="1"/>
  <c r="V7561" i="1"/>
  <c r="W7560" i="1"/>
  <c r="V7560" i="1"/>
  <c r="W7559" i="1"/>
  <c r="V7559" i="1"/>
  <c r="W7558" i="1"/>
  <c r="V7558" i="1"/>
  <c r="W7557" i="1"/>
  <c r="V7557" i="1"/>
  <c r="W7556" i="1"/>
  <c r="V7556" i="1"/>
  <c r="W7555" i="1"/>
  <c r="V7555" i="1"/>
  <c r="W7554" i="1"/>
  <c r="V7554" i="1"/>
  <c r="W7553" i="1"/>
  <c r="V7553" i="1"/>
  <c r="W7552" i="1"/>
  <c r="V7552" i="1"/>
  <c r="W7551" i="1"/>
  <c r="V7551" i="1"/>
  <c r="W7550" i="1"/>
  <c r="V7550" i="1"/>
  <c r="W7549" i="1"/>
  <c r="V7549" i="1"/>
  <c r="W7548" i="1"/>
  <c r="V7548" i="1"/>
  <c r="W7547" i="1"/>
  <c r="V7547" i="1"/>
  <c r="W7546" i="1"/>
  <c r="V7546" i="1"/>
  <c r="W7545" i="1"/>
  <c r="V7545" i="1"/>
  <c r="W7544" i="1"/>
  <c r="V7544" i="1"/>
  <c r="W7543" i="1"/>
  <c r="V7543" i="1"/>
  <c r="W7542" i="1"/>
  <c r="V7542" i="1"/>
  <c r="W7541" i="1"/>
  <c r="V7541" i="1"/>
  <c r="W7540" i="1"/>
  <c r="V7540" i="1"/>
  <c r="W7539" i="1"/>
  <c r="V7539" i="1"/>
  <c r="W7538" i="1"/>
  <c r="V7538" i="1"/>
  <c r="W7537" i="1"/>
  <c r="V7537" i="1"/>
  <c r="W7536" i="1"/>
  <c r="V7536" i="1"/>
  <c r="W7535" i="1"/>
  <c r="V7535" i="1"/>
  <c r="W7534" i="1"/>
  <c r="V7534" i="1"/>
  <c r="W7533" i="1"/>
  <c r="V7533" i="1"/>
  <c r="W7532" i="1"/>
  <c r="V7532" i="1"/>
  <c r="W7531" i="1"/>
  <c r="V7531" i="1"/>
  <c r="W7530" i="1"/>
  <c r="V7530" i="1"/>
  <c r="W7529" i="1"/>
  <c r="V7529" i="1"/>
  <c r="W7528" i="1"/>
  <c r="V7528" i="1"/>
  <c r="W7527" i="1"/>
  <c r="V7527" i="1"/>
  <c r="W7526" i="1"/>
  <c r="V7526" i="1"/>
  <c r="W7525" i="1"/>
  <c r="V7525" i="1"/>
  <c r="W7524" i="1"/>
  <c r="V7524" i="1"/>
  <c r="W7523" i="1"/>
  <c r="V7523" i="1"/>
  <c r="W7522" i="1"/>
  <c r="V7522" i="1"/>
  <c r="W7521" i="1"/>
  <c r="V7521" i="1"/>
  <c r="W7520" i="1"/>
  <c r="V7520" i="1"/>
  <c r="W7519" i="1"/>
  <c r="V7519" i="1"/>
  <c r="W7518" i="1"/>
  <c r="V7518" i="1"/>
  <c r="W7517" i="1"/>
  <c r="V7517" i="1"/>
  <c r="W7516" i="1"/>
  <c r="V7516" i="1"/>
  <c r="W7515" i="1"/>
  <c r="V7515" i="1"/>
  <c r="W7514" i="1"/>
  <c r="V7514" i="1"/>
  <c r="W7513" i="1"/>
  <c r="V7513" i="1"/>
  <c r="W7512" i="1"/>
  <c r="V7512" i="1"/>
  <c r="W7511" i="1"/>
  <c r="V7511" i="1"/>
  <c r="W7510" i="1"/>
  <c r="V7510" i="1"/>
  <c r="W7509" i="1"/>
  <c r="V7509" i="1"/>
  <c r="W7508" i="1"/>
  <c r="V7508" i="1"/>
  <c r="W7507" i="1"/>
  <c r="V7507" i="1"/>
  <c r="W7506" i="1"/>
  <c r="V7506" i="1"/>
  <c r="W7505" i="1"/>
  <c r="V7505" i="1"/>
  <c r="W7504" i="1"/>
  <c r="V7504" i="1"/>
  <c r="W7503" i="1"/>
  <c r="V7503" i="1"/>
  <c r="W7502" i="1"/>
  <c r="V7502" i="1"/>
  <c r="W7501" i="1"/>
  <c r="V7501" i="1"/>
  <c r="W7500" i="1"/>
  <c r="V7500" i="1"/>
  <c r="W7499" i="1"/>
  <c r="V7499" i="1"/>
  <c r="W7498" i="1"/>
  <c r="V7498" i="1"/>
  <c r="W7497" i="1"/>
  <c r="V7497" i="1"/>
  <c r="W7496" i="1"/>
  <c r="V7496" i="1"/>
  <c r="W7495" i="1"/>
  <c r="V7495" i="1"/>
  <c r="W7494" i="1"/>
  <c r="V7494" i="1"/>
  <c r="W7493" i="1"/>
  <c r="V7493" i="1"/>
  <c r="W7492" i="1"/>
  <c r="V7492" i="1"/>
  <c r="W7491" i="1"/>
  <c r="V7491" i="1"/>
  <c r="W7490" i="1"/>
  <c r="V7490" i="1"/>
  <c r="W7489" i="1"/>
  <c r="V7489" i="1"/>
  <c r="W7488" i="1"/>
  <c r="V7488" i="1"/>
  <c r="W7487" i="1"/>
  <c r="V7487" i="1"/>
  <c r="W7486" i="1"/>
  <c r="V7486" i="1"/>
  <c r="W7485" i="1"/>
  <c r="V7485" i="1"/>
  <c r="W7484" i="1"/>
  <c r="V7484" i="1"/>
  <c r="W7483" i="1"/>
  <c r="V7483" i="1"/>
  <c r="W7482" i="1"/>
  <c r="V7482" i="1"/>
  <c r="W7481" i="1"/>
  <c r="V7481" i="1"/>
  <c r="W7480" i="1"/>
  <c r="V7480" i="1"/>
  <c r="W7479" i="1"/>
  <c r="V7479" i="1"/>
  <c r="W7478" i="1"/>
  <c r="V7478" i="1"/>
  <c r="W7477" i="1"/>
  <c r="V7477" i="1"/>
  <c r="W7476" i="1"/>
  <c r="V7476" i="1"/>
  <c r="W7475" i="1"/>
  <c r="V7475" i="1"/>
  <c r="W7474" i="1"/>
  <c r="V7474" i="1"/>
  <c r="W7473" i="1"/>
  <c r="V7473" i="1"/>
  <c r="W7472" i="1"/>
  <c r="V7472" i="1"/>
  <c r="W7471" i="1"/>
  <c r="V7471" i="1"/>
  <c r="W7470" i="1"/>
  <c r="V7470" i="1"/>
  <c r="W7469" i="1"/>
  <c r="V7469" i="1"/>
  <c r="W7468" i="1"/>
  <c r="V7468" i="1"/>
  <c r="W7467" i="1"/>
  <c r="V7467" i="1"/>
  <c r="W7466" i="1"/>
  <c r="V7466" i="1"/>
  <c r="W7465" i="1"/>
  <c r="V7465" i="1"/>
  <c r="W7464" i="1"/>
  <c r="V7464" i="1"/>
  <c r="W7463" i="1"/>
  <c r="V7463" i="1"/>
  <c r="W7462" i="1"/>
  <c r="V7462" i="1"/>
  <c r="W7461" i="1"/>
  <c r="V7461" i="1"/>
  <c r="W7460" i="1"/>
  <c r="V7460" i="1"/>
  <c r="W7459" i="1"/>
  <c r="V7459" i="1"/>
  <c r="W7458" i="1"/>
  <c r="V7458" i="1"/>
  <c r="W7457" i="1"/>
  <c r="V7457" i="1"/>
  <c r="W7456" i="1"/>
  <c r="V7456" i="1"/>
  <c r="W7455" i="1"/>
  <c r="V7455" i="1"/>
  <c r="W7454" i="1"/>
  <c r="V7454" i="1"/>
  <c r="W7453" i="1"/>
  <c r="V7453" i="1"/>
  <c r="W7452" i="1"/>
  <c r="V7452" i="1"/>
  <c r="W7451" i="1"/>
  <c r="V7451" i="1"/>
  <c r="W7450" i="1"/>
  <c r="V7450" i="1"/>
  <c r="W7449" i="1"/>
  <c r="V7449" i="1"/>
  <c r="W7448" i="1"/>
  <c r="V7448" i="1"/>
  <c r="W7447" i="1"/>
  <c r="V7447" i="1"/>
  <c r="W7446" i="1"/>
  <c r="V7446" i="1"/>
  <c r="W7445" i="1"/>
  <c r="V7445" i="1"/>
  <c r="W7444" i="1"/>
  <c r="V7444" i="1"/>
  <c r="W7443" i="1"/>
  <c r="V7443" i="1"/>
  <c r="W7442" i="1"/>
  <c r="V7442" i="1"/>
  <c r="W7441" i="1"/>
  <c r="V7441" i="1"/>
  <c r="W7440" i="1"/>
  <c r="V7440" i="1"/>
  <c r="W7439" i="1"/>
  <c r="V7439" i="1"/>
  <c r="W7438" i="1"/>
  <c r="V7438" i="1"/>
  <c r="W7437" i="1"/>
  <c r="V7437" i="1"/>
  <c r="W7436" i="1"/>
  <c r="V7436" i="1"/>
  <c r="W7435" i="1"/>
  <c r="V7435" i="1"/>
  <c r="W7434" i="1"/>
  <c r="V7434" i="1"/>
  <c r="W7433" i="1"/>
  <c r="V7433" i="1"/>
  <c r="W7432" i="1"/>
  <c r="V7432" i="1"/>
  <c r="W7431" i="1"/>
  <c r="V7431" i="1"/>
  <c r="W7430" i="1"/>
  <c r="V7430" i="1"/>
  <c r="W7429" i="1"/>
  <c r="V7429" i="1"/>
  <c r="W7428" i="1"/>
  <c r="V7428" i="1"/>
  <c r="W7427" i="1"/>
  <c r="V7427" i="1"/>
  <c r="W7426" i="1"/>
  <c r="V7426" i="1"/>
  <c r="W7425" i="1"/>
  <c r="V7425" i="1"/>
  <c r="W7424" i="1"/>
  <c r="V7424" i="1"/>
  <c r="W7423" i="1"/>
  <c r="V7423" i="1"/>
  <c r="W7422" i="1"/>
  <c r="V7422" i="1"/>
  <c r="W7421" i="1"/>
  <c r="V7421" i="1"/>
  <c r="W7420" i="1"/>
  <c r="V7420" i="1"/>
  <c r="W7419" i="1"/>
  <c r="V7419" i="1"/>
  <c r="W7418" i="1"/>
  <c r="V7418" i="1"/>
  <c r="W7417" i="1"/>
  <c r="V7417" i="1"/>
  <c r="W7416" i="1"/>
  <c r="V7416" i="1"/>
  <c r="W7415" i="1"/>
  <c r="V7415" i="1"/>
  <c r="W7414" i="1"/>
  <c r="V7414" i="1"/>
  <c r="W7413" i="1"/>
  <c r="V7413" i="1"/>
  <c r="W7412" i="1"/>
  <c r="V7412" i="1"/>
  <c r="W7411" i="1"/>
  <c r="V7411" i="1"/>
  <c r="W7410" i="1"/>
  <c r="V7410" i="1"/>
  <c r="W7409" i="1"/>
  <c r="V7409" i="1"/>
  <c r="W7408" i="1"/>
  <c r="V7408" i="1"/>
  <c r="W7407" i="1"/>
  <c r="V7407" i="1"/>
  <c r="W7406" i="1"/>
  <c r="V7406" i="1"/>
  <c r="W7405" i="1"/>
  <c r="V7405" i="1"/>
  <c r="W7404" i="1"/>
  <c r="V7404" i="1"/>
  <c r="W7403" i="1"/>
  <c r="V7403" i="1"/>
  <c r="W7402" i="1"/>
  <c r="V7402" i="1"/>
  <c r="W7401" i="1"/>
  <c r="V7401" i="1"/>
  <c r="W7400" i="1"/>
  <c r="V7400" i="1"/>
  <c r="W7399" i="1"/>
  <c r="V7399" i="1"/>
  <c r="W7398" i="1"/>
  <c r="V7398" i="1"/>
  <c r="W7397" i="1"/>
  <c r="V7397" i="1"/>
  <c r="W7396" i="1"/>
  <c r="V7396" i="1"/>
  <c r="W7395" i="1"/>
  <c r="V7395" i="1"/>
  <c r="W7394" i="1"/>
  <c r="V7394" i="1"/>
  <c r="W7393" i="1"/>
  <c r="V7393" i="1"/>
  <c r="W7392" i="1"/>
  <c r="V7392" i="1"/>
  <c r="W7391" i="1"/>
  <c r="V7391" i="1"/>
  <c r="W7390" i="1"/>
  <c r="V7390" i="1"/>
  <c r="W7389" i="1"/>
  <c r="V7389" i="1"/>
  <c r="W7388" i="1"/>
  <c r="V7388" i="1"/>
  <c r="W7387" i="1"/>
  <c r="V7387" i="1"/>
  <c r="W7386" i="1"/>
  <c r="V7386" i="1"/>
  <c r="W7385" i="1"/>
  <c r="V7385" i="1"/>
  <c r="W7384" i="1"/>
  <c r="V7384" i="1"/>
  <c r="W7383" i="1"/>
  <c r="V7383" i="1"/>
  <c r="W7382" i="1"/>
  <c r="V7382" i="1"/>
  <c r="W7381" i="1"/>
  <c r="V7381" i="1"/>
  <c r="W7380" i="1"/>
  <c r="V7380" i="1"/>
  <c r="W7379" i="1"/>
  <c r="V7379" i="1"/>
  <c r="W7378" i="1"/>
  <c r="V7378" i="1"/>
  <c r="W7377" i="1"/>
  <c r="V7377" i="1"/>
  <c r="W7376" i="1"/>
  <c r="V7376" i="1"/>
  <c r="W7375" i="1"/>
  <c r="V7375" i="1"/>
  <c r="W7374" i="1"/>
  <c r="V7374" i="1"/>
  <c r="W7373" i="1"/>
  <c r="V7373" i="1"/>
  <c r="W7372" i="1"/>
  <c r="V7372" i="1"/>
  <c r="W7371" i="1"/>
  <c r="V7371" i="1"/>
  <c r="W7370" i="1"/>
  <c r="V7370" i="1"/>
  <c r="W7369" i="1"/>
  <c r="V7369" i="1"/>
  <c r="W7368" i="1"/>
  <c r="V7368" i="1"/>
  <c r="W7367" i="1"/>
  <c r="V7367" i="1"/>
  <c r="W7366" i="1"/>
  <c r="V7366" i="1"/>
  <c r="W7365" i="1"/>
  <c r="V7365" i="1"/>
  <c r="W7364" i="1"/>
  <c r="V7364" i="1"/>
  <c r="W7363" i="1"/>
  <c r="V7363" i="1"/>
  <c r="W7362" i="1"/>
  <c r="V7362" i="1"/>
  <c r="W7361" i="1"/>
  <c r="V7361" i="1"/>
  <c r="W7360" i="1"/>
  <c r="V7360" i="1"/>
  <c r="W7359" i="1"/>
  <c r="V7359" i="1"/>
  <c r="W7358" i="1"/>
  <c r="V7358" i="1"/>
  <c r="W7357" i="1"/>
  <c r="V7357" i="1"/>
  <c r="W7356" i="1"/>
  <c r="V7356" i="1"/>
  <c r="W7355" i="1"/>
  <c r="V7355" i="1"/>
  <c r="W7354" i="1"/>
  <c r="V7354" i="1"/>
  <c r="W7353" i="1"/>
  <c r="V7353" i="1"/>
  <c r="W7352" i="1"/>
  <c r="V7352" i="1"/>
  <c r="W7351" i="1"/>
  <c r="V7351" i="1"/>
  <c r="W7350" i="1"/>
  <c r="V7350" i="1"/>
  <c r="W7349" i="1"/>
  <c r="V7349" i="1"/>
  <c r="W7348" i="1"/>
  <c r="V7348" i="1"/>
  <c r="W7347" i="1"/>
  <c r="V7347" i="1"/>
  <c r="W7346" i="1"/>
  <c r="V7346" i="1"/>
  <c r="W7345" i="1"/>
  <c r="V7345" i="1"/>
  <c r="W7344" i="1"/>
  <c r="V7344" i="1"/>
  <c r="W7343" i="1"/>
  <c r="V7343" i="1"/>
  <c r="W7342" i="1"/>
  <c r="V7342" i="1"/>
  <c r="W7341" i="1"/>
  <c r="V7341" i="1"/>
  <c r="W7340" i="1"/>
  <c r="V7340" i="1"/>
  <c r="W7339" i="1"/>
  <c r="V7339" i="1"/>
  <c r="W7338" i="1"/>
  <c r="V7338" i="1"/>
  <c r="W7337" i="1"/>
  <c r="V7337" i="1"/>
  <c r="W7336" i="1"/>
  <c r="V7336" i="1"/>
  <c r="W7335" i="1"/>
  <c r="V7335" i="1"/>
  <c r="W7334" i="1"/>
  <c r="V7334" i="1"/>
  <c r="W7333" i="1"/>
  <c r="V7333" i="1"/>
  <c r="W7332" i="1"/>
  <c r="V7332" i="1"/>
  <c r="W7331" i="1"/>
  <c r="V7331" i="1"/>
  <c r="W7330" i="1"/>
  <c r="V7330" i="1"/>
  <c r="W7329" i="1"/>
  <c r="V7329" i="1"/>
  <c r="W7328" i="1"/>
  <c r="V7328" i="1"/>
  <c r="W7327" i="1"/>
  <c r="V7327" i="1"/>
  <c r="W7326" i="1"/>
  <c r="V7326" i="1"/>
  <c r="W7325" i="1"/>
  <c r="V7325" i="1"/>
  <c r="W7324" i="1"/>
  <c r="V7324" i="1"/>
  <c r="W7323" i="1"/>
  <c r="V7323" i="1"/>
  <c r="W7322" i="1"/>
  <c r="V7322" i="1"/>
  <c r="W7321" i="1"/>
  <c r="V7321" i="1"/>
  <c r="W7320" i="1"/>
  <c r="V7320" i="1"/>
  <c r="W7319" i="1"/>
  <c r="V7319" i="1"/>
  <c r="W7318" i="1"/>
  <c r="V7318" i="1"/>
  <c r="W7317" i="1"/>
  <c r="V7317" i="1"/>
  <c r="W7316" i="1"/>
  <c r="V7316" i="1"/>
  <c r="W7315" i="1"/>
  <c r="V7315" i="1"/>
  <c r="W7314" i="1"/>
  <c r="V7314" i="1"/>
  <c r="W7313" i="1"/>
  <c r="V7313" i="1"/>
  <c r="W7312" i="1"/>
  <c r="V7312" i="1"/>
  <c r="W7311" i="1"/>
  <c r="V7311" i="1"/>
  <c r="W7310" i="1"/>
  <c r="V7310" i="1"/>
  <c r="W7309" i="1"/>
  <c r="V7309" i="1"/>
  <c r="W7308" i="1"/>
  <c r="V7308" i="1"/>
  <c r="W7307" i="1"/>
  <c r="V7307" i="1"/>
  <c r="W7306" i="1"/>
  <c r="V7306" i="1"/>
  <c r="W7305" i="1"/>
  <c r="V7305" i="1"/>
  <c r="W7304" i="1"/>
  <c r="V7304" i="1"/>
  <c r="W7303" i="1"/>
  <c r="V7303" i="1"/>
  <c r="W7302" i="1"/>
  <c r="V7302" i="1"/>
  <c r="W7301" i="1"/>
  <c r="V7301" i="1"/>
  <c r="W7300" i="1"/>
  <c r="V7300" i="1"/>
  <c r="W7299" i="1"/>
  <c r="V7299" i="1"/>
  <c r="W7298" i="1"/>
  <c r="V7298" i="1"/>
  <c r="W7297" i="1"/>
  <c r="V7297" i="1"/>
  <c r="W7296" i="1"/>
  <c r="V7296" i="1"/>
  <c r="W7295" i="1"/>
  <c r="V7295" i="1"/>
  <c r="W7294" i="1"/>
  <c r="V7294" i="1"/>
  <c r="W7293" i="1"/>
  <c r="V7293" i="1"/>
  <c r="W7292" i="1"/>
  <c r="V7292" i="1"/>
  <c r="W7291" i="1"/>
  <c r="V7291" i="1"/>
  <c r="W7290" i="1"/>
  <c r="V7290" i="1"/>
  <c r="W7289" i="1"/>
  <c r="V7289" i="1"/>
  <c r="W7288" i="1"/>
  <c r="V7288" i="1"/>
  <c r="W7287" i="1"/>
  <c r="V7287" i="1"/>
  <c r="W7286" i="1"/>
  <c r="V7286" i="1"/>
  <c r="W7285" i="1"/>
  <c r="V7285" i="1"/>
  <c r="W7284" i="1"/>
  <c r="V7284" i="1"/>
  <c r="W7283" i="1"/>
  <c r="V7283" i="1"/>
  <c r="W7282" i="1"/>
  <c r="V7282" i="1"/>
  <c r="W7281" i="1"/>
  <c r="V7281" i="1"/>
  <c r="W7280" i="1"/>
  <c r="V7280" i="1"/>
  <c r="W7279" i="1"/>
  <c r="V7279" i="1"/>
  <c r="W7278" i="1"/>
  <c r="V7278" i="1"/>
  <c r="W7277" i="1"/>
  <c r="V7277" i="1"/>
  <c r="W7276" i="1"/>
  <c r="V7276" i="1"/>
  <c r="W7275" i="1"/>
  <c r="V7275" i="1"/>
  <c r="W7274" i="1"/>
  <c r="V7274" i="1"/>
  <c r="W7273" i="1"/>
  <c r="V7273" i="1"/>
  <c r="W7272" i="1"/>
  <c r="V7272" i="1"/>
  <c r="W7271" i="1"/>
  <c r="V7271" i="1"/>
  <c r="W7270" i="1"/>
  <c r="V7270" i="1"/>
  <c r="W7269" i="1"/>
  <c r="V7269" i="1"/>
  <c r="W7268" i="1"/>
  <c r="V7268" i="1"/>
  <c r="W7267" i="1"/>
  <c r="V7267" i="1"/>
  <c r="W7266" i="1"/>
  <c r="V7266" i="1"/>
  <c r="W7265" i="1"/>
  <c r="V7265" i="1"/>
  <c r="W7264" i="1"/>
  <c r="V7264" i="1"/>
  <c r="W7263" i="1"/>
  <c r="V7263" i="1"/>
  <c r="W7262" i="1"/>
  <c r="V7262" i="1"/>
  <c r="W7261" i="1"/>
  <c r="V7261" i="1"/>
  <c r="W7260" i="1"/>
  <c r="V7260" i="1"/>
  <c r="W7259" i="1"/>
  <c r="V7259" i="1"/>
  <c r="W7258" i="1"/>
  <c r="V7258" i="1"/>
  <c r="W7257" i="1"/>
  <c r="V7257" i="1"/>
  <c r="W7256" i="1"/>
  <c r="V7256" i="1"/>
  <c r="W7255" i="1"/>
  <c r="V7255" i="1"/>
  <c r="W7254" i="1"/>
  <c r="V7254" i="1"/>
  <c r="W7253" i="1"/>
  <c r="V7253" i="1"/>
  <c r="W7252" i="1"/>
  <c r="V7252" i="1"/>
  <c r="W7251" i="1"/>
  <c r="V7251" i="1"/>
  <c r="W7250" i="1"/>
  <c r="V7250" i="1"/>
  <c r="W7249" i="1"/>
  <c r="V7249" i="1"/>
  <c r="W7248" i="1"/>
  <c r="V7248" i="1"/>
  <c r="W7247" i="1"/>
  <c r="V7247" i="1"/>
  <c r="W7246" i="1"/>
  <c r="V7246" i="1"/>
  <c r="W7245" i="1"/>
  <c r="V7245" i="1"/>
  <c r="W7244" i="1"/>
  <c r="V7244" i="1"/>
  <c r="W7243" i="1"/>
  <c r="V7243" i="1"/>
  <c r="W7242" i="1"/>
  <c r="V7242" i="1"/>
  <c r="W7241" i="1"/>
  <c r="V7241" i="1"/>
  <c r="W7240" i="1"/>
  <c r="V7240" i="1"/>
  <c r="W7239" i="1"/>
  <c r="V7239" i="1"/>
  <c r="W7238" i="1"/>
  <c r="V7238" i="1"/>
  <c r="W7237" i="1"/>
  <c r="V7237" i="1"/>
  <c r="W7236" i="1"/>
  <c r="V7236" i="1"/>
  <c r="W7235" i="1"/>
  <c r="V7235" i="1"/>
  <c r="W7234" i="1"/>
  <c r="V7234" i="1"/>
  <c r="W7233" i="1"/>
  <c r="V7233" i="1"/>
  <c r="W7232" i="1"/>
  <c r="V7232" i="1"/>
  <c r="W7231" i="1"/>
  <c r="V7231" i="1"/>
  <c r="W7230" i="1"/>
  <c r="V7230" i="1"/>
  <c r="W7229" i="1"/>
  <c r="V7229" i="1"/>
  <c r="W7228" i="1"/>
  <c r="V7228" i="1"/>
  <c r="W7227" i="1"/>
  <c r="V7227" i="1"/>
  <c r="W7226" i="1"/>
  <c r="V7226" i="1"/>
  <c r="W7225" i="1"/>
  <c r="V7225" i="1"/>
  <c r="W7224" i="1"/>
  <c r="V7224" i="1"/>
  <c r="W7223" i="1"/>
  <c r="V7223" i="1"/>
  <c r="W7222" i="1"/>
  <c r="V7222" i="1"/>
  <c r="W7221" i="1"/>
  <c r="V7221" i="1"/>
  <c r="W7220" i="1"/>
  <c r="V7220" i="1"/>
  <c r="W7219" i="1"/>
  <c r="V7219" i="1"/>
  <c r="W7218" i="1"/>
  <c r="V7218" i="1"/>
  <c r="W7217" i="1"/>
  <c r="V7217" i="1"/>
  <c r="W7216" i="1"/>
  <c r="V7216" i="1"/>
  <c r="W7215" i="1"/>
  <c r="V7215" i="1"/>
  <c r="W7214" i="1"/>
  <c r="V7214" i="1"/>
  <c r="W7213" i="1"/>
  <c r="V7213" i="1"/>
  <c r="W7212" i="1"/>
  <c r="V7212" i="1"/>
  <c r="W7211" i="1"/>
  <c r="V7211" i="1"/>
  <c r="W7210" i="1"/>
  <c r="V7210" i="1"/>
  <c r="W7209" i="1"/>
  <c r="V7209" i="1"/>
  <c r="W7208" i="1"/>
  <c r="V7208" i="1"/>
  <c r="W7207" i="1"/>
  <c r="V7207" i="1"/>
  <c r="W7206" i="1"/>
  <c r="V7206" i="1"/>
  <c r="W7205" i="1"/>
  <c r="V7205" i="1"/>
  <c r="W7204" i="1"/>
  <c r="V7204" i="1"/>
  <c r="W7203" i="1"/>
  <c r="V7203" i="1"/>
  <c r="W7202" i="1"/>
  <c r="V7202" i="1"/>
  <c r="W7201" i="1"/>
  <c r="V7201" i="1"/>
  <c r="W7200" i="1"/>
  <c r="V7200" i="1"/>
  <c r="W7199" i="1"/>
  <c r="V7199" i="1"/>
  <c r="W7198" i="1"/>
  <c r="V7198" i="1"/>
  <c r="W7197" i="1"/>
  <c r="V7197" i="1"/>
  <c r="W7196" i="1"/>
  <c r="V7196" i="1"/>
  <c r="W7195" i="1"/>
  <c r="V7195" i="1"/>
  <c r="W7194" i="1"/>
  <c r="V7194" i="1"/>
  <c r="W7193" i="1"/>
  <c r="V7193" i="1"/>
  <c r="W7192" i="1"/>
  <c r="V7192" i="1"/>
  <c r="W7191" i="1"/>
  <c r="V7191" i="1"/>
  <c r="W7190" i="1"/>
  <c r="V7190" i="1"/>
  <c r="W7189" i="1"/>
  <c r="V7189" i="1"/>
  <c r="W7188" i="1"/>
  <c r="V7188" i="1"/>
  <c r="W7187" i="1"/>
  <c r="V7187" i="1"/>
  <c r="W7186" i="1"/>
  <c r="V7186" i="1"/>
  <c r="W7185" i="1"/>
  <c r="V7185" i="1"/>
  <c r="W7184" i="1"/>
  <c r="V7184" i="1"/>
  <c r="W7183" i="1"/>
  <c r="V7183" i="1"/>
  <c r="W7182" i="1"/>
  <c r="V7182" i="1"/>
  <c r="W7181" i="1"/>
  <c r="V7181" i="1"/>
  <c r="W7180" i="1"/>
  <c r="V7180" i="1"/>
  <c r="W7179" i="1"/>
  <c r="V7179" i="1"/>
  <c r="W7178" i="1"/>
  <c r="V7178" i="1"/>
  <c r="W7177" i="1"/>
  <c r="V7177" i="1"/>
  <c r="W7176" i="1"/>
  <c r="V7176" i="1"/>
  <c r="W7175" i="1"/>
  <c r="V7175" i="1"/>
  <c r="W7174" i="1"/>
  <c r="V7174" i="1"/>
  <c r="W7173" i="1"/>
  <c r="V7173" i="1"/>
  <c r="W7172" i="1"/>
  <c r="V7172" i="1"/>
  <c r="W7171" i="1"/>
  <c r="V7171" i="1"/>
  <c r="W7170" i="1"/>
  <c r="V7170" i="1"/>
  <c r="W7169" i="1"/>
  <c r="V7169" i="1"/>
  <c r="W7168" i="1"/>
  <c r="V7168" i="1"/>
  <c r="W7167" i="1"/>
  <c r="V7167" i="1"/>
  <c r="W7166" i="1"/>
  <c r="V7166" i="1"/>
  <c r="W7165" i="1"/>
  <c r="V7165" i="1"/>
  <c r="W7164" i="1"/>
  <c r="V7164" i="1"/>
  <c r="W7163" i="1"/>
  <c r="V7163" i="1"/>
  <c r="W7162" i="1"/>
  <c r="V7162" i="1"/>
  <c r="W7161" i="1"/>
  <c r="V7161" i="1"/>
  <c r="W7160" i="1"/>
  <c r="V7160" i="1"/>
  <c r="W7159" i="1"/>
  <c r="V7159" i="1"/>
  <c r="W7158" i="1"/>
  <c r="V7158" i="1"/>
  <c r="W7157" i="1"/>
  <c r="V7157" i="1"/>
  <c r="W7156" i="1"/>
  <c r="V7156" i="1"/>
  <c r="W7155" i="1"/>
  <c r="V7155" i="1"/>
  <c r="W7154" i="1"/>
  <c r="V7154" i="1"/>
  <c r="W7153" i="1"/>
  <c r="V7153" i="1"/>
  <c r="W7152" i="1"/>
  <c r="V7152" i="1"/>
  <c r="W7151" i="1"/>
  <c r="V7151" i="1"/>
  <c r="W7150" i="1"/>
  <c r="V7150" i="1"/>
  <c r="W7149" i="1"/>
  <c r="V7149" i="1"/>
  <c r="W7148" i="1"/>
  <c r="V7148" i="1"/>
  <c r="W7147" i="1"/>
  <c r="V7147" i="1"/>
  <c r="W7146" i="1"/>
  <c r="V7146" i="1"/>
  <c r="W7145" i="1"/>
  <c r="V7145" i="1"/>
  <c r="W7144" i="1"/>
  <c r="V7144" i="1"/>
  <c r="W7143" i="1"/>
  <c r="V7143" i="1"/>
  <c r="W7142" i="1"/>
  <c r="V7142" i="1"/>
  <c r="W7141" i="1"/>
  <c r="V7141" i="1"/>
  <c r="W7140" i="1"/>
  <c r="V7140" i="1"/>
  <c r="W7139" i="1"/>
  <c r="V7139" i="1"/>
  <c r="W7138" i="1"/>
  <c r="V7138" i="1"/>
  <c r="W7137" i="1"/>
  <c r="V7137" i="1"/>
  <c r="W7136" i="1"/>
  <c r="V7136" i="1"/>
  <c r="W7135" i="1"/>
  <c r="V7135" i="1"/>
  <c r="W7134" i="1"/>
  <c r="V7134" i="1"/>
  <c r="W7133" i="1"/>
  <c r="V7133" i="1"/>
  <c r="W7132" i="1"/>
  <c r="V7132" i="1"/>
  <c r="W7131" i="1"/>
  <c r="V7131" i="1"/>
  <c r="W7130" i="1"/>
  <c r="V7130" i="1"/>
  <c r="W7129" i="1"/>
  <c r="V7129" i="1"/>
  <c r="W7128" i="1"/>
  <c r="V7128" i="1"/>
  <c r="W7127" i="1"/>
  <c r="V7127" i="1"/>
  <c r="W7126" i="1"/>
  <c r="V7126" i="1"/>
  <c r="W7125" i="1"/>
  <c r="V7125" i="1"/>
  <c r="W7124" i="1"/>
  <c r="V7124" i="1"/>
  <c r="W7123" i="1"/>
  <c r="V7123" i="1"/>
  <c r="W7122" i="1"/>
  <c r="V7122" i="1"/>
  <c r="W7121" i="1"/>
  <c r="V7121" i="1"/>
  <c r="W7120" i="1"/>
  <c r="V7120" i="1"/>
  <c r="W7119" i="1"/>
  <c r="V7119" i="1"/>
  <c r="W7118" i="1"/>
  <c r="V7118" i="1"/>
  <c r="W7117" i="1"/>
  <c r="V7117" i="1"/>
  <c r="W7116" i="1"/>
  <c r="V7116" i="1"/>
  <c r="W7115" i="1"/>
  <c r="V7115" i="1"/>
  <c r="W7114" i="1"/>
  <c r="V7114" i="1"/>
  <c r="W7113" i="1"/>
  <c r="V7113" i="1"/>
  <c r="W7112" i="1"/>
  <c r="V7112" i="1"/>
  <c r="W7111" i="1"/>
  <c r="V7111" i="1"/>
  <c r="W7110" i="1"/>
  <c r="V7110" i="1"/>
  <c r="W7109" i="1"/>
  <c r="V7109" i="1"/>
  <c r="W7108" i="1"/>
  <c r="V7108" i="1"/>
  <c r="W7107" i="1"/>
  <c r="V7107" i="1"/>
  <c r="W7106" i="1"/>
  <c r="V7106" i="1"/>
  <c r="W7105" i="1"/>
  <c r="V7105" i="1"/>
  <c r="W7104" i="1"/>
  <c r="V7104" i="1"/>
  <c r="W7103" i="1"/>
  <c r="V7103" i="1"/>
  <c r="W7102" i="1"/>
  <c r="V7102" i="1"/>
  <c r="W7101" i="1"/>
  <c r="V7101" i="1"/>
  <c r="W7100" i="1"/>
  <c r="V7100" i="1"/>
  <c r="W7099" i="1"/>
  <c r="V7099" i="1"/>
  <c r="W7098" i="1"/>
  <c r="V7098" i="1"/>
  <c r="W7097" i="1"/>
  <c r="V7097" i="1"/>
  <c r="W7096" i="1"/>
  <c r="V7096" i="1"/>
  <c r="W7095" i="1"/>
  <c r="V7095" i="1"/>
  <c r="W7094" i="1"/>
  <c r="V7094" i="1"/>
  <c r="W7093" i="1"/>
  <c r="V7093" i="1"/>
  <c r="W7092" i="1"/>
  <c r="V7092" i="1"/>
  <c r="W7091" i="1"/>
  <c r="V7091" i="1"/>
  <c r="W7090" i="1"/>
  <c r="V7090" i="1"/>
  <c r="W7089" i="1"/>
  <c r="V7089" i="1"/>
  <c r="W7088" i="1"/>
  <c r="V7088" i="1"/>
  <c r="W7087" i="1"/>
  <c r="V7087" i="1"/>
  <c r="W7086" i="1"/>
  <c r="V7086" i="1"/>
  <c r="W7085" i="1"/>
  <c r="V7085" i="1"/>
  <c r="W7084" i="1"/>
  <c r="V7084" i="1"/>
  <c r="W7083" i="1"/>
  <c r="V7083" i="1"/>
  <c r="W7082" i="1"/>
  <c r="V7082" i="1"/>
  <c r="W7081" i="1"/>
  <c r="V7081" i="1"/>
  <c r="W7080" i="1"/>
  <c r="V7080" i="1"/>
  <c r="W7079" i="1"/>
  <c r="V7079" i="1"/>
  <c r="W7078" i="1"/>
  <c r="V7078" i="1"/>
  <c r="W7077" i="1"/>
  <c r="V7077" i="1"/>
  <c r="W7076" i="1"/>
  <c r="V7076" i="1"/>
  <c r="W7075" i="1"/>
  <c r="V7075" i="1"/>
  <c r="W7074" i="1"/>
  <c r="V7074" i="1"/>
  <c r="W7073" i="1"/>
  <c r="V7073" i="1"/>
  <c r="W7072" i="1"/>
  <c r="V7072" i="1"/>
  <c r="W7071" i="1"/>
  <c r="V7071" i="1"/>
  <c r="W7070" i="1"/>
  <c r="V7070" i="1"/>
  <c r="W7069" i="1"/>
  <c r="V7069" i="1"/>
  <c r="W7068" i="1"/>
  <c r="V7068" i="1"/>
  <c r="W7067" i="1"/>
  <c r="V7067" i="1"/>
  <c r="W7066" i="1"/>
  <c r="V7066" i="1"/>
  <c r="W7065" i="1"/>
  <c r="V7065" i="1"/>
  <c r="W7064" i="1"/>
  <c r="V7064" i="1"/>
  <c r="W7063" i="1"/>
  <c r="V7063" i="1"/>
  <c r="W7062" i="1"/>
  <c r="V7062" i="1"/>
  <c r="W7061" i="1"/>
  <c r="V7061" i="1"/>
  <c r="W7060" i="1"/>
  <c r="V7060" i="1"/>
  <c r="W7059" i="1"/>
  <c r="V7059" i="1"/>
  <c r="W7058" i="1"/>
  <c r="V7058" i="1"/>
  <c r="W7057" i="1"/>
  <c r="V7057" i="1"/>
  <c r="W7056" i="1"/>
  <c r="V7056" i="1"/>
  <c r="W7055" i="1"/>
  <c r="V7055" i="1"/>
  <c r="W7054" i="1"/>
  <c r="V7054" i="1"/>
  <c r="W7053" i="1"/>
  <c r="V7053" i="1"/>
  <c r="W7052" i="1"/>
  <c r="V7052" i="1"/>
  <c r="W7051" i="1"/>
  <c r="V7051" i="1"/>
  <c r="W7050" i="1"/>
  <c r="V7050" i="1"/>
  <c r="W7049" i="1"/>
  <c r="V7049" i="1"/>
  <c r="W7048" i="1"/>
  <c r="V7048" i="1"/>
  <c r="W7047" i="1"/>
  <c r="V7047" i="1"/>
  <c r="W7046" i="1"/>
  <c r="V7046" i="1"/>
  <c r="W7045" i="1"/>
  <c r="V7045" i="1"/>
  <c r="W7044" i="1"/>
  <c r="V7044" i="1"/>
  <c r="W7043" i="1"/>
  <c r="V7043" i="1"/>
  <c r="W7042" i="1"/>
  <c r="V7042" i="1"/>
  <c r="W7041" i="1"/>
  <c r="V7041" i="1"/>
  <c r="W7040" i="1"/>
  <c r="V7040" i="1"/>
  <c r="W7039" i="1"/>
  <c r="V7039" i="1"/>
  <c r="W7038" i="1"/>
  <c r="V7038" i="1"/>
  <c r="W7037" i="1"/>
  <c r="V7037" i="1"/>
  <c r="W7036" i="1"/>
  <c r="V7036" i="1"/>
  <c r="W7035" i="1"/>
  <c r="V7035" i="1"/>
  <c r="W7034" i="1"/>
  <c r="V7034" i="1"/>
  <c r="W7033" i="1"/>
  <c r="V7033" i="1"/>
  <c r="W7032" i="1"/>
  <c r="V7032" i="1"/>
  <c r="W7031" i="1"/>
  <c r="V7031" i="1"/>
  <c r="W7030" i="1"/>
  <c r="V7030" i="1"/>
  <c r="W7029" i="1"/>
  <c r="V7029" i="1"/>
  <c r="W7028" i="1"/>
  <c r="V7028" i="1"/>
  <c r="W7027" i="1"/>
  <c r="V7027" i="1"/>
  <c r="W7026" i="1"/>
  <c r="V7026" i="1"/>
  <c r="W7025" i="1"/>
  <c r="V7025" i="1"/>
  <c r="W7024" i="1"/>
  <c r="V7024" i="1"/>
  <c r="W7023" i="1"/>
  <c r="V7023" i="1"/>
  <c r="W7022" i="1"/>
  <c r="V7022" i="1"/>
  <c r="W7021" i="1"/>
  <c r="V7021" i="1"/>
  <c r="W7020" i="1"/>
  <c r="V7020" i="1"/>
  <c r="W7019" i="1"/>
  <c r="V7019" i="1"/>
  <c r="W7018" i="1"/>
  <c r="V7018" i="1"/>
  <c r="W7017" i="1"/>
  <c r="V7017" i="1"/>
  <c r="W7016" i="1"/>
  <c r="V7016" i="1"/>
  <c r="W7015" i="1"/>
  <c r="V7015" i="1"/>
  <c r="W7014" i="1"/>
  <c r="V7014" i="1"/>
  <c r="W7013" i="1"/>
  <c r="V7013" i="1"/>
  <c r="W7012" i="1"/>
  <c r="V7012" i="1"/>
  <c r="W7011" i="1"/>
  <c r="V7011" i="1"/>
  <c r="W7010" i="1"/>
  <c r="V7010" i="1"/>
  <c r="W7009" i="1"/>
  <c r="V7009" i="1"/>
  <c r="W7008" i="1"/>
  <c r="V7008" i="1"/>
  <c r="W7007" i="1"/>
  <c r="V7007" i="1"/>
  <c r="W7006" i="1"/>
  <c r="V7006" i="1"/>
  <c r="W7005" i="1"/>
  <c r="V7005" i="1"/>
  <c r="W7004" i="1"/>
  <c r="V7004" i="1"/>
  <c r="W7003" i="1"/>
  <c r="V7003" i="1"/>
  <c r="W7002" i="1"/>
  <c r="V7002" i="1"/>
  <c r="W7001" i="1"/>
  <c r="V7001" i="1"/>
  <c r="W7000" i="1"/>
  <c r="V7000" i="1"/>
  <c r="W6999" i="1"/>
  <c r="V6999" i="1"/>
  <c r="W6998" i="1"/>
  <c r="V6998" i="1"/>
  <c r="W6997" i="1"/>
  <c r="V6997" i="1"/>
  <c r="W6996" i="1"/>
  <c r="V6996" i="1"/>
  <c r="W6995" i="1"/>
  <c r="V6995" i="1"/>
  <c r="W6994" i="1"/>
  <c r="V6994" i="1"/>
  <c r="W6993" i="1"/>
  <c r="V6993" i="1"/>
  <c r="W6992" i="1"/>
  <c r="V6992" i="1"/>
  <c r="W6991" i="1"/>
  <c r="V6991" i="1"/>
  <c r="W6990" i="1"/>
  <c r="V6990" i="1"/>
  <c r="W6989" i="1"/>
  <c r="V6989" i="1"/>
  <c r="W6988" i="1"/>
  <c r="V6988" i="1"/>
  <c r="W6987" i="1"/>
  <c r="V6987" i="1"/>
  <c r="W6986" i="1"/>
  <c r="V6986" i="1"/>
  <c r="W6985" i="1"/>
  <c r="V6985" i="1"/>
  <c r="W6984" i="1"/>
  <c r="V6984" i="1"/>
  <c r="W6983" i="1"/>
  <c r="V6983" i="1"/>
  <c r="W6982" i="1"/>
  <c r="V6982" i="1"/>
  <c r="W6981" i="1"/>
  <c r="V6981" i="1"/>
  <c r="W6980" i="1"/>
  <c r="V6980" i="1"/>
  <c r="W6979" i="1"/>
  <c r="V6979" i="1"/>
  <c r="W6978" i="1"/>
  <c r="V6978" i="1"/>
  <c r="W6977" i="1"/>
  <c r="V6977" i="1"/>
  <c r="W6976" i="1"/>
  <c r="V6976" i="1"/>
  <c r="W6975" i="1"/>
  <c r="V6975" i="1"/>
  <c r="W6974" i="1"/>
  <c r="V6974" i="1"/>
  <c r="W6973" i="1"/>
  <c r="V6973" i="1"/>
  <c r="W6972" i="1"/>
  <c r="V6972" i="1"/>
  <c r="W6971" i="1"/>
  <c r="V6971" i="1"/>
  <c r="W6970" i="1"/>
  <c r="V6970" i="1"/>
  <c r="W6969" i="1"/>
  <c r="V6969" i="1"/>
  <c r="W6968" i="1"/>
  <c r="V6968" i="1"/>
  <c r="W6967" i="1"/>
  <c r="V6967" i="1"/>
  <c r="W6966" i="1"/>
  <c r="V6966" i="1"/>
  <c r="W6965" i="1"/>
  <c r="V6965" i="1"/>
  <c r="W6964" i="1"/>
  <c r="V6964" i="1"/>
  <c r="W6963" i="1"/>
  <c r="V6963" i="1"/>
  <c r="W6962" i="1"/>
  <c r="V6962" i="1"/>
  <c r="W6961" i="1"/>
  <c r="V6961" i="1"/>
  <c r="W6960" i="1"/>
  <c r="V6960" i="1"/>
  <c r="W6959" i="1"/>
  <c r="V6959" i="1"/>
  <c r="W6958" i="1"/>
  <c r="V6958" i="1"/>
  <c r="W6957" i="1"/>
  <c r="V6957" i="1"/>
  <c r="W6956" i="1"/>
  <c r="V6956" i="1"/>
  <c r="W6955" i="1"/>
  <c r="V6955" i="1"/>
  <c r="W6954" i="1"/>
  <c r="V6954" i="1"/>
  <c r="W6953" i="1"/>
  <c r="V6953" i="1"/>
  <c r="W6952" i="1"/>
  <c r="V6952" i="1"/>
  <c r="W6951" i="1"/>
  <c r="V6951" i="1"/>
  <c r="W6950" i="1"/>
  <c r="V6950" i="1"/>
  <c r="W6949" i="1"/>
  <c r="V6949" i="1"/>
  <c r="W6948" i="1"/>
  <c r="V6948" i="1"/>
  <c r="W6947" i="1"/>
  <c r="V6947" i="1"/>
  <c r="W6946" i="1"/>
  <c r="V6946" i="1"/>
  <c r="W6945" i="1"/>
  <c r="V6945" i="1"/>
  <c r="W6944" i="1"/>
  <c r="V6944" i="1"/>
  <c r="W6943" i="1"/>
  <c r="V6943" i="1"/>
  <c r="W6942" i="1"/>
  <c r="V6942" i="1"/>
  <c r="W6941" i="1"/>
  <c r="V6941" i="1"/>
  <c r="W6940" i="1"/>
  <c r="V6940" i="1"/>
  <c r="W6939" i="1"/>
  <c r="V6939" i="1"/>
  <c r="W6938" i="1"/>
  <c r="V6938" i="1"/>
  <c r="W6937" i="1"/>
  <c r="V6937" i="1"/>
  <c r="W6936" i="1"/>
  <c r="V6936" i="1"/>
  <c r="W6935" i="1"/>
  <c r="V6935" i="1"/>
  <c r="W6934" i="1"/>
  <c r="V6934" i="1"/>
  <c r="W6933" i="1"/>
  <c r="V6933" i="1"/>
  <c r="W6932" i="1"/>
  <c r="V6932" i="1"/>
  <c r="W6931" i="1"/>
  <c r="V6931" i="1"/>
  <c r="W6930" i="1"/>
  <c r="V6930" i="1"/>
  <c r="W6929" i="1"/>
  <c r="V6929" i="1"/>
  <c r="W6928" i="1"/>
  <c r="V6928" i="1"/>
  <c r="W6927" i="1"/>
  <c r="V6927" i="1"/>
  <c r="W6926" i="1"/>
  <c r="V6926" i="1"/>
  <c r="W6925" i="1"/>
  <c r="V6925" i="1"/>
  <c r="W6924" i="1"/>
  <c r="V6924" i="1"/>
  <c r="W6923" i="1"/>
  <c r="V6923" i="1"/>
  <c r="W6922" i="1"/>
  <c r="V6922" i="1"/>
  <c r="W6921" i="1"/>
  <c r="V6921" i="1"/>
  <c r="W6920" i="1"/>
  <c r="V6920" i="1"/>
  <c r="W6919" i="1"/>
  <c r="V6919" i="1"/>
  <c r="W6918" i="1"/>
  <c r="V6918" i="1"/>
  <c r="W6917" i="1"/>
  <c r="V6917" i="1"/>
  <c r="W6916" i="1"/>
  <c r="V6916" i="1"/>
  <c r="W6915" i="1"/>
  <c r="V6915" i="1"/>
  <c r="W6914" i="1"/>
  <c r="V6914" i="1"/>
  <c r="W6913" i="1"/>
  <c r="V6913" i="1"/>
  <c r="W6912" i="1"/>
  <c r="V6912" i="1"/>
  <c r="W6911" i="1"/>
  <c r="V6911" i="1"/>
  <c r="W6910" i="1"/>
  <c r="V6910" i="1"/>
  <c r="W6909" i="1"/>
  <c r="V6909" i="1"/>
  <c r="W6908" i="1"/>
  <c r="V6908" i="1"/>
  <c r="W6907" i="1"/>
  <c r="V6907" i="1"/>
  <c r="W6906" i="1"/>
  <c r="V6906" i="1"/>
  <c r="W6905" i="1"/>
  <c r="V6905" i="1"/>
  <c r="W6904" i="1"/>
  <c r="V6904" i="1"/>
  <c r="W6903" i="1"/>
  <c r="V6903" i="1"/>
  <c r="W6902" i="1"/>
  <c r="V6902" i="1"/>
  <c r="W6901" i="1"/>
  <c r="V6901" i="1"/>
  <c r="W6900" i="1"/>
  <c r="V6900" i="1"/>
  <c r="W6899" i="1"/>
  <c r="V6899" i="1"/>
  <c r="W6898" i="1"/>
  <c r="V6898" i="1"/>
  <c r="W6897" i="1"/>
  <c r="V6897" i="1"/>
  <c r="W6896" i="1"/>
  <c r="V6896" i="1"/>
  <c r="W6895" i="1"/>
  <c r="V6895" i="1"/>
  <c r="W6894" i="1"/>
  <c r="V6894" i="1"/>
  <c r="W6893" i="1"/>
  <c r="V6893" i="1"/>
  <c r="W6892" i="1"/>
  <c r="V6892" i="1"/>
  <c r="W6891" i="1"/>
  <c r="V6891" i="1"/>
  <c r="W6890" i="1"/>
  <c r="V6890" i="1"/>
  <c r="W6889" i="1"/>
  <c r="V6889" i="1"/>
  <c r="W6888" i="1"/>
  <c r="V6888" i="1"/>
  <c r="W6887" i="1"/>
  <c r="V6887" i="1"/>
  <c r="W6886" i="1"/>
  <c r="V6886" i="1"/>
  <c r="W6885" i="1"/>
  <c r="V6885" i="1"/>
  <c r="W6884" i="1"/>
  <c r="V6884" i="1"/>
  <c r="W6883" i="1"/>
  <c r="V6883" i="1"/>
  <c r="W6882" i="1"/>
  <c r="V6882" i="1"/>
  <c r="W6881" i="1"/>
  <c r="V6881" i="1"/>
  <c r="W6880" i="1"/>
  <c r="V6880" i="1"/>
  <c r="W6879" i="1"/>
  <c r="V6879" i="1"/>
  <c r="W6878" i="1"/>
  <c r="V6878" i="1"/>
  <c r="W6877" i="1"/>
  <c r="V6877" i="1"/>
  <c r="W6876" i="1"/>
  <c r="V6876" i="1"/>
  <c r="W6875" i="1"/>
  <c r="V6875" i="1"/>
  <c r="W6874" i="1"/>
  <c r="V6874" i="1"/>
  <c r="W6873" i="1"/>
  <c r="V6873" i="1"/>
  <c r="W6872" i="1"/>
  <c r="V6872" i="1"/>
  <c r="W6871" i="1"/>
  <c r="V6871" i="1"/>
  <c r="W6870" i="1"/>
  <c r="V6870" i="1"/>
  <c r="W6869" i="1"/>
  <c r="V6869" i="1"/>
  <c r="W6868" i="1"/>
  <c r="V6868" i="1"/>
  <c r="W6867" i="1"/>
  <c r="V6867" i="1"/>
  <c r="W6866" i="1"/>
  <c r="V6866" i="1"/>
  <c r="W6865" i="1"/>
  <c r="V6865" i="1"/>
  <c r="W6864" i="1"/>
  <c r="V6864" i="1"/>
  <c r="W6863" i="1"/>
  <c r="V6863" i="1"/>
  <c r="W6862" i="1"/>
  <c r="V6862" i="1"/>
  <c r="W6861" i="1"/>
  <c r="V6861" i="1"/>
  <c r="W6860" i="1"/>
  <c r="V6860" i="1"/>
  <c r="W6859" i="1"/>
  <c r="V6859" i="1"/>
  <c r="W6858" i="1"/>
  <c r="V6858" i="1"/>
  <c r="W6857" i="1"/>
  <c r="V6857" i="1"/>
  <c r="W6856" i="1"/>
  <c r="V6856" i="1"/>
  <c r="W6855" i="1"/>
  <c r="V6855" i="1"/>
  <c r="W6854" i="1"/>
  <c r="V6854" i="1"/>
  <c r="W6853" i="1"/>
  <c r="V6853" i="1"/>
  <c r="W6852" i="1"/>
  <c r="V6852" i="1"/>
  <c r="W6851" i="1"/>
  <c r="V6851" i="1"/>
  <c r="W6850" i="1"/>
  <c r="V6850" i="1"/>
  <c r="W6849" i="1"/>
  <c r="V6849" i="1"/>
  <c r="W6848" i="1"/>
  <c r="V6848" i="1"/>
  <c r="W6847" i="1"/>
  <c r="V6847" i="1"/>
  <c r="W6846" i="1"/>
  <c r="V6846" i="1"/>
  <c r="W6845" i="1"/>
  <c r="V6845" i="1"/>
  <c r="W6844" i="1"/>
  <c r="V6844" i="1"/>
  <c r="W6843" i="1"/>
  <c r="V6843" i="1"/>
  <c r="W6842" i="1"/>
  <c r="V6842" i="1"/>
  <c r="W6841" i="1"/>
  <c r="V6841" i="1"/>
  <c r="W6840" i="1"/>
  <c r="V6840" i="1"/>
  <c r="W6839" i="1"/>
  <c r="V6839" i="1"/>
  <c r="W6838" i="1"/>
  <c r="V6838" i="1"/>
  <c r="W6837" i="1"/>
  <c r="V6837" i="1"/>
  <c r="W6836" i="1"/>
  <c r="V6836" i="1"/>
  <c r="W6835" i="1"/>
  <c r="V6835" i="1"/>
  <c r="W6834" i="1"/>
  <c r="V6834" i="1"/>
  <c r="W6833" i="1"/>
  <c r="V6833" i="1"/>
  <c r="W6832" i="1"/>
  <c r="V6832" i="1"/>
  <c r="W6831" i="1"/>
  <c r="V6831" i="1"/>
  <c r="W6830" i="1"/>
  <c r="V6830" i="1"/>
  <c r="W6829" i="1"/>
  <c r="V6829" i="1"/>
  <c r="W6828" i="1"/>
  <c r="V6828" i="1"/>
  <c r="W6827" i="1"/>
  <c r="V6827" i="1"/>
  <c r="W6826" i="1"/>
  <c r="V6826" i="1"/>
  <c r="W6825" i="1"/>
  <c r="V6825" i="1"/>
  <c r="W6824" i="1"/>
  <c r="V6824" i="1"/>
  <c r="W6823" i="1"/>
  <c r="V6823" i="1"/>
  <c r="W6822" i="1"/>
  <c r="V6822" i="1"/>
  <c r="W6821" i="1"/>
  <c r="V6821" i="1"/>
  <c r="W6820" i="1"/>
  <c r="V6820" i="1"/>
  <c r="W6819" i="1"/>
  <c r="V6819" i="1"/>
  <c r="W6818" i="1"/>
  <c r="V6818" i="1"/>
  <c r="W6817" i="1"/>
  <c r="V6817" i="1"/>
  <c r="W6816" i="1"/>
  <c r="V6816" i="1"/>
  <c r="W6815" i="1"/>
  <c r="V6815" i="1"/>
  <c r="W6814" i="1"/>
  <c r="V6814" i="1"/>
  <c r="W6813" i="1"/>
  <c r="V6813" i="1"/>
  <c r="W6812" i="1"/>
  <c r="V6812" i="1"/>
  <c r="W6811" i="1"/>
  <c r="V6811" i="1"/>
  <c r="W6810" i="1"/>
  <c r="V6810" i="1"/>
  <c r="W6809" i="1"/>
  <c r="V6809" i="1"/>
  <c r="W6808" i="1"/>
  <c r="V6808" i="1"/>
  <c r="W6807" i="1"/>
  <c r="V6807" i="1"/>
  <c r="W6806" i="1"/>
  <c r="V6806" i="1"/>
  <c r="W6805" i="1"/>
  <c r="V6805" i="1"/>
  <c r="W6804" i="1"/>
  <c r="V6804" i="1"/>
  <c r="W6803" i="1"/>
  <c r="V6803" i="1"/>
  <c r="W6802" i="1"/>
  <c r="V6802" i="1"/>
  <c r="W6801" i="1"/>
  <c r="V6801" i="1"/>
  <c r="W6800" i="1"/>
  <c r="V6800" i="1"/>
  <c r="W6799" i="1"/>
  <c r="V6799" i="1"/>
  <c r="W6798" i="1"/>
  <c r="V6798" i="1"/>
  <c r="W6797" i="1"/>
  <c r="V6797" i="1"/>
  <c r="W6796" i="1"/>
  <c r="V6796" i="1"/>
  <c r="W6795" i="1"/>
  <c r="V6795" i="1"/>
  <c r="W6794" i="1"/>
  <c r="V6794" i="1"/>
  <c r="W6793" i="1"/>
  <c r="V6793" i="1"/>
  <c r="W6792" i="1"/>
  <c r="V6792" i="1"/>
  <c r="W6791" i="1"/>
  <c r="V6791" i="1"/>
  <c r="W6790" i="1"/>
  <c r="V6790" i="1"/>
  <c r="W6789" i="1"/>
  <c r="V6789" i="1"/>
  <c r="W6788" i="1"/>
  <c r="V6788" i="1"/>
  <c r="W6787" i="1"/>
  <c r="V6787" i="1"/>
  <c r="W6786" i="1"/>
  <c r="V6786" i="1"/>
  <c r="W6785" i="1"/>
  <c r="V6785" i="1"/>
  <c r="W6784" i="1"/>
  <c r="V6784" i="1"/>
  <c r="W6783" i="1"/>
  <c r="V6783" i="1"/>
  <c r="W6782" i="1"/>
  <c r="V6782" i="1"/>
  <c r="W6781" i="1"/>
  <c r="V6781" i="1"/>
  <c r="W6780" i="1"/>
  <c r="V6780" i="1"/>
  <c r="W6779" i="1"/>
  <c r="V6779" i="1"/>
  <c r="W6778" i="1"/>
  <c r="V6778" i="1"/>
  <c r="W6777" i="1"/>
  <c r="V6777" i="1"/>
  <c r="W6776" i="1"/>
  <c r="V6776" i="1"/>
  <c r="W6775" i="1"/>
  <c r="V6775" i="1"/>
  <c r="W6774" i="1"/>
  <c r="V6774" i="1"/>
  <c r="W6773" i="1"/>
  <c r="V6773" i="1"/>
  <c r="W6772" i="1"/>
  <c r="V6772" i="1"/>
  <c r="W6771" i="1"/>
  <c r="V6771" i="1"/>
  <c r="W6770" i="1"/>
  <c r="V6770" i="1"/>
  <c r="W6769" i="1"/>
  <c r="V6769" i="1"/>
  <c r="W6768" i="1"/>
  <c r="V6768" i="1"/>
  <c r="W6767" i="1"/>
  <c r="V6767" i="1"/>
  <c r="W6766" i="1"/>
  <c r="V6766" i="1"/>
  <c r="W6765" i="1"/>
  <c r="V6765" i="1"/>
  <c r="W6764" i="1"/>
  <c r="V6764" i="1"/>
  <c r="W6763" i="1"/>
  <c r="V6763" i="1"/>
  <c r="W6762" i="1"/>
  <c r="V6762" i="1"/>
  <c r="W6761" i="1"/>
  <c r="V6761" i="1"/>
  <c r="W6760" i="1"/>
  <c r="V6760" i="1"/>
  <c r="W6759" i="1"/>
  <c r="V6759" i="1"/>
  <c r="W6758" i="1"/>
  <c r="V6758" i="1"/>
  <c r="W6757" i="1"/>
  <c r="V6757" i="1"/>
  <c r="W6756" i="1"/>
  <c r="V6756" i="1"/>
  <c r="W6755" i="1"/>
  <c r="V6755" i="1"/>
  <c r="W6754" i="1"/>
  <c r="V6754" i="1"/>
  <c r="W6753" i="1"/>
  <c r="V6753" i="1"/>
  <c r="W6752" i="1"/>
  <c r="V6752" i="1"/>
  <c r="W6751" i="1"/>
  <c r="V6751" i="1"/>
  <c r="W6750" i="1"/>
  <c r="V6750" i="1"/>
  <c r="W6749" i="1"/>
  <c r="V6749" i="1"/>
  <c r="W6748" i="1"/>
  <c r="V6748" i="1"/>
  <c r="W6747" i="1"/>
  <c r="V6747" i="1"/>
  <c r="W6746" i="1"/>
  <c r="V6746" i="1"/>
  <c r="W6745" i="1"/>
  <c r="V6745" i="1"/>
  <c r="W6744" i="1"/>
  <c r="V6744" i="1"/>
  <c r="W6743" i="1"/>
  <c r="V6743" i="1"/>
  <c r="W6742" i="1"/>
  <c r="V6742" i="1"/>
  <c r="W6741" i="1"/>
  <c r="V6741" i="1"/>
  <c r="W6740" i="1"/>
  <c r="V6740" i="1"/>
  <c r="W6739" i="1"/>
  <c r="V6739" i="1"/>
  <c r="W6738" i="1"/>
  <c r="V6738" i="1"/>
  <c r="W6737" i="1"/>
  <c r="V6737" i="1"/>
  <c r="W6736" i="1"/>
  <c r="V6736" i="1"/>
  <c r="W6735" i="1"/>
  <c r="V6735" i="1"/>
  <c r="W6734" i="1"/>
  <c r="V6734" i="1"/>
  <c r="W6733" i="1"/>
  <c r="V6733" i="1"/>
  <c r="W6732" i="1"/>
  <c r="V6732" i="1"/>
  <c r="W6731" i="1"/>
  <c r="V6731" i="1"/>
  <c r="W6730" i="1"/>
  <c r="V6730" i="1"/>
  <c r="W6729" i="1"/>
  <c r="V6729" i="1"/>
  <c r="W6728" i="1"/>
  <c r="V6728" i="1"/>
  <c r="W6727" i="1"/>
  <c r="V6727" i="1"/>
  <c r="W6726" i="1"/>
  <c r="V6726" i="1"/>
  <c r="W6725" i="1"/>
  <c r="V6725" i="1"/>
  <c r="W6724" i="1"/>
  <c r="V6724" i="1"/>
  <c r="W6723" i="1"/>
  <c r="V6723" i="1"/>
  <c r="W6722" i="1"/>
  <c r="V6722" i="1"/>
  <c r="W6721" i="1"/>
  <c r="V6721" i="1"/>
  <c r="W6720" i="1"/>
  <c r="V6720" i="1"/>
  <c r="W6719" i="1"/>
  <c r="V6719" i="1"/>
  <c r="W6718" i="1"/>
  <c r="V6718" i="1"/>
  <c r="W6717" i="1"/>
  <c r="V6717" i="1"/>
  <c r="W6716" i="1"/>
  <c r="V6716" i="1"/>
  <c r="W6715" i="1"/>
  <c r="V6715" i="1"/>
  <c r="W6714" i="1"/>
  <c r="V6714" i="1"/>
  <c r="W6713" i="1"/>
  <c r="V6713" i="1"/>
  <c r="W6712" i="1"/>
  <c r="V6712" i="1"/>
  <c r="W6711" i="1"/>
  <c r="V6711" i="1"/>
  <c r="W6710" i="1"/>
  <c r="V6710" i="1"/>
  <c r="W6709" i="1"/>
  <c r="V6709" i="1"/>
  <c r="W6708" i="1"/>
  <c r="V6708" i="1"/>
  <c r="W6707" i="1"/>
  <c r="V6707" i="1"/>
  <c r="W6706" i="1"/>
  <c r="V6706" i="1"/>
  <c r="W6705" i="1"/>
  <c r="V6705" i="1"/>
  <c r="W6704" i="1"/>
  <c r="V6704" i="1"/>
  <c r="W6703" i="1"/>
  <c r="V6703" i="1"/>
  <c r="W6702" i="1"/>
  <c r="V6702" i="1"/>
  <c r="W6701" i="1"/>
  <c r="V6701" i="1"/>
  <c r="W6700" i="1"/>
  <c r="V6700" i="1"/>
  <c r="W6699" i="1"/>
  <c r="V6699" i="1"/>
  <c r="W6698" i="1"/>
  <c r="V6698" i="1"/>
  <c r="W6697" i="1"/>
  <c r="V6697" i="1"/>
  <c r="W6696" i="1"/>
  <c r="V6696" i="1"/>
  <c r="W6695" i="1"/>
  <c r="V6695" i="1"/>
  <c r="W6694" i="1"/>
  <c r="V6694" i="1"/>
  <c r="W6693" i="1"/>
  <c r="V6693" i="1"/>
  <c r="W6692" i="1"/>
  <c r="V6692" i="1"/>
  <c r="W6691" i="1"/>
  <c r="V6691" i="1"/>
  <c r="W6690" i="1"/>
  <c r="V6690" i="1"/>
  <c r="W6689" i="1"/>
  <c r="V6689" i="1"/>
  <c r="W6688" i="1"/>
  <c r="V6688" i="1"/>
  <c r="W6687" i="1"/>
  <c r="V6687" i="1"/>
  <c r="W6686" i="1"/>
  <c r="V6686" i="1"/>
  <c r="W6685" i="1"/>
  <c r="V6685" i="1"/>
  <c r="W6684" i="1"/>
  <c r="V6684" i="1"/>
  <c r="W6683" i="1"/>
  <c r="V6683" i="1"/>
  <c r="W6682" i="1"/>
  <c r="V6682" i="1"/>
  <c r="W6681" i="1"/>
  <c r="V6681" i="1"/>
  <c r="W6680" i="1"/>
  <c r="V6680" i="1"/>
  <c r="W6679" i="1"/>
  <c r="V6679" i="1"/>
  <c r="W6678" i="1"/>
  <c r="V6678" i="1"/>
  <c r="W6677" i="1"/>
  <c r="V6677" i="1"/>
  <c r="W6676" i="1"/>
  <c r="V6676" i="1"/>
  <c r="W6675" i="1"/>
  <c r="V6675" i="1"/>
  <c r="W6674" i="1"/>
  <c r="V6674" i="1"/>
  <c r="W6673" i="1"/>
  <c r="V6673" i="1"/>
  <c r="W6672" i="1"/>
  <c r="V6672" i="1"/>
  <c r="W6671" i="1"/>
  <c r="V6671" i="1"/>
  <c r="W6670" i="1"/>
  <c r="V6670" i="1"/>
  <c r="W6669" i="1"/>
  <c r="V6669" i="1"/>
  <c r="W6668" i="1"/>
  <c r="V6668" i="1"/>
  <c r="W6667" i="1"/>
  <c r="V6667" i="1"/>
  <c r="W6666" i="1"/>
  <c r="V6666" i="1"/>
  <c r="W6665" i="1"/>
  <c r="V6665" i="1"/>
  <c r="W6664" i="1"/>
  <c r="V6664" i="1"/>
  <c r="W6663" i="1"/>
  <c r="V6663" i="1"/>
  <c r="W6662" i="1"/>
  <c r="V6662" i="1"/>
  <c r="W6661" i="1"/>
  <c r="V6661" i="1"/>
  <c r="W6660" i="1"/>
  <c r="V6660" i="1"/>
  <c r="W6659" i="1"/>
  <c r="V6659" i="1"/>
  <c r="W6658" i="1"/>
  <c r="V6658" i="1"/>
  <c r="W6657" i="1"/>
  <c r="V6657" i="1"/>
  <c r="W6656" i="1"/>
  <c r="V6656" i="1"/>
  <c r="W6655" i="1"/>
  <c r="V6655" i="1"/>
  <c r="W6654" i="1"/>
  <c r="V6654" i="1"/>
  <c r="W6653" i="1"/>
  <c r="V6653" i="1"/>
  <c r="W6652" i="1"/>
  <c r="V6652" i="1"/>
  <c r="W6651" i="1"/>
  <c r="V6651" i="1"/>
  <c r="W6650" i="1"/>
  <c r="V6650" i="1"/>
  <c r="W6649" i="1"/>
  <c r="V6649" i="1"/>
  <c r="W6648" i="1"/>
  <c r="V6648" i="1"/>
  <c r="W6647" i="1"/>
  <c r="V6647" i="1"/>
  <c r="W6646" i="1"/>
  <c r="V6646" i="1"/>
  <c r="W6645" i="1"/>
  <c r="V6645" i="1"/>
  <c r="W6644" i="1"/>
  <c r="V6644" i="1"/>
  <c r="W6643" i="1"/>
  <c r="V6643" i="1"/>
  <c r="W6642" i="1"/>
  <c r="V6642" i="1"/>
  <c r="W6641" i="1"/>
  <c r="V6641" i="1"/>
  <c r="W6640" i="1"/>
  <c r="V6640" i="1"/>
  <c r="W6639" i="1"/>
  <c r="V6639" i="1"/>
  <c r="W6638" i="1"/>
  <c r="V6638" i="1"/>
  <c r="W6637" i="1"/>
  <c r="V6637" i="1"/>
  <c r="W6636" i="1"/>
  <c r="V6636" i="1"/>
  <c r="W6635" i="1"/>
  <c r="V6635" i="1"/>
  <c r="W6634" i="1"/>
  <c r="V6634" i="1"/>
  <c r="W6633" i="1"/>
  <c r="V6633" i="1"/>
  <c r="W6632" i="1"/>
  <c r="V6632" i="1"/>
  <c r="W6631" i="1"/>
  <c r="V6631" i="1"/>
  <c r="W6630" i="1"/>
  <c r="V6630" i="1"/>
  <c r="W6629" i="1"/>
  <c r="V6629" i="1"/>
  <c r="W6628" i="1"/>
  <c r="V6628" i="1"/>
  <c r="W6627" i="1"/>
  <c r="V6627" i="1"/>
  <c r="W6626" i="1"/>
  <c r="V6626" i="1"/>
  <c r="W6625" i="1"/>
  <c r="V6625" i="1"/>
  <c r="W6624" i="1"/>
  <c r="V6624" i="1"/>
  <c r="W6623" i="1"/>
  <c r="V6623" i="1"/>
  <c r="W6622" i="1"/>
  <c r="V6622" i="1"/>
  <c r="W6621" i="1"/>
  <c r="V6621" i="1"/>
  <c r="W6620" i="1"/>
  <c r="V6620" i="1"/>
  <c r="W6619" i="1"/>
  <c r="V6619" i="1"/>
  <c r="W6618" i="1"/>
  <c r="V6618" i="1"/>
  <c r="W6617" i="1"/>
  <c r="V6617" i="1"/>
  <c r="W6616" i="1"/>
  <c r="V6616" i="1"/>
  <c r="W6615" i="1"/>
  <c r="V6615" i="1"/>
  <c r="W6614" i="1"/>
  <c r="V6614" i="1"/>
  <c r="W6613" i="1"/>
  <c r="V6613" i="1"/>
  <c r="W6612" i="1"/>
  <c r="V6612" i="1"/>
  <c r="W6611" i="1"/>
  <c r="V6611" i="1"/>
  <c r="W6610" i="1"/>
  <c r="V6610" i="1"/>
  <c r="W6609" i="1"/>
  <c r="V6609" i="1"/>
  <c r="W6608" i="1"/>
  <c r="V6608" i="1"/>
  <c r="W6607" i="1"/>
  <c r="V6607" i="1"/>
  <c r="W6606" i="1"/>
  <c r="V6606" i="1"/>
  <c r="W6605" i="1"/>
  <c r="V6605" i="1"/>
  <c r="W6604" i="1"/>
  <c r="V6604" i="1"/>
  <c r="W6603" i="1"/>
  <c r="V6603" i="1"/>
  <c r="W6602" i="1"/>
  <c r="V6602" i="1"/>
  <c r="W6601" i="1"/>
  <c r="V6601" i="1"/>
  <c r="W6600" i="1"/>
  <c r="V6600" i="1"/>
  <c r="W6599" i="1"/>
  <c r="V6599" i="1"/>
  <c r="W6598" i="1"/>
  <c r="V6598" i="1"/>
  <c r="W6597" i="1"/>
  <c r="V6597" i="1"/>
  <c r="W6596" i="1"/>
  <c r="V6596" i="1"/>
  <c r="W6595" i="1"/>
  <c r="V6595" i="1"/>
  <c r="W6594" i="1"/>
  <c r="V6594" i="1"/>
  <c r="W6593" i="1"/>
  <c r="V6593" i="1"/>
  <c r="W6592" i="1"/>
  <c r="V6592" i="1"/>
  <c r="W6591" i="1"/>
  <c r="V6591" i="1"/>
  <c r="W6590" i="1"/>
  <c r="V6590" i="1"/>
  <c r="W6589" i="1"/>
  <c r="V6589" i="1"/>
  <c r="W6588" i="1"/>
  <c r="V6588" i="1"/>
  <c r="W6587" i="1"/>
  <c r="V6587" i="1"/>
  <c r="W6586" i="1"/>
  <c r="V6586" i="1"/>
  <c r="W6585" i="1"/>
  <c r="V6585" i="1"/>
  <c r="W6584" i="1"/>
  <c r="V6584" i="1"/>
  <c r="W6583" i="1"/>
  <c r="V6583" i="1"/>
  <c r="W6582" i="1"/>
  <c r="V6582" i="1"/>
  <c r="W6581" i="1"/>
  <c r="V6581" i="1"/>
  <c r="W6580" i="1"/>
  <c r="V6580" i="1"/>
  <c r="W6579" i="1"/>
  <c r="V6579" i="1"/>
  <c r="W6578" i="1"/>
  <c r="V6578" i="1"/>
  <c r="W6577" i="1"/>
  <c r="V6577" i="1"/>
  <c r="W6576" i="1"/>
  <c r="V6576" i="1"/>
  <c r="W6575" i="1"/>
  <c r="V6575" i="1"/>
  <c r="W6574" i="1"/>
  <c r="V6574" i="1"/>
  <c r="W6573" i="1"/>
  <c r="V6573" i="1"/>
  <c r="W6572" i="1"/>
  <c r="V6572" i="1"/>
  <c r="W6571" i="1"/>
  <c r="V6571" i="1"/>
  <c r="W6570" i="1"/>
  <c r="V6570" i="1"/>
  <c r="W6569" i="1"/>
  <c r="V6569" i="1"/>
  <c r="W6568" i="1"/>
  <c r="V6568" i="1"/>
  <c r="W6567" i="1"/>
  <c r="V6567" i="1"/>
  <c r="W6566" i="1"/>
  <c r="V6566" i="1"/>
  <c r="W6565" i="1"/>
  <c r="V6565" i="1"/>
  <c r="W6564" i="1"/>
  <c r="V6564" i="1"/>
  <c r="W6563" i="1"/>
  <c r="V6563" i="1"/>
  <c r="W6562" i="1"/>
  <c r="V6562" i="1"/>
  <c r="W6561" i="1"/>
  <c r="V6561" i="1"/>
  <c r="W6560" i="1"/>
  <c r="V6560" i="1"/>
  <c r="W6559" i="1"/>
  <c r="V6559" i="1"/>
  <c r="W6558" i="1"/>
  <c r="V6558" i="1"/>
  <c r="W6557" i="1"/>
  <c r="V6557" i="1"/>
  <c r="W6556" i="1"/>
  <c r="V6556" i="1"/>
  <c r="W6555" i="1"/>
  <c r="V6555" i="1"/>
  <c r="W6554" i="1"/>
  <c r="V6554" i="1"/>
  <c r="W6553" i="1"/>
  <c r="V6553" i="1"/>
  <c r="W6552" i="1"/>
  <c r="V6552" i="1"/>
  <c r="W6551" i="1"/>
  <c r="V6551" i="1"/>
  <c r="W6550" i="1"/>
  <c r="V6550" i="1"/>
  <c r="W6549" i="1"/>
  <c r="V6549" i="1"/>
  <c r="W6548" i="1"/>
  <c r="V6548" i="1"/>
  <c r="W6547" i="1"/>
  <c r="V6547" i="1"/>
  <c r="W6546" i="1"/>
  <c r="V6546" i="1"/>
  <c r="W6545" i="1"/>
  <c r="V6545" i="1"/>
  <c r="W6544" i="1"/>
  <c r="V6544" i="1"/>
  <c r="W6543" i="1"/>
  <c r="V6543" i="1"/>
  <c r="W6542" i="1"/>
  <c r="V6542" i="1"/>
  <c r="W6541" i="1"/>
  <c r="V6541" i="1"/>
  <c r="W6540" i="1"/>
  <c r="V6540" i="1"/>
  <c r="W6539" i="1"/>
  <c r="V6539" i="1"/>
  <c r="W6538" i="1"/>
  <c r="V6538" i="1"/>
  <c r="W6537" i="1"/>
  <c r="V6537" i="1"/>
  <c r="W6536" i="1"/>
  <c r="V6536" i="1"/>
  <c r="W6535" i="1"/>
  <c r="V6535" i="1"/>
  <c r="W6534" i="1"/>
  <c r="V6534" i="1"/>
  <c r="W6533" i="1"/>
  <c r="V6533" i="1"/>
  <c r="W6532" i="1"/>
  <c r="V6532" i="1"/>
  <c r="W6531" i="1"/>
  <c r="V6531" i="1"/>
  <c r="W6530" i="1"/>
  <c r="V6530" i="1"/>
  <c r="W6529" i="1"/>
  <c r="V6529" i="1"/>
  <c r="W6528" i="1"/>
  <c r="V6528" i="1"/>
  <c r="W6527" i="1"/>
  <c r="V6527" i="1"/>
  <c r="W6526" i="1"/>
  <c r="V6526" i="1"/>
  <c r="W6525" i="1"/>
  <c r="V6525" i="1"/>
  <c r="W6524" i="1"/>
  <c r="V6524" i="1"/>
  <c r="W6523" i="1"/>
  <c r="V6523" i="1"/>
  <c r="W6522" i="1"/>
  <c r="V6522" i="1"/>
  <c r="W6521" i="1"/>
  <c r="V6521" i="1"/>
  <c r="W6520" i="1"/>
  <c r="V6520" i="1"/>
  <c r="W6519" i="1"/>
  <c r="V6519" i="1"/>
  <c r="W6518" i="1"/>
  <c r="V6518" i="1"/>
  <c r="W6517" i="1"/>
  <c r="V6517" i="1"/>
  <c r="W6516" i="1"/>
  <c r="V6516" i="1"/>
  <c r="W6515" i="1"/>
  <c r="V6515" i="1"/>
  <c r="W6514" i="1"/>
  <c r="V6514" i="1"/>
  <c r="W6513" i="1"/>
  <c r="V6513" i="1"/>
  <c r="W6512" i="1"/>
  <c r="V6512" i="1"/>
  <c r="W6511" i="1"/>
  <c r="V6511" i="1"/>
  <c r="W6510" i="1"/>
  <c r="V6510" i="1"/>
  <c r="W6509" i="1"/>
  <c r="V6509" i="1"/>
  <c r="W6508" i="1"/>
  <c r="V6508" i="1"/>
  <c r="W6507" i="1"/>
  <c r="V6507" i="1"/>
  <c r="W6506" i="1"/>
  <c r="V6506" i="1"/>
  <c r="W6505" i="1"/>
  <c r="V6505" i="1"/>
  <c r="W6504" i="1"/>
  <c r="V6504" i="1"/>
  <c r="W6503" i="1"/>
  <c r="V6503" i="1"/>
  <c r="W6502" i="1"/>
  <c r="V6502" i="1"/>
  <c r="W6501" i="1"/>
  <c r="V6501" i="1"/>
  <c r="W6500" i="1"/>
  <c r="V6500" i="1"/>
  <c r="W6499" i="1"/>
  <c r="V6499" i="1"/>
  <c r="W6498" i="1"/>
  <c r="V6498" i="1"/>
  <c r="W6497" i="1"/>
  <c r="V6497" i="1"/>
  <c r="W6496" i="1"/>
  <c r="V6496" i="1"/>
  <c r="W6495" i="1"/>
  <c r="V6495" i="1"/>
  <c r="W6494" i="1"/>
  <c r="V6494" i="1"/>
  <c r="W6493" i="1"/>
  <c r="V6493" i="1"/>
  <c r="W6492" i="1"/>
  <c r="V6492" i="1"/>
  <c r="W6491" i="1"/>
  <c r="V6491" i="1"/>
  <c r="W6490" i="1"/>
  <c r="V6490" i="1"/>
  <c r="W6489" i="1"/>
  <c r="V6489" i="1"/>
  <c r="W6488" i="1"/>
  <c r="V6488" i="1"/>
  <c r="W6487" i="1"/>
  <c r="V6487" i="1"/>
  <c r="W6486" i="1"/>
  <c r="V6486" i="1"/>
  <c r="W6485" i="1"/>
  <c r="V6485" i="1"/>
  <c r="W6484" i="1"/>
  <c r="V6484" i="1"/>
  <c r="W6483" i="1"/>
  <c r="V6483" i="1"/>
  <c r="W6482" i="1"/>
  <c r="V6482" i="1"/>
  <c r="W6481" i="1"/>
  <c r="V6481" i="1"/>
  <c r="W6480" i="1"/>
  <c r="V6480" i="1"/>
  <c r="W6479" i="1"/>
  <c r="V6479" i="1"/>
  <c r="W6478" i="1"/>
  <c r="V6478" i="1"/>
  <c r="W6477" i="1"/>
  <c r="V6477" i="1"/>
  <c r="W6476" i="1"/>
  <c r="V6476" i="1"/>
  <c r="W6475" i="1"/>
  <c r="V6475" i="1"/>
  <c r="W6474" i="1"/>
  <c r="V6474" i="1"/>
  <c r="W6473" i="1"/>
  <c r="V6473" i="1"/>
  <c r="W6472" i="1"/>
  <c r="V6472" i="1"/>
  <c r="W6471" i="1"/>
  <c r="V6471" i="1"/>
  <c r="W6470" i="1"/>
  <c r="V6470" i="1"/>
  <c r="W6469" i="1"/>
  <c r="V6469" i="1"/>
  <c r="W6468" i="1"/>
  <c r="V6468" i="1"/>
  <c r="W6467" i="1"/>
  <c r="V6467" i="1"/>
  <c r="W6466" i="1"/>
  <c r="V6466" i="1"/>
  <c r="W6465" i="1"/>
  <c r="V6465" i="1"/>
  <c r="W6464" i="1"/>
  <c r="V6464" i="1"/>
  <c r="W6463" i="1"/>
  <c r="V6463" i="1"/>
  <c r="W6462" i="1"/>
  <c r="V6462" i="1"/>
  <c r="W6461" i="1"/>
  <c r="V6461" i="1"/>
  <c r="W6460" i="1"/>
  <c r="V6460" i="1"/>
  <c r="W6459" i="1"/>
  <c r="V6459" i="1"/>
  <c r="W6458" i="1"/>
  <c r="V6458" i="1"/>
  <c r="W6457" i="1"/>
  <c r="V6457" i="1"/>
  <c r="W6456" i="1"/>
  <c r="V6456" i="1"/>
  <c r="W6455" i="1"/>
  <c r="V6455" i="1"/>
  <c r="W6454" i="1"/>
  <c r="V6454" i="1"/>
  <c r="W6453" i="1"/>
  <c r="V6453" i="1"/>
  <c r="W6452" i="1"/>
  <c r="V6452" i="1"/>
  <c r="W6451" i="1"/>
  <c r="V6451" i="1"/>
  <c r="W6450" i="1"/>
  <c r="V6450" i="1"/>
  <c r="W6449" i="1"/>
  <c r="V6449" i="1"/>
  <c r="W6448" i="1"/>
  <c r="V6448" i="1"/>
  <c r="W6447" i="1"/>
  <c r="V6447" i="1"/>
  <c r="W6446" i="1"/>
  <c r="V6446" i="1"/>
  <c r="W6445" i="1"/>
  <c r="V6445" i="1"/>
  <c r="W6444" i="1"/>
  <c r="V6444" i="1"/>
  <c r="W6443" i="1"/>
  <c r="V6443" i="1"/>
  <c r="W6442" i="1"/>
  <c r="V6442" i="1"/>
  <c r="W6441" i="1"/>
  <c r="V6441" i="1"/>
  <c r="W6440" i="1"/>
  <c r="V6440" i="1"/>
  <c r="W6439" i="1"/>
  <c r="V6439" i="1"/>
  <c r="W6438" i="1"/>
  <c r="V6438" i="1"/>
  <c r="W6437" i="1"/>
  <c r="V6437" i="1"/>
  <c r="W6436" i="1"/>
  <c r="V6436" i="1"/>
  <c r="W6435" i="1"/>
  <c r="V6435" i="1"/>
  <c r="W6434" i="1"/>
  <c r="V6434" i="1"/>
  <c r="W6433" i="1"/>
  <c r="V6433" i="1"/>
  <c r="W6432" i="1"/>
  <c r="V6432" i="1"/>
  <c r="W6431" i="1"/>
  <c r="V6431" i="1"/>
  <c r="W6430" i="1"/>
  <c r="V6430" i="1"/>
  <c r="W6429" i="1"/>
  <c r="V6429" i="1"/>
  <c r="W6428" i="1"/>
  <c r="V6428" i="1"/>
  <c r="W6427" i="1"/>
  <c r="V6427" i="1"/>
  <c r="W6426" i="1"/>
  <c r="V6426" i="1"/>
  <c r="W6425" i="1"/>
  <c r="V6425" i="1"/>
  <c r="W6424" i="1"/>
  <c r="V6424" i="1"/>
  <c r="W6423" i="1"/>
  <c r="V6423" i="1"/>
  <c r="W6422" i="1"/>
  <c r="V6422" i="1"/>
  <c r="W6421" i="1"/>
  <c r="V6421" i="1"/>
  <c r="W6420" i="1"/>
  <c r="V6420" i="1"/>
  <c r="W6419" i="1"/>
  <c r="V6419" i="1"/>
  <c r="W6418" i="1"/>
  <c r="V6418" i="1"/>
  <c r="W6417" i="1"/>
  <c r="V6417" i="1"/>
  <c r="W6416" i="1"/>
  <c r="V6416" i="1"/>
  <c r="W6415" i="1"/>
  <c r="V6415" i="1"/>
  <c r="W6414" i="1"/>
  <c r="V6414" i="1"/>
  <c r="W6413" i="1"/>
  <c r="V6413" i="1"/>
  <c r="W6412" i="1"/>
  <c r="V6412" i="1"/>
  <c r="W6411" i="1"/>
  <c r="V6411" i="1"/>
  <c r="W6410" i="1"/>
  <c r="V6410" i="1"/>
  <c r="W6409" i="1"/>
  <c r="V6409" i="1"/>
  <c r="W6408" i="1"/>
  <c r="V6408" i="1"/>
  <c r="W6407" i="1"/>
  <c r="V6407" i="1"/>
  <c r="W6406" i="1"/>
  <c r="V6406" i="1"/>
  <c r="W6405" i="1"/>
  <c r="V6405" i="1"/>
  <c r="W6404" i="1"/>
  <c r="V6404" i="1"/>
  <c r="W6403" i="1"/>
  <c r="V6403" i="1"/>
  <c r="W6402" i="1"/>
  <c r="V6402" i="1"/>
  <c r="W6401" i="1"/>
  <c r="V6401" i="1"/>
  <c r="W6400" i="1"/>
  <c r="V6400" i="1"/>
  <c r="W6399" i="1"/>
  <c r="V6399" i="1"/>
  <c r="W6398" i="1"/>
  <c r="V6398" i="1"/>
  <c r="W6397" i="1"/>
  <c r="V6397" i="1"/>
  <c r="W6396" i="1"/>
  <c r="V6396" i="1"/>
  <c r="W6395" i="1"/>
  <c r="V6395" i="1"/>
  <c r="W6394" i="1"/>
  <c r="V6394" i="1"/>
  <c r="W6393" i="1"/>
  <c r="V6393" i="1"/>
  <c r="W6392" i="1"/>
  <c r="V6392" i="1"/>
  <c r="W6391" i="1"/>
  <c r="V6391" i="1"/>
  <c r="W6390" i="1"/>
  <c r="V6390" i="1"/>
  <c r="W6389" i="1"/>
  <c r="V6389" i="1"/>
  <c r="W6388" i="1"/>
  <c r="V6388" i="1"/>
  <c r="W6387" i="1"/>
  <c r="V6387" i="1"/>
  <c r="W6386" i="1"/>
  <c r="V6386" i="1"/>
  <c r="W6385" i="1"/>
  <c r="V6385" i="1"/>
  <c r="W6384" i="1"/>
  <c r="V6384" i="1"/>
  <c r="W6383" i="1"/>
  <c r="V6383" i="1"/>
  <c r="W6382" i="1"/>
  <c r="V6382" i="1"/>
  <c r="W6381" i="1"/>
  <c r="V6381" i="1"/>
  <c r="W6380" i="1"/>
  <c r="V6380" i="1"/>
  <c r="W6379" i="1"/>
  <c r="V6379" i="1"/>
  <c r="W6378" i="1"/>
  <c r="V6378" i="1"/>
  <c r="W6377" i="1"/>
  <c r="V6377" i="1"/>
  <c r="W6376" i="1"/>
  <c r="V6376" i="1"/>
  <c r="W6375" i="1"/>
  <c r="V6375" i="1"/>
  <c r="W6374" i="1"/>
  <c r="V6374" i="1"/>
  <c r="W6373" i="1"/>
  <c r="V6373" i="1"/>
  <c r="W6372" i="1"/>
  <c r="V6372" i="1"/>
  <c r="W6371" i="1"/>
  <c r="V6371" i="1"/>
  <c r="W6370" i="1"/>
  <c r="V6370" i="1"/>
  <c r="W6369" i="1"/>
  <c r="V6369" i="1"/>
  <c r="W6368" i="1"/>
  <c r="V6368" i="1"/>
  <c r="W6367" i="1"/>
  <c r="V6367" i="1"/>
  <c r="W6366" i="1"/>
  <c r="V6366" i="1"/>
  <c r="W6365" i="1"/>
  <c r="V6365" i="1"/>
  <c r="W6364" i="1"/>
  <c r="V6364" i="1"/>
  <c r="W6363" i="1"/>
  <c r="V6363" i="1"/>
  <c r="W6362" i="1"/>
  <c r="V6362" i="1"/>
  <c r="W6361" i="1"/>
  <c r="V6361" i="1"/>
  <c r="W6360" i="1"/>
  <c r="V6360" i="1"/>
  <c r="W6359" i="1"/>
  <c r="V6359" i="1"/>
  <c r="W6358" i="1"/>
  <c r="V6358" i="1"/>
  <c r="W6357" i="1"/>
  <c r="V6357" i="1"/>
  <c r="W6356" i="1"/>
  <c r="V6356" i="1"/>
  <c r="W6355" i="1"/>
  <c r="V6355" i="1"/>
  <c r="W6354" i="1"/>
  <c r="V6354" i="1"/>
  <c r="W6353" i="1"/>
  <c r="V6353" i="1"/>
  <c r="W6352" i="1"/>
  <c r="V6352" i="1"/>
  <c r="W6351" i="1"/>
  <c r="V6351" i="1"/>
  <c r="W6350" i="1"/>
  <c r="V6350" i="1"/>
  <c r="W6349" i="1"/>
  <c r="V6349" i="1"/>
  <c r="W6348" i="1"/>
  <c r="V6348" i="1"/>
  <c r="W6347" i="1"/>
  <c r="V6347" i="1"/>
  <c r="W6346" i="1"/>
  <c r="V6346" i="1"/>
  <c r="W6345" i="1"/>
  <c r="V6345" i="1"/>
  <c r="W6344" i="1"/>
  <c r="V6344" i="1"/>
  <c r="W6343" i="1"/>
  <c r="V6343" i="1"/>
  <c r="W6342" i="1"/>
  <c r="V6342" i="1"/>
  <c r="W6341" i="1"/>
  <c r="V6341" i="1"/>
  <c r="W6340" i="1"/>
  <c r="V6340" i="1"/>
  <c r="W6339" i="1"/>
  <c r="V6339" i="1"/>
  <c r="W6338" i="1"/>
  <c r="V6338" i="1"/>
  <c r="W6337" i="1"/>
  <c r="V6337" i="1"/>
  <c r="W6336" i="1"/>
  <c r="V6336" i="1"/>
  <c r="W6335" i="1"/>
  <c r="V6335" i="1"/>
  <c r="W6334" i="1"/>
  <c r="V6334" i="1"/>
  <c r="W6333" i="1"/>
  <c r="V6333" i="1"/>
  <c r="W6332" i="1"/>
  <c r="V6332" i="1"/>
  <c r="W6331" i="1"/>
  <c r="V6331" i="1"/>
  <c r="W6330" i="1"/>
  <c r="V6330" i="1"/>
  <c r="W6329" i="1"/>
  <c r="V6329" i="1"/>
  <c r="W6328" i="1"/>
  <c r="V6328" i="1"/>
  <c r="W6327" i="1"/>
  <c r="V6327" i="1"/>
  <c r="W6326" i="1"/>
  <c r="V6326" i="1"/>
  <c r="W6325" i="1"/>
  <c r="V6325" i="1"/>
  <c r="W6324" i="1"/>
  <c r="V6324" i="1"/>
  <c r="W6323" i="1"/>
  <c r="V6323" i="1"/>
  <c r="W6322" i="1"/>
  <c r="V6322" i="1"/>
  <c r="W6321" i="1"/>
  <c r="V6321" i="1"/>
  <c r="W6320" i="1"/>
  <c r="V6320" i="1"/>
  <c r="W6319" i="1"/>
  <c r="V6319" i="1"/>
  <c r="W6318" i="1"/>
  <c r="V6318" i="1"/>
  <c r="W6317" i="1"/>
  <c r="V6317" i="1"/>
  <c r="W6316" i="1"/>
  <c r="V6316" i="1"/>
  <c r="W6315" i="1"/>
  <c r="V6315" i="1"/>
  <c r="W6314" i="1"/>
  <c r="V6314" i="1"/>
  <c r="W6313" i="1"/>
  <c r="V6313" i="1"/>
  <c r="W6312" i="1"/>
  <c r="V6312" i="1"/>
  <c r="W6311" i="1"/>
  <c r="V6311" i="1"/>
  <c r="W6310" i="1"/>
  <c r="V6310" i="1"/>
  <c r="W6309" i="1"/>
  <c r="V6309" i="1"/>
  <c r="W6308" i="1"/>
  <c r="V6308" i="1"/>
  <c r="W6307" i="1"/>
  <c r="V6307" i="1"/>
  <c r="W6306" i="1"/>
  <c r="V6306" i="1"/>
  <c r="W6305" i="1"/>
  <c r="V6305" i="1"/>
  <c r="W6304" i="1"/>
  <c r="V6304" i="1"/>
  <c r="W6303" i="1"/>
  <c r="V6303" i="1"/>
  <c r="W6302" i="1"/>
  <c r="V6302" i="1"/>
  <c r="W6301" i="1"/>
  <c r="V6301" i="1"/>
  <c r="W6300" i="1"/>
  <c r="V6300" i="1"/>
  <c r="W6299" i="1"/>
  <c r="V6299" i="1"/>
  <c r="W6298" i="1"/>
  <c r="V6298" i="1"/>
  <c r="W6297" i="1"/>
  <c r="V6297" i="1"/>
  <c r="W6296" i="1"/>
  <c r="V6296" i="1"/>
  <c r="W6295" i="1"/>
  <c r="V6295" i="1"/>
  <c r="W6294" i="1"/>
  <c r="V6294" i="1"/>
  <c r="W6293" i="1"/>
  <c r="V6293" i="1"/>
  <c r="W6292" i="1"/>
  <c r="V6292" i="1"/>
  <c r="W6291" i="1"/>
  <c r="V6291" i="1"/>
  <c r="W6290" i="1"/>
  <c r="V6290" i="1"/>
  <c r="W6289" i="1"/>
  <c r="V6289" i="1"/>
  <c r="W6288" i="1"/>
  <c r="V6288" i="1"/>
  <c r="W6287" i="1"/>
  <c r="V6287" i="1"/>
  <c r="W6286" i="1"/>
  <c r="V6286" i="1"/>
  <c r="W6285" i="1"/>
  <c r="V6285" i="1"/>
  <c r="W6284" i="1"/>
  <c r="V6284" i="1"/>
  <c r="W6283" i="1"/>
  <c r="V6283" i="1"/>
  <c r="W6282" i="1"/>
  <c r="V6282" i="1"/>
  <c r="W6281" i="1"/>
  <c r="V6281" i="1"/>
  <c r="W6280" i="1"/>
  <c r="V6280" i="1"/>
  <c r="W6279" i="1"/>
  <c r="V6279" i="1"/>
  <c r="W6278" i="1"/>
  <c r="V6278" i="1"/>
  <c r="W6277" i="1"/>
  <c r="V6277" i="1"/>
  <c r="W6276" i="1"/>
  <c r="V6276" i="1"/>
  <c r="W6275" i="1"/>
  <c r="V6275" i="1"/>
  <c r="W6274" i="1"/>
  <c r="V6274" i="1"/>
  <c r="W6273" i="1"/>
  <c r="V6273" i="1"/>
  <c r="W6272" i="1"/>
  <c r="V6272" i="1"/>
  <c r="W6271" i="1"/>
  <c r="V6271" i="1"/>
  <c r="W6270" i="1"/>
  <c r="V6270" i="1"/>
  <c r="W6269" i="1"/>
  <c r="V6269" i="1"/>
  <c r="W6268" i="1"/>
  <c r="V6268" i="1"/>
  <c r="W6267" i="1"/>
  <c r="V6267" i="1"/>
  <c r="W6266" i="1"/>
  <c r="V6266" i="1"/>
  <c r="W6265" i="1"/>
  <c r="V6265" i="1"/>
  <c r="W6264" i="1"/>
  <c r="V6264" i="1"/>
  <c r="W6263" i="1"/>
  <c r="V6263" i="1"/>
  <c r="W6262" i="1"/>
  <c r="V6262" i="1"/>
  <c r="W6261" i="1"/>
  <c r="V6261" i="1"/>
  <c r="W6260" i="1"/>
  <c r="V6260" i="1"/>
  <c r="W6259" i="1"/>
  <c r="V6259" i="1"/>
  <c r="W6258" i="1"/>
  <c r="V6258" i="1"/>
  <c r="W6257" i="1"/>
  <c r="V6257" i="1"/>
  <c r="W6256" i="1"/>
  <c r="V6256" i="1"/>
  <c r="W6255" i="1"/>
  <c r="V6255" i="1"/>
  <c r="W6254" i="1"/>
  <c r="V6254" i="1"/>
  <c r="W6253" i="1"/>
  <c r="V6253" i="1"/>
  <c r="W6252" i="1"/>
  <c r="V6252" i="1"/>
  <c r="W6251" i="1"/>
  <c r="V6251" i="1"/>
  <c r="W6250" i="1"/>
  <c r="V6250" i="1"/>
  <c r="W6249" i="1"/>
  <c r="V6249" i="1"/>
  <c r="W6248" i="1"/>
  <c r="V6248" i="1"/>
  <c r="W6247" i="1"/>
  <c r="V6247" i="1"/>
  <c r="W6246" i="1"/>
  <c r="V6246" i="1"/>
  <c r="W6245" i="1"/>
  <c r="V6245" i="1"/>
  <c r="W6244" i="1"/>
  <c r="V6244" i="1"/>
  <c r="W6243" i="1"/>
  <c r="V6243" i="1"/>
  <c r="W6242" i="1"/>
  <c r="V6242" i="1"/>
  <c r="W6241" i="1"/>
  <c r="V6241" i="1"/>
  <c r="W6240" i="1"/>
  <c r="V6240" i="1"/>
  <c r="W6239" i="1"/>
  <c r="V6239" i="1"/>
  <c r="W6238" i="1"/>
  <c r="V6238" i="1"/>
  <c r="W6237" i="1"/>
  <c r="V6237" i="1"/>
  <c r="W6236" i="1"/>
  <c r="V6236" i="1"/>
  <c r="W6235" i="1"/>
  <c r="V6235" i="1"/>
  <c r="W6234" i="1"/>
  <c r="V6234" i="1"/>
  <c r="W6233" i="1"/>
  <c r="V6233" i="1"/>
  <c r="W6232" i="1"/>
  <c r="V6232" i="1"/>
  <c r="W6231" i="1"/>
  <c r="V6231" i="1"/>
  <c r="W6230" i="1"/>
  <c r="V6230" i="1"/>
  <c r="W6229" i="1"/>
  <c r="V6229" i="1"/>
  <c r="W6228" i="1"/>
  <c r="V6228" i="1"/>
  <c r="W6227" i="1"/>
  <c r="V6227" i="1"/>
  <c r="W6226" i="1"/>
  <c r="V6226" i="1"/>
  <c r="W6225" i="1"/>
  <c r="V6225" i="1"/>
  <c r="W6224" i="1"/>
  <c r="V6224" i="1"/>
  <c r="W6223" i="1"/>
  <c r="V6223" i="1"/>
  <c r="W6222" i="1"/>
  <c r="V6222" i="1"/>
  <c r="W6221" i="1"/>
  <c r="V6221" i="1"/>
  <c r="W6220" i="1"/>
  <c r="V6220" i="1"/>
  <c r="W6219" i="1"/>
  <c r="V6219" i="1"/>
  <c r="W6218" i="1"/>
  <c r="V6218" i="1"/>
  <c r="W6217" i="1"/>
  <c r="V6217" i="1"/>
  <c r="W6216" i="1"/>
  <c r="V6216" i="1"/>
  <c r="W6215" i="1"/>
  <c r="V6215" i="1"/>
  <c r="W6214" i="1"/>
  <c r="V6214" i="1"/>
  <c r="W6213" i="1"/>
  <c r="V6213" i="1"/>
  <c r="W6212" i="1"/>
  <c r="V6212" i="1"/>
  <c r="W6211" i="1"/>
  <c r="V6211" i="1"/>
  <c r="W6210" i="1"/>
  <c r="V6210" i="1"/>
  <c r="W6209" i="1"/>
  <c r="V6209" i="1"/>
  <c r="W6208" i="1"/>
  <c r="V6208" i="1"/>
  <c r="W6207" i="1"/>
  <c r="V6207" i="1"/>
  <c r="W6206" i="1"/>
  <c r="V6206" i="1"/>
  <c r="W6205" i="1"/>
  <c r="V6205" i="1"/>
  <c r="W6204" i="1"/>
  <c r="V6204" i="1"/>
  <c r="W6203" i="1"/>
  <c r="V6203" i="1"/>
  <c r="W6202" i="1"/>
  <c r="V6202" i="1"/>
  <c r="W6201" i="1"/>
  <c r="V6201" i="1"/>
  <c r="W6200" i="1"/>
  <c r="V6200" i="1"/>
  <c r="W6199" i="1"/>
  <c r="V6199" i="1"/>
  <c r="W6198" i="1"/>
  <c r="V6198" i="1"/>
  <c r="W6197" i="1"/>
  <c r="V6197" i="1"/>
  <c r="W6196" i="1"/>
  <c r="V6196" i="1"/>
  <c r="W6195" i="1"/>
  <c r="V6195" i="1"/>
  <c r="W6194" i="1"/>
  <c r="V6194" i="1"/>
  <c r="W6193" i="1"/>
  <c r="V6193" i="1"/>
  <c r="W6192" i="1"/>
  <c r="V6192" i="1"/>
  <c r="W6191" i="1"/>
  <c r="V6191" i="1"/>
  <c r="W6190" i="1"/>
  <c r="V6190" i="1"/>
  <c r="W6189" i="1"/>
  <c r="V6189" i="1"/>
  <c r="W6188" i="1"/>
  <c r="V6188" i="1"/>
  <c r="W6187" i="1"/>
  <c r="V6187" i="1"/>
  <c r="W6186" i="1"/>
  <c r="V6186" i="1"/>
  <c r="W6185" i="1"/>
  <c r="V6185" i="1"/>
  <c r="W6184" i="1"/>
  <c r="V6184" i="1"/>
  <c r="W6183" i="1"/>
  <c r="V6183" i="1"/>
  <c r="W6182" i="1"/>
  <c r="V6182" i="1"/>
  <c r="W6181" i="1"/>
  <c r="V6181" i="1"/>
  <c r="W6180" i="1"/>
  <c r="V6180" i="1"/>
  <c r="W6179" i="1"/>
  <c r="V6179" i="1"/>
  <c r="W6178" i="1"/>
  <c r="V6178" i="1"/>
  <c r="W6177" i="1"/>
  <c r="V6177" i="1"/>
  <c r="W6176" i="1"/>
  <c r="V6176" i="1"/>
  <c r="W6175" i="1"/>
  <c r="V6175" i="1"/>
  <c r="W6174" i="1"/>
  <c r="V6174" i="1"/>
  <c r="W6173" i="1"/>
  <c r="V6173" i="1"/>
  <c r="W6172" i="1"/>
  <c r="V6172" i="1"/>
  <c r="W6171" i="1"/>
  <c r="V6171" i="1"/>
  <c r="W6170" i="1"/>
  <c r="V6170" i="1"/>
  <c r="W6169" i="1"/>
  <c r="V6169" i="1"/>
  <c r="W6168" i="1"/>
  <c r="V6168" i="1"/>
  <c r="W6167" i="1"/>
  <c r="V6167" i="1"/>
  <c r="W6166" i="1"/>
  <c r="V6166" i="1"/>
  <c r="W6165" i="1"/>
  <c r="V6165" i="1"/>
  <c r="W6164" i="1"/>
  <c r="V6164" i="1"/>
  <c r="W6163" i="1"/>
  <c r="V6163" i="1"/>
  <c r="W6162" i="1"/>
  <c r="V6162" i="1"/>
  <c r="W6161" i="1"/>
  <c r="V6161" i="1"/>
  <c r="W6160" i="1"/>
  <c r="V6160" i="1"/>
  <c r="W6159" i="1"/>
  <c r="V6159" i="1"/>
  <c r="W6158" i="1"/>
  <c r="V6158" i="1"/>
  <c r="W6157" i="1"/>
  <c r="V6157" i="1"/>
  <c r="W6156" i="1"/>
  <c r="V6156" i="1"/>
  <c r="W6155" i="1"/>
  <c r="V6155" i="1"/>
  <c r="W6154" i="1"/>
  <c r="V6154" i="1"/>
  <c r="W6153" i="1"/>
  <c r="V6153" i="1"/>
  <c r="W6152" i="1"/>
  <c r="V6152" i="1"/>
  <c r="W6151" i="1"/>
  <c r="V6151" i="1"/>
  <c r="W6150" i="1"/>
  <c r="V6150" i="1"/>
  <c r="W6149" i="1"/>
  <c r="V6149" i="1"/>
  <c r="W6148" i="1"/>
  <c r="V6148" i="1"/>
  <c r="W6147" i="1"/>
  <c r="V6147" i="1"/>
  <c r="W6146" i="1"/>
  <c r="V6146" i="1"/>
  <c r="W6145" i="1"/>
  <c r="V6145" i="1"/>
  <c r="W6144" i="1"/>
  <c r="V6144" i="1"/>
  <c r="W6143" i="1"/>
  <c r="V6143" i="1"/>
  <c r="W6142" i="1"/>
  <c r="V6142" i="1"/>
  <c r="W6141" i="1"/>
  <c r="V6141" i="1"/>
  <c r="W6140" i="1"/>
  <c r="V6140" i="1"/>
  <c r="W6139" i="1"/>
  <c r="V6139" i="1"/>
  <c r="W6138" i="1"/>
  <c r="V6138" i="1"/>
  <c r="W6137" i="1"/>
  <c r="V6137" i="1"/>
  <c r="W6136" i="1"/>
  <c r="V6136" i="1"/>
  <c r="W6135" i="1"/>
  <c r="V6135" i="1"/>
  <c r="W6134" i="1"/>
  <c r="V6134" i="1"/>
  <c r="W6133" i="1"/>
  <c r="V6133" i="1"/>
  <c r="W6132" i="1"/>
  <c r="V6132" i="1"/>
  <c r="W6131" i="1"/>
  <c r="V6131" i="1"/>
  <c r="W6130" i="1"/>
  <c r="V6130" i="1"/>
  <c r="W6129" i="1"/>
  <c r="V6129" i="1"/>
  <c r="W6128" i="1"/>
  <c r="V6128" i="1"/>
  <c r="W6127" i="1"/>
  <c r="V6127" i="1"/>
  <c r="W6126" i="1"/>
  <c r="V6126" i="1"/>
  <c r="W6125" i="1"/>
  <c r="V6125" i="1"/>
  <c r="W6124" i="1"/>
  <c r="V6124" i="1"/>
  <c r="W6123" i="1"/>
  <c r="V6123" i="1"/>
  <c r="W6122" i="1"/>
  <c r="V6122" i="1"/>
  <c r="W6121" i="1"/>
  <c r="V6121" i="1"/>
  <c r="W6120" i="1"/>
  <c r="V6120" i="1"/>
  <c r="W6119" i="1"/>
  <c r="V6119" i="1"/>
  <c r="W6118" i="1"/>
  <c r="V6118" i="1"/>
  <c r="W6117" i="1"/>
  <c r="V6117" i="1"/>
  <c r="W6116" i="1"/>
  <c r="V6116" i="1"/>
  <c r="W6115" i="1"/>
  <c r="V6115" i="1"/>
  <c r="W6114" i="1"/>
  <c r="V6114" i="1"/>
  <c r="W6113" i="1"/>
  <c r="V6113" i="1"/>
  <c r="W6112" i="1"/>
  <c r="V6112" i="1"/>
  <c r="W6111" i="1"/>
  <c r="V6111" i="1"/>
  <c r="W6110" i="1"/>
  <c r="V6110" i="1"/>
  <c r="W6109" i="1"/>
  <c r="V6109" i="1"/>
  <c r="W6108" i="1"/>
  <c r="V6108" i="1"/>
  <c r="W6107" i="1"/>
  <c r="V6107" i="1"/>
  <c r="W6106" i="1"/>
  <c r="V6106" i="1"/>
  <c r="W6105" i="1"/>
  <c r="V6105" i="1"/>
  <c r="W6104" i="1"/>
  <c r="V6104" i="1"/>
  <c r="W6103" i="1"/>
  <c r="V6103" i="1"/>
  <c r="W6102" i="1"/>
  <c r="V6102" i="1"/>
  <c r="W6101" i="1"/>
  <c r="V6101" i="1"/>
  <c r="W6100" i="1"/>
  <c r="V6100" i="1"/>
  <c r="W6099" i="1"/>
  <c r="V6099" i="1"/>
  <c r="W6098" i="1"/>
  <c r="V6098" i="1"/>
  <c r="W6097" i="1"/>
  <c r="V6097" i="1"/>
  <c r="W6096" i="1"/>
  <c r="V6096" i="1"/>
  <c r="W6095" i="1"/>
  <c r="V6095" i="1"/>
  <c r="W6094" i="1"/>
  <c r="V6094" i="1"/>
  <c r="W6093" i="1"/>
  <c r="V6093" i="1"/>
  <c r="W6092" i="1"/>
  <c r="V6092" i="1"/>
  <c r="W6091" i="1"/>
  <c r="V6091" i="1"/>
  <c r="W6090" i="1"/>
  <c r="V6090" i="1"/>
  <c r="W6089" i="1"/>
  <c r="V6089" i="1"/>
  <c r="W6088" i="1"/>
  <c r="V6088" i="1"/>
  <c r="W6087" i="1"/>
  <c r="V6087" i="1"/>
  <c r="W6086" i="1"/>
  <c r="V6086" i="1"/>
  <c r="W6085" i="1"/>
  <c r="V6085" i="1"/>
  <c r="W6084" i="1"/>
  <c r="V6084" i="1"/>
  <c r="W6083" i="1"/>
  <c r="V6083" i="1"/>
  <c r="W6082" i="1"/>
  <c r="V6082" i="1"/>
  <c r="W6081" i="1"/>
  <c r="V6081" i="1"/>
  <c r="W6080" i="1"/>
  <c r="V6080" i="1"/>
  <c r="W6079" i="1"/>
  <c r="V6079" i="1"/>
  <c r="W6078" i="1"/>
  <c r="V6078" i="1"/>
  <c r="W6077" i="1"/>
  <c r="V6077" i="1"/>
  <c r="W6076" i="1"/>
  <c r="V6076" i="1"/>
  <c r="W6075" i="1"/>
  <c r="V6075" i="1"/>
  <c r="W6074" i="1"/>
  <c r="V6074" i="1"/>
  <c r="W6073" i="1"/>
  <c r="V6073" i="1"/>
  <c r="W6072" i="1"/>
  <c r="V6072" i="1"/>
  <c r="W6071" i="1"/>
  <c r="V6071" i="1"/>
  <c r="W6070" i="1"/>
  <c r="V6070" i="1"/>
  <c r="W6069" i="1"/>
  <c r="V6069" i="1"/>
  <c r="W6068" i="1"/>
  <c r="V6068" i="1"/>
  <c r="W6067" i="1"/>
  <c r="V6067" i="1"/>
  <c r="W6066" i="1"/>
  <c r="V6066" i="1"/>
  <c r="W6065" i="1"/>
  <c r="V6065" i="1"/>
  <c r="W6064" i="1"/>
  <c r="V6064" i="1"/>
  <c r="W6063" i="1"/>
  <c r="V6063" i="1"/>
  <c r="W6062" i="1"/>
  <c r="V6062" i="1"/>
  <c r="W6061" i="1"/>
  <c r="V6061" i="1"/>
  <c r="W6060" i="1"/>
  <c r="V6060" i="1"/>
  <c r="W6059" i="1"/>
  <c r="V6059" i="1"/>
  <c r="W6058" i="1"/>
  <c r="V6058" i="1"/>
  <c r="W6057" i="1"/>
  <c r="V6057" i="1"/>
  <c r="W6056" i="1"/>
  <c r="V6056" i="1"/>
  <c r="W6055" i="1"/>
  <c r="V6055" i="1"/>
  <c r="W6054" i="1"/>
  <c r="V6054" i="1"/>
  <c r="W6053" i="1"/>
  <c r="V6053" i="1"/>
  <c r="W6052" i="1"/>
  <c r="V6052" i="1"/>
  <c r="W6051" i="1"/>
  <c r="V6051" i="1"/>
  <c r="W6050" i="1"/>
  <c r="V6050" i="1"/>
  <c r="W6049" i="1"/>
  <c r="V6049" i="1"/>
  <c r="W6048" i="1"/>
  <c r="V6048" i="1"/>
  <c r="W6047" i="1"/>
  <c r="V6047" i="1"/>
  <c r="W6046" i="1"/>
  <c r="V6046" i="1"/>
  <c r="W6045" i="1"/>
  <c r="V6045" i="1"/>
  <c r="W6044" i="1"/>
  <c r="V6044" i="1"/>
  <c r="W6043" i="1"/>
  <c r="V6043" i="1"/>
  <c r="W6042" i="1"/>
  <c r="V6042" i="1"/>
  <c r="W6041" i="1"/>
  <c r="V6041" i="1"/>
  <c r="W6040" i="1"/>
  <c r="V6040" i="1"/>
  <c r="W6039" i="1"/>
  <c r="V6039" i="1"/>
  <c r="W6038" i="1"/>
  <c r="V6038" i="1"/>
  <c r="W6037" i="1"/>
  <c r="V6037" i="1"/>
  <c r="W6036" i="1"/>
  <c r="V6036" i="1"/>
  <c r="W6035" i="1"/>
  <c r="V6035" i="1"/>
  <c r="W6034" i="1"/>
  <c r="V6034" i="1"/>
  <c r="W6033" i="1"/>
  <c r="V6033" i="1"/>
  <c r="W6032" i="1"/>
  <c r="V6032" i="1"/>
  <c r="W6031" i="1"/>
  <c r="V6031" i="1"/>
  <c r="W6030" i="1"/>
  <c r="V6030" i="1"/>
  <c r="W6029" i="1"/>
  <c r="V6029" i="1"/>
  <c r="W6028" i="1"/>
  <c r="V6028" i="1"/>
  <c r="W6027" i="1"/>
  <c r="V6027" i="1"/>
  <c r="W6026" i="1"/>
  <c r="V6026" i="1"/>
  <c r="W6025" i="1"/>
  <c r="V6025" i="1"/>
  <c r="W6024" i="1"/>
  <c r="V6024" i="1"/>
  <c r="W6023" i="1"/>
  <c r="V6023" i="1"/>
  <c r="W6022" i="1"/>
  <c r="V6022" i="1"/>
  <c r="W6021" i="1"/>
  <c r="V6021" i="1"/>
  <c r="W6020" i="1"/>
  <c r="V6020" i="1"/>
  <c r="W6019" i="1"/>
  <c r="V6019" i="1"/>
  <c r="W6018" i="1"/>
  <c r="V6018" i="1"/>
  <c r="W6017" i="1"/>
  <c r="V6017" i="1"/>
  <c r="W6016" i="1"/>
  <c r="V6016" i="1"/>
  <c r="W6015" i="1"/>
  <c r="V6015" i="1"/>
  <c r="W6014" i="1"/>
  <c r="V6014" i="1"/>
  <c r="W6013" i="1"/>
  <c r="V6013" i="1"/>
  <c r="W6012" i="1"/>
  <c r="V6012" i="1"/>
  <c r="W6011" i="1"/>
  <c r="V6011" i="1"/>
  <c r="W6010" i="1"/>
  <c r="V6010" i="1"/>
  <c r="W6009" i="1"/>
  <c r="V6009" i="1"/>
  <c r="W6008" i="1"/>
  <c r="V6008" i="1"/>
  <c r="W6007" i="1"/>
  <c r="V6007" i="1"/>
  <c r="W6006" i="1"/>
  <c r="V6006" i="1"/>
  <c r="W6005" i="1"/>
  <c r="V6005" i="1"/>
  <c r="W6004" i="1"/>
  <c r="V6004" i="1"/>
  <c r="W6003" i="1"/>
  <c r="V6003" i="1"/>
  <c r="W6002" i="1"/>
  <c r="V6002" i="1"/>
  <c r="W6001" i="1"/>
  <c r="V6001" i="1"/>
  <c r="W6000" i="1"/>
  <c r="V6000" i="1"/>
  <c r="W5999" i="1"/>
  <c r="V5999" i="1"/>
  <c r="W5998" i="1"/>
  <c r="V5998" i="1"/>
  <c r="W5997" i="1"/>
  <c r="V5997" i="1"/>
  <c r="W5996" i="1"/>
  <c r="V5996" i="1"/>
  <c r="W5995" i="1"/>
  <c r="V5995" i="1"/>
  <c r="W5994" i="1"/>
  <c r="V5994" i="1"/>
  <c r="W5993" i="1"/>
  <c r="V5993" i="1"/>
  <c r="W5992" i="1"/>
  <c r="V5992" i="1"/>
  <c r="W5991" i="1"/>
  <c r="V5991" i="1"/>
  <c r="W5990" i="1"/>
  <c r="V5990" i="1"/>
  <c r="W5989" i="1"/>
  <c r="V5989" i="1"/>
  <c r="W5988" i="1"/>
  <c r="V5988" i="1"/>
  <c r="W5987" i="1"/>
  <c r="V5987" i="1"/>
  <c r="W5986" i="1"/>
  <c r="V5986" i="1"/>
  <c r="W5985" i="1"/>
  <c r="V5985" i="1"/>
  <c r="W5984" i="1"/>
  <c r="V5984" i="1"/>
  <c r="W5983" i="1"/>
  <c r="V5983" i="1"/>
  <c r="W5982" i="1"/>
  <c r="V5982" i="1"/>
  <c r="W5981" i="1"/>
  <c r="V5981" i="1"/>
  <c r="W5980" i="1"/>
  <c r="V5980" i="1"/>
  <c r="W5979" i="1"/>
  <c r="V5979" i="1"/>
  <c r="W5978" i="1"/>
  <c r="V5978" i="1"/>
  <c r="W5977" i="1"/>
  <c r="V5977" i="1"/>
  <c r="W5976" i="1"/>
  <c r="V5976" i="1"/>
  <c r="W5975" i="1"/>
  <c r="V5975" i="1"/>
  <c r="W5974" i="1"/>
  <c r="V5974" i="1"/>
  <c r="W5973" i="1"/>
  <c r="V5973" i="1"/>
  <c r="W5972" i="1"/>
  <c r="V5972" i="1"/>
  <c r="W5971" i="1"/>
  <c r="V5971" i="1"/>
  <c r="W5970" i="1"/>
  <c r="V5970" i="1"/>
  <c r="W5969" i="1"/>
  <c r="V5969" i="1"/>
  <c r="W5968" i="1"/>
  <c r="V5968" i="1"/>
  <c r="W5967" i="1"/>
  <c r="V5967" i="1"/>
  <c r="W5966" i="1"/>
  <c r="V5966" i="1"/>
  <c r="W5965" i="1"/>
  <c r="V5965" i="1"/>
  <c r="W5964" i="1"/>
  <c r="V5964" i="1"/>
  <c r="W5963" i="1"/>
  <c r="V5963" i="1"/>
  <c r="W5962" i="1"/>
  <c r="V5962" i="1"/>
  <c r="W5961" i="1"/>
  <c r="V5961" i="1"/>
  <c r="W5960" i="1"/>
  <c r="V5960" i="1"/>
  <c r="W5959" i="1"/>
  <c r="V5959" i="1"/>
  <c r="W5958" i="1"/>
  <c r="V5958" i="1"/>
  <c r="W5957" i="1"/>
  <c r="V5957" i="1"/>
  <c r="W5956" i="1"/>
  <c r="V5956" i="1"/>
  <c r="W5955" i="1"/>
  <c r="V5955" i="1"/>
  <c r="W5954" i="1"/>
  <c r="V5954" i="1"/>
  <c r="W5953" i="1"/>
  <c r="V5953" i="1"/>
  <c r="W5952" i="1"/>
  <c r="V5952" i="1"/>
  <c r="W5951" i="1"/>
  <c r="V5951" i="1"/>
  <c r="W5950" i="1"/>
  <c r="V5950" i="1"/>
  <c r="W5949" i="1"/>
  <c r="V5949" i="1"/>
  <c r="W5948" i="1"/>
  <c r="V5948" i="1"/>
  <c r="W5947" i="1"/>
  <c r="V5947" i="1"/>
  <c r="W5946" i="1"/>
  <c r="V5946" i="1"/>
  <c r="W5945" i="1"/>
  <c r="V5945" i="1"/>
  <c r="W5944" i="1"/>
  <c r="V5944" i="1"/>
  <c r="W5943" i="1"/>
  <c r="V5943" i="1"/>
  <c r="W5942" i="1"/>
  <c r="V5942" i="1"/>
  <c r="W5941" i="1"/>
  <c r="V5941" i="1"/>
  <c r="W5940" i="1"/>
  <c r="V5940" i="1"/>
  <c r="W5939" i="1"/>
  <c r="V5939" i="1"/>
  <c r="W5938" i="1"/>
  <c r="V5938" i="1"/>
  <c r="W5937" i="1"/>
  <c r="V5937" i="1"/>
  <c r="W5936" i="1"/>
  <c r="V5936" i="1"/>
  <c r="W5935" i="1"/>
  <c r="V5935" i="1"/>
  <c r="W5934" i="1"/>
  <c r="V5934" i="1"/>
  <c r="W5933" i="1"/>
  <c r="V5933" i="1"/>
  <c r="W5932" i="1"/>
  <c r="V5932" i="1"/>
  <c r="W5931" i="1"/>
  <c r="V5931" i="1"/>
  <c r="W5930" i="1"/>
  <c r="V5930" i="1"/>
  <c r="W5929" i="1"/>
  <c r="V5929" i="1"/>
  <c r="W5928" i="1"/>
  <c r="V5928" i="1"/>
  <c r="W5927" i="1"/>
  <c r="V5927" i="1"/>
  <c r="W5926" i="1"/>
  <c r="V5926" i="1"/>
  <c r="W5925" i="1"/>
  <c r="V5925" i="1"/>
  <c r="W5924" i="1"/>
  <c r="V5924" i="1"/>
  <c r="W5923" i="1"/>
  <c r="V5923" i="1"/>
  <c r="W5922" i="1"/>
  <c r="V5922" i="1"/>
  <c r="W5921" i="1"/>
  <c r="V5921" i="1"/>
  <c r="W5920" i="1"/>
  <c r="V5920" i="1"/>
  <c r="W5919" i="1"/>
  <c r="V5919" i="1"/>
  <c r="W5918" i="1"/>
  <c r="V5918" i="1"/>
  <c r="W5917" i="1"/>
  <c r="V5917" i="1"/>
  <c r="W5916" i="1"/>
  <c r="V5916" i="1"/>
  <c r="W5915" i="1"/>
  <c r="V5915" i="1"/>
  <c r="W5914" i="1"/>
  <c r="V5914" i="1"/>
  <c r="W5913" i="1"/>
  <c r="V5913" i="1"/>
  <c r="W5912" i="1"/>
  <c r="V5912" i="1"/>
  <c r="W5911" i="1"/>
  <c r="V5911" i="1"/>
  <c r="W5910" i="1"/>
  <c r="V5910" i="1"/>
  <c r="W5909" i="1"/>
  <c r="V5909" i="1"/>
  <c r="W5908" i="1"/>
  <c r="V5908" i="1"/>
  <c r="W5907" i="1"/>
  <c r="V5907" i="1"/>
  <c r="W5906" i="1"/>
  <c r="V5906" i="1"/>
  <c r="W5905" i="1"/>
  <c r="V5905" i="1"/>
  <c r="W5904" i="1"/>
  <c r="V5904" i="1"/>
  <c r="W5903" i="1"/>
  <c r="V5903" i="1"/>
  <c r="W5902" i="1"/>
  <c r="V5902" i="1"/>
  <c r="W5901" i="1"/>
  <c r="V5901" i="1"/>
  <c r="W5900" i="1"/>
  <c r="V5900" i="1"/>
  <c r="W5899" i="1"/>
  <c r="V5899" i="1"/>
  <c r="W5898" i="1"/>
  <c r="V5898" i="1"/>
  <c r="W5897" i="1"/>
  <c r="V5897" i="1"/>
  <c r="W5896" i="1"/>
  <c r="V5896" i="1"/>
  <c r="W5895" i="1"/>
  <c r="V5895" i="1"/>
  <c r="W5894" i="1"/>
  <c r="V5894" i="1"/>
  <c r="W5893" i="1"/>
  <c r="V5893" i="1"/>
  <c r="W5892" i="1"/>
  <c r="V5892" i="1"/>
  <c r="W5891" i="1"/>
  <c r="V5891" i="1"/>
  <c r="W5890" i="1"/>
  <c r="V5890" i="1"/>
  <c r="W5889" i="1"/>
  <c r="V5889" i="1"/>
  <c r="W5888" i="1"/>
  <c r="V5888" i="1"/>
  <c r="W5887" i="1"/>
  <c r="V5887" i="1"/>
  <c r="W5886" i="1"/>
  <c r="V5886" i="1"/>
  <c r="W5885" i="1"/>
  <c r="V5885" i="1"/>
  <c r="W5884" i="1"/>
  <c r="V5884" i="1"/>
  <c r="W5883" i="1"/>
  <c r="V5883" i="1"/>
  <c r="W5882" i="1"/>
  <c r="V5882" i="1"/>
  <c r="W5881" i="1"/>
  <c r="V5881" i="1"/>
  <c r="W5880" i="1"/>
  <c r="V5880" i="1"/>
  <c r="W5879" i="1"/>
  <c r="V5879" i="1"/>
  <c r="W5878" i="1"/>
  <c r="V5878" i="1"/>
  <c r="W5877" i="1"/>
  <c r="V5877" i="1"/>
  <c r="W5876" i="1"/>
  <c r="V5876" i="1"/>
  <c r="W5875" i="1"/>
  <c r="V5875" i="1"/>
  <c r="W5874" i="1"/>
  <c r="V5874" i="1"/>
  <c r="W5873" i="1"/>
  <c r="V5873" i="1"/>
  <c r="W5872" i="1"/>
  <c r="V5872" i="1"/>
  <c r="W5871" i="1"/>
  <c r="V5871" i="1"/>
  <c r="W5870" i="1"/>
  <c r="V5870" i="1"/>
  <c r="W5869" i="1"/>
  <c r="V5869" i="1"/>
  <c r="W5868" i="1"/>
  <c r="V5868" i="1"/>
  <c r="W5867" i="1"/>
  <c r="V5867" i="1"/>
  <c r="W5866" i="1"/>
  <c r="V5866" i="1"/>
  <c r="W5865" i="1"/>
  <c r="V5865" i="1"/>
  <c r="W5864" i="1"/>
  <c r="V5864" i="1"/>
  <c r="W5863" i="1"/>
  <c r="V5863" i="1"/>
  <c r="W5862" i="1"/>
  <c r="V5862" i="1"/>
  <c r="W5861" i="1"/>
  <c r="V5861" i="1"/>
  <c r="W5860" i="1"/>
  <c r="V5860" i="1"/>
  <c r="W5859" i="1"/>
  <c r="V5859" i="1"/>
  <c r="W5858" i="1"/>
  <c r="V5858" i="1"/>
  <c r="W5857" i="1"/>
  <c r="V5857" i="1"/>
  <c r="W5856" i="1"/>
  <c r="V5856" i="1"/>
  <c r="W5855" i="1"/>
  <c r="V5855" i="1"/>
  <c r="W5854" i="1"/>
  <c r="V5854" i="1"/>
  <c r="W5853" i="1"/>
  <c r="V5853" i="1"/>
  <c r="W5852" i="1"/>
  <c r="V5852" i="1"/>
  <c r="W5851" i="1"/>
  <c r="V5851" i="1"/>
  <c r="W5850" i="1"/>
  <c r="V5850" i="1"/>
  <c r="W5849" i="1"/>
  <c r="V5849" i="1"/>
  <c r="W5848" i="1"/>
  <c r="V5848" i="1"/>
  <c r="W5847" i="1"/>
  <c r="V5847" i="1"/>
  <c r="W5846" i="1"/>
  <c r="V5846" i="1"/>
  <c r="W5845" i="1"/>
  <c r="V5845" i="1"/>
  <c r="W5844" i="1"/>
  <c r="V5844" i="1"/>
  <c r="W5843" i="1"/>
  <c r="V5843" i="1"/>
  <c r="W5842" i="1"/>
  <c r="V5842" i="1"/>
  <c r="W5841" i="1"/>
  <c r="V5841" i="1"/>
  <c r="W5840" i="1"/>
  <c r="V5840" i="1"/>
  <c r="W5839" i="1"/>
  <c r="V5839" i="1"/>
  <c r="W5838" i="1"/>
  <c r="V5838" i="1"/>
  <c r="W5837" i="1"/>
  <c r="V5837" i="1"/>
  <c r="W5836" i="1"/>
  <c r="V5836" i="1"/>
  <c r="W5835" i="1"/>
  <c r="V5835" i="1"/>
  <c r="W5834" i="1"/>
  <c r="V5834" i="1"/>
  <c r="W5833" i="1"/>
  <c r="V5833" i="1"/>
  <c r="W5832" i="1"/>
  <c r="V5832" i="1"/>
  <c r="W5831" i="1"/>
  <c r="V5831" i="1"/>
  <c r="W5830" i="1"/>
  <c r="V5830" i="1"/>
  <c r="W5829" i="1"/>
  <c r="V5829" i="1"/>
  <c r="W5828" i="1"/>
  <c r="V5828" i="1"/>
  <c r="W5827" i="1"/>
  <c r="V5827" i="1"/>
  <c r="W5826" i="1"/>
  <c r="V5826" i="1"/>
  <c r="W5825" i="1"/>
  <c r="V5825" i="1"/>
  <c r="W5824" i="1"/>
  <c r="V5824" i="1"/>
  <c r="W5823" i="1"/>
  <c r="V5823" i="1"/>
  <c r="W5822" i="1"/>
  <c r="V5822" i="1"/>
  <c r="W5821" i="1"/>
  <c r="V5821" i="1"/>
  <c r="W5820" i="1"/>
  <c r="V5820" i="1"/>
  <c r="W5819" i="1"/>
  <c r="V5819" i="1"/>
  <c r="W5818" i="1"/>
  <c r="V5818" i="1"/>
  <c r="W5817" i="1"/>
  <c r="V5817" i="1"/>
  <c r="W5816" i="1"/>
  <c r="V5816" i="1"/>
  <c r="W5815" i="1"/>
  <c r="V5815" i="1"/>
  <c r="W5814" i="1"/>
  <c r="V5814" i="1"/>
  <c r="W5813" i="1"/>
  <c r="V5813" i="1"/>
  <c r="W5812" i="1"/>
  <c r="V5812" i="1"/>
  <c r="W5811" i="1"/>
  <c r="V5811" i="1"/>
  <c r="W5810" i="1"/>
  <c r="V5810" i="1"/>
  <c r="W5809" i="1"/>
  <c r="V5809" i="1"/>
  <c r="W5808" i="1"/>
  <c r="V5808" i="1"/>
  <c r="W5807" i="1"/>
  <c r="V5807" i="1"/>
  <c r="W5806" i="1"/>
  <c r="V5806" i="1"/>
  <c r="W5805" i="1"/>
  <c r="V5805" i="1"/>
  <c r="W5804" i="1"/>
  <c r="V5804" i="1"/>
  <c r="W5803" i="1"/>
  <c r="V5803" i="1"/>
  <c r="W5802" i="1"/>
  <c r="V5802" i="1"/>
  <c r="W5801" i="1"/>
  <c r="V5801" i="1"/>
  <c r="W5800" i="1"/>
  <c r="V5800" i="1"/>
  <c r="W5799" i="1"/>
  <c r="V5799" i="1"/>
  <c r="W5798" i="1"/>
  <c r="V5798" i="1"/>
  <c r="W5797" i="1"/>
  <c r="V5797" i="1"/>
  <c r="W5796" i="1"/>
  <c r="V5796" i="1"/>
  <c r="W5795" i="1"/>
  <c r="V5795" i="1"/>
  <c r="W5794" i="1"/>
  <c r="V5794" i="1"/>
  <c r="W5793" i="1"/>
  <c r="V5793" i="1"/>
  <c r="W5792" i="1"/>
  <c r="V5792" i="1"/>
  <c r="W5791" i="1"/>
  <c r="V5791" i="1"/>
  <c r="W5790" i="1"/>
  <c r="V5790" i="1"/>
  <c r="W5789" i="1"/>
  <c r="V5789" i="1"/>
  <c r="W5788" i="1"/>
  <c r="V5788" i="1"/>
  <c r="W5787" i="1"/>
  <c r="V5787" i="1"/>
  <c r="W5786" i="1"/>
  <c r="V5786" i="1"/>
  <c r="W5785" i="1"/>
  <c r="V5785" i="1"/>
  <c r="W5784" i="1"/>
  <c r="V5784" i="1"/>
  <c r="W5783" i="1"/>
  <c r="V5783" i="1"/>
  <c r="W5782" i="1"/>
  <c r="V5782" i="1"/>
  <c r="W5781" i="1"/>
  <c r="V5781" i="1"/>
  <c r="W5780" i="1"/>
  <c r="V5780" i="1"/>
  <c r="W5779" i="1"/>
  <c r="V5779" i="1"/>
  <c r="W5778" i="1"/>
  <c r="V5778" i="1"/>
  <c r="W5777" i="1"/>
  <c r="V5777" i="1"/>
  <c r="W5776" i="1"/>
  <c r="V5776" i="1"/>
  <c r="W5775" i="1"/>
  <c r="V5775" i="1"/>
  <c r="W5774" i="1"/>
  <c r="V5774" i="1"/>
  <c r="W5773" i="1"/>
  <c r="V5773" i="1"/>
  <c r="W5772" i="1"/>
  <c r="V5772" i="1"/>
  <c r="W5771" i="1"/>
  <c r="V5771" i="1"/>
  <c r="W5770" i="1"/>
  <c r="V5770" i="1"/>
  <c r="W5769" i="1"/>
  <c r="V5769" i="1"/>
  <c r="W5768" i="1"/>
  <c r="V5768" i="1"/>
  <c r="W5767" i="1"/>
  <c r="V5767" i="1"/>
  <c r="W5766" i="1"/>
  <c r="V5766" i="1"/>
  <c r="W5765" i="1"/>
  <c r="V5765" i="1"/>
  <c r="W5764" i="1"/>
  <c r="V5764" i="1"/>
  <c r="W5763" i="1"/>
  <c r="V5763" i="1"/>
  <c r="W5762" i="1"/>
  <c r="V5762" i="1"/>
  <c r="W5761" i="1"/>
  <c r="V5761" i="1"/>
  <c r="W5760" i="1"/>
  <c r="V5760" i="1"/>
  <c r="W5759" i="1"/>
  <c r="V5759" i="1"/>
  <c r="W5758" i="1"/>
  <c r="V5758" i="1"/>
  <c r="W5757" i="1"/>
  <c r="V5757" i="1"/>
  <c r="W5756" i="1"/>
  <c r="V5756" i="1"/>
  <c r="W5755" i="1"/>
  <c r="V5755" i="1"/>
  <c r="W5754" i="1"/>
  <c r="V5754" i="1"/>
  <c r="W5753" i="1"/>
  <c r="V5753" i="1"/>
  <c r="W5752" i="1"/>
  <c r="V5752" i="1"/>
  <c r="W5751" i="1"/>
  <c r="V5751" i="1"/>
  <c r="W5750" i="1"/>
  <c r="V5750" i="1"/>
  <c r="W5749" i="1"/>
  <c r="V5749" i="1"/>
  <c r="W5748" i="1"/>
  <c r="V5748" i="1"/>
  <c r="W5747" i="1"/>
  <c r="V5747" i="1"/>
  <c r="W5746" i="1"/>
  <c r="V5746" i="1"/>
  <c r="W5745" i="1"/>
  <c r="V5745" i="1"/>
  <c r="W5744" i="1"/>
  <c r="V5744" i="1"/>
  <c r="W5743" i="1"/>
  <c r="V5743" i="1"/>
  <c r="W5742" i="1"/>
  <c r="V5742" i="1"/>
  <c r="W5741" i="1"/>
  <c r="V5741" i="1"/>
  <c r="W5740" i="1"/>
  <c r="V5740" i="1"/>
  <c r="W5739" i="1"/>
  <c r="V5739" i="1"/>
  <c r="W5738" i="1"/>
  <c r="V5738" i="1"/>
  <c r="W5737" i="1"/>
  <c r="V5737" i="1"/>
  <c r="W5736" i="1"/>
  <c r="V5736" i="1"/>
  <c r="W5735" i="1"/>
  <c r="V5735" i="1"/>
  <c r="W5734" i="1"/>
  <c r="V5734" i="1"/>
  <c r="W5733" i="1"/>
  <c r="V5733" i="1"/>
  <c r="W5732" i="1"/>
  <c r="V5732" i="1"/>
  <c r="W5731" i="1"/>
  <c r="V5731" i="1"/>
  <c r="W5730" i="1"/>
  <c r="V5730" i="1"/>
  <c r="W5729" i="1"/>
  <c r="V5729" i="1"/>
  <c r="W5728" i="1"/>
  <c r="V5728" i="1"/>
  <c r="W5727" i="1"/>
  <c r="V5727" i="1"/>
  <c r="W5726" i="1"/>
  <c r="V5726" i="1"/>
  <c r="W5725" i="1"/>
  <c r="V5725" i="1"/>
  <c r="W5724" i="1"/>
  <c r="V5724" i="1"/>
  <c r="W5723" i="1"/>
  <c r="V5723" i="1"/>
  <c r="W5722" i="1"/>
  <c r="V5722" i="1"/>
  <c r="W5721" i="1"/>
  <c r="V5721" i="1"/>
  <c r="W5720" i="1"/>
  <c r="V5720" i="1"/>
  <c r="W5719" i="1"/>
  <c r="V5719" i="1"/>
  <c r="W5718" i="1"/>
  <c r="V5718" i="1"/>
  <c r="W5717" i="1"/>
  <c r="V5717" i="1"/>
  <c r="W5716" i="1"/>
  <c r="V5716" i="1"/>
  <c r="W5715" i="1"/>
  <c r="V5715" i="1"/>
  <c r="W5714" i="1"/>
  <c r="V5714" i="1"/>
  <c r="W5713" i="1"/>
  <c r="V5713" i="1"/>
  <c r="W5712" i="1"/>
  <c r="V5712" i="1"/>
  <c r="W5711" i="1"/>
  <c r="V5711" i="1"/>
  <c r="W5710" i="1"/>
  <c r="V5710" i="1"/>
  <c r="W5709" i="1"/>
  <c r="V5709" i="1"/>
  <c r="W5708" i="1"/>
  <c r="V5708" i="1"/>
  <c r="W5707" i="1"/>
  <c r="V5707" i="1"/>
  <c r="W5706" i="1"/>
  <c r="V5706" i="1"/>
  <c r="W5705" i="1"/>
  <c r="V5705" i="1"/>
  <c r="W5704" i="1"/>
  <c r="V5704" i="1"/>
  <c r="W5703" i="1"/>
  <c r="V5703" i="1"/>
  <c r="W5702" i="1"/>
  <c r="V5702" i="1"/>
  <c r="W5701" i="1"/>
  <c r="V5701" i="1"/>
  <c r="W5700" i="1"/>
  <c r="V5700" i="1"/>
  <c r="W5699" i="1"/>
  <c r="V5699" i="1"/>
  <c r="W5698" i="1"/>
  <c r="V5698" i="1"/>
  <c r="W5697" i="1"/>
  <c r="V5697" i="1"/>
  <c r="W5696" i="1"/>
  <c r="V5696" i="1"/>
  <c r="W5695" i="1"/>
  <c r="V5695" i="1"/>
  <c r="W5694" i="1"/>
  <c r="V5694" i="1"/>
  <c r="W5693" i="1"/>
  <c r="V5693" i="1"/>
  <c r="W5692" i="1"/>
  <c r="V5692" i="1"/>
  <c r="W5691" i="1"/>
  <c r="V5691" i="1"/>
  <c r="W5690" i="1"/>
  <c r="V5690" i="1"/>
  <c r="W5689" i="1"/>
  <c r="V5689" i="1"/>
  <c r="W5688" i="1"/>
  <c r="V5688" i="1"/>
  <c r="W5687" i="1"/>
  <c r="V5687" i="1"/>
  <c r="W5686" i="1"/>
  <c r="V5686" i="1"/>
  <c r="W5685" i="1"/>
  <c r="V5685" i="1"/>
  <c r="W5684" i="1"/>
  <c r="V5684" i="1"/>
  <c r="W5683" i="1"/>
  <c r="V5683" i="1"/>
  <c r="W5682" i="1"/>
  <c r="V5682" i="1"/>
  <c r="W5681" i="1"/>
  <c r="V5681" i="1"/>
  <c r="W5680" i="1"/>
  <c r="V5680" i="1"/>
  <c r="W5679" i="1"/>
  <c r="V5679" i="1"/>
  <c r="W5678" i="1"/>
  <c r="V5678" i="1"/>
  <c r="W5677" i="1"/>
  <c r="V5677" i="1"/>
  <c r="W5676" i="1"/>
  <c r="V5676" i="1"/>
  <c r="W5675" i="1"/>
  <c r="V5675" i="1"/>
  <c r="W5674" i="1"/>
  <c r="V5674" i="1"/>
  <c r="W5673" i="1"/>
  <c r="V5673" i="1"/>
  <c r="W5672" i="1"/>
  <c r="V5672" i="1"/>
  <c r="W5671" i="1"/>
  <c r="V5671" i="1"/>
  <c r="W5670" i="1"/>
  <c r="V5670" i="1"/>
  <c r="W5669" i="1"/>
  <c r="V5669" i="1"/>
  <c r="W5668" i="1"/>
  <c r="V5668" i="1"/>
  <c r="W5667" i="1"/>
  <c r="V5667" i="1"/>
  <c r="W5666" i="1"/>
  <c r="V5666" i="1"/>
  <c r="W5665" i="1"/>
  <c r="V5665" i="1"/>
  <c r="W5664" i="1"/>
  <c r="V5664" i="1"/>
  <c r="W5663" i="1"/>
  <c r="V5663" i="1"/>
  <c r="W5662" i="1"/>
  <c r="V5662" i="1"/>
  <c r="W5661" i="1"/>
  <c r="V5661" i="1"/>
  <c r="W5660" i="1"/>
  <c r="V5660" i="1"/>
  <c r="W5659" i="1"/>
  <c r="V5659" i="1"/>
  <c r="W5658" i="1"/>
  <c r="V5658" i="1"/>
  <c r="W5657" i="1"/>
  <c r="V5657" i="1"/>
  <c r="W5656" i="1"/>
  <c r="V5656" i="1"/>
  <c r="W5655" i="1"/>
  <c r="V5655" i="1"/>
  <c r="W5654" i="1"/>
  <c r="V5654" i="1"/>
  <c r="W5653" i="1"/>
  <c r="V5653" i="1"/>
  <c r="W5652" i="1"/>
  <c r="V5652" i="1"/>
  <c r="W5651" i="1"/>
  <c r="V5651" i="1"/>
  <c r="W5650" i="1"/>
  <c r="V5650" i="1"/>
  <c r="W5649" i="1"/>
  <c r="V5649" i="1"/>
  <c r="W5648" i="1"/>
  <c r="V5648" i="1"/>
  <c r="W5647" i="1"/>
  <c r="V5647" i="1"/>
  <c r="W5646" i="1"/>
  <c r="V5646" i="1"/>
  <c r="W5645" i="1"/>
  <c r="V5645" i="1"/>
  <c r="W5644" i="1"/>
  <c r="V5644" i="1"/>
  <c r="W5643" i="1"/>
  <c r="V5643" i="1"/>
  <c r="W5642" i="1"/>
  <c r="V5642" i="1"/>
  <c r="W5641" i="1"/>
  <c r="V5641" i="1"/>
  <c r="W5640" i="1"/>
  <c r="V5640" i="1"/>
  <c r="W5639" i="1"/>
  <c r="V5639" i="1"/>
  <c r="W5638" i="1"/>
  <c r="V5638" i="1"/>
  <c r="W5637" i="1"/>
  <c r="V5637" i="1"/>
  <c r="W5636" i="1"/>
  <c r="V5636" i="1"/>
  <c r="W5635" i="1"/>
  <c r="V5635" i="1"/>
  <c r="W5634" i="1"/>
  <c r="V5634" i="1"/>
  <c r="W5633" i="1"/>
  <c r="V5633" i="1"/>
  <c r="W5632" i="1"/>
  <c r="V5632" i="1"/>
  <c r="W5631" i="1"/>
  <c r="V5631" i="1"/>
  <c r="W5630" i="1"/>
  <c r="V5630" i="1"/>
  <c r="W5629" i="1"/>
  <c r="V5629" i="1"/>
  <c r="W5628" i="1"/>
  <c r="V5628" i="1"/>
  <c r="W5627" i="1"/>
  <c r="V5627" i="1"/>
  <c r="W5626" i="1"/>
  <c r="V5626" i="1"/>
  <c r="W5625" i="1"/>
  <c r="V5625" i="1"/>
  <c r="W5624" i="1"/>
  <c r="V5624" i="1"/>
  <c r="W5623" i="1"/>
  <c r="V5623" i="1"/>
  <c r="W5622" i="1"/>
  <c r="V5622" i="1"/>
  <c r="W5621" i="1"/>
  <c r="V5621" i="1"/>
  <c r="W5620" i="1"/>
  <c r="V5620" i="1"/>
  <c r="W5619" i="1"/>
  <c r="V5619" i="1"/>
  <c r="W5618" i="1"/>
  <c r="V5618" i="1"/>
  <c r="W5617" i="1"/>
  <c r="V5617" i="1"/>
  <c r="W5616" i="1"/>
  <c r="V5616" i="1"/>
  <c r="W5615" i="1"/>
  <c r="V5615" i="1"/>
  <c r="W5614" i="1"/>
  <c r="V5614" i="1"/>
  <c r="W5613" i="1"/>
  <c r="V5613" i="1"/>
  <c r="W5612" i="1"/>
  <c r="V5612" i="1"/>
  <c r="W5611" i="1"/>
  <c r="V5611" i="1"/>
  <c r="W5610" i="1"/>
  <c r="V5610" i="1"/>
  <c r="W5609" i="1"/>
  <c r="V5609" i="1"/>
  <c r="W5608" i="1"/>
  <c r="V5608" i="1"/>
  <c r="W5607" i="1"/>
  <c r="V5607" i="1"/>
  <c r="W5606" i="1"/>
  <c r="V5606" i="1"/>
  <c r="W5605" i="1"/>
  <c r="V5605" i="1"/>
  <c r="W5604" i="1"/>
  <c r="V5604" i="1"/>
  <c r="W5603" i="1"/>
  <c r="V5603" i="1"/>
  <c r="W5602" i="1"/>
  <c r="V5602" i="1"/>
  <c r="W5601" i="1"/>
  <c r="V5601" i="1"/>
  <c r="W5600" i="1"/>
  <c r="V5600" i="1"/>
  <c r="W5599" i="1"/>
  <c r="V5599" i="1"/>
  <c r="W5598" i="1"/>
  <c r="V5598" i="1"/>
  <c r="W5597" i="1"/>
  <c r="V5597" i="1"/>
  <c r="W5596" i="1"/>
  <c r="V5596" i="1"/>
  <c r="W5595" i="1"/>
  <c r="V5595" i="1"/>
  <c r="W5594" i="1"/>
  <c r="V5594" i="1"/>
  <c r="W5593" i="1"/>
  <c r="V5593" i="1"/>
  <c r="W5592" i="1"/>
  <c r="V5592" i="1"/>
  <c r="W5591" i="1"/>
  <c r="V5591" i="1"/>
  <c r="W5590" i="1"/>
  <c r="V5590" i="1"/>
  <c r="W5589" i="1"/>
  <c r="V5589" i="1"/>
  <c r="W5588" i="1"/>
  <c r="V5588" i="1"/>
  <c r="W5587" i="1"/>
  <c r="V5587" i="1"/>
  <c r="W5586" i="1"/>
  <c r="V5586" i="1"/>
  <c r="W5585" i="1"/>
  <c r="V5585" i="1"/>
  <c r="W5584" i="1"/>
  <c r="V5584" i="1"/>
  <c r="W5583" i="1"/>
  <c r="V5583" i="1"/>
  <c r="W5582" i="1"/>
  <c r="V5582" i="1"/>
  <c r="W5581" i="1"/>
  <c r="V5581" i="1"/>
  <c r="W5580" i="1"/>
  <c r="V5580" i="1"/>
  <c r="W5579" i="1"/>
  <c r="V5579" i="1"/>
  <c r="W5578" i="1"/>
  <c r="V5578" i="1"/>
  <c r="W5577" i="1"/>
  <c r="V5577" i="1"/>
  <c r="W5576" i="1"/>
  <c r="V5576" i="1"/>
  <c r="W5575" i="1"/>
  <c r="V5575" i="1"/>
  <c r="W5574" i="1"/>
  <c r="V5574" i="1"/>
  <c r="W5573" i="1"/>
  <c r="V5573" i="1"/>
  <c r="W5572" i="1"/>
  <c r="V5572" i="1"/>
  <c r="W5571" i="1"/>
  <c r="V5571" i="1"/>
  <c r="W5570" i="1"/>
  <c r="V5570" i="1"/>
  <c r="W5569" i="1"/>
  <c r="V5569" i="1"/>
  <c r="W5568" i="1"/>
  <c r="V5568" i="1"/>
  <c r="W5567" i="1"/>
  <c r="V5567" i="1"/>
  <c r="W5566" i="1"/>
  <c r="V5566" i="1"/>
  <c r="W5565" i="1"/>
  <c r="V5565" i="1"/>
  <c r="W5564" i="1"/>
  <c r="V5564" i="1"/>
  <c r="W5563" i="1"/>
  <c r="V5563" i="1"/>
  <c r="W5562" i="1"/>
  <c r="V5562" i="1"/>
  <c r="W5561" i="1"/>
  <c r="V5561" i="1"/>
  <c r="W5560" i="1"/>
  <c r="V5560" i="1"/>
  <c r="W5559" i="1"/>
  <c r="V5559" i="1"/>
  <c r="W5558" i="1"/>
  <c r="V5558" i="1"/>
  <c r="W5557" i="1"/>
  <c r="V5557" i="1"/>
  <c r="W5556" i="1"/>
  <c r="V5556" i="1"/>
  <c r="W5555" i="1"/>
  <c r="V5555" i="1"/>
  <c r="W5554" i="1"/>
  <c r="V5554" i="1"/>
  <c r="W5553" i="1"/>
  <c r="V5553" i="1"/>
  <c r="W5552" i="1"/>
  <c r="V5552" i="1"/>
  <c r="W5551" i="1"/>
  <c r="V5551" i="1"/>
  <c r="W5550" i="1"/>
  <c r="V5550" i="1"/>
  <c r="W5549" i="1"/>
  <c r="V5549" i="1"/>
  <c r="W5548" i="1"/>
  <c r="V5548" i="1"/>
  <c r="W5547" i="1"/>
  <c r="V5547" i="1"/>
  <c r="W5546" i="1"/>
  <c r="V5546" i="1"/>
  <c r="W5545" i="1"/>
  <c r="V5545" i="1"/>
  <c r="W5544" i="1"/>
  <c r="V5544" i="1"/>
  <c r="W5543" i="1"/>
  <c r="V5543" i="1"/>
  <c r="W5542" i="1"/>
  <c r="V5542" i="1"/>
  <c r="W5541" i="1"/>
  <c r="V5541" i="1"/>
  <c r="W5540" i="1"/>
  <c r="V5540" i="1"/>
  <c r="W5539" i="1"/>
  <c r="V5539" i="1"/>
  <c r="W5538" i="1"/>
  <c r="V5538" i="1"/>
  <c r="W5537" i="1"/>
  <c r="V5537" i="1"/>
  <c r="W5536" i="1"/>
  <c r="V5536" i="1"/>
  <c r="W5535" i="1"/>
  <c r="V5535" i="1"/>
  <c r="W5534" i="1"/>
  <c r="V5534" i="1"/>
  <c r="W5533" i="1"/>
  <c r="V5533" i="1"/>
  <c r="W5532" i="1"/>
  <c r="V5532" i="1"/>
  <c r="W5531" i="1"/>
  <c r="V5531" i="1"/>
  <c r="W5530" i="1"/>
  <c r="V5530" i="1"/>
  <c r="W5529" i="1"/>
  <c r="V5529" i="1"/>
  <c r="W5528" i="1"/>
  <c r="V5528" i="1"/>
  <c r="W5527" i="1"/>
  <c r="V5527" i="1"/>
  <c r="W5526" i="1"/>
  <c r="V5526" i="1"/>
  <c r="W5525" i="1"/>
  <c r="V5525" i="1"/>
  <c r="W5524" i="1"/>
  <c r="V5524" i="1"/>
  <c r="W5523" i="1"/>
  <c r="V5523" i="1"/>
  <c r="W5522" i="1"/>
  <c r="V5522" i="1"/>
  <c r="W5521" i="1"/>
  <c r="V5521" i="1"/>
  <c r="W5520" i="1"/>
  <c r="V5520" i="1"/>
  <c r="W5519" i="1"/>
  <c r="V5519" i="1"/>
  <c r="W5518" i="1"/>
  <c r="V5518" i="1"/>
  <c r="W5517" i="1"/>
  <c r="V5517" i="1"/>
  <c r="W5516" i="1"/>
  <c r="V5516" i="1"/>
  <c r="W5515" i="1"/>
  <c r="V5515" i="1"/>
  <c r="W5514" i="1"/>
  <c r="V5514" i="1"/>
  <c r="W5513" i="1"/>
  <c r="V5513" i="1"/>
  <c r="W5512" i="1"/>
  <c r="V5512" i="1"/>
  <c r="W5511" i="1"/>
  <c r="V5511" i="1"/>
  <c r="W5510" i="1"/>
  <c r="V5510" i="1"/>
  <c r="W5509" i="1"/>
  <c r="V5509" i="1"/>
  <c r="W5508" i="1"/>
  <c r="V5508" i="1"/>
  <c r="W5507" i="1"/>
  <c r="V5507" i="1"/>
  <c r="W5506" i="1"/>
  <c r="V5506" i="1"/>
  <c r="W5505" i="1"/>
  <c r="V5505" i="1"/>
  <c r="W5504" i="1"/>
  <c r="V5504" i="1"/>
  <c r="W5503" i="1"/>
  <c r="V5503" i="1"/>
  <c r="W5502" i="1"/>
  <c r="V5502" i="1"/>
  <c r="W5501" i="1"/>
  <c r="V5501" i="1"/>
  <c r="W5500" i="1"/>
  <c r="V5500" i="1"/>
  <c r="W5499" i="1"/>
  <c r="V5499" i="1"/>
  <c r="W5498" i="1"/>
  <c r="V5498" i="1"/>
  <c r="W5497" i="1"/>
  <c r="V5497" i="1"/>
  <c r="W5496" i="1"/>
  <c r="V5496" i="1"/>
  <c r="W5495" i="1"/>
  <c r="V5495" i="1"/>
  <c r="W5494" i="1"/>
  <c r="V5494" i="1"/>
  <c r="W5493" i="1"/>
  <c r="V5493" i="1"/>
  <c r="W5492" i="1"/>
  <c r="V5492" i="1"/>
  <c r="W5491" i="1"/>
  <c r="V5491" i="1"/>
  <c r="W5490" i="1"/>
  <c r="V5490" i="1"/>
  <c r="W5489" i="1"/>
  <c r="V5489" i="1"/>
  <c r="W5488" i="1"/>
  <c r="V5488" i="1"/>
  <c r="W5487" i="1"/>
  <c r="V5487" i="1"/>
  <c r="W5486" i="1"/>
  <c r="V5486" i="1"/>
  <c r="W5485" i="1"/>
  <c r="V5485" i="1"/>
  <c r="W5484" i="1"/>
  <c r="V5484" i="1"/>
  <c r="W5483" i="1"/>
  <c r="V5483" i="1"/>
  <c r="W5482" i="1"/>
  <c r="V5482" i="1"/>
  <c r="W5481" i="1"/>
  <c r="V5481" i="1"/>
  <c r="W5480" i="1"/>
  <c r="V5480" i="1"/>
  <c r="W5479" i="1"/>
  <c r="V5479" i="1"/>
  <c r="W5478" i="1"/>
  <c r="V5478" i="1"/>
  <c r="W5477" i="1"/>
  <c r="V5477" i="1"/>
  <c r="W5476" i="1"/>
  <c r="V5476" i="1"/>
  <c r="W5475" i="1"/>
  <c r="V5475" i="1"/>
  <c r="W5474" i="1"/>
  <c r="V5474" i="1"/>
  <c r="W5473" i="1"/>
  <c r="V5473" i="1"/>
  <c r="W5472" i="1"/>
  <c r="V5472" i="1"/>
  <c r="W5471" i="1"/>
  <c r="V5471" i="1"/>
  <c r="W5470" i="1"/>
  <c r="V5470" i="1"/>
  <c r="W5469" i="1"/>
  <c r="V5469" i="1"/>
  <c r="W5468" i="1"/>
  <c r="V5468" i="1"/>
  <c r="W5467" i="1"/>
  <c r="V5467" i="1"/>
  <c r="W5466" i="1"/>
  <c r="V5466" i="1"/>
  <c r="W5465" i="1"/>
  <c r="V5465" i="1"/>
  <c r="W5464" i="1"/>
  <c r="V5464" i="1"/>
  <c r="W5463" i="1"/>
  <c r="V5463" i="1"/>
  <c r="W5462" i="1"/>
  <c r="V5462" i="1"/>
  <c r="W5461" i="1"/>
  <c r="V5461" i="1"/>
  <c r="W5460" i="1"/>
  <c r="V5460" i="1"/>
  <c r="W5459" i="1"/>
  <c r="V5459" i="1"/>
  <c r="W5458" i="1"/>
  <c r="V5458" i="1"/>
  <c r="W5457" i="1"/>
  <c r="V5457" i="1"/>
  <c r="W5456" i="1"/>
  <c r="V5456" i="1"/>
  <c r="W5455" i="1"/>
  <c r="V5455" i="1"/>
  <c r="W5454" i="1"/>
  <c r="V5454" i="1"/>
  <c r="W5453" i="1"/>
  <c r="V5453" i="1"/>
  <c r="W5452" i="1"/>
  <c r="V5452" i="1"/>
  <c r="W5451" i="1"/>
  <c r="V5451" i="1"/>
  <c r="W5450" i="1"/>
  <c r="V5450" i="1"/>
  <c r="W5449" i="1"/>
  <c r="V5449" i="1"/>
  <c r="W5448" i="1"/>
  <c r="V5448" i="1"/>
  <c r="W5447" i="1"/>
  <c r="V5447" i="1"/>
  <c r="W5446" i="1"/>
  <c r="V5446" i="1"/>
  <c r="W5445" i="1"/>
  <c r="V5445" i="1"/>
  <c r="W5444" i="1"/>
  <c r="V5444" i="1"/>
  <c r="W5443" i="1"/>
  <c r="V5443" i="1"/>
  <c r="W5442" i="1"/>
  <c r="V5442" i="1"/>
  <c r="W5441" i="1"/>
  <c r="V5441" i="1"/>
  <c r="W5440" i="1"/>
  <c r="V5440" i="1"/>
  <c r="W5439" i="1"/>
  <c r="V5439" i="1"/>
  <c r="W5438" i="1"/>
  <c r="V5438" i="1"/>
  <c r="W5437" i="1"/>
  <c r="V5437" i="1"/>
  <c r="W5436" i="1"/>
  <c r="V5436" i="1"/>
  <c r="W5435" i="1"/>
  <c r="V5435" i="1"/>
  <c r="W5434" i="1"/>
  <c r="V5434" i="1"/>
  <c r="W5433" i="1"/>
  <c r="V5433" i="1"/>
  <c r="W5432" i="1"/>
  <c r="V5432" i="1"/>
  <c r="W5431" i="1"/>
  <c r="V5431" i="1"/>
  <c r="W5430" i="1"/>
  <c r="V5430" i="1"/>
  <c r="W5429" i="1"/>
  <c r="V5429" i="1"/>
  <c r="W5428" i="1"/>
  <c r="V5428" i="1"/>
  <c r="W5427" i="1"/>
  <c r="V5427" i="1"/>
  <c r="W5426" i="1"/>
  <c r="V5426" i="1"/>
  <c r="W5425" i="1"/>
  <c r="V5425" i="1"/>
  <c r="W5424" i="1"/>
  <c r="V5424" i="1"/>
  <c r="W5423" i="1"/>
  <c r="V5423" i="1"/>
  <c r="W5422" i="1"/>
  <c r="V5422" i="1"/>
  <c r="W5421" i="1"/>
  <c r="V5421" i="1"/>
  <c r="W5420" i="1"/>
  <c r="V5420" i="1"/>
  <c r="W5419" i="1"/>
  <c r="V5419" i="1"/>
  <c r="W5418" i="1"/>
  <c r="V5418" i="1"/>
  <c r="W5417" i="1"/>
  <c r="V5417" i="1"/>
  <c r="W5416" i="1"/>
  <c r="V5416" i="1"/>
  <c r="W5415" i="1"/>
  <c r="V5415" i="1"/>
  <c r="W5414" i="1"/>
  <c r="V5414" i="1"/>
  <c r="W5413" i="1"/>
  <c r="V5413" i="1"/>
  <c r="W5412" i="1"/>
  <c r="V5412" i="1"/>
  <c r="W5411" i="1"/>
  <c r="V5411" i="1"/>
  <c r="W5410" i="1"/>
  <c r="V5410" i="1"/>
  <c r="W5409" i="1"/>
  <c r="V5409" i="1"/>
  <c r="W5408" i="1"/>
  <c r="V5408" i="1"/>
  <c r="W5407" i="1"/>
  <c r="V5407" i="1"/>
  <c r="W5406" i="1"/>
  <c r="V5406" i="1"/>
  <c r="W5405" i="1"/>
  <c r="V5405" i="1"/>
  <c r="W5404" i="1"/>
  <c r="V5404" i="1"/>
  <c r="W5403" i="1"/>
  <c r="V5403" i="1"/>
  <c r="W5402" i="1"/>
  <c r="V5402" i="1"/>
  <c r="W5401" i="1"/>
  <c r="V5401" i="1"/>
  <c r="W5400" i="1"/>
  <c r="V5400" i="1"/>
  <c r="W5399" i="1"/>
  <c r="V5399" i="1"/>
  <c r="W5398" i="1"/>
  <c r="V5398" i="1"/>
  <c r="W5397" i="1"/>
  <c r="V5397" i="1"/>
  <c r="W5396" i="1"/>
  <c r="V5396" i="1"/>
  <c r="W5395" i="1"/>
  <c r="V5395" i="1"/>
  <c r="W5394" i="1"/>
  <c r="V5394" i="1"/>
  <c r="W5393" i="1"/>
  <c r="V5393" i="1"/>
  <c r="W5392" i="1"/>
  <c r="V5392" i="1"/>
  <c r="W5391" i="1"/>
  <c r="V5391" i="1"/>
  <c r="W5390" i="1"/>
  <c r="V5390" i="1"/>
  <c r="W5389" i="1"/>
  <c r="V5389" i="1"/>
  <c r="W5388" i="1"/>
  <c r="V5388" i="1"/>
  <c r="W5387" i="1"/>
  <c r="V5387" i="1"/>
  <c r="W5386" i="1"/>
  <c r="V5386" i="1"/>
  <c r="W5385" i="1"/>
  <c r="V5385" i="1"/>
  <c r="W5384" i="1"/>
  <c r="V5384" i="1"/>
  <c r="W5383" i="1"/>
  <c r="V5383" i="1"/>
  <c r="W5382" i="1"/>
  <c r="V5382" i="1"/>
  <c r="W5381" i="1"/>
  <c r="V5381" i="1"/>
  <c r="W5380" i="1"/>
  <c r="V5380" i="1"/>
  <c r="W5379" i="1"/>
  <c r="V5379" i="1"/>
  <c r="W5378" i="1"/>
  <c r="V5378" i="1"/>
  <c r="W5377" i="1"/>
  <c r="V5377" i="1"/>
  <c r="W5376" i="1"/>
  <c r="V5376" i="1"/>
  <c r="W5375" i="1"/>
  <c r="V5375" i="1"/>
  <c r="W5374" i="1"/>
  <c r="V5374" i="1"/>
  <c r="W5373" i="1"/>
  <c r="V5373" i="1"/>
  <c r="W5372" i="1"/>
  <c r="V5372" i="1"/>
  <c r="W5371" i="1"/>
  <c r="V5371" i="1"/>
  <c r="W5370" i="1"/>
  <c r="V5370" i="1"/>
  <c r="W5369" i="1"/>
  <c r="V5369" i="1"/>
  <c r="W5368" i="1"/>
  <c r="V5368" i="1"/>
  <c r="W5367" i="1"/>
  <c r="V5367" i="1"/>
  <c r="W5366" i="1"/>
  <c r="V5366" i="1"/>
  <c r="W5365" i="1"/>
  <c r="V5365" i="1"/>
  <c r="W5364" i="1"/>
  <c r="V5364" i="1"/>
  <c r="W5363" i="1"/>
  <c r="V5363" i="1"/>
  <c r="W5362" i="1"/>
  <c r="V5362" i="1"/>
  <c r="W5361" i="1"/>
  <c r="V5361" i="1"/>
  <c r="W5360" i="1"/>
  <c r="V5360" i="1"/>
  <c r="W5359" i="1"/>
  <c r="V5359" i="1"/>
  <c r="W5358" i="1"/>
  <c r="V5358" i="1"/>
  <c r="W5357" i="1"/>
  <c r="V5357" i="1"/>
  <c r="W5356" i="1"/>
  <c r="V5356" i="1"/>
  <c r="W5355" i="1"/>
  <c r="V5355" i="1"/>
  <c r="W5354" i="1"/>
  <c r="V5354" i="1"/>
  <c r="W5353" i="1"/>
  <c r="V5353" i="1"/>
  <c r="W5352" i="1"/>
  <c r="V5352" i="1"/>
  <c r="W5351" i="1"/>
  <c r="V5351" i="1"/>
  <c r="W5350" i="1"/>
  <c r="V5350" i="1"/>
  <c r="W5349" i="1"/>
  <c r="V5349" i="1"/>
  <c r="W5348" i="1"/>
  <c r="V5348" i="1"/>
  <c r="W5347" i="1"/>
  <c r="V5347" i="1"/>
  <c r="W5346" i="1"/>
  <c r="V5346" i="1"/>
  <c r="W5345" i="1"/>
  <c r="V5345" i="1"/>
  <c r="W5344" i="1"/>
  <c r="V5344" i="1"/>
  <c r="W5343" i="1"/>
  <c r="V5343" i="1"/>
  <c r="W5342" i="1"/>
  <c r="V5342" i="1"/>
  <c r="W5341" i="1"/>
  <c r="V5341" i="1"/>
  <c r="W5340" i="1"/>
  <c r="V5340" i="1"/>
  <c r="W5339" i="1"/>
  <c r="V5339" i="1"/>
  <c r="W5338" i="1"/>
  <c r="V5338" i="1"/>
  <c r="W5337" i="1"/>
  <c r="V5337" i="1"/>
  <c r="W5336" i="1"/>
  <c r="V5336" i="1"/>
  <c r="W5335" i="1"/>
  <c r="V5335" i="1"/>
  <c r="W5334" i="1"/>
  <c r="V5334" i="1"/>
  <c r="W5333" i="1"/>
  <c r="V5333" i="1"/>
  <c r="W5332" i="1"/>
  <c r="V5332" i="1"/>
  <c r="W5331" i="1"/>
  <c r="V5331" i="1"/>
  <c r="W5330" i="1"/>
  <c r="V5330" i="1"/>
  <c r="W5329" i="1"/>
  <c r="V5329" i="1"/>
  <c r="W5328" i="1"/>
  <c r="V5328" i="1"/>
  <c r="W5327" i="1"/>
  <c r="V5327" i="1"/>
  <c r="W5326" i="1"/>
  <c r="V5326" i="1"/>
  <c r="W5325" i="1"/>
  <c r="V5325" i="1"/>
  <c r="W5324" i="1"/>
  <c r="V5324" i="1"/>
  <c r="W5323" i="1"/>
  <c r="V5323" i="1"/>
  <c r="W5322" i="1"/>
  <c r="V5322" i="1"/>
  <c r="W5321" i="1"/>
  <c r="V5321" i="1"/>
  <c r="W5320" i="1"/>
  <c r="V5320" i="1"/>
  <c r="W5319" i="1"/>
  <c r="V5319" i="1"/>
  <c r="W5318" i="1"/>
  <c r="V5318" i="1"/>
  <c r="W5317" i="1"/>
  <c r="V5317" i="1"/>
  <c r="W5316" i="1"/>
  <c r="V5316" i="1"/>
  <c r="W5315" i="1"/>
  <c r="V5315" i="1"/>
  <c r="W5314" i="1"/>
  <c r="V5314" i="1"/>
  <c r="W5313" i="1"/>
  <c r="V5313" i="1"/>
  <c r="W5312" i="1"/>
  <c r="V5312" i="1"/>
  <c r="W5311" i="1"/>
  <c r="V5311" i="1"/>
  <c r="W5310" i="1"/>
  <c r="V5310" i="1"/>
  <c r="W5309" i="1"/>
  <c r="V5309" i="1"/>
  <c r="W5308" i="1"/>
  <c r="V5308" i="1"/>
  <c r="W5307" i="1"/>
  <c r="V5307" i="1"/>
  <c r="W5306" i="1"/>
  <c r="V5306" i="1"/>
  <c r="W5305" i="1"/>
  <c r="V5305" i="1"/>
  <c r="W5304" i="1"/>
  <c r="V5304" i="1"/>
  <c r="W5303" i="1"/>
  <c r="V5303" i="1"/>
  <c r="W5302" i="1"/>
  <c r="V5302" i="1"/>
  <c r="W5301" i="1"/>
  <c r="V5301" i="1"/>
  <c r="W5300" i="1"/>
  <c r="V5300" i="1"/>
  <c r="W5299" i="1"/>
  <c r="V5299" i="1"/>
  <c r="W5298" i="1"/>
  <c r="V5298" i="1"/>
  <c r="W5297" i="1"/>
  <c r="V5297" i="1"/>
  <c r="W5296" i="1"/>
  <c r="V5296" i="1"/>
  <c r="W5295" i="1"/>
  <c r="V5295" i="1"/>
  <c r="W5294" i="1"/>
  <c r="V5294" i="1"/>
  <c r="W5293" i="1"/>
  <c r="V5293" i="1"/>
  <c r="W5292" i="1"/>
  <c r="V5292" i="1"/>
  <c r="W5291" i="1"/>
  <c r="V5291" i="1"/>
  <c r="W5290" i="1"/>
  <c r="V5290" i="1"/>
  <c r="W5289" i="1"/>
  <c r="V5289" i="1"/>
  <c r="W5288" i="1"/>
  <c r="V5288" i="1"/>
  <c r="W5287" i="1"/>
  <c r="V5287" i="1"/>
  <c r="W5286" i="1"/>
  <c r="V5286" i="1"/>
  <c r="W5285" i="1"/>
  <c r="V5285" i="1"/>
  <c r="W5284" i="1"/>
  <c r="V5284" i="1"/>
  <c r="W5283" i="1"/>
  <c r="V5283" i="1"/>
  <c r="W5282" i="1"/>
  <c r="V5282" i="1"/>
  <c r="W5281" i="1"/>
  <c r="V5281" i="1"/>
  <c r="W5280" i="1"/>
  <c r="V5280" i="1"/>
  <c r="W5279" i="1"/>
  <c r="V5279" i="1"/>
  <c r="W5278" i="1"/>
  <c r="V5278" i="1"/>
  <c r="W5277" i="1"/>
  <c r="V5277" i="1"/>
  <c r="W5276" i="1"/>
  <c r="V5276" i="1"/>
  <c r="W5275" i="1"/>
  <c r="V5275" i="1"/>
  <c r="W5274" i="1"/>
  <c r="V5274" i="1"/>
  <c r="W5273" i="1"/>
  <c r="V5273" i="1"/>
  <c r="W5272" i="1"/>
  <c r="V5272" i="1"/>
  <c r="W5271" i="1"/>
  <c r="V5271" i="1"/>
  <c r="W5270" i="1"/>
  <c r="V5270" i="1"/>
  <c r="W5269" i="1"/>
  <c r="V5269" i="1"/>
  <c r="W5268" i="1"/>
  <c r="V5268" i="1"/>
  <c r="W5267" i="1"/>
  <c r="V5267" i="1"/>
  <c r="W5266" i="1"/>
  <c r="V5266" i="1"/>
  <c r="W5265" i="1"/>
  <c r="V5265" i="1"/>
  <c r="W5264" i="1"/>
  <c r="V5264" i="1"/>
  <c r="W5263" i="1"/>
  <c r="V5263" i="1"/>
  <c r="W5262" i="1"/>
  <c r="V5262" i="1"/>
  <c r="W5261" i="1"/>
  <c r="V5261" i="1"/>
  <c r="W5260" i="1"/>
  <c r="V5260" i="1"/>
  <c r="W5259" i="1"/>
  <c r="V5259" i="1"/>
  <c r="W5258" i="1"/>
  <c r="V5258" i="1"/>
  <c r="W5257" i="1"/>
  <c r="V5257" i="1"/>
  <c r="W5256" i="1"/>
  <c r="V5256" i="1"/>
  <c r="W5255" i="1"/>
  <c r="V5255" i="1"/>
  <c r="W5254" i="1"/>
  <c r="V5254" i="1"/>
  <c r="W5253" i="1"/>
  <c r="V5253" i="1"/>
  <c r="W5252" i="1"/>
  <c r="V5252" i="1"/>
  <c r="W5251" i="1"/>
  <c r="V5251" i="1"/>
  <c r="W5250" i="1"/>
  <c r="V5250" i="1"/>
  <c r="W5249" i="1"/>
  <c r="V5249" i="1"/>
  <c r="W5248" i="1"/>
  <c r="V5248" i="1"/>
  <c r="W5247" i="1"/>
  <c r="V5247" i="1"/>
  <c r="W5246" i="1"/>
  <c r="V5246" i="1"/>
  <c r="W5245" i="1"/>
  <c r="V5245" i="1"/>
  <c r="W5244" i="1"/>
  <c r="V5244" i="1"/>
  <c r="W5243" i="1"/>
  <c r="V5243" i="1"/>
  <c r="W5242" i="1"/>
  <c r="V5242" i="1"/>
  <c r="W5241" i="1"/>
  <c r="V5241" i="1"/>
  <c r="W5240" i="1"/>
  <c r="V5240" i="1"/>
  <c r="W5239" i="1"/>
  <c r="V5239" i="1"/>
  <c r="W5238" i="1"/>
  <c r="V5238" i="1"/>
  <c r="W5237" i="1"/>
  <c r="V5237" i="1"/>
  <c r="W5236" i="1"/>
  <c r="V5236" i="1"/>
  <c r="W5235" i="1"/>
  <c r="V5235" i="1"/>
  <c r="W5234" i="1"/>
  <c r="V5234" i="1"/>
  <c r="W5233" i="1"/>
  <c r="V5233" i="1"/>
  <c r="W5232" i="1"/>
  <c r="V5232" i="1"/>
  <c r="W5231" i="1"/>
  <c r="V5231" i="1"/>
  <c r="W5230" i="1"/>
  <c r="V5230" i="1"/>
  <c r="W5229" i="1"/>
  <c r="V5229" i="1"/>
  <c r="W5228" i="1"/>
  <c r="V5228" i="1"/>
  <c r="W5227" i="1"/>
  <c r="V5227" i="1"/>
  <c r="W5226" i="1"/>
  <c r="V5226" i="1"/>
  <c r="W5225" i="1"/>
  <c r="V5225" i="1"/>
  <c r="W5224" i="1"/>
  <c r="V5224" i="1"/>
  <c r="W5223" i="1"/>
  <c r="V5223" i="1"/>
  <c r="W5222" i="1"/>
  <c r="V5222" i="1"/>
  <c r="W5221" i="1"/>
  <c r="V5221" i="1"/>
  <c r="W5220" i="1"/>
  <c r="V5220" i="1"/>
  <c r="W5219" i="1"/>
  <c r="V5219" i="1"/>
  <c r="W5218" i="1"/>
  <c r="V5218" i="1"/>
  <c r="W5217" i="1"/>
  <c r="V5217" i="1"/>
  <c r="W5216" i="1"/>
  <c r="V5216" i="1"/>
  <c r="W5215" i="1"/>
  <c r="V5215" i="1"/>
  <c r="W5214" i="1"/>
  <c r="V5214" i="1"/>
  <c r="W5213" i="1"/>
  <c r="V5213" i="1"/>
  <c r="W5212" i="1"/>
  <c r="V5212" i="1"/>
  <c r="W5211" i="1"/>
  <c r="V5211" i="1"/>
  <c r="W5210" i="1"/>
  <c r="V5210" i="1"/>
  <c r="W5209" i="1"/>
  <c r="V5209" i="1"/>
  <c r="W5208" i="1"/>
  <c r="V5208" i="1"/>
  <c r="W5207" i="1"/>
  <c r="V5207" i="1"/>
  <c r="W5206" i="1"/>
  <c r="V5206" i="1"/>
  <c r="W5205" i="1"/>
  <c r="V5205" i="1"/>
  <c r="W5204" i="1"/>
  <c r="V5204" i="1"/>
  <c r="W5203" i="1"/>
  <c r="V5203" i="1"/>
  <c r="W5202" i="1"/>
  <c r="V5202" i="1"/>
  <c r="W5201" i="1"/>
  <c r="V5201" i="1"/>
  <c r="W5200" i="1"/>
  <c r="V5200" i="1"/>
  <c r="W5199" i="1"/>
  <c r="V5199" i="1"/>
  <c r="W5198" i="1"/>
  <c r="V5198" i="1"/>
  <c r="W5197" i="1"/>
  <c r="V5197" i="1"/>
  <c r="W5196" i="1"/>
  <c r="V5196" i="1"/>
  <c r="W5195" i="1"/>
  <c r="V5195" i="1"/>
  <c r="W5194" i="1"/>
  <c r="V5194" i="1"/>
  <c r="W5193" i="1"/>
  <c r="V5193" i="1"/>
  <c r="W5192" i="1"/>
  <c r="V5192" i="1"/>
  <c r="W5191" i="1"/>
  <c r="V5191" i="1"/>
  <c r="W5190" i="1"/>
  <c r="V5190" i="1"/>
  <c r="W5189" i="1"/>
  <c r="V5189" i="1"/>
  <c r="W5188" i="1"/>
  <c r="V5188" i="1"/>
  <c r="W5187" i="1"/>
  <c r="V5187" i="1"/>
  <c r="W5186" i="1"/>
  <c r="V5186" i="1"/>
  <c r="W5185" i="1"/>
  <c r="V5185" i="1"/>
  <c r="W5184" i="1"/>
  <c r="V5184" i="1"/>
  <c r="W5183" i="1"/>
  <c r="V5183" i="1"/>
  <c r="W5182" i="1"/>
  <c r="V5182" i="1"/>
  <c r="W5181" i="1"/>
  <c r="V5181" i="1"/>
  <c r="W5180" i="1"/>
  <c r="V5180" i="1"/>
  <c r="W5179" i="1"/>
  <c r="V5179" i="1"/>
  <c r="W5178" i="1"/>
  <c r="V5178" i="1"/>
  <c r="W5177" i="1"/>
  <c r="V5177" i="1"/>
  <c r="W5176" i="1"/>
  <c r="V5176" i="1"/>
  <c r="W5175" i="1"/>
  <c r="V5175" i="1"/>
  <c r="W5174" i="1"/>
  <c r="V5174" i="1"/>
  <c r="W5173" i="1"/>
  <c r="V5173" i="1"/>
  <c r="W5172" i="1"/>
  <c r="V5172" i="1"/>
  <c r="W5171" i="1"/>
  <c r="V5171" i="1"/>
  <c r="W5170" i="1"/>
  <c r="V5170" i="1"/>
  <c r="W5169" i="1"/>
  <c r="V5169" i="1"/>
  <c r="W5168" i="1"/>
  <c r="V5168" i="1"/>
  <c r="W5167" i="1"/>
  <c r="V5167" i="1"/>
  <c r="W5166" i="1"/>
  <c r="V5166" i="1"/>
  <c r="W5165" i="1"/>
  <c r="V5165" i="1"/>
  <c r="W5164" i="1"/>
  <c r="V5164" i="1"/>
  <c r="W5163" i="1"/>
  <c r="V5163" i="1"/>
  <c r="W5162" i="1"/>
  <c r="V5162" i="1"/>
  <c r="W5161" i="1"/>
  <c r="V5161" i="1"/>
  <c r="W5160" i="1"/>
  <c r="V5160" i="1"/>
  <c r="W5159" i="1"/>
  <c r="V5159" i="1"/>
  <c r="W5158" i="1"/>
  <c r="V5158" i="1"/>
  <c r="W5157" i="1"/>
  <c r="V5157" i="1"/>
  <c r="W5156" i="1"/>
  <c r="V5156" i="1"/>
  <c r="W5155" i="1"/>
  <c r="V5155" i="1"/>
  <c r="W5154" i="1"/>
  <c r="V5154" i="1"/>
  <c r="W5153" i="1"/>
  <c r="V5153" i="1"/>
  <c r="W5152" i="1"/>
  <c r="V5152" i="1"/>
  <c r="W5151" i="1"/>
  <c r="V5151" i="1"/>
  <c r="W5150" i="1"/>
  <c r="V5150" i="1"/>
  <c r="W5149" i="1"/>
  <c r="V5149" i="1"/>
  <c r="W5148" i="1"/>
  <c r="V5148" i="1"/>
  <c r="W5147" i="1"/>
  <c r="V5147" i="1"/>
  <c r="W5146" i="1"/>
  <c r="V5146" i="1"/>
  <c r="W5145" i="1"/>
  <c r="V5145" i="1"/>
  <c r="W5144" i="1"/>
  <c r="V5144" i="1"/>
  <c r="W5143" i="1"/>
  <c r="V5143" i="1"/>
  <c r="W5142" i="1"/>
  <c r="V5142" i="1"/>
  <c r="W5141" i="1"/>
  <c r="V5141" i="1"/>
  <c r="W5140" i="1"/>
  <c r="V5140" i="1"/>
  <c r="W5139" i="1"/>
  <c r="V5139" i="1"/>
  <c r="W5138" i="1"/>
  <c r="V5138" i="1"/>
  <c r="W5137" i="1"/>
  <c r="V5137" i="1"/>
  <c r="W5136" i="1"/>
  <c r="V5136" i="1"/>
  <c r="W5135" i="1"/>
  <c r="V5135" i="1"/>
  <c r="W5134" i="1"/>
  <c r="V5134" i="1"/>
  <c r="W5133" i="1"/>
  <c r="V5133" i="1"/>
  <c r="W5132" i="1"/>
  <c r="V5132" i="1"/>
  <c r="W5131" i="1"/>
  <c r="V5131" i="1"/>
  <c r="W5130" i="1"/>
  <c r="V5130" i="1"/>
  <c r="W5129" i="1"/>
  <c r="V5129" i="1"/>
  <c r="W5128" i="1"/>
  <c r="V5128" i="1"/>
  <c r="W5127" i="1"/>
  <c r="V5127" i="1"/>
  <c r="W5126" i="1"/>
  <c r="V5126" i="1"/>
  <c r="W5125" i="1"/>
  <c r="V5125" i="1"/>
  <c r="W5124" i="1"/>
  <c r="V5124" i="1"/>
  <c r="W5123" i="1"/>
  <c r="V5123" i="1"/>
  <c r="W5122" i="1"/>
  <c r="V5122" i="1"/>
  <c r="W5121" i="1"/>
  <c r="V5121" i="1"/>
  <c r="W5120" i="1"/>
  <c r="V5120" i="1"/>
  <c r="W5119" i="1"/>
  <c r="V5119" i="1"/>
  <c r="W5118" i="1"/>
  <c r="V5118" i="1"/>
  <c r="W5117" i="1"/>
  <c r="V5117" i="1"/>
  <c r="W5116" i="1"/>
  <c r="V5116" i="1"/>
  <c r="W5115" i="1"/>
  <c r="V5115" i="1"/>
  <c r="W5114" i="1"/>
  <c r="V5114" i="1"/>
  <c r="W5113" i="1"/>
  <c r="V5113" i="1"/>
  <c r="W5112" i="1"/>
  <c r="V5112" i="1"/>
  <c r="W5111" i="1"/>
  <c r="V5111" i="1"/>
  <c r="W5110" i="1"/>
  <c r="V5110" i="1"/>
  <c r="W5109" i="1"/>
  <c r="V5109" i="1"/>
  <c r="W5108" i="1"/>
  <c r="V5108" i="1"/>
  <c r="W5107" i="1"/>
  <c r="V5107" i="1"/>
  <c r="W5106" i="1"/>
  <c r="V5106" i="1"/>
  <c r="W5105" i="1"/>
  <c r="V5105" i="1"/>
  <c r="W5104" i="1"/>
  <c r="V5104" i="1"/>
  <c r="W5103" i="1"/>
  <c r="V5103" i="1"/>
  <c r="W5102" i="1"/>
  <c r="V5102" i="1"/>
  <c r="W5101" i="1"/>
  <c r="V5101" i="1"/>
  <c r="W5100" i="1"/>
  <c r="V5100" i="1"/>
  <c r="W5099" i="1"/>
  <c r="V5099" i="1"/>
  <c r="W5098" i="1"/>
  <c r="V5098" i="1"/>
  <c r="W5097" i="1"/>
  <c r="V5097" i="1"/>
  <c r="W5096" i="1"/>
  <c r="V5096" i="1"/>
  <c r="W5095" i="1"/>
  <c r="V5095" i="1"/>
  <c r="W5094" i="1"/>
  <c r="V5094" i="1"/>
  <c r="W5093" i="1"/>
  <c r="V5093" i="1"/>
  <c r="W5092" i="1"/>
  <c r="V5092" i="1"/>
  <c r="W5091" i="1"/>
  <c r="V5091" i="1"/>
  <c r="W5090" i="1"/>
  <c r="V5090" i="1"/>
  <c r="W5089" i="1"/>
  <c r="V5089" i="1"/>
  <c r="W5088" i="1"/>
  <c r="V5088" i="1"/>
  <c r="W5087" i="1"/>
  <c r="V5087" i="1"/>
  <c r="W5086" i="1"/>
  <c r="V5086" i="1"/>
  <c r="W5085" i="1"/>
  <c r="V5085" i="1"/>
  <c r="W5084" i="1"/>
  <c r="V5084" i="1"/>
  <c r="W5083" i="1"/>
  <c r="V5083" i="1"/>
  <c r="W5082" i="1"/>
  <c r="V5082" i="1"/>
  <c r="W5081" i="1"/>
  <c r="V5081" i="1"/>
  <c r="W5080" i="1"/>
  <c r="V5080" i="1"/>
  <c r="W5079" i="1"/>
  <c r="V5079" i="1"/>
  <c r="W5078" i="1"/>
  <c r="V5078" i="1"/>
  <c r="W5077" i="1"/>
  <c r="V5077" i="1"/>
  <c r="W5076" i="1"/>
  <c r="V5076" i="1"/>
  <c r="W5075" i="1"/>
  <c r="V5075" i="1"/>
  <c r="W5074" i="1"/>
  <c r="V5074" i="1"/>
  <c r="W5073" i="1"/>
  <c r="V5073" i="1"/>
  <c r="W5072" i="1"/>
  <c r="V5072" i="1"/>
  <c r="W5071" i="1"/>
  <c r="V5071" i="1"/>
  <c r="W5070" i="1"/>
  <c r="V5070" i="1"/>
  <c r="W5069" i="1"/>
  <c r="V5069" i="1"/>
  <c r="W5068" i="1"/>
  <c r="V5068" i="1"/>
  <c r="W5067" i="1"/>
  <c r="V5067" i="1"/>
  <c r="W5066" i="1"/>
  <c r="V5066" i="1"/>
  <c r="W5065" i="1"/>
  <c r="V5065" i="1"/>
  <c r="W5064" i="1"/>
  <c r="V5064" i="1"/>
  <c r="W5063" i="1"/>
  <c r="V5063" i="1"/>
  <c r="W5062" i="1"/>
  <c r="V5062" i="1"/>
  <c r="W5061" i="1"/>
  <c r="V5061" i="1"/>
  <c r="W5060" i="1"/>
  <c r="V5060" i="1"/>
  <c r="W5059" i="1"/>
  <c r="V5059" i="1"/>
  <c r="W5058" i="1"/>
  <c r="V5058" i="1"/>
  <c r="W5057" i="1"/>
  <c r="V5057" i="1"/>
  <c r="W5056" i="1"/>
  <c r="V5056" i="1"/>
  <c r="W5055" i="1"/>
  <c r="V5055" i="1"/>
  <c r="W5054" i="1"/>
  <c r="V5054" i="1"/>
  <c r="W5053" i="1"/>
  <c r="V5053" i="1"/>
  <c r="W5052" i="1"/>
  <c r="V5052" i="1"/>
  <c r="W5051" i="1"/>
  <c r="V5051" i="1"/>
  <c r="W5050" i="1"/>
  <c r="V5050" i="1"/>
  <c r="W5049" i="1"/>
  <c r="V5049" i="1"/>
  <c r="W5048" i="1"/>
  <c r="V5048" i="1"/>
  <c r="W5047" i="1"/>
  <c r="V5047" i="1"/>
  <c r="W5046" i="1"/>
  <c r="V5046" i="1"/>
  <c r="W5045" i="1"/>
  <c r="V5045" i="1"/>
  <c r="W5044" i="1"/>
  <c r="V5044" i="1"/>
  <c r="W5043" i="1"/>
  <c r="V5043" i="1"/>
  <c r="W5042" i="1"/>
  <c r="V5042" i="1"/>
  <c r="W5041" i="1"/>
  <c r="V5041" i="1"/>
  <c r="W5040" i="1"/>
  <c r="V5040" i="1"/>
  <c r="W5039" i="1"/>
  <c r="V5039" i="1"/>
  <c r="W5038" i="1"/>
  <c r="V5038" i="1"/>
  <c r="W5037" i="1"/>
  <c r="V5037" i="1"/>
  <c r="W5036" i="1"/>
  <c r="V5036" i="1"/>
  <c r="W5035" i="1"/>
  <c r="V5035" i="1"/>
  <c r="W5034" i="1"/>
  <c r="V5034" i="1"/>
  <c r="W5033" i="1"/>
  <c r="V5033" i="1"/>
  <c r="W5032" i="1"/>
  <c r="V5032" i="1"/>
  <c r="W5031" i="1"/>
  <c r="V5031" i="1"/>
  <c r="W5030" i="1"/>
  <c r="V5030" i="1"/>
  <c r="W5029" i="1"/>
  <c r="V5029" i="1"/>
  <c r="W5028" i="1"/>
  <c r="V5028" i="1"/>
  <c r="W5027" i="1"/>
  <c r="V5027" i="1"/>
  <c r="W5026" i="1"/>
  <c r="V5026" i="1"/>
  <c r="W5025" i="1"/>
  <c r="V5025" i="1"/>
  <c r="W5024" i="1"/>
  <c r="V5024" i="1"/>
  <c r="W5023" i="1"/>
  <c r="V5023" i="1"/>
  <c r="W5022" i="1"/>
  <c r="V5022" i="1"/>
  <c r="W5021" i="1"/>
  <c r="V5021" i="1"/>
  <c r="W5020" i="1"/>
  <c r="V5020" i="1"/>
  <c r="W5019" i="1"/>
  <c r="V5019" i="1"/>
  <c r="W5018" i="1"/>
  <c r="V5018" i="1"/>
  <c r="W5017" i="1"/>
  <c r="V5017" i="1"/>
  <c r="W5016" i="1"/>
  <c r="V5016" i="1"/>
  <c r="W5015" i="1"/>
  <c r="V5015" i="1"/>
  <c r="W5014" i="1"/>
  <c r="V5014" i="1"/>
  <c r="W5013" i="1"/>
  <c r="V5013" i="1"/>
  <c r="W5012" i="1"/>
  <c r="V5012" i="1"/>
  <c r="W5011" i="1"/>
  <c r="V5011" i="1"/>
  <c r="W5010" i="1"/>
  <c r="V5010" i="1"/>
  <c r="W5009" i="1"/>
  <c r="V5009" i="1"/>
  <c r="W5008" i="1"/>
  <c r="V5008" i="1"/>
  <c r="W5007" i="1"/>
  <c r="V5007" i="1"/>
  <c r="W5006" i="1"/>
  <c r="V5006" i="1"/>
  <c r="W5005" i="1"/>
  <c r="V5005" i="1"/>
  <c r="W5004" i="1"/>
  <c r="V5004" i="1"/>
  <c r="W5003" i="1"/>
  <c r="V5003" i="1"/>
  <c r="W5002" i="1"/>
  <c r="V5002" i="1"/>
  <c r="W5001" i="1"/>
  <c r="V5001" i="1"/>
  <c r="W5000" i="1"/>
  <c r="V5000" i="1"/>
  <c r="W4999" i="1"/>
  <c r="V4999" i="1"/>
  <c r="W4998" i="1"/>
  <c r="V4998" i="1"/>
  <c r="W4997" i="1"/>
  <c r="V4997" i="1"/>
  <c r="W4996" i="1"/>
  <c r="V4996" i="1"/>
  <c r="W4995" i="1"/>
  <c r="V4995" i="1"/>
  <c r="W4994" i="1"/>
  <c r="V4994" i="1"/>
  <c r="W4993" i="1"/>
  <c r="V4993" i="1"/>
  <c r="W4992" i="1"/>
  <c r="V4992" i="1"/>
  <c r="W4991" i="1"/>
  <c r="V4991" i="1"/>
  <c r="W4990" i="1"/>
  <c r="V4990" i="1"/>
  <c r="W4989" i="1"/>
  <c r="V4989" i="1"/>
  <c r="W4988" i="1"/>
  <c r="V4988" i="1"/>
  <c r="W4987" i="1"/>
  <c r="V4987" i="1"/>
  <c r="W4986" i="1"/>
  <c r="V4986" i="1"/>
  <c r="W4985" i="1"/>
  <c r="V4985" i="1"/>
  <c r="W4984" i="1"/>
  <c r="V4984" i="1"/>
  <c r="W4983" i="1"/>
  <c r="V4983" i="1"/>
  <c r="W4982" i="1"/>
  <c r="V4982" i="1"/>
  <c r="W4981" i="1"/>
  <c r="V4981" i="1"/>
  <c r="W4980" i="1"/>
  <c r="V4980" i="1"/>
  <c r="W4979" i="1"/>
  <c r="V4979" i="1"/>
  <c r="W4978" i="1"/>
  <c r="V4978" i="1"/>
  <c r="W4977" i="1"/>
  <c r="V4977" i="1"/>
  <c r="W4976" i="1"/>
  <c r="V4976" i="1"/>
  <c r="W4975" i="1"/>
  <c r="V4975" i="1"/>
  <c r="W4974" i="1"/>
  <c r="V4974" i="1"/>
  <c r="W4973" i="1"/>
  <c r="V4973" i="1"/>
  <c r="W4972" i="1"/>
  <c r="V4972" i="1"/>
  <c r="W4971" i="1"/>
  <c r="V4971" i="1"/>
  <c r="W4970" i="1"/>
  <c r="V4970" i="1"/>
  <c r="W4969" i="1"/>
  <c r="V4969" i="1"/>
  <c r="W4968" i="1"/>
  <c r="V4968" i="1"/>
  <c r="W4967" i="1"/>
  <c r="V4967" i="1"/>
  <c r="W4966" i="1"/>
  <c r="V4966" i="1"/>
  <c r="W4965" i="1"/>
  <c r="V4965" i="1"/>
  <c r="W4964" i="1"/>
  <c r="V4964" i="1"/>
  <c r="W4963" i="1"/>
  <c r="V4963" i="1"/>
  <c r="W4962" i="1"/>
  <c r="V4962" i="1"/>
  <c r="W4961" i="1"/>
  <c r="V4961" i="1"/>
  <c r="W4960" i="1"/>
  <c r="V4960" i="1"/>
  <c r="W4959" i="1"/>
  <c r="V4959" i="1"/>
  <c r="W4958" i="1"/>
  <c r="V4958" i="1"/>
  <c r="W4957" i="1"/>
  <c r="V4957" i="1"/>
  <c r="W4956" i="1"/>
  <c r="V4956" i="1"/>
  <c r="W4955" i="1"/>
  <c r="V4955" i="1"/>
  <c r="W4954" i="1"/>
  <c r="V4954" i="1"/>
  <c r="W4953" i="1"/>
  <c r="V4953" i="1"/>
  <c r="W4952" i="1"/>
  <c r="V4952" i="1"/>
  <c r="W4951" i="1"/>
  <c r="V4951" i="1"/>
  <c r="W4950" i="1"/>
  <c r="V4950" i="1"/>
  <c r="W4949" i="1"/>
  <c r="V4949" i="1"/>
  <c r="W4948" i="1"/>
  <c r="V4948" i="1"/>
  <c r="W4947" i="1"/>
  <c r="V4947" i="1"/>
  <c r="W4946" i="1"/>
  <c r="V4946" i="1"/>
  <c r="W4945" i="1"/>
  <c r="V4945" i="1"/>
  <c r="W4944" i="1"/>
  <c r="V4944" i="1"/>
  <c r="W4943" i="1"/>
  <c r="V4943" i="1"/>
  <c r="W4942" i="1"/>
  <c r="V4942" i="1"/>
  <c r="W4941" i="1"/>
  <c r="V4941" i="1"/>
  <c r="W4940" i="1"/>
  <c r="V4940" i="1"/>
  <c r="W4939" i="1"/>
  <c r="V4939" i="1"/>
  <c r="W4938" i="1"/>
  <c r="V4938" i="1"/>
  <c r="W4937" i="1"/>
  <c r="V4937" i="1"/>
  <c r="W4936" i="1"/>
  <c r="V4936" i="1"/>
  <c r="W4935" i="1"/>
  <c r="V4935" i="1"/>
  <c r="W4934" i="1"/>
  <c r="V4934" i="1"/>
  <c r="W4933" i="1"/>
  <c r="V4933" i="1"/>
  <c r="W4932" i="1"/>
  <c r="V4932" i="1"/>
  <c r="W4931" i="1"/>
  <c r="V4931" i="1"/>
  <c r="W4930" i="1"/>
  <c r="V4930" i="1"/>
  <c r="W4929" i="1"/>
  <c r="V4929" i="1"/>
  <c r="W4928" i="1"/>
  <c r="V4928" i="1"/>
  <c r="W4927" i="1"/>
  <c r="V4927" i="1"/>
  <c r="W4926" i="1"/>
  <c r="V4926" i="1"/>
  <c r="W4925" i="1"/>
  <c r="V4925" i="1"/>
  <c r="W4924" i="1"/>
  <c r="V4924" i="1"/>
  <c r="W4923" i="1"/>
  <c r="V4923" i="1"/>
  <c r="W4922" i="1"/>
  <c r="V4922" i="1"/>
  <c r="W4921" i="1"/>
  <c r="V4921" i="1"/>
  <c r="W4920" i="1"/>
  <c r="V4920" i="1"/>
  <c r="W4919" i="1"/>
  <c r="V4919" i="1"/>
  <c r="W4918" i="1"/>
  <c r="V4918" i="1"/>
  <c r="W4917" i="1"/>
  <c r="V4917" i="1"/>
  <c r="W4916" i="1"/>
  <c r="V4916" i="1"/>
  <c r="W4915" i="1"/>
  <c r="V4915" i="1"/>
  <c r="W4914" i="1"/>
  <c r="V4914" i="1"/>
  <c r="W4913" i="1"/>
  <c r="V4913" i="1"/>
  <c r="W4912" i="1"/>
  <c r="V4912" i="1"/>
  <c r="W4911" i="1"/>
  <c r="V4911" i="1"/>
  <c r="W4910" i="1"/>
  <c r="V4910" i="1"/>
  <c r="W4909" i="1"/>
  <c r="V4909" i="1"/>
  <c r="W4908" i="1"/>
  <c r="V4908" i="1"/>
  <c r="W4907" i="1"/>
  <c r="V4907" i="1"/>
  <c r="W4906" i="1"/>
  <c r="V4906" i="1"/>
  <c r="W4905" i="1"/>
  <c r="V4905" i="1"/>
  <c r="W4904" i="1"/>
  <c r="V4904" i="1"/>
  <c r="W4903" i="1"/>
  <c r="V4903" i="1"/>
  <c r="W4902" i="1"/>
  <c r="V4902" i="1"/>
  <c r="W4901" i="1"/>
  <c r="V4901" i="1"/>
  <c r="W4900" i="1"/>
  <c r="V4900" i="1"/>
  <c r="W4899" i="1"/>
  <c r="V4899" i="1"/>
  <c r="W4898" i="1"/>
  <c r="V4898" i="1"/>
  <c r="W4897" i="1"/>
  <c r="V4897" i="1"/>
  <c r="W4896" i="1"/>
  <c r="V4896" i="1"/>
  <c r="W4895" i="1"/>
  <c r="V4895" i="1"/>
  <c r="W4894" i="1"/>
  <c r="V4894" i="1"/>
  <c r="W4893" i="1"/>
  <c r="V4893" i="1"/>
  <c r="W4892" i="1"/>
  <c r="V4892" i="1"/>
  <c r="W4891" i="1"/>
  <c r="V4891" i="1"/>
  <c r="W4890" i="1"/>
  <c r="V4890" i="1"/>
  <c r="W4889" i="1"/>
  <c r="V4889" i="1"/>
  <c r="W4888" i="1"/>
  <c r="V4888" i="1"/>
  <c r="W4887" i="1"/>
  <c r="V4887" i="1"/>
  <c r="W4886" i="1"/>
  <c r="V4886" i="1"/>
  <c r="W4885" i="1"/>
  <c r="V4885" i="1"/>
  <c r="W4884" i="1"/>
  <c r="V4884" i="1"/>
  <c r="W4883" i="1"/>
  <c r="V4883" i="1"/>
  <c r="W4882" i="1"/>
  <c r="V4882" i="1"/>
  <c r="W4881" i="1"/>
  <c r="V4881" i="1"/>
  <c r="W4880" i="1"/>
  <c r="V4880" i="1"/>
  <c r="W4879" i="1"/>
  <c r="V4879" i="1"/>
  <c r="W4878" i="1"/>
  <c r="V4878" i="1"/>
  <c r="W4877" i="1"/>
  <c r="V4877" i="1"/>
  <c r="W4876" i="1"/>
  <c r="V4876" i="1"/>
  <c r="W4875" i="1"/>
  <c r="V4875" i="1"/>
  <c r="W4874" i="1"/>
  <c r="V4874" i="1"/>
  <c r="W4873" i="1"/>
  <c r="V4873" i="1"/>
  <c r="W4872" i="1"/>
  <c r="V4872" i="1"/>
  <c r="W4871" i="1"/>
  <c r="V4871" i="1"/>
  <c r="W4870" i="1"/>
  <c r="V4870" i="1"/>
  <c r="W4869" i="1"/>
  <c r="V4869" i="1"/>
  <c r="W4868" i="1"/>
  <c r="V4868" i="1"/>
  <c r="W4867" i="1"/>
  <c r="V4867" i="1"/>
  <c r="W4866" i="1"/>
  <c r="V4866" i="1"/>
  <c r="W4865" i="1"/>
  <c r="V4865" i="1"/>
  <c r="W4864" i="1"/>
  <c r="V4864" i="1"/>
  <c r="W4863" i="1"/>
  <c r="V4863" i="1"/>
  <c r="W4862" i="1"/>
  <c r="V4862" i="1"/>
  <c r="W4861" i="1"/>
  <c r="V4861" i="1"/>
  <c r="W4860" i="1"/>
  <c r="V4860" i="1"/>
  <c r="W4859" i="1"/>
  <c r="V4859" i="1"/>
  <c r="W4858" i="1"/>
  <c r="V4858" i="1"/>
  <c r="W4857" i="1"/>
  <c r="V4857" i="1"/>
  <c r="W4856" i="1"/>
  <c r="V4856" i="1"/>
  <c r="W4855" i="1"/>
  <c r="V4855" i="1"/>
  <c r="W4854" i="1"/>
  <c r="V4854" i="1"/>
  <c r="W4853" i="1"/>
  <c r="V4853" i="1"/>
  <c r="W4852" i="1"/>
  <c r="V4852" i="1"/>
  <c r="W4851" i="1"/>
  <c r="V4851" i="1"/>
  <c r="W4850" i="1"/>
  <c r="V4850" i="1"/>
  <c r="W4849" i="1"/>
  <c r="V4849" i="1"/>
  <c r="W4848" i="1"/>
  <c r="V4848" i="1"/>
  <c r="W4847" i="1"/>
  <c r="V4847" i="1"/>
  <c r="W4846" i="1"/>
  <c r="V4846" i="1"/>
  <c r="W4845" i="1"/>
  <c r="V4845" i="1"/>
  <c r="W4844" i="1"/>
  <c r="V4844" i="1"/>
  <c r="W4843" i="1"/>
  <c r="V4843" i="1"/>
  <c r="W4842" i="1"/>
  <c r="V4842" i="1"/>
  <c r="W4841" i="1"/>
  <c r="V4841" i="1"/>
  <c r="W4840" i="1"/>
  <c r="V4840" i="1"/>
  <c r="W4839" i="1"/>
  <c r="V4839" i="1"/>
  <c r="W4838" i="1"/>
  <c r="V4838" i="1"/>
  <c r="W4837" i="1"/>
  <c r="V4837" i="1"/>
  <c r="W4836" i="1"/>
  <c r="V4836" i="1"/>
  <c r="W4835" i="1"/>
  <c r="V4835" i="1"/>
  <c r="W4834" i="1"/>
  <c r="V4834" i="1"/>
  <c r="W4833" i="1"/>
  <c r="V4833" i="1"/>
  <c r="W4832" i="1"/>
  <c r="V4832" i="1"/>
  <c r="W4831" i="1"/>
  <c r="V4831" i="1"/>
  <c r="W4830" i="1"/>
  <c r="V4830" i="1"/>
  <c r="W4829" i="1"/>
  <c r="V4829" i="1"/>
  <c r="W4828" i="1"/>
  <c r="V4828" i="1"/>
  <c r="W4827" i="1"/>
  <c r="V4827" i="1"/>
  <c r="W4826" i="1"/>
  <c r="V4826" i="1"/>
  <c r="W4825" i="1"/>
  <c r="V4825" i="1"/>
  <c r="W4824" i="1"/>
  <c r="V4824" i="1"/>
  <c r="W4823" i="1"/>
  <c r="V4823" i="1"/>
  <c r="W4822" i="1"/>
  <c r="V4822" i="1"/>
  <c r="W4821" i="1"/>
  <c r="V4821" i="1"/>
  <c r="W4820" i="1"/>
  <c r="V4820" i="1"/>
  <c r="W4819" i="1"/>
  <c r="V4819" i="1"/>
  <c r="W4818" i="1"/>
  <c r="V4818" i="1"/>
  <c r="W4817" i="1"/>
  <c r="V4817" i="1"/>
  <c r="W4816" i="1"/>
  <c r="V4816" i="1"/>
  <c r="W4815" i="1"/>
  <c r="V4815" i="1"/>
  <c r="W4814" i="1"/>
  <c r="V4814" i="1"/>
  <c r="W4813" i="1"/>
  <c r="V4813" i="1"/>
  <c r="W4812" i="1"/>
  <c r="V4812" i="1"/>
  <c r="W4811" i="1"/>
  <c r="V4811" i="1"/>
  <c r="W4810" i="1"/>
  <c r="V4810" i="1"/>
  <c r="W4809" i="1"/>
  <c r="V4809" i="1"/>
  <c r="W4808" i="1"/>
  <c r="V4808" i="1"/>
  <c r="W4807" i="1"/>
  <c r="V4807" i="1"/>
  <c r="W4806" i="1"/>
  <c r="V4806" i="1"/>
  <c r="W4805" i="1"/>
  <c r="V4805" i="1"/>
  <c r="W4804" i="1"/>
  <c r="V4804" i="1"/>
  <c r="W4803" i="1"/>
  <c r="V4803" i="1"/>
  <c r="W4802" i="1"/>
  <c r="V4802" i="1"/>
  <c r="W4801" i="1"/>
  <c r="V4801" i="1"/>
  <c r="W4800" i="1"/>
  <c r="V4800" i="1"/>
  <c r="W4799" i="1"/>
  <c r="V4799" i="1"/>
  <c r="W4798" i="1"/>
  <c r="V4798" i="1"/>
  <c r="W4797" i="1"/>
  <c r="V4797" i="1"/>
  <c r="W4796" i="1"/>
  <c r="V4796" i="1"/>
  <c r="W4795" i="1"/>
  <c r="V4795" i="1"/>
  <c r="W4794" i="1"/>
  <c r="V4794" i="1"/>
  <c r="W4793" i="1"/>
  <c r="V4793" i="1"/>
  <c r="W4792" i="1"/>
  <c r="V4792" i="1"/>
  <c r="W4791" i="1"/>
  <c r="V4791" i="1"/>
  <c r="W4790" i="1"/>
  <c r="V4790" i="1"/>
  <c r="W4789" i="1"/>
  <c r="V4789" i="1"/>
  <c r="W4788" i="1"/>
  <c r="V4788" i="1"/>
  <c r="W4787" i="1"/>
  <c r="V4787" i="1"/>
  <c r="W4786" i="1"/>
  <c r="V4786" i="1"/>
  <c r="W4785" i="1"/>
  <c r="V4785" i="1"/>
  <c r="W4784" i="1"/>
  <c r="V4784" i="1"/>
  <c r="W4783" i="1"/>
  <c r="V4783" i="1"/>
  <c r="W4782" i="1"/>
  <c r="V4782" i="1"/>
  <c r="W4781" i="1"/>
  <c r="V4781" i="1"/>
  <c r="W4780" i="1"/>
  <c r="V4780" i="1"/>
  <c r="W4779" i="1"/>
  <c r="V4779" i="1"/>
  <c r="W4778" i="1"/>
  <c r="V4778" i="1"/>
  <c r="W4777" i="1"/>
  <c r="V4777" i="1"/>
  <c r="W4776" i="1"/>
  <c r="V4776" i="1"/>
  <c r="W4775" i="1"/>
  <c r="V4775" i="1"/>
  <c r="W4774" i="1"/>
  <c r="V4774" i="1"/>
  <c r="W4773" i="1"/>
  <c r="V4773" i="1"/>
  <c r="W4772" i="1"/>
  <c r="V4772" i="1"/>
  <c r="W4771" i="1"/>
  <c r="V4771" i="1"/>
  <c r="W4770" i="1"/>
  <c r="V4770" i="1"/>
  <c r="W4769" i="1"/>
  <c r="V4769" i="1"/>
  <c r="W4768" i="1"/>
  <c r="V4768" i="1"/>
  <c r="W4767" i="1"/>
  <c r="V4767" i="1"/>
  <c r="W4766" i="1"/>
  <c r="V4766" i="1"/>
  <c r="W4765" i="1"/>
  <c r="V4765" i="1"/>
  <c r="W4764" i="1"/>
  <c r="V4764" i="1"/>
  <c r="W4763" i="1"/>
  <c r="V4763" i="1"/>
  <c r="W4762" i="1"/>
  <c r="V4762" i="1"/>
  <c r="W4761" i="1"/>
  <c r="V4761" i="1"/>
  <c r="W4760" i="1"/>
  <c r="V4760" i="1"/>
  <c r="W4759" i="1"/>
  <c r="V4759" i="1"/>
  <c r="W4758" i="1"/>
  <c r="V4758" i="1"/>
  <c r="W4757" i="1"/>
  <c r="V4757" i="1"/>
  <c r="W4756" i="1"/>
  <c r="V4756" i="1"/>
  <c r="W4755" i="1"/>
  <c r="V4755" i="1"/>
  <c r="W4754" i="1"/>
  <c r="V4754" i="1"/>
  <c r="W4753" i="1"/>
  <c r="V4753" i="1"/>
  <c r="W4752" i="1"/>
  <c r="V4752" i="1"/>
  <c r="W4751" i="1"/>
  <c r="V4751" i="1"/>
  <c r="W4750" i="1"/>
  <c r="V4750" i="1"/>
  <c r="W4749" i="1"/>
  <c r="V4749" i="1"/>
  <c r="W4748" i="1"/>
  <c r="V4748" i="1"/>
  <c r="W4747" i="1"/>
  <c r="V4747" i="1"/>
  <c r="W4746" i="1"/>
  <c r="V4746" i="1"/>
  <c r="W4745" i="1"/>
  <c r="V4745" i="1"/>
  <c r="W4744" i="1"/>
  <c r="V4744" i="1"/>
  <c r="W4743" i="1"/>
  <c r="V4743" i="1"/>
  <c r="W4742" i="1"/>
  <c r="V4742" i="1"/>
  <c r="W4741" i="1"/>
  <c r="V4741" i="1"/>
  <c r="W4740" i="1"/>
  <c r="V4740" i="1"/>
  <c r="W4739" i="1"/>
  <c r="V4739" i="1"/>
  <c r="W4738" i="1"/>
  <c r="V4738" i="1"/>
  <c r="W4737" i="1"/>
  <c r="V4737" i="1"/>
  <c r="W4736" i="1"/>
  <c r="V4736" i="1"/>
  <c r="W4735" i="1"/>
  <c r="V4735" i="1"/>
  <c r="W4734" i="1"/>
  <c r="V4734" i="1"/>
  <c r="W4733" i="1"/>
  <c r="V4733" i="1"/>
  <c r="W4732" i="1"/>
  <c r="V4732" i="1"/>
  <c r="W4731" i="1"/>
  <c r="V4731" i="1"/>
  <c r="W4730" i="1"/>
  <c r="V4730" i="1"/>
  <c r="W4729" i="1"/>
  <c r="V4729" i="1"/>
  <c r="W4728" i="1"/>
  <c r="V4728" i="1"/>
  <c r="W4727" i="1"/>
  <c r="V4727" i="1"/>
  <c r="W4726" i="1"/>
  <c r="V4726" i="1"/>
  <c r="W4725" i="1"/>
  <c r="V4725" i="1"/>
  <c r="W4724" i="1"/>
  <c r="V4724" i="1"/>
  <c r="W4723" i="1"/>
  <c r="V4723" i="1"/>
  <c r="W4722" i="1"/>
  <c r="V4722" i="1"/>
  <c r="W4721" i="1"/>
  <c r="V4721" i="1"/>
  <c r="W4720" i="1"/>
  <c r="V4720" i="1"/>
  <c r="W4719" i="1"/>
  <c r="V4719" i="1"/>
  <c r="W4718" i="1"/>
  <c r="V4718" i="1"/>
  <c r="W4717" i="1"/>
  <c r="V4717" i="1"/>
  <c r="W4716" i="1"/>
  <c r="V4716" i="1"/>
  <c r="W4715" i="1"/>
  <c r="V4715" i="1"/>
  <c r="W4714" i="1"/>
  <c r="V4714" i="1"/>
  <c r="W4713" i="1"/>
  <c r="V4713" i="1"/>
  <c r="W4712" i="1"/>
  <c r="V4712" i="1"/>
  <c r="W4711" i="1"/>
  <c r="V4711" i="1"/>
  <c r="W4710" i="1"/>
  <c r="V4710" i="1"/>
  <c r="W4709" i="1"/>
  <c r="V4709" i="1"/>
  <c r="W4708" i="1"/>
  <c r="V4708" i="1"/>
  <c r="W4707" i="1"/>
  <c r="V4707" i="1"/>
  <c r="W4706" i="1"/>
  <c r="V4706" i="1"/>
  <c r="W4705" i="1"/>
  <c r="V4705" i="1"/>
  <c r="W4704" i="1"/>
  <c r="V4704" i="1"/>
  <c r="W4703" i="1"/>
  <c r="V4703" i="1"/>
  <c r="W4702" i="1"/>
  <c r="V4702" i="1"/>
  <c r="W4701" i="1"/>
  <c r="V4701" i="1"/>
  <c r="W4700" i="1"/>
  <c r="V4700" i="1"/>
  <c r="W4699" i="1"/>
  <c r="V4699" i="1"/>
  <c r="W4698" i="1"/>
  <c r="V4698" i="1"/>
  <c r="W4697" i="1"/>
  <c r="V4697" i="1"/>
  <c r="W4696" i="1"/>
  <c r="V4696" i="1"/>
  <c r="W4695" i="1"/>
  <c r="V4695" i="1"/>
  <c r="W4694" i="1"/>
  <c r="V4694" i="1"/>
  <c r="W4693" i="1"/>
  <c r="V4693" i="1"/>
  <c r="W4692" i="1"/>
  <c r="V4692" i="1"/>
  <c r="W4691" i="1"/>
  <c r="V4691" i="1"/>
  <c r="W4690" i="1"/>
  <c r="V4690" i="1"/>
  <c r="W4689" i="1"/>
  <c r="V4689" i="1"/>
  <c r="W4688" i="1"/>
  <c r="V4688" i="1"/>
  <c r="W4687" i="1"/>
  <c r="V4687" i="1"/>
  <c r="W4686" i="1"/>
  <c r="V4686" i="1"/>
  <c r="W4685" i="1"/>
  <c r="V4685" i="1"/>
  <c r="W4684" i="1"/>
  <c r="V4684" i="1"/>
  <c r="W4683" i="1"/>
  <c r="V4683" i="1"/>
  <c r="W4682" i="1"/>
  <c r="V4682" i="1"/>
  <c r="W4681" i="1"/>
  <c r="V4681" i="1"/>
  <c r="W4680" i="1"/>
  <c r="V4680" i="1"/>
  <c r="W4679" i="1"/>
  <c r="V4679" i="1"/>
  <c r="W4678" i="1"/>
  <c r="V4678" i="1"/>
  <c r="W4677" i="1"/>
  <c r="V4677" i="1"/>
  <c r="W4676" i="1"/>
  <c r="V4676" i="1"/>
  <c r="W4675" i="1"/>
  <c r="V4675" i="1"/>
  <c r="W4674" i="1"/>
  <c r="V4674" i="1"/>
  <c r="W4673" i="1"/>
  <c r="V4673" i="1"/>
  <c r="W4672" i="1"/>
  <c r="V4672" i="1"/>
  <c r="W4671" i="1"/>
  <c r="V4671" i="1"/>
  <c r="W4670" i="1"/>
  <c r="V4670" i="1"/>
  <c r="W4669" i="1"/>
  <c r="V4669" i="1"/>
  <c r="W4668" i="1"/>
  <c r="V4668" i="1"/>
  <c r="W4667" i="1"/>
  <c r="V4667" i="1"/>
  <c r="W4666" i="1"/>
  <c r="V4666" i="1"/>
  <c r="W4665" i="1"/>
  <c r="V4665" i="1"/>
  <c r="W4664" i="1"/>
  <c r="V4664" i="1"/>
  <c r="W4663" i="1"/>
  <c r="V4663" i="1"/>
  <c r="W4662" i="1"/>
  <c r="V4662" i="1"/>
  <c r="W4661" i="1"/>
  <c r="V4661" i="1"/>
  <c r="W4660" i="1"/>
  <c r="V4660" i="1"/>
  <c r="W4659" i="1"/>
  <c r="V4659" i="1"/>
  <c r="W4658" i="1"/>
  <c r="V4658" i="1"/>
  <c r="W4657" i="1"/>
  <c r="V4657" i="1"/>
  <c r="W4656" i="1"/>
  <c r="V4656" i="1"/>
  <c r="W4655" i="1"/>
  <c r="V4655" i="1"/>
  <c r="W4654" i="1"/>
  <c r="V4654" i="1"/>
  <c r="W4653" i="1"/>
  <c r="V4653" i="1"/>
  <c r="W4652" i="1"/>
  <c r="V4652" i="1"/>
  <c r="W4651" i="1"/>
  <c r="V4651" i="1"/>
  <c r="W4650" i="1"/>
  <c r="V4650" i="1"/>
  <c r="W4649" i="1"/>
  <c r="V4649" i="1"/>
  <c r="W4648" i="1"/>
  <c r="V4648" i="1"/>
  <c r="W4647" i="1"/>
  <c r="V4647" i="1"/>
  <c r="W4646" i="1"/>
  <c r="V4646" i="1"/>
  <c r="W4645" i="1"/>
  <c r="V4645" i="1"/>
  <c r="W4644" i="1"/>
  <c r="V4644" i="1"/>
  <c r="W4643" i="1"/>
  <c r="V4643" i="1"/>
  <c r="W4642" i="1"/>
  <c r="V4642" i="1"/>
  <c r="W4641" i="1"/>
  <c r="V4641" i="1"/>
  <c r="W4640" i="1"/>
  <c r="V4640" i="1"/>
  <c r="W4639" i="1"/>
  <c r="V4639" i="1"/>
  <c r="W4638" i="1"/>
  <c r="V4638" i="1"/>
  <c r="W4637" i="1"/>
  <c r="V4637" i="1"/>
  <c r="W4636" i="1"/>
  <c r="V4636" i="1"/>
  <c r="W4635" i="1"/>
  <c r="V4635" i="1"/>
  <c r="W4634" i="1"/>
  <c r="V4634" i="1"/>
  <c r="W4633" i="1"/>
  <c r="V4633" i="1"/>
  <c r="W4632" i="1"/>
  <c r="V4632" i="1"/>
  <c r="W4631" i="1"/>
  <c r="V4631" i="1"/>
  <c r="W4630" i="1"/>
  <c r="V4630" i="1"/>
  <c r="W4629" i="1"/>
  <c r="V4629" i="1"/>
  <c r="W4628" i="1"/>
  <c r="V4628" i="1"/>
  <c r="W4627" i="1"/>
  <c r="V4627" i="1"/>
  <c r="W4626" i="1"/>
  <c r="V4626" i="1"/>
  <c r="W4625" i="1"/>
  <c r="V4625" i="1"/>
  <c r="W4624" i="1"/>
  <c r="V4624" i="1"/>
  <c r="W4623" i="1"/>
  <c r="V4623" i="1"/>
  <c r="W4622" i="1"/>
  <c r="V4622" i="1"/>
  <c r="W4621" i="1"/>
  <c r="V4621" i="1"/>
  <c r="W4620" i="1"/>
  <c r="V4620" i="1"/>
  <c r="W4619" i="1"/>
  <c r="V4619" i="1"/>
  <c r="W4618" i="1"/>
  <c r="V4618" i="1"/>
  <c r="W4617" i="1"/>
  <c r="V4617" i="1"/>
  <c r="W4616" i="1"/>
  <c r="V4616" i="1"/>
  <c r="W4615" i="1"/>
  <c r="V4615" i="1"/>
  <c r="W4614" i="1"/>
  <c r="V4614" i="1"/>
  <c r="W4613" i="1"/>
  <c r="V4613" i="1"/>
  <c r="W4612" i="1"/>
  <c r="V4612" i="1"/>
  <c r="W4611" i="1"/>
  <c r="V4611" i="1"/>
  <c r="W4610" i="1"/>
  <c r="V4610" i="1"/>
  <c r="W4609" i="1"/>
  <c r="V4609" i="1"/>
  <c r="W4608" i="1"/>
  <c r="V4608" i="1"/>
  <c r="W4607" i="1"/>
  <c r="V4607" i="1"/>
  <c r="W4606" i="1"/>
  <c r="V4606" i="1"/>
  <c r="W4605" i="1"/>
  <c r="V4605" i="1"/>
  <c r="W4604" i="1"/>
  <c r="V4604" i="1"/>
  <c r="W4603" i="1"/>
  <c r="V4603" i="1"/>
  <c r="W4602" i="1"/>
  <c r="V4602" i="1"/>
  <c r="W4601" i="1"/>
  <c r="V4601" i="1"/>
  <c r="W4600" i="1"/>
  <c r="V4600" i="1"/>
  <c r="W4599" i="1"/>
  <c r="V4599" i="1"/>
  <c r="W4598" i="1"/>
  <c r="V4598" i="1"/>
  <c r="W4597" i="1"/>
  <c r="V4597" i="1"/>
  <c r="W4596" i="1"/>
  <c r="V4596" i="1"/>
  <c r="W4595" i="1"/>
  <c r="V4595" i="1"/>
  <c r="W4594" i="1"/>
  <c r="V4594" i="1"/>
  <c r="W4593" i="1"/>
  <c r="V4593" i="1"/>
  <c r="W4592" i="1"/>
  <c r="V4592" i="1"/>
  <c r="W4591" i="1"/>
  <c r="V4591" i="1"/>
  <c r="W4590" i="1"/>
  <c r="V4590" i="1"/>
  <c r="W4589" i="1"/>
  <c r="V4589" i="1"/>
  <c r="W4588" i="1"/>
  <c r="V4588" i="1"/>
  <c r="W4587" i="1"/>
  <c r="V4587" i="1"/>
  <c r="W4586" i="1"/>
  <c r="V4586" i="1"/>
  <c r="W4585" i="1"/>
  <c r="V4585" i="1"/>
  <c r="W4584" i="1"/>
  <c r="V4584" i="1"/>
  <c r="W4583" i="1"/>
  <c r="V4583" i="1"/>
  <c r="W4582" i="1"/>
  <c r="V4582" i="1"/>
  <c r="W4581" i="1"/>
  <c r="V4581" i="1"/>
  <c r="W4580" i="1"/>
  <c r="V4580" i="1"/>
  <c r="W4579" i="1"/>
  <c r="V4579" i="1"/>
  <c r="W4578" i="1"/>
  <c r="V4578" i="1"/>
  <c r="W4577" i="1"/>
  <c r="V4577" i="1"/>
  <c r="W4576" i="1"/>
  <c r="V4576" i="1"/>
  <c r="W4575" i="1"/>
  <c r="V4575" i="1"/>
  <c r="W4574" i="1"/>
  <c r="V4574" i="1"/>
  <c r="W4573" i="1"/>
  <c r="V4573" i="1"/>
  <c r="W4572" i="1"/>
  <c r="V4572" i="1"/>
  <c r="W4571" i="1"/>
  <c r="V4571" i="1"/>
  <c r="W4570" i="1"/>
  <c r="V4570" i="1"/>
  <c r="W4569" i="1"/>
  <c r="V4569" i="1"/>
  <c r="W4568" i="1"/>
  <c r="V4568" i="1"/>
  <c r="W4567" i="1"/>
  <c r="V4567" i="1"/>
  <c r="W4566" i="1"/>
  <c r="V4566" i="1"/>
  <c r="W4565" i="1"/>
  <c r="V4565" i="1"/>
  <c r="W4564" i="1"/>
  <c r="V4564" i="1"/>
  <c r="W4563" i="1"/>
  <c r="V4563" i="1"/>
  <c r="W4562" i="1"/>
  <c r="V4562" i="1"/>
  <c r="W4561" i="1"/>
  <c r="V4561" i="1"/>
  <c r="W4560" i="1"/>
  <c r="V4560" i="1"/>
  <c r="W4559" i="1"/>
  <c r="V4559" i="1"/>
  <c r="W4558" i="1"/>
  <c r="V4558" i="1"/>
  <c r="W4557" i="1"/>
  <c r="V4557" i="1"/>
  <c r="W4556" i="1"/>
  <c r="V4556" i="1"/>
  <c r="W4555" i="1"/>
  <c r="V4555" i="1"/>
  <c r="W4554" i="1"/>
  <c r="V4554" i="1"/>
  <c r="W4553" i="1"/>
  <c r="V4553" i="1"/>
  <c r="W4552" i="1"/>
  <c r="V4552" i="1"/>
  <c r="W4551" i="1"/>
  <c r="V4551" i="1"/>
  <c r="W4550" i="1"/>
  <c r="V4550" i="1"/>
  <c r="W4549" i="1"/>
  <c r="V4549" i="1"/>
  <c r="W4548" i="1"/>
  <c r="V4548" i="1"/>
  <c r="W4547" i="1"/>
  <c r="V4547" i="1"/>
  <c r="W4546" i="1"/>
  <c r="V4546" i="1"/>
  <c r="W4545" i="1"/>
  <c r="V4545" i="1"/>
  <c r="W4544" i="1"/>
  <c r="V4544" i="1"/>
  <c r="W4543" i="1"/>
  <c r="V4543" i="1"/>
  <c r="W4542" i="1"/>
  <c r="V4542" i="1"/>
  <c r="W4541" i="1"/>
  <c r="V4541" i="1"/>
  <c r="W4540" i="1"/>
  <c r="V4540" i="1"/>
  <c r="W4539" i="1"/>
  <c r="V4539" i="1"/>
  <c r="W4538" i="1"/>
  <c r="V4538" i="1"/>
  <c r="W4537" i="1"/>
  <c r="V4537" i="1"/>
  <c r="W4536" i="1"/>
  <c r="V4536" i="1"/>
  <c r="W4535" i="1"/>
  <c r="V4535" i="1"/>
  <c r="W4534" i="1"/>
  <c r="V4534" i="1"/>
  <c r="W4533" i="1"/>
  <c r="V4533" i="1"/>
  <c r="W4532" i="1"/>
  <c r="V4532" i="1"/>
  <c r="W4531" i="1"/>
  <c r="V4531" i="1"/>
  <c r="W4530" i="1"/>
  <c r="V4530" i="1"/>
  <c r="W4529" i="1"/>
  <c r="V4529" i="1"/>
  <c r="W4528" i="1"/>
  <c r="V4528" i="1"/>
  <c r="W4527" i="1"/>
  <c r="V4527" i="1"/>
  <c r="W4526" i="1"/>
  <c r="V4526" i="1"/>
  <c r="W4525" i="1"/>
  <c r="V4525" i="1"/>
  <c r="W4524" i="1"/>
  <c r="V4524" i="1"/>
  <c r="W4523" i="1"/>
  <c r="V4523" i="1"/>
  <c r="W4522" i="1"/>
  <c r="V4522" i="1"/>
  <c r="W4521" i="1"/>
  <c r="V4521" i="1"/>
  <c r="W4520" i="1"/>
  <c r="V4520" i="1"/>
  <c r="W4519" i="1"/>
  <c r="V4519" i="1"/>
  <c r="W4518" i="1"/>
  <c r="V4518" i="1"/>
  <c r="W4517" i="1"/>
  <c r="V4517" i="1"/>
  <c r="W4516" i="1"/>
  <c r="V4516" i="1"/>
  <c r="W4515" i="1"/>
  <c r="V4515" i="1"/>
  <c r="W4514" i="1"/>
  <c r="V4514" i="1"/>
  <c r="W4513" i="1"/>
  <c r="V4513" i="1"/>
  <c r="W4512" i="1"/>
  <c r="V4512" i="1"/>
  <c r="W4511" i="1"/>
  <c r="V4511" i="1"/>
  <c r="W4510" i="1"/>
  <c r="V4510" i="1"/>
  <c r="W4509" i="1"/>
  <c r="V4509" i="1"/>
  <c r="W4508" i="1"/>
  <c r="V4508" i="1"/>
  <c r="W4507" i="1"/>
  <c r="V4507" i="1"/>
  <c r="W4506" i="1"/>
  <c r="V4506" i="1"/>
  <c r="W4505" i="1"/>
  <c r="V4505" i="1"/>
  <c r="W4504" i="1"/>
  <c r="V4504" i="1"/>
  <c r="W4503" i="1"/>
  <c r="V4503" i="1"/>
  <c r="W4502" i="1"/>
  <c r="V4502" i="1"/>
  <c r="W4501" i="1"/>
  <c r="V4501" i="1"/>
  <c r="W4500" i="1"/>
  <c r="V4500" i="1"/>
  <c r="W4499" i="1"/>
  <c r="V4499" i="1"/>
  <c r="W4498" i="1"/>
  <c r="V4498" i="1"/>
  <c r="W4497" i="1"/>
  <c r="V4497" i="1"/>
  <c r="W4496" i="1"/>
  <c r="V4496" i="1"/>
  <c r="W4495" i="1"/>
  <c r="V4495" i="1"/>
  <c r="W4494" i="1"/>
  <c r="V4494" i="1"/>
  <c r="W4493" i="1"/>
  <c r="V4493" i="1"/>
  <c r="W4492" i="1"/>
  <c r="V4492" i="1"/>
  <c r="W4491" i="1"/>
  <c r="V4491" i="1"/>
  <c r="W4490" i="1"/>
  <c r="V4490" i="1"/>
  <c r="W4489" i="1"/>
  <c r="V4489" i="1"/>
  <c r="W4488" i="1"/>
  <c r="V4488" i="1"/>
  <c r="W4487" i="1"/>
  <c r="V4487" i="1"/>
  <c r="W4486" i="1"/>
  <c r="V4486" i="1"/>
  <c r="W4485" i="1"/>
  <c r="V4485" i="1"/>
  <c r="W4484" i="1"/>
  <c r="V4484" i="1"/>
  <c r="W4483" i="1"/>
  <c r="V4483" i="1"/>
  <c r="W4482" i="1"/>
  <c r="V4482" i="1"/>
  <c r="W4481" i="1"/>
  <c r="V4481" i="1"/>
  <c r="W4480" i="1"/>
  <c r="V4480" i="1"/>
  <c r="W4479" i="1"/>
  <c r="V4479" i="1"/>
  <c r="W4478" i="1"/>
  <c r="V4478" i="1"/>
  <c r="W4477" i="1"/>
  <c r="V4477" i="1"/>
  <c r="W4476" i="1"/>
  <c r="V4476" i="1"/>
  <c r="W4475" i="1"/>
  <c r="V4475" i="1"/>
  <c r="W4474" i="1"/>
  <c r="V4474" i="1"/>
  <c r="W4473" i="1"/>
  <c r="V4473" i="1"/>
  <c r="W4472" i="1"/>
  <c r="V4472" i="1"/>
  <c r="W4471" i="1"/>
  <c r="V4471" i="1"/>
  <c r="W4470" i="1"/>
  <c r="V4470" i="1"/>
  <c r="W4469" i="1"/>
  <c r="V4469" i="1"/>
  <c r="W4468" i="1"/>
  <c r="V4468" i="1"/>
  <c r="W4467" i="1"/>
  <c r="V4467" i="1"/>
  <c r="W4466" i="1"/>
  <c r="V4466" i="1"/>
  <c r="W4465" i="1"/>
  <c r="V4465" i="1"/>
  <c r="W4464" i="1"/>
  <c r="V4464" i="1"/>
  <c r="W4463" i="1"/>
  <c r="V4463" i="1"/>
  <c r="W4462" i="1"/>
  <c r="V4462" i="1"/>
  <c r="W4461" i="1"/>
  <c r="V4461" i="1"/>
  <c r="W4460" i="1"/>
  <c r="V4460" i="1"/>
  <c r="W4459" i="1"/>
  <c r="V4459" i="1"/>
  <c r="W4458" i="1"/>
  <c r="V4458" i="1"/>
  <c r="W4457" i="1"/>
  <c r="V4457" i="1"/>
  <c r="W4456" i="1"/>
  <c r="V4456" i="1"/>
  <c r="W4455" i="1"/>
  <c r="V4455" i="1"/>
  <c r="W4454" i="1"/>
  <c r="V4454" i="1"/>
  <c r="W4453" i="1"/>
  <c r="V4453" i="1"/>
  <c r="W4452" i="1"/>
  <c r="V4452" i="1"/>
  <c r="W4451" i="1"/>
  <c r="V4451" i="1"/>
  <c r="W4450" i="1"/>
  <c r="V4450" i="1"/>
  <c r="W4449" i="1"/>
  <c r="V4449" i="1"/>
  <c r="W4448" i="1"/>
  <c r="V4448" i="1"/>
  <c r="W4447" i="1"/>
  <c r="V4447" i="1"/>
  <c r="W4446" i="1"/>
  <c r="V4446" i="1"/>
  <c r="W4445" i="1"/>
  <c r="V4445" i="1"/>
  <c r="W4444" i="1"/>
  <c r="V4444" i="1"/>
  <c r="W4443" i="1"/>
  <c r="V4443" i="1"/>
  <c r="W4442" i="1"/>
  <c r="V4442" i="1"/>
  <c r="W4441" i="1"/>
  <c r="V4441" i="1"/>
  <c r="W4440" i="1"/>
  <c r="V4440" i="1"/>
  <c r="W4439" i="1"/>
  <c r="V4439" i="1"/>
  <c r="W4438" i="1"/>
  <c r="V4438" i="1"/>
  <c r="W4437" i="1"/>
  <c r="V4437" i="1"/>
  <c r="W4436" i="1"/>
  <c r="V4436" i="1"/>
  <c r="W4435" i="1"/>
  <c r="V4435" i="1"/>
  <c r="W4434" i="1"/>
  <c r="V4434" i="1"/>
  <c r="W4433" i="1"/>
  <c r="V4433" i="1"/>
  <c r="W4432" i="1"/>
  <c r="V4432" i="1"/>
  <c r="W4431" i="1"/>
  <c r="V4431" i="1"/>
  <c r="W4430" i="1"/>
  <c r="V4430" i="1"/>
  <c r="W4429" i="1"/>
  <c r="V4429" i="1"/>
  <c r="W4428" i="1"/>
  <c r="V4428" i="1"/>
  <c r="W4427" i="1"/>
  <c r="V4427" i="1"/>
  <c r="W4426" i="1"/>
  <c r="V4426" i="1"/>
  <c r="W4425" i="1"/>
  <c r="V4425" i="1"/>
  <c r="W4424" i="1"/>
  <c r="V4424" i="1"/>
  <c r="W4423" i="1"/>
  <c r="V4423" i="1"/>
  <c r="W4422" i="1"/>
  <c r="V4422" i="1"/>
  <c r="W4421" i="1"/>
  <c r="V4421" i="1"/>
  <c r="W4420" i="1"/>
  <c r="V4420" i="1"/>
  <c r="W4419" i="1"/>
  <c r="V4419" i="1"/>
  <c r="W4418" i="1"/>
  <c r="V4418" i="1"/>
  <c r="W4417" i="1"/>
  <c r="V4417" i="1"/>
  <c r="W4416" i="1"/>
  <c r="V4416" i="1"/>
  <c r="W4415" i="1"/>
  <c r="V4415" i="1"/>
  <c r="W4414" i="1"/>
  <c r="V4414" i="1"/>
  <c r="W4413" i="1"/>
  <c r="V4413" i="1"/>
  <c r="W4412" i="1"/>
  <c r="V4412" i="1"/>
  <c r="W4411" i="1"/>
  <c r="V4411" i="1"/>
  <c r="W4410" i="1"/>
  <c r="V4410" i="1"/>
  <c r="W4409" i="1"/>
  <c r="V4409" i="1"/>
  <c r="W4408" i="1"/>
  <c r="V4408" i="1"/>
  <c r="W4407" i="1"/>
  <c r="V4407" i="1"/>
  <c r="W4406" i="1"/>
  <c r="V4406" i="1"/>
  <c r="W4405" i="1"/>
  <c r="V4405" i="1"/>
  <c r="W4404" i="1"/>
  <c r="V4404" i="1"/>
  <c r="W4403" i="1"/>
  <c r="V4403" i="1"/>
  <c r="W4402" i="1"/>
  <c r="V4402" i="1"/>
  <c r="W4401" i="1"/>
  <c r="V4401" i="1"/>
  <c r="W4400" i="1"/>
  <c r="V4400" i="1"/>
  <c r="W4399" i="1"/>
  <c r="V4399" i="1"/>
  <c r="W4398" i="1"/>
  <c r="V4398" i="1"/>
  <c r="W4397" i="1"/>
  <c r="V4397" i="1"/>
  <c r="W4396" i="1"/>
  <c r="V4396" i="1"/>
  <c r="W4395" i="1"/>
  <c r="V4395" i="1"/>
  <c r="W4394" i="1"/>
  <c r="V4394" i="1"/>
  <c r="W4393" i="1"/>
  <c r="V4393" i="1"/>
  <c r="W4392" i="1"/>
  <c r="V4392" i="1"/>
  <c r="W4391" i="1"/>
  <c r="V4391" i="1"/>
  <c r="W4390" i="1"/>
  <c r="V4390" i="1"/>
  <c r="W4389" i="1"/>
  <c r="V4389" i="1"/>
  <c r="W4388" i="1"/>
  <c r="V4388" i="1"/>
  <c r="W4387" i="1"/>
  <c r="V4387" i="1"/>
  <c r="W4386" i="1"/>
  <c r="V4386" i="1"/>
  <c r="W4385" i="1"/>
  <c r="V4385" i="1"/>
  <c r="W4384" i="1"/>
  <c r="V4384" i="1"/>
  <c r="W4383" i="1"/>
  <c r="V4383" i="1"/>
  <c r="W4382" i="1"/>
  <c r="V4382" i="1"/>
  <c r="W4381" i="1"/>
  <c r="V4381" i="1"/>
  <c r="W4380" i="1"/>
  <c r="V4380" i="1"/>
  <c r="W4379" i="1"/>
  <c r="V4379" i="1"/>
  <c r="W4378" i="1"/>
  <c r="V4378" i="1"/>
  <c r="W4377" i="1"/>
  <c r="V4377" i="1"/>
  <c r="W4376" i="1"/>
  <c r="V4376" i="1"/>
  <c r="W4375" i="1"/>
  <c r="V4375" i="1"/>
  <c r="W4374" i="1"/>
  <c r="V4374" i="1"/>
  <c r="W4373" i="1"/>
  <c r="V4373" i="1"/>
  <c r="W4372" i="1"/>
  <c r="V4372" i="1"/>
  <c r="W4371" i="1"/>
  <c r="V4371" i="1"/>
  <c r="W4370" i="1"/>
  <c r="V4370" i="1"/>
  <c r="W4369" i="1"/>
  <c r="V4369" i="1"/>
  <c r="W4368" i="1"/>
  <c r="V4368" i="1"/>
  <c r="W4367" i="1"/>
  <c r="V4367" i="1"/>
  <c r="W4366" i="1"/>
  <c r="V4366" i="1"/>
  <c r="W4365" i="1"/>
  <c r="V4365" i="1"/>
  <c r="W4364" i="1"/>
  <c r="V4364" i="1"/>
  <c r="W4363" i="1"/>
  <c r="V4363" i="1"/>
  <c r="W4362" i="1"/>
  <c r="V4362" i="1"/>
  <c r="W4361" i="1"/>
  <c r="V4361" i="1"/>
  <c r="W4360" i="1"/>
  <c r="V4360" i="1"/>
  <c r="W4359" i="1"/>
  <c r="V4359" i="1"/>
  <c r="W4358" i="1"/>
  <c r="V4358" i="1"/>
  <c r="W4357" i="1"/>
  <c r="V4357" i="1"/>
  <c r="W4356" i="1"/>
  <c r="V4356" i="1"/>
  <c r="W4355" i="1"/>
  <c r="V4355" i="1"/>
  <c r="W4354" i="1"/>
  <c r="V4354" i="1"/>
  <c r="W4353" i="1"/>
  <c r="V4353" i="1"/>
  <c r="W4352" i="1"/>
  <c r="V4352" i="1"/>
  <c r="W4351" i="1"/>
  <c r="V4351" i="1"/>
  <c r="W4350" i="1"/>
  <c r="V4350" i="1"/>
  <c r="W4349" i="1"/>
  <c r="V4349" i="1"/>
  <c r="W4348" i="1"/>
  <c r="V4348" i="1"/>
  <c r="W4347" i="1"/>
  <c r="V4347" i="1"/>
  <c r="W4346" i="1"/>
  <c r="V4346" i="1"/>
  <c r="W4345" i="1"/>
  <c r="V4345" i="1"/>
  <c r="W4344" i="1"/>
  <c r="V4344" i="1"/>
  <c r="W4343" i="1"/>
  <c r="V4343" i="1"/>
  <c r="W4342" i="1"/>
  <c r="V4342" i="1"/>
  <c r="W4341" i="1"/>
  <c r="V4341" i="1"/>
  <c r="W4340" i="1"/>
  <c r="V4340" i="1"/>
  <c r="W4339" i="1"/>
  <c r="V4339" i="1"/>
  <c r="W4338" i="1"/>
  <c r="V4338" i="1"/>
  <c r="W4337" i="1"/>
  <c r="V4337" i="1"/>
  <c r="W4336" i="1"/>
  <c r="V4336" i="1"/>
  <c r="W4335" i="1"/>
  <c r="V4335" i="1"/>
  <c r="W4334" i="1"/>
  <c r="V4334" i="1"/>
  <c r="W4333" i="1"/>
  <c r="V4333" i="1"/>
  <c r="W4332" i="1"/>
  <c r="V4332" i="1"/>
  <c r="W4331" i="1"/>
  <c r="V4331" i="1"/>
  <c r="W4330" i="1"/>
  <c r="V4330" i="1"/>
  <c r="W4329" i="1"/>
  <c r="V4329" i="1"/>
  <c r="W4328" i="1"/>
  <c r="V4328" i="1"/>
  <c r="W4327" i="1"/>
  <c r="V4327" i="1"/>
  <c r="W4326" i="1"/>
  <c r="V4326" i="1"/>
  <c r="W4325" i="1"/>
  <c r="V4325" i="1"/>
  <c r="W4324" i="1"/>
  <c r="V4324" i="1"/>
  <c r="W4323" i="1"/>
  <c r="V4323" i="1"/>
  <c r="W4322" i="1"/>
  <c r="V4322" i="1"/>
  <c r="W4321" i="1"/>
  <c r="V4321" i="1"/>
  <c r="W4320" i="1"/>
  <c r="V4320" i="1"/>
  <c r="W4319" i="1"/>
  <c r="V4319" i="1"/>
  <c r="W4318" i="1"/>
  <c r="V4318" i="1"/>
  <c r="W4317" i="1"/>
  <c r="V4317" i="1"/>
  <c r="W4316" i="1"/>
  <c r="V4316" i="1"/>
  <c r="W4315" i="1"/>
  <c r="V4315" i="1"/>
  <c r="W4314" i="1"/>
  <c r="V4314" i="1"/>
  <c r="W4313" i="1"/>
  <c r="V4313" i="1"/>
  <c r="W4312" i="1"/>
  <c r="V4312" i="1"/>
  <c r="W4311" i="1"/>
  <c r="V4311" i="1"/>
  <c r="W4310" i="1"/>
  <c r="V4310" i="1"/>
  <c r="W4309" i="1"/>
  <c r="V4309" i="1"/>
  <c r="W4308" i="1"/>
  <c r="V4308" i="1"/>
  <c r="W4307" i="1"/>
  <c r="V4307" i="1"/>
  <c r="W4306" i="1"/>
  <c r="V4306" i="1"/>
  <c r="W4305" i="1"/>
  <c r="V4305" i="1"/>
  <c r="W4304" i="1"/>
  <c r="V4304" i="1"/>
  <c r="W4303" i="1"/>
  <c r="V4303" i="1"/>
  <c r="W4302" i="1"/>
  <c r="V4302" i="1"/>
  <c r="W4301" i="1"/>
  <c r="V4301" i="1"/>
  <c r="W4300" i="1"/>
  <c r="V4300" i="1"/>
  <c r="W4299" i="1"/>
  <c r="V4299" i="1"/>
  <c r="W4298" i="1"/>
  <c r="V4298" i="1"/>
  <c r="W4297" i="1"/>
  <c r="V4297" i="1"/>
  <c r="W4296" i="1"/>
  <c r="V4296" i="1"/>
  <c r="W4295" i="1"/>
  <c r="V4295" i="1"/>
  <c r="W4294" i="1"/>
  <c r="V4294" i="1"/>
  <c r="W4293" i="1"/>
  <c r="V4293" i="1"/>
  <c r="W4292" i="1"/>
  <c r="V4292" i="1"/>
  <c r="W4291" i="1"/>
  <c r="V4291" i="1"/>
  <c r="W4290" i="1"/>
  <c r="V4290" i="1"/>
  <c r="W4289" i="1"/>
  <c r="V4289" i="1"/>
  <c r="W4288" i="1"/>
  <c r="V4288" i="1"/>
  <c r="W4287" i="1"/>
  <c r="V4287" i="1"/>
  <c r="W4286" i="1"/>
  <c r="V4286" i="1"/>
  <c r="W4285" i="1"/>
  <c r="V4285" i="1"/>
  <c r="W4284" i="1"/>
  <c r="V4284" i="1"/>
  <c r="W4283" i="1"/>
  <c r="V4283" i="1"/>
  <c r="W4282" i="1"/>
  <c r="V4282" i="1"/>
  <c r="W4281" i="1"/>
  <c r="V4281" i="1"/>
  <c r="W4280" i="1"/>
  <c r="V4280" i="1"/>
  <c r="W4279" i="1"/>
  <c r="V4279" i="1"/>
  <c r="W4278" i="1"/>
  <c r="V4278" i="1"/>
  <c r="W4277" i="1"/>
  <c r="V4277" i="1"/>
  <c r="W4276" i="1"/>
  <c r="V4276" i="1"/>
  <c r="W4275" i="1"/>
  <c r="V4275" i="1"/>
  <c r="W4274" i="1"/>
  <c r="V4274" i="1"/>
  <c r="W4273" i="1"/>
  <c r="V4273" i="1"/>
  <c r="W4272" i="1"/>
  <c r="V4272" i="1"/>
  <c r="W4271" i="1"/>
  <c r="V4271" i="1"/>
  <c r="W4270" i="1"/>
  <c r="V4270" i="1"/>
  <c r="W4269" i="1"/>
  <c r="V4269" i="1"/>
  <c r="W4268" i="1"/>
  <c r="V4268" i="1"/>
  <c r="W4267" i="1"/>
  <c r="V4267" i="1"/>
  <c r="W4266" i="1"/>
  <c r="V4266" i="1"/>
  <c r="W4265" i="1"/>
  <c r="V4265" i="1"/>
  <c r="W4264" i="1"/>
  <c r="V4264" i="1"/>
  <c r="W4263" i="1"/>
  <c r="V4263" i="1"/>
  <c r="W4262" i="1"/>
  <c r="V4262" i="1"/>
  <c r="W4261" i="1"/>
  <c r="V4261" i="1"/>
  <c r="W4260" i="1"/>
  <c r="V4260" i="1"/>
  <c r="W4259" i="1"/>
  <c r="V4259" i="1"/>
  <c r="W4258" i="1"/>
  <c r="V4258" i="1"/>
  <c r="W4257" i="1"/>
  <c r="V4257" i="1"/>
  <c r="W4256" i="1"/>
  <c r="V4256" i="1"/>
  <c r="W4255" i="1"/>
  <c r="V4255" i="1"/>
  <c r="W4254" i="1"/>
  <c r="V4254" i="1"/>
  <c r="W4253" i="1"/>
  <c r="V4253" i="1"/>
  <c r="W4252" i="1"/>
  <c r="V4252" i="1"/>
  <c r="W4251" i="1"/>
  <c r="V4251" i="1"/>
  <c r="W4250" i="1"/>
  <c r="V4250" i="1"/>
  <c r="W4249" i="1"/>
  <c r="V4249" i="1"/>
  <c r="W4248" i="1"/>
  <c r="V4248" i="1"/>
  <c r="W4247" i="1"/>
  <c r="V4247" i="1"/>
  <c r="W4246" i="1"/>
  <c r="V4246" i="1"/>
  <c r="W4245" i="1"/>
  <c r="V4245" i="1"/>
  <c r="W4244" i="1"/>
  <c r="V4244" i="1"/>
  <c r="W4243" i="1"/>
  <c r="V4243" i="1"/>
  <c r="W4242" i="1"/>
  <c r="V4242" i="1"/>
  <c r="W4241" i="1"/>
  <c r="V4241" i="1"/>
  <c r="W4240" i="1"/>
  <c r="V4240" i="1"/>
  <c r="W4239" i="1"/>
  <c r="V4239" i="1"/>
  <c r="W4238" i="1"/>
  <c r="V4238" i="1"/>
  <c r="W4237" i="1"/>
  <c r="V4237" i="1"/>
  <c r="W4236" i="1"/>
  <c r="V4236" i="1"/>
  <c r="W4235" i="1"/>
  <c r="V4235" i="1"/>
  <c r="W4234" i="1"/>
  <c r="V4234" i="1"/>
  <c r="W4233" i="1"/>
  <c r="V4233" i="1"/>
  <c r="W4232" i="1"/>
  <c r="V4232" i="1"/>
  <c r="W4231" i="1"/>
  <c r="V4231" i="1"/>
  <c r="W4230" i="1"/>
  <c r="V4230" i="1"/>
  <c r="W4229" i="1"/>
  <c r="V4229" i="1"/>
  <c r="W4228" i="1"/>
  <c r="V4228" i="1"/>
  <c r="W4227" i="1"/>
  <c r="V4227" i="1"/>
  <c r="W4226" i="1"/>
  <c r="V4226" i="1"/>
  <c r="W4225" i="1"/>
  <c r="V4225" i="1"/>
  <c r="W4224" i="1"/>
  <c r="V4224" i="1"/>
  <c r="W4223" i="1"/>
  <c r="V4223" i="1"/>
  <c r="W4222" i="1"/>
  <c r="V4222" i="1"/>
  <c r="W4221" i="1"/>
  <c r="V4221" i="1"/>
  <c r="W4220" i="1"/>
  <c r="V4220" i="1"/>
  <c r="W4219" i="1"/>
  <c r="V4219" i="1"/>
  <c r="W4218" i="1"/>
  <c r="V4218" i="1"/>
  <c r="W4217" i="1"/>
  <c r="V4217" i="1"/>
  <c r="W4216" i="1"/>
  <c r="V4216" i="1"/>
  <c r="W4215" i="1"/>
  <c r="V4215" i="1"/>
  <c r="W4214" i="1"/>
  <c r="V4214" i="1"/>
  <c r="W4213" i="1"/>
  <c r="V4213" i="1"/>
  <c r="W4212" i="1"/>
  <c r="V4212" i="1"/>
  <c r="W4211" i="1"/>
  <c r="V4211" i="1"/>
  <c r="W4210" i="1"/>
  <c r="V4210" i="1"/>
  <c r="W4209" i="1"/>
  <c r="V4209" i="1"/>
  <c r="W4208" i="1"/>
  <c r="V4208" i="1"/>
  <c r="W4207" i="1"/>
  <c r="V4207" i="1"/>
  <c r="W4206" i="1"/>
  <c r="V4206" i="1"/>
  <c r="W4205" i="1"/>
  <c r="V4205" i="1"/>
  <c r="W4204" i="1"/>
  <c r="V4204" i="1"/>
  <c r="W4203" i="1"/>
  <c r="V4203" i="1"/>
  <c r="W4202" i="1"/>
  <c r="V4202" i="1"/>
  <c r="W4201" i="1"/>
  <c r="V4201" i="1"/>
  <c r="W4200" i="1"/>
  <c r="V4200" i="1"/>
  <c r="W4199" i="1"/>
  <c r="V4199" i="1"/>
  <c r="W4198" i="1"/>
  <c r="V4198" i="1"/>
  <c r="W4197" i="1"/>
  <c r="V4197" i="1"/>
  <c r="W4196" i="1"/>
  <c r="V4196" i="1"/>
  <c r="W4195" i="1"/>
  <c r="V4195" i="1"/>
  <c r="W4194" i="1"/>
  <c r="V4194" i="1"/>
  <c r="W4193" i="1"/>
  <c r="V4193" i="1"/>
  <c r="W4192" i="1"/>
  <c r="V4192" i="1"/>
  <c r="W4191" i="1"/>
  <c r="V4191" i="1"/>
  <c r="W4190" i="1"/>
  <c r="V4190" i="1"/>
  <c r="W4189" i="1"/>
  <c r="V4189" i="1"/>
  <c r="W4188" i="1"/>
  <c r="V4188" i="1"/>
  <c r="W4187" i="1"/>
  <c r="V4187" i="1"/>
  <c r="W4186" i="1"/>
  <c r="V4186" i="1"/>
  <c r="W4185" i="1"/>
  <c r="V4185" i="1"/>
  <c r="W4184" i="1"/>
  <c r="V4184" i="1"/>
  <c r="W4183" i="1"/>
  <c r="V4183" i="1"/>
  <c r="W4182" i="1"/>
  <c r="V4182" i="1"/>
  <c r="W4181" i="1"/>
  <c r="V4181" i="1"/>
  <c r="W4180" i="1"/>
  <c r="V4180" i="1"/>
  <c r="W4179" i="1"/>
  <c r="V4179" i="1"/>
  <c r="W4178" i="1"/>
  <c r="V4178" i="1"/>
  <c r="W4177" i="1"/>
  <c r="V4177" i="1"/>
  <c r="W4176" i="1"/>
  <c r="V4176" i="1"/>
  <c r="W4175" i="1"/>
  <c r="V4175" i="1"/>
  <c r="W4174" i="1"/>
  <c r="V4174" i="1"/>
  <c r="W4173" i="1"/>
  <c r="V4173" i="1"/>
  <c r="W4172" i="1"/>
  <c r="V4172" i="1"/>
  <c r="W4171" i="1"/>
  <c r="V4171" i="1"/>
  <c r="W4170" i="1"/>
  <c r="V4170" i="1"/>
  <c r="W4169" i="1"/>
  <c r="V4169" i="1"/>
  <c r="W4168" i="1"/>
  <c r="V4168" i="1"/>
  <c r="W4167" i="1"/>
  <c r="V4167" i="1"/>
  <c r="W4166" i="1"/>
  <c r="V4166" i="1"/>
  <c r="W4165" i="1"/>
  <c r="V4165" i="1"/>
  <c r="W4164" i="1"/>
  <c r="V4164" i="1"/>
  <c r="W4163" i="1"/>
  <c r="V4163" i="1"/>
  <c r="W4162" i="1"/>
  <c r="V4162" i="1"/>
  <c r="W4161" i="1"/>
  <c r="V4161" i="1"/>
  <c r="W4160" i="1"/>
  <c r="V4160" i="1"/>
  <c r="W4159" i="1"/>
  <c r="V4159" i="1"/>
  <c r="W4158" i="1"/>
  <c r="V4158" i="1"/>
  <c r="W4157" i="1"/>
  <c r="V4157" i="1"/>
  <c r="W4156" i="1"/>
  <c r="V4156" i="1"/>
  <c r="W4155" i="1"/>
  <c r="V4155" i="1"/>
  <c r="W4154" i="1"/>
  <c r="V4154" i="1"/>
  <c r="W4153" i="1"/>
  <c r="V4153" i="1"/>
  <c r="W4152" i="1"/>
  <c r="V4152" i="1"/>
  <c r="W4151" i="1"/>
  <c r="V4151" i="1"/>
  <c r="W4150" i="1"/>
  <c r="V4150" i="1"/>
  <c r="W4149" i="1"/>
  <c r="V4149" i="1"/>
  <c r="W4148" i="1"/>
  <c r="V4148" i="1"/>
  <c r="W4147" i="1"/>
  <c r="V4147" i="1"/>
  <c r="W4146" i="1"/>
  <c r="V4146" i="1"/>
  <c r="W4145" i="1"/>
  <c r="V4145" i="1"/>
  <c r="W4144" i="1"/>
  <c r="V4144" i="1"/>
  <c r="W4143" i="1"/>
  <c r="V4143" i="1"/>
  <c r="W4142" i="1"/>
  <c r="V4142" i="1"/>
  <c r="W4141" i="1"/>
  <c r="V4141" i="1"/>
  <c r="W4140" i="1"/>
  <c r="V4140" i="1"/>
  <c r="W4139" i="1"/>
  <c r="V4139" i="1"/>
  <c r="W4138" i="1"/>
  <c r="V4138" i="1"/>
  <c r="W4137" i="1"/>
  <c r="V4137" i="1"/>
  <c r="W4136" i="1"/>
  <c r="V4136" i="1"/>
  <c r="W4135" i="1"/>
  <c r="V4135" i="1"/>
  <c r="W4134" i="1"/>
  <c r="V4134" i="1"/>
  <c r="W4133" i="1"/>
  <c r="V4133" i="1"/>
  <c r="W4132" i="1"/>
  <c r="V4132" i="1"/>
  <c r="W4131" i="1"/>
  <c r="V4131" i="1"/>
  <c r="W4130" i="1"/>
  <c r="V4130" i="1"/>
  <c r="W4129" i="1"/>
  <c r="V4129" i="1"/>
  <c r="W4128" i="1"/>
  <c r="V4128" i="1"/>
  <c r="W4127" i="1"/>
  <c r="V4127" i="1"/>
  <c r="W4126" i="1"/>
  <c r="V4126" i="1"/>
  <c r="W4125" i="1"/>
  <c r="V4125" i="1"/>
  <c r="W4124" i="1"/>
  <c r="V4124" i="1"/>
  <c r="W4123" i="1"/>
  <c r="V4123" i="1"/>
  <c r="W4122" i="1"/>
  <c r="V4122" i="1"/>
  <c r="W4121" i="1"/>
  <c r="V4121" i="1"/>
  <c r="W4120" i="1"/>
  <c r="V4120" i="1"/>
  <c r="W4119" i="1"/>
  <c r="V4119" i="1"/>
  <c r="W4118" i="1"/>
  <c r="V4118" i="1"/>
  <c r="W4117" i="1"/>
  <c r="V4117" i="1"/>
  <c r="W4116" i="1"/>
  <c r="V4116" i="1"/>
  <c r="W4115" i="1"/>
  <c r="V4115" i="1"/>
  <c r="W4114" i="1"/>
  <c r="V4114" i="1"/>
  <c r="W4113" i="1"/>
  <c r="V4113" i="1"/>
  <c r="W4112" i="1"/>
  <c r="V4112" i="1"/>
  <c r="W4111" i="1"/>
  <c r="V4111" i="1"/>
  <c r="W4110" i="1"/>
  <c r="V4110" i="1"/>
  <c r="W4109" i="1"/>
  <c r="V4109" i="1"/>
  <c r="W4108" i="1"/>
  <c r="V4108" i="1"/>
  <c r="W4107" i="1"/>
  <c r="V4107" i="1"/>
  <c r="W4106" i="1"/>
  <c r="V4106" i="1"/>
  <c r="W4105" i="1"/>
  <c r="V4105" i="1"/>
  <c r="W4104" i="1"/>
  <c r="V4104" i="1"/>
  <c r="W4103" i="1"/>
  <c r="V4103" i="1"/>
  <c r="W4102" i="1"/>
  <c r="V4102" i="1"/>
  <c r="W4101" i="1"/>
  <c r="V4101" i="1"/>
  <c r="W4100" i="1"/>
  <c r="V4100" i="1"/>
  <c r="W4099" i="1"/>
  <c r="V4099" i="1"/>
  <c r="W4098" i="1"/>
  <c r="V4098" i="1"/>
  <c r="W4097" i="1"/>
  <c r="V4097" i="1"/>
  <c r="W4096" i="1"/>
  <c r="V4096" i="1"/>
  <c r="W4095" i="1"/>
  <c r="V4095" i="1"/>
  <c r="W4094" i="1"/>
  <c r="V4094" i="1"/>
  <c r="W4093" i="1"/>
  <c r="V4093" i="1"/>
  <c r="W4092" i="1"/>
  <c r="V4092" i="1"/>
  <c r="W4091" i="1"/>
  <c r="V4091" i="1"/>
  <c r="W4090" i="1"/>
  <c r="V4090" i="1"/>
  <c r="W4089" i="1"/>
  <c r="V4089" i="1"/>
  <c r="W4088" i="1"/>
  <c r="V4088" i="1"/>
  <c r="W4087" i="1"/>
  <c r="V4087" i="1"/>
  <c r="W4086" i="1"/>
  <c r="V4086" i="1"/>
  <c r="W4085" i="1"/>
  <c r="V4085" i="1"/>
  <c r="W4084" i="1"/>
  <c r="V4084" i="1"/>
  <c r="W4083" i="1"/>
  <c r="V4083" i="1"/>
  <c r="W4082" i="1"/>
  <c r="V4082" i="1"/>
  <c r="W4081" i="1"/>
  <c r="V4081" i="1"/>
  <c r="W4080" i="1"/>
  <c r="V4080" i="1"/>
  <c r="W4079" i="1"/>
  <c r="V4079" i="1"/>
  <c r="W4078" i="1"/>
  <c r="V4078" i="1"/>
  <c r="W4077" i="1"/>
  <c r="V4077" i="1"/>
  <c r="W4076" i="1"/>
  <c r="V4076" i="1"/>
  <c r="W4075" i="1"/>
  <c r="V4075" i="1"/>
  <c r="W4074" i="1"/>
  <c r="V4074" i="1"/>
  <c r="W4073" i="1"/>
  <c r="V4073" i="1"/>
  <c r="W4072" i="1"/>
  <c r="V4072" i="1"/>
  <c r="W4071" i="1"/>
  <c r="V4071" i="1"/>
  <c r="W4070" i="1"/>
  <c r="V4070" i="1"/>
  <c r="W4069" i="1"/>
  <c r="V4069" i="1"/>
  <c r="W4068" i="1"/>
  <c r="V4068" i="1"/>
  <c r="W4067" i="1"/>
  <c r="V4067" i="1"/>
  <c r="W4066" i="1"/>
  <c r="V4066" i="1"/>
  <c r="W4065" i="1"/>
  <c r="V4065" i="1"/>
  <c r="W4064" i="1"/>
  <c r="V4064" i="1"/>
  <c r="W4063" i="1"/>
  <c r="V4063" i="1"/>
  <c r="W4062" i="1"/>
  <c r="V4062" i="1"/>
  <c r="W4061" i="1"/>
  <c r="V4061" i="1"/>
  <c r="W4060" i="1"/>
  <c r="V4060" i="1"/>
  <c r="W4059" i="1"/>
  <c r="V4059" i="1"/>
  <c r="W4058" i="1"/>
  <c r="V4058" i="1"/>
  <c r="W4057" i="1"/>
  <c r="V4057" i="1"/>
  <c r="W4056" i="1"/>
  <c r="V4056" i="1"/>
  <c r="W4055" i="1"/>
  <c r="V4055" i="1"/>
  <c r="W4054" i="1"/>
  <c r="V4054" i="1"/>
  <c r="W4053" i="1"/>
  <c r="V4053" i="1"/>
  <c r="W4052" i="1"/>
  <c r="V4052" i="1"/>
  <c r="W4051" i="1"/>
  <c r="V4051" i="1"/>
  <c r="W4050" i="1"/>
  <c r="V4050" i="1"/>
  <c r="W4049" i="1"/>
  <c r="V4049" i="1"/>
  <c r="W4048" i="1"/>
  <c r="V4048" i="1"/>
  <c r="W4047" i="1"/>
  <c r="V4047" i="1"/>
  <c r="W4046" i="1"/>
  <c r="V4046" i="1"/>
  <c r="W4045" i="1"/>
  <c r="V4045" i="1"/>
  <c r="W4044" i="1"/>
  <c r="V4044" i="1"/>
  <c r="W4043" i="1"/>
  <c r="V4043" i="1"/>
  <c r="W4042" i="1"/>
  <c r="V4042" i="1"/>
  <c r="W4041" i="1"/>
  <c r="V4041" i="1"/>
  <c r="W4040" i="1"/>
  <c r="V4040" i="1"/>
  <c r="W4039" i="1"/>
  <c r="V4039" i="1"/>
  <c r="W4038" i="1"/>
  <c r="V4038" i="1"/>
  <c r="W4037" i="1"/>
  <c r="V4037" i="1"/>
  <c r="W4036" i="1"/>
  <c r="V4036" i="1"/>
  <c r="W4035" i="1"/>
  <c r="V4035" i="1"/>
  <c r="W4034" i="1"/>
  <c r="V4034" i="1"/>
  <c r="W4033" i="1"/>
  <c r="V4033" i="1"/>
  <c r="W4032" i="1"/>
  <c r="V4032" i="1"/>
  <c r="W4031" i="1"/>
  <c r="V4031" i="1"/>
  <c r="W4030" i="1"/>
  <c r="V4030" i="1"/>
  <c r="W4029" i="1"/>
  <c r="V4029" i="1"/>
  <c r="W4028" i="1"/>
  <c r="V4028" i="1"/>
  <c r="W4027" i="1"/>
  <c r="V4027" i="1"/>
  <c r="W4026" i="1"/>
  <c r="V4026" i="1"/>
  <c r="W4025" i="1"/>
  <c r="V4025" i="1"/>
  <c r="W4024" i="1"/>
  <c r="V4024" i="1"/>
  <c r="W4023" i="1"/>
  <c r="V4023" i="1"/>
  <c r="W4022" i="1"/>
  <c r="V4022" i="1"/>
  <c r="W4021" i="1"/>
  <c r="V4021" i="1"/>
  <c r="W4020" i="1"/>
  <c r="V4020" i="1"/>
  <c r="W4019" i="1"/>
  <c r="V4019" i="1"/>
  <c r="W4018" i="1"/>
  <c r="V4018" i="1"/>
  <c r="W4017" i="1"/>
  <c r="V4017" i="1"/>
  <c r="W4016" i="1"/>
  <c r="V4016" i="1"/>
  <c r="W4015" i="1"/>
  <c r="V4015" i="1"/>
  <c r="W4014" i="1"/>
  <c r="V4014" i="1"/>
  <c r="W4013" i="1"/>
  <c r="V4013" i="1"/>
  <c r="W4012" i="1"/>
  <c r="V4012" i="1"/>
  <c r="W4011" i="1"/>
  <c r="V4011" i="1"/>
  <c r="W4010" i="1"/>
  <c r="V4010" i="1"/>
  <c r="W4009" i="1"/>
  <c r="V4009" i="1"/>
  <c r="W4008" i="1"/>
  <c r="V4008" i="1"/>
  <c r="W4007" i="1"/>
  <c r="V4007" i="1"/>
  <c r="W4006" i="1"/>
  <c r="V4006" i="1"/>
  <c r="W4005" i="1"/>
  <c r="V4005" i="1"/>
  <c r="W4004" i="1"/>
  <c r="V4004" i="1"/>
  <c r="W4003" i="1"/>
  <c r="V4003" i="1"/>
  <c r="W4002" i="1"/>
  <c r="V4002" i="1"/>
  <c r="W4001" i="1"/>
  <c r="V4001" i="1"/>
  <c r="W4000" i="1"/>
  <c r="V4000" i="1"/>
  <c r="W3999" i="1"/>
  <c r="V3999" i="1"/>
  <c r="W3998" i="1"/>
  <c r="V3998" i="1"/>
  <c r="W3997" i="1"/>
  <c r="V3997" i="1"/>
  <c r="W3996" i="1"/>
  <c r="V3996" i="1"/>
  <c r="W3995" i="1"/>
  <c r="V3995" i="1"/>
  <c r="W3994" i="1"/>
  <c r="V3994" i="1"/>
  <c r="W3993" i="1"/>
  <c r="V3993" i="1"/>
  <c r="W3992" i="1"/>
  <c r="V3992" i="1"/>
  <c r="W3991" i="1"/>
  <c r="V3991" i="1"/>
  <c r="W3990" i="1"/>
  <c r="V3990" i="1"/>
  <c r="W3989" i="1"/>
  <c r="V3989" i="1"/>
  <c r="W3988" i="1"/>
  <c r="V3988" i="1"/>
  <c r="W3987" i="1"/>
  <c r="V3987" i="1"/>
  <c r="W3986" i="1"/>
  <c r="V3986" i="1"/>
  <c r="W3985" i="1"/>
  <c r="V3985" i="1"/>
  <c r="W3984" i="1"/>
  <c r="V3984" i="1"/>
  <c r="W3983" i="1"/>
  <c r="V3983" i="1"/>
  <c r="W3982" i="1"/>
  <c r="V3982" i="1"/>
  <c r="W3981" i="1"/>
  <c r="V3981" i="1"/>
  <c r="W3980" i="1"/>
  <c r="V3980" i="1"/>
  <c r="W3979" i="1"/>
  <c r="V3979" i="1"/>
  <c r="W3978" i="1"/>
  <c r="V3978" i="1"/>
  <c r="W3977" i="1"/>
  <c r="V3977" i="1"/>
  <c r="W3976" i="1"/>
  <c r="V3976" i="1"/>
  <c r="W3975" i="1"/>
  <c r="V3975" i="1"/>
  <c r="W3974" i="1"/>
  <c r="V3974" i="1"/>
  <c r="W3973" i="1"/>
  <c r="V3973" i="1"/>
  <c r="W3972" i="1"/>
  <c r="V3972" i="1"/>
  <c r="W3971" i="1"/>
  <c r="V3971" i="1"/>
  <c r="W3970" i="1"/>
  <c r="V3970" i="1"/>
  <c r="W3969" i="1"/>
  <c r="V3969" i="1"/>
  <c r="W3968" i="1"/>
  <c r="V3968" i="1"/>
  <c r="W3967" i="1"/>
  <c r="V3967" i="1"/>
  <c r="W3966" i="1"/>
  <c r="V3966" i="1"/>
  <c r="W3965" i="1"/>
  <c r="V3965" i="1"/>
  <c r="W3964" i="1"/>
  <c r="V3964" i="1"/>
  <c r="W3963" i="1"/>
  <c r="V3963" i="1"/>
  <c r="W3962" i="1"/>
  <c r="V3962" i="1"/>
  <c r="W3961" i="1"/>
  <c r="V3961" i="1"/>
  <c r="W3960" i="1"/>
  <c r="V3960" i="1"/>
  <c r="W3959" i="1"/>
  <c r="V3959" i="1"/>
  <c r="W3958" i="1"/>
  <c r="V3958" i="1"/>
  <c r="W3957" i="1"/>
  <c r="V3957" i="1"/>
  <c r="W3956" i="1"/>
  <c r="V3956" i="1"/>
  <c r="W3955" i="1"/>
  <c r="V3955" i="1"/>
  <c r="W3954" i="1"/>
  <c r="V3954" i="1"/>
  <c r="W3953" i="1"/>
  <c r="V3953" i="1"/>
  <c r="W3952" i="1"/>
  <c r="V3952" i="1"/>
  <c r="W3951" i="1"/>
  <c r="V3951" i="1"/>
  <c r="W3950" i="1"/>
  <c r="V3950" i="1"/>
  <c r="W3949" i="1"/>
  <c r="V3949" i="1"/>
  <c r="W3948" i="1"/>
  <c r="V3948" i="1"/>
  <c r="W3947" i="1"/>
  <c r="V3947" i="1"/>
  <c r="W3946" i="1"/>
  <c r="V3946" i="1"/>
  <c r="W3945" i="1"/>
  <c r="V3945" i="1"/>
  <c r="W3944" i="1"/>
  <c r="V3944" i="1"/>
  <c r="W3943" i="1"/>
  <c r="V3943" i="1"/>
  <c r="W3942" i="1"/>
  <c r="V3942" i="1"/>
  <c r="W3941" i="1"/>
  <c r="V3941" i="1"/>
  <c r="W3940" i="1"/>
  <c r="V3940" i="1"/>
  <c r="W3939" i="1"/>
  <c r="V3939" i="1"/>
  <c r="W3938" i="1"/>
  <c r="V3938" i="1"/>
  <c r="W3937" i="1"/>
  <c r="V3937" i="1"/>
  <c r="W3936" i="1"/>
  <c r="V3936" i="1"/>
  <c r="W3935" i="1"/>
  <c r="V3935" i="1"/>
  <c r="W3934" i="1"/>
  <c r="V3934" i="1"/>
  <c r="W3933" i="1"/>
  <c r="V3933" i="1"/>
  <c r="W3932" i="1"/>
  <c r="V3932" i="1"/>
  <c r="W3931" i="1"/>
  <c r="V3931" i="1"/>
  <c r="W3930" i="1"/>
  <c r="V3930" i="1"/>
  <c r="W3929" i="1"/>
  <c r="V3929" i="1"/>
  <c r="W3928" i="1"/>
  <c r="V3928" i="1"/>
  <c r="W3927" i="1"/>
  <c r="V3927" i="1"/>
  <c r="W3926" i="1"/>
  <c r="V3926" i="1"/>
  <c r="W3925" i="1"/>
  <c r="V3925" i="1"/>
  <c r="W3924" i="1"/>
  <c r="V3924" i="1"/>
  <c r="W3923" i="1"/>
  <c r="V3923" i="1"/>
  <c r="W3922" i="1"/>
  <c r="V3922" i="1"/>
  <c r="W3921" i="1"/>
  <c r="V3921" i="1"/>
  <c r="W3920" i="1"/>
  <c r="V3920" i="1"/>
  <c r="W3919" i="1"/>
  <c r="V3919" i="1"/>
  <c r="W3918" i="1"/>
  <c r="V3918" i="1"/>
  <c r="W3917" i="1"/>
  <c r="V3917" i="1"/>
  <c r="W3916" i="1"/>
  <c r="V3916" i="1"/>
  <c r="W3915" i="1"/>
  <c r="V3915" i="1"/>
  <c r="W3914" i="1"/>
  <c r="V3914" i="1"/>
  <c r="W3913" i="1"/>
  <c r="V3913" i="1"/>
  <c r="W3912" i="1"/>
  <c r="V3912" i="1"/>
  <c r="W3911" i="1"/>
  <c r="V3911" i="1"/>
  <c r="W3910" i="1"/>
  <c r="V3910" i="1"/>
  <c r="W3909" i="1"/>
  <c r="V3909" i="1"/>
  <c r="W3908" i="1"/>
  <c r="V3908" i="1"/>
  <c r="W3907" i="1"/>
  <c r="V3907" i="1"/>
  <c r="W3906" i="1"/>
  <c r="V3906" i="1"/>
  <c r="W3905" i="1"/>
  <c r="V3905" i="1"/>
  <c r="W3904" i="1"/>
  <c r="V3904" i="1"/>
  <c r="W3903" i="1"/>
  <c r="V3903" i="1"/>
  <c r="W3902" i="1"/>
  <c r="V3902" i="1"/>
  <c r="W3901" i="1"/>
  <c r="V3901" i="1"/>
  <c r="W3900" i="1"/>
  <c r="V3900" i="1"/>
  <c r="W3899" i="1"/>
  <c r="V3899" i="1"/>
  <c r="W3898" i="1"/>
  <c r="V3898" i="1"/>
  <c r="W3897" i="1"/>
  <c r="V3897" i="1"/>
  <c r="W3896" i="1"/>
  <c r="V3896" i="1"/>
  <c r="W3895" i="1"/>
  <c r="V3895" i="1"/>
  <c r="W3894" i="1"/>
  <c r="V3894" i="1"/>
  <c r="W3893" i="1"/>
  <c r="V3893" i="1"/>
  <c r="W3892" i="1"/>
  <c r="V3892" i="1"/>
  <c r="W3891" i="1"/>
  <c r="V3891" i="1"/>
  <c r="W3890" i="1"/>
  <c r="V3890" i="1"/>
  <c r="W3889" i="1"/>
  <c r="V3889" i="1"/>
  <c r="W3888" i="1"/>
  <c r="V3888" i="1"/>
  <c r="W3887" i="1"/>
  <c r="V3887" i="1"/>
  <c r="W3886" i="1"/>
  <c r="V3886" i="1"/>
  <c r="W3885" i="1"/>
  <c r="V3885" i="1"/>
  <c r="W3884" i="1"/>
  <c r="V3884" i="1"/>
  <c r="W3883" i="1"/>
  <c r="V3883" i="1"/>
  <c r="W3882" i="1"/>
  <c r="V3882" i="1"/>
  <c r="W3881" i="1"/>
  <c r="V3881" i="1"/>
  <c r="W3880" i="1"/>
  <c r="V3880" i="1"/>
  <c r="W3879" i="1"/>
  <c r="V3879" i="1"/>
  <c r="W3878" i="1"/>
  <c r="V3878" i="1"/>
  <c r="W3877" i="1"/>
  <c r="V3877" i="1"/>
  <c r="W3876" i="1"/>
  <c r="V3876" i="1"/>
  <c r="W3875" i="1"/>
  <c r="V3875" i="1"/>
  <c r="W3874" i="1"/>
  <c r="V3874" i="1"/>
  <c r="W3873" i="1"/>
  <c r="V3873" i="1"/>
  <c r="W3872" i="1"/>
  <c r="V3872" i="1"/>
  <c r="W3871" i="1"/>
  <c r="V3871" i="1"/>
  <c r="W3870" i="1"/>
  <c r="V3870" i="1"/>
  <c r="W3869" i="1"/>
  <c r="V3869" i="1"/>
  <c r="W3868" i="1"/>
  <c r="V3868" i="1"/>
  <c r="W3867" i="1"/>
  <c r="V3867" i="1"/>
  <c r="W3866" i="1"/>
  <c r="V3866" i="1"/>
  <c r="W3865" i="1"/>
  <c r="V3865" i="1"/>
  <c r="W3864" i="1"/>
  <c r="V3864" i="1"/>
  <c r="W3863" i="1"/>
  <c r="V3863" i="1"/>
  <c r="W3862" i="1"/>
  <c r="V3862" i="1"/>
  <c r="W3861" i="1"/>
  <c r="V3861" i="1"/>
  <c r="W3860" i="1"/>
  <c r="V3860" i="1"/>
  <c r="W3859" i="1"/>
  <c r="V3859" i="1"/>
  <c r="W3858" i="1"/>
  <c r="V3858" i="1"/>
  <c r="W3857" i="1"/>
  <c r="V3857" i="1"/>
  <c r="W3856" i="1"/>
  <c r="V3856" i="1"/>
  <c r="W3855" i="1"/>
  <c r="V3855" i="1"/>
  <c r="W3854" i="1"/>
  <c r="V3854" i="1"/>
  <c r="W3853" i="1"/>
  <c r="V3853" i="1"/>
  <c r="W3852" i="1"/>
  <c r="V3852" i="1"/>
  <c r="W3851" i="1"/>
  <c r="V3851" i="1"/>
  <c r="W3850" i="1"/>
  <c r="V3850" i="1"/>
  <c r="W3849" i="1"/>
  <c r="V3849" i="1"/>
  <c r="W3848" i="1"/>
  <c r="V3848" i="1"/>
  <c r="W3847" i="1"/>
  <c r="V3847" i="1"/>
  <c r="W3846" i="1"/>
  <c r="V3846" i="1"/>
  <c r="W3845" i="1"/>
  <c r="V3845" i="1"/>
  <c r="W3844" i="1"/>
  <c r="V3844" i="1"/>
  <c r="W3843" i="1"/>
  <c r="V3843" i="1"/>
  <c r="W3842" i="1"/>
  <c r="V3842" i="1"/>
  <c r="W3841" i="1"/>
  <c r="V3841" i="1"/>
  <c r="W3840" i="1"/>
  <c r="V3840" i="1"/>
  <c r="W3839" i="1"/>
  <c r="V3839" i="1"/>
  <c r="W3838" i="1"/>
  <c r="V3838" i="1"/>
  <c r="W3837" i="1"/>
  <c r="V3837" i="1"/>
  <c r="W3836" i="1"/>
  <c r="V3836" i="1"/>
  <c r="W3835" i="1"/>
  <c r="V3835" i="1"/>
  <c r="W3834" i="1"/>
  <c r="V3834" i="1"/>
  <c r="W3833" i="1"/>
  <c r="V3833" i="1"/>
  <c r="W3832" i="1"/>
  <c r="V3832" i="1"/>
  <c r="W3831" i="1"/>
  <c r="V3831" i="1"/>
  <c r="W3830" i="1"/>
  <c r="V3830" i="1"/>
  <c r="W3829" i="1"/>
  <c r="V3829" i="1"/>
  <c r="W3828" i="1"/>
  <c r="V3828" i="1"/>
  <c r="W3827" i="1"/>
  <c r="V3827" i="1"/>
  <c r="W3826" i="1"/>
  <c r="V3826" i="1"/>
  <c r="W3825" i="1"/>
  <c r="V3825" i="1"/>
  <c r="W3824" i="1"/>
  <c r="V3824" i="1"/>
  <c r="W3823" i="1"/>
  <c r="V3823" i="1"/>
  <c r="W3822" i="1"/>
  <c r="V3822" i="1"/>
  <c r="W3821" i="1"/>
  <c r="V3821" i="1"/>
  <c r="W3820" i="1"/>
  <c r="V3820" i="1"/>
  <c r="W3819" i="1"/>
  <c r="V3819" i="1"/>
  <c r="W3818" i="1"/>
  <c r="V3818" i="1"/>
  <c r="W3817" i="1"/>
  <c r="V3817" i="1"/>
  <c r="W3816" i="1"/>
  <c r="V3816" i="1"/>
  <c r="W3815" i="1"/>
  <c r="V3815" i="1"/>
  <c r="W3814" i="1"/>
  <c r="V3814" i="1"/>
  <c r="W3813" i="1"/>
  <c r="V3813" i="1"/>
  <c r="W3812" i="1"/>
  <c r="V3812" i="1"/>
  <c r="W3811" i="1"/>
  <c r="V3811" i="1"/>
  <c r="W3810" i="1"/>
  <c r="V3810" i="1"/>
  <c r="W3809" i="1"/>
  <c r="V3809" i="1"/>
  <c r="W3808" i="1"/>
  <c r="V3808" i="1"/>
  <c r="W3807" i="1"/>
  <c r="V3807" i="1"/>
  <c r="W3806" i="1"/>
  <c r="V3806" i="1"/>
  <c r="W3805" i="1"/>
  <c r="V3805" i="1"/>
  <c r="W3804" i="1"/>
  <c r="V3804" i="1"/>
  <c r="W3803" i="1"/>
  <c r="V3803" i="1"/>
  <c r="W3802" i="1"/>
  <c r="V3802" i="1"/>
  <c r="W3801" i="1"/>
  <c r="V3801" i="1"/>
  <c r="W3800" i="1"/>
  <c r="V3800" i="1"/>
  <c r="W3799" i="1"/>
  <c r="V3799" i="1"/>
  <c r="W3798" i="1"/>
  <c r="V3798" i="1"/>
  <c r="W3797" i="1"/>
  <c r="V3797" i="1"/>
  <c r="W3796" i="1"/>
  <c r="V3796" i="1"/>
  <c r="W3795" i="1"/>
  <c r="V3795" i="1"/>
  <c r="W3794" i="1"/>
  <c r="V3794" i="1"/>
  <c r="W3793" i="1"/>
  <c r="V3793" i="1"/>
  <c r="W3792" i="1"/>
  <c r="V3792" i="1"/>
  <c r="W3791" i="1"/>
  <c r="V3791" i="1"/>
  <c r="W3790" i="1"/>
  <c r="V3790" i="1"/>
  <c r="W3789" i="1"/>
  <c r="V3789" i="1"/>
  <c r="W3788" i="1"/>
  <c r="V3788" i="1"/>
  <c r="W3787" i="1"/>
  <c r="V3787" i="1"/>
  <c r="W3786" i="1"/>
  <c r="V3786" i="1"/>
  <c r="W3785" i="1"/>
  <c r="V3785" i="1"/>
  <c r="W3784" i="1"/>
  <c r="V3784" i="1"/>
  <c r="W3783" i="1"/>
  <c r="V3783" i="1"/>
  <c r="W3782" i="1"/>
  <c r="V3782" i="1"/>
  <c r="W3781" i="1"/>
  <c r="V3781" i="1"/>
  <c r="W3780" i="1"/>
  <c r="V3780" i="1"/>
  <c r="W3779" i="1"/>
  <c r="V3779" i="1"/>
  <c r="W3778" i="1"/>
  <c r="V3778" i="1"/>
  <c r="W3777" i="1"/>
  <c r="V3777" i="1"/>
  <c r="W3776" i="1"/>
  <c r="V3776" i="1"/>
  <c r="W3775" i="1"/>
  <c r="V3775" i="1"/>
  <c r="W3774" i="1"/>
  <c r="V3774" i="1"/>
  <c r="W3773" i="1"/>
  <c r="V3773" i="1"/>
  <c r="W3772" i="1"/>
  <c r="V3772" i="1"/>
  <c r="W3771" i="1"/>
  <c r="V3771" i="1"/>
  <c r="W3770" i="1"/>
  <c r="V3770" i="1"/>
  <c r="W3769" i="1"/>
  <c r="V3769" i="1"/>
  <c r="W3768" i="1"/>
  <c r="V3768" i="1"/>
  <c r="W3767" i="1"/>
  <c r="V3767" i="1"/>
  <c r="W3766" i="1"/>
  <c r="V3766" i="1"/>
  <c r="W3765" i="1"/>
  <c r="V3765" i="1"/>
  <c r="W3764" i="1"/>
  <c r="V3764" i="1"/>
  <c r="W3763" i="1"/>
  <c r="V3763" i="1"/>
  <c r="W3762" i="1"/>
  <c r="V3762" i="1"/>
  <c r="W3761" i="1"/>
  <c r="V3761" i="1"/>
  <c r="W3760" i="1"/>
  <c r="V3760" i="1"/>
  <c r="W3759" i="1"/>
  <c r="V3759" i="1"/>
  <c r="W3758" i="1"/>
  <c r="V3758" i="1"/>
  <c r="W3757" i="1"/>
  <c r="V3757" i="1"/>
  <c r="W3756" i="1"/>
  <c r="V3756" i="1"/>
  <c r="W3755" i="1"/>
  <c r="V3755" i="1"/>
  <c r="W3754" i="1"/>
  <c r="V3754" i="1"/>
  <c r="W3753" i="1"/>
  <c r="V3753" i="1"/>
  <c r="W3752" i="1"/>
  <c r="V3752" i="1"/>
  <c r="W3751" i="1"/>
  <c r="V3751" i="1"/>
  <c r="W3750" i="1"/>
  <c r="V3750" i="1"/>
  <c r="W3749" i="1"/>
  <c r="V3749" i="1"/>
  <c r="W3748" i="1"/>
  <c r="V3748" i="1"/>
  <c r="W3747" i="1"/>
  <c r="V3747" i="1"/>
  <c r="W3746" i="1"/>
  <c r="V3746" i="1"/>
  <c r="W3745" i="1"/>
  <c r="V3745" i="1"/>
  <c r="W3744" i="1"/>
  <c r="V3744" i="1"/>
  <c r="W3743" i="1"/>
  <c r="V3743" i="1"/>
  <c r="W3742" i="1"/>
  <c r="V3742" i="1"/>
  <c r="W3741" i="1"/>
  <c r="V3741" i="1"/>
  <c r="W3740" i="1"/>
  <c r="V3740" i="1"/>
  <c r="W3739" i="1"/>
  <c r="V3739" i="1"/>
  <c r="W3738" i="1"/>
  <c r="V3738" i="1"/>
  <c r="W3737" i="1"/>
  <c r="V3737" i="1"/>
  <c r="W3736" i="1"/>
  <c r="V3736" i="1"/>
  <c r="W3735" i="1"/>
  <c r="V3735" i="1"/>
  <c r="W3734" i="1"/>
  <c r="V3734" i="1"/>
  <c r="W3733" i="1"/>
  <c r="V3733" i="1"/>
  <c r="W3732" i="1"/>
  <c r="V3732" i="1"/>
  <c r="W3731" i="1"/>
  <c r="V3731" i="1"/>
  <c r="W3730" i="1"/>
  <c r="V3730" i="1"/>
  <c r="W3729" i="1"/>
  <c r="V3729" i="1"/>
  <c r="W3728" i="1"/>
  <c r="V3728" i="1"/>
  <c r="W3727" i="1"/>
  <c r="V3727" i="1"/>
  <c r="W3726" i="1"/>
  <c r="V3726" i="1"/>
  <c r="W3725" i="1"/>
  <c r="V3725" i="1"/>
  <c r="W3724" i="1"/>
  <c r="V3724" i="1"/>
  <c r="W3723" i="1"/>
  <c r="V3723" i="1"/>
  <c r="W3722" i="1"/>
  <c r="V3722" i="1"/>
  <c r="W3721" i="1"/>
  <c r="V3721" i="1"/>
  <c r="W3720" i="1"/>
  <c r="V3720" i="1"/>
  <c r="W3719" i="1"/>
  <c r="V3719" i="1"/>
  <c r="W3718" i="1"/>
  <c r="V3718" i="1"/>
  <c r="W3717" i="1"/>
  <c r="V3717" i="1"/>
  <c r="W3716" i="1"/>
  <c r="V3716" i="1"/>
  <c r="W3715" i="1"/>
  <c r="V3715" i="1"/>
  <c r="W3714" i="1"/>
  <c r="V3714" i="1"/>
  <c r="W3713" i="1"/>
  <c r="V3713" i="1"/>
  <c r="W3712" i="1"/>
  <c r="V3712" i="1"/>
  <c r="W3711" i="1"/>
  <c r="V3711" i="1"/>
  <c r="W3710" i="1"/>
  <c r="V3710" i="1"/>
  <c r="W3709" i="1"/>
  <c r="V3709" i="1"/>
  <c r="W3708" i="1"/>
  <c r="V3708" i="1"/>
  <c r="W3707" i="1"/>
  <c r="V3707" i="1"/>
  <c r="W3706" i="1"/>
  <c r="V3706" i="1"/>
  <c r="W3705" i="1"/>
  <c r="V3705" i="1"/>
  <c r="W3704" i="1"/>
  <c r="V3704" i="1"/>
  <c r="W3703" i="1"/>
  <c r="V3703" i="1"/>
  <c r="W3702" i="1"/>
  <c r="V3702" i="1"/>
  <c r="W3701" i="1"/>
  <c r="V3701" i="1"/>
  <c r="W3700" i="1"/>
  <c r="V3700" i="1"/>
  <c r="W3699" i="1"/>
  <c r="V3699" i="1"/>
  <c r="W3698" i="1"/>
  <c r="V3698" i="1"/>
  <c r="W3697" i="1"/>
  <c r="V3697" i="1"/>
  <c r="W3696" i="1"/>
  <c r="V3696" i="1"/>
  <c r="W3695" i="1"/>
  <c r="V3695" i="1"/>
  <c r="W3694" i="1"/>
  <c r="V3694" i="1"/>
  <c r="W3693" i="1"/>
  <c r="V3693" i="1"/>
  <c r="W3692" i="1"/>
  <c r="V3692" i="1"/>
  <c r="W3691" i="1"/>
  <c r="V3691" i="1"/>
  <c r="W3690" i="1"/>
  <c r="V3690" i="1"/>
  <c r="W3689" i="1"/>
  <c r="V3689" i="1"/>
  <c r="W3688" i="1"/>
  <c r="V3688" i="1"/>
  <c r="W3687" i="1"/>
  <c r="V3687" i="1"/>
  <c r="W3686" i="1"/>
  <c r="V3686" i="1"/>
  <c r="W3685" i="1"/>
  <c r="V3685" i="1"/>
  <c r="W3684" i="1"/>
  <c r="V3684" i="1"/>
  <c r="W3683" i="1"/>
  <c r="V3683" i="1"/>
  <c r="W3682" i="1"/>
  <c r="V3682" i="1"/>
  <c r="W3681" i="1"/>
  <c r="V3681" i="1"/>
  <c r="W3680" i="1"/>
  <c r="V3680" i="1"/>
  <c r="W3679" i="1"/>
  <c r="V3679" i="1"/>
  <c r="W3678" i="1"/>
  <c r="V3678" i="1"/>
  <c r="W3677" i="1"/>
  <c r="V3677" i="1"/>
  <c r="W3676" i="1"/>
  <c r="V3676" i="1"/>
  <c r="W3675" i="1"/>
  <c r="V3675" i="1"/>
  <c r="W3674" i="1"/>
  <c r="V3674" i="1"/>
  <c r="W3673" i="1"/>
  <c r="V3673" i="1"/>
  <c r="W3672" i="1"/>
  <c r="V3672" i="1"/>
  <c r="W3671" i="1"/>
  <c r="V3671" i="1"/>
  <c r="W3670" i="1"/>
  <c r="V3670" i="1"/>
  <c r="W3669" i="1"/>
  <c r="V3669" i="1"/>
  <c r="W3668" i="1"/>
  <c r="V3668" i="1"/>
  <c r="W3667" i="1"/>
  <c r="V3667" i="1"/>
  <c r="W3666" i="1"/>
  <c r="V3666" i="1"/>
  <c r="W3665" i="1"/>
  <c r="V3665" i="1"/>
  <c r="W3664" i="1"/>
  <c r="V3664" i="1"/>
  <c r="W3663" i="1"/>
  <c r="V3663" i="1"/>
  <c r="W3662" i="1"/>
  <c r="V3662" i="1"/>
  <c r="W3661" i="1"/>
  <c r="V3661" i="1"/>
  <c r="W3660" i="1"/>
  <c r="V3660" i="1"/>
  <c r="W3659" i="1"/>
  <c r="V3659" i="1"/>
  <c r="W3658" i="1"/>
  <c r="V3658" i="1"/>
  <c r="W3657" i="1"/>
  <c r="V3657" i="1"/>
  <c r="W3656" i="1"/>
  <c r="V3656" i="1"/>
  <c r="W3655" i="1"/>
  <c r="V3655" i="1"/>
  <c r="W3654" i="1"/>
  <c r="V3654" i="1"/>
  <c r="W3653" i="1"/>
  <c r="V3653" i="1"/>
  <c r="W3652" i="1"/>
  <c r="V3652" i="1"/>
  <c r="W3651" i="1"/>
  <c r="V3651" i="1"/>
  <c r="W3650" i="1"/>
  <c r="V3650" i="1"/>
  <c r="W3649" i="1"/>
  <c r="V3649" i="1"/>
  <c r="W3648" i="1"/>
  <c r="V3648" i="1"/>
  <c r="W3647" i="1"/>
  <c r="V3647" i="1"/>
  <c r="W3646" i="1"/>
  <c r="V3646" i="1"/>
  <c r="W3645" i="1"/>
  <c r="V3645" i="1"/>
  <c r="W3644" i="1"/>
  <c r="V3644" i="1"/>
  <c r="W3643" i="1"/>
  <c r="V3643" i="1"/>
  <c r="W3642" i="1"/>
  <c r="V3642" i="1"/>
  <c r="W3641" i="1"/>
  <c r="V3641" i="1"/>
  <c r="W3640" i="1"/>
  <c r="V3640" i="1"/>
  <c r="W3639" i="1"/>
  <c r="V3639" i="1"/>
  <c r="W3638" i="1"/>
  <c r="V3638" i="1"/>
  <c r="W3637" i="1"/>
  <c r="V3637" i="1"/>
  <c r="W3636" i="1"/>
  <c r="V3636" i="1"/>
  <c r="W3635" i="1"/>
  <c r="V3635" i="1"/>
  <c r="W3634" i="1"/>
  <c r="V3634" i="1"/>
  <c r="W3633" i="1"/>
  <c r="V3633" i="1"/>
  <c r="W3632" i="1"/>
  <c r="V3632" i="1"/>
  <c r="W3631" i="1"/>
  <c r="V3631" i="1"/>
  <c r="W3630" i="1"/>
  <c r="V3630" i="1"/>
  <c r="W3629" i="1"/>
  <c r="V3629" i="1"/>
  <c r="W3628" i="1"/>
  <c r="V3628" i="1"/>
  <c r="W3627" i="1"/>
  <c r="V3627" i="1"/>
  <c r="W3626" i="1"/>
  <c r="V3626" i="1"/>
  <c r="W3625" i="1"/>
  <c r="V3625" i="1"/>
  <c r="W3624" i="1"/>
  <c r="V3624" i="1"/>
  <c r="W3623" i="1"/>
  <c r="V3623" i="1"/>
  <c r="W3622" i="1"/>
  <c r="V3622" i="1"/>
  <c r="W3621" i="1"/>
  <c r="V3621" i="1"/>
  <c r="W3620" i="1"/>
  <c r="V3620" i="1"/>
  <c r="W3619" i="1"/>
  <c r="V3619" i="1"/>
  <c r="W3618" i="1"/>
  <c r="V3618" i="1"/>
  <c r="W3617" i="1"/>
  <c r="V3617" i="1"/>
  <c r="W3616" i="1"/>
  <c r="V3616" i="1"/>
  <c r="W3615" i="1"/>
  <c r="V3615" i="1"/>
  <c r="W3614" i="1"/>
  <c r="V3614" i="1"/>
  <c r="W3613" i="1"/>
  <c r="V3613" i="1"/>
  <c r="W3612" i="1"/>
  <c r="V3612" i="1"/>
  <c r="W3611" i="1"/>
  <c r="V3611" i="1"/>
  <c r="W3610" i="1"/>
  <c r="V3610" i="1"/>
  <c r="W3609" i="1"/>
  <c r="V3609" i="1"/>
  <c r="W3608" i="1"/>
  <c r="V3608" i="1"/>
  <c r="W3607" i="1"/>
  <c r="V3607" i="1"/>
  <c r="W3606" i="1"/>
  <c r="V3606" i="1"/>
  <c r="W3605" i="1"/>
  <c r="V3605" i="1"/>
  <c r="W3604" i="1"/>
  <c r="V3604" i="1"/>
  <c r="W3603" i="1"/>
  <c r="V3603" i="1"/>
  <c r="W3602" i="1"/>
  <c r="V3602" i="1"/>
  <c r="W3601" i="1"/>
  <c r="V3601" i="1"/>
  <c r="W3600" i="1"/>
  <c r="V3600" i="1"/>
  <c r="W3599" i="1"/>
  <c r="V3599" i="1"/>
  <c r="W3598" i="1"/>
  <c r="V3598" i="1"/>
  <c r="W3597" i="1"/>
  <c r="V3597" i="1"/>
  <c r="W3596" i="1"/>
  <c r="V3596" i="1"/>
  <c r="W3595" i="1"/>
  <c r="V3595" i="1"/>
  <c r="W3594" i="1"/>
  <c r="V3594" i="1"/>
  <c r="W3593" i="1"/>
  <c r="V3593" i="1"/>
  <c r="W3592" i="1"/>
  <c r="V3592" i="1"/>
  <c r="W3591" i="1"/>
  <c r="V3591" i="1"/>
  <c r="W3590" i="1"/>
  <c r="V3590" i="1"/>
  <c r="W3589" i="1"/>
  <c r="V3589" i="1"/>
  <c r="W3588" i="1"/>
  <c r="V3588" i="1"/>
  <c r="W3587" i="1"/>
  <c r="V3587" i="1"/>
  <c r="W3586" i="1"/>
  <c r="V3586" i="1"/>
  <c r="W3585" i="1"/>
  <c r="V3585" i="1"/>
  <c r="W3584" i="1"/>
  <c r="V3584" i="1"/>
  <c r="W3583" i="1"/>
  <c r="V3583" i="1"/>
  <c r="W3582" i="1"/>
  <c r="V3582" i="1"/>
  <c r="W3581" i="1"/>
  <c r="V3581" i="1"/>
  <c r="W3580" i="1"/>
  <c r="V3580" i="1"/>
  <c r="W3579" i="1"/>
  <c r="V3579" i="1"/>
  <c r="W3578" i="1"/>
  <c r="V3578" i="1"/>
  <c r="W3577" i="1"/>
  <c r="V3577" i="1"/>
  <c r="W3576" i="1"/>
  <c r="V3576" i="1"/>
  <c r="W3575" i="1"/>
  <c r="V3575" i="1"/>
  <c r="W3574" i="1"/>
  <c r="V3574" i="1"/>
  <c r="W3573" i="1"/>
  <c r="V3573" i="1"/>
  <c r="W3572" i="1"/>
  <c r="V3572" i="1"/>
  <c r="W3571" i="1"/>
  <c r="V3571" i="1"/>
  <c r="W3570" i="1"/>
  <c r="V3570" i="1"/>
  <c r="W3569" i="1"/>
  <c r="V3569" i="1"/>
  <c r="W3568" i="1"/>
  <c r="V3568" i="1"/>
  <c r="W3567" i="1"/>
  <c r="V3567" i="1"/>
  <c r="W3566" i="1"/>
  <c r="V3566" i="1"/>
  <c r="W3565" i="1"/>
  <c r="V3565" i="1"/>
  <c r="W3564" i="1"/>
  <c r="V3564" i="1"/>
  <c r="W3563" i="1"/>
  <c r="V3563" i="1"/>
  <c r="W3562" i="1"/>
  <c r="V3562" i="1"/>
  <c r="W3561" i="1"/>
  <c r="V3561" i="1"/>
  <c r="W3560" i="1"/>
  <c r="V3560" i="1"/>
  <c r="W3559" i="1"/>
  <c r="V3559" i="1"/>
  <c r="W3558" i="1"/>
  <c r="V3558" i="1"/>
  <c r="W3557" i="1"/>
  <c r="V3557" i="1"/>
  <c r="W3556" i="1"/>
  <c r="V3556" i="1"/>
  <c r="W3555" i="1"/>
  <c r="V3555" i="1"/>
  <c r="W3554" i="1"/>
  <c r="V3554" i="1"/>
  <c r="W3553" i="1"/>
  <c r="V3553" i="1"/>
  <c r="W3552" i="1"/>
  <c r="V3552" i="1"/>
  <c r="W3551" i="1"/>
  <c r="V3551" i="1"/>
  <c r="W3550" i="1"/>
  <c r="V3550" i="1"/>
  <c r="W3549" i="1"/>
  <c r="V3549" i="1"/>
  <c r="W3548" i="1"/>
  <c r="V3548" i="1"/>
  <c r="W3547" i="1"/>
  <c r="V3547" i="1"/>
  <c r="W3546" i="1"/>
  <c r="V3546" i="1"/>
  <c r="W3545" i="1"/>
  <c r="V3545" i="1"/>
  <c r="W3544" i="1"/>
  <c r="V3544" i="1"/>
  <c r="W3543" i="1"/>
  <c r="V3543" i="1"/>
  <c r="W3542" i="1"/>
  <c r="V3542" i="1"/>
  <c r="W3541" i="1"/>
  <c r="V3541" i="1"/>
  <c r="W3540" i="1"/>
  <c r="V3540" i="1"/>
  <c r="W3539" i="1"/>
  <c r="V3539" i="1"/>
  <c r="W3538" i="1"/>
  <c r="V3538" i="1"/>
  <c r="W3537" i="1"/>
  <c r="V3537" i="1"/>
  <c r="W3536" i="1"/>
  <c r="V3536" i="1"/>
  <c r="W3535" i="1"/>
  <c r="V3535" i="1"/>
  <c r="W3534" i="1"/>
  <c r="V3534" i="1"/>
  <c r="W3533" i="1"/>
  <c r="V3533" i="1"/>
  <c r="W3532" i="1"/>
  <c r="V3532" i="1"/>
  <c r="W3531" i="1"/>
  <c r="V3531" i="1"/>
  <c r="W3530" i="1"/>
  <c r="V3530" i="1"/>
  <c r="W3529" i="1"/>
  <c r="V3529" i="1"/>
  <c r="W3528" i="1"/>
  <c r="V3528" i="1"/>
  <c r="W3527" i="1"/>
  <c r="V3527" i="1"/>
  <c r="W3526" i="1"/>
  <c r="V3526" i="1"/>
  <c r="W3525" i="1"/>
  <c r="V3525" i="1"/>
  <c r="W3524" i="1"/>
  <c r="V3524" i="1"/>
  <c r="W3523" i="1"/>
  <c r="V3523" i="1"/>
  <c r="W3522" i="1"/>
  <c r="V3522" i="1"/>
  <c r="W3521" i="1"/>
  <c r="V3521" i="1"/>
  <c r="W3520" i="1"/>
  <c r="V3520" i="1"/>
  <c r="W3519" i="1"/>
  <c r="V3519" i="1"/>
  <c r="W3518" i="1"/>
  <c r="V3518" i="1"/>
  <c r="W3517" i="1"/>
  <c r="V3517" i="1"/>
  <c r="W3516" i="1"/>
  <c r="V3516" i="1"/>
  <c r="W3515" i="1"/>
  <c r="V3515" i="1"/>
  <c r="W3514" i="1"/>
  <c r="V3514" i="1"/>
  <c r="W3513" i="1"/>
  <c r="V3513" i="1"/>
  <c r="W3512" i="1"/>
  <c r="V3512" i="1"/>
  <c r="W3511" i="1"/>
  <c r="V3511" i="1"/>
  <c r="W3510" i="1"/>
  <c r="V3510" i="1"/>
  <c r="W3509" i="1"/>
  <c r="V3509" i="1"/>
  <c r="W3508" i="1"/>
  <c r="V3508" i="1"/>
  <c r="W3507" i="1"/>
  <c r="V3507" i="1"/>
  <c r="W3506" i="1"/>
  <c r="V3506" i="1"/>
  <c r="W3505" i="1"/>
  <c r="V3505" i="1"/>
  <c r="W3504" i="1"/>
  <c r="V3504" i="1"/>
  <c r="W3503" i="1"/>
  <c r="V3503" i="1"/>
  <c r="W3502" i="1"/>
  <c r="V3502" i="1"/>
  <c r="W3501" i="1"/>
  <c r="V3501" i="1"/>
  <c r="W3500" i="1"/>
  <c r="V3500" i="1"/>
  <c r="W3499" i="1"/>
  <c r="V3499" i="1"/>
  <c r="W3498" i="1"/>
  <c r="V3498" i="1"/>
  <c r="W3497" i="1"/>
  <c r="V3497" i="1"/>
  <c r="W3496" i="1"/>
  <c r="V3496" i="1"/>
  <c r="W3495" i="1"/>
  <c r="V3495" i="1"/>
  <c r="W3494" i="1"/>
  <c r="V3494" i="1"/>
  <c r="W3493" i="1"/>
  <c r="V3493" i="1"/>
  <c r="W3492" i="1"/>
  <c r="V3492" i="1"/>
  <c r="W3491" i="1"/>
  <c r="V3491" i="1"/>
  <c r="W3490" i="1"/>
  <c r="V3490" i="1"/>
  <c r="W3489" i="1"/>
  <c r="V3489" i="1"/>
  <c r="W3488" i="1"/>
  <c r="V3488" i="1"/>
  <c r="W3487" i="1"/>
  <c r="V3487" i="1"/>
  <c r="W3486" i="1"/>
  <c r="V3486" i="1"/>
  <c r="W3485" i="1"/>
  <c r="V3485" i="1"/>
  <c r="W3484" i="1"/>
  <c r="V3484" i="1"/>
  <c r="W3483" i="1"/>
  <c r="V3483" i="1"/>
  <c r="W3482" i="1"/>
  <c r="V3482" i="1"/>
  <c r="W3481" i="1"/>
  <c r="V3481" i="1"/>
  <c r="W3480" i="1"/>
  <c r="V3480" i="1"/>
  <c r="W3479" i="1"/>
  <c r="V3479" i="1"/>
  <c r="W3478" i="1"/>
  <c r="V3478" i="1"/>
  <c r="W3477" i="1"/>
  <c r="V3477" i="1"/>
  <c r="W3476" i="1"/>
  <c r="V3476" i="1"/>
  <c r="W3475" i="1"/>
  <c r="V3475" i="1"/>
  <c r="W3474" i="1"/>
  <c r="V3474" i="1"/>
  <c r="W3473" i="1"/>
  <c r="V3473" i="1"/>
  <c r="W3472" i="1"/>
  <c r="V3472" i="1"/>
  <c r="W3471" i="1"/>
  <c r="V3471" i="1"/>
  <c r="W3470" i="1"/>
  <c r="V3470" i="1"/>
  <c r="W3469" i="1"/>
  <c r="V3469" i="1"/>
  <c r="W3468" i="1"/>
  <c r="V3468" i="1"/>
  <c r="W3467" i="1"/>
  <c r="V3467" i="1"/>
  <c r="W3466" i="1"/>
  <c r="V3466" i="1"/>
  <c r="W3465" i="1"/>
  <c r="V3465" i="1"/>
  <c r="W3464" i="1"/>
  <c r="V3464" i="1"/>
  <c r="W3463" i="1"/>
  <c r="V3463" i="1"/>
  <c r="W3462" i="1"/>
  <c r="V3462" i="1"/>
  <c r="W3461" i="1"/>
  <c r="V3461" i="1"/>
  <c r="W3460" i="1"/>
  <c r="V3460" i="1"/>
  <c r="W3459" i="1"/>
  <c r="V3459" i="1"/>
  <c r="W3458" i="1"/>
  <c r="V3458" i="1"/>
  <c r="W3457" i="1"/>
  <c r="V3457" i="1"/>
  <c r="W3456" i="1"/>
  <c r="V3456" i="1"/>
  <c r="W3455" i="1"/>
  <c r="V3455" i="1"/>
  <c r="W3454" i="1"/>
  <c r="V3454" i="1"/>
  <c r="W3453" i="1"/>
  <c r="V3453" i="1"/>
  <c r="W3452" i="1"/>
  <c r="V3452" i="1"/>
  <c r="W3451" i="1"/>
  <c r="V3451" i="1"/>
  <c r="W3450" i="1"/>
  <c r="V3450" i="1"/>
  <c r="W3449" i="1"/>
  <c r="V3449" i="1"/>
  <c r="W3448" i="1"/>
  <c r="V3448" i="1"/>
  <c r="W3447" i="1"/>
  <c r="V3447" i="1"/>
  <c r="W3446" i="1"/>
  <c r="V3446" i="1"/>
  <c r="W3445" i="1"/>
  <c r="V3445" i="1"/>
  <c r="W3444" i="1"/>
  <c r="V3444" i="1"/>
  <c r="W3443" i="1"/>
  <c r="V3443" i="1"/>
  <c r="W3442" i="1"/>
  <c r="V3442" i="1"/>
  <c r="W3441" i="1"/>
  <c r="V3441" i="1"/>
  <c r="W3440" i="1"/>
  <c r="V3440" i="1"/>
  <c r="W3439" i="1"/>
  <c r="V3439" i="1"/>
  <c r="W3438" i="1"/>
  <c r="V3438" i="1"/>
  <c r="W3437" i="1"/>
  <c r="V3437" i="1"/>
  <c r="W3436" i="1"/>
  <c r="V3436" i="1"/>
  <c r="W3435" i="1"/>
  <c r="V3435" i="1"/>
  <c r="W3434" i="1"/>
  <c r="V3434" i="1"/>
  <c r="W3433" i="1"/>
  <c r="V3433" i="1"/>
  <c r="W3432" i="1"/>
  <c r="V3432" i="1"/>
  <c r="W3431" i="1"/>
  <c r="V3431" i="1"/>
  <c r="W3430" i="1"/>
  <c r="V3430" i="1"/>
  <c r="W3429" i="1"/>
  <c r="V3429" i="1"/>
  <c r="W3428" i="1"/>
  <c r="V3428" i="1"/>
  <c r="W3427" i="1"/>
  <c r="V3427" i="1"/>
  <c r="W3426" i="1"/>
  <c r="V3426" i="1"/>
  <c r="W3425" i="1"/>
  <c r="V3425" i="1"/>
  <c r="W3424" i="1"/>
  <c r="V3424" i="1"/>
  <c r="W3423" i="1"/>
  <c r="V3423" i="1"/>
  <c r="W3422" i="1"/>
  <c r="V3422" i="1"/>
  <c r="W3421" i="1"/>
  <c r="V3421" i="1"/>
  <c r="W3420" i="1"/>
  <c r="V3420" i="1"/>
  <c r="W3419" i="1"/>
  <c r="V3419" i="1"/>
  <c r="W3418" i="1"/>
  <c r="V3418" i="1"/>
  <c r="W3417" i="1"/>
  <c r="V3417" i="1"/>
  <c r="W3416" i="1"/>
  <c r="V3416" i="1"/>
  <c r="W3415" i="1"/>
  <c r="V3415" i="1"/>
  <c r="W3414" i="1"/>
  <c r="V3414" i="1"/>
  <c r="W3413" i="1"/>
  <c r="V3413" i="1"/>
  <c r="W3412" i="1"/>
  <c r="V3412" i="1"/>
  <c r="W3411" i="1"/>
  <c r="V3411" i="1"/>
  <c r="W3410" i="1"/>
  <c r="V3410" i="1"/>
  <c r="W3409" i="1"/>
  <c r="V3409" i="1"/>
  <c r="W3408" i="1"/>
  <c r="V3408" i="1"/>
  <c r="W3407" i="1"/>
  <c r="V3407" i="1"/>
  <c r="W3406" i="1"/>
  <c r="V3406" i="1"/>
  <c r="W3405" i="1"/>
  <c r="V3405" i="1"/>
  <c r="W3404" i="1"/>
  <c r="V3404" i="1"/>
  <c r="W3403" i="1"/>
  <c r="V3403" i="1"/>
  <c r="W3402" i="1"/>
  <c r="V3402" i="1"/>
  <c r="W3401" i="1"/>
  <c r="V3401" i="1"/>
  <c r="W3400" i="1"/>
  <c r="V3400" i="1"/>
  <c r="W3399" i="1"/>
  <c r="V3399" i="1"/>
  <c r="W3398" i="1"/>
  <c r="V3398" i="1"/>
  <c r="W3397" i="1"/>
  <c r="V3397" i="1"/>
  <c r="W3396" i="1"/>
  <c r="V3396" i="1"/>
  <c r="W3395" i="1"/>
  <c r="V3395" i="1"/>
  <c r="W3394" i="1"/>
  <c r="V3394" i="1"/>
  <c r="W3393" i="1"/>
  <c r="V3393" i="1"/>
  <c r="W3392" i="1"/>
  <c r="V3392" i="1"/>
  <c r="W3391" i="1"/>
  <c r="V3391" i="1"/>
  <c r="W3390" i="1"/>
  <c r="V3390" i="1"/>
  <c r="W3389" i="1"/>
  <c r="V3389" i="1"/>
  <c r="W3388" i="1"/>
  <c r="V3388" i="1"/>
  <c r="W3387" i="1"/>
  <c r="V3387" i="1"/>
  <c r="W3386" i="1"/>
  <c r="V3386" i="1"/>
  <c r="W3385" i="1"/>
  <c r="V3385" i="1"/>
  <c r="W3384" i="1"/>
  <c r="V3384" i="1"/>
  <c r="W3383" i="1"/>
  <c r="V3383" i="1"/>
  <c r="W3382" i="1"/>
  <c r="V3382" i="1"/>
  <c r="W3381" i="1"/>
  <c r="V3381" i="1"/>
  <c r="W3380" i="1"/>
  <c r="V3380" i="1"/>
  <c r="W3379" i="1"/>
  <c r="V3379" i="1"/>
  <c r="W3378" i="1"/>
  <c r="V3378" i="1"/>
  <c r="W3377" i="1"/>
  <c r="V3377" i="1"/>
  <c r="W3376" i="1"/>
  <c r="V3376" i="1"/>
  <c r="W3375" i="1"/>
  <c r="V3375" i="1"/>
  <c r="W3374" i="1"/>
  <c r="V3374" i="1"/>
  <c r="W3373" i="1"/>
  <c r="V3373" i="1"/>
  <c r="W3372" i="1"/>
  <c r="V3372" i="1"/>
  <c r="W3371" i="1"/>
  <c r="V3371" i="1"/>
  <c r="W3370" i="1"/>
  <c r="V3370" i="1"/>
  <c r="W3369" i="1"/>
  <c r="V3369" i="1"/>
  <c r="W3368" i="1"/>
  <c r="V3368" i="1"/>
  <c r="W3367" i="1"/>
  <c r="V3367" i="1"/>
  <c r="W3366" i="1"/>
  <c r="V3366" i="1"/>
  <c r="W3365" i="1"/>
  <c r="V3365" i="1"/>
  <c r="W3364" i="1"/>
  <c r="V3364" i="1"/>
  <c r="W3363" i="1"/>
  <c r="V3363" i="1"/>
  <c r="W3362" i="1"/>
  <c r="V3362" i="1"/>
  <c r="W3361" i="1"/>
  <c r="V3361" i="1"/>
  <c r="W3360" i="1"/>
  <c r="V3360" i="1"/>
  <c r="W3359" i="1"/>
  <c r="V3359" i="1"/>
  <c r="W3358" i="1"/>
  <c r="V3358" i="1"/>
  <c r="W3357" i="1"/>
  <c r="V3357" i="1"/>
  <c r="W3356" i="1"/>
  <c r="V3356" i="1"/>
  <c r="W3355" i="1"/>
  <c r="V3355" i="1"/>
  <c r="W3354" i="1"/>
  <c r="V3354" i="1"/>
  <c r="W3353" i="1"/>
  <c r="V3353" i="1"/>
  <c r="W3352" i="1"/>
  <c r="V3352" i="1"/>
  <c r="W3351" i="1"/>
  <c r="V3351" i="1"/>
  <c r="W3350" i="1"/>
  <c r="V3350" i="1"/>
  <c r="W3349" i="1"/>
  <c r="V3349" i="1"/>
  <c r="W3348" i="1"/>
  <c r="V3348" i="1"/>
  <c r="W3347" i="1"/>
  <c r="V3347" i="1"/>
  <c r="W3346" i="1"/>
  <c r="V3346" i="1"/>
  <c r="W3345" i="1"/>
  <c r="V3345" i="1"/>
  <c r="W3344" i="1"/>
  <c r="V3344" i="1"/>
  <c r="W3343" i="1"/>
  <c r="V3343" i="1"/>
  <c r="W3342" i="1"/>
  <c r="V3342" i="1"/>
  <c r="W3341" i="1"/>
  <c r="V3341" i="1"/>
  <c r="W3340" i="1"/>
  <c r="V3340" i="1"/>
  <c r="W3339" i="1"/>
  <c r="V3339" i="1"/>
  <c r="W3338" i="1"/>
  <c r="V3338" i="1"/>
  <c r="W3337" i="1"/>
  <c r="V3337" i="1"/>
  <c r="W3336" i="1"/>
  <c r="V3336" i="1"/>
  <c r="W3335" i="1"/>
  <c r="V3335" i="1"/>
  <c r="W3334" i="1"/>
  <c r="V3334" i="1"/>
  <c r="W3333" i="1"/>
  <c r="V3333" i="1"/>
  <c r="W3332" i="1"/>
  <c r="V3332" i="1"/>
  <c r="W3331" i="1"/>
  <c r="V3331" i="1"/>
  <c r="W3330" i="1"/>
  <c r="V3330" i="1"/>
  <c r="W3329" i="1"/>
  <c r="V3329" i="1"/>
  <c r="W3328" i="1"/>
  <c r="V3328" i="1"/>
  <c r="W3327" i="1"/>
  <c r="V3327" i="1"/>
  <c r="W3326" i="1"/>
  <c r="V3326" i="1"/>
  <c r="W3325" i="1"/>
  <c r="V3325" i="1"/>
  <c r="W3324" i="1"/>
  <c r="V3324" i="1"/>
  <c r="W3323" i="1"/>
  <c r="V3323" i="1"/>
  <c r="W3322" i="1"/>
  <c r="V3322" i="1"/>
  <c r="W3321" i="1"/>
  <c r="V3321" i="1"/>
  <c r="W3320" i="1"/>
  <c r="V3320" i="1"/>
  <c r="W3319" i="1"/>
  <c r="V3319" i="1"/>
  <c r="W3318" i="1"/>
  <c r="V3318" i="1"/>
  <c r="W3317" i="1"/>
  <c r="V3317" i="1"/>
  <c r="W3316" i="1"/>
  <c r="V3316" i="1"/>
  <c r="W3315" i="1"/>
  <c r="V3315" i="1"/>
  <c r="W3314" i="1"/>
  <c r="V3314" i="1"/>
  <c r="W3313" i="1"/>
  <c r="V3313" i="1"/>
  <c r="W3312" i="1"/>
  <c r="V3312" i="1"/>
  <c r="W3311" i="1"/>
  <c r="V3311" i="1"/>
  <c r="W3310" i="1"/>
  <c r="V3310" i="1"/>
  <c r="W3309" i="1"/>
  <c r="V3309" i="1"/>
  <c r="W3308" i="1"/>
  <c r="V3308" i="1"/>
  <c r="W3307" i="1"/>
  <c r="V3307" i="1"/>
  <c r="W3306" i="1"/>
  <c r="V3306" i="1"/>
  <c r="W3305" i="1"/>
  <c r="V3305" i="1"/>
  <c r="W3304" i="1"/>
  <c r="V3304" i="1"/>
  <c r="W3303" i="1"/>
  <c r="V3303" i="1"/>
  <c r="W3302" i="1"/>
  <c r="V3302" i="1"/>
  <c r="W3301" i="1"/>
  <c r="V3301" i="1"/>
  <c r="W3300" i="1"/>
  <c r="V3300" i="1"/>
  <c r="W3299" i="1"/>
  <c r="V3299" i="1"/>
  <c r="W3298" i="1"/>
  <c r="V3298" i="1"/>
  <c r="W3297" i="1"/>
  <c r="V3297" i="1"/>
  <c r="W3296" i="1"/>
  <c r="V3296" i="1"/>
  <c r="W3295" i="1"/>
  <c r="V3295" i="1"/>
  <c r="W3294" i="1"/>
  <c r="V3294" i="1"/>
  <c r="W3293" i="1"/>
  <c r="V3293" i="1"/>
  <c r="W3292" i="1"/>
  <c r="V3292" i="1"/>
  <c r="W3291" i="1"/>
  <c r="V3291" i="1"/>
  <c r="W3290" i="1"/>
  <c r="V3290" i="1"/>
  <c r="W3289" i="1"/>
  <c r="V3289" i="1"/>
  <c r="W3288" i="1"/>
  <c r="V3288" i="1"/>
  <c r="W3287" i="1"/>
  <c r="V3287" i="1"/>
  <c r="W3286" i="1"/>
  <c r="V3286" i="1"/>
  <c r="W3285" i="1"/>
  <c r="V3285" i="1"/>
  <c r="W3284" i="1"/>
  <c r="V3284" i="1"/>
  <c r="W3283" i="1"/>
  <c r="V3283" i="1"/>
  <c r="W3282" i="1"/>
  <c r="V3282" i="1"/>
  <c r="W3281" i="1"/>
  <c r="V3281" i="1"/>
  <c r="W3280" i="1"/>
  <c r="V3280" i="1"/>
  <c r="W3279" i="1"/>
  <c r="V3279" i="1"/>
  <c r="W3278" i="1"/>
  <c r="V3278" i="1"/>
  <c r="W3277" i="1"/>
  <c r="V3277" i="1"/>
  <c r="W3276" i="1"/>
  <c r="V3276" i="1"/>
  <c r="W3275" i="1"/>
  <c r="V3275" i="1"/>
  <c r="W3274" i="1"/>
  <c r="V3274" i="1"/>
  <c r="W3273" i="1"/>
  <c r="V3273" i="1"/>
  <c r="W3272" i="1"/>
  <c r="V3272" i="1"/>
  <c r="W3271" i="1"/>
  <c r="V3271" i="1"/>
  <c r="W3270" i="1"/>
  <c r="V3270" i="1"/>
  <c r="W3269" i="1"/>
  <c r="V3269" i="1"/>
  <c r="W3268" i="1"/>
  <c r="V3268" i="1"/>
  <c r="W3267" i="1"/>
  <c r="V3267" i="1"/>
  <c r="W3266" i="1"/>
  <c r="V3266" i="1"/>
  <c r="W3265" i="1"/>
  <c r="V3265" i="1"/>
  <c r="W3264" i="1"/>
  <c r="V3264" i="1"/>
  <c r="W3263" i="1"/>
  <c r="V3263" i="1"/>
  <c r="W3262" i="1"/>
  <c r="V3262" i="1"/>
  <c r="W3261" i="1"/>
  <c r="V3261" i="1"/>
  <c r="W3260" i="1"/>
  <c r="V3260" i="1"/>
  <c r="W3259" i="1"/>
  <c r="V3259" i="1"/>
  <c r="W3258" i="1"/>
  <c r="V3258" i="1"/>
  <c r="W3257" i="1"/>
  <c r="V3257" i="1"/>
  <c r="W3256" i="1"/>
  <c r="V3256" i="1"/>
  <c r="W3255" i="1"/>
  <c r="V3255" i="1"/>
  <c r="W3254" i="1"/>
  <c r="V3254" i="1"/>
  <c r="W3253" i="1"/>
  <c r="V3253" i="1"/>
  <c r="W3252" i="1"/>
  <c r="V3252" i="1"/>
  <c r="W3251" i="1"/>
  <c r="V3251" i="1"/>
  <c r="W3250" i="1"/>
  <c r="V3250" i="1"/>
  <c r="W3249" i="1"/>
  <c r="V3249" i="1"/>
  <c r="W3248" i="1"/>
  <c r="V3248" i="1"/>
  <c r="W3247" i="1"/>
  <c r="V3247" i="1"/>
  <c r="W3246" i="1"/>
  <c r="V3246" i="1"/>
  <c r="W3245" i="1"/>
  <c r="V3245" i="1"/>
  <c r="W3244" i="1"/>
  <c r="V3244" i="1"/>
  <c r="W3243" i="1"/>
  <c r="V3243" i="1"/>
  <c r="W3242" i="1"/>
  <c r="V3242" i="1"/>
  <c r="W3241" i="1"/>
  <c r="V3241" i="1"/>
  <c r="W3240" i="1"/>
  <c r="V3240" i="1"/>
  <c r="W3239" i="1"/>
  <c r="V3239" i="1"/>
  <c r="W3238" i="1"/>
  <c r="V3238" i="1"/>
  <c r="W3237" i="1"/>
  <c r="V3237" i="1"/>
  <c r="W3236" i="1"/>
  <c r="V3236" i="1"/>
  <c r="W3235" i="1"/>
  <c r="V3235" i="1"/>
  <c r="W3234" i="1"/>
  <c r="V3234" i="1"/>
  <c r="W3233" i="1"/>
  <c r="V3233" i="1"/>
  <c r="W3232" i="1"/>
  <c r="V3232" i="1"/>
  <c r="W3231" i="1"/>
  <c r="V3231" i="1"/>
  <c r="W3230" i="1"/>
  <c r="V3230" i="1"/>
  <c r="W3229" i="1"/>
  <c r="V3229" i="1"/>
  <c r="W3228" i="1"/>
  <c r="V3228" i="1"/>
  <c r="W3227" i="1"/>
  <c r="V3227" i="1"/>
  <c r="W3226" i="1"/>
  <c r="V3226" i="1"/>
  <c r="W3225" i="1"/>
  <c r="V3225" i="1"/>
  <c r="W3224" i="1"/>
  <c r="V3224" i="1"/>
  <c r="W3223" i="1"/>
  <c r="V3223" i="1"/>
  <c r="W3222" i="1"/>
  <c r="V3222" i="1"/>
  <c r="W3221" i="1"/>
  <c r="V3221" i="1"/>
  <c r="W3220" i="1"/>
  <c r="V3220" i="1"/>
  <c r="W3219" i="1"/>
  <c r="V3219" i="1"/>
  <c r="W3218" i="1"/>
  <c r="V3218" i="1"/>
  <c r="W3217" i="1"/>
  <c r="V3217" i="1"/>
  <c r="W3216" i="1"/>
  <c r="V3216" i="1"/>
  <c r="W3215" i="1"/>
  <c r="V3215" i="1"/>
  <c r="W3214" i="1"/>
  <c r="V3214" i="1"/>
  <c r="W3213" i="1"/>
  <c r="V3213" i="1"/>
  <c r="W3212" i="1"/>
  <c r="V3212" i="1"/>
  <c r="W3211" i="1"/>
  <c r="V3211" i="1"/>
  <c r="W3210" i="1"/>
  <c r="V3210" i="1"/>
  <c r="W3209" i="1"/>
  <c r="V3209" i="1"/>
  <c r="W3208" i="1"/>
  <c r="V3208" i="1"/>
  <c r="W3207" i="1"/>
  <c r="V3207" i="1"/>
  <c r="W3206" i="1"/>
  <c r="V3206" i="1"/>
  <c r="W3205" i="1"/>
  <c r="V3205" i="1"/>
  <c r="W3204" i="1"/>
  <c r="V3204" i="1"/>
  <c r="W3203" i="1"/>
  <c r="V3203" i="1"/>
  <c r="W3202" i="1"/>
  <c r="V3202" i="1"/>
  <c r="W3201" i="1"/>
  <c r="V3201" i="1"/>
  <c r="W3200" i="1"/>
  <c r="V3200" i="1"/>
  <c r="W3199" i="1"/>
  <c r="V3199" i="1"/>
  <c r="W3198" i="1"/>
  <c r="V3198" i="1"/>
  <c r="W3197" i="1"/>
  <c r="V3197" i="1"/>
  <c r="W3196" i="1"/>
  <c r="V3196" i="1"/>
  <c r="W3195" i="1"/>
  <c r="V3195" i="1"/>
  <c r="W3194" i="1"/>
  <c r="V3194" i="1"/>
  <c r="W3193" i="1"/>
  <c r="V3193" i="1"/>
  <c r="W3192" i="1"/>
  <c r="V3192" i="1"/>
  <c r="W3191" i="1"/>
  <c r="V3191" i="1"/>
  <c r="W3190" i="1"/>
  <c r="V3190" i="1"/>
  <c r="W3189" i="1"/>
  <c r="V3189" i="1"/>
  <c r="W3188" i="1"/>
  <c r="V3188" i="1"/>
  <c r="W3187" i="1"/>
  <c r="V3187" i="1"/>
  <c r="W3186" i="1"/>
  <c r="V3186" i="1"/>
  <c r="W3185" i="1"/>
  <c r="V3185" i="1"/>
  <c r="W3184" i="1"/>
  <c r="V3184" i="1"/>
  <c r="W3183" i="1"/>
  <c r="V3183" i="1"/>
  <c r="W3182" i="1"/>
  <c r="V3182" i="1"/>
  <c r="W3181" i="1"/>
  <c r="V3181" i="1"/>
  <c r="W3180" i="1"/>
  <c r="V3180" i="1"/>
  <c r="W3179" i="1"/>
  <c r="V3179" i="1"/>
  <c r="W3178" i="1"/>
  <c r="V3178" i="1"/>
  <c r="W3177" i="1"/>
  <c r="V3177" i="1"/>
  <c r="W3176" i="1"/>
  <c r="V3176" i="1"/>
  <c r="W3175" i="1"/>
  <c r="V3175" i="1"/>
  <c r="W3174" i="1"/>
  <c r="V3174" i="1"/>
  <c r="W3173" i="1"/>
  <c r="V3173" i="1"/>
  <c r="W3172" i="1"/>
  <c r="V3172" i="1"/>
  <c r="W3171" i="1"/>
  <c r="V3171" i="1"/>
  <c r="W3170" i="1"/>
  <c r="V3170" i="1"/>
  <c r="W3169" i="1"/>
  <c r="V3169" i="1"/>
  <c r="W3168" i="1"/>
  <c r="V3168" i="1"/>
  <c r="W3167" i="1"/>
  <c r="V3167" i="1"/>
  <c r="W3166" i="1"/>
  <c r="V3166" i="1"/>
  <c r="W3165" i="1"/>
  <c r="V3165" i="1"/>
  <c r="W3164" i="1"/>
  <c r="V3164" i="1"/>
  <c r="W3163" i="1"/>
  <c r="V3163" i="1"/>
  <c r="W3162" i="1"/>
  <c r="V3162" i="1"/>
  <c r="W3161" i="1"/>
  <c r="V3161" i="1"/>
  <c r="W3160" i="1"/>
  <c r="V3160" i="1"/>
  <c r="W3159" i="1"/>
  <c r="V3159" i="1"/>
  <c r="W3158" i="1"/>
  <c r="V3158" i="1"/>
  <c r="W3157" i="1"/>
  <c r="V3157" i="1"/>
  <c r="W3156" i="1"/>
  <c r="V3156" i="1"/>
  <c r="W3155" i="1"/>
  <c r="V3155" i="1"/>
  <c r="W3154" i="1"/>
  <c r="V3154" i="1"/>
  <c r="W3153" i="1"/>
  <c r="V3153" i="1"/>
  <c r="W3152" i="1"/>
  <c r="V3152" i="1"/>
  <c r="W3151" i="1"/>
  <c r="V3151" i="1"/>
  <c r="W3150" i="1"/>
  <c r="V3150" i="1"/>
  <c r="W3149" i="1"/>
  <c r="V3149" i="1"/>
  <c r="W3148" i="1"/>
  <c r="V3148" i="1"/>
  <c r="W3147" i="1"/>
  <c r="V3147" i="1"/>
  <c r="W3146" i="1"/>
  <c r="V3146" i="1"/>
  <c r="W3145" i="1"/>
  <c r="V3145" i="1"/>
  <c r="W3144" i="1"/>
  <c r="V3144" i="1"/>
  <c r="W3143" i="1"/>
  <c r="V3143" i="1"/>
  <c r="W3142" i="1"/>
  <c r="V3142" i="1"/>
  <c r="W3141" i="1"/>
  <c r="V3141" i="1"/>
  <c r="W3140" i="1"/>
  <c r="V3140" i="1"/>
  <c r="W3139" i="1"/>
  <c r="V3139" i="1"/>
  <c r="W3138" i="1"/>
  <c r="V3138" i="1"/>
  <c r="W3137" i="1"/>
  <c r="V3137" i="1"/>
  <c r="W3136" i="1"/>
  <c r="V3136" i="1"/>
  <c r="W3135" i="1"/>
  <c r="V3135" i="1"/>
  <c r="W3134" i="1"/>
  <c r="V3134" i="1"/>
  <c r="W3133" i="1"/>
  <c r="V3133" i="1"/>
  <c r="W3132" i="1"/>
  <c r="V3132" i="1"/>
  <c r="W3131" i="1"/>
  <c r="V3131" i="1"/>
  <c r="W3130" i="1"/>
  <c r="V3130" i="1"/>
  <c r="W3129" i="1"/>
  <c r="V3129" i="1"/>
  <c r="W3128" i="1"/>
  <c r="V3128" i="1"/>
  <c r="W3127" i="1"/>
  <c r="V3127" i="1"/>
  <c r="W3126" i="1"/>
  <c r="V3126" i="1"/>
  <c r="W3125" i="1"/>
  <c r="V3125" i="1"/>
  <c r="W3124" i="1"/>
  <c r="V3124" i="1"/>
  <c r="W3123" i="1"/>
  <c r="V3123" i="1"/>
  <c r="W3122" i="1"/>
  <c r="V3122" i="1"/>
  <c r="W3121" i="1"/>
  <c r="V3121" i="1"/>
  <c r="W3120" i="1"/>
  <c r="V3120" i="1"/>
  <c r="W3119" i="1"/>
  <c r="V3119" i="1"/>
  <c r="W3118" i="1"/>
  <c r="V3118" i="1"/>
  <c r="W3117" i="1"/>
  <c r="V3117" i="1"/>
  <c r="W3116" i="1"/>
  <c r="V3116" i="1"/>
  <c r="W3115" i="1"/>
  <c r="V3115" i="1"/>
  <c r="W3114" i="1"/>
  <c r="V3114" i="1"/>
  <c r="W3113" i="1"/>
  <c r="V3113" i="1"/>
  <c r="W3112" i="1"/>
  <c r="V3112" i="1"/>
  <c r="W3111" i="1"/>
  <c r="V3111" i="1"/>
  <c r="W3110" i="1"/>
  <c r="V3110" i="1"/>
  <c r="W3109" i="1"/>
  <c r="V3109" i="1"/>
  <c r="W3108" i="1"/>
  <c r="V3108" i="1"/>
  <c r="W3107" i="1"/>
  <c r="V3107" i="1"/>
  <c r="W3106" i="1"/>
  <c r="V3106" i="1"/>
  <c r="W3105" i="1"/>
  <c r="V3105" i="1"/>
  <c r="W3104" i="1"/>
  <c r="V3104" i="1"/>
  <c r="W3103" i="1"/>
  <c r="V3103" i="1"/>
  <c r="W3102" i="1"/>
  <c r="V3102" i="1"/>
  <c r="W3101" i="1"/>
  <c r="V3101" i="1"/>
  <c r="W3100" i="1"/>
  <c r="V3100" i="1"/>
  <c r="W3099" i="1"/>
  <c r="V3099" i="1"/>
  <c r="W3098" i="1"/>
  <c r="V3098" i="1"/>
  <c r="W3097" i="1"/>
  <c r="V3097" i="1"/>
  <c r="W3096" i="1"/>
  <c r="V3096" i="1"/>
  <c r="W3095" i="1"/>
  <c r="V3095" i="1"/>
  <c r="W3094" i="1"/>
  <c r="V3094" i="1"/>
  <c r="W3093" i="1"/>
  <c r="V3093" i="1"/>
  <c r="W3092" i="1"/>
  <c r="V3092" i="1"/>
  <c r="W3091" i="1"/>
  <c r="V3091" i="1"/>
  <c r="W3090" i="1"/>
  <c r="V3090" i="1"/>
  <c r="W3089" i="1"/>
  <c r="V3089" i="1"/>
  <c r="W3088" i="1"/>
  <c r="V3088" i="1"/>
  <c r="W3087" i="1"/>
  <c r="V3087" i="1"/>
  <c r="W3086" i="1"/>
  <c r="V3086" i="1"/>
  <c r="W3085" i="1"/>
  <c r="V3085" i="1"/>
  <c r="W3084" i="1"/>
  <c r="V3084" i="1"/>
  <c r="W3083" i="1"/>
  <c r="V3083" i="1"/>
  <c r="W3082" i="1"/>
  <c r="V3082" i="1"/>
  <c r="W3081" i="1"/>
  <c r="V3081" i="1"/>
  <c r="W3080" i="1"/>
  <c r="V3080" i="1"/>
  <c r="W3079" i="1"/>
  <c r="V3079" i="1"/>
  <c r="W3078" i="1"/>
  <c r="V3078" i="1"/>
  <c r="W3077" i="1"/>
  <c r="V3077" i="1"/>
  <c r="W3076" i="1"/>
  <c r="V3076" i="1"/>
  <c r="W3075" i="1"/>
  <c r="V3075" i="1"/>
  <c r="W3074" i="1"/>
  <c r="V3074" i="1"/>
  <c r="W3073" i="1"/>
  <c r="V3073" i="1"/>
  <c r="W3072" i="1"/>
  <c r="V3072" i="1"/>
  <c r="W3071" i="1"/>
  <c r="V3071" i="1"/>
  <c r="W3070" i="1"/>
  <c r="V3070" i="1"/>
  <c r="W3069" i="1"/>
  <c r="V3069" i="1"/>
  <c r="W3068" i="1"/>
  <c r="V3068" i="1"/>
  <c r="W3067" i="1"/>
  <c r="V3067" i="1"/>
  <c r="W3066" i="1"/>
  <c r="V3066" i="1"/>
  <c r="W3065" i="1"/>
  <c r="V3065" i="1"/>
  <c r="W3064" i="1"/>
  <c r="V3064" i="1"/>
  <c r="W3063" i="1"/>
  <c r="V3063" i="1"/>
  <c r="W3062" i="1"/>
  <c r="V3062" i="1"/>
  <c r="W3061" i="1"/>
  <c r="V3061" i="1"/>
  <c r="W3060" i="1"/>
  <c r="V3060" i="1"/>
  <c r="W3059" i="1"/>
  <c r="V3059" i="1"/>
  <c r="W3058" i="1"/>
  <c r="V3058" i="1"/>
  <c r="W3057" i="1"/>
  <c r="V3057" i="1"/>
  <c r="W3056" i="1"/>
  <c r="V3056" i="1"/>
  <c r="W3055" i="1"/>
  <c r="V3055" i="1"/>
  <c r="W3054" i="1"/>
  <c r="V3054" i="1"/>
  <c r="W3053" i="1"/>
  <c r="V3053" i="1"/>
  <c r="W3052" i="1"/>
  <c r="V3052" i="1"/>
  <c r="W3051" i="1"/>
  <c r="V3051" i="1"/>
  <c r="W3050" i="1"/>
  <c r="V3050" i="1"/>
  <c r="W3049" i="1"/>
  <c r="V3049" i="1"/>
  <c r="W3048" i="1"/>
  <c r="V3048" i="1"/>
  <c r="W3047" i="1"/>
  <c r="V3047" i="1"/>
  <c r="W3046" i="1"/>
  <c r="V3046" i="1"/>
  <c r="W3045" i="1"/>
  <c r="V3045" i="1"/>
  <c r="W3044" i="1"/>
  <c r="V3044" i="1"/>
  <c r="W3043" i="1"/>
  <c r="V3043" i="1"/>
  <c r="W3042" i="1"/>
  <c r="V3042" i="1"/>
  <c r="W3041" i="1"/>
  <c r="V3041" i="1"/>
  <c r="W3040" i="1"/>
  <c r="V3040" i="1"/>
  <c r="W3039" i="1"/>
  <c r="V3039" i="1"/>
  <c r="W3038" i="1"/>
  <c r="V3038" i="1"/>
  <c r="W3037" i="1"/>
  <c r="V3037" i="1"/>
  <c r="W3036" i="1"/>
  <c r="V3036" i="1"/>
  <c r="W3035" i="1"/>
  <c r="V3035" i="1"/>
  <c r="W3034" i="1"/>
  <c r="V3034" i="1"/>
  <c r="W3033" i="1"/>
  <c r="V3033" i="1"/>
  <c r="W3032" i="1"/>
  <c r="V3032" i="1"/>
  <c r="W3031" i="1"/>
  <c r="V3031" i="1"/>
  <c r="W3030" i="1"/>
  <c r="V3030" i="1"/>
  <c r="W3029" i="1"/>
  <c r="V3029" i="1"/>
  <c r="W3028" i="1"/>
  <c r="V3028" i="1"/>
  <c r="W3027" i="1"/>
  <c r="V3027" i="1"/>
  <c r="W3026" i="1"/>
  <c r="V3026" i="1"/>
  <c r="W3025" i="1"/>
  <c r="V3025" i="1"/>
  <c r="W3024" i="1"/>
  <c r="V3024" i="1"/>
  <c r="W3023" i="1"/>
  <c r="V3023" i="1"/>
  <c r="W3022" i="1"/>
  <c r="V3022" i="1"/>
  <c r="W3021" i="1"/>
  <c r="V3021" i="1"/>
  <c r="W3020" i="1"/>
  <c r="V3020" i="1"/>
  <c r="W3019" i="1"/>
  <c r="V3019" i="1"/>
  <c r="W3018" i="1"/>
  <c r="V3018" i="1"/>
  <c r="W3017" i="1"/>
  <c r="V3017" i="1"/>
  <c r="W3016" i="1"/>
  <c r="V3016" i="1"/>
  <c r="W3015" i="1"/>
  <c r="V3015" i="1"/>
  <c r="W3014" i="1"/>
  <c r="V3014" i="1"/>
  <c r="W3013" i="1"/>
  <c r="V3013" i="1"/>
  <c r="W3012" i="1"/>
  <c r="V3012" i="1"/>
  <c r="W3011" i="1"/>
  <c r="V3011" i="1"/>
  <c r="W3010" i="1"/>
  <c r="V3010" i="1"/>
  <c r="W3009" i="1"/>
  <c r="V3009" i="1"/>
  <c r="W3008" i="1"/>
  <c r="V3008" i="1"/>
  <c r="W3007" i="1"/>
  <c r="V3007" i="1"/>
  <c r="W3006" i="1"/>
  <c r="V3006" i="1"/>
  <c r="W3005" i="1"/>
  <c r="V3005" i="1"/>
  <c r="W3004" i="1"/>
  <c r="V3004" i="1"/>
  <c r="W3003" i="1"/>
  <c r="V3003" i="1"/>
  <c r="W3002" i="1"/>
  <c r="V3002" i="1"/>
  <c r="W3001" i="1"/>
  <c r="V3001" i="1"/>
  <c r="W3000" i="1"/>
  <c r="V3000" i="1"/>
  <c r="W2999" i="1"/>
  <c r="V2999" i="1"/>
  <c r="W2998" i="1"/>
  <c r="V2998" i="1"/>
  <c r="W2997" i="1"/>
  <c r="V2997" i="1"/>
  <c r="W2996" i="1"/>
  <c r="V2996" i="1"/>
  <c r="W2995" i="1"/>
  <c r="V2995" i="1"/>
  <c r="W2994" i="1"/>
  <c r="V2994" i="1"/>
  <c r="W2993" i="1"/>
  <c r="V2993" i="1"/>
  <c r="W2992" i="1"/>
  <c r="V2992" i="1"/>
  <c r="W2991" i="1"/>
  <c r="V2991" i="1"/>
  <c r="W2990" i="1"/>
  <c r="V2990" i="1"/>
  <c r="W2989" i="1"/>
  <c r="V2989" i="1"/>
  <c r="W2988" i="1"/>
  <c r="V2988" i="1"/>
  <c r="W2987" i="1"/>
  <c r="V2987" i="1"/>
  <c r="W2986" i="1"/>
  <c r="V2986" i="1"/>
  <c r="W2985" i="1"/>
  <c r="V2985" i="1"/>
  <c r="W2984" i="1"/>
  <c r="V2984" i="1"/>
  <c r="W2983" i="1"/>
  <c r="V2983" i="1"/>
  <c r="W2982" i="1"/>
  <c r="V2982" i="1"/>
  <c r="W2981" i="1"/>
  <c r="V2981" i="1"/>
  <c r="W2980" i="1"/>
  <c r="V2980" i="1"/>
  <c r="W2979" i="1"/>
  <c r="V2979" i="1"/>
  <c r="W2978" i="1"/>
  <c r="V2978" i="1"/>
  <c r="W2977" i="1"/>
  <c r="V2977" i="1"/>
  <c r="W2976" i="1"/>
  <c r="V2976" i="1"/>
  <c r="W2975" i="1"/>
  <c r="V2975" i="1"/>
  <c r="W2974" i="1"/>
  <c r="V2974" i="1"/>
  <c r="W2973" i="1"/>
  <c r="V2973" i="1"/>
  <c r="W2972" i="1"/>
  <c r="V2972" i="1"/>
  <c r="W2971" i="1"/>
  <c r="V2971" i="1"/>
  <c r="W2970" i="1"/>
  <c r="V2970" i="1"/>
  <c r="W2969" i="1"/>
  <c r="V2969" i="1"/>
  <c r="W2968" i="1"/>
  <c r="V2968" i="1"/>
  <c r="W2967" i="1"/>
  <c r="V2967" i="1"/>
  <c r="W2966" i="1"/>
  <c r="V2966" i="1"/>
  <c r="W2965" i="1"/>
  <c r="V2965" i="1"/>
  <c r="W2964" i="1"/>
  <c r="V2964" i="1"/>
  <c r="W2963" i="1"/>
  <c r="V2963" i="1"/>
  <c r="W2962" i="1"/>
  <c r="V2962" i="1"/>
  <c r="W2961" i="1"/>
  <c r="V2961" i="1"/>
  <c r="W2960" i="1"/>
  <c r="V2960" i="1"/>
  <c r="W2959" i="1"/>
  <c r="V2959" i="1"/>
  <c r="W2958" i="1"/>
  <c r="V2958" i="1"/>
  <c r="W2957" i="1"/>
  <c r="V2957" i="1"/>
  <c r="W2956" i="1"/>
  <c r="V2956" i="1"/>
  <c r="W2955" i="1"/>
  <c r="V2955" i="1"/>
  <c r="W2954" i="1"/>
  <c r="V2954" i="1"/>
  <c r="W2953" i="1"/>
  <c r="V2953" i="1"/>
  <c r="W2952" i="1"/>
  <c r="V2952" i="1"/>
  <c r="W2951" i="1"/>
  <c r="V2951" i="1"/>
  <c r="W2950" i="1"/>
  <c r="V2950" i="1"/>
  <c r="W2949" i="1"/>
  <c r="V2949" i="1"/>
  <c r="W2948" i="1"/>
  <c r="V2948" i="1"/>
  <c r="W2947" i="1"/>
  <c r="V2947" i="1"/>
  <c r="W2946" i="1"/>
  <c r="V2946" i="1"/>
  <c r="W2945" i="1"/>
  <c r="V2945" i="1"/>
  <c r="W2944" i="1"/>
  <c r="V2944" i="1"/>
  <c r="W2943" i="1"/>
  <c r="V2943" i="1"/>
  <c r="W2942" i="1"/>
  <c r="V2942" i="1"/>
  <c r="W2941" i="1"/>
  <c r="V2941" i="1"/>
  <c r="W2940" i="1"/>
  <c r="V2940" i="1"/>
  <c r="W2939" i="1"/>
  <c r="V2939" i="1"/>
  <c r="W2938" i="1"/>
  <c r="V2938" i="1"/>
  <c r="W2937" i="1"/>
  <c r="V2937" i="1"/>
  <c r="W2936" i="1"/>
  <c r="V2936" i="1"/>
  <c r="W2935" i="1"/>
  <c r="V2935" i="1"/>
  <c r="W2934" i="1"/>
  <c r="V2934" i="1"/>
  <c r="W2933" i="1"/>
  <c r="V2933" i="1"/>
  <c r="W2932" i="1"/>
  <c r="V2932" i="1"/>
  <c r="W2931" i="1"/>
  <c r="V2931" i="1"/>
  <c r="W2930" i="1"/>
  <c r="V2930" i="1"/>
  <c r="W2929" i="1"/>
  <c r="V2929" i="1"/>
  <c r="W2928" i="1"/>
  <c r="V2928" i="1"/>
  <c r="W2927" i="1"/>
  <c r="V2927" i="1"/>
  <c r="W2926" i="1"/>
  <c r="V2926" i="1"/>
  <c r="W2925" i="1"/>
  <c r="V2925" i="1"/>
  <c r="W2924" i="1"/>
  <c r="V2924" i="1"/>
  <c r="W2923" i="1"/>
  <c r="V2923" i="1"/>
  <c r="W2922" i="1"/>
  <c r="V2922" i="1"/>
  <c r="W2921" i="1"/>
  <c r="V2921" i="1"/>
  <c r="W2920" i="1"/>
  <c r="V2920" i="1"/>
  <c r="W2919" i="1"/>
  <c r="V2919" i="1"/>
  <c r="W2918" i="1"/>
  <c r="V2918" i="1"/>
  <c r="W2917" i="1"/>
  <c r="V2917" i="1"/>
  <c r="W2916" i="1"/>
  <c r="V2916" i="1"/>
  <c r="W2915" i="1"/>
  <c r="V2915" i="1"/>
  <c r="W2914" i="1"/>
  <c r="V2914" i="1"/>
  <c r="W2913" i="1"/>
  <c r="V2913" i="1"/>
  <c r="W2912" i="1"/>
  <c r="V2912" i="1"/>
  <c r="W2911" i="1"/>
  <c r="V2911" i="1"/>
  <c r="W2910" i="1"/>
  <c r="V2910" i="1"/>
  <c r="W2909" i="1"/>
  <c r="V2909" i="1"/>
  <c r="W2908" i="1"/>
  <c r="V2908" i="1"/>
  <c r="W2907" i="1"/>
  <c r="V2907" i="1"/>
  <c r="W2906" i="1"/>
  <c r="V2906" i="1"/>
  <c r="W2905" i="1"/>
  <c r="V2905" i="1"/>
  <c r="W2904" i="1"/>
  <c r="V2904" i="1"/>
  <c r="W2903" i="1"/>
  <c r="V2903" i="1"/>
  <c r="W2902" i="1"/>
  <c r="V2902" i="1"/>
  <c r="W2901" i="1"/>
  <c r="V2901" i="1"/>
  <c r="W2900" i="1"/>
  <c r="V2900" i="1"/>
  <c r="W2899" i="1"/>
  <c r="V2899" i="1"/>
  <c r="W2898" i="1"/>
  <c r="V2898" i="1"/>
  <c r="W2897" i="1"/>
  <c r="V2897" i="1"/>
  <c r="W2896" i="1"/>
  <c r="V2896" i="1"/>
  <c r="W2895" i="1"/>
  <c r="V2895" i="1"/>
  <c r="W2894" i="1"/>
  <c r="V2894" i="1"/>
  <c r="W2893" i="1"/>
  <c r="V2893" i="1"/>
  <c r="W2892" i="1"/>
  <c r="V2892" i="1"/>
  <c r="W2891" i="1"/>
  <c r="V2891" i="1"/>
  <c r="W2890" i="1"/>
  <c r="V2890" i="1"/>
  <c r="W2889" i="1"/>
  <c r="V2889" i="1"/>
  <c r="W2888" i="1"/>
  <c r="V2888" i="1"/>
  <c r="W2887" i="1"/>
  <c r="V2887" i="1"/>
  <c r="W2886" i="1"/>
  <c r="V2886" i="1"/>
  <c r="W2885" i="1"/>
  <c r="V2885" i="1"/>
  <c r="W2884" i="1"/>
  <c r="V2884" i="1"/>
  <c r="W2883" i="1"/>
  <c r="V2883" i="1"/>
  <c r="W2882" i="1"/>
  <c r="V2882" i="1"/>
  <c r="W2881" i="1"/>
  <c r="V2881" i="1"/>
  <c r="W2880" i="1"/>
  <c r="V2880" i="1"/>
  <c r="W2879" i="1"/>
  <c r="V2879" i="1"/>
  <c r="W2878" i="1"/>
  <c r="V2878" i="1"/>
  <c r="W2877" i="1"/>
  <c r="V2877" i="1"/>
  <c r="W2876" i="1"/>
  <c r="V2876" i="1"/>
  <c r="W2875" i="1"/>
  <c r="V2875" i="1"/>
  <c r="W2874" i="1"/>
  <c r="V2874" i="1"/>
  <c r="W2873" i="1"/>
  <c r="V2873" i="1"/>
  <c r="W2872" i="1"/>
  <c r="V2872" i="1"/>
  <c r="W2871" i="1"/>
  <c r="V2871" i="1"/>
  <c r="W2870" i="1"/>
  <c r="V2870" i="1"/>
  <c r="W2869" i="1"/>
  <c r="V2869" i="1"/>
  <c r="W2868" i="1"/>
  <c r="V2868" i="1"/>
  <c r="W2867" i="1"/>
  <c r="V2867" i="1"/>
  <c r="W2866" i="1"/>
  <c r="V2866" i="1"/>
  <c r="W2865" i="1"/>
  <c r="V2865" i="1"/>
  <c r="W2864" i="1"/>
  <c r="V2864" i="1"/>
  <c r="W2863" i="1"/>
  <c r="V2863" i="1"/>
  <c r="W2862" i="1"/>
  <c r="V2862" i="1"/>
  <c r="W2861" i="1"/>
  <c r="V2861" i="1"/>
  <c r="W2860" i="1"/>
  <c r="V2860" i="1"/>
  <c r="W2859" i="1"/>
  <c r="V2859" i="1"/>
  <c r="W2858" i="1"/>
  <c r="V2858" i="1"/>
  <c r="W2857" i="1"/>
  <c r="V2857" i="1"/>
  <c r="W2856" i="1"/>
  <c r="V2856" i="1"/>
  <c r="W2855" i="1"/>
  <c r="V2855" i="1"/>
  <c r="W2854" i="1"/>
  <c r="V2854" i="1"/>
  <c r="W2853" i="1"/>
  <c r="V2853" i="1"/>
  <c r="W2852" i="1"/>
  <c r="V2852" i="1"/>
  <c r="W2851" i="1"/>
  <c r="V2851" i="1"/>
  <c r="W2850" i="1"/>
  <c r="V2850" i="1"/>
  <c r="W2849" i="1"/>
  <c r="V2849" i="1"/>
  <c r="W2848" i="1"/>
  <c r="V2848" i="1"/>
  <c r="W2847" i="1"/>
  <c r="V2847" i="1"/>
  <c r="W2846" i="1"/>
  <c r="V2846" i="1"/>
  <c r="W2845" i="1"/>
  <c r="V2845" i="1"/>
  <c r="W2844" i="1"/>
  <c r="V2844" i="1"/>
  <c r="W2843" i="1"/>
  <c r="V2843" i="1"/>
  <c r="W2842" i="1"/>
  <c r="V2842" i="1"/>
  <c r="W2841" i="1"/>
  <c r="V2841" i="1"/>
  <c r="W2840" i="1"/>
  <c r="V2840" i="1"/>
  <c r="W2839" i="1"/>
  <c r="V2839" i="1"/>
  <c r="W2838" i="1"/>
  <c r="V2838" i="1"/>
  <c r="W2837" i="1"/>
  <c r="V2837" i="1"/>
  <c r="W2836" i="1"/>
  <c r="V2836" i="1"/>
  <c r="W2835" i="1"/>
  <c r="V2835" i="1"/>
  <c r="W2834" i="1"/>
  <c r="V2834" i="1"/>
  <c r="W2833" i="1"/>
  <c r="V2833" i="1"/>
  <c r="W2832" i="1"/>
  <c r="V2832" i="1"/>
  <c r="W2831" i="1"/>
  <c r="V2831" i="1"/>
  <c r="W2830" i="1"/>
  <c r="V2830" i="1"/>
  <c r="W2829" i="1"/>
  <c r="V2829" i="1"/>
  <c r="W2828" i="1"/>
  <c r="V2828" i="1"/>
  <c r="W2827" i="1"/>
  <c r="V2827" i="1"/>
  <c r="W2826" i="1"/>
  <c r="V2826" i="1"/>
  <c r="W2825" i="1"/>
  <c r="V2825" i="1"/>
  <c r="W2824" i="1"/>
  <c r="V2824" i="1"/>
  <c r="W2823" i="1"/>
  <c r="V2823" i="1"/>
  <c r="W2822" i="1"/>
  <c r="V2822" i="1"/>
  <c r="W2821" i="1"/>
  <c r="V2821" i="1"/>
  <c r="W2820" i="1"/>
  <c r="V2820" i="1"/>
  <c r="W2819" i="1"/>
  <c r="V2819" i="1"/>
  <c r="W2818" i="1"/>
  <c r="V2818" i="1"/>
  <c r="W2817" i="1"/>
  <c r="V2817" i="1"/>
  <c r="W2816" i="1"/>
  <c r="V2816" i="1"/>
  <c r="W2815" i="1"/>
  <c r="V2815" i="1"/>
  <c r="W2814" i="1"/>
  <c r="V2814" i="1"/>
  <c r="W2813" i="1"/>
  <c r="V2813" i="1"/>
  <c r="W2812" i="1"/>
  <c r="V2812" i="1"/>
  <c r="W2811" i="1"/>
  <c r="V2811" i="1"/>
  <c r="W2810" i="1"/>
  <c r="V2810" i="1"/>
  <c r="W2809" i="1"/>
  <c r="V2809" i="1"/>
  <c r="W2808" i="1"/>
  <c r="V2808" i="1"/>
  <c r="W2807" i="1"/>
  <c r="V2807" i="1"/>
  <c r="W2806" i="1"/>
  <c r="V2806" i="1"/>
  <c r="W2805" i="1"/>
  <c r="V2805" i="1"/>
  <c r="W2804" i="1"/>
  <c r="V2804" i="1"/>
  <c r="W2803" i="1"/>
  <c r="V2803" i="1"/>
  <c r="W2802" i="1"/>
  <c r="V2802" i="1"/>
  <c r="W2801" i="1"/>
  <c r="V2801" i="1"/>
  <c r="W2800" i="1"/>
  <c r="V2800" i="1"/>
  <c r="W2799" i="1"/>
  <c r="V2799" i="1"/>
  <c r="W2798" i="1"/>
  <c r="V2798" i="1"/>
  <c r="W2797" i="1"/>
  <c r="V2797" i="1"/>
  <c r="W2796" i="1"/>
  <c r="V2796" i="1"/>
  <c r="W2795" i="1"/>
  <c r="V2795" i="1"/>
  <c r="W2794" i="1"/>
  <c r="V2794" i="1"/>
  <c r="W2793" i="1"/>
  <c r="V2793" i="1"/>
  <c r="W2792" i="1"/>
  <c r="V2792" i="1"/>
  <c r="W2791" i="1"/>
  <c r="V2791" i="1"/>
  <c r="W2790" i="1"/>
  <c r="V2790" i="1"/>
  <c r="W2789" i="1"/>
  <c r="V2789" i="1"/>
  <c r="W2788" i="1"/>
  <c r="V2788" i="1"/>
  <c r="W2787" i="1"/>
  <c r="V2787" i="1"/>
  <c r="W2786" i="1"/>
  <c r="V2786" i="1"/>
  <c r="W2785" i="1"/>
  <c r="V2785" i="1"/>
  <c r="W2784" i="1"/>
  <c r="V2784" i="1"/>
  <c r="W2783" i="1"/>
  <c r="V2783" i="1"/>
  <c r="W2782" i="1"/>
  <c r="V2782" i="1"/>
  <c r="W2781" i="1"/>
  <c r="V2781" i="1"/>
  <c r="W2780" i="1"/>
  <c r="V2780" i="1"/>
  <c r="W2779" i="1"/>
  <c r="V2779" i="1"/>
  <c r="W2778" i="1"/>
  <c r="V2778" i="1"/>
  <c r="W2777" i="1"/>
  <c r="V2777" i="1"/>
  <c r="W2776" i="1"/>
  <c r="V2776" i="1"/>
  <c r="W2775" i="1"/>
  <c r="V2775" i="1"/>
  <c r="W2774" i="1"/>
  <c r="V2774" i="1"/>
  <c r="W2773" i="1"/>
  <c r="V2773" i="1"/>
  <c r="W2772" i="1"/>
  <c r="V2772" i="1"/>
  <c r="W2771" i="1"/>
  <c r="V2771" i="1"/>
  <c r="W2770" i="1"/>
  <c r="V2770" i="1"/>
  <c r="W2769" i="1"/>
  <c r="V2769" i="1"/>
  <c r="W2768" i="1"/>
  <c r="V2768" i="1"/>
  <c r="W2767" i="1"/>
  <c r="V2767" i="1"/>
  <c r="W2766" i="1"/>
  <c r="V2766" i="1"/>
  <c r="W2765" i="1"/>
  <c r="V2765" i="1"/>
  <c r="W2764" i="1"/>
  <c r="V2764" i="1"/>
  <c r="W2763" i="1"/>
  <c r="V2763" i="1"/>
  <c r="W2762" i="1"/>
  <c r="V2762" i="1"/>
  <c r="W2761" i="1"/>
  <c r="V2761" i="1"/>
  <c r="W2760" i="1"/>
  <c r="V2760" i="1"/>
  <c r="W2759" i="1"/>
  <c r="V2759" i="1"/>
  <c r="W2758" i="1"/>
  <c r="V2758" i="1"/>
  <c r="W2757" i="1"/>
  <c r="V2757" i="1"/>
  <c r="W2756" i="1"/>
  <c r="V2756" i="1"/>
  <c r="W2755" i="1"/>
  <c r="V2755" i="1"/>
  <c r="W2754" i="1"/>
  <c r="V2754" i="1"/>
  <c r="W2753" i="1"/>
  <c r="V2753" i="1"/>
  <c r="W2752" i="1"/>
  <c r="V2752" i="1"/>
  <c r="W2751" i="1"/>
  <c r="V2751" i="1"/>
  <c r="W2750" i="1"/>
  <c r="V2750" i="1"/>
  <c r="W2749" i="1"/>
  <c r="V2749" i="1"/>
  <c r="W2748" i="1"/>
  <c r="V2748" i="1"/>
  <c r="W2747" i="1"/>
  <c r="V2747" i="1"/>
  <c r="W2746" i="1"/>
  <c r="V2746" i="1"/>
  <c r="W2745" i="1"/>
  <c r="V2745" i="1"/>
  <c r="W2744" i="1"/>
  <c r="V2744" i="1"/>
  <c r="W2743" i="1"/>
  <c r="V2743" i="1"/>
  <c r="W2742" i="1"/>
  <c r="V2742" i="1"/>
  <c r="W2741" i="1"/>
  <c r="V2741" i="1"/>
  <c r="W2740" i="1"/>
  <c r="V2740" i="1"/>
  <c r="W2739" i="1"/>
  <c r="V2739" i="1"/>
  <c r="W2738" i="1"/>
  <c r="V2738" i="1"/>
  <c r="W2737" i="1"/>
  <c r="V2737" i="1"/>
  <c r="W2736" i="1"/>
  <c r="V2736" i="1"/>
  <c r="W2735" i="1"/>
  <c r="V2735" i="1"/>
  <c r="W2734" i="1"/>
  <c r="V2734" i="1"/>
  <c r="W2733" i="1"/>
  <c r="V2733" i="1"/>
  <c r="W2732" i="1"/>
  <c r="V2732" i="1"/>
  <c r="W2731" i="1"/>
  <c r="V2731" i="1"/>
  <c r="W2730" i="1"/>
  <c r="V2730" i="1"/>
  <c r="W2729" i="1"/>
  <c r="V2729" i="1"/>
  <c r="W2728" i="1"/>
  <c r="V2728" i="1"/>
  <c r="W2727" i="1"/>
  <c r="V2727" i="1"/>
  <c r="W2726" i="1"/>
  <c r="V2726" i="1"/>
  <c r="W2725" i="1"/>
  <c r="V2725" i="1"/>
  <c r="W2724" i="1"/>
  <c r="V2724" i="1"/>
  <c r="W2723" i="1"/>
  <c r="V2723" i="1"/>
  <c r="W2722" i="1"/>
  <c r="V2722" i="1"/>
  <c r="W2721" i="1"/>
  <c r="V2721" i="1"/>
  <c r="W2720" i="1"/>
  <c r="V2720" i="1"/>
  <c r="W2719" i="1"/>
  <c r="V2719" i="1"/>
  <c r="W2718" i="1"/>
  <c r="V2718" i="1"/>
  <c r="W2717" i="1"/>
  <c r="V2717" i="1"/>
  <c r="W2716" i="1"/>
  <c r="V2716" i="1"/>
  <c r="W2715" i="1"/>
  <c r="V2715" i="1"/>
  <c r="W2714" i="1"/>
  <c r="V2714" i="1"/>
  <c r="W2713" i="1"/>
  <c r="V2713" i="1"/>
  <c r="W2712" i="1"/>
  <c r="V2712" i="1"/>
  <c r="W2711" i="1"/>
  <c r="V2711" i="1"/>
  <c r="W2710" i="1"/>
  <c r="V2710" i="1"/>
  <c r="W2709" i="1"/>
  <c r="V2709" i="1"/>
  <c r="W2708" i="1"/>
  <c r="V2708" i="1"/>
  <c r="W2707" i="1"/>
  <c r="V2707" i="1"/>
  <c r="W2706" i="1"/>
  <c r="V2706" i="1"/>
  <c r="W2705" i="1"/>
  <c r="V2705" i="1"/>
  <c r="W2704" i="1"/>
  <c r="V2704" i="1"/>
  <c r="W2703" i="1"/>
  <c r="V2703" i="1"/>
  <c r="W2702" i="1"/>
  <c r="V2702" i="1"/>
  <c r="W2701" i="1"/>
  <c r="V2701" i="1"/>
  <c r="W2700" i="1"/>
  <c r="V2700" i="1"/>
  <c r="W2699" i="1"/>
  <c r="V2699" i="1"/>
  <c r="W2698" i="1"/>
  <c r="V2698" i="1"/>
  <c r="W2697" i="1"/>
  <c r="V2697" i="1"/>
  <c r="W2696" i="1"/>
  <c r="V2696" i="1"/>
  <c r="W2695" i="1"/>
  <c r="V2695" i="1"/>
  <c r="W2694" i="1"/>
  <c r="V2694" i="1"/>
  <c r="W2693" i="1"/>
  <c r="V2693" i="1"/>
  <c r="W2692" i="1"/>
  <c r="V2692" i="1"/>
  <c r="W2691" i="1"/>
  <c r="V2691" i="1"/>
  <c r="W2690" i="1"/>
  <c r="V2690" i="1"/>
  <c r="W2689" i="1"/>
  <c r="V2689" i="1"/>
  <c r="W2688" i="1"/>
  <c r="V2688" i="1"/>
  <c r="W2687" i="1"/>
  <c r="V2687" i="1"/>
  <c r="W2686" i="1"/>
  <c r="V2686" i="1"/>
  <c r="W2685" i="1"/>
  <c r="V2685" i="1"/>
  <c r="W2684" i="1"/>
  <c r="V2684" i="1"/>
  <c r="W2683" i="1"/>
  <c r="V2683" i="1"/>
  <c r="W2682" i="1"/>
  <c r="V2682" i="1"/>
  <c r="W2681" i="1"/>
  <c r="V2681" i="1"/>
  <c r="W2680" i="1"/>
  <c r="V2680" i="1"/>
  <c r="W2679" i="1"/>
  <c r="V2679" i="1"/>
  <c r="W2678" i="1"/>
  <c r="V2678" i="1"/>
  <c r="W2677" i="1"/>
  <c r="V2677" i="1"/>
  <c r="W2676" i="1"/>
  <c r="V2676" i="1"/>
  <c r="W2675" i="1"/>
  <c r="V2675" i="1"/>
  <c r="W2674" i="1"/>
  <c r="V2674" i="1"/>
  <c r="W2673" i="1"/>
  <c r="V2673" i="1"/>
  <c r="W2672" i="1"/>
  <c r="V2672" i="1"/>
  <c r="W2671" i="1"/>
  <c r="V2671" i="1"/>
  <c r="W2670" i="1"/>
  <c r="V2670" i="1"/>
  <c r="W2669" i="1"/>
  <c r="V2669" i="1"/>
  <c r="W2668" i="1"/>
  <c r="V2668" i="1"/>
  <c r="W2667" i="1"/>
  <c r="V2667" i="1"/>
  <c r="W2666" i="1"/>
  <c r="V2666" i="1"/>
  <c r="W2665" i="1"/>
  <c r="V2665" i="1"/>
  <c r="W2664" i="1"/>
  <c r="V2664" i="1"/>
  <c r="W2663" i="1"/>
  <c r="V2663" i="1"/>
  <c r="W2662" i="1"/>
  <c r="V2662" i="1"/>
  <c r="W2661" i="1"/>
  <c r="V2661" i="1"/>
  <c r="W2660" i="1"/>
  <c r="V2660" i="1"/>
  <c r="W2659" i="1"/>
  <c r="V2659" i="1"/>
  <c r="W2658" i="1"/>
  <c r="V2658" i="1"/>
  <c r="W2657" i="1"/>
  <c r="V2657" i="1"/>
  <c r="W2656" i="1"/>
  <c r="V2656" i="1"/>
  <c r="W2655" i="1"/>
  <c r="V2655" i="1"/>
  <c r="W2654" i="1"/>
  <c r="V2654" i="1"/>
  <c r="W2653" i="1"/>
  <c r="V2653" i="1"/>
  <c r="W2652" i="1"/>
  <c r="V2652" i="1"/>
  <c r="W2651" i="1"/>
  <c r="V2651" i="1"/>
  <c r="W2650" i="1"/>
  <c r="V2650" i="1"/>
  <c r="W2649" i="1"/>
  <c r="V2649" i="1"/>
  <c r="W2648" i="1"/>
  <c r="V2648" i="1"/>
  <c r="W2647" i="1"/>
  <c r="V2647" i="1"/>
  <c r="W2646" i="1"/>
  <c r="V2646" i="1"/>
  <c r="W2645" i="1"/>
  <c r="V2645" i="1"/>
  <c r="W2644" i="1"/>
  <c r="V2644" i="1"/>
  <c r="W2643" i="1"/>
  <c r="V2643" i="1"/>
  <c r="W2642" i="1"/>
  <c r="V2642" i="1"/>
  <c r="W2641" i="1"/>
  <c r="V2641" i="1"/>
  <c r="W2640" i="1"/>
  <c r="V2640" i="1"/>
  <c r="W2639" i="1"/>
  <c r="V2639" i="1"/>
  <c r="W2638" i="1"/>
  <c r="V2638" i="1"/>
  <c r="W2637" i="1"/>
  <c r="V2637" i="1"/>
  <c r="W2636" i="1"/>
  <c r="V2636" i="1"/>
  <c r="W2635" i="1"/>
  <c r="V2635" i="1"/>
  <c r="W2634" i="1"/>
  <c r="V2634" i="1"/>
  <c r="W2633" i="1"/>
  <c r="V2633" i="1"/>
  <c r="W2632" i="1"/>
  <c r="V2632" i="1"/>
  <c r="W2631" i="1"/>
  <c r="V2631" i="1"/>
  <c r="W2630" i="1"/>
  <c r="V2630" i="1"/>
  <c r="W2629" i="1"/>
  <c r="V2629" i="1"/>
  <c r="W2628" i="1"/>
  <c r="V2628" i="1"/>
  <c r="W2627" i="1"/>
  <c r="V2627" i="1"/>
  <c r="W2626" i="1"/>
  <c r="V2626" i="1"/>
  <c r="W2625" i="1"/>
  <c r="V2625" i="1"/>
  <c r="W2624" i="1"/>
  <c r="V2624" i="1"/>
  <c r="W2623" i="1"/>
  <c r="V2623" i="1"/>
  <c r="W2622" i="1"/>
  <c r="V2622" i="1"/>
  <c r="W2621" i="1"/>
  <c r="V2621" i="1"/>
  <c r="W2620" i="1"/>
  <c r="V2620" i="1"/>
  <c r="W2619" i="1"/>
  <c r="V2619" i="1"/>
  <c r="W2618" i="1"/>
  <c r="V2618" i="1"/>
  <c r="W2617" i="1"/>
  <c r="V2617" i="1"/>
  <c r="W2616" i="1"/>
  <c r="V2616" i="1"/>
  <c r="W2615" i="1"/>
  <c r="V2615" i="1"/>
  <c r="W2614" i="1"/>
  <c r="V2614" i="1"/>
  <c r="W2613" i="1"/>
  <c r="V2613" i="1"/>
  <c r="W2612" i="1"/>
  <c r="V2612" i="1"/>
  <c r="W2611" i="1"/>
  <c r="V2611" i="1"/>
  <c r="W2610" i="1"/>
  <c r="V2610" i="1"/>
  <c r="W2609" i="1"/>
  <c r="V2609" i="1"/>
  <c r="W2608" i="1"/>
  <c r="V2608" i="1"/>
  <c r="W2607" i="1"/>
  <c r="V2607" i="1"/>
  <c r="W2606" i="1"/>
  <c r="V2606" i="1"/>
  <c r="W2605" i="1"/>
  <c r="V2605" i="1"/>
  <c r="W2604" i="1"/>
  <c r="V2604" i="1"/>
  <c r="W2603" i="1"/>
  <c r="V2603" i="1"/>
  <c r="W2602" i="1"/>
  <c r="V2602" i="1"/>
  <c r="W2601" i="1"/>
  <c r="V2601" i="1"/>
  <c r="W2600" i="1"/>
  <c r="V2600" i="1"/>
  <c r="W2599" i="1"/>
  <c r="V2599" i="1"/>
  <c r="W2598" i="1"/>
  <c r="V2598" i="1"/>
  <c r="W2597" i="1"/>
  <c r="V2597" i="1"/>
  <c r="W2596" i="1"/>
  <c r="V2596" i="1"/>
  <c r="W2595" i="1"/>
  <c r="V2595" i="1"/>
  <c r="W2594" i="1"/>
  <c r="V2594" i="1"/>
  <c r="W2593" i="1"/>
  <c r="V2593" i="1"/>
  <c r="W2592" i="1"/>
  <c r="V2592" i="1"/>
  <c r="W2591" i="1"/>
  <c r="V2591" i="1"/>
  <c r="W2590" i="1"/>
  <c r="V2590" i="1"/>
  <c r="W2589" i="1"/>
  <c r="V2589" i="1"/>
  <c r="W2588" i="1"/>
  <c r="V2588" i="1"/>
  <c r="W2587" i="1"/>
  <c r="V2587" i="1"/>
  <c r="W2586" i="1"/>
  <c r="V2586" i="1"/>
  <c r="W2585" i="1"/>
  <c r="V2585" i="1"/>
  <c r="W2584" i="1"/>
  <c r="V2584" i="1"/>
  <c r="W2583" i="1"/>
  <c r="V2583" i="1"/>
  <c r="W2582" i="1"/>
  <c r="V2582" i="1"/>
  <c r="W2581" i="1"/>
  <c r="V2581" i="1"/>
  <c r="W2580" i="1"/>
  <c r="V2580" i="1"/>
  <c r="W2579" i="1"/>
  <c r="V2579" i="1"/>
  <c r="W2578" i="1"/>
  <c r="V2578" i="1"/>
  <c r="W2577" i="1"/>
  <c r="V2577" i="1"/>
  <c r="W2576" i="1"/>
  <c r="V2576" i="1"/>
  <c r="W2575" i="1"/>
  <c r="V2575" i="1"/>
  <c r="W2574" i="1"/>
  <c r="V2574" i="1"/>
  <c r="W2573" i="1"/>
  <c r="V2573" i="1"/>
  <c r="W2572" i="1"/>
  <c r="V2572" i="1"/>
  <c r="W2571" i="1"/>
  <c r="V2571" i="1"/>
  <c r="W2570" i="1"/>
  <c r="V2570" i="1"/>
  <c r="W2569" i="1"/>
  <c r="V2569" i="1"/>
  <c r="W2568" i="1"/>
  <c r="V2568" i="1"/>
  <c r="W2567" i="1"/>
  <c r="V2567" i="1"/>
  <c r="W2566" i="1"/>
  <c r="V2566" i="1"/>
  <c r="W2565" i="1"/>
  <c r="V2565" i="1"/>
  <c r="W2564" i="1"/>
  <c r="V2564" i="1"/>
  <c r="W2563" i="1"/>
  <c r="V2563" i="1"/>
  <c r="W2562" i="1"/>
  <c r="V2562" i="1"/>
  <c r="W2561" i="1"/>
  <c r="V2561" i="1"/>
  <c r="W2560" i="1"/>
  <c r="V2560" i="1"/>
  <c r="W2559" i="1"/>
  <c r="V2559" i="1"/>
  <c r="W2558" i="1"/>
  <c r="V2558" i="1"/>
  <c r="W2557" i="1"/>
  <c r="V2557" i="1"/>
  <c r="W2556" i="1"/>
  <c r="V2556" i="1"/>
  <c r="W2555" i="1"/>
  <c r="V2555" i="1"/>
  <c r="W2554" i="1"/>
  <c r="V2554" i="1"/>
  <c r="W2553" i="1"/>
  <c r="V2553" i="1"/>
  <c r="W2552" i="1"/>
  <c r="V2552" i="1"/>
  <c r="W2551" i="1"/>
  <c r="V2551" i="1"/>
  <c r="W2550" i="1"/>
  <c r="V2550" i="1"/>
  <c r="W2549" i="1"/>
  <c r="V2549" i="1"/>
  <c r="W2548" i="1"/>
  <c r="V2548" i="1"/>
  <c r="W2547" i="1"/>
  <c r="V2547" i="1"/>
  <c r="W2546" i="1"/>
  <c r="V2546" i="1"/>
  <c r="W2545" i="1"/>
  <c r="V2545" i="1"/>
  <c r="W2544" i="1"/>
  <c r="V2544" i="1"/>
  <c r="W2543" i="1"/>
  <c r="V2543" i="1"/>
  <c r="W2542" i="1"/>
  <c r="V2542" i="1"/>
  <c r="W2541" i="1"/>
  <c r="V2541" i="1"/>
  <c r="W2540" i="1"/>
  <c r="V2540" i="1"/>
  <c r="W2539" i="1"/>
  <c r="V2539" i="1"/>
  <c r="W2538" i="1"/>
  <c r="V2538" i="1"/>
  <c r="W2537" i="1"/>
  <c r="V2537" i="1"/>
  <c r="W2536" i="1"/>
  <c r="V2536" i="1"/>
  <c r="W2535" i="1"/>
  <c r="V2535" i="1"/>
  <c r="W2534" i="1"/>
  <c r="V2534" i="1"/>
  <c r="W2533" i="1"/>
  <c r="V2533" i="1"/>
  <c r="W2532" i="1"/>
  <c r="V2532" i="1"/>
  <c r="W2531" i="1"/>
  <c r="V2531" i="1"/>
  <c r="W2530" i="1"/>
  <c r="V2530" i="1"/>
  <c r="W2529" i="1"/>
  <c r="V2529" i="1"/>
  <c r="W2528" i="1"/>
  <c r="V2528" i="1"/>
  <c r="W2527" i="1"/>
  <c r="V2527" i="1"/>
  <c r="W2526" i="1"/>
  <c r="V2526" i="1"/>
  <c r="W2525" i="1"/>
  <c r="V2525" i="1"/>
  <c r="W2524" i="1"/>
  <c r="V2524" i="1"/>
  <c r="W2523" i="1"/>
  <c r="V2523" i="1"/>
  <c r="W2522" i="1"/>
  <c r="V2522" i="1"/>
  <c r="W2521" i="1"/>
  <c r="V2521" i="1"/>
  <c r="W2520" i="1"/>
  <c r="V2520" i="1"/>
  <c r="W2519" i="1"/>
  <c r="V2519" i="1"/>
  <c r="W2518" i="1"/>
  <c r="V2518" i="1"/>
  <c r="W2517" i="1"/>
  <c r="V2517" i="1"/>
  <c r="W2516" i="1"/>
  <c r="V2516" i="1"/>
  <c r="W2515" i="1"/>
  <c r="V2515" i="1"/>
  <c r="W2514" i="1"/>
  <c r="V2514" i="1"/>
  <c r="W2513" i="1"/>
  <c r="V2513" i="1"/>
  <c r="W2512" i="1"/>
  <c r="V2512" i="1"/>
  <c r="W2511" i="1"/>
  <c r="V2511" i="1"/>
  <c r="W2510" i="1"/>
  <c r="V2510" i="1"/>
  <c r="W2509" i="1"/>
  <c r="V2509" i="1"/>
  <c r="W2508" i="1"/>
  <c r="V2508" i="1"/>
  <c r="W2507" i="1"/>
  <c r="V2507" i="1"/>
  <c r="W2506" i="1"/>
  <c r="V2506" i="1"/>
  <c r="W2505" i="1"/>
  <c r="V2505" i="1"/>
  <c r="W2504" i="1"/>
  <c r="V2504" i="1"/>
  <c r="W2503" i="1"/>
  <c r="V2503" i="1"/>
  <c r="W2502" i="1"/>
  <c r="V2502" i="1"/>
  <c r="W2501" i="1"/>
  <c r="V2501" i="1"/>
  <c r="W2500" i="1"/>
  <c r="V2500" i="1"/>
  <c r="W2499" i="1"/>
  <c r="V2499" i="1"/>
  <c r="W2498" i="1"/>
  <c r="V2498" i="1"/>
  <c r="W2497" i="1"/>
  <c r="V2497" i="1"/>
  <c r="W2496" i="1"/>
  <c r="V2496" i="1"/>
  <c r="W2495" i="1"/>
  <c r="V2495" i="1"/>
  <c r="W2494" i="1"/>
  <c r="V2494" i="1"/>
  <c r="W2493" i="1"/>
  <c r="V2493" i="1"/>
  <c r="W2492" i="1"/>
  <c r="V2492" i="1"/>
  <c r="W2491" i="1"/>
  <c r="V2491" i="1"/>
  <c r="W2490" i="1"/>
  <c r="V2490" i="1"/>
  <c r="W2489" i="1"/>
  <c r="V2489" i="1"/>
  <c r="W2488" i="1"/>
  <c r="V2488" i="1"/>
  <c r="W2487" i="1"/>
  <c r="V2487" i="1"/>
  <c r="W2486" i="1"/>
  <c r="V2486" i="1"/>
  <c r="W2485" i="1"/>
  <c r="V2485" i="1"/>
  <c r="W2484" i="1"/>
  <c r="V2484" i="1"/>
  <c r="W2483" i="1"/>
  <c r="V2483" i="1"/>
  <c r="W2482" i="1"/>
  <c r="V2482" i="1"/>
  <c r="W2481" i="1"/>
  <c r="V2481" i="1"/>
  <c r="W2480" i="1"/>
  <c r="V2480" i="1"/>
  <c r="W2479" i="1"/>
  <c r="V2479" i="1"/>
  <c r="W2478" i="1"/>
  <c r="V2478" i="1"/>
  <c r="W2477" i="1"/>
  <c r="V2477" i="1"/>
  <c r="W2476" i="1"/>
  <c r="V2476" i="1"/>
  <c r="W2475" i="1"/>
  <c r="V2475" i="1"/>
  <c r="W2474" i="1"/>
  <c r="V2474" i="1"/>
  <c r="W2473" i="1"/>
  <c r="V2473" i="1"/>
  <c r="W2472" i="1"/>
  <c r="V2472" i="1"/>
  <c r="W2471" i="1"/>
  <c r="V2471" i="1"/>
  <c r="W2470" i="1"/>
  <c r="V2470" i="1"/>
  <c r="W2469" i="1"/>
  <c r="V2469" i="1"/>
  <c r="W2468" i="1"/>
  <c r="V2468" i="1"/>
  <c r="W2467" i="1"/>
  <c r="V2467" i="1"/>
  <c r="W2466" i="1"/>
  <c r="V2466" i="1"/>
  <c r="W2465" i="1"/>
  <c r="V2465" i="1"/>
  <c r="W2464" i="1"/>
  <c r="V2464" i="1"/>
  <c r="W2463" i="1"/>
  <c r="V2463" i="1"/>
  <c r="W2462" i="1"/>
  <c r="V2462" i="1"/>
  <c r="W2461" i="1"/>
  <c r="V2461" i="1"/>
  <c r="W2460" i="1"/>
  <c r="V2460" i="1"/>
  <c r="W2459" i="1"/>
  <c r="V2459" i="1"/>
  <c r="W2458" i="1"/>
  <c r="V2458" i="1"/>
  <c r="W2457" i="1"/>
  <c r="V2457" i="1"/>
  <c r="W2456" i="1"/>
  <c r="V2456" i="1"/>
  <c r="W2455" i="1"/>
  <c r="V2455" i="1"/>
  <c r="W2454" i="1"/>
  <c r="V2454" i="1"/>
  <c r="W2453" i="1"/>
  <c r="V2453" i="1"/>
  <c r="W2452" i="1"/>
  <c r="V2452" i="1"/>
  <c r="W2451" i="1"/>
  <c r="V2451" i="1"/>
  <c r="W2450" i="1"/>
  <c r="V2450" i="1"/>
  <c r="W2449" i="1"/>
  <c r="V2449" i="1"/>
  <c r="W2448" i="1"/>
  <c r="V2448" i="1"/>
  <c r="W2447" i="1"/>
  <c r="V2447" i="1"/>
  <c r="W2446" i="1"/>
  <c r="V2446" i="1"/>
  <c r="W2445" i="1"/>
  <c r="V2445" i="1"/>
  <c r="W2444" i="1"/>
  <c r="V2444" i="1"/>
  <c r="W2443" i="1"/>
  <c r="V2443" i="1"/>
  <c r="W2442" i="1"/>
  <c r="V2442" i="1"/>
  <c r="W2441" i="1"/>
  <c r="V2441" i="1"/>
  <c r="W2440" i="1"/>
  <c r="V2440" i="1"/>
  <c r="W2439" i="1"/>
  <c r="V2439" i="1"/>
  <c r="W2438" i="1"/>
  <c r="V2438" i="1"/>
  <c r="W2437" i="1"/>
  <c r="V2437" i="1"/>
  <c r="W2436" i="1"/>
  <c r="V2436" i="1"/>
  <c r="W2435" i="1"/>
  <c r="V2435" i="1"/>
  <c r="W2434" i="1"/>
  <c r="V2434" i="1"/>
  <c r="W2433" i="1"/>
  <c r="V2433" i="1"/>
  <c r="W2432" i="1"/>
  <c r="V2432" i="1"/>
  <c r="W2431" i="1"/>
  <c r="V2431" i="1"/>
  <c r="W2430" i="1"/>
  <c r="V2430" i="1"/>
  <c r="W2429" i="1"/>
  <c r="V2429" i="1"/>
  <c r="W2428" i="1"/>
  <c r="V2428" i="1"/>
  <c r="W2427" i="1"/>
  <c r="V2427" i="1"/>
  <c r="W2426" i="1"/>
  <c r="V2426" i="1"/>
  <c r="W2425" i="1"/>
  <c r="V2425" i="1"/>
  <c r="W2424" i="1"/>
  <c r="V2424" i="1"/>
  <c r="W2423" i="1"/>
  <c r="V2423" i="1"/>
  <c r="W2422" i="1"/>
  <c r="V2422" i="1"/>
  <c r="W2421" i="1"/>
  <c r="V2421" i="1"/>
  <c r="W2420" i="1"/>
  <c r="V2420" i="1"/>
  <c r="W2419" i="1"/>
  <c r="V2419" i="1"/>
  <c r="W2418" i="1"/>
  <c r="V2418" i="1"/>
  <c r="W2417" i="1"/>
  <c r="V2417" i="1"/>
  <c r="W2416" i="1"/>
  <c r="V2416" i="1"/>
  <c r="W2415" i="1"/>
  <c r="V2415" i="1"/>
  <c r="W2414" i="1"/>
  <c r="V2414" i="1"/>
  <c r="W2413" i="1"/>
  <c r="V2413" i="1"/>
  <c r="W2412" i="1"/>
  <c r="V2412" i="1"/>
  <c r="W2411" i="1"/>
  <c r="V2411" i="1"/>
  <c r="W2410" i="1"/>
  <c r="V2410" i="1"/>
  <c r="W2409" i="1"/>
  <c r="V2409" i="1"/>
  <c r="W2408" i="1"/>
  <c r="V2408" i="1"/>
  <c r="W2407" i="1"/>
  <c r="V2407" i="1"/>
  <c r="W2406" i="1"/>
  <c r="V2406" i="1"/>
  <c r="W2405" i="1"/>
  <c r="V2405" i="1"/>
  <c r="W2404" i="1"/>
  <c r="V2404" i="1"/>
  <c r="W2403" i="1"/>
  <c r="V2403" i="1"/>
  <c r="W2402" i="1"/>
  <c r="V2402" i="1"/>
  <c r="W2401" i="1"/>
  <c r="V2401" i="1"/>
  <c r="W2400" i="1"/>
  <c r="V2400" i="1"/>
  <c r="W2399" i="1"/>
  <c r="V2399" i="1"/>
  <c r="W2398" i="1"/>
  <c r="V2398" i="1"/>
  <c r="W2397" i="1"/>
  <c r="V2397" i="1"/>
  <c r="W2396" i="1"/>
  <c r="V2396" i="1"/>
  <c r="W2395" i="1"/>
  <c r="V2395" i="1"/>
  <c r="W2394" i="1"/>
  <c r="V2394" i="1"/>
  <c r="W2393" i="1"/>
  <c r="V2393" i="1"/>
  <c r="W2392" i="1"/>
  <c r="V2392" i="1"/>
  <c r="W2391" i="1"/>
  <c r="V2391" i="1"/>
  <c r="W2390" i="1"/>
  <c r="V2390" i="1"/>
  <c r="W2389" i="1"/>
  <c r="V2389" i="1"/>
  <c r="W2388" i="1"/>
  <c r="V2388" i="1"/>
  <c r="W2387" i="1"/>
  <c r="V2387" i="1"/>
  <c r="W2386" i="1"/>
  <c r="V2386" i="1"/>
  <c r="W2385" i="1"/>
  <c r="V2385" i="1"/>
  <c r="W2384" i="1"/>
  <c r="V2384" i="1"/>
  <c r="W2383" i="1"/>
  <c r="V2383" i="1"/>
  <c r="W2382" i="1"/>
  <c r="V2382" i="1"/>
  <c r="W2381" i="1"/>
  <c r="V2381" i="1"/>
  <c r="W2380" i="1"/>
  <c r="V2380" i="1"/>
  <c r="W2379" i="1"/>
  <c r="V2379" i="1"/>
  <c r="W2378" i="1"/>
  <c r="V2378" i="1"/>
  <c r="W2377" i="1"/>
  <c r="V2377" i="1"/>
  <c r="W2376" i="1"/>
  <c r="V2376" i="1"/>
  <c r="W2375" i="1"/>
  <c r="V2375" i="1"/>
  <c r="W2374" i="1"/>
  <c r="V2374" i="1"/>
  <c r="W2373" i="1"/>
  <c r="V2373" i="1"/>
  <c r="W2372" i="1"/>
  <c r="V2372" i="1"/>
  <c r="W2371" i="1"/>
  <c r="V2371" i="1"/>
  <c r="W2370" i="1"/>
  <c r="V2370" i="1"/>
  <c r="W2369" i="1"/>
  <c r="V2369" i="1"/>
  <c r="W2368" i="1"/>
  <c r="V2368" i="1"/>
  <c r="W2367" i="1"/>
  <c r="V2367" i="1"/>
  <c r="W2366" i="1"/>
  <c r="V2366" i="1"/>
  <c r="W2365" i="1"/>
  <c r="V2365" i="1"/>
  <c r="W2364" i="1"/>
  <c r="V2364" i="1"/>
  <c r="W2363" i="1"/>
  <c r="V2363" i="1"/>
  <c r="W2362" i="1"/>
  <c r="V2362" i="1"/>
  <c r="W2361" i="1"/>
  <c r="V2361" i="1"/>
  <c r="W2360" i="1"/>
  <c r="V2360" i="1"/>
  <c r="W2359" i="1"/>
  <c r="V2359" i="1"/>
  <c r="W2358" i="1"/>
  <c r="V2358" i="1"/>
  <c r="W2357" i="1"/>
  <c r="V2357" i="1"/>
  <c r="W2356" i="1"/>
  <c r="V2356" i="1"/>
  <c r="W2355" i="1"/>
  <c r="V2355" i="1"/>
  <c r="W2354" i="1"/>
  <c r="V2354" i="1"/>
  <c r="W2353" i="1"/>
  <c r="V2353" i="1"/>
  <c r="W2352" i="1"/>
  <c r="V2352" i="1"/>
  <c r="W2351" i="1"/>
  <c r="V2351" i="1"/>
  <c r="W2350" i="1"/>
  <c r="V2350" i="1"/>
  <c r="W2349" i="1"/>
  <c r="V2349" i="1"/>
  <c r="W2348" i="1"/>
  <c r="V2348" i="1"/>
  <c r="W2347" i="1"/>
  <c r="V2347" i="1"/>
  <c r="W2346" i="1"/>
  <c r="V2346" i="1"/>
  <c r="W2345" i="1"/>
  <c r="V2345" i="1"/>
  <c r="W2344" i="1"/>
  <c r="V2344" i="1"/>
  <c r="W2343" i="1"/>
  <c r="V2343" i="1"/>
  <c r="W2342" i="1"/>
  <c r="V2342" i="1"/>
  <c r="W2341" i="1"/>
  <c r="V2341" i="1"/>
  <c r="W2340" i="1"/>
  <c r="V2340" i="1"/>
  <c r="W2339" i="1"/>
  <c r="V2339" i="1"/>
  <c r="W2338" i="1"/>
  <c r="V2338" i="1"/>
  <c r="W2337" i="1"/>
  <c r="V2337" i="1"/>
  <c r="W2336" i="1"/>
  <c r="V2336" i="1"/>
  <c r="W2335" i="1"/>
  <c r="V2335" i="1"/>
  <c r="W2334" i="1"/>
  <c r="V2334" i="1"/>
  <c r="W2333" i="1"/>
  <c r="V2333" i="1"/>
  <c r="W2332" i="1"/>
  <c r="V2332" i="1"/>
  <c r="W2331" i="1"/>
  <c r="V2331" i="1"/>
  <c r="W2330" i="1"/>
  <c r="V2330" i="1"/>
  <c r="W2329" i="1"/>
  <c r="V2329" i="1"/>
  <c r="W2328" i="1"/>
  <c r="V2328" i="1"/>
  <c r="W2327" i="1"/>
  <c r="V2327" i="1"/>
  <c r="W2326" i="1"/>
  <c r="V2326" i="1"/>
  <c r="W2325" i="1"/>
  <c r="V2325" i="1"/>
  <c r="W2324" i="1"/>
  <c r="V2324" i="1"/>
  <c r="W2323" i="1"/>
  <c r="V2323" i="1"/>
  <c r="W2322" i="1"/>
  <c r="V2322" i="1"/>
  <c r="W2321" i="1"/>
  <c r="V2321" i="1"/>
  <c r="W2320" i="1"/>
  <c r="V2320" i="1"/>
  <c r="W2319" i="1"/>
  <c r="V2319" i="1"/>
  <c r="W2318" i="1"/>
  <c r="V2318" i="1"/>
  <c r="W2317" i="1"/>
  <c r="V2317" i="1"/>
  <c r="W2316" i="1"/>
  <c r="V2316" i="1"/>
  <c r="W2315" i="1"/>
  <c r="V2315" i="1"/>
  <c r="W2314" i="1"/>
  <c r="V2314" i="1"/>
  <c r="W2313" i="1"/>
  <c r="V2313" i="1"/>
  <c r="W2312" i="1"/>
  <c r="V2312" i="1"/>
  <c r="W2311" i="1"/>
  <c r="V2311" i="1"/>
  <c r="W2310" i="1"/>
  <c r="V2310" i="1"/>
  <c r="W2309" i="1"/>
  <c r="V2309" i="1"/>
  <c r="W2308" i="1"/>
  <c r="V2308" i="1"/>
  <c r="W2307" i="1"/>
  <c r="V2307" i="1"/>
  <c r="W2306" i="1"/>
  <c r="V2306" i="1"/>
  <c r="W2305" i="1"/>
  <c r="V2305" i="1"/>
  <c r="W2304" i="1"/>
  <c r="V2304" i="1"/>
  <c r="W2303" i="1"/>
  <c r="V2303" i="1"/>
  <c r="W2302" i="1"/>
  <c r="V2302" i="1"/>
  <c r="W2301" i="1"/>
  <c r="V2301" i="1"/>
  <c r="W2300" i="1"/>
  <c r="V2300" i="1"/>
  <c r="W2299" i="1"/>
  <c r="V2299" i="1"/>
  <c r="W2298" i="1"/>
  <c r="V2298" i="1"/>
  <c r="W2297" i="1"/>
  <c r="V2297" i="1"/>
  <c r="W2296" i="1"/>
  <c r="V2296" i="1"/>
  <c r="W2295" i="1"/>
  <c r="V2295" i="1"/>
  <c r="W2294" i="1"/>
  <c r="V2294" i="1"/>
  <c r="W2293" i="1"/>
  <c r="V2293" i="1"/>
  <c r="W2292" i="1"/>
  <c r="V2292" i="1"/>
  <c r="W2291" i="1"/>
  <c r="V2291" i="1"/>
  <c r="W2290" i="1"/>
  <c r="V2290" i="1"/>
  <c r="W2289" i="1"/>
  <c r="V2289" i="1"/>
  <c r="W2288" i="1"/>
  <c r="V2288" i="1"/>
  <c r="W2287" i="1"/>
  <c r="V2287" i="1"/>
  <c r="W2286" i="1"/>
  <c r="V2286" i="1"/>
  <c r="W2285" i="1"/>
  <c r="V2285" i="1"/>
  <c r="W2284" i="1"/>
  <c r="V2284" i="1"/>
  <c r="W2283" i="1"/>
  <c r="V2283" i="1"/>
  <c r="W2282" i="1"/>
  <c r="V2282" i="1"/>
  <c r="W2281" i="1"/>
  <c r="V2281" i="1"/>
  <c r="W2280" i="1"/>
  <c r="V2280" i="1"/>
  <c r="W2279" i="1"/>
  <c r="V2279" i="1"/>
  <c r="W2278" i="1"/>
  <c r="V2278" i="1"/>
  <c r="W2277" i="1"/>
  <c r="V2277" i="1"/>
  <c r="W2276" i="1"/>
  <c r="V2276" i="1"/>
  <c r="W2275" i="1"/>
  <c r="V2275" i="1"/>
  <c r="W2274" i="1"/>
  <c r="V2274" i="1"/>
  <c r="W2273" i="1"/>
  <c r="V2273" i="1"/>
  <c r="W2272" i="1"/>
  <c r="V2272" i="1"/>
  <c r="W2271" i="1"/>
  <c r="V2271" i="1"/>
  <c r="W2270" i="1"/>
  <c r="V2270" i="1"/>
  <c r="W2269" i="1"/>
  <c r="V2269" i="1"/>
  <c r="W2268" i="1"/>
  <c r="V2268" i="1"/>
  <c r="W2267" i="1"/>
  <c r="V2267" i="1"/>
  <c r="W2266" i="1"/>
  <c r="V2266" i="1"/>
  <c r="W2265" i="1"/>
  <c r="V2265" i="1"/>
  <c r="W2264" i="1"/>
  <c r="V2264" i="1"/>
  <c r="W2263" i="1"/>
  <c r="V2263" i="1"/>
  <c r="W2262" i="1"/>
  <c r="V2262" i="1"/>
  <c r="W2261" i="1"/>
  <c r="V2261" i="1"/>
  <c r="W2260" i="1"/>
  <c r="V2260" i="1"/>
  <c r="W2259" i="1"/>
  <c r="V2259" i="1"/>
  <c r="W2258" i="1"/>
  <c r="V2258" i="1"/>
  <c r="W2257" i="1"/>
  <c r="V2257" i="1"/>
  <c r="W2256" i="1"/>
  <c r="V2256" i="1"/>
  <c r="W2255" i="1"/>
  <c r="V2255" i="1"/>
  <c r="W2254" i="1"/>
  <c r="V2254" i="1"/>
  <c r="W2253" i="1"/>
  <c r="V2253" i="1"/>
  <c r="W2252" i="1"/>
  <c r="V2252" i="1"/>
  <c r="W2251" i="1"/>
  <c r="V2251" i="1"/>
  <c r="W2250" i="1"/>
  <c r="V2250" i="1"/>
  <c r="W2249" i="1"/>
  <c r="V2249" i="1"/>
  <c r="W2248" i="1"/>
  <c r="V2248" i="1"/>
  <c r="W2247" i="1"/>
  <c r="V2247" i="1"/>
  <c r="W2246" i="1"/>
  <c r="V2246" i="1"/>
  <c r="W2245" i="1"/>
  <c r="V2245" i="1"/>
  <c r="W2244" i="1"/>
  <c r="V2244" i="1"/>
  <c r="W2243" i="1"/>
  <c r="V2243" i="1"/>
  <c r="W2242" i="1"/>
  <c r="V2242" i="1"/>
  <c r="W2241" i="1"/>
  <c r="V2241" i="1"/>
  <c r="W2240" i="1"/>
  <c r="V2240" i="1"/>
  <c r="W2239" i="1"/>
  <c r="V2239" i="1"/>
  <c r="W2238" i="1"/>
  <c r="V2238" i="1"/>
  <c r="W2237" i="1"/>
  <c r="V2237" i="1"/>
  <c r="W2236" i="1"/>
  <c r="V2236" i="1"/>
  <c r="W2235" i="1"/>
  <c r="V2235" i="1"/>
  <c r="W2234" i="1"/>
  <c r="V2234" i="1"/>
  <c r="W2233" i="1"/>
  <c r="V2233" i="1"/>
  <c r="W2232" i="1"/>
  <c r="V2232" i="1"/>
  <c r="W2231" i="1"/>
  <c r="V2231" i="1"/>
  <c r="W2230" i="1"/>
  <c r="V2230" i="1"/>
  <c r="W2229" i="1"/>
  <c r="V2229" i="1"/>
  <c r="W2228" i="1"/>
  <c r="V2228" i="1"/>
  <c r="W2227" i="1"/>
  <c r="V2227" i="1"/>
  <c r="W2226" i="1"/>
  <c r="V2226" i="1"/>
  <c r="W2225" i="1"/>
  <c r="V2225" i="1"/>
  <c r="W2224" i="1"/>
  <c r="V2224" i="1"/>
  <c r="W2223" i="1"/>
  <c r="V2223" i="1"/>
  <c r="W2222" i="1"/>
  <c r="V2222" i="1"/>
  <c r="W2221" i="1"/>
  <c r="V2221" i="1"/>
  <c r="W2220" i="1"/>
  <c r="V2220" i="1"/>
  <c r="W2219" i="1"/>
  <c r="V2219" i="1"/>
  <c r="W2218" i="1"/>
  <c r="V2218" i="1"/>
  <c r="W2217" i="1"/>
  <c r="V2217" i="1"/>
  <c r="W2216" i="1"/>
  <c r="V2216" i="1"/>
  <c r="W2215" i="1"/>
  <c r="V2215" i="1"/>
  <c r="W2214" i="1"/>
  <c r="V2214" i="1"/>
  <c r="W2213" i="1"/>
  <c r="V2213" i="1"/>
  <c r="W2212" i="1"/>
  <c r="V2212" i="1"/>
  <c r="W2211" i="1"/>
  <c r="V2211" i="1"/>
  <c r="W2210" i="1"/>
  <c r="V2210" i="1"/>
  <c r="W2209" i="1"/>
  <c r="V2209" i="1"/>
  <c r="W2208" i="1"/>
  <c r="V2208" i="1"/>
  <c r="W2207" i="1"/>
  <c r="V2207" i="1"/>
  <c r="W2206" i="1"/>
  <c r="V2206" i="1"/>
  <c r="W2205" i="1"/>
  <c r="V2205" i="1"/>
  <c r="W2204" i="1"/>
  <c r="V2204" i="1"/>
  <c r="W2203" i="1"/>
  <c r="V2203" i="1"/>
  <c r="W2202" i="1"/>
  <c r="V2202" i="1"/>
  <c r="W2201" i="1"/>
  <c r="V2201" i="1"/>
  <c r="W2200" i="1"/>
  <c r="V2200" i="1"/>
  <c r="W2199" i="1"/>
  <c r="V2199" i="1"/>
  <c r="W2198" i="1"/>
  <c r="V2198" i="1"/>
  <c r="W2197" i="1"/>
  <c r="V2197" i="1"/>
  <c r="W2196" i="1"/>
  <c r="V2196" i="1"/>
  <c r="W2195" i="1"/>
  <c r="V2195" i="1"/>
  <c r="W2194" i="1"/>
  <c r="V2194" i="1"/>
  <c r="W2193" i="1"/>
  <c r="V2193" i="1"/>
  <c r="W2192" i="1"/>
  <c r="V2192" i="1"/>
  <c r="W2191" i="1"/>
  <c r="V2191" i="1"/>
  <c r="W2190" i="1"/>
  <c r="V2190" i="1"/>
  <c r="W2189" i="1"/>
  <c r="V2189" i="1"/>
  <c r="W2188" i="1"/>
  <c r="V2188" i="1"/>
  <c r="W2187" i="1"/>
  <c r="V2187" i="1"/>
  <c r="W2186" i="1"/>
  <c r="V2186" i="1"/>
  <c r="W2185" i="1"/>
  <c r="V2185" i="1"/>
  <c r="W2184" i="1"/>
  <c r="V2184" i="1"/>
  <c r="W2183" i="1"/>
  <c r="V2183" i="1"/>
  <c r="W2182" i="1"/>
  <c r="V2182" i="1"/>
  <c r="W2181" i="1"/>
  <c r="V2181" i="1"/>
  <c r="W2180" i="1"/>
  <c r="V2180" i="1"/>
  <c r="W2179" i="1"/>
  <c r="V2179" i="1"/>
  <c r="W2178" i="1"/>
  <c r="V2178" i="1"/>
  <c r="W2177" i="1"/>
  <c r="V2177" i="1"/>
  <c r="W2176" i="1"/>
  <c r="V2176" i="1"/>
  <c r="W2175" i="1"/>
  <c r="V2175" i="1"/>
  <c r="W2174" i="1"/>
  <c r="V2174" i="1"/>
  <c r="W2173" i="1"/>
  <c r="V2173" i="1"/>
  <c r="W2172" i="1"/>
  <c r="V2172" i="1"/>
  <c r="W2171" i="1"/>
  <c r="V2171" i="1"/>
  <c r="W2170" i="1"/>
  <c r="V2170" i="1"/>
  <c r="W2169" i="1"/>
  <c r="V2169" i="1"/>
  <c r="W2168" i="1"/>
  <c r="V2168" i="1"/>
  <c r="W2167" i="1"/>
  <c r="V2167" i="1"/>
  <c r="W2166" i="1"/>
  <c r="V2166" i="1"/>
  <c r="W2165" i="1"/>
  <c r="V2165" i="1"/>
  <c r="W2164" i="1"/>
  <c r="V2164" i="1"/>
  <c r="W2163" i="1"/>
  <c r="V2163" i="1"/>
  <c r="W2162" i="1"/>
  <c r="V2162" i="1"/>
  <c r="W2161" i="1"/>
  <c r="V2161" i="1"/>
  <c r="W2160" i="1"/>
  <c r="V2160" i="1"/>
  <c r="W2159" i="1"/>
  <c r="V2159" i="1"/>
  <c r="W2158" i="1"/>
  <c r="V2158" i="1"/>
  <c r="W2157" i="1"/>
  <c r="V2157" i="1"/>
  <c r="W2156" i="1"/>
  <c r="V2156" i="1"/>
  <c r="W2155" i="1"/>
  <c r="V2155" i="1"/>
  <c r="W2154" i="1"/>
  <c r="V2154" i="1"/>
  <c r="W2153" i="1"/>
  <c r="V2153" i="1"/>
  <c r="W2152" i="1"/>
  <c r="V2152" i="1"/>
  <c r="W2151" i="1"/>
  <c r="V2151" i="1"/>
  <c r="W2150" i="1"/>
  <c r="V2150" i="1"/>
  <c r="W2149" i="1"/>
  <c r="V2149" i="1"/>
  <c r="W2148" i="1"/>
  <c r="V2148" i="1"/>
  <c r="W2147" i="1"/>
  <c r="V2147" i="1"/>
  <c r="W2146" i="1"/>
  <c r="V2146" i="1"/>
  <c r="W2145" i="1"/>
  <c r="V2145" i="1"/>
  <c r="W2144" i="1"/>
  <c r="V2144" i="1"/>
  <c r="W2143" i="1"/>
  <c r="V2143" i="1"/>
  <c r="W2142" i="1"/>
  <c r="V2142" i="1"/>
  <c r="W2141" i="1"/>
  <c r="V2141" i="1"/>
  <c r="W2140" i="1"/>
  <c r="V2140" i="1"/>
  <c r="W2139" i="1"/>
  <c r="V2139" i="1"/>
  <c r="W2138" i="1"/>
  <c r="V2138" i="1"/>
  <c r="W2137" i="1"/>
  <c r="V2137" i="1"/>
  <c r="W2136" i="1"/>
  <c r="V2136" i="1"/>
  <c r="W2135" i="1"/>
  <c r="V2135" i="1"/>
  <c r="W2134" i="1"/>
  <c r="V2134" i="1"/>
  <c r="W2133" i="1"/>
  <c r="V2133" i="1"/>
  <c r="W2132" i="1"/>
  <c r="V2132" i="1"/>
  <c r="W2131" i="1"/>
  <c r="V2131" i="1"/>
  <c r="W2130" i="1"/>
  <c r="V2130" i="1"/>
  <c r="W2129" i="1"/>
  <c r="V2129" i="1"/>
  <c r="W2128" i="1"/>
  <c r="V2128" i="1"/>
  <c r="W2127" i="1"/>
  <c r="V2127" i="1"/>
  <c r="W2126" i="1"/>
  <c r="V2126" i="1"/>
  <c r="W2125" i="1"/>
  <c r="V2125" i="1"/>
  <c r="W2124" i="1"/>
  <c r="V2124" i="1"/>
  <c r="W2123" i="1"/>
  <c r="V2123" i="1"/>
  <c r="W2122" i="1"/>
  <c r="V2122" i="1"/>
  <c r="W2121" i="1"/>
  <c r="V2121" i="1"/>
  <c r="W2120" i="1"/>
  <c r="V2120" i="1"/>
  <c r="W2119" i="1"/>
  <c r="V2119" i="1"/>
  <c r="W2118" i="1"/>
  <c r="V2118" i="1"/>
  <c r="W2117" i="1"/>
  <c r="V2117" i="1"/>
  <c r="W2116" i="1"/>
  <c r="V2116" i="1"/>
  <c r="W2115" i="1"/>
  <c r="V2115" i="1"/>
  <c r="W2114" i="1"/>
  <c r="V2114" i="1"/>
  <c r="W2113" i="1"/>
  <c r="V2113" i="1"/>
  <c r="W2112" i="1"/>
  <c r="V2112" i="1"/>
  <c r="W2111" i="1"/>
  <c r="V2111" i="1"/>
  <c r="W2110" i="1"/>
  <c r="V2110" i="1"/>
  <c r="W2109" i="1"/>
  <c r="V2109" i="1"/>
  <c r="W2108" i="1"/>
  <c r="V2108" i="1"/>
  <c r="W2107" i="1"/>
  <c r="V2107" i="1"/>
  <c r="W2106" i="1"/>
  <c r="V2106" i="1"/>
  <c r="W2105" i="1"/>
  <c r="V2105" i="1"/>
  <c r="W2104" i="1"/>
  <c r="V2104" i="1"/>
  <c r="W2103" i="1"/>
  <c r="V2103" i="1"/>
  <c r="W2102" i="1"/>
  <c r="V2102" i="1"/>
  <c r="W2101" i="1"/>
  <c r="V2101" i="1"/>
  <c r="W2100" i="1"/>
  <c r="V2100" i="1"/>
  <c r="W2099" i="1"/>
  <c r="V2099" i="1"/>
  <c r="W2098" i="1"/>
  <c r="V2098" i="1"/>
  <c r="W2097" i="1"/>
  <c r="V2097" i="1"/>
  <c r="W2096" i="1"/>
  <c r="V2096" i="1"/>
  <c r="W2095" i="1"/>
  <c r="V2095" i="1"/>
  <c r="W2094" i="1"/>
  <c r="V2094" i="1"/>
  <c r="W2093" i="1"/>
  <c r="V2093" i="1"/>
  <c r="W2092" i="1"/>
  <c r="V2092" i="1"/>
  <c r="W2091" i="1"/>
  <c r="V2091" i="1"/>
  <c r="W2090" i="1"/>
  <c r="V2090" i="1"/>
  <c r="W2089" i="1"/>
  <c r="V2089" i="1"/>
  <c r="W2088" i="1"/>
  <c r="V2088" i="1"/>
  <c r="W2087" i="1"/>
  <c r="V2087" i="1"/>
  <c r="W2086" i="1"/>
  <c r="V2086" i="1"/>
  <c r="W2085" i="1"/>
  <c r="V2085" i="1"/>
  <c r="W2084" i="1"/>
  <c r="V2084" i="1"/>
  <c r="W2083" i="1"/>
  <c r="V2083" i="1"/>
  <c r="W2082" i="1"/>
  <c r="V2082" i="1"/>
  <c r="W2081" i="1"/>
  <c r="V2081" i="1"/>
  <c r="W2080" i="1"/>
  <c r="V2080" i="1"/>
  <c r="W2079" i="1"/>
  <c r="V2079" i="1"/>
  <c r="W2078" i="1"/>
  <c r="V2078" i="1"/>
  <c r="W2077" i="1"/>
  <c r="V2077" i="1"/>
  <c r="W2076" i="1"/>
  <c r="V2076" i="1"/>
  <c r="W2075" i="1"/>
  <c r="V2075" i="1"/>
  <c r="W2074" i="1"/>
  <c r="V2074" i="1"/>
  <c r="W2073" i="1"/>
  <c r="V2073" i="1"/>
  <c r="W2072" i="1"/>
  <c r="V2072" i="1"/>
  <c r="W2071" i="1"/>
  <c r="V2071" i="1"/>
  <c r="W2070" i="1"/>
  <c r="V2070" i="1"/>
  <c r="W2069" i="1"/>
  <c r="V2069" i="1"/>
  <c r="W2068" i="1"/>
  <c r="V2068" i="1"/>
  <c r="W2067" i="1"/>
  <c r="V2067" i="1"/>
  <c r="W2066" i="1"/>
  <c r="V2066" i="1"/>
  <c r="W2065" i="1"/>
  <c r="V2065" i="1"/>
  <c r="W2064" i="1"/>
  <c r="V2064" i="1"/>
  <c r="W2063" i="1"/>
  <c r="V2063" i="1"/>
  <c r="W2062" i="1"/>
  <c r="V2062" i="1"/>
  <c r="W2061" i="1"/>
  <c r="V2061" i="1"/>
  <c r="W2060" i="1"/>
  <c r="V2060" i="1"/>
  <c r="W2059" i="1"/>
  <c r="V2059" i="1"/>
  <c r="W2058" i="1"/>
  <c r="V2058" i="1"/>
  <c r="W2057" i="1"/>
  <c r="V2057" i="1"/>
  <c r="W2056" i="1"/>
  <c r="V2056" i="1"/>
  <c r="W2055" i="1"/>
  <c r="V2055" i="1"/>
  <c r="W2054" i="1"/>
  <c r="V2054" i="1"/>
  <c r="W2053" i="1"/>
  <c r="V2053" i="1"/>
  <c r="W2052" i="1"/>
  <c r="V2052" i="1"/>
  <c r="W2051" i="1"/>
  <c r="V2051" i="1"/>
  <c r="W2050" i="1"/>
  <c r="V2050" i="1"/>
  <c r="W2049" i="1"/>
  <c r="V2049" i="1"/>
  <c r="W2048" i="1"/>
  <c r="V2048" i="1"/>
  <c r="W2047" i="1"/>
  <c r="V2047" i="1"/>
  <c r="W2046" i="1"/>
  <c r="V2046" i="1"/>
  <c r="W2045" i="1"/>
  <c r="V2045" i="1"/>
  <c r="W2044" i="1"/>
  <c r="V2044" i="1"/>
  <c r="W2043" i="1"/>
  <c r="V2043" i="1"/>
  <c r="W2042" i="1"/>
  <c r="V2042" i="1"/>
  <c r="W2041" i="1"/>
  <c r="V2041" i="1"/>
  <c r="W2040" i="1"/>
  <c r="V2040" i="1"/>
  <c r="W2039" i="1"/>
  <c r="V2039" i="1"/>
  <c r="W2038" i="1"/>
  <c r="V2038" i="1"/>
  <c r="W2037" i="1"/>
  <c r="V2037" i="1"/>
  <c r="W2036" i="1"/>
  <c r="V2036" i="1"/>
  <c r="W2035" i="1"/>
  <c r="V2035" i="1"/>
  <c r="W2034" i="1"/>
  <c r="V2034" i="1"/>
  <c r="W2033" i="1"/>
  <c r="V2033" i="1"/>
  <c r="W2032" i="1"/>
  <c r="V2032" i="1"/>
  <c r="W2031" i="1"/>
  <c r="V2031" i="1"/>
  <c r="W2030" i="1"/>
  <c r="V2030" i="1"/>
  <c r="W2029" i="1"/>
  <c r="V2029" i="1"/>
  <c r="W2028" i="1"/>
  <c r="V2028" i="1"/>
  <c r="W2027" i="1"/>
  <c r="V2027" i="1"/>
  <c r="W2026" i="1"/>
  <c r="V2026" i="1"/>
  <c r="W2025" i="1"/>
  <c r="V2025" i="1"/>
  <c r="W2024" i="1"/>
  <c r="V2024" i="1"/>
  <c r="W2023" i="1"/>
  <c r="V2023" i="1"/>
  <c r="W2022" i="1"/>
  <c r="V2022" i="1"/>
  <c r="W2021" i="1"/>
  <c r="V2021" i="1"/>
  <c r="W2020" i="1"/>
  <c r="V2020" i="1"/>
  <c r="W2019" i="1"/>
  <c r="V2019" i="1"/>
  <c r="W2018" i="1"/>
  <c r="V2018" i="1"/>
  <c r="W2017" i="1"/>
  <c r="V2017" i="1"/>
  <c r="W2016" i="1"/>
  <c r="V2016" i="1"/>
  <c r="W2015" i="1"/>
  <c r="V2015" i="1"/>
  <c r="W2014" i="1"/>
  <c r="V2014" i="1"/>
  <c r="W2013" i="1"/>
  <c r="V2013" i="1"/>
  <c r="W2012" i="1"/>
  <c r="V2012" i="1"/>
  <c r="W2011" i="1"/>
  <c r="V2011" i="1"/>
  <c r="W2010" i="1"/>
  <c r="V2010" i="1"/>
  <c r="W2009" i="1"/>
  <c r="V2009" i="1"/>
  <c r="W2008" i="1"/>
  <c r="V2008" i="1"/>
  <c r="W2007" i="1"/>
  <c r="V2007" i="1"/>
  <c r="W2006" i="1"/>
  <c r="V2006" i="1"/>
  <c r="W2005" i="1"/>
  <c r="V2005" i="1"/>
  <c r="W2004" i="1"/>
  <c r="V2004" i="1"/>
  <c r="W2003" i="1"/>
  <c r="V2003" i="1"/>
  <c r="W2002" i="1"/>
  <c r="V2002" i="1"/>
  <c r="W2001" i="1"/>
  <c r="V2001" i="1"/>
  <c r="W2000" i="1"/>
  <c r="V2000" i="1"/>
  <c r="W1999" i="1"/>
  <c r="V1999" i="1"/>
  <c r="W1998" i="1"/>
  <c r="V1998" i="1"/>
  <c r="W1997" i="1"/>
  <c r="V1997" i="1"/>
  <c r="W1996" i="1"/>
  <c r="V1996" i="1"/>
  <c r="W1995" i="1"/>
  <c r="V1995" i="1"/>
  <c r="W1994" i="1"/>
  <c r="V1994" i="1"/>
  <c r="W1993" i="1"/>
  <c r="V1993" i="1"/>
  <c r="W1992" i="1"/>
  <c r="V1992" i="1"/>
  <c r="W1991" i="1"/>
  <c r="V1991" i="1"/>
  <c r="W1990" i="1"/>
  <c r="V1990" i="1"/>
  <c r="W1989" i="1"/>
  <c r="V1989" i="1"/>
  <c r="W1988" i="1"/>
  <c r="V1988" i="1"/>
  <c r="W1987" i="1"/>
  <c r="V1987" i="1"/>
  <c r="W1986" i="1"/>
  <c r="V1986" i="1"/>
  <c r="W1985" i="1"/>
  <c r="V1985" i="1"/>
  <c r="W1984" i="1"/>
  <c r="V1984" i="1"/>
  <c r="W1983" i="1"/>
  <c r="V1983" i="1"/>
  <c r="W1982" i="1"/>
  <c r="V1982" i="1"/>
  <c r="W1981" i="1"/>
  <c r="V1981" i="1"/>
  <c r="W1980" i="1"/>
  <c r="V1980" i="1"/>
  <c r="W1979" i="1"/>
  <c r="V1979" i="1"/>
  <c r="W1978" i="1"/>
  <c r="V1978" i="1"/>
  <c r="W1977" i="1"/>
  <c r="V1977" i="1"/>
  <c r="W1976" i="1"/>
  <c r="V1976" i="1"/>
  <c r="W1975" i="1"/>
  <c r="V1975" i="1"/>
  <c r="W1974" i="1"/>
  <c r="V1974" i="1"/>
  <c r="W1973" i="1"/>
  <c r="V1973" i="1"/>
  <c r="W1972" i="1"/>
  <c r="V1972" i="1"/>
  <c r="W1971" i="1"/>
  <c r="V1971" i="1"/>
  <c r="W1970" i="1"/>
  <c r="V1970" i="1"/>
  <c r="W1969" i="1"/>
  <c r="V1969" i="1"/>
  <c r="W1968" i="1"/>
  <c r="V1968" i="1"/>
  <c r="W1967" i="1"/>
  <c r="V1967" i="1"/>
  <c r="W1966" i="1"/>
  <c r="V1966" i="1"/>
  <c r="W1965" i="1"/>
  <c r="V1965" i="1"/>
  <c r="W1964" i="1"/>
  <c r="V1964" i="1"/>
  <c r="W1963" i="1"/>
  <c r="V1963" i="1"/>
  <c r="W1962" i="1"/>
  <c r="V1962" i="1"/>
  <c r="W1961" i="1"/>
  <c r="V1961" i="1"/>
  <c r="W1960" i="1"/>
  <c r="V1960" i="1"/>
  <c r="W1959" i="1"/>
  <c r="V1959" i="1"/>
  <c r="W1958" i="1"/>
  <c r="V1958" i="1"/>
  <c r="W1957" i="1"/>
  <c r="V1957" i="1"/>
  <c r="W1956" i="1"/>
  <c r="V1956" i="1"/>
  <c r="W1955" i="1"/>
  <c r="V1955" i="1"/>
  <c r="W1954" i="1"/>
  <c r="V1954" i="1"/>
  <c r="W1953" i="1"/>
  <c r="V1953" i="1"/>
  <c r="W1952" i="1"/>
  <c r="V1952" i="1"/>
  <c r="W1951" i="1"/>
  <c r="V1951" i="1"/>
  <c r="W1950" i="1"/>
  <c r="V1950" i="1"/>
  <c r="W1949" i="1"/>
  <c r="V1949" i="1"/>
  <c r="W1948" i="1"/>
  <c r="V1948" i="1"/>
  <c r="W1947" i="1"/>
  <c r="V1947" i="1"/>
  <c r="W1946" i="1"/>
  <c r="V1946" i="1"/>
  <c r="W1945" i="1"/>
  <c r="V1945" i="1"/>
  <c r="W1944" i="1"/>
  <c r="V1944" i="1"/>
  <c r="W1943" i="1"/>
  <c r="V1943" i="1"/>
  <c r="W1942" i="1"/>
  <c r="V1942" i="1"/>
  <c r="W1941" i="1"/>
  <c r="V1941" i="1"/>
  <c r="W1940" i="1"/>
  <c r="V1940" i="1"/>
  <c r="W1939" i="1"/>
  <c r="V1939" i="1"/>
  <c r="W1938" i="1"/>
  <c r="V1938" i="1"/>
  <c r="W1937" i="1"/>
  <c r="V1937" i="1"/>
  <c r="W1936" i="1"/>
  <c r="V1936" i="1"/>
  <c r="W1935" i="1"/>
  <c r="V1935" i="1"/>
  <c r="W1934" i="1"/>
  <c r="V1934" i="1"/>
  <c r="W1933" i="1"/>
  <c r="V1933" i="1"/>
  <c r="W1932" i="1"/>
  <c r="V1932" i="1"/>
  <c r="W1931" i="1"/>
  <c r="V1931" i="1"/>
  <c r="W1930" i="1"/>
  <c r="V1930" i="1"/>
  <c r="W1929" i="1"/>
  <c r="V1929" i="1"/>
  <c r="W1928" i="1"/>
  <c r="V1928" i="1"/>
  <c r="W1927" i="1"/>
  <c r="V1927" i="1"/>
  <c r="W1926" i="1"/>
  <c r="V1926" i="1"/>
  <c r="W1925" i="1"/>
  <c r="V1925" i="1"/>
  <c r="W1924" i="1"/>
  <c r="V1924" i="1"/>
  <c r="W1923" i="1"/>
  <c r="V1923" i="1"/>
  <c r="W1922" i="1"/>
  <c r="V1922" i="1"/>
  <c r="W1921" i="1"/>
  <c r="V1921" i="1"/>
  <c r="W1920" i="1"/>
  <c r="V1920" i="1"/>
  <c r="W1919" i="1"/>
  <c r="V1919" i="1"/>
  <c r="W1918" i="1"/>
  <c r="V1918" i="1"/>
  <c r="W1917" i="1"/>
  <c r="V1917" i="1"/>
  <c r="W1916" i="1"/>
  <c r="V1916" i="1"/>
  <c r="W1915" i="1"/>
  <c r="V1915" i="1"/>
  <c r="W1914" i="1"/>
  <c r="V1914" i="1"/>
  <c r="W1913" i="1"/>
  <c r="V1913" i="1"/>
  <c r="W1912" i="1"/>
  <c r="V1912" i="1"/>
  <c r="W1911" i="1"/>
  <c r="V1911" i="1"/>
  <c r="W1910" i="1"/>
  <c r="V1910" i="1"/>
  <c r="W1909" i="1"/>
  <c r="V1909" i="1"/>
  <c r="W1908" i="1"/>
  <c r="V1908" i="1"/>
  <c r="W1907" i="1"/>
  <c r="V1907" i="1"/>
  <c r="W1906" i="1"/>
  <c r="V1906" i="1"/>
  <c r="W1905" i="1"/>
  <c r="V1905" i="1"/>
  <c r="W1904" i="1"/>
  <c r="V1904" i="1"/>
  <c r="W1903" i="1"/>
  <c r="V1903" i="1"/>
  <c r="W1902" i="1"/>
  <c r="V1902" i="1"/>
  <c r="W1901" i="1"/>
  <c r="V1901" i="1"/>
  <c r="W1900" i="1"/>
  <c r="V1900" i="1"/>
  <c r="W1899" i="1"/>
  <c r="V1899" i="1"/>
  <c r="W1898" i="1"/>
  <c r="V1898" i="1"/>
  <c r="W1897" i="1"/>
  <c r="V1897" i="1"/>
  <c r="W1896" i="1"/>
  <c r="V1896" i="1"/>
  <c r="W1895" i="1"/>
  <c r="V1895" i="1"/>
  <c r="W1894" i="1"/>
  <c r="V1894" i="1"/>
  <c r="W1893" i="1"/>
  <c r="V1893" i="1"/>
  <c r="W1892" i="1"/>
  <c r="V1892" i="1"/>
  <c r="W1891" i="1"/>
  <c r="V1891" i="1"/>
  <c r="W1890" i="1"/>
  <c r="V1890" i="1"/>
  <c r="W1889" i="1"/>
  <c r="V1889" i="1"/>
  <c r="W1888" i="1"/>
  <c r="V1888" i="1"/>
  <c r="W1887" i="1"/>
  <c r="V1887" i="1"/>
  <c r="W1886" i="1"/>
  <c r="V1886" i="1"/>
  <c r="W1885" i="1"/>
  <c r="V1885" i="1"/>
  <c r="W1884" i="1"/>
  <c r="V1884" i="1"/>
  <c r="W1883" i="1"/>
  <c r="V1883" i="1"/>
  <c r="W1882" i="1"/>
  <c r="V1882" i="1"/>
  <c r="W1881" i="1"/>
  <c r="V1881" i="1"/>
  <c r="W1880" i="1"/>
  <c r="V1880" i="1"/>
  <c r="W1879" i="1"/>
  <c r="V1879" i="1"/>
  <c r="W1878" i="1"/>
  <c r="V1878" i="1"/>
  <c r="W1877" i="1"/>
  <c r="V1877" i="1"/>
  <c r="W1876" i="1"/>
  <c r="V1876" i="1"/>
  <c r="W1875" i="1"/>
  <c r="V1875" i="1"/>
  <c r="W1874" i="1"/>
  <c r="V1874" i="1"/>
  <c r="W1873" i="1"/>
  <c r="V1873" i="1"/>
  <c r="W1872" i="1"/>
  <c r="V1872" i="1"/>
  <c r="W1871" i="1"/>
  <c r="V1871" i="1"/>
  <c r="W1870" i="1"/>
  <c r="V1870" i="1"/>
  <c r="W1869" i="1"/>
  <c r="V1869" i="1"/>
  <c r="W1868" i="1"/>
  <c r="V1868" i="1"/>
  <c r="W1867" i="1"/>
  <c r="V1867" i="1"/>
  <c r="W1866" i="1"/>
  <c r="V1866" i="1"/>
  <c r="W1865" i="1"/>
  <c r="V1865" i="1"/>
  <c r="W1864" i="1"/>
  <c r="V1864" i="1"/>
  <c r="W1863" i="1"/>
  <c r="V1863" i="1"/>
  <c r="W1862" i="1"/>
  <c r="V1862" i="1"/>
  <c r="W1861" i="1"/>
  <c r="V1861" i="1"/>
  <c r="W1860" i="1"/>
  <c r="V1860" i="1"/>
  <c r="W1859" i="1"/>
  <c r="V1859" i="1"/>
  <c r="W1858" i="1"/>
  <c r="V1858" i="1"/>
  <c r="W1857" i="1"/>
  <c r="V1857" i="1"/>
  <c r="W1856" i="1"/>
  <c r="V1856" i="1"/>
  <c r="W1855" i="1"/>
  <c r="V1855" i="1"/>
  <c r="W1854" i="1"/>
  <c r="V1854" i="1"/>
  <c r="W1853" i="1"/>
  <c r="V1853" i="1"/>
  <c r="W1852" i="1"/>
  <c r="V1852" i="1"/>
  <c r="W1851" i="1"/>
  <c r="V1851" i="1"/>
  <c r="W1850" i="1"/>
  <c r="V1850" i="1"/>
  <c r="W1849" i="1"/>
  <c r="V1849" i="1"/>
  <c r="W1848" i="1"/>
  <c r="V1848" i="1"/>
  <c r="W1847" i="1"/>
  <c r="V1847" i="1"/>
  <c r="W1846" i="1"/>
  <c r="V1846" i="1"/>
  <c r="W1845" i="1"/>
  <c r="V1845" i="1"/>
  <c r="W1844" i="1"/>
  <c r="V1844" i="1"/>
  <c r="W1843" i="1"/>
  <c r="V1843" i="1"/>
  <c r="W1842" i="1"/>
  <c r="V1842" i="1"/>
  <c r="W1841" i="1"/>
  <c r="V1841" i="1"/>
  <c r="W1840" i="1"/>
  <c r="V1840" i="1"/>
  <c r="W1839" i="1"/>
  <c r="V1839" i="1"/>
  <c r="W1838" i="1"/>
  <c r="V1838" i="1"/>
  <c r="W1837" i="1"/>
  <c r="V1837" i="1"/>
  <c r="W1836" i="1"/>
  <c r="V1836" i="1"/>
  <c r="W1835" i="1"/>
  <c r="V1835" i="1"/>
  <c r="W1834" i="1"/>
  <c r="V1834" i="1"/>
  <c r="W1833" i="1"/>
  <c r="V1833" i="1"/>
  <c r="W1832" i="1"/>
  <c r="V1832" i="1"/>
  <c r="W1831" i="1"/>
  <c r="V1831" i="1"/>
  <c r="W1830" i="1"/>
  <c r="V1830" i="1"/>
  <c r="W1829" i="1"/>
  <c r="V1829" i="1"/>
  <c r="W1828" i="1"/>
  <c r="V1828" i="1"/>
  <c r="W1827" i="1"/>
  <c r="V1827" i="1"/>
  <c r="W1826" i="1"/>
  <c r="V1826" i="1"/>
  <c r="W1825" i="1"/>
  <c r="V1825" i="1"/>
  <c r="W1824" i="1"/>
  <c r="V1824" i="1"/>
  <c r="W1823" i="1"/>
  <c r="V1823" i="1"/>
  <c r="W1822" i="1"/>
  <c r="V1822" i="1"/>
  <c r="W1821" i="1"/>
  <c r="V1821" i="1"/>
  <c r="W1820" i="1"/>
  <c r="V1820" i="1"/>
  <c r="W1819" i="1"/>
  <c r="V1819" i="1"/>
  <c r="W1818" i="1"/>
  <c r="V1818" i="1"/>
  <c r="W1817" i="1"/>
  <c r="V1817" i="1"/>
  <c r="W1816" i="1"/>
  <c r="V1816" i="1"/>
  <c r="W1815" i="1"/>
  <c r="V1815" i="1"/>
  <c r="W1814" i="1"/>
  <c r="V1814" i="1"/>
  <c r="W1813" i="1"/>
  <c r="V1813" i="1"/>
  <c r="W1812" i="1"/>
  <c r="V1812" i="1"/>
  <c r="W1811" i="1"/>
  <c r="V1811" i="1"/>
  <c r="W1810" i="1"/>
  <c r="V1810" i="1"/>
  <c r="W1809" i="1"/>
  <c r="V1809" i="1"/>
  <c r="W1808" i="1"/>
  <c r="V1808" i="1"/>
  <c r="W1807" i="1"/>
  <c r="V1807" i="1"/>
  <c r="W1806" i="1"/>
  <c r="V1806" i="1"/>
  <c r="W1805" i="1"/>
  <c r="V1805" i="1"/>
  <c r="W1804" i="1"/>
  <c r="V1804" i="1"/>
  <c r="W1803" i="1"/>
  <c r="V1803" i="1"/>
  <c r="W1802" i="1"/>
  <c r="V1802" i="1"/>
  <c r="W1801" i="1"/>
  <c r="V1801" i="1"/>
  <c r="W1800" i="1"/>
  <c r="V1800" i="1"/>
  <c r="W1799" i="1"/>
  <c r="V1799" i="1"/>
  <c r="W1798" i="1"/>
  <c r="V1798" i="1"/>
  <c r="W1797" i="1"/>
  <c r="V1797" i="1"/>
  <c r="W1796" i="1"/>
  <c r="V1796" i="1"/>
  <c r="W1795" i="1"/>
  <c r="V1795" i="1"/>
  <c r="W1794" i="1"/>
  <c r="V1794" i="1"/>
  <c r="W1793" i="1"/>
  <c r="V1793" i="1"/>
  <c r="W1792" i="1"/>
  <c r="V1792" i="1"/>
  <c r="W1791" i="1"/>
  <c r="V1791" i="1"/>
  <c r="W1790" i="1"/>
  <c r="V1790" i="1"/>
  <c r="W1789" i="1"/>
  <c r="V1789" i="1"/>
  <c r="W1788" i="1"/>
  <c r="V1788" i="1"/>
  <c r="W1787" i="1"/>
  <c r="V1787" i="1"/>
  <c r="W1786" i="1"/>
  <c r="V1786" i="1"/>
  <c r="W1785" i="1"/>
  <c r="V1785" i="1"/>
  <c r="W1784" i="1"/>
  <c r="V1784" i="1"/>
  <c r="W1783" i="1"/>
  <c r="V1783" i="1"/>
  <c r="W1782" i="1"/>
  <c r="V1782" i="1"/>
  <c r="W1781" i="1"/>
  <c r="V1781" i="1"/>
  <c r="W1780" i="1"/>
  <c r="V1780" i="1"/>
  <c r="W1779" i="1"/>
  <c r="V1779" i="1"/>
  <c r="W1778" i="1"/>
  <c r="V1778" i="1"/>
  <c r="W1777" i="1"/>
  <c r="V1777" i="1"/>
  <c r="W1776" i="1"/>
  <c r="V1776" i="1"/>
  <c r="W1775" i="1"/>
  <c r="V1775" i="1"/>
  <c r="W1774" i="1"/>
  <c r="V1774" i="1"/>
  <c r="W1773" i="1"/>
  <c r="V1773" i="1"/>
  <c r="W1772" i="1"/>
  <c r="V1772" i="1"/>
  <c r="W1771" i="1"/>
  <c r="V1771" i="1"/>
  <c r="W1770" i="1"/>
  <c r="V1770" i="1"/>
  <c r="W1769" i="1"/>
  <c r="V1769" i="1"/>
  <c r="W1768" i="1"/>
  <c r="V1768" i="1"/>
  <c r="W1767" i="1"/>
  <c r="V1767" i="1"/>
  <c r="W1766" i="1"/>
  <c r="V1766" i="1"/>
  <c r="W1765" i="1"/>
  <c r="V1765" i="1"/>
  <c r="W1764" i="1"/>
  <c r="V1764" i="1"/>
  <c r="W1763" i="1"/>
  <c r="V1763" i="1"/>
  <c r="W1762" i="1"/>
  <c r="V1762" i="1"/>
  <c r="W1761" i="1"/>
  <c r="V1761" i="1"/>
  <c r="W1760" i="1"/>
  <c r="V1760" i="1"/>
  <c r="W1759" i="1"/>
  <c r="V1759" i="1"/>
  <c r="W1758" i="1"/>
  <c r="V1758" i="1"/>
  <c r="W1757" i="1"/>
  <c r="V1757" i="1"/>
  <c r="W1756" i="1"/>
  <c r="V1756" i="1"/>
  <c r="W1755" i="1"/>
  <c r="V1755" i="1"/>
  <c r="W1754" i="1"/>
  <c r="V1754" i="1"/>
  <c r="W1753" i="1"/>
  <c r="V1753" i="1"/>
  <c r="W1752" i="1"/>
  <c r="V1752" i="1"/>
  <c r="W1751" i="1"/>
  <c r="V1751" i="1"/>
  <c r="W1750" i="1"/>
  <c r="V1750" i="1"/>
  <c r="W1749" i="1"/>
  <c r="V1749" i="1"/>
  <c r="W1748" i="1"/>
  <c r="V1748" i="1"/>
  <c r="W1747" i="1"/>
  <c r="V1747" i="1"/>
  <c r="W1746" i="1"/>
  <c r="V1746" i="1"/>
  <c r="W1745" i="1"/>
  <c r="V1745" i="1"/>
  <c r="W1744" i="1"/>
  <c r="V1744" i="1"/>
  <c r="W1743" i="1"/>
  <c r="V1743" i="1"/>
  <c r="W1742" i="1"/>
  <c r="V1742" i="1"/>
  <c r="W1741" i="1"/>
  <c r="V1741" i="1"/>
  <c r="W1740" i="1"/>
  <c r="V1740" i="1"/>
  <c r="W1739" i="1"/>
  <c r="V1739" i="1"/>
  <c r="W1738" i="1"/>
  <c r="V1738" i="1"/>
  <c r="W1737" i="1"/>
  <c r="V1737" i="1"/>
  <c r="W1736" i="1"/>
  <c r="V1736" i="1"/>
  <c r="W1735" i="1"/>
  <c r="V1735" i="1"/>
  <c r="W1734" i="1"/>
  <c r="V1734" i="1"/>
  <c r="W1733" i="1"/>
  <c r="V1733" i="1"/>
  <c r="W1732" i="1"/>
  <c r="V1732" i="1"/>
  <c r="W1731" i="1"/>
  <c r="V1731" i="1"/>
  <c r="W1730" i="1"/>
  <c r="V1730" i="1"/>
  <c r="W1729" i="1"/>
  <c r="V1729" i="1"/>
  <c r="W1728" i="1"/>
  <c r="V1728" i="1"/>
  <c r="W1727" i="1"/>
  <c r="V1727" i="1"/>
  <c r="W1726" i="1"/>
  <c r="V1726" i="1"/>
  <c r="W1725" i="1"/>
  <c r="V1725" i="1"/>
  <c r="W1724" i="1"/>
  <c r="V1724" i="1"/>
  <c r="W1723" i="1"/>
  <c r="V1723" i="1"/>
  <c r="W1722" i="1"/>
  <c r="V1722" i="1"/>
  <c r="W1721" i="1"/>
  <c r="V1721" i="1"/>
  <c r="W1720" i="1"/>
  <c r="V1720" i="1"/>
  <c r="W1719" i="1"/>
  <c r="V1719" i="1"/>
  <c r="W1718" i="1"/>
  <c r="V1718" i="1"/>
  <c r="W1717" i="1"/>
  <c r="V1717" i="1"/>
  <c r="W1716" i="1"/>
  <c r="V1716" i="1"/>
  <c r="W1715" i="1"/>
  <c r="V1715" i="1"/>
  <c r="W1714" i="1"/>
  <c r="V1714" i="1"/>
  <c r="W1713" i="1"/>
  <c r="V1713" i="1"/>
  <c r="W1712" i="1"/>
  <c r="V1712" i="1"/>
  <c r="W1711" i="1"/>
  <c r="V1711" i="1"/>
  <c r="W1710" i="1"/>
  <c r="V1710" i="1"/>
  <c r="W1709" i="1"/>
  <c r="V1709" i="1"/>
  <c r="W1708" i="1"/>
  <c r="V1708" i="1"/>
  <c r="W1707" i="1"/>
  <c r="V1707" i="1"/>
  <c r="W1706" i="1"/>
  <c r="V1706" i="1"/>
  <c r="W1705" i="1"/>
  <c r="V1705" i="1"/>
  <c r="W1704" i="1"/>
  <c r="V1704" i="1"/>
  <c r="W1703" i="1"/>
  <c r="V1703" i="1"/>
  <c r="W1702" i="1"/>
  <c r="V1702" i="1"/>
  <c r="W1701" i="1"/>
  <c r="V1701" i="1"/>
  <c r="W1700" i="1"/>
  <c r="V1700" i="1"/>
  <c r="W1699" i="1"/>
  <c r="V1699" i="1"/>
  <c r="W1698" i="1"/>
  <c r="V1698" i="1"/>
  <c r="W1697" i="1"/>
  <c r="V1697" i="1"/>
  <c r="W1696" i="1"/>
  <c r="V1696" i="1"/>
  <c r="W1695" i="1"/>
  <c r="V1695" i="1"/>
  <c r="W1694" i="1"/>
  <c r="V1694" i="1"/>
  <c r="W1693" i="1"/>
  <c r="V1693" i="1"/>
  <c r="W1692" i="1"/>
  <c r="V1692" i="1"/>
  <c r="W1691" i="1"/>
  <c r="V1691" i="1"/>
  <c r="W1690" i="1"/>
  <c r="V1690" i="1"/>
  <c r="W1689" i="1"/>
  <c r="V1689" i="1"/>
  <c r="W1688" i="1"/>
  <c r="V1688" i="1"/>
  <c r="W1687" i="1"/>
  <c r="V1687" i="1"/>
  <c r="W1686" i="1"/>
  <c r="V1686" i="1"/>
  <c r="W1685" i="1"/>
  <c r="V1685" i="1"/>
  <c r="W1684" i="1"/>
  <c r="V1684" i="1"/>
  <c r="W1683" i="1"/>
  <c r="V1683" i="1"/>
  <c r="W1682" i="1"/>
  <c r="V1682" i="1"/>
  <c r="W1681" i="1"/>
  <c r="V1681" i="1"/>
  <c r="W1680" i="1"/>
  <c r="V1680" i="1"/>
  <c r="W1679" i="1"/>
  <c r="V1679" i="1"/>
  <c r="W1678" i="1"/>
  <c r="V1678" i="1"/>
  <c r="W1677" i="1"/>
  <c r="V1677" i="1"/>
  <c r="W1676" i="1"/>
  <c r="V1676" i="1"/>
  <c r="W1675" i="1"/>
  <c r="V1675" i="1"/>
  <c r="W1674" i="1"/>
  <c r="V1674" i="1"/>
  <c r="W1673" i="1"/>
  <c r="V1673" i="1"/>
  <c r="W1672" i="1"/>
  <c r="V1672" i="1"/>
  <c r="W1671" i="1"/>
  <c r="V1671" i="1"/>
  <c r="W1670" i="1"/>
  <c r="V1670" i="1"/>
  <c r="W1669" i="1"/>
  <c r="V1669" i="1"/>
  <c r="W1668" i="1"/>
  <c r="V1668" i="1"/>
  <c r="W1667" i="1"/>
  <c r="V1667" i="1"/>
  <c r="W1666" i="1"/>
  <c r="V1666" i="1"/>
  <c r="W1665" i="1"/>
  <c r="V1665" i="1"/>
  <c r="W1664" i="1"/>
  <c r="V1664" i="1"/>
  <c r="W1663" i="1"/>
  <c r="V1663" i="1"/>
  <c r="W1662" i="1"/>
  <c r="V1662" i="1"/>
  <c r="W1661" i="1"/>
  <c r="V1661" i="1"/>
  <c r="W1660" i="1"/>
  <c r="V1660" i="1"/>
  <c r="W1659" i="1"/>
  <c r="V1659" i="1"/>
  <c r="W1658" i="1"/>
  <c r="V1658" i="1"/>
  <c r="W1657" i="1"/>
  <c r="V1657" i="1"/>
  <c r="W1656" i="1"/>
  <c r="V1656" i="1"/>
  <c r="W1655" i="1"/>
  <c r="V1655" i="1"/>
  <c r="W1654" i="1"/>
  <c r="V1654" i="1"/>
  <c r="W1653" i="1"/>
  <c r="V1653" i="1"/>
  <c r="W1652" i="1"/>
  <c r="V1652" i="1"/>
  <c r="W1651" i="1"/>
  <c r="V1651" i="1"/>
  <c r="W1650" i="1"/>
  <c r="V1650" i="1"/>
  <c r="W1649" i="1"/>
  <c r="V1649" i="1"/>
  <c r="W1648" i="1"/>
  <c r="V1648" i="1"/>
  <c r="W1647" i="1"/>
  <c r="V1647" i="1"/>
  <c r="W1646" i="1"/>
  <c r="V1646" i="1"/>
  <c r="W1645" i="1"/>
  <c r="V1645" i="1"/>
  <c r="W1644" i="1"/>
  <c r="V1644" i="1"/>
  <c r="W1643" i="1"/>
  <c r="V1643" i="1"/>
  <c r="W1642" i="1"/>
  <c r="V1642" i="1"/>
  <c r="W1641" i="1"/>
  <c r="V1641" i="1"/>
  <c r="W1640" i="1"/>
  <c r="V1640" i="1"/>
  <c r="W1639" i="1"/>
  <c r="V1639" i="1"/>
  <c r="W1638" i="1"/>
  <c r="V1638" i="1"/>
  <c r="W1637" i="1"/>
  <c r="V1637" i="1"/>
  <c r="W1636" i="1"/>
  <c r="V1636" i="1"/>
  <c r="W1635" i="1"/>
  <c r="V1635" i="1"/>
  <c r="W1634" i="1"/>
  <c r="V1634" i="1"/>
  <c r="W1633" i="1"/>
  <c r="V1633" i="1"/>
  <c r="W1632" i="1"/>
  <c r="V1632" i="1"/>
  <c r="W1631" i="1"/>
  <c r="V1631" i="1"/>
  <c r="W1630" i="1"/>
  <c r="V1630" i="1"/>
  <c r="W1629" i="1"/>
  <c r="V1629" i="1"/>
  <c r="W1628" i="1"/>
  <c r="V1628" i="1"/>
  <c r="W1627" i="1"/>
  <c r="V1627" i="1"/>
  <c r="W1626" i="1"/>
  <c r="V1626" i="1"/>
  <c r="W1625" i="1"/>
  <c r="V1625" i="1"/>
  <c r="W1624" i="1"/>
  <c r="V1624" i="1"/>
  <c r="W1623" i="1"/>
  <c r="V1623" i="1"/>
  <c r="W1622" i="1"/>
  <c r="V1622" i="1"/>
  <c r="W1621" i="1"/>
  <c r="V1621" i="1"/>
  <c r="W1620" i="1"/>
  <c r="V1620" i="1"/>
  <c r="W1619" i="1"/>
  <c r="V1619" i="1"/>
  <c r="W1618" i="1"/>
  <c r="V1618" i="1"/>
  <c r="W1617" i="1"/>
  <c r="V1617" i="1"/>
  <c r="W1616" i="1"/>
  <c r="V1616" i="1"/>
  <c r="W1615" i="1"/>
  <c r="V1615" i="1"/>
  <c r="W1614" i="1"/>
  <c r="V1614" i="1"/>
  <c r="W1613" i="1"/>
  <c r="V1613" i="1"/>
  <c r="W1612" i="1"/>
  <c r="V1612" i="1"/>
  <c r="W1611" i="1"/>
  <c r="V1611" i="1"/>
  <c r="W1610" i="1"/>
  <c r="V1610" i="1"/>
  <c r="W1609" i="1"/>
  <c r="V1609" i="1"/>
  <c r="W1608" i="1"/>
  <c r="V1608" i="1"/>
  <c r="W1607" i="1"/>
  <c r="V1607" i="1"/>
  <c r="W1606" i="1"/>
  <c r="V1606" i="1"/>
  <c r="W1605" i="1"/>
  <c r="V1605" i="1"/>
  <c r="W1604" i="1"/>
  <c r="V1604" i="1"/>
  <c r="W1603" i="1"/>
  <c r="V1603" i="1"/>
  <c r="W1602" i="1"/>
  <c r="V1602" i="1"/>
  <c r="W1601" i="1"/>
  <c r="V1601" i="1"/>
  <c r="W1600" i="1"/>
  <c r="V1600" i="1"/>
  <c r="W1599" i="1"/>
  <c r="V1599" i="1"/>
  <c r="W1598" i="1"/>
  <c r="V1598" i="1"/>
  <c r="W1597" i="1"/>
  <c r="V1597" i="1"/>
  <c r="W1596" i="1"/>
  <c r="V1596" i="1"/>
  <c r="W1595" i="1"/>
  <c r="V1595" i="1"/>
  <c r="W1594" i="1"/>
  <c r="V1594" i="1"/>
  <c r="W1593" i="1"/>
  <c r="V1593" i="1"/>
  <c r="W1592" i="1"/>
  <c r="V1592" i="1"/>
  <c r="W1591" i="1"/>
  <c r="V1591" i="1"/>
  <c r="W1590" i="1"/>
  <c r="V1590" i="1"/>
  <c r="W1589" i="1"/>
  <c r="V1589" i="1"/>
  <c r="W1588" i="1"/>
  <c r="V1588" i="1"/>
  <c r="W1587" i="1"/>
  <c r="V1587" i="1"/>
  <c r="W1586" i="1"/>
  <c r="V1586" i="1"/>
  <c r="W1585" i="1"/>
  <c r="V1585" i="1"/>
  <c r="W1584" i="1"/>
  <c r="V1584" i="1"/>
  <c r="W1583" i="1"/>
  <c r="V1583" i="1"/>
  <c r="W1582" i="1"/>
  <c r="V1582" i="1"/>
  <c r="W1581" i="1"/>
  <c r="V1581" i="1"/>
  <c r="W1580" i="1"/>
  <c r="V1580" i="1"/>
  <c r="W1579" i="1"/>
  <c r="V1579" i="1"/>
  <c r="W1578" i="1"/>
  <c r="V1578" i="1"/>
  <c r="W1577" i="1"/>
  <c r="V1577" i="1"/>
  <c r="W1576" i="1"/>
  <c r="V1576" i="1"/>
  <c r="W1575" i="1"/>
  <c r="V1575" i="1"/>
  <c r="W1574" i="1"/>
  <c r="V1574" i="1"/>
  <c r="W1573" i="1"/>
  <c r="V1573" i="1"/>
  <c r="W1572" i="1"/>
  <c r="V1572" i="1"/>
  <c r="W1571" i="1"/>
  <c r="V1571" i="1"/>
  <c r="W1570" i="1"/>
  <c r="V1570" i="1"/>
  <c r="W1569" i="1"/>
  <c r="V1569" i="1"/>
  <c r="W1568" i="1"/>
  <c r="V1568" i="1"/>
  <c r="W1567" i="1"/>
  <c r="V1567" i="1"/>
  <c r="W1566" i="1"/>
  <c r="V1566" i="1"/>
  <c r="W1565" i="1"/>
  <c r="V1565" i="1"/>
  <c r="W1564" i="1"/>
  <c r="V1564" i="1"/>
  <c r="W1563" i="1"/>
  <c r="V1563" i="1"/>
  <c r="W1562" i="1"/>
  <c r="V1562" i="1"/>
  <c r="W1561" i="1"/>
  <c r="V1561" i="1"/>
  <c r="W1560" i="1"/>
  <c r="V1560" i="1"/>
  <c r="W1559" i="1"/>
  <c r="V1559" i="1"/>
  <c r="W1558" i="1"/>
  <c r="V1558" i="1"/>
  <c r="W1557" i="1"/>
  <c r="V1557" i="1"/>
  <c r="W1556" i="1"/>
  <c r="V1556" i="1"/>
  <c r="W1555" i="1"/>
  <c r="V1555" i="1"/>
  <c r="W1554" i="1"/>
  <c r="V1554" i="1"/>
  <c r="W1553" i="1"/>
  <c r="V1553" i="1"/>
  <c r="W1552" i="1"/>
  <c r="V1552" i="1"/>
  <c r="W1551" i="1"/>
  <c r="V1551" i="1"/>
  <c r="W1550" i="1"/>
  <c r="V1550" i="1"/>
  <c r="W1549" i="1"/>
  <c r="V1549" i="1"/>
  <c r="W1548" i="1"/>
  <c r="V1548" i="1"/>
  <c r="W1547" i="1"/>
  <c r="V1547" i="1"/>
  <c r="W1546" i="1"/>
  <c r="V1546" i="1"/>
  <c r="W1545" i="1"/>
  <c r="V1545" i="1"/>
  <c r="W1544" i="1"/>
  <c r="V1544" i="1"/>
  <c r="W1543" i="1"/>
  <c r="V1543" i="1"/>
  <c r="W1542" i="1"/>
  <c r="V1542" i="1"/>
  <c r="W1541" i="1"/>
  <c r="V1541" i="1"/>
  <c r="W1540" i="1"/>
  <c r="V1540" i="1"/>
  <c r="W1539" i="1"/>
  <c r="V1539" i="1"/>
  <c r="W1538" i="1"/>
  <c r="V1538" i="1"/>
  <c r="W1537" i="1"/>
  <c r="V1537" i="1"/>
  <c r="W1536" i="1"/>
  <c r="V1536" i="1"/>
  <c r="W1535" i="1"/>
  <c r="V1535" i="1"/>
  <c r="W1534" i="1"/>
  <c r="V1534" i="1"/>
  <c r="W1533" i="1"/>
  <c r="V1533" i="1"/>
  <c r="W1532" i="1"/>
  <c r="V1532" i="1"/>
  <c r="W1531" i="1"/>
  <c r="V1531" i="1"/>
  <c r="W1530" i="1"/>
  <c r="V1530" i="1"/>
  <c r="W1529" i="1"/>
  <c r="V1529" i="1"/>
  <c r="W1528" i="1"/>
  <c r="V1528" i="1"/>
  <c r="W1527" i="1"/>
  <c r="V1527" i="1"/>
  <c r="W1526" i="1"/>
  <c r="V1526" i="1"/>
  <c r="W1525" i="1"/>
  <c r="V1525" i="1"/>
  <c r="W1524" i="1"/>
  <c r="V1524" i="1"/>
  <c r="W1523" i="1"/>
  <c r="V1523" i="1"/>
  <c r="W1522" i="1"/>
  <c r="V1522" i="1"/>
  <c r="W1521" i="1"/>
  <c r="V1521" i="1"/>
  <c r="W1520" i="1"/>
  <c r="V1520" i="1"/>
  <c r="W1519" i="1"/>
  <c r="V1519" i="1"/>
  <c r="W1518" i="1"/>
  <c r="V1518" i="1"/>
  <c r="W1517" i="1"/>
  <c r="V1517" i="1"/>
  <c r="W1516" i="1"/>
  <c r="V1516" i="1"/>
  <c r="W1515" i="1"/>
  <c r="V1515" i="1"/>
  <c r="W1514" i="1"/>
  <c r="V1514" i="1"/>
  <c r="W1513" i="1"/>
  <c r="V1513" i="1"/>
  <c r="W1512" i="1"/>
  <c r="V1512" i="1"/>
  <c r="W1511" i="1"/>
  <c r="V1511" i="1"/>
  <c r="W1510" i="1"/>
  <c r="V1510" i="1"/>
  <c r="W1509" i="1"/>
  <c r="V1509" i="1"/>
  <c r="W1508" i="1"/>
  <c r="V1508" i="1"/>
  <c r="W1507" i="1"/>
  <c r="V1507" i="1"/>
  <c r="W1506" i="1"/>
  <c r="V1506" i="1"/>
  <c r="W1505" i="1"/>
  <c r="V1505" i="1"/>
  <c r="W1504" i="1"/>
  <c r="V1504" i="1"/>
  <c r="W1503" i="1"/>
  <c r="V1503" i="1"/>
  <c r="W1502" i="1"/>
  <c r="V1502" i="1"/>
  <c r="W1501" i="1"/>
  <c r="V1501" i="1"/>
  <c r="W1500" i="1"/>
  <c r="V1500" i="1"/>
  <c r="W1499" i="1"/>
  <c r="V1499" i="1"/>
  <c r="W1498" i="1"/>
  <c r="V1498" i="1"/>
  <c r="W1497" i="1"/>
  <c r="V1497" i="1"/>
  <c r="W1496" i="1"/>
  <c r="V1496" i="1"/>
  <c r="W1495" i="1"/>
  <c r="V1495" i="1"/>
  <c r="W1494" i="1"/>
  <c r="V1494" i="1"/>
  <c r="W1493" i="1"/>
  <c r="V1493" i="1"/>
  <c r="W1492" i="1"/>
  <c r="V1492" i="1"/>
  <c r="W1491" i="1"/>
  <c r="V1491" i="1"/>
  <c r="W1490" i="1"/>
  <c r="V1490" i="1"/>
  <c r="W1489" i="1"/>
  <c r="V1489" i="1"/>
  <c r="W1488" i="1"/>
  <c r="V1488" i="1"/>
  <c r="W1487" i="1"/>
  <c r="V1487" i="1"/>
  <c r="W1486" i="1"/>
  <c r="V1486" i="1"/>
  <c r="W1485" i="1"/>
  <c r="V1485" i="1"/>
  <c r="W1484" i="1"/>
  <c r="V1484" i="1"/>
  <c r="W1483" i="1"/>
  <c r="V1483" i="1"/>
  <c r="W1482" i="1"/>
  <c r="V1482" i="1"/>
  <c r="W1481" i="1"/>
  <c r="V1481" i="1"/>
  <c r="W1480" i="1"/>
  <c r="V1480" i="1"/>
  <c r="W1479" i="1"/>
  <c r="V1479" i="1"/>
  <c r="W1478" i="1"/>
  <c r="V1478" i="1"/>
  <c r="W1477" i="1"/>
  <c r="V1477" i="1"/>
  <c r="W1476" i="1"/>
  <c r="V1476" i="1"/>
  <c r="W1475" i="1"/>
  <c r="V1475" i="1"/>
  <c r="W1474" i="1"/>
  <c r="V1474" i="1"/>
  <c r="W1473" i="1"/>
  <c r="V1473" i="1"/>
  <c r="W1472" i="1"/>
  <c r="V1472" i="1"/>
  <c r="W1471" i="1"/>
  <c r="V1471" i="1"/>
  <c r="W1470" i="1"/>
  <c r="V1470" i="1"/>
  <c r="W1469" i="1"/>
  <c r="V1469" i="1"/>
  <c r="W1468" i="1"/>
  <c r="V1468" i="1"/>
  <c r="W1467" i="1"/>
  <c r="V1467" i="1"/>
  <c r="W1466" i="1"/>
  <c r="V1466" i="1"/>
  <c r="W1465" i="1"/>
  <c r="V1465" i="1"/>
  <c r="W1464" i="1"/>
  <c r="V1464" i="1"/>
  <c r="W1463" i="1"/>
  <c r="V1463" i="1"/>
  <c r="W1462" i="1"/>
  <c r="V1462" i="1"/>
  <c r="W1461" i="1"/>
  <c r="V1461" i="1"/>
  <c r="W1460" i="1"/>
  <c r="V1460" i="1"/>
  <c r="W1459" i="1"/>
  <c r="V1459" i="1"/>
  <c r="W1458" i="1"/>
  <c r="V1458" i="1"/>
  <c r="W1457" i="1"/>
  <c r="V1457" i="1"/>
  <c r="W1456" i="1"/>
  <c r="V1456" i="1"/>
  <c r="W1455" i="1"/>
  <c r="V1455" i="1"/>
  <c r="W1454" i="1"/>
  <c r="V1454" i="1"/>
  <c r="W1453" i="1"/>
  <c r="V1453" i="1"/>
  <c r="W1452" i="1"/>
  <c r="V1452" i="1"/>
  <c r="W1451" i="1"/>
  <c r="V1451" i="1"/>
  <c r="W1450" i="1"/>
  <c r="V1450" i="1"/>
  <c r="W1449" i="1"/>
  <c r="V1449" i="1"/>
  <c r="W1448" i="1"/>
  <c r="V1448" i="1"/>
  <c r="W1447" i="1"/>
  <c r="V1447" i="1"/>
  <c r="W1446" i="1"/>
  <c r="V1446" i="1"/>
  <c r="W1445" i="1"/>
  <c r="V1445" i="1"/>
  <c r="W1444" i="1"/>
  <c r="V1444" i="1"/>
  <c r="W1443" i="1"/>
  <c r="V1443" i="1"/>
  <c r="W1442" i="1"/>
  <c r="V1442" i="1"/>
  <c r="W1441" i="1"/>
  <c r="V1441" i="1"/>
  <c r="W1440" i="1"/>
  <c r="V1440" i="1"/>
  <c r="W1439" i="1"/>
  <c r="V1439" i="1"/>
  <c r="W1438" i="1"/>
  <c r="V1438" i="1"/>
  <c r="W1437" i="1"/>
  <c r="V1437" i="1"/>
  <c r="W1436" i="1"/>
  <c r="V1436" i="1"/>
  <c r="W1435" i="1"/>
  <c r="V1435" i="1"/>
  <c r="W1434" i="1"/>
  <c r="V1434" i="1"/>
  <c r="W1433" i="1"/>
  <c r="V1433" i="1"/>
  <c r="W1432" i="1"/>
  <c r="V1432" i="1"/>
  <c r="W1431" i="1"/>
  <c r="V1431" i="1"/>
  <c r="W1430" i="1"/>
  <c r="V1430" i="1"/>
  <c r="W1429" i="1"/>
  <c r="V1429" i="1"/>
  <c r="W1428" i="1"/>
  <c r="V1428" i="1"/>
  <c r="W1427" i="1"/>
  <c r="V1427" i="1"/>
  <c r="W1426" i="1"/>
  <c r="V1426" i="1"/>
  <c r="W1425" i="1"/>
  <c r="V1425" i="1"/>
  <c r="W1424" i="1"/>
  <c r="V1424" i="1"/>
  <c r="W1423" i="1"/>
  <c r="V1423" i="1"/>
  <c r="W1422" i="1"/>
  <c r="V1422" i="1"/>
  <c r="W1421" i="1"/>
  <c r="V1421" i="1"/>
  <c r="W1420" i="1"/>
  <c r="V1420" i="1"/>
  <c r="W1419" i="1"/>
  <c r="V1419" i="1"/>
  <c r="W1418" i="1"/>
  <c r="V1418" i="1"/>
  <c r="W1417" i="1"/>
  <c r="V1417" i="1"/>
  <c r="W1416" i="1"/>
  <c r="V1416" i="1"/>
  <c r="W1415" i="1"/>
  <c r="V1415" i="1"/>
  <c r="W1414" i="1"/>
  <c r="V1414" i="1"/>
  <c r="W1413" i="1"/>
  <c r="V1413" i="1"/>
  <c r="W1412" i="1"/>
  <c r="V1412" i="1"/>
  <c r="W1411" i="1"/>
  <c r="V1411" i="1"/>
  <c r="W1410" i="1"/>
  <c r="V1410" i="1"/>
  <c r="W1409" i="1"/>
  <c r="V1409" i="1"/>
  <c r="W1408" i="1"/>
  <c r="V1408" i="1"/>
  <c r="W1407" i="1"/>
  <c r="V1407" i="1"/>
  <c r="W1406" i="1"/>
  <c r="V1406" i="1"/>
  <c r="W1405" i="1"/>
  <c r="V1405" i="1"/>
  <c r="W1404" i="1"/>
  <c r="V1404" i="1"/>
  <c r="W1403" i="1"/>
  <c r="V1403" i="1"/>
  <c r="W1402" i="1"/>
  <c r="V1402" i="1"/>
  <c r="W1401" i="1"/>
  <c r="V1401" i="1"/>
  <c r="W1400" i="1"/>
  <c r="V1400" i="1"/>
  <c r="W1399" i="1"/>
  <c r="V1399" i="1"/>
  <c r="W1398" i="1"/>
  <c r="V1398" i="1"/>
  <c r="W1397" i="1"/>
  <c r="V1397" i="1"/>
  <c r="W1396" i="1"/>
  <c r="V1396" i="1"/>
  <c r="W1395" i="1"/>
  <c r="V1395" i="1"/>
  <c r="W1394" i="1"/>
  <c r="V1394" i="1"/>
  <c r="W1393" i="1"/>
  <c r="V1393" i="1"/>
  <c r="W1392" i="1"/>
  <c r="V1392" i="1"/>
  <c r="W1391" i="1"/>
  <c r="V1391" i="1"/>
  <c r="W1390" i="1"/>
  <c r="V1390" i="1"/>
  <c r="W1389" i="1"/>
  <c r="V1389" i="1"/>
  <c r="W1388" i="1"/>
  <c r="V1388" i="1"/>
  <c r="W1387" i="1"/>
  <c r="V1387" i="1"/>
  <c r="W1386" i="1"/>
  <c r="V1386" i="1"/>
  <c r="W1385" i="1"/>
  <c r="V1385" i="1"/>
  <c r="W1384" i="1"/>
  <c r="V1384" i="1"/>
  <c r="W1383" i="1"/>
  <c r="V1383" i="1"/>
  <c r="W1382" i="1"/>
  <c r="V1382" i="1"/>
  <c r="W1381" i="1"/>
  <c r="V1381" i="1"/>
  <c r="W1380" i="1"/>
  <c r="V1380" i="1"/>
  <c r="W1379" i="1"/>
  <c r="V1379" i="1"/>
  <c r="W1378" i="1"/>
  <c r="V1378" i="1"/>
  <c r="W1377" i="1"/>
  <c r="V1377" i="1"/>
  <c r="W1376" i="1"/>
  <c r="V1376" i="1"/>
  <c r="W1375" i="1"/>
  <c r="V1375" i="1"/>
  <c r="W1374" i="1"/>
  <c r="V1374" i="1"/>
  <c r="W1373" i="1"/>
  <c r="V1373" i="1"/>
  <c r="W1372" i="1"/>
  <c r="V1372" i="1"/>
  <c r="W1371" i="1"/>
  <c r="V1371" i="1"/>
  <c r="W1370" i="1"/>
  <c r="V1370" i="1"/>
  <c r="W1369" i="1"/>
  <c r="V1369" i="1"/>
  <c r="W1368" i="1"/>
  <c r="V1368" i="1"/>
  <c r="W1367" i="1"/>
  <c r="V1367" i="1"/>
  <c r="W1366" i="1"/>
  <c r="V1366" i="1"/>
  <c r="W1365" i="1"/>
  <c r="V1365" i="1"/>
  <c r="W1364" i="1"/>
  <c r="V1364" i="1"/>
  <c r="W1363" i="1"/>
  <c r="V1363" i="1"/>
  <c r="W1362" i="1"/>
  <c r="V1362" i="1"/>
  <c r="W1361" i="1"/>
  <c r="V1361" i="1"/>
  <c r="W1360" i="1"/>
  <c r="V1360" i="1"/>
  <c r="W1359" i="1"/>
  <c r="V1359" i="1"/>
  <c r="W1358" i="1"/>
  <c r="V1358" i="1"/>
  <c r="W1357" i="1"/>
  <c r="V1357" i="1"/>
  <c r="W1356" i="1"/>
  <c r="V1356" i="1"/>
  <c r="W1355" i="1"/>
  <c r="V1355" i="1"/>
  <c r="W1354" i="1"/>
  <c r="V1354" i="1"/>
  <c r="W1353" i="1"/>
  <c r="V1353" i="1"/>
  <c r="W1352" i="1"/>
  <c r="V1352" i="1"/>
  <c r="W1351" i="1"/>
  <c r="V1351" i="1"/>
  <c r="W1350" i="1"/>
  <c r="V1350" i="1"/>
  <c r="W1349" i="1"/>
  <c r="V1349" i="1"/>
  <c r="W1348" i="1"/>
  <c r="V1348" i="1"/>
  <c r="W1347" i="1"/>
  <c r="V1347" i="1"/>
  <c r="W1346" i="1"/>
  <c r="V1346" i="1"/>
  <c r="W1345" i="1"/>
  <c r="V1345" i="1"/>
  <c r="W1344" i="1"/>
  <c r="V1344" i="1"/>
  <c r="W1343" i="1"/>
  <c r="V1343" i="1"/>
  <c r="W1342" i="1"/>
  <c r="V1342" i="1"/>
  <c r="W1341" i="1"/>
  <c r="V1341" i="1"/>
  <c r="W1340" i="1"/>
  <c r="V1340" i="1"/>
  <c r="W1339" i="1"/>
  <c r="V1339" i="1"/>
  <c r="W1338" i="1"/>
  <c r="V1338" i="1"/>
  <c r="W1337" i="1"/>
  <c r="V1337" i="1"/>
  <c r="W1336" i="1"/>
  <c r="V1336" i="1"/>
  <c r="W1335" i="1"/>
  <c r="V1335" i="1"/>
  <c r="W1334" i="1"/>
  <c r="V1334" i="1"/>
  <c r="W1333" i="1"/>
  <c r="V1333" i="1"/>
  <c r="W1332" i="1"/>
  <c r="V1332" i="1"/>
  <c r="W1331" i="1"/>
  <c r="V1331" i="1"/>
  <c r="W1330" i="1"/>
  <c r="V1330" i="1"/>
  <c r="W1329" i="1"/>
  <c r="V1329" i="1"/>
  <c r="W1328" i="1"/>
  <c r="V1328" i="1"/>
  <c r="W1327" i="1"/>
  <c r="V1327" i="1"/>
  <c r="W1326" i="1"/>
  <c r="V1326" i="1"/>
  <c r="W1325" i="1"/>
  <c r="V1325" i="1"/>
  <c r="W1324" i="1"/>
  <c r="V1324" i="1"/>
  <c r="W1323" i="1"/>
  <c r="V1323" i="1"/>
  <c r="W1322" i="1"/>
  <c r="V1322" i="1"/>
  <c r="W1321" i="1"/>
  <c r="V1321" i="1"/>
  <c r="W1320" i="1"/>
  <c r="V1320" i="1"/>
  <c r="W1319" i="1"/>
  <c r="V1319" i="1"/>
  <c r="W1318" i="1"/>
  <c r="V1318" i="1"/>
  <c r="W1317" i="1"/>
  <c r="V1317" i="1"/>
  <c r="W1316" i="1"/>
  <c r="V1316" i="1"/>
  <c r="W1315" i="1"/>
  <c r="V1315" i="1"/>
  <c r="W1314" i="1"/>
  <c r="V1314" i="1"/>
  <c r="W1313" i="1"/>
  <c r="V1313" i="1"/>
  <c r="W1312" i="1"/>
  <c r="V1312" i="1"/>
  <c r="W1311" i="1"/>
  <c r="V1311" i="1"/>
  <c r="W1310" i="1"/>
  <c r="V1310" i="1"/>
  <c r="W1309" i="1"/>
  <c r="V1309" i="1"/>
  <c r="W1308" i="1"/>
  <c r="V1308" i="1"/>
  <c r="W1307" i="1"/>
  <c r="V1307" i="1"/>
  <c r="W1306" i="1"/>
  <c r="V1306" i="1"/>
  <c r="W1305" i="1"/>
  <c r="V1305" i="1"/>
  <c r="W1304" i="1"/>
  <c r="V1304" i="1"/>
  <c r="W1303" i="1"/>
  <c r="V1303" i="1"/>
  <c r="W1302" i="1"/>
  <c r="V1302" i="1"/>
  <c r="W1301" i="1"/>
  <c r="V1301" i="1"/>
  <c r="W1300" i="1"/>
  <c r="V1300" i="1"/>
  <c r="W1299" i="1"/>
  <c r="V1299" i="1"/>
  <c r="W1298" i="1"/>
  <c r="V1298" i="1"/>
  <c r="W1297" i="1"/>
  <c r="V1297" i="1"/>
  <c r="W1296" i="1"/>
  <c r="V1296" i="1"/>
  <c r="W1295" i="1"/>
  <c r="V1295" i="1"/>
  <c r="W1294" i="1"/>
  <c r="V1294" i="1"/>
  <c r="W1293" i="1"/>
  <c r="V1293" i="1"/>
  <c r="W1292" i="1"/>
  <c r="V1292" i="1"/>
  <c r="W1291" i="1"/>
  <c r="V1291" i="1"/>
  <c r="W1290" i="1"/>
  <c r="V1290" i="1"/>
  <c r="W1289" i="1"/>
  <c r="V1289" i="1"/>
  <c r="W1288" i="1"/>
  <c r="V1288" i="1"/>
  <c r="W1287" i="1"/>
  <c r="V1287" i="1"/>
  <c r="W1286" i="1"/>
  <c r="V1286" i="1"/>
  <c r="W1285" i="1"/>
  <c r="V1285" i="1"/>
  <c r="W1284" i="1"/>
  <c r="V1284" i="1"/>
  <c r="W1283" i="1"/>
  <c r="V1283" i="1"/>
  <c r="W1282" i="1"/>
  <c r="V1282" i="1"/>
  <c r="W1281" i="1"/>
  <c r="V1281" i="1"/>
  <c r="W1280" i="1"/>
  <c r="V1280" i="1"/>
  <c r="W1279" i="1"/>
  <c r="V1279" i="1"/>
  <c r="W1278" i="1"/>
  <c r="V1278" i="1"/>
  <c r="W1277" i="1"/>
  <c r="V1277" i="1"/>
  <c r="W1276" i="1"/>
  <c r="V1276" i="1"/>
  <c r="W1275" i="1"/>
  <c r="V1275" i="1"/>
  <c r="W1274" i="1"/>
  <c r="V1274" i="1"/>
  <c r="W1273" i="1"/>
  <c r="V1273" i="1"/>
  <c r="W1272" i="1"/>
  <c r="V1272" i="1"/>
  <c r="W1271" i="1"/>
  <c r="V1271" i="1"/>
  <c r="W1270" i="1"/>
  <c r="V1270" i="1"/>
  <c r="W1269" i="1"/>
  <c r="V1269" i="1"/>
  <c r="W1268" i="1"/>
  <c r="V1268" i="1"/>
  <c r="W1267" i="1"/>
  <c r="V1267" i="1"/>
  <c r="W1266" i="1"/>
  <c r="V1266" i="1"/>
  <c r="W1265" i="1"/>
  <c r="V1265" i="1"/>
  <c r="W1264" i="1"/>
  <c r="V1264" i="1"/>
  <c r="W1263" i="1"/>
  <c r="V1263" i="1"/>
  <c r="W1262" i="1"/>
  <c r="V1262" i="1"/>
  <c r="W1261" i="1"/>
  <c r="V1261" i="1"/>
  <c r="W1260" i="1"/>
  <c r="V1260" i="1"/>
  <c r="W1259" i="1"/>
  <c r="V1259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W1246" i="1"/>
  <c r="V1246" i="1"/>
  <c r="W1245" i="1"/>
  <c r="V1245" i="1"/>
  <c r="W1244" i="1"/>
  <c r="V1244" i="1"/>
  <c r="W1243" i="1"/>
  <c r="V1243" i="1"/>
  <c r="W1242" i="1"/>
  <c r="V1242" i="1"/>
  <c r="W1241" i="1"/>
  <c r="V1241" i="1"/>
  <c r="W1240" i="1"/>
  <c r="V1240" i="1"/>
  <c r="W1239" i="1"/>
  <c r="V1239" i="1"/>
  <c r="W1238" i="1"/>
  <c r="V1238" i="1"/>
  <c r="W1237" i="1"/>
  <c r="V1237" i="1"/>
  <c r="W1236" i="1"/>
  <c r="V1236" i="1"/>
  <c r="W1235" i="1"/>
  <c r="V1235" i="1"/>
  <c r="W1234" i="1"/>
  <c r="V1234" i="1"/>
  <c r="W1233" i="1"/>
  <c r="V1233" i="1"/>
  <c r="W1232" i="1"/>
  <c r="V1232" i="1"/>
  <c r="W1231" i="1"/>
  <c r="V1231" i="1"/>
  <c r="W1230" i="1"/>
  <c r="V1230" i="1"/>
  <c r="W1229" i="1"/>
  <c r="V1229" i="1"/>
  <c r="W1228" i="1"/>
  <c r="V1228" i="1"/>
  <c r="W1227" i="1"/>
  <c r="V1227" i="1"/>
  <c r="W1226" i="1"/>
  <c r="V1226" i="1"/>
  <c r="W1225" i="1"/>
  <c r="V1225" i="1"/>
  <c r="W1224" i="1"/>
  <c r="V1224" i="1"/>
  <c r="W1223" i="1"/>
  <c r="V1223" i="1"/>
  <c r="W1222" i="1"/>
  <c r="V1222" i="1"/>
  <c r="W1221" i="1"/>
  <c r="V1221" i="1"/>
  <c r="W1220" i="1"/>
  <c r="V1220" i="1"/>
  <c r="W1219" i="1"/>
  <c r="V1219" i="1"/>
  <c r="W1218" i="1"/>
  <c r="V1218" i="1"/>
  <c r="W1217" i="1"/>
  <c r="V1217" i="1"/>
  <c r="W1216" i="1"/>
  <c r="V1216" i="1"/>
  <c r="W1215" i="1"/>
  <c r="V1215" i="1"/>
  <c r="W1214" i="1"/>
  <c r="V1214" i="1"/>
  <c r="W1213" i="1"/>
  <c r="V1213" i="1"/>
  <c r="W1212" i="1"/>
  <c r="V1212" i="1"/>
  <c r="W1211" i="1"/>
  <c r="V1211" i="1"/>
  <c r="W1210" i="1"/>
  <c r="V1210" i="1"/>
  <c r="W1209" i="1"/>
  <c r="V1209" i="1"/>
  <c r="W1208" i="1"/>
  <c r="V1208" i="1"/>
  <c r="W1207" i="1"/>
  <c r="V1207" i="1"/>
  <c r="W1206" i="1"/>
  <c r="V1206" i="1"/>
  <c r="W1205" i="1"/>
  <c r="V1205" i="1"/>
  <c r="W1204" i="1"/>
  <c r="V1204" i="1"/>
  <c r="W1203" i="1"/>
  <c r="V1203" i="1"/>
  <c r="W1202" i="1"/>
  <c r="V1202" i="1"/>
  <c r="W1201" i="1"/>
  <c r="V1201" i="1"/>
  <c r="W1200" i="1"/>
  <c r="V1200" i="1"/>
  <c r="W1199" i="1"/>
  <c r="V1199" i="1"/>
  <c r="W1198" i="1"/>
  <c r="V1198" i="1"/>
  <c r="W1197" i="1"/>
  <c r="V1197" i="1"/>
  <c r="W1196" i="1"/>
  <c r="V1196" i="1"/>
  <c r="W1195" i="1"/>
  <c r="V1195" i="1"/>
  <c r="W1194" i="1"/>
  <c r="V1194" i="1"/>
  <c r="W1193" i="1"/>
  <c r="V1193" i="1"/>
  <c r="W1192" i="1"/>
  <c r="V1192" i="1"/>
  <c r="W1191" i="1"/>
  <c r="V1191" i="1"/>
  <c r="W1190" i="1"/>
  <c r="V1190" i="1"/>
  <c r="W1189" i="1"/>
  <c r="V1189" i="1"/>
  <c r="W1188" i="1"/>
  <c r="V1188" i="1"/>
  <c r="W1187" i="1"/>
  <c r="V1187" i="1"/>
  <c r="W1186" i="1"/>
  <c r="V1186" i="1"/>
  <c r="W1185" i="1"/>
  <c r="V1185" i="1"/>
  <c r="W1184" i="1"/>
  <c r="V1184" i="1"/>
  <c r="W1183" i="1"/>
  <c r="V1183" i="1"/>
  <c r="W1182" i="1"/>
  <c r="V1182" i="1"/>
  <c r="W1181" i="1"/>
  <c r="V1181" i="1"/>
  <c r="W1180" i="1"/>
  <c r="V1180" i="1"/>
  <c r="W1179" i="1"/>
  <c r="V1179" i="1"/>
  <c r="W1178" i="1"/>
  <c r="V1178" i="1"/>
  <c r="W1177" i="1"/>
  <c r="V1177" i="1"/>
  <c r="W1176" i="1"/>
  <c r="V1176" i="1"/>
  <c r="W1175" i="1"/>
  <c r="V1175" i="1"/>
  <c r="W1174" i="1"/>
  <c r="V1174" i="1"/>
  <c r="W1173" i="1"/>
  <c r="V1173" i="1"/>
  <c r="W1172" i="1"/>
  <c r="V1172" i="1"/>
  <c r="W1171" i="1"/>
  <c r="V1171" i="1"/>
  <c r="W1170" i="1"/>
  <c r="V1170" i="1"/>
  <c r="W1169" i="1"/>
  <c r="V1169" i="1"/>
  <c r="W1168" i="1"/>
  <c r="V1168" i="1"/>
  <c r="W1167" i="1"/>
  <c r="V1167" i="1"/>
  <c r="W1166" i="1"/>
  <c r="V1166" i="1"/>
  <c r="W1165" i="1"/>
  <c r="V1165" i="1"/>
  <c r="W1164" i="1"/>
  <c r="V1164" i="1"/>
  <c r="W1163" i="1"/>
  <c r="V1163" i="1"/>
  <c r="W1162" i="1"/>
  <c r="V1162" i="1"/>
  <c r="W1161" i="1"/>
  <c r="V1161" i="1"/>
  <c r="W1160" i="1"/>
  <c r="V1160" i="1"/>
  <c r="W1159" i="1"/>
  <c r="V1159" i="1"/>
  <c r="W1158" i="1"/>
  <c r="V1158" i="1"/>
  <c r="W1157" i="1"/>
  <c r="V1157" i="1"/>
  <c r="W1156" i="1"/>
  <c r="V1156" i="1"/>
  <c r="W1155" i="1"/>
  <c r="V1155" i="1"/>
  <c r="W1154" i="1"/>
  <c r="V1154" i="1"/>
  <c r="W1153" i="1"/>
  <c r="V1153" i="1"/>
  <c r="W1152" i="1"/>
  <c r="V1152" i="1"/>
  <c r="W1151" i="1"/>
  <c r="V1151" i="1"/>
  <c r="W1150" i="1"/>
  <c r="V1150" i="1"/>
  <c r="W1149" i="1"/>
  <c r="V1149" i="1"/>
  <c r="W1148" i="1"/>
  <c r="V1148" i="1"/>
  <c r="W1147" i="1"/>
  <c r="V1147" i="1"/>
  <c r="W1146" i="1"/>
  <c r="V1146" i="1"/>
  <c r="W1145" i="1"/>
  <c r="V1145" i="1"/>
  <c r="W1144" i="1"/>
  <c r="V1144" i="1"/>
  <c r="W1143" i="1"/>
  <c r="V1143" i="1"/>
  <c r="W1142" i="1"/>
  <c r="V1142" i="1"/>
  <c r="W1141" i="1"/>
  <c r="V1141" i="1"/>
  <c r="W1140" i="1"/>
  <c r="V1140" i="1"/>
  <c r="W1139" i="1"/>
  <c r="V1139" i="1"/>
  <c r="W1138" i="1"/>
  <c r="V1138" i="1"/>
  <c r="W1137" i="1"/>
  <c r="V1137" i="1"/>
  <c r="W1136" i="1"/>
  <c r="V1136" i="1"/>
  <c r="W1135" i="1"/>
  <c r="V1135" i="1"/>
  <c r="W1134" i="1"/>
  <c r="V1134" i="1"/>
  <c r="W1133" i="1"/>
  <c r="V1133" i="1"/>
  <c r="W1132" i="1"/>
  <c r="V1132" i="1"/>
  <c r="W1131" i="1"/>
  <c r="V1131" i="1"/>
  <c r="W1130" i="1"/>
  <c r="V1130" i="1"/>
  <c r="W1129" i="1"/>
  <c r="V1129" i="1"/>
  <c r="W1128" i="1"/>
  <c r="V1128" i="1"/>
  <c r="W1127" i="1"/>
  <c r="V1127" i="1"/>
  <c r="W1126" i="1"/>
  <c r="V1126" i="1"/>
  <c r="W1125" i="1"/>
  <c r="V1125" i="1"/>
  <c r="W1124" i="1"/>
  <c r="V1124" i="1"/>
  <c r="W1123" i="1"/>
  <c r="V1123" i="1"/>
  <c r="W1122" i="1"/>
  <c r="V1122" i="1"/>
  <c r="W1121" i="1"/>
  <c r="V1121" i="1"/>
  <c r="W1120" i="1"/>
  <c r="V1120" i="1"/>
  <c r="W1119" i="1"/>
  <c r="V1119" i="1"/>
  <c r="W1118" i="1"/>
  <c r="V1118" i="1"/>
  <c r="W1117" i="1"/>
  <c r="V1117" i="1"/>
  <c r="W1116" i="1"/>
  <c r="V1116" i="1"/>
  <c r="W1115" i="1"/>
  <c r="V1115" i="1"/>
  <c r="W1114" i="1"/>
  <c r="V1114" i="1"/>
  <c r="W1113" i="1"/>
  <c r="V1113" i="1"/>
  <c r="W1112" i="1"/>
  <c r="V1112" i="1"/>
  <c r="W1111" i="1"/>
  <c r="V1111" i="1"/>
  <c r="W1110" i="1"/>
  <c r="V1110" i="1"/>
  <c r="W1109" i="1"/>
  <c r="V1109" i="1"/>
  <c r="W1108" i="1"/>
  <c r="V1108" i="1"/>
  <c r="W1107" i="1"/>
  <c r="V1107" i="1"/>
  <c r="W1106" i="1"/>
  <c r="V1106" i="1"/>
  <c r="W1105" i="1"/>
  <c r="V1105" i="1"/>
  <c r="W1104" i="1"/>
  <c r="V1104" i="1"/>
  <c r="W1103" i="1"/>
  <c r="V1103" i="1"/>
  <c r="W1102" i="1"/>
  <c r="V1102" i="1"/>
  <c r="W1101" i="1"/>
  <c r="V1101" i="1"/>
  <c r="W1100" i="1"/>
  <c r="V1100" i="1"/>
  <c r="W1099" i="1"/>
  <c r="V1099" i="1"/>
  <c r="W1098" i="1"/>
  <c r="V1098" i="1"/>
  <c r="W1097" i="1"/>
  <c r="V1097" i="1"/>
  <c r="W1096" i="1"/>
  <c r="V1096" i="1"/>
  <c r="W1095" i="1"/>
  <c r="V1095" i="1"/>
  <c r="W1094" i="1"/>
  <c r="V1094" i="1"/>
  <c r="W1093" i="1"/>
  <c r="V1093" i="1"/>
  <c r="W1092" i="1"/>
  <c r="V1092" i="1"/>
  <c r="W1091" i="1"/>
  <c r="V1091" i="1"/>
  <c r="W1090" i="1"/>
  <c r="V1090" i="1"/>
  <c r="W1089" i="1"/>
  <c r="V1089" i="1"/>
  <c r="W1088" i="1"/>
  <c r="V1088" i="1"/>
  <c r="W1087" i="1"/>
  <c r="V1087" i="1"/>
  <c r="W1086" i="1"/>
  <c r="V1086" i="1"/>
  <c r="W1085" i="1"/>
  <c r="V1085" i="1"/>
  <c r="W1084" i="1"/>
  <c r="V1084" i="1"/>
  <c r="W1083" i="1"/>
  <c r="V1083" i="1"/>
  <c r="W1082" i="1"/>
  <c r="V1082" i="1"/>
  <c r="W1081" i="1"/>
  <c r="V1081" i="1"/>
  <c r="W1080" i="1"/>
  <c r="V1080" i="1"/>
  <c r="W1079" i="1"/>
  <c r="V1079" i="1"/>
  <c r="W1078" i="1"/>
  <c r="V1078" i="1"/>
  <c r="W1077" i="1"/>
  <c r="V1077" i="1"/>
  <c r="W1076" i="1"/>
  <c r="V1076" i="1"/>
  <c r="W1075" i="1"/>
  <c r="V1075" i="1"/>
  <c r="W1074" i="1"/>
  <c r="V1074" i="1"/>
  <c r="W1073" i="1"/>
  <c r="V1073" i="1"/>
  <c r="W1072" i="1"/>
  <c r="V1072" i="1"/>
  <c r="W1071" i="1"/>
  <c r="V1071" i="1"/>
  <c r="W1070" i="1"/>
  <c r="V1070" i="1"/>
  <c r="W1069" i="1"/>
  <c r="V1069" i="1"/>
  <c r="W1068" i="1"/>
  <c r="V1068" i="1"/>
  <c r="W1067" i="1"/>
  <c r="V1067" i="1"/>
  <c r="W1066" i="1"/>
  <c r="V1066" i="1"/>
  <c r="W1065" i="1"/>
  <c r="V1065" i="1"/>
  <c r="W1064" i="1"/>
  <c r="V1064" i="1"/>
  <c r="W1063" i="1"/>
  <c r="V1063" i="1"/>
  <c r="W1062" i="1"/>
  <c r="V1062" i="1"/>
  <c r="W1061" i="1"/>
  <c r="V1061" i="1"/>
  <c r="W1060" i="1"/>
  <c r="V1060" i="1"/>
  <c r="W1059" i="1"/>
  <c r="V1059" i="1"/>
  <c r="W1058" i="1"/>
  <c r="V1058" i="1"/>
  <c r="W1057" i="1"/>
  <c r="V1057" i="1"/>
  <c r="W1056" i="1"/>
  <c r="V1056" i="1"/>
  <c r="W1055" i="1"/>
  <c r="V1055" i="1"/>
  <c r="W1054" i="1"/>
  <c r="V1054" i="1"/>
  <c r="W1053" i="1"/>
  <c r="V1053" i="1"/>
  <c r="W1052" i="1"/>
  <c r="V1052" i="1"/>
  <c r="W1051" i="1"/>
  <c r="V1051" i="1"/>
  <c r="W1050" i="1"/>
  <c r="V1050" i="1"/>
  <c r="W1049" i="1"/>
  <c r="V1049" i="1"/>
  <c r="W1048" i="1"/>
  <c r="V1048" i="1"/>
  <c r="W1047" i="1"/>
  <c r="V1047" i="1"/>
  <c r="W1046" i="1"/>
  <c r="V1046" i="1"/>
  <c r="W1045" i="1"/>
  <c r="V1045" i="1"/>
  <c r="W1044" i="1"/>
  <c r="V1044" i="1"/>
  <c r="W1043" i="1"/>
  <c r="V1043" i="1"/>
  <c r="W1042" i="1"/>
  <c r="V1042" i="1"/>
  <c r="W1041" i="1"/>
  <c r="V1041" i="1"/>
  <c r="W1040" i="1"/>
  <c r="V1040" i="1"/>
  <c r="W1039" i="1"/>
  <c r="V1039" i="1"/>
  <c r="W1038" i="1"/>
  <c r="V1038" i="1"/>
  <c r="W1037" i="1"/>
  <c r="V1037" i="1"/>
  <c r="W1036" i="1"/>
  <c r="V1036" i="1"/>
  <c r="W1035" i="1"/>
  <c r="V1035" i="1"/>
  <c r="W1034" i="1"/>
  <c r="V1034" i="1"/>
  <c r="W1033" i="1"/>
  <c r="V1033" i="1"/>
  <c r="W1032" i="1"/>
  <c r="V1032" i="1"/>
  <c r="W1031" i="1"/>
  <c r="V1031" i="1"/>
  <c r="W1030" i="1"/>
  <c r="V1030" i="1"/>
  <c r="W1029" i="1"/>
  <c r="V1029" i="1"/>
  <c r="W1028" i="1"/>
  <c r="V1028" i="1"/>
  <c r="W1027" i="1"/>
  <c r="V1027" i="1"/>
  <c r="W1026" i="1"/>
  <c r="V1026" i="1"/>
  <c r="W1025" i="1"/>
  <c r="V1025" i="1"/>
  <c r="W1024" i="1"/>
  <c r="V1024" i="1"/>
  <c r="W1023" i="1"/>
  <c r="V1023" i="1"/>
  <c r="W1022" i="1"/>
  <c r="V1022" i="1"/>
  <c r="W1021" i="1"/>
  <c r="V1021" i="1"/>
  <c r="W1020" i="1"/>
  <c r="V1020" i="1"/>
  <c r="W1019" i="1"/>
  <c r="V1019" i="1"/>
  <c r="W1018" i="1"/>
  <c r="V1018" i="1"/>
  <c r="W1017" i="1"/>
  <c r="V1017" i="1"/>
  <c r="W1016" i="1"/>
  <c r="V1016" i="1"/>
  <c r="W1015" i="1"/>
  <c r="V1015" i="1"/>
  <c r="W1014" i="1"/>
  <c r="V1014" i="1"/>
  <c r="W1013" i="1"/>
  <c r="V1013" i="1"/>
  <c r="W1012" i="1"/>
  <c r="V1012" i="1"/>
  <c r="W1011" i="1"/>
  <c r="V1011" i="1"/>
  <c r="W1010" i="1"/>
  <c r="V1010" i="1"/>
  <c r="W1009" i="1"/>
  <c r="V1009" i="1"/>
  <c r="W1008" i="1"/>
  <c r="V1008" i="1"/>
  <c r="W1007" i="1"/>
  <c r="V1007" i="1"/>
  <c r="W1006" i="1"/>
  <c r="V1006" i="1"/>
  <c r="W1005" i="1"/>
  <c r="V1005" i="1"/>
  <c r="W1004" i="1"/>
  <c r="V1004" i="1"/>
  <c r="W1003" i="1"/>
  <c r="V1003" i="1"/>
  <c r="W1002" i="1"/>
  <c r="V1002" i="1"/>
  <c r="W1001" i="1"/>
  <c r="V1001" i="1"/>
  <c r="W1000" i="1"/>
  <c r="V1000" i="1"/>
  <c r="W999" i="1"/>
  <c r="V999" i="1"/>
  <c r="W998" i="1"/>
  <c r="V998" i="1"/>
  <c r="W997" i="1"/>
  <c r="V997" i="1"/>
  <c r="W996" i="1"/>
  <c r="V996" i="1"/>
  <c r="W995" i="1"/>
  <c r="V995" i="1"/>
  <c r="W994" i="1"/>
  <c r="V994" i="1"/>
  <c r="W993" i="1"/>
  <c r="V993" i="1"/>
  <c r="W992" i="1"/>
  <c r="V992" i="1"/>
  <c r="W991" i="1"/>
  <c r="V991" i="1"/>
  <c r="W990" i="1"/>
  <c r="V990" i="1"/>
  <c r="W989" i="1"/>
  <c r="V989" i="1"/>
  <c r="W988" i="1"/>
  <c r="V988" i="1"/>
  <c r="W987" i="1"/>
  <c r="V987" i="1"/>
  <c r="W986" i="1"/>
  <c r="V986" i="1"/>
  <c r="W985" i="1"/>
  <c r="V985" i="1"/>
  <c r="W984" i="1"/>
  <c r="V984" i="1"/>
  <c r="W983" i="1"/>
  <c r="V983" i="1"/>
  <c r="W982" i="1"/>
  <c r="V982" i="1"/>
  <c r="W981" i="1"/>
  <c r="V981" i="1"/>
  <c r="W980" i="1"/>
  <c r="V980" i="1"/>
  <c r="W979" i="1"/>
  <c r="V979" i="1"/>
  <c r="W978" i="1"/>
  <c r="V978" i="1"/>
  <c r="W977" i="1"/>
  <c r="V977" i="1"/>
  <c r="W976" i="1"/>
  <c r="V976" i="1"/>
  <c r="W975" i="1"/>
  <c r="V975" i="1"/>
  <c r="W974" i="1"/>
  <c r="V974" i="1"/>
  <c r="W973" i="1"/>
  <c r="V973" i="1"/>
  <c r="W972" i="1"/>
  <c r="V972" i="1"/>
  <c r="W971" i="1"/>
  <c r="V971" i="1"/>
  <c r="W970" i="1"/>
  <c r="V970" i="1"/>
  <c r="W969" i="1"/>
  <c r="V969" i="1"/>
  <c r="W968" i="1"/>
  <c r="V968" i="1"/>
  <c r="W967" i="1"/>
  <c r="V967" i="1"/>
  <c r="W966" i="1"/>
  <c r="V966" i="1"/>
  <c r="W965" i="1"/>
  <c r="V965" i="1"/>
  <c r="W964" i="1"/>
  <c r="V964" i="1"/>
  <c r="W963" i="1"/>
  <c r="V963" i="1"/>
  <c r="W962" i="1"/>
  <c r="V962" i="1"/>
  <c r="W961" i="1"/>
  <c r="V961" i="1"/>
  <c r="W960" i="1"/>
  <c r="V960" i="1"/>
  <c r="W959" i="1"/>
  <c r="V959" i="1"/>
  <c r="W958" i="1"/>
  <c r="V958" i="1"/>
  <c r="W957" i="1"/>
  <c r="V957" i="1"/>
  <c r="W956" i="1"/>
  <c r="V956" i="1"/>
  <c r="W955" i="1"/>
  <c r="V955" i="1"/>
  <c r="W954" i="1"/>
  <c r="V954" i="1"/>
  <c r="W953" i="1"/>
  <c r="V953" i="1"/>
  <c r="W952" i="1"/>
  <c r="V952" i="1"/>
  <c r="W951" i="1"/>
  <c r="V951" i="1"/>
  <c r="W950" i="1"/>
  <c r="V950" i="1"/>
  <c r="W949" i="1"/>
  <c r="V949" i="1"/>
  <c r="W948" i="1"/>
  <c r="V948" i="1"/>
  <c r="W947" i="1"/>
  <c r="V947" i="1"/>
  <c r="W946" i="1"/>
  <c r="V946" i="1"/>
  <c r="W945" i="1"/>
  <c r="V945" i="1"/>
  <c r="W944" i="1"/>
  <c r="V944" i="1"/>
  <c r="W943" i="1"/>
  <c r="V943" i="1"/>
  <c r="W942" i="1"/>
  <c r="V942" i="1"/>
  <c r="W941" i="1"/>
  <c r="V941" i="1"/>
  <c r="W940" i="1"/>
  <c r="V940" i="1"/>
  <c r="W939" i="1"/>
  <c r="V939" i="1"/>
  <c r="W938" i="1"/>
  <c r="V938" i="1"/>
  <c r="W937" i="1"/>
  <c r="V937" i="1"/>
  <c r="W936" i="1"/>
  <c r="V936" i="1"/>
  <c r="W935" i="1"/>
  <c r="V935" i="1"/>
  <c r="W934" i="1"/>
  <c r="V934" i="1"/>
  <c r="W933" i="1"/>
  <c r="V933" i="1"/>
  <c r="W932" i="1"/>
  <c r="V932" i="1"/>
  <c r="W931" i="1"/>
  <c r="V931" i="1"/>
  <c r="W930" i="1"/>
  <c r="V930" i="1"/>
  <c r="W929" i="1"/>
  <c r="V929" i="1"/>
  <c r="W928" i="1"/>
  <c r="V928" i="1"/>
  <c r="W927" i="1"/>
  <c r="V927" i="1"/>
  <c r="W926" i="1"/>
  <c r="V926" i="1"/>
  <c r="W925" i="1"/>
  <c r="V925" i="1"/>
  <c r="W924" i="1"/>
  <c r="V924" i="1"/>
  <c r="W923" i="1"/>
  <c r="V923" i="1"/>
  <c r="W922" i="1"/>
  <c r="V922" i="1"/>
  <c r="W921" i="1"/>
  <c r="V921" i="1"/>
  <c r="W920" i="1"/>
  <c r="V920" i="1"/>
  <c r="W919" i="1"/>
  <c r="V919" i="1"/>
  <c r="W918" i="1"/>
  <c r="V918" i="1"/>
  <c r="W917" i="1"/>
  <c r="V917" i="1"/>
  <c r="W916" i="1"/>
  <c r="V916" i="1"/>
  <c r="W915" i="1"/>
  <c r="V915" i="1"/>
  <c r="W914" i="1"/>
  <c r="V914" i="1"/>
  <c r="W913" i="1"/>
  <c r="V913" i="1"/>
  <c r="W912" i="1"/>
  <c r="V912" i="1"/>
  <c r="W911" i="1"/>
  <c r="V911" i="1"/>
  <c r="W910" i="1"/>
  <c r="V910" i="1"/>
  <c r="W909" i="1"/>
  <c r="V909" i="1"/>
  <c r="W908" i="1"/>
  <c r="V908" i="1"/>
  <c r="W907" i="1"/>
  <c r="V907" i="1"/>
  <c r="W906" i="1"/>
  <c r="V906" i="1"/>
  <c r="W905" i="1"/>
  <c r="V905" i="1"/>
  <c r="W904" i="1"/>
  <c r="V904" i="1"/>
  <c r="W903" i="1"/>
  <c r="V903" i="1"/>
  <c r="W902" i="1"/>
  <c r="V902" i="1"/>
  <c r="W901" i="1"/>
  <c r="V901" i="1"/>
  <c r="W900" i="1"/>
  <c r="V900" i="1"/>
  <c r="W899" i="1"/>
  <c r="V899" i="1"/>
  <c r="W898" i="1"/>
  <c r="V898" i="1"/>
  <c r="W897" i="1"/>
  <c r="V897" i="1"/>
  <c r="W896" i="1"/>
  <c r="V896" i="1"/>
  <c r="W895" i="1"/>
  <c r="V895" i="1"/>
  <c r="W894" i="1"/>
  <c r="V894" i="1"/>
  <c r="W893" i="1"/>
  <c r="V893" i="1"/>
  <c r="W892" i="1"/>
  <c r="V892" i="1"/>
  <c r="W891" i="1"/>
  <c r="V891" i="1"/>
  <c r="W890" i="1"/>
  <c r="V890" i="1"/>
  <c r="W889" i="1"/>
  <c r="V889" i="1"/>
  <c r="W888" i="1"/>
  <c r="V888" i="1"/>
  <c r="W887" i="1"/>
  <c r="V887" i="1"/>
  <c r="W886" i="1"/>
  <c r="V886" i="1"/>
  <c r="W885" i="1"/>
  <c r="V885" i="1"/>
  <c r="W884" i="1"/>
  <c r="V884" i="1"/>
  <c r="W883" i="1"/>
  <c r="V883" i="1"/>
  <c r="W882" i="1"/>
  <c r="V882" i="1"/>
  <c r="W881" i="1"/>
  <c r="V881" i="1"/>
  <c r="W880" i="1"/>
  <c r="V880" i="1"/>
  <c r="W879" i="1"/>
  <c r="V879" i="1"/>
  <c r="W878" i="1"/>
  <c r="V878" i="1"/>
  <c r="W877" i="1"/>
  <c r="V877" i="1"/>
  <c r="W876" i="1"/>
  <c r="V876" i="1"/>
  <c r="W875" i="1"/>
  <c r="V875" i="1"/>
  <c r="W874" i="1"/>
  <c r="V874" i="1"/>
  <c r="W873" i="1"/>
  <c r="V873" i="1"/>
  <c r="W872" i="1"/>
  <c r="V872" i="1"/>
  <c r="W871" i="1"/>
  <c r="V871" i="1"/>
  <c r="W870" i="1"/>
  <c r="V870" i="1"/>
  <c r="W869" i="1"/>
  <c r="V869" i="1"/>
  <c r="W868" i="1"/>
  <c r="V868" i="1"/>
  <c r="W867" i="1"/>
  <c r="V867" i="1"/>
  <c r="W866" i="1"/>
  <c r="V866" i="1"/>
  <c r="W865" i="1"/>
  <c r="V865" i="1"/>
  <c r="W864" i="1"/>
  <c r="V864" i="1"/>
  <c r="W863" i="1"/>
  <c r="V863" i="1"/>
  <c r="W862" i="1"/>
  <c r="V862" i="1"/>
  <c r="W861" i="1"/>
  <c r="V861" i="1"/>
  <c r="W860" i="1"/>
  <c r="V860" i="1"/>
  <c r="W859" i="1"/>
  <c r="V859" i="1"/>
  <c r="W858" i="1"/>
  <c r="V858" i="1"/>
  <c r="W857" i="1"/>
  <c r="V857" i="1"/>
  <c r="W856" i="1"/>
  <c r="V856" i="1"/>
  <c r="W855" i="1"/>
  <c r="V855" i="1"/>
  <c r="W854" i="1"/>
  <c r="V854" i="1"/>
  <c r="W853" i="1"/>
  <c r="V853" i="1"/>
  <c r="W852" i="1"/>
  <c r="V852" i="1"/>
  <c r="W851" i="1"/>
  <c r="V851" i="1"/>
  <c r="W850" i="1"/>
  <c r="V850" i="1"/>
  <c r="W849" i="1"/>
  <c r="V849" i="1"/>
  <c r="W848" i="1"/>
  <c r="V848" i="1"/>
  <c r="W847" i="1"/>
  <c r="V847" i="1"/>
  <c r="W846" i="1"/>
  <c r="V846" i="1"/>
  <c r="W845" i="1"/>
  <c r="V845" i="1"/>
  <c r="W844" i="1"/>
  <c r="V844" i="1"/>
  <c r="W843" i="1"/>
  <c r="V843" i="1"/>
  <c r="W842" i="1"/>
  <c r="V842" i="1"/>
  <c r="W841" i="1"/>
  <c r="V841" i="1"/>
  <c r="W840" i="1"/>
  <c r="V840" i="1"/>
  <c r="W839" i="1"/>
  <c r="V839" i="1"/>
  <c r="W838" i="1"/>
  <c r="V838" i="1"/>
  <c r="W837" i="1"/>
  <c r="V837" i="1"/>
  <c r="W836" i="1"/>
  <c r="V836" i="1"/>
  <c r="W835" i="1"/>
  <c r="V835" i="1"/>
  <c r="W834" i="1"/>
  <c r="V834" i="1"/>
  <c r="W833" i="1"/>
  <c r="V833" i="1"/>
  <c r="W832" i="1"/>
  <c r="V832" i="1"/>
  <c r="W831" i="1"/>
  <c r="V831" i="1"/>
  <c r="W830" i="1"/>
  <c r="V830" i="1"/>
  <c r="W829" i="1"/>
  <c r="V829" i="1"/>
  <c r="W828" i="1"/>
  <c r="V828" i="1"/>
  <c r="W827" i="1"/>
  <c r="V827" i="1"/>
  <c r="W826" i="1"/>
  <c r="V826" i="1"/>
  <c r="W825" i="1"/>
  <c r="V825" i="1"/>
  <c r="W824" i="1"/>
  <c r="V824" i="1"/>
  <c r="W823" i="1"/>
  <c r="V823" i="1"/>
  <c r="W822" i="1"/>
  <c r="V822" i="1"/>
  <c r="W821" i="1"/>
  <c r="V821" i="1"/>
  <c r="W820" i="1"/>
  <c r="V820" i="1"/>
  <c r="W819" i="1"/>
  <c r="V819" i="1"/>
  <c r="W818" i="1"/>
  <c r="V818" i="1"/>
  <c r="W817" i="1"/>
  <c r="V817" i="1"/>
  <c r="W816" i="1"/>
  <c r="V816" i="1"/>
  <c r="W815" i="1"/>
  <c r="V815" i="1"/>
  <c r="W814" i="1"/>
  <c r="V814" i="1"/>
  <c r="W813" i="1"/>
  <c r="V813" i="1"/>
  <c r="W812" i="1"/>
  <c r="V812" i="1"/>
  <c r="W811" i="1"/>
  <c r="V811" i="1"/>
  <c r="W810" i="1"/>
  <c r="V810" i="1"/>
  <c r="W809" i="1"/>
  <c r="V809" i="1"/>
  <c r="W808" i="1"/>
  <c r="V808" i="1"/>
  <c r="W807" i="1"/>
  <c r="V807" i="1"/>
  <c r="W806" i="1"/>
  <c r="V806" i="1"/>
  <c r="W805" i="1"/>
  <c r="V805" i="1"/>
  <c r="W804" i="1"/>
  <c r="V804" i="1"/>
  <c r="W803" i="1"/>
  <c r="V803" i="1"/>
  <c r="W802" i="1"/>
  <c r="V802" i="1"/>
  <c r="W801" i="1"/>
  <c r="V801" i="1"/>
  <c r="W800" i="1"/>
  <c r="V800" i="1"/>
  <c r="W799" i="1"/>
  <c r="V799" i="1"/>
  <c r="W798" i="1"/>
  <c r="V798" i="1"/>
  <c r="W797" i="1"/>
  <c r="V797" i="1"/>
  <c r="W796" i="1"/>
  <c r="V796" i="1"/>
  <c r="W795" i="1"/>
  <c r="V795" i="1"/>
  <c r="W794" i="1"/>
  <c r="V794" i="1"/>
  <c r="W793" i="1"/>
  <c r="V793" i="1"/>
  <c r="W792" i="1"/>
  <c r="V792" i="1"/>
  <c r="W791" i="1"/>
  <c r="V791" i="1"/>
  <c r="W790" i="1"/>
  <c r="V790" i="1"/>
  <c r="W789" i="1"/>
  <c r="V789" i="1"/>
  <c r="W788" i="1"/>
  <c r="V788" i="1"/>
  <c r="W787" i="1"/>
  <c r="V787" i="1"/>
  <c r="W786" i="1"/>
  <c r="V786" i="1"/>
  <c r="W785" i="1"/>
  <c r="V785" i="1"/>
  <c r="W784" i="1"/>
  <c r="V784" i="1"/>
  <c r="W783" i="1"/>
  <c r="V783" i="1"/>
  <c r="W782" i="1"/>
  <c r="V782" i="1"/>
  <c r="W781" i="1"/>
  <c r="V781" i="1"/>
  <c r="W780" i="1"/>
  <c r="V780" i="1"/>
  <c r="W779" i="1"/>
  <c r="V779" i="1"/>
  <c r="W778" i="1"/>
  <c r="V778" i="1"/>
  <c r="W777" i="1"/>
  <c r="V777" i="1"/>
  <c r="W776" i="1"/>
  <c r="V776" i="1"/>
  <c r="W775" i="1"/>
  <c r="V775" i="1"/>
  <c r="W774" i="1"/>
  <c r="V774" i="1"/>
  <c r="W773" i="1"/>
  <c r="V773" i="1"/>
  <c r="W772" i="1"/>
  <c r="V772" i="1"/>
  <c r="W771" i="1"/>
  <c r="V771" i="1"/>
  <c r="W770" i="1"/>
  <c r="V770" i="1"/>
  <c r="W769" i="1"/>
  <c r="V769" i="1"/>
  <c r="W768" i="1"/>
  <c r="V768" i="1"/>
  <c r="W767" i="1"/>
  <c r="V767" i="1"/>
  <c r="W766" i="1"/>
  <c r="V766" i="1"/>
  <c r="W765" i="1"/>
  <c r="V765" i="1"/>
  <c r="W764" i="1"/>
  <c r="V764" i="1"/>
  <c r="W763" i="1"/>
  <c r="V763" i="1"/>
  <c r="W762" i="1"/>
  <c r="V762" i="1"/>
  <c r="W761" i="1"/>
  <c r="V761" i="1"/>
  <c r="W760" i="1"/>
  <c r="V760" i="1"/>
  <c r="W759" i="1"/>
  <c r="V759" i="1"/>
  <c r="W758" i="1"/>
  <c r="V758" i="1"/>
  <c r="W757" i="1"/>
  <c r="V757" i="1"/>
  <c r="W756" i="1"/>
  <c r="V756" i="1"/>
  <c r="W755" i="1"/>
  <c r="V755" i="1"/>
  <c r="W754" i="1"/>
  <c r="V754" i="1"/>
  <c r="W753" i="1"/>
  <c r="V753" i="1"/>
  <c r="W752" i="1"/>
  <c r="V752" i="1"/>
  <c r="W751" i="1"/>
  <c r="V751" i="1"/>
  <c r="W750" i="1"/>
  <c r="V750" i="1"/>
  <c r="W749" i="1"/>
  <c r="V749" i="1"/>
  <c r="W748" i="1"/>
  <c r="V748" i="1"/>
  <c r="W747" i="1"/>
  <c r="V747" i="1"/>
  <c r="W746" i="1"/>
  <c r="V746" i="1"/>
  <c r="W745" i="1"/>
  <c r="V745" i="1"/>
  <c r="W744" i="1"/>
  <c r="V744" i="1"/>
  <c r="W743" i="1"/>
  <c r="V743" i="1"/>
  <c r="W742" i="1"/>
  <c r="V742" i="1"/>
  <c r="W741" i="1"/>
  <c r="V741" i="1"/>
  <c r="W740" i="1"/>
  <c r="V740" i="1"/>
  <c r="W739" i="1"/>
  <c r="V739" i="1"/>
  <c r="W738" i="1"/>
  <c r="V738" i="1"/>
  <c r="W737" i="1"/>
  <c r="V737" i="1"/>
  <c r="W736" i="1"/>
  <c r="V736" i="1"/>
  <c r="W735" i="1"/>
  <c r="V735" i="1"/>
  <c r="W734" i="1"/>
  <c r="V734" i="1"/>
  <c r="W733" i="1"/>
  <c r="V733" i="1"/>
  <c r="W732" i="1"/>
  <c r="V732" i="1"/>
  <c r="W731" i="1"/>
  <c r="V731" i="1"/>
  <c r="W730" i="1"/>
  <c r="V730" i="1"/>
  <c r="W729" i="1"/>
  <c r="V729" i="1"/>
  <c r="W728" i="1"/>
  <c r="V728" i="1"/>
  <c r="W727" i="1"/>
  <c r="V727" i="1"/>
  <c r="W726" i="1"/>
  <c r="V726" i="1"/>
  <c r="W725" i="1"/>
  <c r="V725" i="1"/>
  <c r="W724" i="1"/>
  <c r="V724" i="1"/>
  <c r="W723" i="1"/>
  <c r="V723" i="1"/>
  <c r="W722" i="1"/>
  <c r="V722" i="1"/>
  <c r="W721" i="1"/>
  <c r="V721" i="1"/>
  <c r="W720" i="1"/>
  <c r="V720" i="1"/>
  <c r="W719" i="1"/>
  <c r="V719" i="1"/>
  <c r="W718" i="1"/>
  <c r="V718" i="1"/>
  <c r="W717" i="1"/>
  <c r="V717" i="1"/>
  <c r="W716" i="1"/>
  <c r="V716" i="1"/>
  <c r="W715" i="1"/>
  <c r="V715" i="1"/>
  <c r="W714" i="1"/>
  <c r="V714" i="1"/>
  <c r="W713" i="1"/>
  <c r="V713" i="1"/>
  <c r="W712" i="1"/>
  <c r="V712" i="1"/>
  <c r="W711" i="1"/>
  <c r="V711" i="1"/>
  <c r="W710" i="1"/>
  <c r="V710" i="1"/>
  <c r="W709" i="1"/>
  <c r="V709" i="1"/>
  <c r="W708" i="1"/>
  <c r="V708" i="1"/>
  <c r="W707" i="1"/>
  <c r="V707" i="1"/>
  <c r="W706" i="1"/>
  <c r="V706" i="1"/>
  <c r="W705" i="1"/>
  <c r="V705" i="1"/>
  <c r="W704" i="1"/>
  <c r="V704" i="1"/>
  <c r="W703" i="1"/>
  <c r="V703" i="1"/>
  <c r="W702" i="1"/>
  <c r="V702" i="1"/>
  <c r="W701" i="1"/>
  <c r="V701" i="1"/>
  <c r="W700" i="1"/>
  <c r="V700" i="1"/>
  <c r="W699" i="1"/>
  <c r="V699" i="1"/>
  <c r="W698" i="1"/>
  <c r="V698" i="1"/>
  <c r="W697" i="1"/>
  <c r="V697" i="1"/>
  <c r="W696" i="1"/>
  <c r="V696" i="1"/>
  <c r="W695" i="1"/>
  <c r="V695" i="1"/>
  <c r="W694" i="1"/>
  <c r="V694" i="1"/>
  <c r="W693" i="1"/>
  <c r="V693" i="1"/>
  <c r="W692" i="1"/>
  <c r="V692" i="1"/>
  <c r="W691" i="1"/>
  <c r="V691" i="1"/>
  <c r="W690" i="1"/>
  <c r="V690" i="1"/>
  <c r="W689" i="1"/>
  <c r="V689" i="1"/>
  <c r="W688" i="1"/>
  <c r="V688" i="1"/>
  <c r="W687" i="1"/>
  <c r="V687" i="1"/>
  <c r="W686" i="1"/>
  <c r="V686" i="1"/>
  <c r="W685" i="1"/>
  <c r="V685" i="1"/>
  <c r="W684" i="1"/>
  <c r="V684" i="1"/>
  <c r="W683" i="1"/>
  <c r="V683" i="1"/>
  <c r="W682" i="1"/>
  <c r="V682" i="1"/>
  <c r="W681" i="1"/>
  <c r="V681" i="1"/>
  <c r="W680" i="1"/>
  <c r="V680" i="1"/>
  <c r="W679" i="1"/>
  <c r="V679" i="1"/>
  <c r="W678" i="1"/>
  <c r="V678" i="1"/>
  <c r="W677" i="1"/>
  <c r="V677" i="1"/>
  <c r="W676" i="1"/>
  <c r="V676" i="1"/>
  <c r="W675" i="1"/>
  <c r="V675" i="1"/>
  <c r="W674" i="1"/>
  <c r="V674" i="1"/>
  <c r="W673" i="1"/>
  <c r="V673" i="1"/>
  <c r="W672" i="1"/>
  <c r="V672" i="1"/>
  <c r="W671" i="1"/>
  <c r="V671" i="1"/>
  <c r="W670" i="1"/>
  <c r="V670" i="1"/>
  <c r="W669" i="1"/>
  <c r="V669" i="1"/>
  <c r="W668" i="1"/>
  <c r="V668" i="1"/>
  <c r="W667" i="1"/>
  <c r="V667" i="1"/>
  <c r="W666" i="1"/>
  <c r="V666" i="1"/>
  <c r="W665" i="1"/>
  <c r="V665" i="1"/>
  <c r="W664" i="1"/>
  <c r="V664" i="1"/>
  <c r="W663" i="1"/>
  <c r="V663" i="1"/>
  <c r="W662" i="1"/>
  <c r="V662" i="1"/>
  <c r="W661" i="1"/>
  <c r="V661" i="1"/>
  <c r="W660" i="1"/>
  <c r="V660" i="1"/>
  <c r="W659" i="1"/>
  <c r="V659" i="1"/>
  <c r="W658" i="1"/>
  <c r="V658" i="1"/>
  <c r="W657" i="1"/>
  <c r="V657" i="1"/>
  <c r="W656" i="1"/>
  <c r="V656" i="1"/>
  <c r="W655" i="1"/>
  <c r="V655" i="1"/>
  <c r="W654" i="1"/>
  <c r="V654" i="1"/>
  <c r="W653" i="1"/>
  <c r="V653" i="1"/>
  <c r="W652" i="1"/>
  <c r="V652" i="1"/>
  <c r="W651" i="1"/>
  <c r="V651" i="1"/>
  <c r="W650" i="1"/>
  <c r="V650" i="1"/>
  <c r="W649" i="1"/>
  <c r="V649" i="1"/>
  <c r="W648" i="1"/>
  <c r="V648" i="1"/>
  <c r="W647" i="1"/>
  <c r="V647" i="1"/>
  <c r="W646" i="1"/>
  <c r="V646" i="1"/>
  <c r="W645" i="1"/>
  <c r="V645" i="1"/>
  <c r="W644" i="1"/>
  <c r="V644" i="1"/>
  <c r="W643" i="1"/>
  <c r="V643" i="1"/>
  <c r="W642" i="1"/>
  <c r="V642" i="1"/>
  <c r="W641" i="1"/>
  <c r="V641" i="1"/>
  <c r="W640" i="1"/>
  <c r="V640" i="1"/>
  <c r="W639" i="1"/>
  <c r="V639" i="1"/>
  <c r="W638" i="1"/>
  <c r="V638" i="1"/>
  <c r="W637" i="1"/>
  <c r="V637" i="1"/>
  <c r="W636" i="1"/>
  <c r="V636" i="1"/>
  <c r="W635" i="1"/>
  <c r="V635" i="1"/>
  <c r="W634" i="1"/>
  <c r="V634" i="1"/>
  <c r="W633" i="1"/>
  <c r="V633" i="1"/>
  <c r="W632" i="1"/>
  <c r="V632" i="1"/>
  <c r="W631" i="1"/>
  <c r="V631" i="1"/>
  <c r="W630" i="1"/>
  <c r="V630" i="1"/>
  <c r="W629" i="1"/>
  <c r="V629" i="1"/>
  <c r="W628" i="1"/>
  <c r="V628" i="1"/>
  <c r="W627" i="1"/>
  <c r="V627" i="1"/>
  <c r="W626" i="1"/>
  <c r="V626" i="1"/>
  <c r="W625" i="1"/>
  <c r="V625" i="1"/>
  <c r="W624" i="1"/>
  <c r="V624" i="1"/>
  <c r="W623" i="1"/>
  <c r="V623" i="1"/>
  <c r="W622" i="1"/>
  <c r="V622" i="1"/>
  <c r="W621" i="1"/>
  <c r="V621" i="1"/>
  <c r="W620" i="1"/>
  <c r="V620" i="1"/>
  <c r="W619" i="1"/>
  <c r="V619" i="1"/>
  <c r="W618" i="1"/>
  <c r="V618" i="1"/>
  <c r="W617" i="1"/>
  <c r="V617" i="1"/>
  <c r="W616" i="1"/>
  <c r="V616" i="1"/>
  <c r="W615" i="1"/>
  <c r="V615" i="1"/>
  <c r="W614" i="1"/>
  <c r="V614" i="1"/>
  <c r="W613" i="1"/>
  <c r="V613" i="1"/>
  <c r="W612" i="1"/>
  <c r="V612" i="1"/>
  <c r="W611" i="1"/>
  <c r="V611" i="1"/>
  <c r="W610" i="1"/>
  <c r="V610" i="1"/>
  <c r="W609" i="1"/>
  <c r="V609" i="1"/>
  <c r="W608" i="1"/>
  <c r="V608" i="1"/>
  <c r="W607" i="1"/>
  <c r="V607" i="1"/>
  <c r="W606" i="1"/>
  <c r="V606" i="1"/>
  <c r="W605" i="1"/>
  <c r="V605" i="1"/>
  <c r="W604" i="1"/>
  <c r="V604" i="1"/>
  <c r="W603" i="1"/>
  <c r="V603" i="1"/>
  <c r="W602" i="1"/>
  <c r="V602" i="1"/>
  <c r="W601" i="1"/>
  <c r="V601" i="1"/>
  <c r="W600" i="1"/>
  <c r="V600" i="1"/>
  <c r="W599" i="1"/>
  <c r="V599" i="1"/>
  <c r="W598" i="1"/>
  <c r="V598" i="1"/>
  <c r="W597" i="1"/>
  <c r="V597" i="1"/>
  <c r="W596" i="1"/>
  <c r="V596" i="1"/>
  <c r="W595" i="1"/>
  <c r="V595" i="1"/>
  <c r="W594" i="1"/>
  <c r="V594" i="1"/>
  <c r="W593" i="1"/>
  <c r="V593" i="1"/>
  <c r="W592" i="1"/>
  <c r="V592" i="1"/>
  <c r="W591" i="1"/>
  <c r="V591" i="1"/>
  <c r="W590" i="1"/>
  <c r="V590" i="1"/>
  <c r="W589" i="1"/>
  <c r="V589" i="1"/>
  <c r="W588" i="1"/>
  <c r="V588" i="1"/>
  <c r="W587" i="1"/>
  <c r="V587" i="1"/>
  <c r="W586" i="1"/>
  <c r="V586" i="1"/>
  <c r="W585" i="1"/>
  <c r="V585" i="1"/>
  <c r="W584" i="1"/>
  <c r="V584" i="1"/>
  <c r="W583" i="1"/>
  <c r="V583" i="1"/>
  <c r="W582" i="1"/>
  <c r="V582" i="1"/>
  <c r="W581" i="1"/>
  <c r="V581" i="1"/>
  <c r="W580" i="1"/>
  <c r="V580" i="1"/>
  <c r="W579" i="1"/>
  <c r="V579" i="1"/>
  <c r="W578" i="1"/>
  <c r="V578" i="1"/>
  <c r="W577" i="1"/>
  <c r="V577" i="1"/>
  <c r="W576" i="1"/>
  <c r="V576" i="1"/>
  <c r="W575" i="1"/>
  <c r="V575" i="1"/>
  <c r="W574" i="1"/>
  <c r="V574" i="1"/>
  <c r="W573" i="1"/>
  <c r="V573" i="1"/>
  <c r="W572" i="1"/>
  <c r="V572" i="1"/>
  <c r="W571" i="1"/>
  <c r="V571" i="1"/>
  <c r="W570" i="1"/>
  <c r="V570" i="1"/>
  <c r="W569" i="1"/>
  <c r="V569" i="1"/>
  <c r="W568" i="1"/>
  <c r="V568" i="1"/>
  <c r="W567" i="1"/>
  <c r="V567" i="1"/>
  <c r="W566" i="1"/>
  <c r="V566" i="1"/>
  <c r="W565" i="1"/>
  <c r="V565" i="1"/>
  <c r="W564" i="1"/>
  <c r="V564" i="1"/>
  <c r="W563" i="1"/>
  <c r="V563" i="1"/>
  <c r="W562" i="1"/>
  <c r="V562" i="1"/>
  <c r="W561" i="1"/>
  <c r="V561" i="1"/>
  <c r="W560" i="1"/>
  <c r="V560" i="1"/>
  <c r="W559" i="1"/>
  <c r="V559" i="1"/>
  <c r="W558" i="1"/>
  <c r="V558" i="1"/>
  <c r="W557" i="1"/>
  <c r="V557" i="1"/>
  <c r="W556" i="1"/>
  <c r="V556" i="1"/>
  <c r="W555" i="1"/>
  <c r="V555" i="1"/>
  <c r="W554" i="1"/>
  <c r="V554" i="1"/>
  <c r="W553" i="1"/>
  <c r="V553" i="1"/>
  <c r="W552" i="1"/>
  <c r="V552" i="1"/>
  <c r="W551" i="1"/>
  <c r="V551" i="1"/>
  <c r="W550" i="1"/>
  <c r="V550" i="1"/>
  <c r="W549" i="1"/>
  <c r="V549" i="1"/>
  <c r="W548" i="1"/>
  <c r="V548" i="1"/>
  <c r="W547" i="1"/>
  <c r="V547" i="1"/>
  <c r="W546" i="1"/>
  <c r="V546" i="1"/>
  <c r="W545" i="1"/>
  <c r="V545" i="1"/>
  <c r="W544" i="1"/>
  <c r="V544" i="1"/>
  <c r="W543" i="1"/>
  <c r="V543" i="1"/>
  <c r="W542" i="1"/>
  <c r="V542" i="1"/>
  <c r="W541" i="1"/>
  <c r="V541" i="1"/>
  <c r="W540" i="1"/>
  <c r="V540" i="1"/>
  <c r="W539" i="1"/>
  <c r="V539" i="1"/>
  <c r="W538" i="1"/>
  <c r="V538" i="1"/>
  <c r="W537" i="1"/>
  <c r="V537" i="1"/>
  <c r="W536" i="1"/>
  <c r="V536" i="1"/>
  <c r="W535" i="1"/>
  <c r="V535" i="1"/>
  <c r="W534" i="1"/>
  <c r="V534" i="1"/>
  <c r="W533" i="1"/>
  <c r="V533" i="1"/>
  <c r="W532" i="1"/>
  <c r="V532" i="1"/>
  <c r="W531" i="1"/>
  <c r="V531" i="1"/>
  <c r="W530" i="1"/>
  <c r="V530" i="1"/>
  <c r="W529" i="1"/>
  <c r="V529" i="1"/>
  <c r="W528" i="1"/>
  <c r="V528" i="1"/>
  <c r="W527" i="1"/>
  <c r="V527" i="1"/>
  <c r="W526" i="1"/>
  <c r="V526" i="1"/>
  <c r="W525" i="1"/>
  <c r="V525" i="1"/>
  <c r="W524" i="1"/>
  <c r="V524" i="1"/>
  <c r="W523" i="1"/>
  <c r="V523" i="1"/>
  <c r="W522" i="1"/>
  <c r="V522" i="1"/>
  <c r="W521" i="1"/>
  <c r="V521" i="1"/>
  <c r="W520" i="1"/>
  <c r="V520" i="1"/>
  <c r="W519" i="1"/>
  <c r="V519" i="1"/>
  <c r="W518" i="1"/>
  <c r="V518" i="1"/>
  <c r="W517" i="1"/>
  <c r="V517" i="1"/>
  <c r="W516" i="1"/>
  <c r="V516" i="1"/>
  <c r="W515" i="1"/>
  <c r="V515" i="1"/>
  <c r="W514" i="1"/>
  <c r="V514" i="1"/>
  <c r="W513" i="1"/>
  <c r="V513" i="1"/>
  <c r="W512" i="1"/>
  <c r="V512" i="1"/>
  <c r="W511" i="1"/>
  <c r="V511" i="1"/>
  <c r="W510" i="1"/>
  <c r="V510" i="1"/>
  <c r="W509" i="1"/>
  <c r="V509" i="1"/>
  <c r="W508" i="1"/>
  <c r="V508" i="1"/>
  <c r="W507" i="1"/>
  <c r="V507" i="1"/>
  <c r="W506" i="1"/>
  <c r="V506" i="1"/>
  <c r="W505" i="1"/>
  <c r="V505" i="1"/>
  <c r="W504" i="1"/>
  <c r="V504" i="1"/>
  <c r="W503" i="1"/>
  <c r="V503" i="1"/>
  <c r="W502" i="1"/>
  <c r="V502" i="1"/>
  <c r="W501" i="1"/>
  <c r="V501" i="1"/>
  <c r="W500" i="1"/>
  <c r="V500" i="1"/>
  <c r="W499" i="1"/>
  <c r="V499" i="1"/>
  <c r="W498" i="1"/>
  <c r="V498" i="1"/>
  <c r="W497" i="1"/>
  <c r="V497" i="1"/>
  <c r="W496" i="1"/>
  <c r="V496" i="1"/>
  <c r="W495" i="1"/>
  <c r="V495" i="1"/>
  <c r="W494" i="1"/>
  <c r="V494" i="1"/>
  <c r="W493" i="1"/>
  <c r="V493" i="1"/>
  <c r="W492" i="1"/>
  <c r="V492" i="1"/>
  <c r="W491" i="1"/>
  <c r="V491" i="1"/>
  <c r="W490" i="1"/>
  <c r="V490" i="1"/>
  <c r="W489" i="1"/>
  <c r="V489" i="1"/>
  <c r="W488" i="1"/>
  <c r="V488" i="1"/>
  <c r="W487" i="1"/>
  <c r="V487" i="1"/>
  <c r="W486" i="1"/>
  <c r="V486" i="1"/>
  <c r="W485" i="1"/>
  <c r="V485" i="1"/>
  <c r="W484" i="1"/>
  <c r="V484" i="1"/>
  <c r="W483" i="1"/>
  <c r="V483" i="1"/>
  <c r="W482" i="1"/>
  <c r="V482" i="1"/>
  <c r="W481" i="1"/>
  <c r="V481" i="1"/>
  <c r="W480" i="1"/>
  <c r="V480" i="1"/>
  <c r="W479" i="1"/>
  <c r="V479" i="1"/>
  <c r="W478" i="1"/>
  <c r="V478" i="1"/>
  <c r="W477" i="1"/>
  <c r="V477" i="1"/>
  <c r="W476" i="1"/>
  <c r="V476" i="1"/>
  <c r="W475" i="1"/>
  <c r="V475" i="1"/>
  <c r="W474" i="1"/>
  <c r="V474" i="1"/>
  <c r="W473" i="1"/>
  <c r="V473" i="1"/>
  <c r="W472" i="1"/>
  <c r="V472" i="1"/>
  <c r="W471" i="1"/>
  <c r="V471" i="1"/>
  <c r="W470" i="1"/>
  <c r="V470" i="1"/>
  <c r="W469" i="1"/>
  <c r="V469" i="1"/>
  <c r="W468" i="1"/>
  <c r="V468" i="1"/>
  <c r="W467" i="1"/>
  <c r="V467" i="1"/>
  <c r="W466" i="1"/>
  <c r="V466" i="1"/>
  <c r="W465" i="1"/>
  <c r="V465" i="1"/>
  <c r="W464" i="1"/>
  <c r="V464" i="1"/>
  <c r="W463" i="1"/>
  <c r="V463" i="1"/>
  <c r="W462" i="1"/>
  <c r="V462" i="1"/>
  <c r="W461" i="1"/>
  <c r="V461" i="1"/>
  <c r="W460" i="1"/>
  <c r="V460" i="1"/>
  <c r="W459" i="1"/>
  <c r="V459" i="1"/>
  <c r="W458" i="1"/>
  <c r="V458" i="1"/>
  <c r="W457" i="1"/>
  <c r="V457" i="1"/>
  <c r="W456" i="1"/>
  <c r="V456" i="1"/>
  <c r="W455" i="1"/>
  <c r="V455" i="1"/>
  <c r="W454" i="1"/>
  <c r="V454" i="1"/>
  <c r="W453" i="1"/>
  <c r="V453" i="1"/>
  <c r="W452" i="1"/>
  <c r="V452" i="1"/>
  <c r="W451" i="1"/>
  <c r="V451" i="1"/>
  <c r="W450" i="1"/>
  <c r="V450" i="1"/>
  <c r="W449" i="1"/>
  <c r="V449" i="1"/>
  <c r="W448" i="1"/>
  <c r="V448" i="1"/>
  <c r="W447" i="1"/>
  <c r="V447" i="1"/>
  <c r="W446" i="1"/>
  <c r="V446" i="1"/>
  <c r="W445" i="1"/>
  <c r="V445" i="1"/>
  <c r="W444" i="1"/>
  <c r="V444" i="1"/>
  <c r="W443" i="1"/>
  <c r="V443" i="1"/>
  <c r="W442" i="1"/>
  <c r="V442" i="1"/>
  <c r="W441" i="1"/>
  <c r="V441" i="1"/>
  <c r="W440" i="1"/>
  <c r="V440" i="1"/>
  <c r="W439" i="1"/>
  <c r="V439" i="1"/>
  <c r="W438" i="1"/>
  <c r="V438" i="1"/>
  <c r="W437" i="1"/>
  <c r="V437" i="1"/>
  <c r="W436" i="1"/>
  <c r="V436" i="1"/>
  <c r="W435" i="1"/>
  <c r="V435" i="1"/>
  <c r="W434" i="1"/>
  <c r="V434" i="1"/>
  <c r="W433" i="1"/>
  <c r="V433" i="1"/>
  <c r="W432" i="1"/>
  <c r="V432" i="1"/>
  <c r="W431" i="1"/>
  <c r="V431" i="1"/>
  <c r="W430" i="1"/>
  <c r="V430" i="1"/>
  <c r="W429" i="1"/>
  <c r="V429" i="1"/>
  <c r="W428" i="1"/>
  <c r="V428" i="1"/>
  <c r="W427" i="1"/>
  <c r="V427" i="1"/>
  <c r="W426" i="1"/>
  <c r="V426" i="1"/>
  <c r="W425" i="1"/>
  <c r="V425" i="1"/>
  <c r="W424" i="1"/>
  <c r="V424" i="1"/>
  <c r="W423" i="1"/>
  <c r="V423" i="1"/>
  <c r="W422" i="1"/>
  <c r="V422" i="1"/>
  <c r="W421" i="1"/>
  <c r="V421" i="1"/>
  <c r="W420" i="1"/>
  <c r="V420" i="1"/>
  <c r="W419" i="1"/>
  <c r="V419" i="1"/>
  <c r="W418" i="1"/>
  <c r="V418" i="1"/>
  <c r="W417" i="1"/>
  <c r="V417" i="1"/>
  <c r="W416" i="1"/>
  <c r="V416" i="1"/>
  <c r="W415" i="1"/>
  <c r="V415" i="1"/>
  <c r="W414" i="1"/>
  <c r="V414" i="1"/>
  <c r="W413" i="1"/>
  <c r="V413" i="1"/>
  <c r="W412" i="1"/>
  <c r="V412" i="1"/>
  <c r="W411" i="1"/>
  <c r="V411" i="1"/>
  <c r="W410" i="1"/>
  <c r="V410" i="1"/>
  <c r="W409" i="1"/>
  <c r="V409" i="1"/>
  <c r="W408" i="1"/>
  <c r="V408" i="1"/>
  <c r="W407" i="1"/>
  <c r="V407" i="1"/>
  <c r="W406" i="1"/>
  <c r="V406" i="1"/>
  <c r="W405" i="1"/>
  <c r="V405" i="1"/>
  <c r="W404" i="1"/>
  <c r="V404" i="1"/>
  <c r="W403" i="1"/>
  <c r="V403" i="1"/>
  <c r="W402" i="1"/>
  <c r="V402" i="1"/>
  <c r="W401" i="1"/>
  <c r="V401" i="1"/>
  <c r="W400" i="1"/>
  <c r="V400" i="1"/>
  <c r="W399" i="1"/>
  <c r="V399" i="1"/>
  <c r="W398" i="1"/>
  <c r="V398" i="1"/>
  <c r="W397" i="1"/>
  <c r="V397" i="1"/>
  <c r="W396" i="1"/>
  <c r="V396" i="1"/>
  <c r="W395" i="1"/>
  <c r="V395" i="1"/>
  <c r="W394" i="1"/>
  <c r="V394" i="1"/>
  <c r="W393" i="1"/>
  <c r="V393" i="1"/>
  <c r="W392" i="1"/>
  <c r="V392" i="1"/>
  <c r="W391" i="1"/>
  <c r="V391" i="1"/>
  <c r="W390" i="1"/>
  <c r="V390" i="1"/>
  <c r="W389" i="1"/>
  <c r="V389" i="1"/>
  <c r="W388" i="1"/>
  <c r="V388" i="1"/>
  <c r="W387" i="1"/>
  <c r="V387" i="1"/>
  <c r="W386" i="1"/>
  <c r="V386" i="1"/>
  <c r="W385" i="1"/>
  <c r="V385" i="1"/>
  <c r="W384" i="1"/>
  <c r="V384" i="1"/>
  <c r="W383" i="1"/>
  <c r="V383" i="1"/>
  <c r="W382" i="1"/>
  <c r="V382" i="1"/>
  <c r="W381" i="1"/>
  <c r="V381" i="1"/>
  <c r="W380" i="1"/>
  <c r="V380" i="1"/>
  <c r="W379" i="1"/>
  <c r="V379" i="1"/>
  <c r="W378" i="1"/>
  <c r="V378" i="1"/>
  <c r="W377" i="1"/>
  <c r="V377" i="1"/>
  <c r="W376" i="1"/>
  <c r="V376" i="1"/>
  <c r="W375" i="1"/>
  <c r="V375" i="1"/>
  <c r="W374" i="1"/>
  <c r="V374" i="1"/>
  <c r="W373" i="1"/>
  <c r="V373" i="1"/>
  <c r="W372" i="1"/>
  <c r="V372" i="1"/>
  <c r="W371" i="1"/>
  <c r="V371" i="1"/>
  <c r="W370" i="1"/>
  <c r="V370" i="1"/>
  <c r="W369" i="1"/>
  <c r="V369" i="1"/>
  <c r="W368" i="1"/>
  <c r="V368" i="1"/>
  <c r="W367" i="1"/>
  <c r="V367" i="1"/>
  <c r="W366" i="1"/>
  <c r="V366" i="1"/>
  <c r="W365" i="1"/>
  <c r="V365" i="1"/>
  <c r="W364" i="1"/>
  <c r="V364" i="1"/>
  <c r="W363" i="1"/>
  <c r="V363" i="1"/>
  <c r="W362" i="1"/>
  <c r="V362" i="1"/>
  <c r="W361" i="1"/>
  <c r="V361" i="1"/>
  <c r="W360" i="1"/>
  <c r="V360" i="1"/>
  <c r="W359" i="1"/>
  <c r="V359" i="1"/>
  <c r="W358" i="1"/>
  <c r="V358" i="1"/>
  <c r="W357" i="1"/>
  <c r="V357" i="1"/>
  <c r="W356" i="1"/>
  <c r="V356" i="1"/>
  <c r="W355" i="1"/>
  <c r="V355" i="1"/>
  <c r="W354" i="1"/>
  <c r="V354" i="1"/>
  <c r="W353" i="1"/>
  <c r="V353" i="1"/>
  <c r="W352" i="1"/>
  <c r="V352" i="1"/>
  <c r="W351" i="1"/>
  <c r="V351" i="1"/>
  <c r="W350" i="1"/>
  <c r="V350" i="1"/>
  <c r="W349" i="1"/>
  <c r="V349" i="1"/>
  <c r="W348" i="1"/>
  <c r="V348" i="1"/>
  <c r="W347" i="1"/>
  <c r="V347" i="1"/>
  <c r="W346" i="1"/>
  <c r="V346" i="1"/>
  <c r="W345" i="1"/>
  <c r="V345" i="1"/>
  <c r="W344" i="1"/>
  <c r="V344" i="1"/>
  <c r="W343" i="1"/>
  <c r="V343" i="1"/>
  <c r="W342" i="1"/>
  <c r="V342" i="1"/>
  <c r="W341" i="1"/>
  <c r="V341" i="1"/>
  <c r="W340" i="1"/>
  <c r="V340" i="1"/>
  <c r="W339" i="1"/>
  <c r="V339" i="1"/>
  <c r="W338" i="1"/>
  <c r="V338" i="1"/>
  <c r="W337" i="1"/>
  <c r="V337" i="1"/>
  <c r="W336" i="1"/>
  <c r="V336" i="1"/>
  <c r="W335" i="1"/>
  <c r="V335" i="1"/>
  <c r="W334" i="1"/>
  <c r="V334" i="1"/>
  <c r="W333" i="1"/>
  <c r="V333" i="1"/>
  <c r="W332" i="1"/>
  <c r="V332" i="1"/>
  <c r="W331" i="1"/>
  <c r="V331" i="1"/>
  <c r="W330" i="1"/>
  <c r="V330" i="1"/>
  <c r="W329" i="1"/>
  <c r="V329" i="1"/>
  <c r="W328" i="1"/>
  <c r="V328" i="1"/>
  <c r="W327" i="1"/>
  <c r="V327" i="1"/>
  <c r="W326" i="1"/>
  <c r="V326" i="1"/>
  <c r="W325" i="1"/>
  <c r="V325" i="1"/>
  <c r="W324" i="1"/>
  <c r="V324" i="1"/>
  <c r="W323" i="1"/>
  <c r="V323" i="1"/>
  <c r="W322" i="1"/>
  <c r="V322" i="1"/>
  <c r="W321" i="1"/>
  <c r="V321" i="1"/>
  <c r="W320" i="1"/>
  <c r="V320" i="1"/>
  <c r="W319" i="1"/>
  <c r="V319" i="1"/>
  <c r="W318" i="1"/>
  <c r="V318" i="1"/>
  <c r="W317" i="1"/>
  <c r="V317" i="1"/>
  <c r="W316" i="1"/>
  <c r="V316" i="1"/>
  <c r="W315" i="1"/>
  <c r="V315" i="1"/>
  <c r="W314" i="1"/>
  <c r="V314" i="1"/>
  <c r="W313" i="1"/>
  <c r="V313" i="1"/>
  <c r="W312" i="1"/>
  <c r="V312" i="1"/>
  <c r="W311" i="1"/>
  <c r="V311" i="1"/>
  <c r="W310" i="1"/>
  <c r="V310" i="1"/>
  <c r="W309" i="1"/>
  <c r="V309" i="1"/>
  <c r="W308" i="1"/>
  <c r="V308" i="1"/>
  <c r="W307" i="1"/>
  <c r="V307" i="1"/>
  <c r="W306" i="1"/>
  <c r="V306" i="1"/>
  <c r="W305" i="1"/>
  <c r="V305" i="1"/>
  <c r="W304" i="1"/>
  <c r="V304" i="1"/>
  <c r="W303" i="1"/>
  <c r="V303" i="1"/>
  <c r="W302" i="1"/>
  <c r="V302" i="1"/>
  <c r="W301" i="1"/>
  <c r="V301" i="1"/>
  <c r="W300" i="1"/>
  <c r="V300" i="1"/>
  <c r="W299" i="1"/>
  <c r="V299" i="1"/>
  <c r="W298" i="1"/>
  <c r="V298" i="1"/>
  <c r="W297" i="1"/>
  <c r="V297" i="1"/>
  <c r="W296" i="1"/>
  <c r="V296" i="1"/>
  <c r="W295" i="1"/>
  <c r="V295" i="1"/>
  <c r="W294" i="1"/>
  <c r="V294" i="1"/>
  <c r="W293" i="1"/>
  <c r="V293" i="1"/>
  <c r="W292" i="1"/>
  <c r="V292" i="1"/>
  <c r="W291" i="1"/>
  <c r="V291" i="1"/>
  <c r="W290" i="1"/>
  <c r="V290" i="1"/>
  <c r="W289" i="1"/>
  <c r="V289" i="1"/>
  <c r="W288" i="1"/>
  <c r="V288" i="1"/>
  <c r="W287" i="1"/>
  <c r="V287" i="1"/>
  <c r="W286" i="1"/>
  <c r="V286" i="1"/>
  <c r="W285" i="1"/>
  <c r="V285" i="1"/>
  <c r="W284" i="1"/>
  <c r="V284" i="1"/>
  <c r="W283" i="1"/>
  <c r="V283" i="1"/>
  <c r="W282" i="1"/>
  <c r="V282" i="1"/>
  <c r="W281" i="1"/>
  <c r="V281" i="1"/>
  <c r="W280" i="1"/>
  <c r="V280" i="1"/>
  <c r="W279" i="1"/>
  <c r="V279" i="1"/>
  <c r="W278" i="1"/>
  <c r="V278" i="1"/>
  <c r="W277" i="1"/>
  <c r="V277" i="1"/>
  <c r="W276" i="1"/>
  <c r="V276" i="1"/>
  <c r="W275" i="1"/>
  <c r="V275" i="1"/>
  <c r="W274" i="1"/>
  <c r="V274" i="1"/>
  <c r="W273" i="1"/>
  <c r="V273" i="1"/>
  <c r="W272" i="1"/>
  <c r="V272" i="1"/>
  <c r="W271" i="1"/>
  <c r="V271" i="1"/>
  <c r="W270" i="1"/>
  <c r="V270" i="1"/>
  <c r="W269" i="1"/>
  <c r="V269" i="1"/>
  <c r="W268" i="1"/>
  <c r="V268" i="1"/>
  <c r="W267" i="1"/>
  <c r="V267" i="1"/>
  <c r="W266" i="1"/>
  <c r="V266" i="1"/>
  <c r="W265" i="1"/>
  <c r="V265" i="1"/>
  <c r="W264" i="1"/>
  <c r="V264" i="1"/>
  <c r="W263" i="1"/>
  <c r="V263" i="1"/>
  <c r="W262" i="1"/>
  <c r="V262" i="1"/>
  <c r="W261" i="1"/>
  <c r="V261" i="1"/>
  <c r="W260" i="1"/>
  <c r="V260" i="1"/>
  <c r="W259" i="1"/>
  <c r="V259" i="1"/>
  <c r="W258" i="1"/>
  <c r="V258" i="1"/>
  <c r="W257" i="1"/>
  <c r="V257" i="1"/>
  <c r="W256" i="1"/>
  <c r="V256" i="1"/>
  <c r="W255" i="1"/>
  <c r="V255" i="1"/>
  <c r="W254" i="1"/>
  <c r="V254" i="1"/>
  <c r="W253" i="1"/>
  <c r="V253" i="1"/>
  <c r="W252" i="1"/>
  <c r="V252" i="1"/>
  <c r="W251" i="1"/>
  <c r="V251" i="1"/>
  <c r="W250" i="1"/>
  <c r="V250" i="1"/>
  <c r="W249" i="1"/>
  <c r="V249" i="1"/>
  <c r="W248" i="1"/>
  <c r="V248" i="1"/>
  <c r="W247" i="1"/>
  <c r="V247" i="1"/>
  <c r="W246" i="1"/>
  <c r="V246" i="1"/>
  <c r="W245" i="1"/>
  <c r="V245" i="1"/>
  <c r="W244" i="1"/>
  <c r="V244" i="1"/>
  <c r="W243" i="1"/>
  <c r="V243" i="1"/>
  <c r="W242" i="1"/>
  <c r="V242" i="1"/>
  <c r="W241" i="1"/>
  <c r="V241" i="1"/>
  <c r="W240" i="1"/>
  <c r="V240" i="1"/>
  <c r="W239" i="1"/>
  <c r="V239" i="1"/>
  <c r="W238" i="1"/>
  <c r="V238" i="1"/>
  <c r="W237" i="1"/>
  <c r="V237" i="1"/>
  <c r="W236" i="1"/>
  <c r="V236" i="1"/>
  <c r="W235" i="1"/>
  <c r="V235" i="1"/>
  <c r="W234" i="1"/>
  <c r="V234" i="1"/>
  <c r="W233" i="1"/>
  <c r="V233" i="1"/>
  <c r="W232" i="1"/>
  <c r="V232" i="1"/>
  <c r="W231" i="1"/>
  <c r="V231" i="1"/>
  <c r="W230" i="1"/>
  <c r="V230" i="1"/>
  <c r="W229" i="1"/>
  <c r="V229" i="1"/>
  <c r="W228" i="1"/>
  <c r="V228" i="1"/>
  <c r="W227" i="1"/>
  <c r="V227" i="1"/>
  <c r="W226" i="1"/>
  <c r="V226" i="1"/>
  <c r="W225" i="1"/>
  <c r="V225" i="1"/>
  <c r="W224" i="1"/>
  <c r="V224" i="1"/>
  <c r="W223" i="1"/>
  <c r="V223" i="1"/>
  <c r="W222" i="1"/>
  <c r="V222" i="1"/>
  <c r="W221" i="1"/>
  <c r="V221" i="1"/>
  <c r="W220" i="1"/>
  <c r="V220" i="1"/>
  <c r="W219" i="1"/>
  <c r="V219" i="1"/>
  <c r="W218" i="1"/>
  <c r="V218" i="1"/>
  <c r="W217" i="1"/>
  <c r="V217" i="1"/>
  <c r="W216" i="1"/>
  <c r="V216" i="1"/>
  <c r="W215" i="1"/>
  <c r="V215" i="1"/>
  <c r="W214" i="1"/>
  <c r="V214" i="1"/>
  <c r="W213" i="1"/>
  <c r="V213" i="1"/>
  <c r="W212" i="1"/>
  <c r="V212" i="1"/>
  <c r="W211" i="1"/>
  <c r="V211" i="1"/>
  <c r="W210" i="1"/>
  <c r="V210" i="1"/>
  <c r="W209" i="1"/>
  <c r="V209" i="1"/>
  <c r="W208" i="1"/>
  <c r="V208" i="1"/>
  <c r="W207" i="1"/>
  <c r="V207" i="1"/>
  <c r="W206" i="1"/>
  <c r="V206" i="1"/>
  <c r="W205" i="1"/>
  <c r="V205" i="1"/>
  <c r="W204" i="1"/>
  <c r="V204" i="1"/>
  <c r="W203" i="1"/>
  <c r="V203" i="1"/>
  <c r="W202" i="1"/>
  <c r="V202" i="1"/>
  <c r="W201" i="1"/>
  <c r="V201" i="1"/>
  <c r="W200" i="1"/>
  <c r="V200" i="1"/>
  <c r="W199" i="1"/>
  <c r="V199" i="1"/>
  <c r="W198" i="1"/>
  <c r="V198" i="1"/>
  <c r="W197" i="1"/>
  <c r="V197" i="1"/>
  <c r="W196" i="1"/>
  <c r="V196" i="1"/>
  <c r="W195" i="1"/>
  <c r="V195" i="1"/>
  <c r="W194" i="1"/>
  <c r="V194" i="1"/>
  <c r="W193" i="1"/>
  <c r="V193" i="1"/>
  <c r="W192" i="1"/>
  <c r="V192" i="1"/>
  <c r="W191" i="1"/>
  <c r="V191" i="1"/>
  <c r="W190" i="1"/>
  <c r="V190" i="1"/>
  <c r="W189" i="1"/>
  <c r="V189" i="1"/>
  <c r="W188" i="1"/>
  <c r="V188" i="1"/>
  <c r="W187" i="1"/>
  <c r="V187" i="1"/>
  <c r="W186" i="1"/>
  <c r="V186" i="1"/>
  <c r="W185" i="1"/>
  <c r="V185" i="1"/>
  <c r="W184" i="1"/>
  <c r="V184" i="1"/>
  <c r="W183" i="1"/>
  <c r="V183" i="1"/>
  <c r="W182" i="1"/>
  <c r="V182" i="1"/>
  <c r="W181" i="1"/>
  <c r="V181" i="1"/>
  <c r="W180" i="1"/>
  <c r="V180" i="1"/>
  <c r="W179" i="1"/>
  <c r="V179" i="1"/>
  <c r="W178" i="1"/>
  <c r="V178" i="1"/>
  <c r="W177" i="1"/>
  <c r="V177" i="1"/>
  <c r="W176" i="1"/>
  <c r="V176" i="1"/>
  <c r="W175" i="1"/>
  <c r="V175" i="1"/>
  <c r="W174" i="1"/>
  <c r="V174" i="1"/>
  <c r="W173" i="1"/>
  <c r="V173" i="1"/>
  <c r="W172" i="1"/>
  <c r="V172" i="1"/>
  <c r="W171" i="1"/>
  <c r="V171" i="1"/>
  <c r="W170" i="1"/>
  <c r="V170" i="1"/>
  <c r="W169" i="1"/>
  <c r="V169" i="1"/>
  <c r="W168" i="1"/>
  <c r="V168" i="1"/>
  <c r="W167" i="1"/>
  <c r="V167" i="1"/>
  <c r="W166" i="1"/>
  <c r="V166" i="1"/>
  <c r="W165" i="1"/>
  <c r="V165" i="1"/>
  <c r="W164" i="1"/>
  <c r="V164" i="1"/>
  <c r="W163" i="1"/>
  <c r="V163" i="1"/>
  <c r="W162" i="1"/>
  <c r="V162" i="1"/>
  <c r="W161" i="1"/>
  <c r="V161" i="1"/>
  <c r="W160" i="1"/>
  <c r="V160" i="1"/>
  <c r="W159" i="1"/>
  <c r="V159" i="1"/>
  <c r="W158" i="1"/>
  <c r="V158" i="1"/>
  <c r="W157" i="1"/>
  <c r="V157" i="1"/>
  <c r="W156" i="1"/>
  <c r="V156" i="1"/>
  <c r="W155" i="1"/>
  <c r="V155" i="1"/>
  <c r="W154" i="1"/>
  <c r="V154" i="1"/>
  <c r="W153" i="1"/>
  <c r="V153" i="1"/>
  <c r="W152" i="1"/>
  <c r="V152" i="1"/>
  <c r="W151" i="1"/>
  <c r="V151" i="1"/>
  <c r="W150" i="1"/>
  <c r="V150" i="1"/>
  <c r="W149" i="1"/>
  <c r="V149" i="1"/>
  <c r="W148" i="1"/>
  <c r="V148" i="1"/>
  <c r="W147" i="1"/>
  <c r="V147" i="1"/>
  <c r="W146" i="1"/>
  <c r="V146" i="1"/>
  <c r="W145" i="1"/>
  <c r="V145" i="1"/>
  <c r="W144" i="1"/>
  <c r="V144" i="1"/>
  <c r="W143" i="1"/>
  <c r="V143" i="1"/>
  <c r="W142" i="1"/>
  <c r="V142" i="1"/>
  <c r="W141" i="1"/>
  <c r="V141" i="1"/>
  <c r="W140" i="1"/>
  <c r="V140" i="1"/>
  <c r="W139" i="1"/>
  <c r="V139" i="1"/>
  <c r="W138" i="1"/>
  <c r="V138" i="1"/>
  <c r="W137" i="1"/>
  <c r="V137" i="1"/>
  <c r="W136" i="1"/>
  <c r="V136" i="1"/>
  <c r="W135" i="1"/>
  <c r="V135" i="1"/>
  <c r="W134" i="1"/>
  <c r="V134" i="1"/>
  <c r="W133" i="1"/>
  <c r="V133" i="1"/>
  <c r="W132" i="1"/>
  <c r="V132" i="1"/>
  <c r="W131" i="1"/>
  <c r="V131" i="1"/>
  <c r="W130" i="1"/>
  <c r="V130" i="1"/>
  <c r="W129" i="1"/>
  <c r="V129" i="1"/>
  <c r="W128" i="1"/>
  <c r="V128" i="1"/>
  <c r="W127" i="1"/>
  <c r="V127" i="1"/>
  <c r="W126" i="1"/>
  <c r="V126" i="1"/>
  <c r="W125" i="1"/>
  <c r="V125" i="1"/>
  <c r="W124" i="1"/>
  <c r="V124" i="1"/>
  <c r="W123" i="1"/>
  <c r="V123" i="1"/>
  <c r="W122" i="1"/>
  <c r="V122" i="1"/>
  <c r="W121" i="1"/>
  <c r="V121" i="1"/>
  <c r="W120" i="1"/>
  <c r="V120" i="1"/>
  <c r="W119" i="1"/>
  <c r="V119" i="1"/>
  <c r="W118" i="1"/>
  <c r="V118" i="1"/>
  <c r="W117" i="1"/>
  <c r="V117" i="1"/>
  <c r="W116" i="1"/>
  <c r="V116" i="1"/>
  <c r="W115" i="1"/>
  <c r="V115" i="1"/>
  <c r="W114" i="1"/>
  <c r="V114" i="1"/>
  <c r="W113" i="1"/>
  <c r="V113" i="1"/>
  <c r="W112" i="1"/>
  <c r="V112" i="1"/>
  <c r="W111" i="1"/>
  <c r="V111" i="1"/>
  <c r="W110" i="1"/>
  <c r="V110" i="1"/>
  <c r="W109" i="1"/>
  <c r="V109" i="1"/>
  <c r="W108" i="1"/>
  <c r="V108" i="1"/>
  <c r="W107" i="1"/>
  <c r="V107" i="1"/>
  <c r="W106" i="1"/>
  <c r="V106" i="1"/>
  <c r="W105" i="1"/>
  <c r="V105" i="1"/>
  <c r="W104" i="1"/>
  <c r="V104" i="1"/>
  <c r="W103" i="1"/>
  <c r="V103" i="1"/>
  <c r="W102" i="1"/>
  <c r="V102" i="1"/>
  <c r="W101" i="1"/>
  <c r="V101" i="1"/>
  <c r="W100" i="1"/>
  <c r="V100" i="1"/>
  <c r="W99" i="1"/>
  <c r="V99" i="1"/>
  <c r="W98" i="1"/>
  <c r="V98" i="1"/>
  <c r="W97" i="1"/>
  <c r="V97" i="1"/>
  <c r="W96" i="1"/>
  <c r="V96" i="1"/>
  <c r="W95" i="1"/>
  <c r="V95" i="1"/>
  <c r="W94" i="1"/>
  <c r="V94" i="1"/>
  <c r="W93" i="1"/>
  <c r="V93" i="1"/>
  <c r="W92" i="1"/>
  <c r="V92" i="1"/>
  <c r="W91" i="1"/>
  <c r="V91" i="1"/>
  <c r="W90" i="1"/>
  <c r="V90" i="1"/>
  <c r="W89" i="1"/>
  <c r="V89" i="1"/>
  <c r="W88" i="1"/>
  <c r="V88" i="1"/>
  <c r="W87" i="1"/>
  <c r="V87" i="1"/>
  <c r="W86" i="1"/>
  <c r="V86" i="1"/>
  <c r="W85" i="1"/>
  <c r="V85" i="1"/>
  <c r="W84" i="1"/>
  <c r="V84" i="1"/>
  <c r="W83" i="1"/>
  <c r="V83" i="1"/>
  <c r="W82" i="1"/>
  <c r="V82" i="1"/>
  <c r="W81" i="1"/>
  <c r="V81" i="1"/>
  <c r="W80" i="1"/>
  <c r="V80" i="1"/>
  <c r="W79" i="1"/>
  <c r="V79" i="1"/>
  <c r="W78" i="1"/>
  <c r="V78" i="1"/>
  <c r="W77" i="1"/>
  <c r="V77" i="1"/>
  <c r="W76" i="1"/>
  <c r="V76" i="1"/>
  <c r="W75" i="1"/>
  <c r="V75" i="1"/>
  <c r="W74" i="1"/>
  <c r="V74" i="1"/>
  <c r="W73" i="1"/>
  <c r="V73" i="1"/>
  <c r="W72" i="1"/>
  <c r="V72" i="1"/>
  <c r="W71" i="1"/>
  <c r="V71" i="1"/>
  <c r="W70" i="1"/>
  <c r="V70" i="1"/>
  <c r="W69" i="1"/>
  <c r="V69" i="1"/>
  <c r="W68" i="1"/>
  <c r="V68" i="1"/>
  <c r="W67" i="1"/>
  <c r="V67" i="1"/>
  <c r="W66" i="1"/>
  <c r="V66" i="1"/>
  <c r="W65" i="1"/>
  <c r="V65" i="1"/>
  <c r="W64" i="1"/>
  <c r="V64" i="1"/>
  <c r="W63" i="1"/>
  <c r="V63" i="1"/>
  <c r="W62" i="1"/>
  <c r="V62" i="1"/>
  <c r="W61" i="1"/>
  <c r="V61" i="1"/>
  <c r="W60" i="1"/>
  <c r="V60" i="1"/>
  <c r="W59" i="1"/>
  <c r="V59" i="1"/>
  <c r="W58" i="1"/>
  <c r="V58" i="1"/>
  <c r="W57" i="1"/>
  <c r="V57" i="1"/>
  <c r="W56" i="1"/>
  <c r="V56" i="1"/>
  <c r="W55" i="1"/>
  <c r="V55" i="1"/>
  <c r="W54" i="1"/>
  <c r="V54" i="1"/>
  <c r="W53" i="1"/>
  <c r="V53" i="1"/>
  <c r="W52" i="1"/>
  <c r="V52" i="1"/>
  <c r="W51" i="1"/>
  <c r="V51" i="1"/>
  <c r="W50" i="1"/>
  <c r="V50" i="1"/>
  <c r="W49" i="1"/>
  <c r="V49" i="1"/>
  <c r="W48" i="1"/>
  <c r="V48" i="1"/>
  <c r="W47" i="1"/>
  <c r="V47" i="1"/>
  <c r="W46" i="1"/>
  <c r="V46" i="1"/>
  <c r="W45" i="1"/>
  <c r="V45" i="1"/>
  <c r="W44" i="1"/>
  <c r="V44" i="1"/>
  <c r="W43" i="1"/>
  <c r="V43" i="1"/>
  <c r="W42" i="1"/>
  <c r="V42" i="1"/>
  <c r="W41" i="1"/>
  <c r="V41" i="1"/>
  <c r="W40" i="1"/>
  <c r="V40" i="1"/>
  <c r="W39" i="1"/>
  <c r="V39" i="1"/>
  <c r="W38" i="1"/>
  <c r="V38" i="1"/>
  <c r="W37" i="1"/>
  <c r="V37" i="1"/>
  <c r="W36" i="1"/>
  <c r="V36" i="1"/>
  <c r="W35" i="1"/>
  <c r="V35" i="1"/>
  <c r="W34" i="1"/>
  <c r="V34" i="1"/>
  <c r="W33" i="1"/>
  <c r="V33" i="1"/>
  <c r="W32" i="1"/>
  <c r="V32" i="1"/>
  <c r="W31" i="1"/>
  <c r="V31" i="1"/>
  <c r="W30" i="1"/>
  <c r="V30" i="1"/>
  <c r="W29" i="1"/>
  <c r="V29" i="1"/>
  <c r="W28" i="1"/>
  <c r="V28" i="1"/>
  <c r="W27" i="1"/>
  <c r="V27" i="1"/>
  <c r="W26" i="1"/>
  <c r="V26" i="1"/>
  <c r="W25" i="1"/>
  <c r="V25" i="1"/>
  <c r="W24" i="1"/>
  <c r="V24" i="1"/>
  <c r="W23" i="1"/>
  <c r="V23" i="1"/>
  <c r="W22" i="1"/>
  <c r="V22" i="1"/>
  <c r="W21" i="1"/>
  <c r="V21" i="1"/>
  <c r="W20" i="1"/>
  <c r="V20" i="1"/>
  <c r="W19" i="1"/>
  <c r="V19" i="1"/>
  <c r="W18" i="1"/>
  <c r="V18" i="1"/>
  <c r="W17" i="1"/>
  <c r="V17" i="1"/>
  <c r="W16" i="1"/>
  <c r="V16" i="1"/>
  <c r="W15" i="1"/>
  <c r="V15" i="1"/>
  <c r="W14" i="1"/>
  <c r="V14" i="1"/>
  <c r="W13" i="1"/>
  <c r="V13" i="1"/>
  <c r="W12" i="1"/>
  <c r="V12" i="1"/>
  <c r="W11" i="1"/>
  <c r="V11" i="1"/>
  <c r="W10" i="1"/>
  <c r="V10" i="1"/>
  <c r="W9" i="1"/>
  <c r="V9" i="1"/>
  <c r="W8" i="1"/>
  <c r="V8" i="1"/>
  <c r="W7" i="1"/>
  <c r="V7" i="1"/>
  <c r="W6" i="1"/>
  <c r="V6" i="1"/>
  <c r="W5" i="1"/>
  <c r="V5" i="1"/>
  <c r="W4" i="1"/>
  <c r="V4" i="1"/>
  <c r="W3" i="1"/>
  <c r="V3" i="1"/>
  <c r="W2" i="1"/>
  <c r="V2" i="1"/>
  <c r="F9" i="5"/>
  <c r="F7" i="5"/>
  <c r="F6" i="5"/>
  <c r="F4" i="5"/>
  <c r="F3" i="5"/>
  <c r="F8" i="5" s="1"/>
  <c r="F5" i="5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A853D28-EFED-4281-A916-4910490A99F6}" keepAlive="1" name="ThisWorkbookDataModel" description="Модель данных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22DFE90-C1AA-4046-A0FA-2B3138C4C7E7}" name="WorksheetConnection_Sample - Superstore_Veronika.xlsx!Data" type="102" refreshedVersion="7" minRefreshableVersion="5">
    <extLst>
      <ext xmlns:x15="http://schemas.microsoft.com/office/spreadsheetml/2010/11/main" uri="{DE250136-89BD-433C-8126-D09CA5730AF9}">
        <x15:connection id="Data" autoDelete="1">
          <x15:rangePr sourceName="_xlcn.WorksheetConnection_SampleSuperstore_Veronika.xlsxData1"/>
        </x15:connection>
      </ext>
    </extLst>
  </connection>
</connections>
</file>

<file path=xl/sharedStrings.xml><?xml version="1.0" encoding="utf-8"?>
<sst xmlns="http://schemas.openxmlformats.org/spreadsheetml/2006/main" count="131813" uniqueCount="10979">
  <si>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</si>
  <si>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</si>
  <si>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</si>
  <si>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</si>
  <si>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</si>
  <si>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</si>
  <si>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</si>
  <si>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</si>
  <si>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</si>
  <si>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</si>
  <si>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</si>
  <si>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</si>
  <si>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</si>
  <si>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</si>
  <si>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</si>
  <si>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</si>
  <si>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</si>
  <si>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</si>
  <si>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</si>
  <si>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</si>
  <si>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</si>
  <si>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</si>
  <si>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</si>
  <si>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</si>
  <si>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</si>
  <si>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</si>
  <si>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</si>
  <si>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</si>
  <si>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</si>
  <si>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</si>
  <si>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</si>
  <si>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</si>
  <si>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</si>
  <si>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</si>
  <si>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</si>
  <si>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</si>
  <si>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</si>
  <si>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</si>
  <si>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</si>
  <si>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</si>
  <si>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</si>
  <si>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</si>
  <si>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</si>
  <si>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</si>
  <si>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</si>
  <si>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</si>
  <si>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</si>
  <si>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</si>
  <si>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</si>
  <si>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</si>
  <si>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</si>
  <si>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</si>
  <si>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</si>
  <si>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</si>
  <si>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</si>
  <si>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</si>
  <si>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</si>
  <si>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</si>
  <si>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</si>
  <si>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</si>
  <si>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</si>
  <si>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</si>
  <si>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</si>
  <si>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</si>
  <si>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</si>
  <si>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</si>
  <si>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</si>
  <si>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</si>
  <si>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</si>
  <si>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</si>
  <si>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</si>
  <si>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</si>
  <si>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</si>
  <si>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</si>
  <si>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</si>
  <si>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</si>
  <si>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</si>
  <si>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</si>
  <si>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</si>
  <si>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</si>
  <si>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</si>
  <si>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</si>
  <si>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</si>
  <si>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</si>
  <si>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</si>
  <si>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</si>
  <si>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</si>
  <si>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</si>
  <si>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</si>
  <si>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</si>
  <si>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</si>
  <si>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</si>
  <si>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</si>
  <si>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</si>
  <si>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</si>
  <si>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</si>
  <si>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</si>
  <si>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</si>
  <si>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</si>
  <si>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</si>
  <si>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</si>
  <si>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</si>
  <si>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</si>
  <si>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</si>
  <si>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</si>
  <si>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</si>
  <si>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</si>
  <si>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</si>
  <si>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</si>
  <si>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</si>
  <si>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</si>
  <si>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</si>
  <si>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</si>
  <si>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</si>
  <si>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</si>
  <si>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</si>
  <si>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</si>
  <si>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</si>
  <si>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</si>
  <si>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</si>
  <si>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</si>
  <si>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</si>
  <si>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</si>
  <si>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</si>
  <si>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</si>
  <si>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</si>
  <si>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</si>
  <si>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</si>
  <si>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</si>
  <si>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</si>
  <si>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</si>
  <si>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</si>
  <si>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</si>
  <si>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</si>
  <si>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</si>
  <si>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</si>
  <si>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</si>
  <si>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</si>
  <si>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</si>
  <si>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</si>
  <si>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</si>
  <si>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</si>
  <si>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</si>
  <si>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</si>
  <si>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</si>
  <si>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</si>
  <si>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</si>
  <si>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</si>
  <si>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</si>
  <si>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</si>
  <si>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</si>
  <si>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</si>
  <si>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</si>
  <si>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</si>
  <si>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</si>
  <si>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</si>
  <si>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</si>
  <si>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</si>
  <si>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</si>
  <si>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</si>
  <si>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</si>
  <si>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</si>
  <si>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</si>
  <si>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</si>
  <si>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</si>
  <si>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</si>
  <si>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</si>
  <si>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</si>
  <si>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</si>
  <si>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</si>
  <si>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</si>
  <si>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</si>
  <si>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</si>
  <si>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</si>
  <si>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</si>
  <si>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</si>
  <si>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</si>
  <si>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</si>
  <si>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</si>
  <si>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</si>
  <si>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</si>
  <si>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</si>
  <si>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</si>
  <si>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</si>
  <si>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</si>
  <si>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</si>
  <si>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</si>
  <si>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</si>
  <si>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</si>
  <si>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</si>
  <si>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</si>
  <si>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</si>
  <si>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</si>
  <si>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</si>
  <si>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</si>
  <si>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</si>
  <si>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</si>
  <si>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</si>
  <si>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</si>
  <si>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</si>
  <si>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</si>
  <si>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</si>
  <si>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</si>
  <si>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</si>
  <si>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</si>
  <si>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</si>
  <si>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</si>
  <si>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</si>
  <si>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</si>
  <si>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</si>
  <si>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</si>
  <si>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</si>
  <si>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</si>
  <si>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</si>
  <si>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</si>
  <si>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</si>
  <si>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</si>
  <si>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</si>
  <si>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</si>
  <si>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</si>
  <si>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</si>
  <si>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</si>
  <si>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</si>
  <si>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</si>
  <si>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</si>
  <si>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</si>
  <si>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</si>
  <si>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</si>
  <si>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</si>
  <si>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</si>
  <si>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</si>
  <si>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</si>
  <si>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</si>
  <si>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</si>
  <si>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</si>
  <si>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</si>
  <si>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</si>
  <si>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</si>
  <si>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</si>
  <si>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</si>
  <si>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</si>
  <si>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</si>
  <si>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</si>
  <si>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</si>
  <si>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</si>
  <si>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</si>
  <si>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</si>
  <si>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</si>
  <si>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</si>
  <si>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</si>
  <si>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</si>
  <si>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</si>
  <si>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</si>
  <si>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</si>
  <si>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</si>
  <si>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</si>
  <si>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</si>
  <si>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</si>
  <si>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</si>
  <si>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</si>
  <si>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</si>
  <si>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</si>
  <si>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</si>
  <si>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</si>
  <si>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</si>
  <si>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</si>
  <si>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</si>
  <si>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</si>
  <si>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</si>
  <si>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</si>
  <si>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</si>
  <si>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</si>
  <si>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</si>
  <si>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</si>
  <si>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</si>
  <si>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</si>
  <si>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</si>
  <si>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</si>
  <si>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</si>
  <si>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</si>
  <si>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</si>
  <si>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</si>
  <si>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</si>
  <si>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</si>
  <si>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</si>
  <si>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</si>
  <si>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</si>
  <si>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</si>
  <si>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</si>
  <si>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</si>
  <si>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</si>
  <si>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</si>
  <si>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</si>
  <si>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</si>
  <si>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</si>
  <si>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</si>
  <si>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</si>
  <si>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</si>
  <si>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</si>
  <si>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</si>
  <si>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</si>
  <si>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</si>
  <si>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</si>
  <si>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</si>
  <si>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</si>
  <si>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</si>
  <si>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</si>
  <si>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</si>
  <si>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</si>
  <si>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</si>
  <si>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</si>
  <si>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</si>
  <si>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</si>
  <si>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</si>
  <si>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</si>
  <si>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</si>
  <si>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</si>
  <si>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</si>
  <si>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</si>
  <si>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</si>
  <si>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</si>
  <si>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</si>
  <si>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</si>
  <si>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</si>
  <si>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</si>
  <si>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</si>
  <si>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</si>
  <si>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</si>
  <si>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</si>
  <si>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</si>
  <si>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</si>
  <si>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</si>
  <si>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</si>
  <si>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</si>
  <si>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</si>
  <si>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</si>
  <si>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</si>
  <si>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</si>
  <si>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</si>
  <si>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</si>
  <si>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</si>
  <si>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</si>
  <si>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</si>
  <si>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</si>
  <si>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</si>
  <si>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</si>
  <si>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</si>
  <si>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</si>
  <si>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</si>
  <si>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</si>
  <si>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</si>
  <si>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</si>
  <si>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</si>
  <si>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</si>
  <si>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</si>
  <si>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</si>
  <si>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</si>
  <si>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</si>
  <si>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</si>
  <si>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</si>
  <si>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</si>
  <si>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</si>
  <si>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</si>
  <si>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</si>
  <si>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</si>
  <si>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</si>
  <si>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</si>
  <si>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</si>
  <si>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</si>
  <si>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</si>
  <si>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</si>
  <si>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</si>
  <si>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</si>
  <si>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</si>
  <si>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</si>
  <si>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</si>
  <si>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</si>
  <si>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</si>
  <si>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</si>
  <si>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</si>
  <si>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</si>
  <si>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</si>
  <si>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</si>
  <si>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</si>
  <si>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</si>
  <si>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</si>
  <si>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</si>
  <si>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</si>
  <si>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</si>
  <si>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</si>
  <si>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</si>
  <si>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</si>
  <si>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</si>
  <si>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</si>
  <si>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</si>
  <si>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</si>
  <si>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</si>
  <si>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</si>
  <si>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</si>
  <si>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</si>
  <si>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</si>
  <si>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</si>
  <si>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</si>
  <si>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</si>
  <si>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</si>
  <si>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</si>
  <si>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</si>
  <si>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</si>
  <si>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</si>
  <si>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</si>
  <si>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</si>
  <si>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</si>
  <si>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</si>
  <si>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</si>
  <si>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</si>
  <si>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</si>
  <si>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</si>
  <si>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</si>
  <si>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</si>
  <si>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</si>
  <si>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</si>
  <si>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</si>
  <si>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</si>
  <si>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</si>
  <si>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</si>
  <si>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</si>
  <si>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</si>
  <si>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</si>
  <si>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</si>
  <si>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</si>
  <si>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</si>
  <si>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</si>
  <si>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</si>
  <si>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</si>
  <si>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</si>
  <si>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</si>
  <si>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</si>
  <si>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</si>
  <si>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</si>
  <si>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</si>
  <si>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</si>
  <si>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</si>
  <si>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</si>
  <si>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</si>
  <si>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</si>
  <si>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</si>
  <si>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</si>
  <si>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</si>
  <si>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</si>
  <si>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</si>
  <si>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</si>
  <si>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</si>
  <si>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</si>
  <si>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</si>
  <si>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</si>
  <si>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</si>
  <si>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</si>
  <si>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</si>
  <si>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</si>
  <si>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</si>
  <si>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</si>
  <si>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</si>
  <si>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</si>
  <si>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</si>
  <si>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</si>
  <si>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</si>
  <si>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</si>
  <si>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</si>
  <si>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</si>
  <si>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</si>
  <si>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</si>
  <si>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</si>
  <si>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</si>
  <si>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</si>
  <si>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</si>
  <si>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</si>
  <si>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</si>
  <si>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</si>
  <si>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</si>
  <si>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</si>
  <si>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</si>
  <si>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</si>
  <si>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</si>
  <si>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</si>
  <si>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</si>
  <si>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</si>
  <si>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</si>
  <si>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</si>
  <si>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</si>
  <si>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</si>
  <si>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</si>
  <si>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</si>
  <si>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</si>
  <si>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</si>
  <si>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</si>
  <si>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</si>
  <si>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</si>
  <si>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</si>
  <si>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</si>
  <si>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</si>
  <si>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</si>
  <si>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</si>
  <si>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</si>
  <si>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</si>
  <si>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</si>
  <si>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</si>
  <si>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</si>
  <si>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</si>
  <si>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</si>
  <si>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</si>
  <si>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</si>
  <si>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</si>
  <si>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</si>
  <si>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</si>
  <si>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</si>
  <si>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</si>
  <si>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</si>
  <si>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</si>
  <si>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</si>
  <si>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</si>
  <si>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</si>
  <si>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</si>
  <si>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</si>
  <si>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</si>
  <si>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</si>
  <si>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</si>
  <si>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</si>
  <si>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</si>
  <si>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</si>
  <si>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</si>
  <si>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</si>
  <si>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</si>
  <si>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</si>
  <si>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</si>
  <si>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</si>
  <si>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</si>
  <si>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</si>
  <si>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</si>
  <si>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</si>
  <si>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</si>
  <si>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</si>
  <si>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</si>
  <si>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</si>
  <si>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</si>
  <si>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</si>
  <si>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</si>
  <si>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</si>
  <si>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</si>
  <si>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</si>
  <si>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</si>
  <si>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</si>
  <si>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</si>
  <si>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</si>
  <si>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</si>
  <si>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</si>
  <si>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</si>
  <si>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</si>
  <si>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</si>
  <si>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</si>
  <si>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</si>
  <si>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</si>
  <si>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</si>
  <si>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</si>
  <si>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</si>
  <si>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</si>
  <si>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</si>
  <si>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</si>
  <si>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</si>
  <si>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</si>
  <si>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</si>
  <si>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</si>
  <si>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</si>
  <si>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</si>
  <si>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</si>
  <si>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</si>
  <si>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</si>
  <si>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</si>
  <si>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</si>
  <si>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</si>
  <si>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</si>
  <si>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</si>
  <si>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</si>
  <si>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</si>
  <si>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</si>
  <si>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</si>
  <si>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</si>
  <si>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</si>
  <si>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</si>
  <si>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</si>
  <si>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</si>
  <si>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</si>
  <si>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</si>
  <si>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</si>
  <si>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</si>
  <si>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</si>
  <si>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</si>
  <si>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</si>
  <si>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</si>
  <si>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</si>
  <si>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</si>
  <si>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</si>
  <si>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</si>
  <si>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</si>
  <si>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</si>
  <si>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</si>
  <si>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</si>
  <si>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</si>
  <si>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</si>
  <si>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</si>
  <si>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</si>
  <si>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</si>
  <si>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</si>
  <si>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</si>
  <si>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</si>
  <si>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</si>
  <si>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</si>
  <si>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</si>
  <si>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</si>
  <si>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</si>
  <si>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</si>
  <si>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</si>
  <si>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</si>
  <si>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</si>
  <si>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</si>
  <si>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</si>
  <si>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</si>
  <si>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</si>
  <si>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</si>
  <si>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</si>
  <si>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</si>
  <si>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</si>
  <si>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</si>
  <si>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</si>
  <si>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</si>
  <si>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</si>
  <si>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</si>
  <si>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</si>
  <si>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</si>
  <si>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</si>
  <si>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</si>
  <si>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</si>
  <si>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</si>
  <si>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</si>
  <si>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</si>
  <si>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</si>
  <si>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</si>
  <si>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</si>
  <si>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</si>
  <si>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</si>
  <si>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</si>
  <si>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</si>
  <si>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</si>
  <si>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</si>
  <si>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</si>
  <si>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</si>
  <si>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</si>
  <si>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</si>
  <si>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</si>
  <si>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</si>
  <si>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</si>
  <si>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</si>
  <si>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</si>
  <si>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</si>
  <si>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</si>
  <si>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</si>
  <si>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</si>
  <si>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</si>
  <si>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</si>
  <si>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</si>
  <si>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</si>
  <si>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</si>
  <si>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</si>
  <si>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</si>
  <si>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</si>
  <si>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</si>
  <si>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</si>
  <si>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</si>
  <si>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</si>
  <si>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</si>
  <si>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</si>
  <si>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</si>
  <si>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</si>
  <si>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</si>
  <si>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</si>
  <si>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</si>
  <si>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</si>
  <si>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</si>
  <si>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</si>
  <si>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</si>
  <si>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</si>
  <si>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</si>
  <si>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</si>
  <si>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</si>
  <si>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</si>
  <si>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</si>
  <si>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</si>
  <si>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</si>
  <si>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</si>
  <si>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</si>
  <si>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</si>
  <si>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</si>
  <si>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</si>
  <si>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</si>
  <si>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</si>
  <si>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</si>
  <si>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</si>
  <si>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</si>
  <si>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</si>
  <si>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</si>
  <si>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</si>
  <si>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</si>
  <si>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</si>
  <si>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</si>
  <si>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</si>
  <si>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</si>
  <si>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</si>
  <si>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</si>
  <si>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</si>
  <si>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</si>
  <si>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</si>
  <si>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</si>
  <si>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</si>
  <si>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</si>
  <si>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</si>
  <si>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</si>
  <si>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</si>
  <si>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</si>
  <si>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</si>
  <si>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</si>
  <si>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</si>
  <si>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</si>
  <si>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</si>
  <si>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</si>
  <si>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</si>
  <si>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</si>
  <si>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</si>
  <si>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</si>
  <si>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</si>
  <si>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</si>
  <si>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</si>
  <si>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</si>
  <si>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</si>
  <si>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</si>
  <si>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</si>
  <si>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</si>
  <si>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</si>
  <si>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</si>
  <si>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</si>
  <si>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</si>
  <si>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</si>
  <si>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</si>
  <si>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</si>
  <si>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</si>
  <si>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</si>
  <si>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</si>
  <si>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</si>
  <si>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</si>
  <si>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</si>
  <si>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</si>
  <si>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</si>
  <si>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</si>
  <si>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</si>
  <si>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</si>
  <si>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</si>
  <si>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</si>
  <si>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</si>
  <si>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</si>
  <si>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</si>
  <si>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</si>
  <si>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</si>
  <si>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</si>
  <si>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</si>
  <si>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</si>
  <si>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</si>
  <si>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</si>
  <si>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</si>
  <si>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</si>
  <si>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</si>
  <si>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</si>
  <si>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</si>
  <si>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</si>
  <si>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</si>
  <si>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</si>
  <si>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</si>
  <si>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</si>
  <si>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</si>
  <si>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</si>
  <si>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</si>
  <si>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</si>
  <si>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</si>
  <si>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</si>
  <si>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</si>
  <si>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</si>
  <si>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</si>
  <si>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</si>
  <si>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</si>
  <si>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</si>
  <si>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</si>
  <si>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</si>
  <si>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</si>
  <si>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</si>
  <si>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</si>
  <si>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</si>
  <si>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</si>
  <si>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</si>
  <si>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</si>
  <si>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</si>
  <si>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</si>
  <si>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</si>
  <si>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</si>
  <si>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</si>
  <si>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</si>
  <si>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</si>
  <si>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</si>
  <si>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</si>
  <si>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</si>
  <si>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</si>
  <si>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</si>
  <si>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</si>
  <si>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</si>
  <si>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</si>
  <si>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</si>
  <si>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</si>
  <si>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</si>
  <si>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</si>
  <si>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</si>
  <si>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</si>
  <si>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</si>
  <si>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</si>
  <si>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</si>
  <si>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</si>
  <si>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</si>
  <si>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</si>
  <si>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</si>
  <si>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</si>
  <si>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</si>
  <si>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</si>
  <si>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</si>
  <si>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</si>
  <si>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</si>
  <si>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</si>
  <si>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</si>
  <si>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</si>
  <si>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</si>
  <si>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</si>
  <si>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</si>
  <si>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</si>
  <si>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</si>
  <si>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</si>
  <si>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</si>
  <si>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</si>
  <si>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</si>
  <si>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</si>
  <si>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</si>
  <si>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</si>
  <si>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</si>
  <si>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</si>
  <si>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</si>
  <si>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</si>
  <si>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</si>
  <si>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</si>
  <si>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</si>
  <si>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</si>
  <si>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</si>
  <si>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</si>
  <si>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</si>
  <si>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</si>
  <si>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</si>
  <si>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</si>
  <si>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</si>
  <si>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</si>
  <si>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</si>
  <si>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</si>
  <si>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</si>
  <si>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</si>
  <si>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</si>
  <si>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</si>
  <si>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</si>
  <si>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</si>
  <si>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</si>
  <si>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</si>
  <si>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</si>
  <si>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</si>
  <si>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</si>
  <si>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</si>
  <si>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</si>
  <si>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</si>
  <si>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</si>
  <si>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</si>
  <si>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</si>
  <si>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</si>
  <si>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</si>
  <si>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</si>
  <si>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</si>
  <si>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</si>
  <si>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</si>
  <si>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</si>
  <si>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</si>
  <si>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</si>
  <si>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</si>
  <si>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</si>
  <si>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</si>
  <si>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</si>
  <si>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</si>
  <si>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</si>
  <si>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</si>
  <si>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</si>
  <si>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</si>
  <si>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</si>
  <si>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</si>
  <si>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</si>
  <si>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</si>
  <si>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</si>
  <si>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</si>
  <si>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</si>
  <si>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</si>
  <si>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</si>
  <si>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</si>
  <si>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</si>
  <si>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</si>
  <si>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</si>
  <si>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</si>
  <si>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</si>
  <si>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</si>
  <si>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</si>
  <si>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</si>
  <si>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</si>
  <si>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</si>
  <si>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</si>
  <si>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</si>
  <si>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</si>
  <si>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</si>
  <si>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</si>
  <si>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</si>
  <si>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</si>
  <si>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</si>
  <si>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</si>
  <si>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</si>
  <si>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</si>
  <si>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</si>
  <si>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</si>
  <si>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</si>
  <si>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</si>
  <si>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</si>
  <si>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</si>
  <si>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</si>
  <si>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</si>
  <si>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</si>
  <si>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</si>
  <si>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</si>
  <si>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</si>
  <si>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</si>
  <si>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</si>
  <si>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</si>
  <si>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</si>
  <si>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</si>
  <si>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</si>
  <si>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</si>
  <si>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</si>
  <si>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</si>
  <si>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</si>
  <si>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</si>
  <si>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</si>
  <si>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</si>
  <si>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</si>
  <si>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</si>
  <si>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</si>
  <si>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</si>
  <si>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</si>
  <si>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</si>
  <si>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</si>
  <si>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</si>
  <si>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</si>
  <si>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</si>
  <si>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</si>
  <si>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</si>
  <si>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</si>
  <si>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</si>
  <si>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</si>
  <si>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</si>
  <si>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</si>
  <si>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</si>
  <si>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</si>
  <si>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</si>
  <si>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</si>
  <si>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</si>
  <si>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</si>
  <si>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</si>
  <si>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</si>
  <si>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</si>
  <si>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</si>
  <si>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</si>
  <si>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</si>
  <si>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</si>
  <si>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</si>
  <si>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</si>
  <si>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</si>
  <si>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</si>
  <si>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</si>
  <si>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</si>
  <si>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</si>
  <si>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</si>
  <si>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</si>
  <si>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</si>
  <si>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</si>
  <si>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</si>
  <si>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</si>
  <si>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</si>
  <si>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</si>
  <si>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</si>
  <si>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</si>
  <si>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</si>
  <si>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</si>
  <si>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</si>
  <si>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</si>
  <si>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</si>
  <si>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</si>
  <si>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</si>
  <si>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</si>
  <si>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</si>
  <si>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</si>
  <si>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</si>
  <si>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</si>
  <si>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</si>
  <si>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</si>
  <si>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</si>
  <si>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</si>
  <si>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</si>
  <si>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</si>
  <si>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</si>
  <si>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</si>
  <si>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</si>
  <si>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</si>
  <si>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</si>
  <si>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</si>
  <si>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</si>
  <si>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</si>
  <si>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</si>
  <si>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</si>
  <si>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</si>
  <si>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</si>
  <si>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</si>
  <si>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</si>
  <si>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</si>
  <si>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</si>
  <si>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</si>
  <si>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</si>
  <si>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</si>
  <si>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</si>
  <si>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</si>
  <si>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</si>
  <si>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</si>
  <si>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</si>
  <si>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</si>
  <si>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</si>
  <si>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</si>
  <si>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</si>
  <si>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</si>
  <si>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</si>
  <si>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</si>
  <si>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</si>
  <si>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</si>
  <si>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</si>
  <si>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</si>
  <si>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</si>
  <si>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</si>
  <si>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</si>
  <si>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</si>
  <si>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</si>
  <si>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</si>
  <si>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</si>
  <si>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</si>
  <si>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</si>
  <si>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</si>
  <si>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</si>
  <si>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</si>
  <si>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</si>
  <si>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</si>
  <si>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</si>
  <si>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</si>
  <si>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</si>
  <si>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</si>
  <si>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</si>
  <si>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</si>
  <si>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</si>
  <si>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</si>
  <si>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</si>
  <si>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</si>
  <si>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</si>
  <si>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</si>
  <si>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</si>
  <si>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</si>
  <si>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</si>
  <si>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</si>
  <si>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</si>
  <si>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</si>
  <si>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</si>
  <si>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</si>
  <si>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</si>
  <si>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</si>
  <si>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</si>
  <si>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</si>
  <si>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</si>
  <si>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</si>
  <si>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</si>
  <si>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</si>
  <si>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</si>
  <si>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</si>
  <si>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</si>
  <si>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</si>
  <si>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</si>
  <si>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</si>
  <si>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</si>
  <si>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</si>
  <si>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</si>
  <si>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</si>
  <si>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</si>
  <si>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</si>
  <si>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</si>
  <si>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</si>
  <si>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</si>
  <si>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</si>
  <si>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</si>
  <si>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</si>
  <si>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</si>
  <si>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</si>
  <si>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</si>
  <si>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</si>
  <si>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</si>
  <si>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</si>
  <si>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</si>
  <si>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</si>
  <si>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</si>
  <si>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</si>
  <si>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</si>
  <si>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</si>
  <si>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</si>
  <si>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</si>
  <si>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</si>
  <si>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</si>
  <si>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</si>
  <si>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</si>
  <si>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</si>
  <si>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</si>
  <si>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</si>
  <si>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</si>
  <si>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</si>
  <si>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</si>
  <si>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</si>
  <si>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</si>
  <si>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</si>
  <si>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</si>
  <si>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</si>
  <si>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</si>
  <si>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</si>
  <si>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</si>
  <si>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</si>
  <si>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</si>
  <si>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</si>
  <si>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</si>
  <si>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</si>
  <si>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</si>
  <si>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</si>
  <si>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</si>
  <si>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</si>
  <si>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</si>
  <si>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</si>
  <si>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</si>
  <si>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</si>
  <si>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</si>
  <si>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</si>
  <si>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</si>
  <si>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</si>
  <si>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</si>
  <si>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</si>
  <si>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</si>
  <si>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</si>
  <si>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</si>
  <si>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</si>
  <si>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</si>
  <si>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</si>
  <si>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</si>
  <si>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</si>
  <si>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</si>
  <si>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</si>
  <si>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</si>
  <si>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</si>
  <si>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</si>
  <si>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</si>
  <si>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</si>
  <si>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</si>
  <si>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</si>
  <si>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</si>
  <si>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</si>
  <si>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</si>
  <si>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</si>
  <si>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</si>
  <si>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</si>
  <si>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</si>
  <si>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</si>
  <si>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</si>
  <si>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</si>
  <si>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</si>
  <si>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</si>
  <si>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</si>
  <si>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</si>
  <si>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</si>
  <si>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</si>
  <si>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</si>
  <si>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</si>
  <si>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</si>
  <si>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</si>
  <si>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</si>
  <si>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</si>
  <si>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</si>
  <si>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</si>
  <si>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</si>
  <si>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</si>
  <si>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</si>
  <si>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</si>
  <si>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</si>
  <si>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</si>
  <si>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</si>
  <si>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</si>
  <si>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</si>
  <si>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</si>
  <si>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</si>
  <si>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</si>
  <si>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</si>
  <si>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</si>
  <si>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</si>
  <si>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</si>
  <si>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</si>
  <si>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</si>
  <si>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</si>
  <si>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</si>
  <si>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</si>
  <si>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</si>
  <si>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</si>
  <si>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</si>
  <si>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</si>
  <si>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</si>
  <si>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</si>
  <si>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</si>
  <si>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</si>
  <si>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</si>
  <si>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</si>
  <si>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</si>
  <si>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</si>
  <si>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</si>
  <si>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</si>
  <si>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</si>
  <si>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</si>
  <si>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</si>
  <si>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</si>
  <si>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</si>
  <si>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</si>
  <si>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</si>
  <si>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</si>
  <si>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</si>
  <si>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</si>
  <si>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</si>
  <si>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</si>
  <si>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</si>
  <si>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</si>
  <si>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</si>
  <si>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</si>
  <si>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</si>
  <si>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</si>
  <si>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</si>
  <si>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</si>
  <si>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</si>
  <si>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</si>
  <si>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</si>
  <si>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</si>
  <si>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</si>
  <si>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</si>
  <si>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</si>
  <si>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</si>
  <si>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</si>
  <si>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</si>
  <si>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</si>
  <si>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</si>
  <si>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</si>
  <si>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</si>
  <si>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</si>
  <si>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</si>
  <si>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</si>
  <si>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</si>
  <si>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</si>
  <si>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</si>
  <si>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</si>
  <si>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</si>
  <si>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</si>
  <si>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</si>
  <si>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</si>
  <si>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</si>
  <si>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</si>
  <si>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</si>
  <si>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</si>
  <si>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</si>
  <si>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</si>
  <si>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</si>
  <si>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</si>
  <si>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</si>
  <si>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</si>
  <si>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</si>
  <si>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</si>
  <si>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</si>
  <si>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</si>
  <si>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</si>
  <si>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</si>
  <si>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</si>
  <si>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</si>
  <si>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</si>
  <si>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</si>
  <si>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</si>
  <si>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</si>
  <si>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</si>
  <si>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</si>
  <si>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</si>
  <si>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</si>
  <si>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</si>
  <si>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</si>
  <si>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</si>
  <si>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</si>
  <si>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</si>
  <si>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</si>
  <si>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</si>
  <si>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</si>
  <si>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</si>
  <si>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</si>
  <si>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</si>
  <si>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</si>
  <si>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</si>
  <si>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</si>
  <si>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</si>
  <si>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</si>
  <si>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</si>
  <si>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</si>
  <si>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</si>
  <si>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</si>
  <si>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</si>
  <si>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</si>
  <si>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</si>
  <si>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</si>
  <si>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</si>
  <si>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</si>
  <si>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</si>
  <si>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</si>
  <si>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</si>
  <si>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</si>
  <si>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</si>
  <si>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</si>
  <si>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</si>
  <si>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</si>
  <si>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</si>
  <si>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</si>
  <si>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</si>
  <si>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</si>
  <si>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</si>
  <si>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</si>
  <si>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</si>
  <si>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</si>
  <si>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</si>
  <si>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</si>
  <si>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</si>
  <si>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</si>
  <si>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</si>
  <si>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</si>
  <si>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</si>
  <si>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</si>
  <si>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</si>
  <si>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</si>
  <si>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</si>
  <si>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</si>
  <si>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</si>
  <si>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</si>
  <si>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</si>
  <si>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</si>
  <si>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</si>
  <si>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</si>
  <si>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</si>
  <si>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</si>
  <si>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</si>
  <si>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</si>
  <si>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</si>
  <si>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</si>
  <si>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</si>
  <si>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</si>
  <si>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</si>
  <si>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</si>
  <si>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</si>
  <si>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</si>
  <si>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</si>
  <si>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</si>
  <si>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</si>
  <si>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</si>
  <si>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</si>
  <si>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</si>
  <si>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</si>
  <si>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</si>
  <si>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</si>
  <si>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</si>
  <si>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</si>
  <si>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</si>
  <si>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</si>
  <si>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</si>
  <si>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</si>
  <si>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</si>
  <si>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</si>
  <si>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</si>
  <si>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</si>
  <si>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</si>
  <si>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</si>
  <si>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</si>
  <si>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</si>
  <si>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</si>
  <si>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</si>
  <si>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</si>
  <si>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</si>
  <si>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</si>
  <si>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</si>
  <si>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</si>
  <si>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</si>
  <si>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</si>
  <si>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</si>
  <si>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</si>
  <si>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</si>
  <si>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</si>
  <si>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</si>
  <si>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</si>
  <si>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</si>
  <si>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</si>
  <si>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</si>
  <si>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</si>
  <si>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</si>
  <si>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</si>
  <si>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</si>
  <si>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</si>
  <si>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</si>
  <si>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</si>
  <si>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</si>
  <si>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</si>
  <si>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</si>
  <si>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</si>
  <si>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</si>
  <si>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</si>
  <si>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</si>
  <si>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</si>
  <si>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</si>
  <si>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</si>
  <si>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</si>
  <si>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</si>
  <si>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</si>
  <si>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</si>
  <si>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</si>
  <si>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</si>
  <si>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</si>
  <si>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</si>
  <si>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</si>
  <si>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</si>
  <si>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</si>
  <si>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</si>
  <si>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</si>
  <si>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</si>
  <si>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</si>
  <si>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</si>
  <si>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</si>
  <si>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</si>
  <si>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</si>
  <si>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</si>
  <si>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</si>
  <si>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</si>
  <si>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</si>
  <si>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</si>
  <si>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</si>
  <si>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</si>
  <si>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</si>
  <si>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</si>
  <si>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</si>
  <si>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</si>
  <si>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</si>
  <si>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</si>
  <si>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</si>
  <si>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</si>
  <si>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</si>
  <si>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</si>
  <si>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</si>
  <si>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</si>
  <si>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</si>
  <si>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</si>
  <si>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</si>
  <si>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</si>
  <si>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</si>
  <si>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</si>
  <si>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</si>
  <si>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</si>
  <si>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</si>
  <si>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</si>
  <si>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</si>
  <si>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</si>
  <si>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</si>
  <si>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</si>
  <si>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</si>
  <si>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</si>
  <si>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</si>
  <si>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</si>
  <si>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</si>
  <si>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</si>
  <si>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</si>
  <si>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</si>
  <si>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</si>
  <si>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</si>
  <si>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</si>
  <si>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</si>
  <si>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</si>
  <si>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</si>
  <si>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</si>
  <si>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</si>
  <si>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</si>
  <si>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</si>
  <si>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</si>
  <si>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</si>
  <si>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</si>
  <si>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</si>
  <si>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</si>
  <si>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</si>
  <si>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</si>
  <si>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</si>
  <si>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</si>
  <si>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</si>
  <si>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</si>
  <si>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</si>
  <si>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</si>
  <si>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</si>
  <si>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</si>
  <si>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</si>
  <si>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</si>
  <si>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</si>
  <si>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</si>
  <si>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</si>
  <si>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</si>
  <si>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</si>
  <si>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</si>
  <si>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</si>
  <si>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</si>
  <si>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</si>
  <si>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</si>
  <si>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</si>
  <si>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</si>
  <si>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</si>
  <si>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</si>
  <si>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</si>
  <si>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</si>
  <si>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</si>
  <si>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</si>
  <si>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</si>
  <si>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</si>
  <si>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</si>
  <si>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</si>
  <si>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</si>
  <si>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</si>
  <si>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</si>
  <si>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</si>
  <si>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</si>
  <si>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</si>
  <si>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</si>
  <si>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</si>
  <si>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</si>
  <si>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</si>
  <si>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</si>
  <si>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</si>
  <si>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</si>
  <si>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</si>
  <si>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</si>
  <si>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</si>
  <si>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</si>
  <si>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</si>
  <si>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</si>
  <si>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</si>
  <si>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</si>
  <si>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</si>
  <si>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</si>
  <si>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</si>
  <si>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</si>
  <si>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</si>
  <si>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</si>
  <si>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</si>
  <si>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</si>
  <si>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</si>
  <si>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</si>
  <si>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</si>
  <si>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</si>
  <si>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</si>
  <si>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</si>
  <si>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</si>
  <si>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</si>
  <si>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</si>
  <si>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</si>
  <si>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</si>
  <si>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</si>
  <si>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</si>
  <si>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</si>
  <si>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</si>
  <si>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</si>
  <si>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</si>
  <si>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</si>
  <si>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</si>
  <si>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</si>
  <si>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</si>
  <si>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</si>
  <si>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</si>
  <si>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</si>
  <si>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</si>
  <si>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</si>
  <si>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</si>
  <si>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</si>
  <si>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</si>
  <si>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</si>
  <si>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</si>
  <si>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</si>
  <si>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</si>
  <si>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</si>
  <si>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</si>
  <si>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</si>
  <si>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</si>
  <si>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</si>
  <si>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</si>
  <si>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</si>
  <si>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</si>
  <si>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</si>
  <si>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</si>
  <si>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</si>
  <si>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</si>
  <si>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</si>
  <si>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</si>
  <si>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</si>
  <si>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</si>
  <si>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</si>
  <si>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</si>
  <si>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</si>
  <si>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</si>
  <si>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</si>
  <si>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</si>
  <si>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</si>
  <si>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</si>
  <si>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</si>
  <si>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</si>
  <si>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</si>
  <si>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</si>
  <si>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</si>
  <si>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</si>
  <si>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</si>
  <si>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</si>
  <si>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</si>
  <si>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</si>
  <si>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</si>
  <si>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</si>
  <si>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</si>
  <si>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</si>
  <si>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</si>
  <si>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</si>
  <si>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</si>
  <si>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</si>
  <si>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</si>
  <si>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</si>
  <si>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</si>
  <si>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</si>
  <si>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</si>
  <si>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</si>
  <si>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</si>
  <si>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</si>
  <si>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</si>
  <si>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</si>
  <si>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</si>
  <si>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</si>
  <si>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</si>
  <si>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</si>
  <si>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</si>
  <si>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</si>
  <si>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</si>
  <si>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</si>
  <si>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</si>
  <si>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</si>
  <si>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</si>
  <si>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</si>
  <si>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</si>
  <si>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</si>
  <si>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</si>
  <si>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</si>
  <si>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</si>
  <si>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</si>
  <si>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</si>
  <si>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</si>
  <si>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</si>
  <si>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</si>
  <si>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</si>
  <si>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</si>
  <si>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</si>
  <si>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</si>
  <si>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</si>
  <si>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</si>
  <si>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</si>
  <si>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</si>
  <si>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</si>
  <si>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</si>
  <si>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</si>
  <si>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</si>
  <si>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</si>
  <si>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</si>
  <si>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</si>
  <si>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</si>
  <si>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</si>
  <si>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</si>
  <si>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</si>
  <si>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</si>
  <si>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</si>
  <si>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</si>
  <si>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</si>
  <si>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</si>
  <si>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</si>
  <si>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</si>
  <si>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</si>
  <si>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</si>
  <si>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</si>
  <si>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</si>
  <si>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</si>
  <si>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</si>
  <si>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</si>
  <si>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</si>
  <si>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</si>
  <si>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</si>
  <si>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</si>
  <si>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</si>
  <si>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</si>
  <si>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</si>
  <si>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</si>
  <si>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</si>
  <si>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</si>
  <si>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</si>
  <si>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</si>
  <si>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</si>
  <si>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</si>
  <si>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</si>
  <si>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</si>
  <si>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</si>
  <si>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</si>
  <si>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</si>
  <si>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</si>
  <si>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</si>
  <si>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</si>
  <si>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</si>
  <si>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</si>
  <si>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</si>
  <si>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</si>
  <si>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</si>
  <si>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</si>
  <si>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</si>
  <si>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</si>
  <si>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</si>
  <si>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</si>
  <si>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</si>
  <si>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</si>
  <si>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</si>
  <si>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</si>
  <si>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</si>
  <si>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</si>
  <si>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</si>
  <si>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</si>
  <si>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</si>
  <si>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</si>
  <si>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</si>
  <si>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</si>
  <si>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</si>
  <si>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</si>
  <si>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</si>
  <si>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</si>
  <si>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</si>
  <si>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</si>
  <si>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</si>
  <si>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</si>
  <si>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</si>
  <si>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</si>
  <si>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</si>
  <si>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</si>
  <si>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</si>
  <si>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</si>
  <si>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</si>
  <si>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</si>
  <si>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</si>
  <si>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</si>
  <si>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</si>
  <si>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</si>
  <si>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</si>
  <si>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</si>
  <si>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</si>
  <si>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</si>
  <si>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</si>
  <si>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</si>
  <si>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</si>
  <si>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</si>
  <si>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</si>
  <si>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</si>
  <si>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</si>
  <si>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</si>
  <si>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</si>
  <si>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</si>
  <si>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</si>
  <si>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</si>
  <si>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</si>
  <si>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</si>
  <si>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</si>
  <si>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</si>
  <si>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</si>
  <si>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</si>
  <si>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</si>
  <si>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</si>
  <si>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</si>
  <si>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</si>
  <si>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</si>
  <si>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</si>
  <si>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</si>
  <si>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</si>
  <si>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</si>
  <si>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</si>
  <si>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</si>
  <si>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</si>
  <si>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</si>
  <si>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</si>
  <si>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</si>
  <si>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</si>
  <si>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</si>
  <si>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</si>
  <si>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</si>
  <si>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</si>
  <si>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</si>
  <si>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</si>
  <si>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</si>
  <si>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</si>
  <si>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</si>
  <si>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</si>
  <si>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</si>
  <si>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</si>
  <si>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</si>
  <si>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</si>
  <si>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</si>
  <si>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</si>
  <si>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</si>
  <si>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</si>
  <si>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</si>
  <si>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</si>
  <si>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</si>
  <si>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</si>
  <si>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</si>
  <si>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</si>
  <si>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</si>
  <si>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</si>
  <si>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</si>
  <si>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</si>
  <si>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</si>
  <si>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</si>
  <si>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</si>
  <si>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</si>
  <si>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</si>
  <si>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</si>
  <si>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</si>
  <si>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</si>
  <si>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</si>
  <si>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</si>
  <si>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</si>
  <si>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</si>
  <si>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</si>
  <si>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</si>
  <si>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</si>
  <si>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</si>
  <si>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</si>
  <si>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</si>
  <si>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</si>
  <si>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</si>
  <si>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</si>
  <si>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</si>
  <si>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</si>
  <si>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</si>
  <si>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</si>
  <si>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</si>
  <si>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</si>
  <si>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</si>
  <si>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</si>
  <si>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</si>
  <si>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</si>
  <si>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</si>
  <si>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</si>
  <si>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</si>
  <si>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</si>
  <si>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</si>
  <si>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</si>
  <si>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</si>
  <si>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</si>
  <si>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</si>
  <si>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</si>
  <si>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</si>
  <si>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</si>
  <si>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</si>
  <si>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</si>
  <si>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</si>
  <si>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</si>
  <si>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</si>
  <si>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</si>
  <si>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</si>
  <si>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</si>
  <si>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</si>
  <si>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</si>
  <si>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</si>
  <si>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</si>
  <si>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</si>
  <si>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</si>
  <si>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</si>
  <si>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</si>
  <si>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</si>
  <si>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</si>
  <si>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</si>
  <si>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</si>
  <si>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</si>
  <si>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</si>
  <si>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</si>
  <si>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</si>
  <si>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</si>
  <si>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</si>
  <si>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</si>
  <si>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</si>
  <si>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</si>
  <si>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</si>
  <si>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</si>
  <si>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</si>
  <si>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</si>
  <si>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</si>
  <si>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</si>
  <si>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</si>
  <si>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</si>
  <si>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</si>
  <si>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</si>
  <si>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</si>
  <si>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</si>
  <si>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</si>
  <si>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</si>
  <si>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</si>
  <si>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</si>
  <si>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</si>
  <si>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</si>
  <si>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</si>
  <si>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</si>
  <si>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</si>
  <si>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</si>
  <si>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</si>
  <si>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</si>
  <si>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</si>
  <si>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</si>
  <si>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</si>
  <si>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</si>
  <si>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</si>
  <si>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</si>
  <si>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</si>
  <si>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</si>
  <si>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</si>
  <si>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</si>
  <si>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</si>
  <si>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</si>
  <si>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</si>
  <si>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</si>
  <si>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</si>
  <si>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</si>
  <si>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</si>
  <si>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</si>
  <si>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</si>
  <si>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</si>
  <si>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</si>
  <si>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</si>
  <si>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</si>
  <si>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</si>
  <si>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</si>
  <si>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</si>
  <si>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</si>
  <si>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</si>
  <si>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</si>
  <si>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</si>
  <si>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</si>
  <si>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</si>
  <si>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</si>
  <si>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</si>
  <si>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</si>
  <si>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</si>
  <si>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</si>
  <si>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</si>
  <si>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</si>
  <si>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</si>
  <si>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</si>
  <si>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</si>
  <si>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</si>
  <si>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</si>
  <si>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</si>
  <si>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</si>
  <si>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</si>
  <si>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</si>
  <si>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</si>
  <si>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</si>
  <si>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</si>
  <si>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</si>
  <si>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</si>
  <si>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</si>
  <si>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</si>
  <si>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</si>
  <si>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</si>
  <si>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</si>
  <si>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</si>
  <si>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</si>
  <si>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</si>
  <si>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</si>
  <si>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</si>
  <si>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</si>
  <si>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</si>
  <si>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</si>
  <si>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</si>
  <si>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</si>
  <si>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</si>
  <si>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</si>
  <si>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</si>
  <si>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</si>
  <si>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</si>
  <si>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</si>
  <si>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</si>
  <si>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</si>
  <si>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</si>
  <si>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</si>
  <si>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</si>
  <si>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</si>
  <si>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</si>
  <si>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</si>
  <si>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</si>
  <si>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</si>
  <si>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</si>
  <si>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</si>
  <si>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</si>
  <si>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</si>
  <si>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</si>
  <si>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</si>
  <si>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</si>
  <si>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</si>
  <si>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</si>
  <si>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</si>
  <si>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</si>
  <si>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</si>
  <si>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</si>
  <si>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</si>
  <si>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</si>
  <si>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</si>
  <si>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</si>
  <si>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</si>
  <si>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</si>
  <si>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</si>
  <si>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</si>
  <si>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</si>
  <si>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</si>
  <si>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</si>
  <si>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</si>
  <si>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</si>
  <si>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</si>
  <si>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</si>
  <si>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</si>
  <si>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</si>
  <si>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</si>
  <si>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</si>
  <si>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</si>
  <si>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</si>
  <si>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</si>
  <si>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</si>
  <si>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</si>
  <si>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</si>
  <si>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</si>
  <si>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</si>
  <si>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</si>
  <si>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</si>
  <si>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</si>
  <si>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</si>
  <si>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</si>
  <si>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</si>
  <si>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</si>
  <si>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</si>
  <si>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</si>
  <si>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</si>
  <si>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</si>
  <si>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</si>
  <si>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</si>
  <si>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</si>
  <si>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</si>
  <si>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</si>
  <si>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</si>
  <si>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</si>
  <si>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</si>
  <si>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</si>
  <si>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</si>
  <si>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</si>
  <si>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</si>
  <si>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</si>
  <si>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</si>
  <si>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</si>
  <si>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</si>
  <si>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</si>
  <si>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</si>
  <si>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</si>
  <si>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</si>
  <si>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</si>
  <si>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</si>
  <si>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</si>
  <si>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</si>
  <si>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</si>
  <si>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</si>
  <si>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</si>
  <si>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</si>
  <si>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</si>
  <si>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</si>
  <si>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</si>
  <si>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</si>
  <si>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</si>
  <si>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</si>
  <si>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</si>
  <si>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</si>
  <si>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</si>
  <si>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</si>
  <si>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</si>
  <si>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</si>
  <si>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</si>
  <si>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</si>
  <si>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</si>
  <si>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</si>
  <si>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</si>
  <si>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</si>
  <si>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</si>
  <si>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</si>
  <si>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</si>
  <si>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</si>
  <si>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</si>
  <si>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</si>
  <si>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</si>
  <si>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</si>
  <si>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</si>
  <si>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</si>
  <si>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</si>
  <si>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</si>
  <si>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</si>
  <si>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</si>
  <si>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</si>
  <si>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</si>
  <si>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</si>
  <si>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</si>
  <si>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</si>
  <si>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</si>
  <si>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</si>
  <si>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</si>
  <si>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</si>
  <si>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</si>
  <si>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</si>
  <si>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</si>
  <si>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</si>
  <si>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</si>
  <si>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</si>
  <si>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</si>
  <si>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</si>
  <si>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</si>
  <si>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</si>
  <si>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</si>
  <si>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</si>
  <si>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</si>
  <si>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</si>
  <si>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</si>
  <si>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</si>
  <si>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</si>
  <si>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</si>
  <si>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</si>
  <si>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</si>
  <si>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</si>
  <si>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</si>
  <si>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</si>
  <si>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</si>
  <si>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</si>
  <si>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</si>
  <si>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</si>
  <si>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</si>
  <si>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</si>
  <si>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</si>
  <si>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</si>
  <si>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</si>
  <si>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</si>
  <si>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</si>
  <si>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</si>
  <si>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</si>
  <si>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</si>
  <si>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</si>
  <si>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</si>
  <si>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</si>
  <si>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</si>
  <si>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</si>
  <si>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</si>
  <si>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</si>
  <si>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</si>
  <si>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</si>
  <si>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</si>
  <si>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</si>
  <si>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</si>
  <si>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</si>
  <si>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</si>
  <si>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</si>
  <si>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</si>
  <si>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</si>
  <si>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</si>
  <si>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</si>
  <si>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</si>
  <si>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</si>
  <si>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</si>
  <si>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</si>
  <si>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</si>
  <si>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</si>
  <si>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</si>
  <si>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</si>
  <si>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</si>
  <si>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</si>
  <si>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</si>
  <si>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</si>
  <si>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</si>
  <si>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</si>
  <si>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</si>
  <si>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</si>
  <si>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</si>
  <si>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</si>
  <si>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</si>
  <si>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</si>
  <si>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</si>
  <si>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</si>
  <si>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</si>
  <si>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</si>
  <si>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</si>
  <si>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</si>
  <si>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</si>
  <si>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</si>
  <si>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</si>
  <si>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</si>
  <si>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</si>
  <si>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</si>
  <si>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</si>
  <si>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</si>
  <si>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</si>
  <si>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</si>
  <si>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</si>
  <si>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</si>
  <si>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</si>
  <si>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</si>
  <si>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</si>
  <si>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</si>
  <si>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</si>
  <si>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</si>
  <si>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</si>
  <si>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</si>
  <si>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</si>
  <si>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</si>
  <si>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</si>
  <si>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</si>
  <si>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</si>
  <si>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</si>
  <si>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</si>
  <si>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</si>
  <si>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</si>
  <si>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</si>
  <si>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</si>
  <si>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</si>
  <si>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</si>
  <si>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</si>
  <si>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</si>
  <si>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</si>
  <si>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</si>
  <si>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</si>
  <si>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</si>
  <si>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</si>
  <si>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</si>
  <si>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</si>
  <si>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</si>
  <si>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</si>
  <si>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</si>
  <si>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</si>
  <si>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</si>
  <si>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</si>
  <si>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</si>
  <si>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</si>
  <si>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</si>
  <si>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</si>
  <si>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</si>
  <si>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</si>
  <si>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</si>
  <si>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</si>
  <si>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</si>
  <si>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</si>
  <si>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</si>
  <si>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</si>
  <si>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</si>
  <si>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</si>
  <si>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</si>
  <si>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</si>
  <si>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</si>
  <si>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</si>
  <si>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</si>
  <si>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</si>
  <si>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</si>
  <si>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</si>
  <si>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</si>
  <si>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</si>
  <si>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</si>
  <si>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</si>
  <si>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</si>
  <si>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</si>
  <si>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</si>
  <si>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</si>
  <si>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</si>
  <si>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</si>
  <si>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</si>
  <si>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</si>
  <si>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</si>
  <si>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</si>
  <si>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</si>
  <si>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</si>
  <si>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</si>
  <si>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</si>
  <si>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</si>
  <si>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</si>
  <si>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</si>
  <si>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</si>
  <si>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</si>
  <si>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</si>
  <si>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</si>
  <si>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</si>
  <si>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</si>
  <si>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</si>
  <si>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</si>
  <si>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</si>
  <si>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</si>
  <si>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</si>
  <si>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</si>
  <si>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</si>
  <si>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</si>
  <si>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</si>
  <si>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</si>
  <si>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</si>
  <si>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</si>
  <si>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</si>
  <si>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</si>
  <si>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</si>
  <si>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</si>
  <si>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</si>
  <si>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</si>
  <si>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</si>
  <si>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</si>
  <si>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</si>
  <si>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</si>
  <si>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</si>
  <si>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</si>
  <si>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</si>
  <si>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</si>
  <si>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</si>
  <si>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</si>
  <si>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</si>
  <si>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</si>
  <si>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</si>
  <si>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</si>
  <si>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</si>
  <si>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</si>
  <si>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</si>
  <si>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</si>
  <si>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</si>
  <si>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</si>
  <si>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</si>
  <si>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</si>
  <si>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</si>
  <si>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</si>
  <si>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</si>
  <si>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</si>
  <si>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</si>
  <si>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</si>
  <si>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</si>
  <si>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</si>
  <si>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</si>
  <si>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</si>
  <si>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</si>
  <si>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</si>
  <si>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</si>
  <si>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</si>
  <si>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</si>
  <si>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</si>
  <si>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</si>
  <si>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</si>
  <si>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</si>
  <si>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</si>
  <si>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</si>
  <si>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</si>
  <si>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</si>
  <si>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</si>
  <si>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</si>
  <si>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</si>
  <si>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</si>
  <si>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</si>
  <si>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</si>
  <si>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</si>
  <si>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</si>
  <si>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</si>
  <si>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</si>
  <si>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</si>
  <si>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</si>
  <si>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</si>
  <si>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</si>
  <si>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</si>
  <si>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</si>
  <si>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</si>
  <si>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</si>
  <si>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</si>
  <si>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</si>
  <si>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</si>
  <si>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</si>
  <si>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</si>
  <si>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</si>
  <si>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</si>
  <si>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</si>
  <si>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</si>
  <si>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</si>
  <si>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</si>
  <si>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</si>
  <si>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</si>
  <si>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</si>
  <si>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</si>
  <si>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</si>
  <si>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</si>
  <si>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</si>
  <si>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</si>
  <si>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</si>
  <si>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</si>
  <si>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</si>
  <si>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</si>
  <si>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</si>
  <si>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</si>
  <si>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</si>
  <si>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</si>
  <si>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</si>
  <si>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</si>
  <si>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</si>
  <si>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</si>
  <si>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</si>
  <si>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</si>
  <si>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</si>
  <si>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</si>
  <si>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</si>
  <si>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</si>
  <si>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</si>
  <si>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</si>
  <si>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</si>
  <si>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</si>
  <si>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</si>
  <si>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</si>
  <si>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</si>
  <si>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</si>
  <si>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</si>
  <si>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</si>
  <si>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</si>
  <si>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</si>
  <si>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</si>
  <si>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</si>
  <si>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</si>
  <si>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</si>
  <si>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</si>
  <si>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</si>
  <si>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</si>
  <si>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</si>
  <si>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</si>
  <si>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</si>
  <si>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</si>
  <si>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</si>
  <si>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</si>
  <si>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</si>
  <si>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</si>
  <si>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</si>
  <si>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</si>
  <si>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</si>
  <si>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</si>
  <si>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</si>
  <si>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</si>
  <si>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</si>
  <si>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</si>
  <si>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</si>
  <si>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</si>
  <si>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</si>
  <si>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</si>
  <si>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</si>
  <si>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</si>
  <si>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</si>
  <si>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</si>
  <si>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</si>
  <si>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</si>
  <si>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</si>
  <si>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</si>
  <si>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</si>
  <si>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</si>
  <si>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</si>
  <si>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</si>
  <si>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</si>
  <si>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</si>
  <si>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</si>
  <si>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</si>
  <si>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</si>
  <si>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</si>
  <si>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</si>
  <si>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</si>
  <si>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</si>
  <si>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</si>
  <si>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</si>
  <si>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</si>
  <si>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</si>
  <si>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</si>
  <si>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</si>
  <si>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</si>
  <si>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</si>
  <si>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</si>
  <si>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</si>
  <si>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</si>
  <si>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</si>
  <si>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</si>
  <si>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</si>
  <si>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</si>
  <si>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</si>
  <si>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</si>
  <si>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</si>
  <si>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</si>
  <si>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</si>
  <si>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</si>
  <si>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</si>
  <si>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</si>
  <si>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</si>
  <si>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</si>
  <si>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</si>
  <si>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</si>
  <si>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</si>
  <si>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</si>
  <si>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</si>
  <si>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</si>
  <si>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</si>
  <si>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</si>
  <si>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</si>
  <si>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</si>
  <si>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</si>
  <si>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</si>
  <si>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</si>
  <si>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</si>
  <si>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</si>
  <si>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</si>
  <si>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</si>
  <si>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</si>
  <si>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</si>
  <si>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</si>
  <si>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</si>
  <si>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</si>
  <si>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</si>
  <si>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</si>
  <si>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</si>
  <si>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</si>
  <si>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</si>
  <si>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</si>
  <si>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</si>
  <si>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</si>
  <si>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</si>
  <si>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</si>
  <si>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</si>
  <si>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</si>
  <si>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</si>
  <si>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</si>
  <si>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</si>
  <si>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</si>
  <si>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</si>
  <si>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</si>
  <si>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</si>
  <si>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</si>
  <si>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</si>
  <si>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</si>
  <si>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</si>
  <si>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</si>
  <si>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</si>
  <si>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</si>
  <si>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</si>
  <si>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</si>
  <si>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</si>
  <si>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</si>
  <si>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</si>
  <si>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</si>
  <si>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</si>
  <si>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</si>
  <si>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</si>
  <si>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</si>
  <si>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</si>
  <si>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</si>
  <si>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</si>
  <si>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</si>
  <si>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</si>
  <si>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</si>
  <si>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</si>
  <si>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</si>
  <si>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</si>
  <si>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</si>
  <si>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</si>
  <si>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</si>
  <si>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</si>
  <si>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</si>
  <si>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</si>
  <si>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</si>
  <si>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</si>
  <si>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</si>
  <si>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</si>
  <si>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</si>
  <si>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</si>
  <si>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</si>
  <si>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</si>
  <si>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</si>
  <si>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</si>
  <si>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</si>
  <si>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</si>
  <si>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</si>
  <si>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</si>
  <si>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</si>
  <si>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</si>
  <si>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</si>
  <si>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</si>
  <si>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</si>
  <si>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</si>
  <si>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</si>
  <si>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</si>
  <si>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</si>
  <si>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</si>
  <si>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</si>
  <si>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</si>
  <si>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</si>
  <si>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</si>
  <si>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</si>
  <si>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</si>
  <si>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</si>
  <si>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</si>
  <si>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</si>
  <si>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</si>
  <si>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</si>
  <si>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</si>
  <si>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</si>
  <si>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</si>
  <si>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</si>
  <si>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</si>
  <si>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</si>
  <si>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</si>
  <si>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</si>
  <si>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</si>
  <si>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</si>
  <si>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</si>
  <si>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</si>
  <si>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</si>
  <si>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</si>
  <si>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</si>
  <si>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</si>
  <si>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</si>
  <si>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</si>
  <si>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</si>
  <si>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</si>
  <si>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</si>
  <si>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</si>
  <si>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</si>
  <si>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</si>
  <si>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</si>
  <si>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</si>
  <si>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</si>
  <si>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</si>
  <si>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</si>
  <si>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</si>
  <si>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</si>
  <si>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</si>
  <si>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</si>
  <si>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</si>
  <si>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</si>
  <si>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</si>
  <si>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</si>
  <si>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</si>
  <si>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</si>
  <si>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</si>
  <si>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</si>
  <si>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</si>
  <si>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</si>
  <si>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</si>
  <si>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</si>
  <si>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</si>
  <si>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</si>
  <si>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</si>
  <si>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</si>
  <si>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</si>
  <si>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</si>
  <si>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</si>
  <si>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</si>
  <si>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</si>
  <si>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</si>
  <si>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</si>
  <si>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</si>
  <si>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</si>
  <si>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</si>
  <si>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</si>
  <si>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</si>
  <si>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</si>
  <si>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</si>
  <si>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</si>
  <si>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</si>
  <si>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</si>
  <si>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</si>
  <si>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</si>
  <si>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</si>
  <si>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</si>
  <si>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</si>
  <si>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</si>
  <si>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</si>
  <si>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</si>
  <si>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</si>
  <si>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</si>
  <si>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</si>
  <si>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</si>
  <si>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</si>
  <si>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</si>
  <si>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</si>
  <si>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</si>
  <si>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</si>
  <si>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</si>
  <si>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</si>
  <si>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</si>
  <si>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</si>
  <si>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</si>
  <si>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</si>
  <si>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</si>
  <si>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</si>
  <si>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</si>
  <si>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</si>
  <si>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</si>
  <si>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</si>
  <si>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</si>
  <si>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</si>
  <si>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</si>
  <si>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</si>
  <si>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</si>
  <si>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</si>
  <si>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</si>
  <si>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</si>
  <si>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</si>
  <si>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</si>
  <si>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</si>
  <si>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</si>
  <si>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</si>
  <si>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</si>
  <si>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</si>
  <si>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</si>
  <si>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</si>
  <si>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</si>
  <si>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</si>
  <si>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</si>
  <si>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</si>
  <si>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</si>
  <si>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</si>
  <si>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</si>
  <si>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</si>
  <si>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</si>
  <si>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</si>
  <si>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</si>
  <si>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</si>
  <si>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</si>
  <si>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</si>
  <si>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</si>
  <si>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</si>
  <si>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</si>
  <si>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</si>
  <si>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</si>
  <si>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</si>
  <si>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</si>
  <si>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</si>
  <si>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</si>
  <si>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</si>
  <si>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</si>
  <si>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</si>
  <si>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</si>
  <si>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</si>
  <si>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</si>
  <si>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</si>
  <si>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</si>
  <si>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</si>
  <si>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</si>
  <si>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</si>
  <si>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</si>
  <si>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</si>
  <si>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</si>
  <si>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</si>
  <si>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</si>
  <si>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</si>
  <si>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</si>
  <si>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</si>
  <si>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</si>
  <si>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</si>
  <si>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</si>
  <si>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</si>
  <si>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</si>
  <si>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</si>
  <si>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</si>
  <si>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</si>
  <si>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</si>
  <si>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</si>
  <si>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</si>
  <si>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</si>
  <si>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</si>
  <si>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</si>
  <si>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</si>
  <si>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</si>
  <si>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</si>
  <si>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</si>
  <si>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</si>
  <si>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</si>
  <si>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</si>
  <si>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</si>
  <si>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</si>
  <si>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</si>
  <si>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</si>
  <si>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</si>
  <si>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</si>
  <si>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</si>
  <si>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</si>
  <si>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</si>
  <si>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</si>
  <si>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</si>
  <si>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</si>
  <si>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</si>
  <si>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</si>
  <si>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</si>
  <si>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</si>
  <si>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</si>
  <si>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</si>
  <si>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</si>
  <si>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</si>
  <si>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</si>
  <si>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</si>
  <si>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</si>
  <si>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</si>
  <si>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</si>
  <si>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</si>
  <si>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</si>
  <si>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</si>
  <si>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</si>
  <si>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</si>
  <si>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</si>
  <si>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</si>
  <si>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</si>
  <si>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</si>
  <si>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</si>
  <si>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</si>
  <si>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</si>
  <si>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</si>
  <si>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</si>
  <si>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</si>
  <si>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</si>
  <si>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</si>
  <si>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</si>
  <si>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</si>
  <si>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</si>
  <si>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</si>
  <si>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</si>
  <si>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</si>
  <si>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</si>
  <si>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</si>
  <si>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</si>
  <si>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</si>
  <si>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</si>
  <si>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</si>
  <si>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</si>
  <si>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</si>
  <si>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</si>
  <si>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</si>
  <si>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</si>
  <si>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</si>
  <si>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</si>
  <si>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</si>
  <si>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</si>
  <si>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</si>
  <si>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</si>
  <si>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</si>
  <si>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</si>
  <si>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</si>
  <si>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</si>
  <si>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</si>
  <si>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</si>
  <si>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</si>
  <si>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</si>
  <si>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</si>
  <si>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</si>
  <si>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</si>
  <si>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</si>
  <si>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</si>
  <si>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</si>
  <si>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</si>
  <si>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</si>
  <si>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</si>
  <si>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</si>
  <si>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</si>
  <si>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</si>
  <si>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</si>
  <si>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</si>
  <si>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</si>
  <si>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</si>
  <si>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</si>
  <si>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</si>
  <si>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</si>
  <si>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</si>
  <si>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</si>
  <si>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</si>
  <si>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</si>
  <si>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</si>
  <si>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</si>
  <si>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</si>
  <si>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</si>
  <si>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</si>
  <si>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</si>
  <si>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</si>
  <si>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</si>
  <si>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</si>
  <si>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</si>
  <si>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</si>
  <si>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</si>
  <si>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</si>
  <si>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</si>
  <si>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</si>
  <si>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</si>
  <si>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</si>
  <si>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</si>
  <si>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</si>
  <si>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</si>
  <si>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</si>
  <si>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</si>
  <si>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</si>
  <si>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</si>
  <si>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</si>
  <si>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</si>
  <si>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</si>
  <si>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</si>
  <si>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</si>
  <si>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</si>
  <si>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</si>
  <si>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</si>
  <si>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</si>
  <si>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</si>
  <si>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</si>
  <si>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</si>
  <si>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</si>
  <si>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</si>
  <si>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</si>
  <si>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</si>
  <si>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</si>
  <si>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</si>
  <si>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</si>
  <si>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</si>
  <si>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</si>
  <si>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</si>
  <si>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</si>
  <si>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</si>
  <si>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</si>
  <si>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</si>
  <si>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</si>
  <si>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</si>
  <si>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</si>
  <si>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</si>
  <si>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</si>
  <si>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</si>
  <si>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</si>
  <si>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</si>
  <si>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</si>
  <si>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</si>
  <si>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</si>
  <si>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</si>
  <si>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</si>
  <si>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</si>
  <si>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</si>
  <si>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</si>
  <si>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</si>
  <si>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</si>
  <si>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</si>
  <si>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</si>
  <si>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</si>
  <si>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</si>
  <si>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</si>
  <si>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</si>
  <si>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</si>
  <si>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</si>
  <si>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</si>
  <si>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</si>
  <si>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</si>
  <si>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</si>
  <si>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</si>
  <si>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</si>
  <si>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</si>
  <si>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</si>
  <si>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</si>
  <si>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</si>
  <si>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</si>
  <si>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</si>
  <si>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</si>
  <si>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</si>
  <si>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</si>
  <si>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</si>
  <si>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</si>
  <si>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</si>
  <si>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</si>
  <si>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</si>
  <si>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</si>
  <si>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</si>
  <si>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</si>
  <si>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</si>
  <si>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</si>
  <si>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</si>
  <si>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</si>
  <si>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</si>
  <si>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</si>
  <si>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</si>
  <si>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</si>
  <si>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</si>
  <si>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</si>
  <si>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</si>
  <si>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</si>
  <si>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</si>
  <si>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</si>
  <si>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</si>
  <si>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</si>
  <si>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</si>
  <si>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</si>
  <si>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</si>
  <si>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</si>
  <si>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</si>
  <si>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</si>
  <si>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</si>
  <si>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</si>
  <si>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</si>
  <si>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</si>
  <si>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</si>
  <si>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</si>
  <si>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</si>
  <si>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</si>
  <si>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</si>
  <si>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</si>
  <si>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</si>
  <si>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</si>
  <si>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</si>
  <si>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</si>
  <si>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</si>
  <si>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</si>
  <si>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</si>
  <si>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</si>
  <si>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</si>
  <si>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</si>
  <si>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</si>
  <si>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</si>
  <si>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</si>
  <si>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</si>
  <si>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</si>
  <si>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</si>
  <si>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</si>
  <si>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</si>
  <si>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</si>
  <si>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</si>
  <si>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</si>
  <si>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</si>
  <si>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</si>
  <si>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</si>
  <si>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</si>
  <si>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</si>
  <si>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</si>
  <si>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</si>
  <si>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</si>
  <si>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</si>
  <si>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</si>
  <si>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</si>
  <si>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</si>
  <si>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</si>
  <si>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</si>
  <si>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</si>
  <si>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</si>
  <si>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</si>
  <si>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</si>
  <si>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</si>
  <si>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</si>
  <si>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</si>
  <si>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</si>
  <si>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</si>
  <si>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</si>
  <si>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</si>
  <si>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</si>
  <si>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</si>
  <si>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</si>
  <si>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</si>
  <si>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</si>
  <si>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</si>
  <si>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</si>
  <si>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</si>
  <si>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</si>
  <si>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</si>
  <si>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</si>
  <si>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</si>
  <si>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</si>
  <si>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</si>
  <si>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</si>
  <si>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</si>
  <si>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</si>
  <si>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</si>
  <si>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</si>
  <si>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</si>
  <si>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</si>
  <si>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</si>
  <si>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</si>
  <si>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</si>
  <si>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</si>
  <si>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</si>
  <si>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</si>
  <si>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</si>
  <si>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</si>
  <si>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</si>
  <si>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</si>
  <si>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</si>
  <si>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</si>
  <si>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</si>
  <si>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</si>
  <si>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</si>
  <si>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</si>
  <si>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</si>
  <si>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</si>
  <si>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</si>
  <si>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</si>
  <si>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</si>
  <si>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</si>
  <si>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</si>
  <si>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</si>
  <si>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</si>
  <si>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</si>
  <si>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</si>
  <si>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</si>
  <si>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</si>
  <si>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</si>
  <si>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</si>
  <si>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</si>
  <si>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</si>
  <si>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</si>
  <si>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</si>
  <si>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</si>
  <si>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</si>
  <si>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</si>
  <si>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</si>
  <si>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</si>
  <si>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</si>
  <si>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</si>
  <si>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</si>
  <si>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</si>
  <si>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</si>
  <si>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</si>
  <si>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</si>
  <si>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</si>
  <si>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</si>
  <si>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</si>
  <si>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</si>
  <si>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</si>
  <si>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</si>
  <si>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</si>
  <si>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</si>
  <si>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</si>
  <si>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</si>
  <si>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</si>
  <si>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</si>
  <si>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</si>
  <si>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</si>
  <si>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</si>
  <si>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</si>
  <si>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</si>
  <si>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</si>
  <si>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</si>
  <si>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</si>
  <si>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</si>
  <si>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</si>
  <si>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</si>
  <si>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</si>
  <si>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</si>
  <si>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</si>
  <si>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</si>
  <si>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</si>
  <si>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</si>
  <si>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</si>
  <si>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</si>
  <si>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</si>
  <si>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</si>
  <si>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</si>
  <si>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</si>
  <si>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</si>
  <si>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</si>
  <si>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</si>
  <si>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</si>
  <si>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</si>
  <si>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</si>
  <si>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</si>
  <si>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</si>
  <si>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</si>
  <si>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</si>
  <si>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</si>
  <si>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</si>
  <si>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</si>
  <si>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</si>
  <si>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</si>
  <si>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</si>
  <si>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</si>
  <si>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</si>
  <si>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</si>
  <si>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</si>
  <si>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</si>
  <si>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</si>
  <si>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</si>
  <si>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</si>
  <si>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</si>
  <si>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</si>
  <si>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</si>
  <si>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</si>
  <si>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</si>
  <si>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</si>
  <si>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</si>
  <si>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</si>
  <si>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</si>
  <si>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</si>
  <si>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</si>
  <si>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</si>
  <si>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</si>
  <si>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</si>
  <si>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</si>
  <si>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</si>
  <si>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</si>
  <si>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</si>
  <si>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</si>
  <si>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</si>
  <si>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</si>
  <si>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</si>
  <si>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</si>
  <si>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</si>
  <si>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</si>
  <si>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</si>
  <si>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</si>
  <si>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</si>
  <si>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</si>
  <si>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</si>
  <si>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</si>
  <si>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</si>
  <si>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</si>
  <si>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</si>
  <si>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</si>
  <si>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</si>
  <si>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</si>
  <si>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</si>
  <si>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</si>
  <si>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</si>
  <si>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</si>
  <si>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</si>
  <si>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</si>
  <si>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</si>
  <si>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</si>
  <si>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</si>
  <si>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</si>
  <si>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</si>
  <si>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</si>
  <si>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</si>
  <si>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</si>
  <si>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</si>
  <si>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</si>
  <si>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</si>
  <si>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</si>
  <si>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</si>
  <si>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</si>
  <si>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</si>
  <si>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</si>
  <si>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</si>
  <si>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</si>
  <si>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</si>
  <si>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</si>
  <si>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</si>
  <si>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</si>
  <si>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</si>
  <si>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</si>
  <si>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</si>
  <si>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</si>
  <si>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</si>
  <si>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</si>
  <si>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</si>
  <si>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</si>
  <si>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</si>
  <si>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</si>
  <si>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</si>
  <si>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</si>
  <si>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</si>
  <si>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</si>
  <si>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</si>
  <si>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</si>
  <si>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</si>
  <si>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</si>
  <si>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</si>
  <si>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</si>
  <si>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</si>
  <si>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</si>
  <si>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</si>
  <si>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</si>
  <si>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</si>
  <si>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</si>
  <si>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</si>
  <si>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</si>
  <si>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</si>
  <si>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</si>
  <si>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</si>
  <si>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</si>
  <si>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</si>
  <si>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</si>
  <si>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</si>
  <si>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</si>
  <si>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</si>
  <si>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</si>
  <si>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</si>
  <si>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</si>
  <si>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</si>
  <si>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</si>
  <si>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</si>
  <si>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</si>
  <si>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</si>
  <si>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</si>
  <si>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</si>
  <si>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</si>
  <si>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</si>
  <si>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</si>
  <si>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</si>
  <si>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</si>
  <si>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</si>
  <si>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</si>
  <si>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</si>
  <si>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</si>
  <si>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</si>
  <si>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</si>
  <si>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</si>
  <si>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</si>
  <si>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</si>
  <si>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</si>
  <si>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</si>
  <si>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</si>
  <si>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</si>
  <si>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</si>
  <si>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</si>
  <si>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</si>
  <si>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</si>
  <si>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</si>
  <si>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</si>
  <si>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</si>
  <si>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</si>
  <si>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</si>
  <si>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</si>
  <si>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</si>
  <si>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</si>
  <si>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</si>
  <si>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</si>
  <si>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</si>
  <si>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</si>
  <si>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</si>
  <si>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</si>
  <si>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</si>
  <si>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</si>
  <si>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</si>
  <si>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</si>
  <si>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</si>
  <si>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</si>
  <si>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</si>
  <si>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</si>
  <si>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</si>
  <si>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</si>
  <si>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</si>
  <si>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</si>
  <si>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</si>
  <si>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</si>
  <si>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</si>
  <si>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</si>
  <si>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</si>
  <si>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</si>
  <si>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</si>
  <si>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</si>
  <si>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</si>
  <si>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</si>
  <si>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</si>
  <si>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</si>
  <si>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</si>
  <si>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</si>
  <si>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</si>
  <si>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</si>
  <si>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</si>
  <si>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</si>
  <si>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</si>
  <si>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</si>
  <si>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</si>
  <si>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</si>
  <si>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</si>
  <si>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</si>
  <si>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</si>
  <si>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</si>
  <si>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</si>
  <si>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</si>
  <si>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</si>
  <si>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</si>
  <si>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</si>
  <si>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</si>
  <si>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</si>
  <si>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</si>
  <si>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</si>
  <si>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</si>
  <si>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</si>
  <si>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</si>
  <si>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</si>
  <si>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</si>
  <si>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</si>
  <si>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</si>
  <si>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</si>
  <si>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</si>
  <si>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</si>
  <si>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</si>
  <si>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</si>
  <si>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</si>
  <si>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</si>
  <si>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</si>
  <si>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</si>
  <si>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</si>
  <si>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</si>
  <si>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</si>
  <si>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</si>
  <si>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</si>
  <si>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</si>
  <si>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</si>
  <si>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</si>
  <si>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</si>
  <si>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</si>
  <si>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</si>
  <si>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</si>
  <si>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</si>
  <si>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</si>
  <si>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</si>
  <si>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</si>
  <si>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</si>
  <si>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</si>
  <si>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</si>
  <si>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</si>
  <si>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</si>
  <si>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</si>
  <si>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</si>
  <si>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</si>
  <si>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</si>
  <si>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</si>
  <si>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</si>
  <si>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</si>
  <si>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</si>
  <si>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</si>
  <si>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</si>
  <si>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</si>
  <si>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</si>
  <si>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</si>
  <si>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</si>
  <si>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</si>
  <si>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</si>
  <si>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</si>
  <si>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</si>
  <si>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</si>
  <si>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</si>
  <si>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</si>
  <si>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</si>
  <si>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</si>
  <si>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</si>
  <si>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</si>
  <si>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</si>
  <si>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</si>
  <si>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</si>
  <si>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</si>
  <si>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</si>
  <si>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</si>
  <si>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</si>
  <si>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</si>
  <si>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</si>
  <si>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</si>
  <si>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</si>
  <si>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</si>
  <si>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</si>
  <si>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</si>
  <si>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</si>
  <si>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</si>
  <si>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</si>
  <si>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</si>
  <si>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</si>
  <si>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</si>
  <si>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</si>
  <si>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</si>
  <si>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</si>
  <si>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</si>
  <si>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</si>
  <si>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</si>
  <si>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</si>
  <si>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</si>
  <si>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</si>
  <si>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</si>
  <si>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</si>
  <si>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</si>
  <si>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</si>
  <si>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</si>
  <si>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</si>
  <si>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</si>
  <si>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</si>
  <si>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</si>
  <si>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</si>
  <si>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</si>
  <si>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</si>
  <si>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</si>
  <si>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</si>
  <si>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</si>
  <si>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</si>
  <si>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</si>
  <si>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</si>
  <si>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</si>
  <si>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</si>
  <si>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</si>
  <si>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</si>
  <si>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</si>
  <si>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</si>
  <si>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</si>
  <si>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</si>
  <si>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</si>
  <si>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</si>
  <si>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</si>
  <si>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</si>
  <si>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</si>
  <si>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</si>
  <si>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</si>
  <si>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</si>
  <si>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</si>
  <si>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</si>
  <si>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</si>
  <si>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</si>
  <si>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</si>
  <si>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</si>
  <si>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</si>
  <si>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</si>
  <si>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</si>
  <si>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</si>
  <si>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</si>
  <si>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</si>
  <si>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</si>
  <si>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</si>
  <si>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</si>
  <si>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</si>
  <si>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</si>
  <si>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</si>
  <si>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</si>
  <si>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</si>
  <si>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</si>
  <si>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</si>
  <si>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</si>
  <si>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</si>
  <si>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</si>
  <si>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</si>
  <si>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</si>
  <si>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</si>
  <si>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</si>
  <si>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</si>
  <si>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</si>
  <si>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</si>
  <si>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</si>
  <si>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</si>
  <si>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</si>
  <si>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</si>
  <si>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</si>
  <si>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</si>
  <si>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</si>
  <si>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</si>
  <si>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</si>
  <si>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</si>
  <si>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</si>
  <si>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</si>
  <si>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</si>
  <si>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</si>
  <si>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</si>
  <si>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</si>
  <si>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</si>
  <si>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</si>
  <si>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</si>
  <si>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</si>
  <si>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</si>
  <si>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</si>
  <si>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</si>
  <si>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</si>
  <si>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</si>
  <si>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</si>
  <si>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</si>
  <si>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</si>
  <si>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</si>
  <si>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</si>
  <si>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</si>
  <si>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</si>
  <si>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</si>
  <si>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</si>
  <si>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</si>
  <si>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</si>
  <si>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</si>
  <si>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</si>
  <si>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</si>
  <si>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</si>
  <si>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</si>
  <si>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</si>
  <si>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</si>
  <si>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</si>
  <si>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</si>
  <si>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</si>
  <si>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</si>
  <si>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</si>
  <si>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</si>
  <si>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</si>
  <si>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</si>
  <si>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</si>
  <si>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</si>
  <si>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</si>
  <si>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</si>
  <si>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</si>
  <si>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</si>
  <si>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</si>
  <si>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</si>
  <si>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</si>
  <si>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</si>
  <si>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</si>
  <si>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</si>
  <si>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</si>
  <si>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</si>
  <si>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</si>
  <si>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</si>
  <si>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</si>
  <si>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</si>
  <si>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</si>
  <si>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</si>
  <si>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</si>
  <si>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</si>
  <si>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</si>
  <si>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</si>
  <si>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</si>
  <si>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</si>
  <si>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</si>
  <si>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</si>
  <si>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</si>
  <si>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</si>
  <si>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</si>
  <si>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</si>
  <si>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</si>
  <si>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</si>
  <si>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</si>
  <si>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</si>
  <si>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</si>
  <si>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</si>
  <si>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</si>
  <si>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</si>
  <si>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</si>
  <si>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</si>
  <si>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</si>
  <si>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</si>
  <si>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</si>
  <si>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</si>
  <si>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</si>
  <si>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</si>
  <si>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</si>
  <si>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</si>
  <si>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</si>
  <si>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</si>
  <si>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</si>
  <si>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</si>
  <si>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</si>
  <si>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</si>
  <si>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</si>
  <si>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</si>
  <si>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</si>
  <si>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</si>
  <si>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</si>
  <si>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</si>
  <si>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</si>
  <si>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</si>
  <si>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</si>
  <si>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</si>
  <si>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</si>
  <si>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</si>
  <si>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</si>
  <si>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</si>
  <si>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</si>
  <si>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</si>
  <si>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</si>
  <si>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</si>
  <si>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</si>
  <si>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</si>
  <si>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</si>
  <si>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</si>
  <si>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</si>
  <si>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</si>
  <si>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</si>
  <si>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</si>
  <si>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</si>
  <si>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</si>
  <si>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</si>
  <si>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</si>
  <si>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</si>
  <si>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</si>
  <si>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</si>
  <si>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</si>
  <si>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</si>
  <si>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</si>
  <si>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</si>
  <si>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</si>
  <si>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</si>
  <si>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</si>
  <si>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</si>
  <si>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</si>
  <si>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</si>
  <si>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</si>
  <si>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</si>
  <si>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</si>
  <si>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</si>
  <si>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</si>
  <si>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</si>
  <si>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</si>
  <si>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</si>
  <si>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</si>
  <si>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</si>
  <si>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</si>
  <si>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</si>
  <si>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</si>
  <si>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</si>
  <si>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</si>
  <si>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</si>
  <si>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</si>
  <si>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</si>
  <si>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</si>
  <si>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</si>
  <si>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</si>
  <si>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</si>
  <si>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</si>
  <si>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</si>
  <si>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</si>
  <si>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</si>
  <si>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</si>
  <si>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</si>
  <si>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</si>
  <si>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</si>
  <si>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</si>
  <si>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</si>
  <si>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</si>
  <si>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</si>
  <si>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</si>
  <si>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</si>
  <si>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</si>
  <si>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</si>
  <si>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</si>
  <si>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</si>
  <si>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</si>
  <si>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</si>
  <si>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</si>
  <si>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</si>
  <si>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</si>
  <si>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</si>
  <si>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</si>
  <si>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</si>
  <si>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</si>
  <si>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</si>
  <si>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</si>
  <si>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</si>
  <si>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</si>
  <si>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</si>
  <si>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</si>
  <si>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</si>
  <si>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</si>
  <si>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</si>
  <si>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</si>
  <si>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</si>
  <si>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</si>
  <si>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</si>
  <si>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</si>
  <si>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</si>
  <si>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</si>
  <si>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</si>
  <si>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</si>
  <si>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</si>
  <si>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</si>
  <si>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</si>
  <si>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</si>
  <si>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</si>
  <si>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</si>
  <si>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</si>
  <si>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</si>
  <si>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</si>
  <si>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</si>
  <si>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</si>
  <si>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</si>
  <si>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</si>
  <si>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</si>
  <si>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</si>
  <si>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</si>
  <si>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</si>
  <si>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</si>
  <si>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</si>
  <si>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</si>
  <si>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</si>
  <si>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</si>
  <si>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</si>
  <si>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</si>
  <si>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</si>
  <si>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</si>
  <si>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</si>
  <si>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</si>
  <si>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</si>
  <si>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</si>
  <si>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</si>
  <si>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</si>
  <si>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</si>
  <si>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</si>
  <si>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</si>
  <si>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</si>
  <si>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</si>
  <si>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</si>
  <si>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</si>
  <si>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</si>
  <si>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</si>
  <si>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</si>
  <si>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</si>
  <si>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</si>
  <si>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</si>
  <si>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</si>
  <si>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</si>
  <si>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</si>
  <si>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</si>
  <si>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</si>
  <si>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</si>
  <si>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</si>
  <si>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</si>
  <si>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</si>
  <si>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</si>
  <si>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</si>
  <si>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</si>
  <si>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</si>
  <si>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</si>
  <si>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</si>
  <si>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</si>
  <si>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</si>
  <si>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</si>
  <si>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</si>
  <si>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</si>
  <si>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</si>
  <si>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</si>
  <si>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</si>
  <si>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</si>
  <si>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</si>
  <si>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</si>
  <si>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</si>
  <si>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</si>
  <si>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</si>
  <si>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</si>
  <si>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</si>
  <si>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</si>
  <si>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</si>
  <si>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</si>
  <si>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</si>
  <si>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</si>
  <si>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</si>
  <si>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</si>
  <si>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</si>
  <si>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</si>
  <si>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</si>
  <si>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</si>
  <si>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</si>
  <si>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</si>
  <si>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</si>
  <si>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</si>
  <si>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</si>
  <si>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</si>
  <si>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</si>
  <si>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</si>
  <si>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</si>
  <si>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</si>
  <si>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</si>
  <si>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</si>
  <si>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</si>
  <si>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</si>
  <si>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</si>
  <si>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</si>
  <si>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</si>
  <si>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</si>
  <si>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</si>
  <si>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</si>
  <si>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</si>
  <si>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</si>
  <si>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</si>
  <si>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</si>
  <si>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</si>
  <si>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</si>
  <si>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</si>
  <si>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</si>
  <si>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</si>
  <si>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</si>
  <si>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</si>
  <si>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</si>
  <si>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</si>
  <si>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</si>
  <si>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</si>
  <si>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</si>
  <si>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</si>
  <si>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</si>
  <si>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</si>
  <si>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</si>
  <si>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</si>
  <si>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</si>
  <si>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</si>
  <si>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</si>
  <si>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</si>
  <si>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</si>
  <si>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</si>
  <si>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</si>
  <si>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</si>
  <si>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</si>
  <si>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</si>
  <si>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</si>
  <si>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</si>
  <si>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</si>
  <si>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</si>
  <si>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</si>
  <si>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</si>
  <si>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</si>
  <si>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</si>
  <si>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</si>
  <si>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</si>
  <si>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</si>
  <si>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</si>
  <si>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</si>
  <si>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</si>
  <si>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</si>
  <si>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</si>
  <si>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</si>
  <si>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</si>
  <si>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</si>
  <si>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</si>
  <si>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</si>
  <si>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</si>
  <si>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</si>
  <si>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</si>
  <si>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</si>
  <si>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</si>
  <si>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</si>
  <si>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</si>
  <si>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</si>
  <si>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</si>
  <si>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</si>
  <si>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</si>
  <si>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</si>
  <si>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</si>
  <si>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</si>
  <si>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</si>
  <si>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</si>
  <si>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</si>
  <si>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</si>
  <si>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</si>
  <si>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</si>
  <si>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</si>
  <si>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</si>
  <si>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</si>
  <si>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</si>
  <si>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</si>
  <si>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</si>
  <si>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</si>
  <si>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</si>
  <si>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</si>
  <si>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</si>
  <si>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</si>
  <si>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</si>
  <si>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</si>
  <si>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</si>
  <si>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</si>
  <si>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</si>
  <si>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</si>
  <si>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</si>
  <si>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</si>
  <si>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</si>
  <si>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</si>
  <si>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</si>
  <si>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</si>
  <si>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</si>
  <si>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</si>
  <si>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</si>
  <si>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</si>
  <si>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</si>
  <si>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</si>
  <si>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</si>
  <si>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</si>
  <si>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</si>
  <si>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</si>
  <si>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</si>
  <si>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</si>
  <si>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</si>
  <si>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</si>
  <si>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</si>
  <si>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</si>
  <si>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</si>
  <si>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</si>
  <si>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</si>
  <si>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</si>
  <si>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</si>
  <si>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</si>
  <si>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</si>
  <si>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</si>
  <si>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</si>
  <si>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</si>
  <si>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</si>
  <si>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</si>
  <si>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</si>
  <si>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</si>
  <si>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</si>
  <si>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</si>
  <si>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</si>
  <si>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</si>
  <si>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</si>
  <si>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</si>
  <si>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</si>
  <si>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</si>
  <si>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</si>
  <si>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</si>
  <si>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</si>
  <si>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</si>
  <si>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</si>
  <si>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</si>
  <si>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</si>
  <si>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</si>
  <si>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</si>
  <si>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</si>
  <si>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</si>
  <si>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</si>
  <si>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</si>
  <si>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</si>
  <si>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</si>
  <si>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</si>
  <si>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</si>
  <si>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</si>
  <si>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</si>
  <si>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</si>
  <si>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</si>
  <si>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</si>
  <si>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</si>
  <si>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</si>
  <si>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</si>
  <si>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</si>
  <si>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</si>
  <si>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</si>
  <si>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</si>
  <si>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</si>
  <si>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</si>
  <si>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</si>
  <si>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</si>
  <si>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</si>
  <si>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</si>
  <si>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</si>
  <si>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</si>
  <si>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</si>
  <si>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</si>
  <si>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</si>
  <si>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</si>
  <si>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</si>
  <si>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</si>
  <si>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</si>
  <si>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</si>
  <si>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</si>
  <si>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</si>
  <si>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</si>
  <si>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</si>
  <si>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</si>
  <si>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</si>
  <si>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</si>
  <si>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</si>
  <si>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</si>
  <si>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</si>
  <si>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</si>
  <si>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</si>
  <si>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</si>
  <si>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</si>
  <si>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</si>
  <si>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</si>
  <si>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</si>
  <si>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</si>
  <si>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</si>
  <si>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</si>
  <si>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</si>
  <si>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</si>
  <si>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</si>
  <si>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</si>
  <si>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</si>
  <si>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</si>
  <si>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</si>
  <si>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</si>
  <si>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</si>
  <si>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</si>
  <si>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</si>
  <si>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</si>
  <si>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</si>
  <si>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</si>
  <si>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</si>
  <si>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</si>
  <si>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</si>
  <si>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</si>
  <si>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</si>
  <si>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</si>
  <si>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</si>
  <si>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</si>
  <si>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</si>
  <si>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</si>
  <si>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</si>
  <si>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</si>
  <si>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</si>
  <si>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</si>
  <si>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</si>
  <si>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</si>
  <si>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</si>
  <si>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</si>
  <si>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</si>
  <si>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</si>
  <si>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</si>
  <si>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</si>
  <si>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</si>
  <si>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</si>
  <si>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</si>
  <si>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</si>
  <si>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</si>
  <si>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</si>
  <si>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</si>
  <si>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</si>
  <si>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</si>
  <si>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</si>
  <si>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</si>
  <si>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</si>
  <si>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</si>
  <si>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</si>
  <si>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</si>
  <si>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</si>
  <si>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</si>
  <si>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</si>
  <si>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</si>
  <si>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</si>
  <si>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</si>
  <si>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</si>
  <si>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</si>
  <si>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</si>
  <si>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</si>
  <si>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</si>
  <si>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</si>
  <si>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</si>
  <si>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</si>
  <si>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</si>
  <si>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</si>
  <si>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</si>
  <si>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</si>
  <si>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</si>
  <si>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</si>
  <si>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</si>
  <si>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</si>
  <si>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</si>
  <si>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</si>
  <si>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</si>
  <si>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</si>
  <si>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</si>
  <si>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</si>
  <si>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</si>
  <si>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</si>
  <si>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</si>
  <si>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</si>
  <si>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</si>
  <si>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</si>
  <si>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</si>
  <si>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</si>
  <si>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</si>
  <si>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</si>
  <si>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</si>
  <si>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</si>
  <si>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</si>
  <si>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</si>
  <si>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</si>
  <si>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</si>
  <si>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</si>
  <si>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</si>
  <si>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</si>
  <si>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</si>
  <si>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</si>
  <si>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</si>
  <si>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</si>
  <si>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</si>
  <si>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</si>
  <si>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</si>
  <si>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</si>
  <si>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</si>
  <si>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</si>
  <si>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</si>
  <si>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</si>
  <si>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</si>
  <si>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</si>
  <si>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</si>
  <si>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</si>
  <si>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</si>
  <si>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</si>
  <si>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</si>
  <si>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</si>
  <si>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</si>
  <si>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</si>
  <si>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</si>
  <si>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</si>
  <si>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</si>
  <si>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</si>
  <si>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</si>
  <si>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</si>
  <si>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</si>
  <si>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</si>
  <si>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</si>
  <si>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</si>
  <si>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</si>
  <si>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</si>
  <si>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</si>
  <si>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</si>
  <si>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</si>
  <si>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</si>
  <si>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</si>
  <si>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</si>
  <si>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</si>
  <si>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</si>
  <si>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</si>
  <si>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</si>
  <si>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</si>
  <si>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</si>
  <si>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</si>
  <si>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</si>
  <si>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</si>
  <si>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</si>
  <si>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</si>
  <si>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</si>
  <si>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</si>
  <si>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</si>
  <si>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</si>
  <si>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</si>
  <si>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</si>
  <si>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</si>
  <si>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</si>
  <si>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</si>
  <si>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</si>
  <si>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</si>
  <si>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</si>
  <si>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</si>
  <si>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</si>
  <si>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</si>
  <si>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</si>
  <si>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</si>
  <si>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</si>
  <si>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</si>
  <si>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</si>
  <si>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</si>
  <si>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</si>
  <si>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</si>
  <si>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</si>
  <si>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</si>
  <si>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</si>
  <si>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</si>
  <si>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</si>
  <si>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</si>
  <si>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</si>
  <si>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</si>
  <si>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</si>
  <si>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</si>
  <si>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</si>
  <si>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</si>
  <si>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</si>
  <si>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</si>
  <si>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</si>
  <si>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</si>
  <si>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</si>
  <si>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</si>
  <si>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</si>
  <si>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</si>
  <si>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</si>
  <si>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</si>
  <si>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</si>
  <si>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</si>
  <si>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</si>
  <si>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</si>
  <si>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</si>
  <si>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</si>
  <si>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</si>
  <si>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</si>
  <si>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</si>
  <si>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</si>
  <si>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</si>
  <si>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</si>
  <si>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</si>
  <si>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</si>
  <si>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</si>
  <si>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</si>
  <si>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</si>
  <si>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</si>
  <si>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</si>
  <si>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</si>
  <si>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</si>
  <si>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</si>
  <si>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</si>
  <si>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</si>
  <si>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</si>
  <si>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</si>
  <si>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</si>
  <si>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</si>
  <si>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</si>
  <si>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</si>
  <si>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</si>
  <si>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</si>
  <si>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</si>
  <si>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</si>
  <si>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</si>
  <si>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</si>
  <si>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</si>
  <si>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</si>
  <si>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</si>
  <si>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</si>
  <si>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</si>
  <si>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</si>
  <si>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</si>
  <si>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</si>
  <si>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</si>
  <si>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</si>
  <si>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</si>
  <si>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</si>
  <si>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</si>
  <si>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</si>
  <si>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</si>
  <si>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</si>
  <si>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</si>
  <si>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</si>
  <si>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</si>
  <si>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</si>
  <si>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</si>
  <si>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</si>
  <si>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</si>
  <si>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</si>
  <si>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</si>
  <si>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</si>
  <si>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</si>
  <si>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</si>
  <si>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</si>
  <si>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</si>
  <si>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</si>
  <si>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</si>
  <si>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</si>
  <si>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</si>
  <si>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</si>
  <si>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</si>
  <si>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</si>
  <si>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</si>
  <si>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</si>
  <si>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</si>
  <si>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</si>
  <si>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</si>
  <si>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</si>
  <si>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</si>
  <si>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</si>
  <si>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</si>
  <si>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</si>
  <si>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</si>
  <si>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</si>
  <si>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</si>
  <si>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</si>
  <si>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</si>
  <si>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</si>
  <si>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</si>
  <si>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</si>
  <si>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</si>
  <si>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</si>
  <si>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</si>
  <si>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</si>
  <si>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</si>
  <si>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</si>
  <si>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</si>
  <si>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</si>
  <si>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</si>
  <si>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</si>
  <si>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</si>
  <si>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</si>
  <si>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</si>
  <si>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</si>
  <si>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</si>
  <si>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</si>
  <si>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</si>
  <si>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</si>
  <si>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</si>
  <si>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</si>
  <si>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</si>
  <si>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</si>
  <si>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</si>
  <si>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</si>
  <si>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</si>
  <si>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</si>
  <si>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</si>
  <si>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</si>
  <si>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</si>
  <si>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</si>
  <si>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</si>
  <si>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</si>
  <si>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</si>
  <si>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</si>
  <si>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</si>
  <si>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</si>
  <si>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</si>
  <si>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</si>
  <si>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</si>
  <si>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</si>
  <si>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</si>
  <si>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</si>
  <si>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</si>
  <si>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</si>
  <si>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</si>
  <si>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</si>
  <si>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</si>
  <si>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</si>
  <si>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</si>
  <si>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</si>
  <si>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</si>
  <si>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</si>
  <si>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</si>
  <si>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</si>
  <si>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</si>
  <si>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</si>
  <si>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</si>
  <si>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</si>
  <si>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</si>
  <si>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</si>
  <si>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</si>
  <si>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</si>
  <si>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</si>
  <si>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</si>
  <si>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</si>
  <si>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</si>
  <si>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</si>
  <si>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</si>
  <si>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</si>
  <si>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</si>
  <si>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</si>
  <si>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</si>
  <si>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</si>
  <si>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</si>
  <si>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</si>
  <si>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</si>
  <si>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</si>
  <si>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</si>
  <si>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</si>
  <si>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</si>
  <si>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</si>
  <si>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</si>
  <si>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</si>
  <si>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</si>
  <si>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</si>
  <si>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</si>
  <si>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</si>
  <si>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</si>
  <si>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</si>
  <si>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</si>
  <si>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</si>
  <si>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</si>
  <si>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</si>
  <si>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</si>
  <si>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</si>
  <si>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</si>
  <si>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</si>
  <si>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</si>
  <si>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</si>
  <si>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</si>
  <si>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</si>
  <si>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</si>
  <si>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</si>
  <si>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</si>
  <si>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</si>
  <si>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</si>
  <si>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</si>
  <si>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</si>
  <si>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</si>
  <si>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</si>
  <si>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</si>
  <si>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</si>
  <si>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</si>
  <si>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</si>
  <si>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</si>
  <si>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</si>
  <si>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</si>
  <si>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</si>
  <si>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</si>
  <si>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</si>
  <si>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</si>
  <si>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</si>
  <si>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</si>
  <si>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</si>
  <si>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</si>
  <si>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</si>
  <si>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</si>
  <si>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</si>
  <si>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</si>
  <si>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</si>
  <si>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</si>
  <si>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</si>
  <si>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</si>
  <si>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</si>
  <si>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</si>
  <si>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</si>
  <si>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</si>
  <si>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</si>
  <si>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</si>
  <si>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</si>
  <si>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</si>
  <si>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</si>
  <si>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</si>
  <si>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</si>
  <si>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</si>
  <si>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</si>
  <si>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</si>
  <si>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</si>
  <si>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</si>
  <si>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</si>
  <si>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</si>
  <si>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</si>
  <si>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</si>
  <si>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</si>
  <si>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</si>
  <si>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</si>
  <si>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</si>
  <si>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</si>
  <si>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</si>
  <si>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</si>
  <si>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</si>
  <si>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</si>
  <si>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</si>
  <si>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</si>
  <si>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</si>
  <si>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</si>
  <si>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</si>
  <si>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</si>
  <si>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</si>
  <si>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</si>
  <si>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</si>
  <si>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</si>
  <si>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</si>
  <si>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</si>
  <si>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</si>
  <si>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</si>
  <si>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</si>
  <si>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</si>
  <si>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</si>
  <si>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</si>
  <si>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</si>
  <si>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</si>
  <si>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</si>
  <si>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</si>
  <si>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</si>
  <si>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</si>
  <si>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</si>
  <si>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</si>
  <si>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</si>
  <si>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</si>
  <si>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</si>
  <si>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</si>
  <si>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</si>
  <si>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</si>
  <si>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</si>
  <si>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</si>
  <si>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</si>
  <si>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</si>
  <si>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</si>
  <si>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</si>
  <si>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</si>
  <si>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</si>
  <si>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</si>
  <si>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</si>
  <si>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</si>
  <si>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</si>
  <si>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</si>
  <si>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</si>
  <si>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</si>
  <si>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</si>
  <si>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</si>
  <si>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</si>
  <si>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</si>
  <si>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</si>
  <si>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</si>
  <si>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</si>
  <si>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</si>
  <si>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</si>
  <si>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</si>
  <si>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</si>
  <si>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</si>
  <si>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</si>
  <si>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</si>
  <si>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</si>
  <si>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</si>
  <si>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</si>
  <si>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</si>
  <si>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</si>
  <si>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</si>
  <si>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</si>
  <si>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</si>
  <si>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</si>
  <si>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</si>
  <si>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</si>
  <si>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</si>
  <si>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</si>
  <si>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</si>
  <si>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</si>
  <si>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</si>
  <si>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</si>
  <si>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</si>
  <si>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</si>
  <si>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</si>
  <si>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</si>
  <si>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</si>
  <si>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</si>
  <si>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</si>
  <si>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</si>
  <si>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</si>
  <si>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</si>
  <si>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</si>
  <si>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</si>
  <si>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</si>
  <si>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</si>
  <si>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</si>
  <si>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</si>
  <si>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</si>
  <si>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</si>
  <si>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</si>
  <si>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</si>
  <si>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</si>
  <si>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</si>
  <si>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</si>
  <si>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</si>
  <si>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</si>
  <si>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</si>
  <si>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</si>
  <si>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</si>
  <si>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</si>
  <si>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</si>
  <si>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</si>
  <si>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</si>
  <si>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</si>
  <si>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</si>
  <si>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</si>
  <si>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</si>
  <si>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</si>
  <si>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</si>
  <si>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</si>
  <si>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</si>
  <si>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</si>
  <si>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</si>
  <si>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</si>
  <si>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</si>
  <si>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</si>
  <si>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</si>
  <si>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</si>
  <si>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</si>
  <si>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</si>
  <si>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</si>
  <si>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</si>
  <si>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</si>
  <si>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</si>
  <si>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</si>
  <si>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</si>
  <si>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</si>
  <si>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</si>
  <si>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</si>
  <si>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</si>
  <si>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</si>
  <si>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</si>
  <si>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</si>
  <si>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</si>
  <si>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</si>
  <si>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</si>
  <si>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</si>
  <si>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</si>
  <si>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</si>
  <si>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</si>
  <si>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</si>
  <si>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</si>
  <si>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</si>
  <si>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</si>
  <si>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</si>
  <si>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</si>
  <si>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</si>
  <si>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</si>
  <si>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</si>
  <si>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</si>
  <si>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</si>
  <si>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</si>
  <si>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</si>
  <si>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</si>
  <si>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</si>
  <si>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</si>
  <si>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</si>
  <si>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</si>
  <si>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</si>
  <si>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</si>
  <si>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</si>
  <si>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</si>
  <si>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</si>
  <si>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</si>
  <si>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</si>
  <si>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</si>
  <si>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</si>
  <si>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</si>
  <si>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</si>
  <si>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</si>
  <si>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</si>
  <si>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</si>
  <si>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</si>
  <si>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</si>
  <si>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</si>
  <si>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</si>
  <si>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</si>
  <si>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</si>
  <si>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</si>
  <si>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</si>
  <si>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</si>
  <si>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</si>
  <si>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</si>
  <si>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</si>
  <si>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</si>
  <si>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</si>
  <si>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</si>
  <si>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</si>
  <si>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</si>
  <si>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</si>
  <si>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</si>
  <si>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</si>
  <si>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</si>
  <si>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</si>
  <si>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</si>
  <si>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</si>
  <si>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</si>
  <si>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</si>
  <si>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</si>
  <si>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</si>
  <si>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</si>
  <si>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</si>
  <si>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</si>
  <si>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</si>
  <si>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</si>
  <si>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</si>
  <si>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</si>
  <si>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</si>
  <si>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</si>
  <si>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</si>
  <si>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</si>
  <si>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</si>
  <si>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</si>
  <si>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</si>
  <si>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</si>
  <si>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</si>
  <si>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</si>
  <si>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</si>
  <si>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</si>
  <si>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</si>
  <si>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</si>
  <si>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</si>
  <si>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</si>
  <si>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</si>
  <si>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</si>
  <si>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</si>
  <si>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</si>
  <si>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</si>
  <si>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</si>
  <si>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</si>
  <si>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</si>
  <si>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</si>
  <si>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</si>
  <si>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</si>
  <si>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</si>
  <si>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</si>
  <si>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</si>
  <si>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</si>
  <si>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</si>
  <si>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</si>
  <si>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</si>
  <si>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</si>
  <si>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</si>
  <si>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</si>
  <si>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</si>
  <si>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</si>
  <si>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</si>
  <si>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</si>
  <si>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</si>
  <si>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</si>
  <si>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</si>
  <si>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</si>
  <si>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</si>
  <si>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</si>
  <si>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</si>
  <si>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</si>
  <si>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</si>
  <si>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</si>
  <si>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</si>
  <si>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</si>
  <si>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</si>
  <si>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</si>
  <si>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</si>
  <si>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</si>
  <si>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</si>
  <si>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</si>
  <si>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</si>
  <si>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</si>
  <si>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</si>
  <si>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</si>
  <si>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</si>
  <si>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</si>
  <si>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</si>
  <si>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</si>
  <si>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</si>
  <si>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</si>
  <si>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</si>
  <si>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</si>
  <si>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</si>
  <si>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</si>
  <si>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</si>
  <si>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</si>
  <si>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</si>
  <si>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</si>
  <si>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</si>
  <si>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</si>
  <si>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</si>
  <si>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</si>
  <si>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</si>
  <si>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</si>
  <si>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</si>
  <si>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</si>
  <si>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</si>
  <si>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</si>
  <si>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</si>
  <si>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</si>
  <si>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</si>
  <si>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</si>
  <si>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</si>
  <si>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</si>
  <si>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</si>
  <si>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</si>
  <si>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</si>
  <si>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</si>
  <si>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</si>
  <si>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</si>
  <si>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</si>
  <si>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</si>
  <si>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</si>
  <si>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</si>
  <si>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</si>
  <si>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</si>
  <si>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</si>
  <si>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</si>
  <si>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</si>
  <si>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</si>
  <si>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</si>
  <si>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</si>
  <si>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</si>
  <si>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</si>
  <si>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</si>
  <si>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</si>
  <si>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</si>
  <si>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</si>
  <si>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</si>
  <si>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</si>
  <si>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</si>
  <si>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</si>
  <si>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</si>
  <si>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</si>
  <si>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</si>
  <si>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</si>
  <si>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</si>
  <si>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</si>
  <si>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</si>
  <si>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</si>
  <si>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</si>
  <si>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</si>
  <si>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</si>
  <si>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</si>
  <si>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</si>
  <si>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</si>
  <si>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</si>
  <si>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</si>
  <si>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</si>
  <si>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</si>
  <si>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</si>
  <si>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</si>
  <si>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</si>
  <si>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</si>
  <si>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</si>
  <si>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</si>
  <si>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</si>
  <si>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</si>
  <si>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</si>
  <si>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</si>
  <si>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</si>
  <si>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</si>
  <si>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</si>
  <si>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</si>
  <si>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</si>
  <si>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</si>
  <si>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</si>
  <si>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</si>
  <si>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</si>
  <si>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</si>
  <si>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</si>
  <si>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</si>
  <si>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</si>
  <si>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</si>
  <si>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</si>
  <si>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</si>
  <si>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</si>
  <si>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</si>
  <si>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</si>
  <si>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</si>
  <si>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</si>
  <si>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</si>
  <si>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</si>
  <si>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</si>
  <si>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</si>
  <si>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</si>
  <si>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</si>
  <si>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</si>
  <si>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</si>
  <si>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</si>
  <si>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</si>
  <si>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</si>
  <si>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</si>
  <si>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</si>
  <si>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</si>
  <si>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</si>
  <si>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</si>
  <si>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</si>
  <si>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</si>
  <si>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</si>
  <si>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</si>
  <si>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</si>
  <si>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</si>
  <si>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</si>
  <si>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</si>
  <si>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</si>
  <si>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</si>
  <si>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</si>
  <si>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</si>
  <si>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</si>
  <si>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</si>
  <si>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</si>
  <si>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</si>
  <si>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</si>
  <si>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</si>
  <si>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</si>
  <si>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</si>
  <si>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</si>
  <si>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</si>
  <si>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</si>
  <si>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</si>
  <si>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</si>
  <si>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</si>
  <si>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</si>
  <si>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</si>
  <si>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</si>
  <si>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</si>
  <si>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</si>
  <si>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</si>
  <si>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</si>
  <si>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</si>
  <si>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</si>
  <si>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</si>
  <si>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</si>
  <si>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</si>
  <si>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</si>
  <si>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</si>
  <si>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</si>
  <si>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</si>
  <si>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</si>
  <si>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</si>
  <si>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</si>
  <si>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</si>
  <si>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</si>
  <si>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</si>
  <si>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</si>
  <si>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</si>
  <si>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</si>
  <si>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</si>
  <si>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</si>
  <si>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</si>
  <si>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</si>
  <si>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</si>
  <si>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</si>
  <si>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</si>
  <si>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</si>
  <si>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</si>
  <si>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</si>
  <si>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</si>
  <si>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</si>
  <si>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</si>
  <si>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</si>
  <si>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</si>
  <si>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</si>
  <si>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</si>
  <si>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</si>
  <si>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</si>
  <si>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</si>
  <si>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</si>
  <si>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</si>
  <si>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</si>
  <si>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</si>
  <si>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</si>
  <si>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</si>
  <si>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</si>
  <si>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</si>
  <si>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</si>
  <si>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</si>
  <si>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</si>
  <si>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</si>
  <si>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</si>
  <si>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</si>
  <si>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</si>
  <si>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</si>
  <si>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</si>
  <si>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</si>
  <si>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</si>
  <si>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</si>
  <si>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</si>
  <si>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</si>
  <si>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</si>
  <si>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</si>
  <si>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</si>
  <si>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</si>
  <si>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</si>
  <si>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</si>
  <si>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</si>
  <si>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</si>
  <si>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</si>
  <si>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</si>
  <si>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</si>
  <si>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</si>
  <si>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</si>
  <si>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</si>
  <si>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</si>
  <si>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</si>
  <si>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</si>
  <si>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</si>
  <si>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</si>
  <si>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</si>
  <si>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</si>
  <si>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</si>
  <si>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</si>
  <si>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</si>
  <si>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</si>
  <si>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</si>
  <si>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</si>
  <si>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</si>
  <si>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</si>
  <si>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</si>
  <si>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</si>
  <si>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</si>
  <si>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</si>
  <si>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</si>
  <si>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</si>
  <si>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</si>
  <si>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</si>
  <si>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</si>
  <si>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</si>
  <si>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</si>
  <si>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</si>
  <si>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</si>
  <si>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</si>
  <si>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</si>
  <si>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</si>
  <si>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</si>
  <si>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</si>
  <si>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</si>
  <si>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</si>
  <si>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</si>
  <si>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</si>
  <si>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</si>
  <si>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</si>
  <si>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</si>
  <si>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</si>
  <si>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</si>
  <si>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</si>
  <si>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</si>
  <si>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</si>
  <si>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</si>
  <si>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</si>
  <si>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</si>
  <si>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</si>
  <si>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</si>
  <si>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</si>
  <si>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</si>
  <si>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</si>
  <si>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</si>
  <si>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</si>
  <si>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</si>
  <si>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</si>
  <si>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</si>
  <si>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</si>
  <si>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</si>
  <si>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</si>
  <si>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</si>
  <si>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</si>
  <si>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</si>
  <si>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</si>
  <si>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</si>
  <si>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</si>
  <si>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</si>
  <si>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</si>
  <si>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</si>
  <si>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</si>
  <si>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</si>
  <si>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</si>
  <si>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</si>
  <si>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</si>
  <si>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</si>
  <si>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</si>
  <si>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</si>
  <si>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</si>
  <si>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</si>
  <si>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</si>
  <si>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</si>
  <si>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</si>
  <si>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</si>
  <si>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</si>
  <si>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</si>
  <si>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</si>
  <si>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</si>
  <si>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</si>
  <si>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</si>
  <si>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</si>
  <si>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</si>
  <si>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</si>
  <si>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</si>
  <si>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</si>
  <si>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</si>
  <si>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</si>
  <si>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</si>
  <si>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</si>
  <si>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</si>
  <si>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</si>
  <si>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</si>
  <si>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</si>
  <si>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</si>
  <si>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</si>
  <si>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</si>
  <si>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</si>
  <si>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</si>
  <si>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</si>
  <si>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</si>
  <si>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</si>
  <si>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</si>
  <si>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</si>
  <si>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</si>
  <si>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</si>
  <si>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</si>
  <si>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</si>
  <si>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</si>
  <si>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</si>
  <si>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</si>
  <si>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</si>
  <si>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</si>
  <si>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</si>
  <si>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</si>
  <si>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</si>
  <si>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</si>
  <si>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</si>
  <si>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</si>
  <si>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</si>
  <si>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</si>
  <si>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</si>
  <si>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</si>
  <si>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</si>
  <si>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</si>
  <si>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</si>
  <si>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</si>
  <si>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</si>
  <si>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</si>
  <si>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</si>
  <si>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</si>
  <si>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</si>
  <si>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</si>
  <si>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</si>
  <si>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</si>
  <si>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</si>
  <si>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</si>
  <si>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</si>
  <si>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</si>
  <si>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</si>
  <si>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</si>
  <si>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</si>
  <si>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</si>
  <si>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</si>
  <si>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</si>
  <si>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</si>
  <si>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</si>
  <si>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</si>
  <si>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</si>
  <si>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</si>
  <si>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</si>
  <si>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</si>
  <si>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</si>
  <si>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</si>
  <si>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</si>
  <si>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</si>
  <si>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</si>
  <si>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</si>
  <si>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</si>
  <si>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</si>
  <si>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</si>
  <si>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</si>
  <si>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</si>
  <si>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</si>
  <si>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</si>
  <si>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</si>
  <si>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</si>
  <si>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</si>
  <si>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</si>
  <si>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</si>
  <si>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</si>
  <si>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</si>
  <si>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</si>
  <si>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</si>
  <si>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</si>
  <si>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</si>
  <si>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</si>
  <si>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</si>
  <si>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</si>
  <si>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</si>
  <si>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</si>
  <si>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</si>
  <si>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</si>
  <si>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</si>
  <si>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</si>
  <si>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</si>
  <si>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</si>
  <si>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</si>
  <si>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</si>
  <si>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</si>
  <si>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</si>
  <si>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</si>
  <si>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</si>
  <si>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</si>
  <si>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</si>
  <si>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</si>
  <si>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</si>
  <si>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</si>
  <si>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</si>
  <si>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</si>
  <si>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</si>
  <si>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</si>
  <si>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</si>
  <si>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</si>
  <si>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</si>
  <si>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</si>
  <si>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</si>
  <si>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</si>
  <si>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</si>
  <si>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</si>
  <si>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</si>
  <si>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</si>
  <si>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</si>
  <si>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</si>
  <si>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</si>
  <si>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</si>
  <si>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</si>
  <si>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</si>
  <si>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</si>
  <si>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</si>
  <si>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</si>
  <si>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</si>
  <si>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</si>
  <si>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</si>
  <si>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</si>
  <si>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</si>
  <si>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</si>
  <si>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</si>
  <si>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</si>
  <si>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</si>
  <si>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</si>
  <si>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</si>
  <si>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</si>
  <si>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</si>
  <si>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</si>
  <si>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</si>
  <si>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</si>
  <si>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</si>
  <si>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</si>
  <si>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</si>
  <si>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</si>
  <si>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</si>
  <si>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</si>
  <si>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</si>
  <si>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</si>
  <si>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</si>
  <si>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</si>
  <si>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</si>
  <si>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</si>
  <si>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</si>
  <si>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</si>
  <si>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</si>
  <si>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</si>
  <si>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</si>
  <si>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</si>
  <si>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</si>
  <si>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</si>
  <si>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</si>
  <si>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</si>
  <si>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</si>
  <si>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</si>
  <si>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</si>
  <si>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</si>
  <si>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</si>
  <si>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</si>
  <si>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</si>
  <si>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</si>
  <si>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</si>
  <si>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</si>
  <si>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</si>
  <si>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</si>
  <si>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</si>
  <si>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</si>
  <si>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</si>
  <si>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</si>
  <si>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</si>
  <si>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</si>
  <si>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</si>
  <si>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</si>
  <si>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</si>
  <si>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</si>
  <si>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</si>
  <si>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</si>
  <si>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</si>
  <si>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</si>
  <si>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</si>
  <si>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</si>
  <si>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</si>
  <si>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</si>
  <si>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</si>
  <si>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</si>
  <si>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</si>
  <si>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</si>
  <si>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</si>
  <si>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</si>
  <si>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</si>
  <si>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</si>
  <si>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</si>
  <si>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</si>
  <si>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</si>
  <si>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</si>
  <si>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</si>
  <si>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</si>
  <si>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</si>
  <si>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</si>
  <si>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</si>
  <si>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</si>
  <si>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</si>
  <si>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</si>
  <si>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</si>
  <si>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</si>
  <si>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</si>
  <si>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</si>
  <si>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</si>
  <si>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</si>
  <si>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</si>
  <si>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</si>
  <si>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</si>
  <si>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</si>
  <si>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</si>
  <si>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</si>
  <si>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</si>
  <si>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</si>
  <si>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</si>
  <si>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</si>
  <si>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</si>
  <si>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</si>
  <si>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</si>
  <si>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</si>
  <si>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</si>
  <si>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</si>
  <si>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</si>
  <si>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</si>
  <si>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</si>
  <si>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</si>
  <si>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</si>
  <si>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</si>
  <si>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</si>
  <si>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</si>
  <si>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</si>
  <si>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</si>
  <si>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</si>
  <si>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</si>
  <si>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</si>
  <si>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</si>
  <si>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</si>
  <si>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</si>
  <si>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</si>
  <si>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</si>
  <si>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</si>
  <si>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</si>
  <si>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</si>
  <si>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</si>
  <si>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</si>
  <si>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</si>
  <si>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</si>
  <si>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</si>
  <si>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</si>
  <si>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</si>
  <si>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</si>
  <si>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</si>
  <si>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</si>
  <si>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</si>
  <si>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</si>
  <si>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</si>
  <si>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</si>
  <si>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</si>
  <si>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</si>
  <si>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</si>
  <si>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</si>
  <si>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</si>
  <si>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</si>
  <si>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</si>
  <si>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</si>
  <si>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</si>
  <si>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</si>
  <si>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</si>
  <si>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</si>
  <si>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</si>
  <si>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</si>
  <si>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</si>
  <si>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</si>
  <si>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</si>
  <si>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</si>
  <si>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</si>
  <si>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</si>
  <si>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</si>
  <si>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</si>
  <si>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</si>
  <si>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</si>
  <si>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</si>
  <si>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</si>
  <si>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</si>
  <si>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</si>
  <si>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</si>
  <si>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</si>
  <si>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</si>
  <si>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</si>
  <si>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</si>
  <si>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</si>
  <si>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</si>
  <si>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</si>
  <si>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</si>
  <si>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</si>
  <si>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</si>
  <si>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</si>
  <si>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</si>
  <si>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</si>
  <si>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</si>
  <si>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</si>
  <si>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</si>
  <si>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</si>
  <si>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</si>
  <si>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</si>
  <si>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</si>
  <si>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</si>
  <si>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</si>
  <si>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</si>
  <si>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</si>
  <si>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</si>
  <si>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</si>
  <si>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</si>
  <si>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</si>
  <si>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</si>
  <si>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</si>
  <si>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</si>
  <si>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</si>
  <si>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</si>
  <si>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</si>
  <si>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</si>
  <si>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</si>
  <si>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</si>
  <si>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</si>
  <si>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</si>
  <si>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</si>
  <si>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</si>
  <si>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</si>
  <si>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</si>
  <si>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</si>
  <si>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</si>
  <si>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</si>
  <si>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</si>
  <si>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</si>
  <si>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</si>
  <si>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</si>
  <si>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</si>
  <si>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</si>
  <si>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</si>
  <si>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</si>
  <si>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</si>
  <si>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</si>
  <si>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</si>
  <si>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</si>
  <si>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</si>
  <si>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</si>
  <si>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</si>
  <si>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</si>
  <si>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</si>
  <si>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</si>
  <si>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</si>
  <si>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</si>
  <si>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</si>
  <si>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</si>
  <si>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</si>
  <si>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</si>
  <si>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</si>
  <si>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</si>
  <si>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</si>
  <si>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</si>
  <si>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</si>
  <si>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</si>
  <si>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</si>
  <si>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</si>
  <si>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</si>
  <si>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</si>
  <si>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</si>
  <si>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</si>
  <si>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</si>
  <si>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</si>
  <si>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</si>
  <si>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</si>
  <si>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</si>
  <si>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</si>
  <si>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</si>
  <si>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</si>
  <si>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</si>
  <si>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</si>
  <si>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</si>
  <si>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</si>
  <si>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</si>
  <si>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</si>
  <si>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</si>
  <si>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</si>
  <si>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</si>
  <si>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</si>
  <si>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</si>
  <si>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</si>
  <si>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</si>
  <si>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</si>
  <si>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</si>
  <si>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</si>
  <si>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</si>
  <si>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</si>
  <si>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</si>
  <si>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</si>
  <si>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</si>
  <si>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</si>
  <si>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</si>
  <si>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</si>
  <si>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</si>
  <si>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</si>
  <si>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</si>
  <si>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</si>
  <si>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</si>
  <si>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</si>
  <si>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</si>
  <si>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</si>
  <si>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</si>
  <si>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</si>
  <si>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</si>
  <si>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</si>
  <si>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</si>
  <si>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</si>
  <si>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</si>
  <si>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</si>
  <si>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</si>
  <si>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</si>
  <si>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</si>
  <si>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</si>
  <si>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</si>
  <si>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</si>
  <si>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</si>
  <si>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</si>
  <si>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</si>
  <si>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</si>
  <si>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</si>
  <si>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</si>
  <si>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</si>
  <si>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</si>
  <si>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</si>
  <si>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</si>
  <si>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</si>
  <si>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</si>
  <si>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</si>
  <si>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</si>
  <si>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</si>
  <si>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</si>
  <si>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</si>
  <si>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</si>
  <si>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</si>
  <si>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</si>
  <si>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</si>
  <si>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</si>
  <si>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</si>
  <si>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</si>
  <si>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</si>
  <si>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</si>
  <si>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</si>
  <si>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</si>
  <si>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</si>
  <si>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</si>
  <si>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</si>
  <si>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</si>
  <si>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</si>
  <si>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</si>
  <si>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</si>
  <si>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</si>
  <si>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</si>
  <si>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</si>
  <si>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</si>
  <si>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</si>
  <si>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</si>
  <si>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</si>
  <si>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</si>
  <si>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</si>
  <si>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</si>
  <si>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</si>
  <si>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</si>
  <si>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</si>
  <si>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</si>
  <si>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</si>
  <si>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</si>
  <si>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</si>
  <si>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</si>
  <si>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</si>
  <si>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</si>
  <si>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</si>
  <si>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</si>
  <si>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</si>
  <si>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</si>
  <si>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</si>
  <si>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</si>
  <si>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</si>
  <si>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</si>
  <si>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</si>
  <si>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</si>
  <si>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</si>
  <si>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</si>
  <si>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</si>
  <si>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</si>
  <si>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</si>
  <si>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</si>
  <si>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</si>
  <si>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</si>
  <si>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</si>
  <si>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</si>
  <si>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</si>
  <si>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</si>
  <si>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</si>
  <si>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</si>
  <si>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</si>
  <si>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</si>
  <si>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</si>
  <si>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</si>
  <si>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</si>
  <si>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</si>
  <si>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</si>
  <si>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</si>
  <si>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</si>
  <si>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</si>
  <si>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</si>
  <si>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</si>
  <si>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</si>
  <si>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</si>
  <si>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</si>
  <si>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</si>
  <si>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</si>
  <si>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</si>
  <si>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</si>
  <si>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</si>
  <si>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</si>
  <si>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</si>
  <si>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</si>
  <si>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</si>
  <si>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</si>
  <si>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</si>
  <si>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</si>
  <si>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</si>
  <si>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</si>
  <si>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</si>
  <si>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</si>
  <si>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</si>
  <si>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</si>
  <si>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</si>
  <si>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</si>
  <si>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</si>
  <si>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</si>
  <si>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</si>
  <si>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</si>
  <si>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</si>
  <si>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</si>
  <si>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</si>
  <si>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</si>
  <si>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</si>
  <si>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</si>
  <si>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</si>
  <si>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</si>
  <si>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</si>
  <si>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</si>
  <si>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</si>
  <si>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</si>
  <si>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</si>
  <si>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</si>
  <si>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</si>
  <si>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</si>
  <si>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</si>
  <si>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</si>
  <si>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</si>
  <si>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</si>
  <si>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</si>
  <si>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</si>
  <si>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</si>
  <si>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</si>
  <si>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</si>
  <si>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</si>
  <si>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</si>
  <si>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</si>
  <si>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</si>
  <si>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</si>
  <si>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</si>
  <si>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</si>
  <si>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</si>
  <si>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</si>
  <si>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</si>
  <si>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</si>
  <si>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</si>
  <si>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</si>
  <si>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</si>
  <si>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</si>
  <si>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</si>
  <si>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</si>
  <si>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</si>
  <si>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</si>
  <si>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</si>
  <si>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</si>
  <si>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</si>
  <si>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</si>
  <si>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</si>
  <si>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</si>
  <si>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</si>
  <si>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</si>
  <si>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</si>
  <si>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</si>
  <si>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</si>
  <si>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</si>
  <si>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</si>
  <si>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</si>
  <si>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</si>
  <si>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</si>
  <si>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</si>
  <si>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</si>
  <si>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</si>
  <si>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</si>
  <si>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</si>
  <si>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</si>
  <si>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</si>
  <si>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</si>
  <si>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</si>
  <si>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</si>
  <si>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</si>
  <si>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</si>
  <si>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</si>
  <si>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</si>
  <si>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</si>
  <si>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</si>
  <si>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</si>
  <si>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</si>
  <si>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</si>
  <si>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</si>
  <si>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</si>
  <si>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</si>
  <si>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</si>
  <si>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</si>
  <si>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</si>
  <si>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</si>
  <si>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</si>
  <si>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</si>
  <si>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</si>
  <si>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</si>
  <si>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</si>
  <si>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</si>
  <si>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</si>
  <si>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</si>
  <si>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</si>
  <si>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</si>
  <si>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</si>
  <si>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</si>
  <si>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</si>
  <si>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</si>
  <si>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</si>
  <si>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</si>
  <si>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</si>
  <si>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</si>
  <si>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</si>
  <si>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</si>
  <si>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</si>
  <si>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</si>
  <si>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</si>
  <si>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</si>
  <si>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</si>
  <si>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</si>
  <si>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</si>
  <si>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</si>
  <si>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</si>
  <si>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</si>
  <si>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</si>
  <si>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</si>
  <si>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</si>
  <si>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</si>
  <si>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</si>
  <si>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</si>
  <si>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</si>
  <si>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</si>
  <si>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</si>
  <si>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</si>
  <si>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</si>
  <si>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</si>
  <si>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</si>
  <si>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</si>
  <si>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</si>
  <si>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</si>
  <si>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</si>
  <si>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</si>
  <si>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</si>
  <si>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</si>
  <si>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</si>
  <si>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</si>
  <si>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</si>
  <si>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</si>
  <si>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</si>
  <si>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</si>
  <si>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</si>
  <si>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</si>
  <si>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</si>
  <si>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</si>
  <si>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</si>
  <si>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</si>
  <si>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</si>
  <si>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</si>
  <si>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</si>
  <si>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</si>
  <si>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</si>
  <si>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</si>
  <si>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</si>
  <si>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</si>
  <si>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</si>
  <si>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</si>
  <si>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</si>
  <si>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</si>
  <si>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</si>
  <si>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</si>
  <si>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</si>
  <si>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</si>
  <si>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</si>
  <si>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</si>
  <si>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</si>
  <si>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</si>
  <si>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</si>
  <si>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</si>
  <si>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</si>
  <si>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</si>
  <si>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</si>
  <si>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</si>
  <si>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</si>
  <si>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</si>
  <si>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</si>
  <si>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</si>
  <si>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</si>
  <si>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</si>
  <si>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</si>
  <si>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</si>
  <si>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</si>
  <si>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</si>
  <si>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</si>
  <si>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</si>
  <si>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</si>
  <si>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</si>
  <si>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</si>
  <si>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</si>
  <si>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</si>
  <si>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</si>
  <si>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</si>
  <si>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</si>
  <si>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</si>
  <si>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</si>
  <si>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</si>
  <si>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</si>
  <si>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</si>
  <si>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</si>
  <si>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</si>
  <si>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</si>
  <si>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</si>
  <si>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</si>
  <si>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</si>
  <si>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</si>
  <si>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</si>
  <si>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</si>
  <si>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</si>
  <si>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</si>
  <si>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</si>
  <si>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</si>
  <si>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</si>
  <si>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</si>
  <si>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</si>
  <si>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</si>
  <si>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</si>
  <si>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</si>
  <si>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</si>
  <si>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</si>
  <si>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</si>
  <si>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</si>
  <si>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</si>
  <si>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</si>
  <si>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</si>
  <si>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</si>
  <si>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</si>
  <si>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</si>
  <si>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</si>
  <si>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</si>
  <si>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</si>
  <si>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</si>
  <si>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</si>
  <si>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</si>
  <si>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</si>
  <si>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</si>
  <si>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</si>
  <si>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</si>
  <si>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</si>
  <si>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</si>
  <si>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</si>
  <si>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</si>
  <si>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</si>
  <si>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</si>
  <si>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</si>
  <si>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</si>
  <si>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</si>
  <si>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</si>
  <si>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</si>
  <si>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</si>
  <si>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</si>
  <si>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</si>
  <si>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</si>
  <si>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</si>
  <si>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</si>
  <si>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</si>
  <si>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</si>
  <si>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</si>
  <si>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</si>
  <si>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</si>
  <si>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</si>
  <si>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</si>
  <si>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</si>
  <si>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</si>
  <si>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</si>
  <si>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</si>
  <si>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</si>
  <si>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</si>
  <si>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</si>
  <si>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</si>
  <si>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</si>
  <si>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</si>
  <si>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</si>
  <si>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</si>
  <si>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</si>
  <si>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</si>
  <si>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</si>
  <si>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</si>
  <si>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</si>
  <si>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</si>
  <si>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</si>
  <si>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</si>
  <si>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</si>
  <si>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</si>
  <si>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</si>
  <si>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</si>
  <si>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</si>
  <si>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</si>
  <si>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</si>
  <si>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</si>
  <si>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</si>
  <si>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</si>
  <si>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</si>
  <si>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</si>
  <si>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</si>
  <si>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</si>
  <si>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</si>
  <si>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</si>
  <si>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</si>
  <si>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</si>
  <si>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</si>
  <si>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</si>
  <si>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</si>
  <si>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</si>
  <si>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</si>
  <si>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</si>
  <si>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</si>
  <si>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</si>
  <si>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</si>
  <si>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</si>
  <si>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</si>
  <si>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</si>
  <si>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</si>
  <si>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</si>
  <si>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</si>
  <si>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</si>
  <si>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</si>
  <si>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</si>
  <si>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</si>
  <si>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</si>
  <si>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</si>
  <si>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</si>
  <si>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</si>
  <si>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</si>
  <si>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</si>
  <si>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</si>
  <si>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</si>
  <si>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</si>
  <si>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</si>
  <si>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</si>
  <si>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</si>
  <si>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</si>
  <si>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</si>
  <si>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</si>
  <si>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</si>
  <si>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</si>
  <si>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</si>
  <si>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</si>
  <si>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</si>
  <si>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</si>
  <si>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</si>
  <si>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</si>
  <si>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</si>
  <si>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</si>
  <si>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</si>
  <si>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</si>
  <si>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</si>
  <si>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</si>
  <si>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</si>
  <si>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</si>
  <si>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</si>
  <si>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</si>
  <si>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</si>
  <si>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</si>
  <si>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</si>
  <si>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</si>
  <si>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</si>
  <si>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</si>
  <si>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</si>
  <si>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</si>
  <si>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</si>
  <si>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</si>
  <si>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</si>
  <si>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</si>
  <si>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</si>
  <si>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</si>
  <si>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</si>
  <si>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</si>
  <si>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</si>
  <si>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</si>
  <si>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</si>
  <si>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</si>
  <si>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</si>
  <si>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</si>
  <si>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</si>
  <si>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</si>
  <si>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</si>
  <si>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</si>
  <si>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</si>
  <si>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</si>
  <si>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</si>
  <si>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</si>
  <si>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</si>
  <si>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</si>
  <si>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</si>
  <si>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</si>
  <si>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</si>
  <si>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</si>
  <si>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</si>
  <si>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</si>
  <si>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</si>
  <si>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</si>
  <si>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</si>
  <si>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</si>
  <si>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</si>
  <si>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</si>
  <si>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</si>
  <si>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</si>
  <si>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</si>
  <si>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</si>
  <si>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</si>
  <si>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</si>
  <si>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</si>
  <si>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</si>
  <si>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</si>
  <si>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</si>
  <si>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</si>
  <si>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</si>
  <si>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</si>
  <si>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</si>
  <si>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</si>
  <si>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</si>
  <si>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</si>
  <si>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</si>
  <si>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</si>
  <si>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</si>
  <si>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</si>
  <si>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</si>
  <si>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</si>
  <si>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</si>
  <si>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</si>
  <si>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</si>
  <si>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</si>
  <si>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</si>
  <si>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</si>
  <si>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</si>
  <si>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</si>
  <si>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</si>
  <si>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</si>
  <si>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</si>
  <si>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</si>
  <si>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</si>
  <si>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</si>
  <si>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</si>
  <si>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</si>
  <si>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</si>
  <si>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</si>
  <si>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</si>
  <si>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</si>
  <si>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</si>
  <si>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</si>
  <si>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</si>
  <si>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</si>
  <si>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</si>
  <si>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</si>
  <si>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</si>
  <si>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</si>
  <si>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</si>
  <si>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</si>
  <si>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</si>
  <si>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</si>
  <si>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</si>
  <si>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</si>
  <si>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</si>
  <si>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</si>
  <si>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</si>
  <si>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</si>
  <si>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</si>
  <si>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</si>
  <si>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</si>
  <si>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</si>
  <si>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</si>
  <si>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</si>
  <si>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</si>
  <si>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</si>
  <si>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</si>
  <si>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</si>
  <si>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</si>
  <si>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</si>
  <si>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</si>
  <si>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</si>
  <si>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</si>
  <si>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</si>
  <si>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</si>
  <si>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</si>
  <si>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</si>
  <si>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</si>
  <si>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</si>
  <si>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</si>
  <si>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</si>
  <si>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</si>
  <si>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</si>
  <si>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</si>
  <si>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</si>
  <si>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</si>
  <si>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</si>
  <si>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</si>
  <si>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</si>
  <si>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</si>
  <si>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</si>
  <si>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</si>
  <si>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</si>
  <si>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</si>
  <si>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</si>
  <si>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</si>
  <si>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</si>
  <si>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</si>
  <si>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</si>
  <si>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</si>
  <si>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</si>
  <si>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</si>
  <si>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</si>
  <si>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</si>
  <si>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</si>
  <si>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</si>
  <si>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</si>
  <si>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</si>
  <si>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</si>
  <si>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</si>
  <si>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</si>
  <si>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</si>
  <si>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</si>
  <si>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</si>
  <si>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</si>
  <si>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</si>
  <si>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</si>
  <si>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</si>
  <si>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</si>
  <si>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</si>
  <si>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</si>
  <si>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</si>
  <si>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</si>
  <si>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</si>
  <si>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</si>
  <si>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</si>
  <si>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</si>
  <si>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</si>
  <si>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</si>
  <si>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</si>
  <si>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</si>
  <si>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</si>
  <si>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</si>
  <si>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</si>
  <si>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</si>
  <si>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</si>
  <si>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</si>
  <si>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</si>
  <si>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</si>
  <si>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</si>
  <si>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</si>
  <si>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</si>
  <si>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</si>
  <si>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</si>
  <si>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</si>
  <si>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</si>
  <si>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</si>
  <si>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</si>
  <si>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</si>
  <si>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</si>
  <si>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</si>
  <si>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</si>
  <si>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</si>
  <si>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</si>
  <si>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</si>
  <si>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</si>
  <si>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</si>
  <si>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</si>
  <si>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</si>
  <si>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</si>
  <si>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</si>
  <si>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</si>
  <si>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</si>
  <si>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</si>
  <si>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</si>
  <si>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</si>
  <si>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</si>
  <si>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</si>
  <si>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</si>
  <si>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</si>
  <si>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</si>
  <si>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</si>
  <si>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</si>
  <si>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</si>
  <si>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</si>
  <si>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</si>
  <si>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</si>
  <si>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</si>
  <si>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</si>
  <si>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</si>
  <si>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</si>
  <si>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</si>
  <si>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</si>
  <si>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</si>
  <si>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</si>
  <si>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</si>
  <si>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</si>
  <si>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</si>
  <si>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</si>
  <si>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</si>
  <si>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</si>
  <si>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</si>
  <si>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</si>
  <si>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</si>
  <si>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</si>
  <si>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</si>
  <si>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</si>
  <si>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</si>
  <si>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</si>
  <si>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</si>
  <si>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</si>
  <si>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</si>
  <si>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</si>
  <si>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</si>
  <si>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</si>
  <si>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</si>
  <si>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</si>
  <si>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</si>
  <si>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</si>
  <si>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</si>
  <si>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</si>
  <si>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</si>
  <si>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</si>
  <si>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</si>
  <si>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</si>
  <si>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</si>
  <si>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</si>
  <si>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</si>
  <si>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</si>
  <si>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</si>
  <si>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</si>
  <si>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</si>
  <si>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</si>
  <si>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</si>
  <si>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</si>
  <si>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</si>
  <si>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</si>
  <si>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</si>
  <si>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</si>
  <si>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</si>
  <si>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</si>
  <si>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</si>
  <si>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</si>
  <si>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</si>
  <si>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</si>
  <si>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</si>
  <si>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</si>
  <si>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</si>
  <si>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</si>
  <si>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</si>
  <si>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</si>
  <si>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</si>
  <si>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</si>
  <si>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</si>
  <si>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</si>
  <si>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</si>
  <si>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</si>
  <si>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</si>
  <si>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</si>
  <si>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</si>
  <si>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</si>
  <si>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</si>
  <si>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</si>
  <si>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</si>
  <si>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</si>
  <si>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</si>
  <si>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</si>
  <si>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</si>
  <si>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</si>
  <si>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</si>
  <si>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</si>
  <si>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</si>
  <si>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</si>
  <si>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</si>
  <si>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</si>
  <si>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</si>
  <si>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</si>
  <si>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</si>
  <si>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</si>
  <si>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</si>
  <si>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</si>
  <si>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</si>
  <si>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</si>
  <si>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</si>
  <si>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</si>
  <si>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</si>
  <si>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</si>
  <si>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</si>
  <si>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</si>
  <si>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</si>
  <si>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</si>
  <si>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</si>
  <si>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</si>
  <si>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</si>
  <si>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</si>
  <si>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</si>
  <si>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</si>
  <si>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</si>
  <si>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</si>
  <si>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</si>
  <si>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</si>
  <si>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</si>
  <si>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</si>
  <si>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</si>
  <si>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</si>
  <si>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</si>
  <si>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</si>
  <si>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</si>
  <si>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</si>
  <si>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</si>
  <si>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</si>
  <si>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</si>
  <si>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</si>
  <si>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</si>
  <si>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</si>
  <si>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</si>
  <si>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</si>
  <si>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</si>
  <si>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</si>
  <si>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</si>
  <si>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</si>
  <si>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</si>
  <si>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</si>
  <si>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</si>
  <si>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</si>
  <si>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</si>
  <si>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</si>
  <si>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</si>
  <si>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</si>
  <si>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</si>
  <si>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</si>
  <si>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</si>
  <si>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</si>
  <si>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</si>
  <si>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</si>
  <si>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</si>
  <si>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</si>
  <si>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</si>
  <si>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</si>
  <si>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</si>
  <si>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</si>
  <si>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</si>
  <si>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</si>
  <si>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</si>
  <si>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</si>
  <si>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</si>
  <si>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</si>
  <si>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</si>
  <si>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</si>
  <si>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</si>
  <si>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</si>
  <si>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</si>
  <si>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</si>
  <si>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</si>
  <si>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</si>
  <si>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</si>
  <si>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</si>
  <si>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</si>
  <si>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</si>
  <si>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</si>
  <si>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</si>
  <si>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</si>
  <si>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</si>
  <si>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</si>
  <si>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</si>
  <si>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</si>
  <si>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</si>
  <si>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</si>
  <si>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</si>
  <si>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</si>
  <si>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</si>
  <si>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</si>
  <si>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</si>
  <si>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</si>
  <si>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</si>
  <si>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</si>
  <si>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</si>
  <si>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</si>
  <si>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</si>
  <si>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</si>
  <si>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</si>
  <si>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</si>
  <si>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</si>
  <si>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</si>
  <si>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</si>
  <si>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</si>
  <si>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</si>
  <si>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</si>
  <si>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</si>
  <si>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</si>
  <si>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</si>
  <si>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</si>
  <si>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</si>
  <si>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</si>
  <si>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</si>
  <si>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</si>
  <si>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</si>
  <si>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</si>
  <si>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</si>
  <si>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</si>
  <si>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</si>
  <si>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</si>
  <si>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</si>
  <si>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</si>
  <si>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</si>
  <si>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</si>
  <si>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</si>
  <si>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</si>
  <si>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</si>
  <si>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</si>
  <si>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</si>
  <si>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</si>
  <si>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</si>
  <si>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</si>
  <si>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</si>
  <si>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</si>
  <si>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</si>
  <si>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</si>
  <si>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</si>
  <si>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</si>
  <si>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</si>
  <si>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</si>
  <si>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</si>
  <si>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</si>
  <si>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</si>
  <si>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</si>
  <si>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</si>
  <si>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</si>
  <si>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</si>
  <si>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</si>
  <si>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</si>
  <si>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</si>
  <si>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</si>
  <si>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</si>
  <si>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</si>
  <si>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</si>
  <si>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</si>
  <si>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</si>
  <si>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</si>
  <si>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</si>
  <si>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</si>
  <si>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</si>
  <si>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</si>
  <si>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</si>
  <si>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</si>
  <si>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</si>
  <si>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</si>
  <si>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</si>
  <si>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</si>
  <si>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</si>
  <si>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</si>
  <si>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</si>
  <si>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</si>
  <si>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</si>
  <si>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</si>
  <si>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</si>
  <si>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</si>
  <si>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</si>
  <si>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</si>
  <si>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</si>
  <si>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</si>
  <si>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</si>
  <si>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</si>
  <si>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</si>
  <si>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</si>
  <si>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</si>
  <si>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</si>
  <si>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</si>
  <si>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</si>
  <si>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</si>
  <si>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</si>
  <si>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</si>
  <si>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</si>
  <si>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</si>
  <si>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</si>
  <si>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</si>
  <si>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</si>
  <si>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</si>
  <si>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</si>
  <si>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</si>
  <si>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</si>
  <si>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</si>
  <si>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</si>
  <si>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</si>
  <si>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</si>
  <si>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</si>
  <si>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</si>
  <si>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</si>
  <si>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</si>
  <si>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</si>
  <si>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</si>
  <si>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</si>
  <si>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</si>
  <si>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</si>
  <si>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</si>
  <si>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</si>
  <si>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</si>
  <si>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</si>
  <si>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</si>
  <si>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</si>
  <si>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</si>
  <si>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</si>
  <si>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</si>
  <si>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</si>
  <si>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</si>
  <si>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</si>
  <si>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</si>
  <si>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</si>
  <si>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</si>
  <si>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</si>
  <si>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</si>
  <si>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</si>
  <si>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</si>
  <si>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</si>
  <si>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</si>
  <si>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</si>
  <si>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</si>
  <si>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</si>
  <si>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</si>
  <si>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</si>
  <si>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</si>
  <si>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</si>
  <si>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</si>
  <si>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</si>
  <si>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</si>
  <si>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</si>
  <si>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</si>
  <si>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</si>
  <si>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</si>
  <si>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</si>
  <si>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</si>
  <si>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</si>
  <si>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</si>
  <si>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</si>
  <si>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</si>
  <si>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</si>
  <si>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</si>
  <si>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</si>
  <si>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</si>
  <si>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</si>
  <si>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</si>
  <si>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</si>
  <si>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</si>
  <si>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</si>
  <si>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</si>
  <si>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</si>
  <si>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</si>
  <si>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</si>
  <si>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</si>
  <si>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</si>
  <si>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</si>
  <si>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</si>
  <si>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</si>
  <si>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</si>
  <si>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</si>
  <si>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</si>
  <si>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</si>
  <si>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</si>
  <si>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</si>
  <si>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</si>
  <si>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</si>
  <si>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</si>
  <si>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</si>
  <si>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</si>
  <si>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</si>
  <si>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</si>
  <si>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</si>
  <si>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</si>
  <si>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</si>
  <si>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</si>
  <si>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</si>
  <si>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</si>
  <si>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</si>
  <si>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</si>
  <si>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</si>
  <si>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</si>
  <si>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</si>
  <si>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</si>
  <si>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</si>
  <si>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</si>
  <si>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</si>
  <si>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</si>
  <si>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</si>
  <si>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</si>
  <si>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</si>
  <si>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</si>
  <si>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</si>
  <si>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</si>
  <si>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</si>
  <si>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</si>
  <si>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</si>
  <si>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</si>
  <si>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</si>
  <si>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</si>
  <si>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</si>
  <si>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</si>
  <si>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</si>
  <si>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</si>
  <si>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</si>
  <si>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</si>
  <si>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</si>
  <si>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</si>
  <si>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</si>
  <si>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</si>
  <si>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</si>
  <si>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</si>
  <si>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</si>
  <si>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</si>
  <si>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</si>
  <si>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</si>
  <si>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</si>
  <si>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</si>
  <si>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</si>
  <si>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</si>
  <si>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</si>
  <si>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</si>
  <si>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</si>
  <si>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</si>
  <si>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</si>
  <si>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</si>
  <si>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</si>
  <si>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</si>
  <si>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</si>
  <si>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</si>
  <si>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</si>
  <si>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</si>
  <si>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</si>
  <si>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</si>
  <si>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</si>
  <si>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</si>
  <si>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</si>
  <si>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</si>
  <si>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</si>
  <si>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</si>
  <si>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</si>
  <si>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</si>
  <si>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</si>
  <si>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</si>
  <si>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</si>
  <si>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</si>
  <si>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</si>
  <si>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</si>
  <si>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</si>
  <si>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</si>
  <si>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</si>
  <si>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</si>
  <si>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</si>
  <si>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</si>
  <si>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</si>
  <si>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</si>
  <si>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</si>
  <si>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</si>
  <si>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</si>
  <si>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</si>
  <si>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</si>
  <si>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</si>
  <si>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</si>
  <si>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</si>
  <si>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</si>
  <si>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</si>
  <si>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</si>
  <si>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</si>
  <si>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</si>
  <si>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</si>
  <si>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</si>
  <si>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</si>
  <si>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</si>
  <si>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</si>
  <si>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</si>
  <si>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</si>
  <si>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</si>
  <si>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</si>
  <si>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</si>
  <si>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</si>
  <si>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</si>
  <si>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</si>
  <si>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</si>
  <si>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</si>
  <si>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</si>
  <si>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</si>
  <si>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</si>
  <si>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</si>
  <si>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</si>
  <si>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</si>
  <si>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</si>
  <si>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</si>
  <si>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</si>
  <si>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</si>
  <si>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</si>
  <si>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</si>
  <si>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</si>
  <si>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</si>
  <si>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</si>
  <si>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</si>
  <si>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</si>
  <si>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</si>
  <si>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</si>
  <si>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</si>
  <si>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</si>
  <si>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</si>
  <si>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</si>
  <si>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</si>
  <si>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</si>
  <si>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</si>
  <si>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</si>
  <si>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</si>
  <si>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</si>
  <si>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</si>
  <si>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</si>
  <si>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</si>
  <si>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</si>
  <si>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</si>
  <si>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</si>
  <si>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</si>
  <si>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</si>
  <si>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</si>
  <si>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</si>
  <si>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</si>
  <si>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</si>
  <si>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</si>
  <si>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</si>
  <si>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</si>
  <si>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</si>
  <si>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</si>
  <si>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</si>
  <si>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</si>
  <si>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</si>
  <si>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</si>
  <si>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</si>
  <si>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</si>
  <si>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</si>
  <si>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</si>
  <si>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</si>
  <si>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</si>
  <si>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</si>
  <si>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</si>
  <si>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</si>
  <si>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</si>
  <si>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</si>
  <si>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</si>
  <si>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</si>
  <si>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</si>
  <si>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</si>
  <si>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</si>
  <si>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</si>
  <si>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</si>
  <si>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</si>
  <si>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</si>
  <si>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</si>
  <si>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</si>
  <si>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</si>
  <si>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</si>
  <si>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</si>
  <si>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</si>
  <si>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</si>
  <si>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</si>
  <si>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</si>
  <si>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</si>
  <si>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</si>
  <si>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</si>
  <si>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</si>
  <si>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</si>
  <si>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</si>
  <si>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</si>
  <si>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</si>
  <si>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</si>
  <si>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</si>
  <si>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</si>
  <si>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</si>
  <si>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</si>
  <si>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</si>
  <si>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</si>
  <si>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</si>
  <si>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</si>
  <si>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</si>
  <si>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</si>
  <si>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</si>
  <si>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</si>
  <si>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</si>
  <si>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</si>
  <si>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</si>
  <si>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</si>
  <si>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</si>
  <si>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</si>
  <si>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</si>
  <si>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</si>
  <si>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</si>
  <si>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</si>
  <si>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</si>
  <si>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</si>
  <si>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</si>
  <si>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</si>
  <si>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</si>
  <si>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</si>
  <si>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</si>
  <si>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</si>
  <si>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</si>
  <si>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</si>
  <si>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</si>
  <si>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</si>
  <si>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</si>
  <si>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</si>
  <si>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</si>
  <si>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</si>
  <si>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</si>
  <si>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</si>
  <si>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</si>
  <si>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</si>
  <si>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</si>
  <si>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</si>
  <si>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</si>
  <si>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</si>
  <si>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</si>
  <si>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</si>
  <si>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</si>
  <si>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</si>
  <si>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</si>
  <si>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</si>
  <si>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</si>
  <si>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</si>
  <si>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</si>
  <si>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</si>
  <si>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</si>
  <si>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</si>
  <si>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</si>
  <si>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</si>
  <si>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</si>
  <si>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</si>
  <si>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</si>
  <si>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</si>
  <si>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</si>
  <si>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</si>
  <si>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</si>
  <si>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</si>
  <si>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</si>
  <si>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</si>
  <si>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</si>
  <si>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</si>
  <si>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</si>
  <si>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</si>
  <si>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</si>
  <si>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</si>
  <si>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</si>
  <si>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</si>
  <si>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</si>
  <si>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</si>
  <si>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</si>
  <si>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</si>
  <si>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</si>
  <si>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</si>
  <si>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</si>
  <si>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</si>
  <si>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</si>
  <si>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</si>
  <si>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</si>
  <si>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</si>
  <si>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</si>
  <si>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</si>
  <si>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</si>
  <si>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</si>
  <si>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</si>
  <si>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</si>
  <si>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</si>
  <si>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</si>
  <si>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</si>
  <si>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</si>
  <si>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</si>
  <si>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</si>
  <si>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</si>
  <si>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</si>
  <si>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</si>
  <si>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</si>
  <si>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</si>
  <si>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</si>
  <si>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</si>
  <si>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</si>
  <si>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</si>
  <si>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</si>
  <si>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</si>
  <si>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</si>
  <si>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</si>
  <si>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</si>
  <si>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</si>
  <si>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</si>
  <si>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</si>
  <si>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</si>
  <si>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</si>
  <si>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</si>
  <si>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</si>
  <si>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</si>
  <si>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</si>
  <si>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</si>
  <si>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</si>
  <si>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</si>
  <si>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</si>
  <si>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</si>
  <si>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</si>
  <si>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</si>
  <si>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</si>
  <si>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</si>
  <si>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</si>
  <si>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</si>
  <si>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</si>
  <si>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</si>
  <si>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</si>
  <si>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</si>
  <si>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</si>
  <si>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</si>
  <si>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</si>
  <si>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</si>
  <si>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</si>
  <si>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</si>
  <si>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</si>
  <si>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</si>
  <si>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</si>
  <si>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</si>
  <si>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</si>
  <si>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</si>
  <si>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</si>
  <si>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</si>
  <si>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</si>
  <si>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</si>
  <si>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</si>
  <si>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</si>
  <si>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</si>
  <si>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</si>
  <si>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</si>
  <si>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</si>
  <si>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</si>
  <si>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</si>
  <si>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</si>
  <si>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</si>
  <si>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</si>
  <si>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</si>
  <si>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</si>
  <si>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</si>
  <si>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</si>
  <si>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</si>
  <si>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</si>
  <si>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</si>
  <si>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</si>
  <si>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</si>
  <si>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</si>
  <si>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</si>
  <si>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</si>
  <si>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</si>
  <si>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</si>
  <si>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</si>
  <si>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</si>
  <si>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</si>
  <si>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</si>
  <si>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</si>
  <si>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</si>
  <si>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</si>
  <si>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</si>
  <si>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</si>
  <si>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</si>
  <si>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</si>
  <si>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</si>
  <si>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</si>
  <si>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</si>
  <si>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</si>
  <si>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</si>
  <si>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</si>
  <si>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</si>
  <si>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</si>
  <si>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</si>
  <si>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</si>
  <si>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</si>
  <si>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</si>
  <si>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</si>
  <si>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</si>
  <si>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</si>
  <si>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</si>
  <si>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</si>
  <si>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</si>
  <si>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</si>
  <si>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</si>
  <si>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</si>
  <si>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</si>
  <si>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</si>
  <si>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</si>
  <si>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</si>
  <si>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</si>
  <si>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</si>
  <si>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</si>
  <si>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</si>
  <si>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</si>
  <si>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</si>
  <si>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</si>
  <si>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</si>
  <si>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</si>
  <si>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</si>
  <si>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</si>
  <si>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</si>
  <si>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</si>
  <si>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</si>
  <si>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</si>
  <si>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</si>
  <si>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</si>
  <si>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</si>
  <si>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</si>
  <si>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</si>
  <si>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</si>
  <si>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</si>
  <si>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</si>
  <si>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</si>
  <si>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</si>
  <si>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</si>
  <si>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</si>
  <si>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</si>
  <si>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</si>
  <si>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</si>
  <si>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</si>
  <si>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</si>
  <si>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</si>
  <si>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</si>
  <si>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</si>
  <si>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</si>
  <si>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</si>
  <si>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</si>
  <si>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</si>
  <si>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</si>
  <si>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</si>
  <si>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</si>
  <si>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</si>
  <si>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</si>
  <si>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</si>
  <si>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</si>
  <si>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</si>
  <si>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</si>
  <si>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</si>
  <si>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</si>
  <si>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</si>
  <si>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</si>
  <si>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</si>
  <si>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</si>
  <si>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</si>
  <si>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</si>
  <si>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</si>
  <si>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</si>
  <si>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</si>
  <si>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</si>
  <si>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</si>
  <si>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</si>
  <si>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</si>
  <si>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</si>
  <si>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</si>
  <si>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</si>
  <si>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</si>
  <si>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</si>
  <si>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</si>
  <si>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</si>
  <si>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</si>
  <si>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</si>
  <si>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</si>
  <si>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</si>
  <si>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</si>
  <si>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</si>
  <si>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</si>
  <si>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</si>
  <si>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</si>
  <si>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</si>
  <si>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</si>
  <si>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</si>
  <si>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</si>
  <si>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</si>
  <si>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</si>
  <si>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</si>
  <si>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</si>
  <si>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</si>
  <si>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</si>
  <si>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</si>
  <si>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</si>
  <si>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</si>
  <si>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</si>
  <si>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</si>
  <si>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</si>
  <si>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</si>
  <si>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</si>
  <si>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</si>
  <si>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</si>
  <si>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</si>
  <si>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</si>
  <si>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</si>
  <si>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</si>
  <si>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</si>
  <si>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</si>
  <si>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</si>
  <si>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</si>
  <si>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</si>
  <si>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</si>
  <si>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</si>
  <si>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</si>
  <si>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</si>
  <si>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</si>
  <si>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</si>
  <si>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</si>
  <si>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</si>
  <si>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</si>
  <si>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</si>
  <si>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</si>
  <si>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</si>
  <si>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</si>
  <si>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</si>
  <si>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</si>
  <si>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</si>
  <si>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</si>
  <si>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</si>
  <si>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</si>
  <si>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</si>
  <si>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</si>
  <si>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</si>
  <si>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</si>
  <si>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</si>
  <si>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</si>
  <si>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</si>
  <si>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</si>
  <si>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</si>
  <si>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</si>
  <si>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</si>
  <si>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</si>
  <si>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</si>
  <si>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</si>
  <si>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</si>
  <si>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</si>
  <si>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</si>
  <si>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</si>
  <si>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</si>
  <si>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</si>
  <si>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</si>
  <si>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</si>
  <si>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</si>
  <si>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</si>
  <si>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</si>
  <si>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</si>
  <si>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</si>
  <si>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</si>
  <si>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</si>
  <si>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</si>
  <si>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</si>
  <si>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</si>
  <si>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</si>
  <si>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</si>
  <si>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</si>
  <si>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</si>
  <si>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</si>
  <si>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</si>
  <si>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</si>
  <si>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</si>
  <si>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</si>
  <si>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</si>
  <si>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</si>
  <si>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</si>
  <si>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</si>
  <si>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</si>
  <si>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</si>
  <si>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</si>
  <si>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</si>
  <si>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</si>
  <si>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</si>
  <si>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</si>
  <si>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</si>
  <si>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</si>
  <si>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</si>
  <si>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</si>
  <si>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</si>
  <si>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</si>
  <si>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</si>
  <si>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</si>
  <si>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</si>
  <si>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</si>
  <si>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</si>
  <si>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</si>
  <si>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</si>
  <si>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</si>
  <si>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</si>
  <si>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</si>
  <si>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</si>
  <si>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</si>
  <si>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</si>
  <si>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</si>
  <si>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</si>
  <si>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</si>
  <si>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</si>
  <si>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</si>
  <si>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</si>
  <si>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</si>
  <si>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</si>
  <si>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</si>
  <si>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</si>
  <si>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</si>
  <si>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</si>
  <si>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</si>
  <si>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</si>
  <si>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</si>
  <si>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</si>
  <si>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</si>
  <si>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</si>
  <si>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</si>
  <si>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</si>
  <si>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</si>
  <si>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</si>
  <si>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</si>
  <si>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</si>
  <si>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</si>
  <si>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</si>
  <si>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</si>
  <si>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</si>
  <si>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</si>
  <si>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</si>
  <si>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</si>
  <si>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</si>
  <si>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</si>
  <si>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</si>
  <si>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</si>
  <si>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</si>
  <si>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</si>
  <si>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</si>
  <si>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</si>
  <si>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</si>
  <si>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</si>
  <si>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</si>
  <si>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</si>
  <si>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</si>
  <si>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</si>
  <si>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</si>
  <si>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</si>
  <si>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</si>
  <si>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</si>
  <si>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</si>
  <si>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</si>
  <si>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</si>
  <si>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</si>
  <si>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</si>
  <si>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</si>
  <si>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</si>
  <si>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</si>
  <si>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</si>
  <si>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</si>
  <si>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</si>
  <si>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</si>
  <si>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</si>
  <si>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</si>
  <si>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</si>
  <si>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</si>
  <si>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</si>
  <si>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</si>
  <si>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</si>
  <si>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</si>
  <si>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</si>
  <si>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</si>
  <si>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</si>
  <si>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</si>
  <si>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</si>
  <si>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</si>
  <si>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</si>
  <si>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</si>
  <si>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</si>
  <si>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</si>
  <si>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</si>
  <si>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</si>
  <si>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</si>
  <si>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</si>
  <si>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</si>
  <si>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</si>
  <si>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</si>
  <si>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</si>
  <si>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</si>
  <si>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</si>
  <si>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</si>
  <si>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</si>
  <si>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</si>
  <si>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</si>
  <si>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</si>
  <si>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</si>
  <si>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</si>
  <si>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</si>
  <si>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</si>
  <si>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</si>
  <si>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</si>
  <si>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</si>
  <si>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</si>
  <si>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</si>
  <si>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</si>
  <si>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</si>
  <si>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</si>
  <si>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</si>
  <si>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</si>
  <si>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</si>
  <si>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</si>
  <si>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</si>
  <si>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</si>
  <si>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</si>
  <si>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</si>
  <si>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</si>
  <si>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</si>
  <si>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</si>
  <si>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</si>
  <si>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</si>
  <si>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</si>
  <si>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</si>
  <si>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</si>
  <si>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</si>
  <si>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</si>
  <si>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</si>
  <si>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</si>
  <si>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</si>
  <si>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</si>
  <si>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</si>
  <si>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</si>
  <si>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</si>
  <si>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</si>
  <si>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</si>
  <si>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</si>
  <si>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</si>
  <si>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</si>
  <si>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</si>
  <si>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</si>
  <si>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</si>
  <si>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</si>
  <si>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</si>
  <si>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</si>
  <si>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</si>
  <si>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</si>
  <si>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</si>
  <si>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</si>
  <si>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</si>
  <si>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</si>
  <si>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</si>
  <si>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</si>
  <si>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</si>
  <si>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</si>
  <si>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</si>
  <si>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</si>
  <si>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</si>
  <si>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</si>
  <si>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</si>
  <si>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</si>
  <si>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</si>
  <si>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</si>
  <si>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</si>
  <si>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</si>
  <si>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</si>
  <si>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</si>
  <si>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</si>
  <si>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</si>
  <si>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</si>
  <si>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</si>
  <si>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</si>
  <si>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</si>
  <si>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</si>
  <si>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</si>
  <si>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</si>
  <si>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</si>
  <si>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</si>
  <si>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</si>
  <si>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</si>
  <si>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</si>
  <si>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</si>
  <si>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</si>
  <si>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</si>
  <si>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</si>
  <si>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</si>
  <si>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</si>
  <si>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</si>
  <si>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</si>
  <si>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</si>
  <si>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</si>
  <si>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</si>
  <si>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</si>
  <si>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</si>
  <si>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</si>
  <si>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</si>
  <si>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</si>
  <si>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</si>
  <si>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</si>
  <si>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</si>
  <si>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</si>
  <si>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</si>
  <si>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</si>
  <si>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</si>
  <si>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</si>
  <si>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</si>
  <si>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</si>
  <si>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</si>
  <si>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</si>
  <si>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</si>
  <si>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</si>
  <si>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</si>
  <si>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</si>
  <si>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</si>
  <si>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</si>
  <si>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</si>
  <si>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</si>
  <si>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</si>
  <si>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</si>
  <si>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</si>
  <si>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</si>
  <si>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</si>
  <si>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</si>
  <si>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</si>
  <si>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</si>
  <si>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</si>
  <si>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</si>
  <si>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</si>
  <si>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</si>
  <si>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</si>
  <si>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</si>
  <si>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</si>
  <si>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</si>
  <si>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</si>
  <si>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</si>
  <si>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</si>
  <si>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</si>
  <si>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</si>
  <si>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</si>
  <si>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</si>
  <si>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</si>
  <si>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</si>
  <si>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</si>
  <si>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</si>
  <si>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</si>
  <si>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</si>
  <si>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</si>
  <si>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</si>
  <si>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</si>
  <si>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</si>
  <si>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</si>
  <si>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</si>
  <si>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</si>
  <si>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</si>
  <si>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</si>
  <si>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</si>
  <si>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</si>
  <si>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</si>
  <si>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</si>
  <si>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</si>
  <si>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</si>
  <si>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</si>
  <si>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</si>
  <si>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</si>
  <si>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</si>
  <si>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</si>
  <si>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</si>
  <si>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</si>
  <si>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</si>
  <si>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</si>
  <si>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</si>
  <si>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</si>
  <si>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</si>
  <si>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</si>
  <si>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</si>
  <si>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</si>
  <si>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</si>
  <si>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</si>
  <si>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</si>
  <si>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</si>
  <si>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</si>
  <si>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</si>
  <si>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</si>
  <si>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</si>
  <si>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</si>
  <si>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</si>
  <si>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</si>
  <si>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</si>
  <si>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</si>
  <si>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</si>
  <si>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</si>
  <si>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</si>
  <si>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</si>
  <si>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</si>
  <si>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</si>
  <si>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</si>
  <si>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</si>
  <si>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</si>
  <si>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</si>
  <si>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</si>
  <si>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</si>
  <si>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</si>
  <si>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</si>
  <si>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</si>
  <si>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</si>
  <si>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</si>
  <si>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</si>
  <si>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</si>
  <si>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</si>
  <si>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</si>
  <si>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</si>
  <si>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</si>
  <si>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</si>
  <si>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</si>
  <si>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</si>
  <si>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</si>
  <si>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</si>
  <si>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</si>
  <si>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</si>
  <si>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</si>
  <si>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</si>
  <si>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</si>
  <si>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</si>
  <si>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</si>
  <si>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</si>
  <si>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</si>
  <si>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</si>
  <si>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</si>
  <si>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</si>
  <si>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</si>
  <si>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</si>
  <si>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</si>
  <si>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</si>
  <si>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</si>
  <si>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</si>
  <si>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</si>
  <si>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</si>
  <si>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</si>
  <si>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</si>
  <si>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</si>
  <si>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</si>
  <si>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</si>
  <si>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</si>
  <si>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</si>
  <si>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</si>
  <si>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</si>
  <si>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</si>
  <si>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</si>
  <si>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</si>
  <si>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</si>
  <si>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</si>
  <si>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</si>
  <si>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</si>
  <si>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</si>
  <si>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</si>
  <si>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</si>
  <si>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</si>
  <si>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</si>
  <si>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</si>
  <si>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</si>
  <si>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</si>
  <si>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</si>
  <si>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</si>
  <si>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</si>
  <si>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</si>
  <si>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</si>
  <si>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</si>
  <si>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</si>
  <si>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</si>
  <si>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</si>
  <si>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</si>
  <si>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</si>
  <si>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</si>
  <si>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</si>
  <si>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</si>
  <si>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</si>
  <si>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</si>
  <si>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</si>
  <si>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</si>
  <si>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</si>
  <si>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</si>
  <si>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</si>
  <si>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</si>
  <si>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</si>
  <si>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</si>
  <si>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</si>
  <si>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</si>
  <si>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</si>
  <si>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</si>
  <si>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</si>
  <si>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</si>
  <si>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</si>
  <si>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</si>
  <si>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</si>
  <si>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</si>
  <si>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</si>
  <si>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</si>
  <si>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</si>
  <si>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</si>
  <si>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</si>
  <si>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</si>
  <si>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</si>
  <si>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</si>
  <si>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</si>
  <si>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</si>
  <si>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</si>
  <si>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</si>
  <si>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</si>
  <si>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</si>
  <si>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</si>
  <si>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</si>
  <si>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</si>
  <si>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</si>
  <si>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</si>
  <si>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</si>
  <si>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</si>
  <si>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</si>
  <si>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</si>
  <si>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</si>
  <si>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</si>
  <si>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</si>
  <si>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</si>
  <si>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</si>
  <si>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</si>
  <si>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</si>
  <si>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</si>
  <si>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</si>
  <si>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</si>
  <si>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</si>
  <si>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</si>
  <si>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</si>
  <si>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</si>
  <si>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</si>
  <si>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</si>
  <si>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</si>
  <si>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</si>
  <si>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</si>
  <si>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</si>
  <si>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</si>
  <si>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</si>
  <si>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</si>
  <si>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</si>
  <si>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</si>
  <si>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</si>
  <si>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</si>
  <si>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</si>
  <si>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</si>
  <si>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</si>
  <si>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</si>
  <si>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</si>
  <si>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</si>
  <si>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</si>
  <si>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</si>
  <si>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</si>
  <si>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</si>
  <si>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</si>
  <si>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</si>
  <si>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</si>
  <si>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</si>
  <si>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</si>
  <si>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</si>
  <si>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</si>
  <si>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</si>
  <si>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</si>
  <si>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</si>
  <si>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</si>
  <si>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</si>
  <si>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</si>
  <si>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</si>
  <si>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</si>
  <si>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</si>
  <si>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</si>
  <si>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</si>
  <si>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</si>
  <si>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</si>
  <si>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</si>
  <si>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</si>
  <si>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</si>
  <si>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</si>
  <si>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</si>
  <si>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</si>
  <si>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</si>
  <si>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</si>
  <si>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</si>
  <si>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</si>
  <si>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</si>
  <si>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</si>
  <si>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</si>
  <si>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</si>
  <si>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</si>
  <si>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</si>
  <si>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</si>
  <si>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</si>
  <si>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</si>
  <si>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</si>
  <si>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</si>
  <si>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</si>
  <si>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</si>
  <si>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</si>
  <si>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</si>
  <si>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</si>
  <si>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</si>
  <si>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</si>
  <si>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</si>
  <si>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</si>
  <si>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</si>
  <si>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</si>
  <si>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</si>
  <si>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</si>
  <si>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</si>
  <si>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</si>
  <si>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</si>
  <si>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</si>
  <si>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</si>
  <si>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</si>
  <si>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</si>
  <si>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</si>
  <si>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</si>
  <si>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</si>
  <si>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</si>
  <si>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</si>
  <si>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</si>
  <si>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</si>
  <si>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</si>
  <si>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</si>
  <si>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</si>
  <si>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</si>
  <si>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</si>
  <si>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</si>
  <si>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</si>
  <si>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</si>
  <si>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</si>
  <si>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</si>
  <si>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</si>
  <si>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</si>
  <si>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</si>
  <si>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</si>
  <si>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</si>
  <si>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</si>
  <si>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</si>
  <si>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</si>
  <si>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</si>
  <si>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</si>
  <si>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</si>
  <si>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</si>
  <si>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</si>
  <si>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</si>
  <si>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</si>
  <si>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</si>
  <si>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</si>
  <si>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</si>
  <si>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</si>
  <si>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</si>
  <si>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</si>
  <si>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</si>
  <si>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</si>
  <si>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</si>
  <si>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</si>
  <si>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</si>
  <si>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</si>
  <si>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</si>
  <si>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</si>
  <si>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</si>
  <si>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</si>
  <si>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</si>
  <si>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</si>
  <si>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</si>
  <si>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</si>
  <si>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</si>
  <si>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</si>
  <si>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</si>
  <si>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</si>
  <si>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</si>
  <si>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</si>
  <si>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</si>
  <si>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</si>
  <si>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</si>
  <si>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</si>
  <si>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</si>
  <si>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</si>
  <si>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</si>
  <si>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</si>
  <si>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</si>
  <si>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</si>
  <si>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</si>
  <si>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</si>
  <si>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</si>
  <si>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</si>
  <si>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</si>
  <si>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</si>
  <si>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</si>
  <si>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</si>
  <si>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</si>
  <si>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</si>
  <si>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</si>
  <si>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</si>
  <si>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</si>
  <si>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</si>
  <si>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</si>
  <si>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</si>
  <si>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</si>
  <si>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</si>
  <si>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</si>
  <si>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</si>
  <si>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</si>
  <si>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</si>
  <si>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</si>
  <si>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</si>
  <si>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</si>
  <si>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</si>
  <si>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</si>
  <si>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</si>
  <si>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</si>
  <si>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</si>
  <si>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</si>
  <si>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</si>
  <si>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</si>
  <si>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</si>
  <si>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</si>
  <si>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</si>
  <si>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</si>
  <si>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</si>
  <si>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</si>
  <si>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</si>
  <si>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</si>
  <si>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</si>
  <si>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</si>
  <si>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</si>
  <si>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</si>
  <si>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</si>
  <si>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</si>
  <si>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</si>
  <si>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</si>
  <si>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</si>
  <si>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</si>
  <si>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</si>
  <si>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</si>
  <si>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</si>
  <si>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</si>
  <si>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</si>
  <si>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</si>
  <si>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</si>
  <si>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</si>
  <si>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</si>
  <si>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</si>
  <si>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</si>
  <si>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</si>
  <si>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</si>
  <si>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</si>
  <si>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</si>
  <si>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</si>
  <si>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</si>
  <si>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</si>
  <si>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</si>
  <si>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</si>
  <si>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</si>
  <si>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</si>
  <si>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</si>
  <si>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</si>
  <si>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</si>
  <si>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</si>
  <si>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</si>
  <si>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</si>
  <si>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</si>
  <si>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</si>
  <si>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</si>
  <si>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</si>
  <si>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</si>
  <si>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</si>
  <si>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</si>
  <si>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</si>
  <si>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</si>
  <si>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</si>
  <si>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</si>
  <si>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</si>
  <si>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</si>
  <si>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</si>
  <si>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</si>
  <si>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</si>
  <si>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</si>
  <si>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</si>
  <si>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</si>
  <si>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</si>
  <si>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</si>
  <si>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</si>
  <si>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</si>
  <si>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</si>
  <si>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</si>
  <si>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</si>
  <si>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</si>
  <si>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</si>
  <si>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</si>
  <si>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</si>
  <si>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</si>
  <si>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</si>
  <si>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</si>
  <si>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</si>
  <si>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</si>
  <si>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</si>
  <si>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</si>
  <si>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</si>
  <si>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</si>
  <si>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</si>
  <si>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</si>
  <si>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</si>
  <si>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</si>
  <si>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</si>
  <si>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</si>
  <si>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</si>
  <si>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</si>
  <si>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</si>
  <si>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</si>
  <si>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</si>
  <si>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</si>
  <si>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</si>
  <si>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</si>
  <si>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</si>
  <si>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</si>
  <si>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</si>
  <si>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</si>
  <si>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</si>
  <si>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</si>
  <si>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</si>
  <si>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</si>
  <si>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</si>
  <si>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</si>
  <si>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</si>
  <si>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</si>
  <si>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</si>
  <si>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</si>
  <si>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</si>
  <si>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</si>
  <si>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</si>
  <si>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</si>
  <si>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</si>
  <si>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</si>
  <si>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</si>
  <si>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</si>
  <si>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</si>
  <si>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</si>
  <si>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</si>
  <si>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</si>
  <si>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</si>
  <si>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</si>
  <si>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</si>
  <si>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</si>
  <si>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</si>
  <si>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</si>
  <si>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</si>
  <si>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</si>
  <si>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</si>
  <si>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</si>
  <si>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</si>
  <si>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</si>
  <si>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</si>
  <si>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</si>
  <si>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</si>
  <si>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</si>
  <si>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</si>
  <si>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</si>
  <si>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</si>
  <si>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</si>
  <si>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</si>
  <si>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</si>
  <si>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</si>
  <si>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</si>
  <si>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</si>
  <si>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</si>
  <si>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</si>
  <si>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</si>
  <si>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</si>
  <si>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</si>
  <si>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</si>
  <si>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</si>
  <si>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</si>
  <si>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</si>
  <si>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</si>
  <si>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</si>
  <si>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</si>
  <si>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</si>
  <si>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</si>
  <si>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</si>
  <si>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</si>
  <si>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</si>
  <si>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</si>
  <si>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</si>
  <si>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</si>
  <si>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</si>
  <si>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</si>
  <si>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</si>
  <si>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</si>
  <si>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</si>
  <si>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</si>
  <si>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</si>
  <si>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</si>
  <si>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</si>
  <si>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</si>
  <si>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</si>
  <si>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</si>
  <si>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</si>
  <si>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</si>
  <si>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</si>
  <si>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</si>
  <si>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</si>
  <si>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</si>
  <si>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</si>
  <si>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</si>
  <si>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</si>
  <si>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</si>
  <si>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</si>
  <si>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</si>
  <si>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</si>
  <si>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</si>
  <si>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</si>
  <si>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</si>
  <si>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</si>
  <si>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</si>
  <si>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</si>
  <si>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</si>
  <si>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</si>
  <si>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</si>
  <si>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</si>
  <si>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</si>
  <si>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</si>
  <si>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</si>
  <si>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</si>
  <si>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</si>
  <si>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</si>
  <si>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</si>
  <si>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</si>
  <si>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</si>
  <si>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</si>
  <si>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</si>
  <si>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</si>
  <si>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</si>
  <si>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</si>
  <si>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</si>
  <si>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</si>
  <si>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</si>
  <si>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</si>
  <si>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</si>
  <si>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</si>
  <si>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</si>
  <si>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</si>
  <si>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</si>
  <si>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</si>
  <si>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</si>
  <si>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</si>
  <si>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</si>
  <si>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</si>
  <si>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</si>
  <si>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</si>
  <si>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</si>
  <si>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</si>
  <si>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</si>
  <si>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</si>
  <si>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</si>
  <si>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</si>
  <si>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</si>
  <si>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</si>
  <si>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</si>
  <si>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</si>
  <si>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</si>
  <si>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</si>
  <si>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</si>
  <si>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</si>
  <si>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</si>
  <si>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</si>
  <si>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</si>
  <si>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</si>
  <si>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</si>
  <si>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</si>
  <si>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</si>
  <si>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</si>
  <si>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</si>
  <si>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</si>
  <si>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</si>
  <si>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</si>
  <si>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</si>
  <si>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</si>
  <si>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</si>
  <si>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</si>
  <si>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</si>
  <si>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</si>
  <si>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</si>
  <si>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</si>
  <si>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</si>
  <si>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</si>
  <si>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</si>
  <si>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</si>
  <si>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</si>
  <si>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</si>
  <si>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</si>
  <si>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</si>
  <si>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</si>
  <si>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</si>
  <si>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</si>
  <si>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</si>
  <si>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</si>
  <si>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</si>
  <si>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</si>
  <si>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</si>
  <si>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</si>
  <si>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</si>
  <si>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</si>
  <si>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</si>
  <si>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</si>
  <si>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</si>
  <si>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</si>
  <si>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</si>
  <si>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</si>
  <si>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</si>
  <si>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</si>
  <si>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</si>
  <si>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</si>
  <si>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</si>
  <si>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</si>
  <si>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</si>
  <si>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</si>
  <si>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</si>
  <si>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</si>
  <si>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</si>
  <si>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</si>
  <si>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</si>
  <si>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</si>
  <si>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</si>
  <si>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</si>
  <si>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</si>
  <si>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</si>
  <si>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</si>
  <si>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</si>
  <si>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</si>
  <si>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</si>
  <si>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</si>
  <si>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</si>
  <si>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</si>
  <si>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</si>
  <si>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</si>
  <si>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</si>
  <si>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</si>
  <si>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</si>
  <si>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</si>
  <si>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</si>
  <si>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</si>
  <si>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</si>
  <si>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</si>
  <si>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</si>
  <si>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</si>
  <si>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</si>
  <si>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</si>
  <si>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</si>
  <si>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</si>
  <si>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</si>
  <si>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</si>
  <si>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</si>
  <si>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</si>
  <si>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</si>
  <si>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</si>
  <si>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</si>
  <si>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</si>
  <si>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</si>
  <si>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</si>
  <si>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</si>
  <si>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</si>
  <si>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</si>
  <si>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</si>
  <si>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</si>
  <si>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</si>
  <si>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</si>
  <si>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</si>
  <si>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</si>
  <si>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</si>
  <si>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</si>
  <si>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</si>
  <si>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</si>
  <si>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</si>
  <si>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</si>
  <si>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</si>
  <si>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</si>
  <si>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</si>
  <si>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</si>
  <si>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</si>
  <si>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</si>
  <si>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</si>
  <si>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</si>
  <si>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</si>
  <si>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</si>
  <si>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</si>
  <si>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</si>
  <si>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</si>
  <si>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</si>
  <si>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</si>
  <si>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</si>
  <si>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</si>
  <si>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</si>
  <si>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</si>
  <si>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</si>
  <si>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</si>
  <si>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</si>
  <si>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</si>
  <si>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</si>
  <si>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</si>
  <si>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</si>
  <si>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</si>
  <si>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</si>
  <si>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</si>
  <si>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</si>
  <si>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</si>
  <si>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</si>
  <si>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</si>
  <si>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</si>
  <si>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</si>
  <si>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</si>
  <si>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</si>
  <si>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</si>
  <si>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</si>
  <si>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</si>
  <si>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</si>
  <si>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</si>
  <si>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</si>
  <si>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</si>
  <si>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</si>
  <si>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</si>
  <si>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</si>
  <si>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</si>
  <si>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</si>
  <si>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</si>
  <si>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</si>
  <si>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</si>
  <si>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</si>
  <si>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</si>
  <si>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</si>
  <si>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</si>
  <si>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</si>
  <si>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</si>
  <si>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</si>
  <si>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</si>
  <si>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</si>
  <si>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</si>
  <si>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</si>
  <si>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</si>
  <si>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</si>
  <si>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</si>
  <si>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</si>
  <si>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</si>
  <si>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</si>
  <si>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</si>
  <si>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</si>
  <si>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</si>
  <si>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</si>
  <si>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</si>
  <si>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</si>
  <si>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</si>
  <si>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</si>
  <si>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</si>
  <si>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</si>
  <si>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</si>
  <si>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</si>
  <si>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</si>
  <si>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</si>
  <si>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</si>
  <si>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</si>
  <si>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</si>
  <si>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</si>
  <si>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</si>
  <si>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</si>
  <si>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</si>
  <si>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</si>
  <si>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</si>
  <si>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</si>
  <si>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</si>
  <si>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</si>
  <si>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</si>
  <si>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</si>
  <si>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</si>
  <si>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</si>
  <si>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</si>
  <si>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</si>
  <si>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</si>
  <si>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</si>
  <si>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</si>
  <si>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</si>
  <si>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</si>
  <si>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</si>
  <si>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</si>
  <si>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</si>
  <si>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</si>
  <si>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</si>
  <si>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</si>
  <si>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</si>
  <si>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</si>
  <si>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</si>
  <si>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</si>
  <si>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</si>
  <si>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</si>
  <si>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</si>
  <si>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</si>
  <si>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</si>
  <si>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</si>
  <si>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</si>
  <si>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</si>
  <si>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</si>
  <si>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</si>
  <si>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</si>
  <si>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</si>
  <si>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</si>
  <si>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</si>
  <si>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</si>
  <si>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</si>
  <si>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</si>
  <si>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</si>
  <si>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</si>
  <si>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</si>
  <si>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</si>
  <si>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</si>
  <si>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</si>
  <si>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</si>
  <si>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</si>
  <si>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</si>
  <si>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</si>
  <si>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</si>
  <si>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</si>
  <si>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</si>
  <si>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</si>
  <si>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</si>
  <si>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</si>
  <si>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</si>
  <si>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</si>
  <si>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</si>
  <si>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</si>
  <si>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</si>
  <si>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</si>
  <si>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</si>
  <si>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</si>
  <si>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</si>
  <si>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</si>
  <si>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</si>
  <si>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</si>
  <si>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</si>
  <si>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</si>
  <si>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</si>
  <si>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</si>
  <si>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</si>
  <si>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</si>
  <si>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</si>
  <si>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</si>
  <si>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</si>
  <si>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</si>
  <si>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</si>
  <si>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</si>
  <si>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</si>
  <si>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</si>
  <si>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</si>
  <si>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</si>
  <si>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</si>
  <si>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</si>
  <si>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</si>
  <si>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</si>
  <si>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</si>
  <si>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</si>
  <si>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</si>
  <si>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</si>
  <si>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</si>
  <si>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</si>
  <si>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</si>
  <si>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</si>
  <si>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</si>
  <si>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</si>
  <si>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</si>
  <si>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</si>
  <si>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</si>
  <si>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</si>
  <si>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</si>
  <si>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</si>
  <si>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</si>
  <si>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</si>
  <si>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</si>
  <si>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</si>
  <si>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</si>
  <si>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</si>
  <si>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</si>
  <si>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</si>
  <si>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</si>
  <si>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</si>
  <si>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</si>
  <si>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</si>
  <si>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</si>
  <si>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</si>
  <si>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</si>
  <si>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</si>
  <si>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</si>
  <si>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</si>
  <si>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</si>
  <si>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</si>
  <si>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</si>
  <si>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</si>
  <si>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</si>
  <si>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</si>
  <si>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</si>
  <si>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</si>
  <si>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</si>
  <si>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</si>
  <si>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</si>
  <si>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</si>
  <si>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</si>
  <si>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</si>
  <si>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</si>
  <si>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</si>
  <si>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</si>
  <si>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</si>
  <si>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</si>
  <si>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</si>
  <si>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</si>
  <si>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</si>
  <si>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</si>
  <si>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</si>
  <si>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</si>
  <si>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</si>
  <si>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</si>
  <si>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</si>
  <si>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</si>
  <si>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</si>
  <si>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</si>
  <si>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</si>
  <si>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</si>
  <si>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</si>
  <si>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</si>
  <si>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</si>
  <si>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</si>
  <si>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</si>
  <si>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</si>
  <si>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</si>
  <si>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</si>
  <si>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</si>
  <si>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</si>
  <si>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</si>
  <si>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</si>
  <si>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</si>
  <si>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</si>
  <si>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</si>
  <si>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</si>
  <si>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</si>
  <si>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</si>
  <si>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</si>
  <si>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</si>
  <si>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</si>
  <si>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</si>
  <si>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</si>
  <si>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</si>
  <si>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</si>
  <si>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</si>
  <si>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</si>
  <si>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</si>
  <si>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</si>
  <si>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</si>
  <si>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</si>
  <si>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</si>
  <si>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</si>
  <si>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</si>
  <si>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</si>
  <si>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</si>
  <si>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</si>
  <si>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</si>
  <si>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</si>
  <si>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</si>
  <si>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</si>
  <si>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</si>
  <si>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</si>
  <si>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</si>
  <si>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</si>
  <si>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</si>
  <si>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</si>
  <si>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</si>
  <si>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</si>
  <si>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</si>
  <si>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</si>
  <si>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</si>
  <si>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</si>
  <si>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</si>
  <si>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</si>
  <si>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</si>
  <si>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</si>
  <si>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</si>
  <si>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</si>
  <si>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</si>
  <si>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</si>
  <si>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</si>
  <si>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</si>
  <si>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</si>
  <si>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</si>
  <si>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</si>
  <si>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</si>
  <si>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</si>
  <si>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</si>
  <si>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</si>
  <si>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</si>
  <si>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</si>
  <si>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</si>
  <si>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</si>
  <si>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</si>
  <si>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</si>
  <si>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</si>
  <si>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</si>
  <si>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</si>
  <si>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</si>
  <si>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</si>
  <si>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</si>
  <si>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</si>
  <si>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</si>
  <si>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</si>
  <si>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</si>
  <si>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</si>
  <si>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</si>
  <si>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</si>
  <si>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</si>
  <si>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</si>
  <si>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</si>
  <si>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</si>
  <si>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</si>
  <si>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</si>
  <si>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</si>
  <si>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</si>
  <si>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</si>
  <si>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</si>
  <si>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</si>
  <si>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</si>
  <si>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</si>
  <si>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</si>
  <si>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</si>
  <si>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</si>
  <si>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</si>
  <si>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</si>
  <si>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</si>
  <si>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</si>
  <si>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</si>
  <si>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</si>
  <si>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</si>
  <si>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</si>
  <si>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</si>
  <si>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</si>
  <si>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</si>
  <si>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</si>
  <si>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</si>
  <si>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</si>
  <si>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</si>
  <si>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</si>
  <si>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</si>
  <si>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</si>
  <si>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</si>
  <si>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</si>
  <si>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</si>
  <si>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</si>
  <si>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</si>
  <si>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</si>
  <si>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</si>
  <si>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</si>
  <si>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</si>
  <si>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</si>
  <si>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</si>
  <si>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</si>
  <si>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</si>
  <si>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</si>
  <si>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</si>
  <si>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</si>
  <si>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</si>
  <si>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</si>
  <si>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</si>
  <si>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</si>
  <si>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</si>
  <si>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</si>
  <si>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</si>
  <si>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</si>
  <si>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</si>
  <si>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</si>
  <si>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</si>
  <si>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</si>
  <si>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</si>
  <si>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</si>
  <si>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</si>
  <si>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</si>
  <si>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</si>
  <si>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</si>
  <si>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</si>
  <si>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</si>
  <si>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</si>
  <si>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</si>
  <si>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</si>
  <si>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</si>
  <si>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</si>
  <si>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</si>
  <si>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</si>
  <si>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</si>
  <si>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</si>
  <si>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</si>
  <si>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</si>
  <si>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</si>
  <si>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</si>
  <si>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</si>
  <si>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</si>
  <si>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</si>
  <si>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</si>
  <si>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</si>
  <si>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</si>
  <si>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</si>
  <si>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</si>
  <si>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</si>
  <si>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</si>
  <si>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</si>
  <si>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</si>
  <si>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</si>
  <si>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</si>
  <si>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</si>
  <si>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</si>
  <si>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</si>
  <si>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</si>
  <si>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</si>
  <si>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</si>
  <si>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</si>
  <si>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</si>
  <si>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</si>
  <si>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</si>
  <si>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</si>
  <si>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</si>
  <si>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</si>
  <si>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</si>
  <si>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</si>
  <si>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</si>
  <si>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</si>
  <si>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</si>
  <si>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</si>
  <si>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</si>
  <si>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</si>
  <si>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</si>
  <si>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</si>
  <si>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</si>
  <si>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</si>
  <si>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</si>
  <si>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</si>
  <si>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</si>
  <si>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</si>
  <si>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</si>
  <si>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</si>
  <si>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</si>
  <si>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</si>
  <si>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</si>
  <si>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</si>
  <si>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</si>
  <si>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</si>
  <si>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</si>
  <si>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</si>
  <si>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</si>
  <si>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</si>
  <si>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</si>
  <si>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</si>
  <si>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</si>
  <si>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</si>
  <si>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</si>
  <si>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</si>
  <si>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</si>
  <si>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</si>
  <si>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</si>
  <si>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</si>
  <si>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</si>
  <si>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</si>
  <si>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</si>
  <si>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</si>
  <si>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</si>
  <si>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</si>
  <si>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</si>
  <si>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</si>
  <si>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</si>
  <si>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</si>
  <si>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</si>
  <si>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</si>
  <si>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</si>
  <si>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</si>
  <si>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</si>
  <si>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</si>
  <si>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</si>
  <si>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</si>
  <si>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</si>
  <si>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</si>
  <si>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</si>
  <si>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</si>
  <si>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</si>
  <si>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</si>
  <si>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</si>
  <si>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</si>
  <si>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</si>
  <si>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</si>
  <si>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</si>
  <si>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</si>
  <si>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</si>
  <si>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</si>
  <si>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</si>
  <si>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</si>
  <si>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</si>
  <si>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</si>
  <si>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</si>
  <si>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</si>
  <si>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</si>
  <si>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</si>
  <si>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</si>
  <si>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</si>
  <si>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</si>
  <si>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</si>
  <si>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</si>
  <si>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</si>
  <si>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</si>
  <si>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</si>
  <si>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</si>
  <si>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</si>
  <si>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</si>
  <si>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</si>
  <si>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</si>
  <si>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</si>
  <si>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</si>
  <si>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</si>
  <si>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</si>
  <si>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</si>
  <si>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</si>
  <si>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</si>
  <si>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</si>
  <si>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</si>
  <si>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</si>
  <si>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</si>
  <si>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</si>
  <si>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</si>
  <si>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</si>
  <si>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</si>
  <si>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</si>
  <si>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</si>
  <si>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</si>
  <si>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</si>
  <si>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</si>
  <si>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</si>
  <si>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</si>
  <si>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</si>
  <si>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</si>
  <si>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</si>
  <si>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</si>
  <si>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</si>
  <si>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</si>
  <si>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</si>
  <si>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</si>
  <si>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</si>
  <si>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</si>
  <si>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</si>
  <si>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</si>
  <si>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</si>
  <si>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</si>
  <si>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</si>
  <si>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</si>
  <si>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</si>
  <si>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</si>
  <si>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</si>
  <si>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</si>
  <si>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</si>
  <si>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</si>
  <si>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</si>
  <si>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</si>
  <si>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</si>
  <si>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</si>
  <si>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</si>
  <si>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</si>
  <si>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</si>
  <si>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</si>
  <si>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</si>
  <si>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</si>
  <si>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</si>
  <si>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</si>
  <si>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</si>
  <si>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</si>
  <si>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</si>
  <si>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</si>
  <si>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</si>
  <si>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</si>
  <si>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</si>
  <si>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</si>
  <si>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</si>
  <si>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</si>
  <si>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</si>
  <si>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</si>
  <si>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</si>
  <si>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</si>
  <si>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</si>
  <si>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</si>
  <si>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</si>
  <si>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</si>
  <si>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</si>
  <si>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</si>
  <si>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</si>
  <si>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</si>
  <si>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</si>
  <si>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</si>
  <si>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</si>
  <si>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</si>
  <si>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</si>
  <si>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</si>
  <si>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</si>
  <si>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</si>
  <si>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</si>
  <si>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</si>
  <si>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</si>
  <si>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</si>
  <si>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</si>
  <si>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</si>
  <si>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</si>
  <si>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</si>
  <si>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</si>
  <si>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</si>
  <si>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</si>
  <si>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</si>
  <si>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</si>
  <si>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</si>
  <si>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</si>
  <si>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</si>
  <si>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</si>
  <si>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</si>
  <si>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</si>
  <si>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</si>
  <si>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</si>
  <si>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</si>
  <si>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</si>
  <si>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</si>
  <si>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</si>
  <si>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</si>
  <si>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</si>
  <si>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</si>
  <si>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</si>
  <si>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</si>
  <si>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</si>
  <si>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</si>
  <si>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</si>
  <si>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</si>
  <si>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</si>
  <si>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</si>
  <si>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</si>
  <si>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</si>
  <si>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</si>
  <si>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</si>
  <si>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</si>
  <si>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</si>
  <si>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</si>
  <si>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</si>
  <si>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</si>
  <si>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</si>
  <si>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</si>
  <si>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</si>
  <si>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</si>
  <si>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</si>
  <si>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</si>
  <si>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</si>
  <si>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</si>
  <si>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</si>
  <si>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</si>
  <si>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</si>
  <si>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</si>
  <si>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</si>
  <si>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</si>
  <si>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</si>
  <si>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</si>
  <si>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</si>
  <si>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</si>
  <si>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</si>
  <si>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</si>
  <si>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</si>
  <si>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</si>
  <si>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</si>
  <si>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</si>
  <si>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</si>
  <si>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</si>
  <si>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</si>
  <si>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</si>
  <si>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</si>
  <si>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</si>
  <si>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</si>
  <si>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</si>
  <si>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</si>
  <si>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</si>
  <si>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</si>
  <si>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</si>
  <si>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</si>
  <si>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</si>
  <si>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</si>
  <si>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</si>
  <si>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</si>
  <si>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</si>
  <si>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</si>
  <si>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</si>
  <si>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</si>
  <si>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</si>
  <si>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</si>
  <si>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</si>
  <si>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</si>
  <si>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</si>
  <si>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</si>
  <si>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</si>
  <si>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</si>
  <si>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</si>
  <si>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</si>
  <si>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</si>
  <si>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</si>
  <si>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</si>
  <si>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</si>
  <si>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</si>
  <si>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</si>
  <si>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</si>
  <si>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</si>
  <si>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</si>
  <si>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</si>
  <si>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</si>
  <si>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</si>
  <si>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</si>
  <si>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</si>
  <si>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</si>
  <si>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</si>
  <si>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</si>
  <si>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</si>
  <si>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</si>
  <si>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</si>
  <si>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</si>
  <si>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</si>
  <si>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</si>
  <si>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</si>
  <si>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</si>
  <si>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</si>
  <si>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</si>
  <si>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</si>
  <si>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</si>
  <si>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</si>
  <si>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</si>
  <si>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</si>
  <si>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</si>
  <si>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</si>
  <si>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</si>
  <si>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</si>
  <si>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</si>
  <si>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</si>
  <si>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</si>
  <si>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</si>
  <si>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</si>
  <si>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</si>
  <si>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</si>
  <si>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</si>
  <si>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</si>
  <si>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</si>
  <si>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</si>
  <si>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</si>
  <si>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</si>
  <si>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</si>
  <si>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</si>
  <si>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</si>
  <si>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</si>
  <si>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</si>
  <si>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</si>
  <si>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</si>
  <si>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</si>
  <si>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</si>
  <si>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</si>
  <si>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</si>
  <si>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</si>
  <si>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</si>
  <si>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</si>
  <si>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</si>
  <si>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</si>
  <si>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</si>
  <si>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</si>
  <si>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</si>
  <si>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</si>
  <si>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</si>
  <si>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</si>
  <si>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</si>
  <si>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</si>
  <si>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</si>
  <si>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</si>
  <si>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</si>
  <si>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</si>
  <si>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</si>
  <si>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</si>
  <si>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</si>
  <si>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</si>
  <si>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</si>
  <si>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</si>
  <si>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</si>
  <si>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</si>
  <si>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</si>
  <si>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</si>
  <si>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</si>
  <si>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</si>
  <si>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</si>
  <si>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</si>
  <si>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</si>
  <si>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</si>
  <si>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</si>
  <si>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</si>
  <si>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</si>
  <si>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</si>
  <si>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</si>
  <si>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</si>
  <si>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</si>
  <si>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</si>
  <si>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</si>
  <si>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</si>
  <si>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</si>
  <si>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</si>
  <si>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</si>
  <si>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</si>
  <si>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</si>
  <si>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</si>
  <si>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</si>
  <si>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</si>
  <si>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</si>
  <si>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</si>
  <si>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</si>
  <si>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</si>
  <si>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</si>
  <si>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</si>
  <si>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</si>
  <si>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</si>
  <si>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</si>
  <si>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</si>
  <si>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</si>
  <si>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</si>
  <si>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</si>
  <si>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</si>
  <si>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</si>
  <si>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</si>
  <si>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</si>
  <si>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</si>
  <si>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</si>
  <si>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</si>
  <si>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</si>
  <si>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</si>
  <si>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</si>
  <si>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</si>
  <si>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</si>
  <si>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</si>
  <si>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</si>
  <si>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</si>
  <si>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</si>
  <si>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</si>
  <si>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</si>
  <si>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</si>
  <si>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</si>
  <si>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</si>
  <si>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</si>
  <si>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</si>
  <si>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</si>
  <si>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</si>
  <si>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</si>
  <si>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</si>
  <si>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</si>
  <si>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</si>
  <si>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</si>
  <si>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</si>
  <si>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</si>
  <si>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</si>
  <si>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</si>
  <si>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</si>
  <si>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</si>
  <si>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</si>
  <si>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</si>
  <si>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</si>
  <si>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</si>
  <si>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</si>
  <si>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</si>
  <si>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</si>
  <si>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</si>
  <si>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</si>
  <si>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</si>
  <si>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</si>
  <si>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</si>
  <si>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</si>
  <si>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</si>
  <si>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</si>
  <si>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</si>
  <si>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</si>
  <si>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</si>
  <si>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</si>
  <si>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</si>
  <si>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</si>
  <si>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</si>
  <si>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</si>
  <si>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</si>
  <si>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</si>
  <si>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</si>
  <si>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</si>
  <si>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</si>
  <si>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</si>
  <si>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</si>
  <si>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</si>
  <si>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</si>
  <si>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</si>
  <si>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</si>
  <si>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</si>
  <si>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</si>
  <si>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</si>
  <si>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</si>
  <si>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</si>
  <si>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</si>
  <si>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</si>
  <si>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</si>
  <si>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</si>
  <si>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</si>
  <si>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</si>
  <si>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</si>
  <si>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</si>
  <si>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</si>
  <si>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</si>
  <si>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</si>
  <si>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</si>
  <si>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</si>
  <si>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</si>
  <si>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</si>
  <si>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</si>
  <si>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</si>
  <si>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</si>
  <si>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</si>
  <si>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</si>
  <si>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</si>
  <si>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</si>
  <si>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</si>
  <si>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</si>
  <si>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</si>
  <si>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</si>
  <si>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</si>
  <si>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</si>
  <si>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</si>
  <si>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</si>
  <si>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</si>
  <si>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</si>
  <si>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</si>
  <si>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</si>
  <si>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</si>
  <si>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</si>
  <si>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</si>
  <si>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</si>
  <si>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</si>
  <si>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</si>
  <si>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</si>
  <si>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</si>
  <si>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</si>
  <si>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</si>
  <si>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</si>
  <si>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</si>
  <si>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</si>
  <si>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</si>
  <si>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</si>
  <si>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</si>
  <si>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</si>
  <si>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</si>
  <si>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</si>
  <si>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</si>
  <si>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</si>
  <si>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</si>
  <si>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</si>
  <si>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</si>
  <si>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</si>
  <si>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</si>
  <si>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</si>
  <si>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</si>
  <si>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</si>
  <si>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</si>
  <si>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</si>
  <si>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</si>
  <si>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</si>
  <si>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</si>
  <si>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</si>
  <si>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</si>
  <si>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</si>
  <si>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</si>
  <si>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</si>
  <si>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</si>
  <si>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</si>
  <si>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</si>
  <si>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</si>
  <si>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</si>
  <si>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</si>
  <si>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</si>
  <si>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</si>
  <si>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</si>
  <si>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</si>
  <si>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</si>
  <si>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</si>
  <si>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</si>
  <si>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</si>
  <si>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</si>
  <si>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</si>
  <si>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</si>
  <si>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</si>
  <si>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</si>
  <si>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</si>
  <si>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</si>
  <si>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</si>
  <si>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</si>
  <si>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</si>
  <si>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</si>
  <si>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</si>
  <si>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</si>
  <si>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</si>
  <si>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</si>
  <si>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</si>
  <si>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</si>
  <si>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</si>
  <si>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</si>
  <si>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</si>
  <si>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</si>
  <si>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</si>
  <si>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</si>
  <si>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</si>
  <si>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</si>
  <si>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</si>
  <si>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</si>
  <si>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</si>
  <si>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</si>
  <si>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</si>
  <si>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</si>
  <si>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</si>
  <si>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</si>
  <si>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</si>
  <si>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</si>
  <si>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</si>
  <si>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</si>
  <si>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</si>
  <si>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</si>
  <si>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</si>
  <si>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</si>
  <si>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</si>
  <si>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</si>
  <si>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</si>
  <si>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</si>
  <si>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</si>
  <si>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</si>
  <si>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</si>
  <si>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</si>
  <si>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</si>
  <si>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</si>
  <si>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</si>
  <si>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</si>
  <si>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</si>
  <si>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</si>
  <si>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</si>
  <si>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</si>
  <si>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</si>
  <si>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</si>
  <si>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</si>
  <si>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</si>
  <si>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</si>
  <si>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</si>
  <si>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</si>
  <si>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</si>
  <si>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</si>
  <si>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</si>
  <si>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</si>
  <si>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</si>
  <si>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</si>
  <si>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</si>
  <si>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</si>
  <si>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</si>
  <si>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</si>
  <si>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</si>
  <si>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</si>
  <si>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</si>
  <si>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</si>
  <si>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</si>
  <si>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</si>
  <si>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</si>
  <si>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</si>
  <si>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</si>
  <si>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</si>
  <si>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</si>
  <si>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</si>
  <si>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</si>
  <si>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</si>
  <si>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</si>
  <si>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</si>
  <si>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</si>
  <si>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</si>
  <si>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</si>
  <si>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</si>
  <si>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</si>
  <si>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</si>
  <si>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</si>
  <si>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</si>
  <si>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</si>
  <si>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</si>
  <si>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</si>
  <si>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</si>
  <si>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</si>
  <si>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</si>
  <si>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</si>
  <si>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</si>
  <si>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</si>
  <si>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</si>
  <si>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</si>
  <si>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</si>
  <si>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</si>
  <si>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</si>
  <si>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</si>
  <si>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</si>
  <si>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</si>
  <si>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</si>
  <si>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</si>
  <si>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</si>
  <si>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</si>
  <si>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</si>
  <si>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</si>
  <si>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</si>
  <si>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</si>
  <si>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</si>
  <si>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</si>
  <si>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</si>
  <si>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</si>
  <si>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</si>
  <si>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</si>
  <si>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</si>
  <si>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</si>
  <si>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</si>
  <si>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</si>
  <si>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</si>
  <si>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</si>
  <si>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</si>
  <si>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</si>
  <si>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</si>
  <si>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</si>
  <si>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</si>
  <si>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</si>
  <si>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</si>
  <si>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</si>
  <si>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</si>
  <si>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</si>
  <si>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</si>
  <si>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</si>
  <si>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</si>
  <si>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</si>
  <si>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</si>
  <si>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</si>
  <si>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</si>
  <si>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</si>
  <si>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</si>
  <si>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</si>
  <si>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</si>
  <si>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</si>
  <si>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</si>
  <si>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</si>
  <si>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</si>
  <si>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</si>
  <si>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</si>
  <si>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</si>
  <si>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</si>
  <si>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</si>
  <si>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</si>
  <si>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</si>
  <si>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</si>
  <si>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</si>
  <si>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</si>
  <si>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</si>
  <si>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</si>
  <si>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</si>
  <si>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</si>
  <si>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</si>
  <si>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</si>
  <si>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</si>
  <si>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</si>
  <si>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</si>
  <si>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</si>
  <si>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</si>
  <si>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</si>
  <si>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</si>
  <si>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</si>
  <si>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</si>
  <si>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</si>
  <si>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</si>
  <si>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</si>
  <si>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</si>
  <si>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</si>
  <si>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</si>
  <si>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</si>
  <si>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</si>
  <si>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</si>
  <si>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</si>
  <si>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</si>
  <si>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</si>
  <si>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</si>
  <si>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</si>
  <si>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</si>
  <si>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</si>
  <si>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</si>
  <si>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</si>
  <si>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</si>
  <si>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</si>
  <si>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</si>
  <si>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</si>
  <si>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</si>
  <si>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</si>
  <si>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</si>
  <si>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</si>
  <si>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</si>
  <si>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</si>
  <si>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</si>
  <si>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</si>
  <si>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</si>
  <si>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</si>
  <si>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</si>
  <si>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</si>
  <si>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</si>
  <si>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</si>
  <si>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</si>
  <si>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</si>
  <si>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</si>
  <si>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</si>
  <si>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</si>
  <si>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</si>
  <si>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</si>
  <si>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</si>
  <si>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</si>
  <si>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</si>
  <si>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</si>
  <si>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</si>
  <si>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</si>
  <si>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</si>
  <si>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</si>
  <si>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</si>
  <si>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</si>
  <si>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</si>
  <si>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</si>
  <si>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</si>
  <si>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</si>
  <si>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</si>
  <si>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</si>
  <si>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</si>
  <si>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</si>
  <si>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</si>
  <si>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</si>
  <si>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</si>
  <si>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</si>
  <si>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</si>
  <si>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</si>
  <si>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</si>
  <si>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</si>
  <si>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</si>
  <si>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</si>
  <si>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</si>
  <si>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</si>
  <si>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</si>
  <si>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</si>
  <si>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</si>
  <si>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</si>
  <si>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</si>
  <si>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</si>
  <si>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</si>
  <si>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</si>
  <si>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</si>
  <si>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</si>
  <si>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</si>
  <si>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</si>
  <si>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</si>
  <si>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</si>
  <si>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</si>
  <si>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</si>
  <si>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</si>
  <si>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</si>
  <si>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</si>
  <si>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</si>
  <si>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</si>
  <si>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</si>
  <si>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</si>
  <si>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</si>
  <si>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</si>
  <si>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</si>
  <si>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</si>
  <si>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</si>
  <si>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</si>
  <si>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</si>
  <si>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</si>
  <si>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</si>
  <si>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</si>
  <si>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</si>
  <si>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</si>
  <si>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</si>
  <si>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</si>
  <si>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</si>
  <si>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</si>
  <si>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</si>
  <si>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</si>
  <si>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</si>
  <si>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</si>
  <si>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</si>
  <si>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</si>
  <si>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</si>
  <si>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</si>
  <si>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</si>
  <si>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</si>
  <si>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</si>
  <si>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</si>
  <si>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</si>
  <si>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</si>
  <si>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</si>
  <si>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</si>
  <si>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</si>
  <si>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</si>
  <si>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</si>
  <si>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</si>
  <si>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</si>
  <si>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</si>
  <si>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</si>
  <si>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</si>
  <si>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</si>
  <si>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</si>
  <si>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</si>
  <si>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</si>
  <si>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</si>
  <si>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</si>
  <si>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</si>
  <si>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</si>
  <si>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</si>
  <si>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</si>
  <si>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</si>
  <si>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</si>
  <si>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</si>
  <si>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</si>
  <si>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</si>
  <si>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</si>
  <si>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</si>
  <si>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</si>
  <si>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</si>
  <si>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</si>
  <si>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</si>
  <si>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</si>
  <si>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</si>
  <si>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</si>
  <si>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</si>
  <si>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</si>
  <si>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</si>
  <si>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</si>
  <si>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</si>
  <si>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</si>
  <si>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</si>
  <si>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</si>
  <si>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</si>
  <si>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</si>
  <si>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</si>
  <si>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</si>
  <si>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</si>
  <si>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</si>
  <si>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</si>
  <si>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</si>
  <si>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</si>
  <si>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</si>
  <si>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</si>
  <si>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</si>
  <si>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</si>
  <si>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</si>
  <si>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</si>
  <si>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</si>
  <si>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</si>
  <si>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</si>
  <si>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</si>
  <si>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</si>
  <si>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</si>
  <si>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</si>
  <si>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</si>
  <si>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</si>
  <si>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</si>
  <si>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</si>
  <si>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</si>
  <si>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</si>
  <si>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</si>
  <si>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</si>
  <si>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</si>
  <si>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</si>
  <si>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</si>
  <si>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</si>
  <si>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</si>
  <si>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</si>
  <si>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</si>
  <si>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</si>
  <si>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</si>
  <si>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</si>
  <si>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</si>
  <si>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</si>
  <si>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</si>
  <si>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</si>
  <si>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</si>
  <si>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</si>
  <si>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</si>
  <si>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</si>
  <si>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</si>
  <si>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</si>
  <si>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</si>
  <si>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</si>
  <si>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</si>
  <si>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</si>
  <si>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</si>
  <si>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</si>
  <si>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</si>
  <si>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</si>
  <si>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</si>
  <si>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</si>
  <si>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</si>
  <si>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</si>
  <si>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</si>
  <si>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</si>
  <si>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</si>
  <si>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</si>
  <si>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</si>
  <si>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</si>
  <si>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</si>
  <si>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</si>
  <si>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</si>
  <si>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</si>
  <si>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</si>
  <si>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</si>
  <si>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</si>
  <si>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</si>
  <si>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</si>
  <si>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</si>
  <si>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</si>
  <si>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</si>
  <si>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</si>
  <si>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</si>
  <si>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</si>
  <si>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</si>
  <si>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</si>
  <si>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</si>
  <si>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</si>
  <si>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</si>
  <si>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</si>
  <si>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</si>
  <si>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</si>
  <si>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</si>
  <si>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</si>
  <si>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</si>
  <si>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</si>
  <si>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</si>
  <si>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</si>
  <si>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</si>
  <si>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</si>
  <si>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</si>
  <si>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</si>
  <si>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</si>
  <si>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</si>
  <si>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</si>
  <si>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</si>
  <si>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</si>
  <si>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</si>
  <si>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</si>
  <si>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</si>
  <si>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</si>
  <si>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</si>
  <si>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</si>
  <si>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</si>
  <si>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</si>
  <si>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</si>
  <si>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</si>
  <si>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</si>
  <si>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</si>
  <si>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</si>
  <si>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</si>
  <si>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</si>
  <si>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</si>
  <si>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</si>
  <si>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</si>
  <si>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</si>
  <si>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</si>
  <si>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</si>
  <si>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</si>
  <si>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</si>
  <si>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</si>
  <si>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</si>
  <si>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</si>
  <si>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</si>
  <si>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</si>
  <si>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</si>
  <si>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</si>
  <si>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</si>
  <si>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</si>
  <si>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</si>
  <si>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</si>
  <si>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</si>
  <si>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</si>
  <si>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</si>
  <si>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</si>
  <si>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</si>
  <si>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</si>
  <si>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</si>
  <si>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</si>
  <si>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</si>
  <si>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</si>
  <si>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</si>
  <si>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</si>
  <si>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</si>
  <si>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</si>
  <si>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</si>
  <si>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</si>
  <si>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</si>
  <si>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</si>
  <si>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</si>
  <si>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</si>
  <si>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</si>
  <si>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</si>
  <si>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</si>
  <si>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</si>
  <si>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</si>
  <si>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</si>
  <si>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</si>
  <si>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</si>
  <si>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</si>
  <si>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</si>
  <si>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</si>
  <si>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</si>
  <si>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</si>
  <si>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</si>
  <si>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</si>
  <si>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</si>
  <si>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</si>
  <si>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</si>
  <si>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</si>
  <si>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</si>
  <si>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</si>
  <si>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</si>
  <si>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</si>
  <si>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</si>
  <si>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</si>
  <si>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</si>
  <si>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</si>
  <si>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</si>
  <si>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</si>
  <si>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</si>
  <si>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</si>
  <si>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</si>
  <si>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</si>
  <si>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</si>
  <si>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</si>
  <si>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</si>
  <si>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</si>
  <si>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</si>
  <si>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</si>
  <si>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</si>
  <si>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</si>
  <si>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</si>
  <si>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</si>
  <si>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</si>
  <si>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</si>
  <si>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</si>
  <si>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</si>
  <si>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</si>
  <si>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</si>
  <si>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</si>
  <si>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</si>
  <si>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</si>
  <si>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</si>
  <si>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</si>
  <si>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</si>
  <si>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</si>
  <si>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</si>
  <si>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</si>
  <si>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</si>
  <si>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</si>
  <si>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</si>
  <si>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</si>
  <si>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</si>
  <si>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</si>
  <si>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</si>
  <si>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</si>
  <si>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</si>
  <si>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</si>
  <si>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</si>
  <si>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</si>
  <si>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</si>
  <si>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</si>
  <si>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</si>
  <si>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</si>
  <si>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</si>
  <si>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</si>
  <si>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</si>
  <si>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</si>
  <si>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</si>
  <si>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</si>
  <si>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</si>
  <si>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</si>
  <si>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</si>
  <si>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</si>
  <si>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</si>
  <si>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</si>
  <si>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</si>
  <si>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</si>
  <si>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</si>
  <si>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</si>
  <si>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</si>
  <si>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</si>
  <si>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</si>
  <si>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</si>
  <si>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</si>
  <si>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</si>
  <si>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</si>
  <si>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</si>
  <si>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</si>
  <si>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</si>
  <si>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</si>
  <si>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</si>
  <si>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</si>
  <si>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</si>
  <si>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</si>
  <si>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</si>
  <si>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</si>
  <si>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</si>
  <si>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</si>
  <si>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</si>
  <si>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</si>
  <si>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</si>
  <si>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</si>
  <si>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</si>
  <si>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</si>
  <si>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</si>
  <si>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</si>
  <si>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</si>
  <si>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</si>
  <si>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</si>
  <si>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</si>
  <si>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</si>
  <si>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</si>
  <si>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</si>
  <si>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</si>
  <si>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</si>
  <si>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</si>
  <si>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</si>
  <si>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</si>
  <si>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</si>
  <si>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</si>
  <si>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</si>
  <si>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</si>
  <si>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</si>
  <si>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</si>
  <si>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</si>
  <si>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</si>
  <si>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</si>
  <si>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</si>
  <si>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</si>
  <si>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</si>
  <si>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</si>
  <si>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</si>
  <si>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</si>
  <si>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</si>
  <si>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</si>
  <si>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</si>
  <si>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</si>
  <si>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</si>
  <si>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</si>
  <si>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</si>
  <si>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</si>
  <si>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</si>
  <si>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</si>
  <si>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</si>
  <si>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</si>
  <si>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</si>
  <si>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</si>
  <si>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</si>
  <si>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</si>
  <si>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</si>
  <si>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</si>
  <si>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</si>
  <si>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</si>
  <si>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</si>
  <si>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</si>
  <si>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</si>
  <si>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</si>
  <si>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</si>
  <si>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</si>
  <si>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</si>
  <si>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</si>
  <si>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</si>
  <si>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</si>
  <si>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</si>
  <si>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</si>
  <si>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</si>
  <si>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</si>
  <si>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</si>
  <si>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</si>
  <si>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</si>
  <si>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</si>
  <si>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</si>
  <si>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</si>
  <si>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</si>
  <si>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</si>
  <si>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</si>
  <si>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</si>
  <si>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</si>
  <si>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</si>
  <si>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</si>
  <si>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</si>
  <si>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</si>
  <si>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</si>
  <si>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</si>
  <si>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</si>
  <si>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</si>
  <si>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</si>
  <si>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</si>
  <si>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</si>
  <si>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</si>
  <si>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</si>
  <si>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</si>
  <si>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</si>
  <si>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</si>
  <si>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</si>
  <si>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</si>
  <si>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</si>
  <si>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</si>
  <si>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</si>
  <si>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</si>
  <si>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</si>
  <si>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</si>
  <si>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</si>
  <si>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</si>
  <si>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</si>
  <si>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</si>
  <si>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</si>
  <si>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</si>
  <si>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</si>
  <si>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</si>
  <si>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</si>
  <si>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</si>
  <si>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</si>
  <si>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</si>
  <si>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</si>
  <si>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</si>
  <si>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</si>
  <si>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</si>
  <si>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</si>
  <si>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</si>
  <si>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</si>
  <si>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</si>
  <si>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</si>
  <si>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</si>
  <si>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</si>
  <si>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</si>
  <si>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</si>
  <si>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</si>
  <si>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</si>
  <si>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</si>
  <si>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</si>
  <si>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</si>
  <si>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</si>
  <si>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</si>
  <si>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</si>
  <si>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</si>
  <si>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</si>
  <si>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</si>
  <si>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</si>
  <si>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</si>
  <si>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</si>
  <si>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</si>
  <si>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</si>
  <si>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</si>
  <si>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</si>
  <si>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</si>
  <si>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</si>
  <si>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</si>
  <si>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</si>
  <si>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</si>
  <si>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</si>
  <si>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</si>
  <si>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</si>
  <si>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</si>
  <si>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</si>
  <si>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</si>
  <si>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</si>
  <si>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</si>
  <si>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</si>
  <si>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</si>
  <si>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</si>
  <si>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</si>
  <si>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</si>
  <si>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</si>
  <si>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</si>
  <si>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</si>
  <si>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</si>
  <si>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</si>
  <si>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</si>
  <si>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</si>
  <si>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</si>
  <si>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</si>
  <si>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</si>
  <si>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</si>
  <si>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</si>
  <si>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</si>
  <si>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</si>
  <si>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</si>
  <si>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</si>
  <si>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</si>
  <si>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</si>
  <si>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</si>
  <si>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</si>
  <si>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</si>
  <si>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</si>
  <si>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</si>
  <si>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</si>
  <si>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</si>
  <si>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</si>
  <si>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</si>
  <si>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</si>
  <si>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</si>
  <si>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</si>
  <si>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</si>
  <si>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</si>
  <si>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</si>
  <si>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</si>
  <si>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</si>
  <si>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</si>
  <si>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</si>
  <si>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</si>
  <si>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</si>
  <si>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</si>
  <si>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</si>
  <si>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</si>
  <si>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</si>
  <si>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</si>
  <si>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</si>
  <si>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</si>
  <si>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</si>
  <si>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</si>
  <si>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</si>
  <si>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</si>
  <si>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</si>
  <si>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</si>
  <si>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</si>
  <si>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</si>
  <si>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</si>
  <si>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</si>
  <si>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</si>
  <si>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</si>
  <si>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</si>
  <si>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</si>
  <si>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</si>
  <si>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</si>
  <si>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</si>
  <si>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</si>
  <si>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</si>
  <si>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</si>
  <si>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</si>
  <si>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</si>
  <si>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</si>
  <si>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</si>
  <si>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</si>
  <si>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</si>
  <si>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</si>
  <si>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</si>
  <si>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</si>
  <si>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</si>
  <si>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</si>
  <si>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</si>
  <si>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</si>
  <si>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</si>
  <si>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</si>
  <si>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</si>
  <si>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</si>
  <si>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</si>
  <si>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</si>
  <si>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</si>
  <si>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</si>
  <si>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</si>
  <si>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</si>
  <si>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</si>
  <si>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</si>
  <si>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</si>
  <si>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</si>
  <si>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</si>
  <si>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</si>
  <si>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</si>
  <si>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</si>
  <si>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</si>
  <si>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</si>
  <si>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</si>
  <si>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</si>
  <si>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</si>
  <si>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</si>
  <si>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</si>
  <si>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</si>
  <si>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</si>
  <si>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</si>
  <si>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</si>
  <si>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</si>
  <si>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</si>
  <si>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</si>
  <si>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</si>
  <si>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</si>
  <si>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</si>
  <si>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</si>
  <si>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</si>
  <si>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</si>
  <si>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</si>
  <si>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</si>
  <si>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</si>
  <si>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</si>
  <si>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</si>
  <si>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</si>
  <si>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</si>
  <si>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</si>
  <si>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</si>
  <si>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</si>
  <si>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</si>
  <si>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</si>
  <si>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</si>
  <si>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</si>
  <si>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</si>
  <si>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</si>
  <si>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</si>
  <si>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</si>
  <si>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</si>
  <si>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</si>
  <si>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</si>
  <si>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</si>
  <si>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</si>
  <si>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</si>
  <si>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</si>
  <si>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</si>
  <si>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</si>
  <si>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</si>
  <si>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</si>
  <si>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</si>
  <si>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</si>
  <si>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</si>
  <si>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</si>
  <si>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</si>
  <si>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</si>
  <si>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</si>
  <si>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</si>
  <si>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</si>
  <si>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</si>
  <si>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</si>
  <si>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</si>
  <si>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</si>
  <si>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</si>
  <si>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</si>
  <si>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</si>
  <si>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</si>
  <si>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</si>
  <si>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</si>
  <si>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</si>
  <si>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</si>
  <si>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</si>
  <si>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</si>
  <si>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</si>
  <si>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</si>
  <si>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</si>
  <si>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</si>
  <si>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</si>
  <si>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</si>
  <si>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</si>
  <si>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</si>
  <si>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</si>
  <si>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</si>
  <si>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</si>
  <si>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</si>
  <si>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</si>
  <si>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</si>
  <si>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</si>
  <si>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</si>
  <si>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</si>
  <si>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</si>
  <si>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</si>
  <si>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</si>
  <si>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</si>
  <si>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</si>
  <si>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</si>
  <si>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</si>
  <si>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</si>
  <si>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</si>
  <si>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</si>
  <si>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</si>
  <si>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</si>
  <si>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</si>
  <si>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</si>
  <si>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</si>
  <si>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</si>
  <si>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</si>
  <si>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</si>
  <si>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</si>
  <si>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</si>
  <si>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</si>
  <si>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</si>
  <si>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</si>
  <si>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</si>
  <si>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</si>
  <si>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</si>
  <si>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</si>
  <si>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</si>
  <si>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</si>
  <si>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</si>
  <si>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</si>
  <si>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</si>
  <si>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</si>
  <si>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</si>
  <si>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</si>
  <si>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</si>
  <si>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</si>
  <si>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</si>
  <si>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</si>
  <si>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</si>
  <si>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</si>
  <si>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</si>
  <si>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</si>
  <si>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</si>
  <si>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</si>
  <si>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</si>
  <si>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</si>
  <si>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</si>
  <si>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</si>
  <si>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</si>
  <si>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</si>
  <si>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</si>
  <si>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</si>
  <si>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</si>
  <si>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</si>
  <si>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</si>
  <si>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</si>
  <si>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</si>
  <si>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</si>
  <si>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</si>
  <si>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</si>
  <si>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</si>
  <si>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</si>
  <si>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</si>
  <si>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</si>
  <si>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</si>
  <si>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</si>
  <si>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</si>
  <si>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</si>
  <si>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</si>
  <si>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</si>
  <si>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</si>
  <si>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</si>
  <si>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</si>
  <si>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</si>
  <si>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</si>
  <si>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</si>
  <si>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</si>
  <si>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</si>
  <si>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</si>
  <si>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</si>
  <si>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</si>
  <si>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</si>
  <si>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</si>
  <si>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</si>
  <si>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</si>
  <si>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</si>
  <si>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</si>
  <si>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</si>
  <si>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</si>
  <si>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</si>
  <si>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</si>
  <si>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</si>
  <si>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</si>
  <si>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</si>
  <si>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</si>
  <si>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</si>
  <si>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</si>
  <si>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</si>
  <si>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</si>
  <si>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</si>
  <si>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</si>
  <si>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</si>
  <si>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</si>
  <si>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</si>
  <si>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</si>
  <si>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</si>
  <si>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</si>
  <si>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</si>
  <si>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</si>
  <si>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</si>
  <si>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</si>
  <si>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</si>
  <si>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</si>
  <si>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</si>
  <si>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</si>
  <si>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</si>
  <si>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</si>
  <si>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</si>
  <si>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</si>
  <si>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</si>
  <si>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</si>
  <si>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</si>
  <si>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</si>
  <si>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</si>
  <si>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</si>
  <si>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</si>
  <si>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</si>
  <si>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</si>
  <si>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</si>
  <si>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</si>
  <si>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</si>
  <si>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</si>
  <si>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</si>
  <si>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</si>
  <si>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</si>
  <si>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</si>
  <si>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</si>
  <si>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</si>
  <si>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</si>
  <si>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</si>
  <si>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</si>
  <si>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</si>
  <si>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</si>
  <si>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</si>
  <si>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</si>
  <si>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</si>
  <si>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</si>
  <si>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</si>
  <si>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</si>
  <si>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</si>
  <si>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</si>
  <si>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</si>
  <si>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</si>
  <si>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</si>
  <si>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</si>
  <si>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</si>
  <si>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</si>
  <si>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</si>
  <si>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</si>
  <si>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</si>
  <si>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</si>
  <si>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</si>
  <si>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</si>
  <si>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</si>
  <si>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</si>
  <si>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</si>
  <si>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</si>
  <si>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</si>
  <si>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</si>
  <si>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</si>
  <si>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</si>
  <si>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</si>
  <si>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</si>
  <si>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</si>
  <si>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</si>
  <si>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</si>
  <si>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</si>
  <si>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</si>
  <si>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</si>
  <si>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</si>
  <si>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</si>
  <si>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</si>
  <si>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</si>
  <si>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</si>
  <si>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</si>
  <si>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</si>
  <si>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</si>
  <si>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</si>
  <si>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</si>
  <si>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</si>
  <si>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</si>
  <si>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</si>
  <si>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</si>
  <si>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</si>
  <si>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</si>
  <si>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</si>
  <si>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</si>
  <si>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</si>
  <si>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</si>
  <si>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</si>
  <si>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</si>
  <si>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</si>
  <si>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</si>
  <si>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</si>
  <si>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</si>
  <si>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</si>
  <si>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</si>
  <si>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</si>
  <si>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</si>
  <si>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</si>
  <si>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</si>
  <si>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</si>
  <si>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</si>
  <si>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</si>
  <si>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</si>
  <si>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</si>
  <si>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</si>
  <si>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</si>
  <si>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</si>
  <si>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</si>
  <si>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</si>
  <si>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</si>
  <si>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</si>
  <si>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</si>
  <si>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</si>
  <si>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</si>
  <si>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</si>
  <si>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</si>
  <si>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</si>
  <si>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</si>
  <si>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</si>
  <si>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</si>
  <si>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</si>
  <si>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</si>
  <si>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</si>
  <si>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</si>
  <si>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</si>
  <si>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</si>
  <si>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</si>
  <si>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</si>
  <si>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</si>
  <si>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</si>
  <si>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</si>
  <si>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</si>
  <si>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</si>
  <si>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</si>
  <si>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</si>
  <si>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</si>
  <si>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</si>
  <si>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</si>
  <si>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</si>
  <si>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</si>
  <si>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</si>
  <si>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</si>
  <si>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</si>
  <si>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</si>
  <si>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</si>
  <si>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</si>
  <si>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</si>
  <si>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</si>
  <si>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</si>
  <si>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</si>
  <si>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</si>
  <si>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</si>
  <si>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</si>
  <si>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</si>
  <si>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</si>
  <si>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</si>
  <si>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</si>
  <si>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</si>
  <si>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</si>
  <si>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</si>
  <si>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</si>
  <si>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</si>
  <si>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</si>
  <si>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</si>
  <si>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</si>
  <si>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</si>
  <si>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</si>
  <si>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</si>
  <si>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</si>
  <si>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</si>
  <si>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</si>
  <si>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</si>
  <si>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</si>
  <si>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</si>
  <si>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</si>
  <si>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</si>
  <si>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</si>
  <si>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</si>
  <si>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</si>
  <si>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</si>
  <si>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</si>
  <si>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</si>
  <si>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</si>
  <si>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</si>
  <si>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</si>
  <si>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</si>
  <si>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</si>
  <si>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</si>
  <si>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</si>
  <si>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</si>
  <si>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</si>
  <si>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</si>
  <si>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</si>
  <si>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</si>
  <si>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</si>
  <si>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</si>
  <si>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</si>
  <si>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</si>
  <si>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</si>
  <si>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</si>
  <si>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</si>
  <si>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</si>
  <si>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</si>
  <si>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</si>
  <si>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</si>
  <si>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</si>
  <si>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</si>
  <si>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</si>
  <si>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</si>
  <si>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</si>
  <si>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</si>
  <si>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</si>
  <si>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</si>
  <si>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</si>
  <si>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</si>
  <si>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</si>
  <si>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</si>
  <si>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</si>
  <si>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</si>
  <si>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</si>
  <si>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</si>
  <si>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</si>
  <si>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</si>
  <si>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</si>
  <si>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</si>
  <si>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</si>
  <si>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</si>
  <si>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</si>
  <si>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</si>
  <si>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</si>
  <si>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</si>
  <si>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</si>
  <si>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</si>
  <si>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</si>
  <si>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</si>
  <si>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</si>
  <si>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</si>
  <si>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</si>
  <si>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</si>
  <si>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</si>
  <si>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</si>
  <si>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</si>
  <si>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</si>
  <si>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</si>
  <si>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</si>
  <si>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</si>
  <si>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</si>
  <si>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</si>
  <si>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</si>
  <si>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</si>
  <si>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</si>
  <si>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</si>
  <si>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</si>
  <si>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</si>
  <si>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</si>
  <si>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</si>
  <si>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</si>
  <si>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</si>
  <si>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</si>
  <si>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</si>
  <si>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</si>
  <si>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</si>
  <si>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</si>
  <si>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</si>
  <si>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</si>
  <si>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</si>
  <si>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</si>
  <si>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</si>
  <si>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</si>
  <si>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</si>
  <si>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</si>
  <si>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</si>
  <si>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</si>
  <si>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</si>
  <si>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</si>
  <si>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</si>
  <si>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</si>
  <si>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</si>
  <si>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</si>
  <si>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</si>
  <si>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</si>
  <si>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</si>
  <si>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</si>
  <si>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</si>
  <si>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</si>
  <si>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</si>
  <si>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</si>
  <si>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</si>
  <si>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</si>
  <si>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</si>
  <si>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</si>
  <si>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</si>
  <si>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</si>
  <si>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</si>
  <si>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</si>
  <si>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</si>
  <si>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</si>
  <si>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</si>
  <si>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</si>
  <si>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</si>
  <si>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</si>
  <si>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</si>
  <si>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</si>
  <si>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</si>
  <si>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</si>
  <si>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</si>
  <si>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</si>
  <si>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</si>
  <si>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</si>
  <si>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</si>
  <si>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</si>
  <si>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</si>
  <si>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</si>
  <si>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</si>
  <si>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</si>
  <si>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</si>
  <si>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</si>
  <si>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</si>
  <si>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</si>
  <si>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</si>
  <si>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</si>
  <si>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</si>
  <si>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</si>
  <si>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</si>
  <si>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</si>
  <si>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</si>
  <si>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</si>
  <si>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</si>
  <si>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</si>
  <si>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</si>
  <si>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</si>
  <si>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</si>
  <si>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</si>
  <si>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</si>
  <si>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</si>
  <si>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</si>
  <si>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</si>
  <si>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</si>
  <si>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</si>
  <si>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</si>
  <si>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</si>
  <si>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</si>
  <si>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</si>
  <si>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</si>
  <si>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</si>
  <si>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</si>
  <si>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</si>
  <si>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</si>
  <si>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</si>
  <si>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</si>
  <si>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</si>
  <si>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</si>
  <si>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</si>
  <si>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</si>
  <si>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</si>
  <si>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</si>
  <si>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</si>
  <si>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</si>
  <si>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</si>
  <si>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</si>
  <si>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</si>
  <si>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</si>
  <si>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</si>
  <si>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</si>
  <si>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</si>
  <si>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</si>
  <si>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</si>
  <si>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</si>
  <si>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</si>
  <si>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</si>
  <si>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</si>
  <si>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</si>
  <si>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</si>
  <si>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</si>
  <si>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</si>
  <si>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</si>
  <si>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</si>
  <si>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</si>
  <si>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</si>
  <si>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</si>
  <si>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</si>
  <si>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</si>
  <si>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</si>
  <si>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</si>
  <si>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</si>
  <si>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</si>
  <si>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</si>
  <si>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</si>
  <si>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</si>
  <si>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</si>
  <si>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</si>
  <si>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</si>
  <si>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</si>
  <si>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</si>
  <si>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</si>
  <si>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</si>
  <si>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</si>
  <si>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</si>
  <si>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</si>
  <si>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</si>
  <si>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</si>
  <si>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</si>
  <si>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</si>
  <si>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</si>
  <si>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</si>
  <si>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</si>
  <si>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</si>
  <si>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</si>
  <si>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</si>
  <si>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</si>
  <si>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</si>
  <si>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</si>
  <si>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</si>
  <si>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</si>
  <si>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</si>
  <si>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</si>
  <si>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</si>
  <si>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</si>
  <si>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</si>
  <si>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</si>
  <si>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</si>
  <si>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</si>
  <si>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</si>
  <si>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</si>
  <si>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</si>
  <si>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</si>
  <si>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</si>
  <si>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</si>
  <si>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</si>
  <si>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</si>
  <si>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</si>
  <si>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</si>
  <si>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</si>
  <si>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</si>
  <si>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</si>
  <si>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</si>
  <si>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</si>
  <si>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</si>
  <si>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</si>
  <si>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</si>
  <si>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</si>
  <si>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</si>
  <si>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</si>
  <si>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</si>
  <si>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</si>
  <si>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</si>
  <si>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</si>
  <si>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</si>
  <si>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</si>
  <si>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</si>
  <si>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</si>
  <si>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</si>
  <si>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</si>
  <si>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</si>
  <si>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</si>
  <si>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</si>
  <si>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</si>
  <si>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</si>
  <si>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</si>
  <si>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</si>
  <si>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</si>
  <si>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</si>
  <si>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</si>
  <si>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</si>
  <si>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</si>
  <si>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</si>
  <si>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</si>
  <si>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</si>
  <si>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</si>
  <si>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</si>
  <si>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</si>
  <si>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</si>
  <si>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</si>
  <si>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</si>
  <si>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</si>
  <si>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</si>
  <si>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</si>
  <si>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</si>
  <si>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</si>
  <si>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</si>
  <si>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</si>
  <si>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</si>
  <si>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</si>
  <si>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</si>
  <si>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</si>
  <si>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</si>
  <si>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</si>
  <si>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</si>
  <si>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</si>
  <si>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</si>
  <si>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</si>
  <si>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</si>
  <si>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</si>
  <si>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</si>
  <si>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</si>
  <si>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</si>
  <si>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</si>
  <si>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</si>
  <si>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</si>
  <si>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</si>
  <si>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</si>
  <si>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</si>
  <si>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</si>
  <si>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</si>
  <si>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</si>
  <si>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</si>
  <si>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</si>
  <si>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</si>
  <si>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</si>
  <si>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</si>
  <si>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</si>
  <si>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</si>
  <si>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</si>
  <si>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</si>
  <si>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</si>
  <si>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</si>
  <si>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</si>
  <si>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</si>
  <si>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</si>
  <si>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</si>
  <si>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</si>
  <si>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</si>
  <si>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</si>
  <si>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</si>
  <si>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</si>
  <si>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</si>
  <si>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</si>
  <si>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</si>
  <si>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</si>
  <si>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</si>
  <si>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</si>
  <si>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</si>
  <si>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</si>
  <si>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</si>
  <si>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</si>
  <si>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</si>
  <si>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</si>
  <si>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</si>
  <si>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</si>
  <si>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</si>
  <si>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</si>
  <si>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</si>
  <si>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</si>
  <si>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</si>
  <si>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</si>
  <si>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</si>
  <si>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</si>
  <si>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</si>
  <si>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</si>
  <si>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</si>
  <si>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</si>
  <si>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</si>
  <si>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</si>
  <si>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</si>
  <si>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</si>
  <si>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</si>
  <si>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</si>
  <si>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</si>
  <si>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</si>
  <si>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</si>
  <si>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</si>
  <si>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</si>
  <si>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</si>
  <si>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</si>
  <si>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</si>
  <si>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</si>
  <si>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</si>
  <si>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</si>
  <si>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</si>
  <si>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</si>
  <si>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</si>
  <si>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</si>
  <si>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</si>
  <si>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</si>
  <si>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</si>
  <si>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</si>
  <si>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</si>
  <si>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</si>
  <si>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</si>
  <si>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</si>
  <si>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</si>
  <si>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</si>
  <si>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</si>
  <si>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</si>
  <si>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</si>
  <si>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</si>
  <si>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</si>
  <si>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</si>
  <si>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</si>
  <si>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</si>
  <si>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</si>
  <si>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</si>
  <si>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Сумма по полю Profit</t>
  </si>
  <si>
    <t>Сумма по полю Sales</t>
  </si>
  <si>
    <t>2016</t>
  </si>
  <si>
    <t>2017</t>
  </si>
  <si>
    <t>2018</t>
  </si>
  <si>
    <t>2019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</si>
  <si>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</si>
  <si>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</si>
  <si>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</si>
  <si>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</si>
  <si>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</si>
  <si>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</si>
  <si>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</si>
  <si>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</si>
  <si>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</si>
  <si>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</si>
  <si>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</si>
  <si>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</si>
  <si>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Названия строк</t>
  </si>
  <si>
    <t>Число разных элементов в столбце Order ID</t>
  </si>
  <si>
    <t>Число разных элементов в столбце Customer ID</t>
  </si>
  <si>
    <t>Сумма по столбцу Profit</t>
  </si>
  <si>
    <t>Сумма по столбцу Sales</t>
  </si>
  <si>
    <t>Количество заказов</t>
  </si>
  <si>
    <t>Количество покупателей</t>
  </si>
  <si>
    <t>SUPERSTORE SAMPLE  DASHBOARD</t>
  </si>
  <si>
    <t>Ключевые метрики</t>
  </si>
  <si>
    <t>Средний чек</t>
  </si>
  <si>
    <t>Profit Ratio</t>
  </si>
  <si>
    <t>Total Sales</t>
  </si>
  <si>
    <t>Total Profit</t>
  </si>
  <si>
    <t>Avg. Discount</t>
  </si>
  <si>
    <t>Среднее по столбцу Discount</t>
  </si>
  <si>
    <t>No</t>
  </si>
  <si>
    <t>Средняя сумма заказа</t>
  </si>
  <si>
    <t>Количество заказаов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</si>
</sst>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409]#,##0.00"/>
    <numFmt numFmtId="165" formatCode="_-[$$-409]* #,##0.00_ ;_-[$$-409]* \-#,##0.00\ ;_-[$$-409]* &quot;-&quot;??_ ;_-@_ "/>
    <numFmt numFmtId="166" formatCode="00000"/>
  </numFmts>
  <fonts count="4" x14ac:knownFonts="1">
    <font>
      <sz val="10"/>
      <name val="MS Sans Serif"/>
    </font>
    <font>
      <b/>
      <sz val="18"/>
      <color theme="0"/>
      <name val="Roboto"/>
    </font>
    <font>
      <b/>
      <sz val="16"/>
      <color theme="0"/>
      <name val="Roboto"/>
    </font>
    <font>
      <b/>
      <sz val="12"/>
      <name val="Roboto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2" fontId="0" fillId="0" borderId="0" xfId="0" applyNumberFormat="1"/>
    <xf numFmtId="0" fontId="3" fillId="0" borderId="1" xfId="0" applyFont="1" applyBorder="1"/>
    <xf numFmtId="164" fontId="3" fillId="0" borderId="1" xfId="0" applyNumberFormat="1" applyFont="1" applyBorder="1"/>
    <xf numFmtId="0" fontId="0" fillId="0" borderId="1" xfId="0" applyBorder="1"/>
    <xf numFmtId="10" fontId="3" fillId="0" borderId="1" xfId="0" applyNumberFormat="1" applyFont="1" applyBorder="1"/>
    <xf numFmtId="3" fontId="3" fillId="0" borderId="1" xfId="0" applyNumberFormat="1" applyFont="1" applyBorder="1"/>
    <xf numFmtId="165" fontId="0" fillId="0" borderId="0" xfId="0" applyNumberFormat="1"/>
    <xf numFmtId="166" fontId="0" fillId="0" borderId="0" xfId="0" quotePrefix="1" applyNumberFormat="1"/>
    <xf numFmtId="166" fontId="0" fillId="0" borderId="0" xfId="0" applyNumberFormat="1"/>
    <xf numFmtId="0" fontId="1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6" formatCode="000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microsoft.com/office/2007/relationships/slicerCache" Target="slicerCaches/slicerCache2.xml"/><Relationship Id="rId39" Type="http://schemas.openxmlformats.org/officeDocument/2006/relationships/customXml" Target="../customXml/item3.xml"/><Relationship Id="rId21" Type="http://schemas.openxmlformats.org/officeDocument/2006/relationships/pivotCacheDefinition" Target="pivotCache/pivotCacheDefinition5.xml"/><Relationship Id="rId34" Type="http://schemas.openxmlformats.org/officeDocument/2006/relationships/sharedStrings" Target="sharedStrings.xml"/><Relationship Id="rId42" Type="http://schemas.openxmlformats.org/officeDocument/2006/relationships/customXml" Target="../customXml/item6.xml"/><Relationship Id="rId47" Type="http://schemas.openxmlformats.org/officeDocument/2006/relationships/customXml" Target="../customXml/item11.xml"/><Relationship Id="rId50" Type="http://schemas.openxmlformats.org/officeDocument/2006/relationships/customXml" Target="../customXml/item14.xml"/><Relationship Id="rId55" Type="http://schemas.openxmlformats.org/officeDocument/2006/relationships/customXml" Target="../customXml/item19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pivotCacheDefinition" Target="pivotCache/pivotCacheDefinition4.xml"/><Relationship Id="rId29" Type="http://schemas.openxmlformats.org/officeDocument/2006/relationships/pivotCacheDefinition" Target="pivotCache/pivotCacheDefinition9.xml"/><Relationship Id="rId41" Type="http://schemas.openxmlformats.org/officeDocument/2006/relationships/customXml" Target="../customXml/item5.xml"/><Relationship Id="rId54" Type="http://schemas.openxmlformats.org/officeDocument/2006/relationships/customXml" Target="../customXml/item18.xml"/><Relationship Id="rId62" Type="http://schemas.openxmlformats.org/officeDocument/2006/relationships/customXml" Target="../customXml/item2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8.xml"/><Relationship Id="rId32" Type="http://schemas.openxmlformats.org/officeDocument/2006/relationships/connections" Target="connections.xml"/><Relationship Id="rId37" Type="http://schemas.openxmlformats.org/officeDocument/2006/relationships/customXml" Target="../customXml/item1.xml"/><Relationship Id="rId40" Type="http://schemas.openxmlformats.org/officeDocument/2006/relationships/customXml" Target="../customXml/item4.xml"/><Relationship Id="rId45" Type="http://schemas.openxmlformats.org/officeDocument/2006/relationships/customXml" Target="../customXml/item9.xml"/><Relationship Id="rId53" Type="http://schemas.openxmlformats.org/officeDocument/2006/relationships/customXml" Target="../customXml/item17.xml"/><Relationship Id="rId58" Type="http://schemas.openxmlformats.org/officeDocument/2006/relationships/customXml" Target="../customXml/item22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pivotCacheDefinition" Target="pivotCache/pivotCacheDefinition7.xml"/><Relationship Id="rId28" Type="http://schemas.microsoft.com/office/2007/relationships/slicerCache" Target="slicerCaches/slicerCache4.xml"/><Relationship Id="rId36" Type="http://schemas.openxmlformats.org/officeDocument/2006/relationships/calcChain" Target="calcChain.xml"/><Relationship Id="rId49" Type="http://schemas.openxmlformats.org/officeDocument/2006/relationships/customXml" Target="../customXml/item13.xml"/><Relationship Id="rId57" Type="http://schemas.openxmlformats.org/officeDocument/2006/relationships/customXml" Target="../customXml/item21.xml"/><Relationship Id="rId61" Type="http://schemas.openxmlformats.org/officeDocument/2006/relationships/customXml" Target="../customXml/item2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31" Type="http://schemas.openxmlformats.org/officeDocument/2006/relationships/theme" Target="theme/theme1.xml"/><Relationship Id="rId44" Type="http://schemas.openxmlformats.org/officeDocument/2006/relationships/customXml" Target="../customXml/item8.xml"/><Relationship Id="rId52" Type="http://schemas.openxmlformats.org/officeDocument/2006/relationships/customXml" Target="../customXml/item16.xml"/><Relationship Id="rId60" Type="http://schemas.openxmlformats.org/officeDocument/2006/relationships/customXml" Target="../customXml/item2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microsoft.com/office/2007/relationships/slicerCache" Target="slicerCaches/slicerCache3.xml"/><Relationship Id="rId30" Type="http://schemas.microsoft.com/office/2011/relationships/timelineCache" Target="timelineCaches/timelineCache1.xml"/><Relationship Id="rId35" Type="http://schemas.openxmlformats.org/officeDocument/2006/relationships/powerPivotData" Target="model/item.data"/><Relationship Id="rId43" Type="http://schemas.openxmlformats.org/officeDocument/2006/relationships/customXml" Target="../customXml/item7.xml"/><Relationship Id="rId48" Type="http://schemas.openxmlformats.org/officeDocument/2006/relationships/customXml" Target="../customXml/item12.xml"/><Relationship Id="rId56" Type="http://schemas.openxmlformats.org/officeDocument/2006/relationships/customXml" Target="../customXml/item20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microsoft.com/office/2007/relationships/slicerCache" Target="slicerCaches/slicerCache1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46" Type="http://schemas.openxmlformats.org/officeDocument/2006/relationships/customXml" Target="../customXml/item10.xml"/><Relationship Id="rId59" Type="http://schemas.openxmlformats.org/officeDocument/2006/relationships/customXml" Target="../customXml/item2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Superstore_Veronika.xlsx]Sales-Profit_Pivot!Сводная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доходов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'Sales-Profit_Pivot'!$B$3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'Sales-Profit_Pivot'!$A$4:$A$56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'Sales-Profit_Pivot'!$B$4:$B$56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53-4E21-B905-920E0FEFDEE8}"/>
            </c:ext>
          </c:extLst>
        </c:ser>
        <c:ser>
          <c:idx val="1"/>
          <c:order val="1"/>
          <c:tx>
            <c:strRef>
              <c:f>'Sales-Profit_Pivot'!$C$3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'Sales-Profit_Pivot'!$A$4:$A$56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'Sales-Profit_Pivot'!$C$4:$C$56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53-4E21-B905-920E0FEFD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928728"/>
        <c:axId val="519932664"/>
      </c:lineChart>
      <c:catAx>
        <c:axId val="51992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9932664"/>
        <c:crosses val="autoZero"/>
        <c:auto val="1"/>
        <c:lblAlgn val="ctr"/>
        <c:lblOffset val="100"/>
        <c:noMultiLvlLbl val="0"/>
      </c:catAx>
      <c:valAx>
        <c:axId val="51993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992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Superstore_Veronika.xlsx]Orders-Customer_Pivot!Сводная таблица3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количества заказов и покупателей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'Orders-Customer_Pivot'!$B$3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'Orders-Customer_Pivot'!$A$4:$A$56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'Orders-Customer_Pivot'!$B$4:$B$56</c:f>
              <c:numCache>
                <c:formatCode>General</c:formatCode>
                <c:ptCount val="48"/>
                <c:pt idx="0">
                  <c:v>32</c:v>
                </c:pt>
                <c:pt idx="1">
                  <c:v>28</c:v>
                </c:pt>
                <c:pt idx="2">
                  <c:v>71</c:v>
                </c:pt>
                <c:pt idx="3">
                  <c:v>66</c:v>
                </c:pt>
                <c:pt idx="4">
                  <c:v>69</c:v>
                </c:pt>
                <c:pt idx="5">
                  <c:v>66</c:v>
                </c:pt>
                <c:pt idx="6">
                  <c:v>65</c:v>
                </c:pt>
                <c:pt idx="7">
                  <c:v>72</c:v>
                </c:pt>
                <c:pt idx="8">
                  <c:v>130</c:v>
                </c:pt>
                <c:pt idx="9">
                  <c:v>78</c:v>
                </c:pt>
                <c:pt idx="10">
                  <c:v>151</c:v>
                </c:pt>
                <c:pt idx="11">
                  <c:v>141</c:v>
                </c:pt>
                <c:pt idx="12">
                  <c:v>29</c:v>
                </c:pt>
                <c:pt idx="13">
                  <c:v>36</c:v>
                </c:pt>
                <c:pt idx="14">
                  <c:v>79</c:v>
                </c:pt>
                <c:pt idx="15">
                  <c:v>72</c:v>
                </c:pt>
                <c:pt idx="16">
                  <c:v>74</c:v>
                </c:pt>
                <c:pt idx="17">
                  <c:v>68</c:v>
                </c:pt>
                <c:pt idx="18">
                  <c:v>66</c:v>
                </c:pt>
                <c:pt idx="19">
                  <c:v>68</c:v>
                </c:pt>
                <c:pt idx="20">
                  <c:v>140</c:v>
                </c:pt>
                <c:pt idx="21">
                  <c:v>87</c:v>
                </c:pt>
                <c:pt idx="22">
                  <c:v>158</c:v>
                </c:pt>
                <c:pt idx="23">
                  <c:v>161</c:v>
                </c:pt>
                <c:pt idx="24">
                  <c:v>48</c:v>
                </c:pt>
                <c:pt idx="25">
                  <c:v>45</c:v>
                </c:pt>
                <c:pt idx="26">
                  <c:v>86</c:v>
                </c:pt>
                <c:pt idx="27">
                  <c:v>89</c:v>
                </c:pt>
                <c:pt idx="28">
                  <c:v>108</c:v>
                </c:pt>
                <c:pt idx="29">
                  <c:v>97</c:v>
                </c:pt>
                <c:pt idx="30">
                  <c:v>96</c:v>
                </c:pt>
                <c:pt idx="31">
                  <c:v>90</c:v>
                </c:pt>
                <c:pt idx="32">
                  <c:v>192</c:v>
                </c:pt>
                <c:pt idx="33">
                  <c:v>105</c:v>
                </c:pt>
                <c:pt idx="34">
                  <c:v>183</c:v>
                </c:pt>
                <c:pt idx="35">
                  <c:v>176</c:v>
                </c:pt>
                <c:pt idx="36">
                  <c:v>69</c:v>
                </c:pt>
                <c:pt idx="37">
                  <c:v>53</c:v>
                </c:pt>
                <c:pt idx="38">
                  <c:v>118</c:v>
                </c:pt>
                <c:pt idx="39">
                  <c:v>116</c:v>
                </c:pt>
                <c:pt idx="40">
                  <c:v>118</c:v>
                </c:pt>
                <c:pt idx="41">
                  <c:v>133</c:v>
                </c:pt>
                <c:pt idx="42">
                  <c:v>111</c:v>
                </c:pt>
                <c:pt idx="43">
                  <c:v>111</c:v>
                </c:pt>
                <c:pt idx="44">
                  <c:v>226</c:v>
                </c:pt>
                <c:pt idx="45">
                  <c:v>147</c:v>
                </c:pt>
                <c:pt idx="46">
                  <c:v>261</c:v>
                </c:pt>
                <c:pt idx="47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F2-4C7B-8DD4-987CAE3DB367}"/>
            </c:ext>
          </c:extLst>
        </c:ser>
        <c:ser>
          <c:idx val="1"/>
          <c:order val="1"/>
          <c:tx>
            <c:strRef>
              <c:f>'Orders-Customer_Pivot'!$C$3</c:f>
              <c:strCache>
                <c:ptCount val="1"/>
                <c:pt idx="0">
                  <c:v>Количество покупателей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'Orders-Customer_Pivot'!$A$4:$A$56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'Orders-Customer_Pivot'!$C$4:$C$56</c:f>
              <c:numCache>
                <c:formatCode>General</c:formatCode>
                <c:ptCount val="48"/>
                <c:pt idx="0">
                  <c:v>32</c:v>
                </c:pt>
                <c:pt idx="1">
                  <c:v>27</c:v>
                </c:pt>
                <c:pt idx="2">
                  <c:v>69</c:v>
                </c:pt>
                <c:pt idx="3">
                  <c:v>64</c:v>
                </c:pt>
                <c:pt idx="4">
                  <c:v>67</c:v>
                </c:pt>
                <c:pt idx="5">
                  <c:v>63</c:v>
                </c:pt>
                <c:pt idx="6">
                  <c:v>65</c:v>
                </c:pt>
                <c:pt idx="7">
                  <c:v>70</c:v>
                </c:pt>
                <c:pt idx="8">
                  <c:v>118</c:v>
                </c:pt>
                <c:pt idx="9">
                  <c:v>75</c:v>
                </c:pt>
                <c:pt idx="10">
                  <c:v>139</c:v>
                </c:pt>
                <c:pt idx="11">
                  <c:v>134</c:v>
                </c:pt>
                <c:pt idx="12">
                  <c:v>28</c:v>
                </c:pt>
                <c:pt idx="13">
                  <c:v>36</c:v>
                </c:pt>
                <c:pt idx="14">
                  <c:v>77</c:v>
                </c:pt>
                <c:pt idx="15">
                  <c:v>69</c:v>
                </c:pt>
                <c:pt idx="16">
                  <c:v>69</c:v>
                </c:pt>
                <c:pt idx="17">
                  <c:v>68</c:v>
                </c:pt>
                <c:pt idx="18">
                  <c:v>64</c:v>
                </c:pt>
                <c:pt idx="19">
                  <c:v>64</c:v>
                </c:pt>
                <c:pt idx="20">
                  <c:v>126</c:v>
                </c:pt>
                <c:pt idx="21">
                  <c:v>79</c:v>
                </c:pt>
                <c:pt idx="22">
                  <c:v>146</c:v>
                </c:pt>
                <c:pt idx="23">
                  <c:v>141</c:v>
                </c:pt>
                <c:pt idx="24">
                  <c:v>46</c:v>
                </c:pt>
                <c:pt idx="25">
                  <c:v>42</c:v>
                </c:pt>
                <c:pt idx="26">
                  <c:v>80</c:v>
                </c:pt>
                <c:pt idx="27">
                  <c:v>83</c:v>
                </c:pt>
                <c:pt idx="28">
                  <c:v>96</c:v>
                </c:pt>
                <c:pt idx="29">
                  <c:v>90</c:v>
                </c:pt>
                <c:pt idx="30">
                  <c:v>89</c:v>
                </c:pt>
                <c:pt idx="31">
                  <c:v>86</c:v>
                </c:pt>
                <c:pt idx="32">
                  <c:v>176</c:v>
                </c:pt>
                <c:pt idx="33">
                  <c:v>95</c:v>
                </c:pt>
                <c:pt idx="34">
                  <c:v>165</c:v>
                </c:pt>
                <c:pt idx="35">
                  <c:v>157</c:v>
                </c:pt>
                <c:pt idx="36">
                  <c:v>67</c:v>
                </c:pt>
                <c:pt idx="37">
                  <c:v>53</c:v>
                </c:pt>
                <c:pt idx="38">
                  <c:v>115</c:v>
                </c:pt>
                <c:pt idx="39">
                  <c:v>109</c:v>
                </c:pt>
                <c:pt idx="40">
                  <c:v>113</c:v>
                </c:pt>
                <c:pt idx="41">
                  <c:v>118</c:v>
                </c:pt>
                <c:pt idx="42">
                  <c:v>102</c:v>
                </c:pt>
                <c:pt idx="43">
                  <c:v>104</c:v>
                </c:pt>
                <c:pt idx="44">
                  <c:v>196</c:v>
                </c:pt>
                <c:pt idx="45">
                  <c:v>136</c:v>
                </c:pt>
                <c:pt idx="46">
                  <c:v>216</c:v>
                </c:pt>
                <c:pt idx="47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F2-4C7B-8DD4-987CAE3DB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703504"/>
        <c:axId val="646709080"/>
      </c:lineChart>
      <c:catAx>
        <c:axId val="64670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6709080"/>
        <c:crosses val="autoZero"/>
        <c:auto val="1"/>
        <c:lblAlgn val="ctr"/>
        <c:lblOffset val="100"/>
        <c:noMultiLvlLbl val="0"/>
      </c:catAx>
      <c:valAx>
        <c:axId val="64670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670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Superstore_Veronika.xlsx]Region!Сводная таблица7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BFA-4C6F-A4E7-01268E68F1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BFA-4C6F-A4E7-01268E68F1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BFA-4C6F-A4E7-01268E68F1F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3BFA-4C6F-A4E7-01268E68F1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Region!$B$4:$B$8</c:f>
              <c:numCache>
                <c:formatCode>[$$-409]#\ 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BFA-4C6F-A4E7-01268E68F1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Superstore_Veronika.xlsx]Person!Сводная таблица9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сотрудникам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Person!$B$3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Person!$A$4:$A$8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Person!$B$4:$B$8</c:f>
              <c:numCache>
                <c:formatCode>[$$-409]#\ ##0.00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DD-4B0E-B5BE-A26FC03B0562}"/>
            </c:ext>
          </c:extLst>
        </c:ser>
        <c:ser>
          <c:idx val="1"/>
          <c:order val="1"/>
          <c:tx>
            <c:strRef>
              <c:f>Person!$C$3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Person!$A$4:$A$8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Person!$C$4:$C$8</c:f>
              <c:numCache>
                <c:formatCode>[$$-409]#\ ##0.00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39706.362499999967</c:v>
                </c:pt>
                <c:pt idx="3">
                  <c:v>46749.430300000058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DD-4B0E-B5BE-A26FC03B0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6866912"/>
        <c:axId val="1006865600"/>
      </c:barChart>
      <c:catAx>
        <c:axId val="100686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6865600"/>
        <c:crosses val="autoZero"/>
        <c:auto val="1"/>
        <c:lblAlgn val="ctr"/>
        <c:lblOffset val="100"/>
        <c:noMultiLvlLbl val="0"/>
      </c:catAx>
      <c:valAx>
        <c:axId val="10068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686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Superstore_Veronika.xlsx]States!Сводная таблица12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Штаты,</a:t>
            </a:r>
            <a:r>
              <a:rPr lang="ru-RU" baseline="0"/>
              <a:t> с суммой покупок свыше </a:t>
            </a:r>
            <a:r>
              <a:rPr lang="en-US" baseline="0"/>
              <a:t>$</a:t>
            </a:r>
            <a:r>
              <a:rPr lang="ru-RU" baseline="0"/>
              <a:t>50 000,00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States!$B$3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States!$A$4:$A$17</c:f>
              <c:multiLvlStrCache>
                <c:ptCount val="12"/>
                <c:lvl>
                  <c:pt idx="0">
                    <c:v>Indiana</c:v>
                  </c:pt>
                  <c:pt idx="1">
                    <c:v>North Carolina</c:v>
                  </c:pt>
                  <c:pt idx="2">
                    <c:v>Virginia</c:v>
                  </c:pt>
                  <c:pt idx="3">
                    <c:v>Michigan</c:v>
                  </c:pt>
                  <c:pt idx="4">
                    <c:v>Ohio</c:v>
                  </c:pt>
                  <c:pt idx="5">
                    <c:v>Illinois</c:v>
                  </c:pt>
                  <c:pt idx="6">
                    <c:v>Florida</c:v>
                  </c:pt>
                  <c:pt idx="7">
                    <c:v>Pennsylvania</c:v>
                  </c:pt>
                  <c:pt idx="8">
                    <c:v>Washington</c:v>
                  </c:pt>
                  <c:pt idx="9">
                    <c:v>Texas</c:v>
                  </c:pt>
                  <c:pt idx="10">
                    <c:v>New York</c:v>
                  </c:pt>
                  <c:pt idx="11">
                    <c:v>California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States!$B$4:$B$17</c:f>
              <c:numCache>
                <c:formatCode>_-[$$-409]* #\ ##0.00_ ;_-[$$-409]* \-#\ ##0.00\ ;_-[$$-409]* "-"??_ ;_-@_ </c:formatCode>
                <c:ptCount val="12"/>
                <c:pt idx="0">
                  <c:v>53555.360000000001</c:v>
                </c:pt>
                <c:pt idx="1">
                  <c:v>55603.163999999968</c:v>
                </c:pt>
                <c:pt idx="2">
                  <c:v>70636.719999999987</c:v>
                </c:pt>
                <c:pt idx="3">
                  <c:v>76269.614000000016</c:v>
                </c:pt>
                <c:pt idx="4">
                  <c:v>78258.135999999926</c:v>
                </c:pt>
                <c:pt idx="5">
                  <c:v>80166.10099999985</c:v>
                </c:pt>
                <c:pt idx="6">
                  <c:v>89473.707999999999</c:v>
                </c:pt>
                <c:pt idx="7">
                  <c:v>116511.91400000003</c:v>
                </c:pt>
                <c:pt idx="8">
                  <c:v>138641.26999999993</c:v>
                </c:pt>
                <c:pt idx="9">
                  <c:v>170188.04580000002</c:v>
                </c:pt>
                <c:pt idx="10">
                  <c:v>310876.27099999978</c:v>
                </c:pt>
                <c:pt idx="11">
                  <c:v>457687.63150000101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9-4BE7-8CAF-53CF65847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9444368"/>
        <c:axId val="559441744"/>
      </c:barChart>
      <c:catAx>
        <c:axId val="55944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9441744"/>
        <c:crosses val="autoZero"/>
        <c:auto val="1"/>
        <c:lblAlgn val="ctr"/>
        <c:lblOffset val="100"/>
        <c:noMultiLvlLbl val="0"/>
      </c:catAx>
      <c:valAx>
        <c:axId val="55944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944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C8A-447A-AB1A-4C3BE4421767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C8A-447A-AB1A-4C3BE4421767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C8A-447A-AB1A-4C3BE4421767}"/>
              </c:ext>
            </c:extLst>
          </c:dPt>
          <c:val>
            <c:numRef>
              <c:f>[2]Обработка!$P$10:$P$12</c:f>
              <c:numCache>
                <c:formatCode>General</c:formatCode>
                <c:ptCount val="3"/>
                <c:pt idx="0">
                  <c:v>34</c:v>
                </c:pt>
                <c:pt idx="1">
                  <c:v>1</c:v>
                </c:pt>
                <c:pt idx="2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8A-447A-AB1A-4C3BE4421767}"/>
            </c:ext>
          </c:extLst>
        </c:ser>
        <c:ser>
          <c:idx val="0"/>
          <c:order val="1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8C8A-447A-AB1A-4C3BE44217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8C8A-447A-AB1A-4C3BE4421767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8C8A-447A-AB1A-4C3BE4421767}"/>
              </c:ext>
            </c:extLst>
          </c:dPt>
          <c:val>
            <c:numRef>
              <c:f>[2]Обработка!$P$10:$P$12</c:f>
              <c:numCache>
                <c:formatCode>General</c:formatCode>
                <c:ptCount val="3"/>
                <c:pt idx="0">
                  <c:v>34</c:v>
                </c:pt>
                <c:pt idx="1">
                  <c:v>1</c:v>
                </c:pt>
                <c:pt idx="2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C8A-447A-AB1A-4C3BE44217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4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возвратов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noFill/>
            <a:ln>
              <a:solidFill>
                <a:srgbClr val="0070C0"/>
              </a:solidFill>
            </a:ln>
          </c:spPr>
          <c:dPt>
            <c:idx val="0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A71-49DF-9394-00C69D6EA7A7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A71-49DF-9394-00C69D6EA7A7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A71-49DF-9394-00C69D6EA7A7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A71-49DF-9394-00C69D6EA7A7}"/>
              </c:ext>
            </c:extLst>
          </c:dPt>
          <c:dPt>
            <c:idx val="4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A71-49DF-9394-00C69D6EA7A7}"/>
              </c:ext>
            </c:extLst>
          </c:dPt>
          <c:dPt>
            <c:idx val="5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8A71-49DF-9394-00C69D6EA7A7}"/>
              </c:ext>
            </c:extLst>
          </c:dPt>
          <c:val>
            <c:numRef>
              <c:f>[2]Обработка!$O$13:$O$18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A71-49DF-9394-00C69D6EA7A7}"/>
            </c:ext>
          </c:extLst>
        </c:ser>
        <c:ser>
          <c:idx val="1"/>
          <c:order val="1"/>
          <c:spPr>
            <a:noFill/>
            <a:ln>
              <a:solidFill>
                <a:srgbClr val="0070C0"/>
              </a:solidFill>
            </a:ln>
          </c:spPr>
          <c:dPt>
            <c:idx val="0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8A71-49DF-9394-00C69D6EA7A7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8A71-49DF-9394-00C69D6EA7A7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8A71-49DF-9394-00C69D6EA7A7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8A71-49DF-9394-00C69D6EA7A7}"/>
              </c:ext>
            </c:extLst>
          </c:dPt>
          <c:dPt>
            <c:idx val="4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8A71-49DF-9394-00C69D6EA7A7}"/>
              </c:ext>
            </c:extLst>
          </c:dPt>
          <c:dPt>
            <c:idx val="5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8A71-49DF-9394-00C69D6EA7A7}"/>
              </c:ext>
            </c:extLst>
          </c:dPt>
          <c:val>
            <c:numRef>
              <c:f>[2]Обработка!$P$13:$P$18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A71-49DF-9394-00C69D6EA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Superstore_Veronika.xlsx]Return!Сводная таблица8</c:name>
    <c:fmtId val="4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6ACB0BC-B97A-4C95-9C62-153678AC047C}" type="CATEGORYNAME">
                  <a:rPr lang="en-US" sz="240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sz="2400" baseline="0"/>
                  <a:t>
</a:t>
                </a:r>
                <a:fld id="{D896A674-53F0-4B20-A6E4-9AB95C66C0C2}" type="PERCENTAGE">
                  <a:rPr lang="en-US" sz="2400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[ПРОЦЕНТ]</a:t>
                </a:fld>
                <a:endParaRPr lang="en-US" sz="24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2371513366114356E-3"/>
              <c:y val="-4.342738407699037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74EADC9-C93D-4B0A-BBD9-9CCE93245BAA}" type="CATEGORYNAME">
                  <a:rPr lang="en-US" sz="2000" b="1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[ИМЯ КАТЕГОРИИ]</a:t>
                </a:fld>
                <a:r>
                  <a:rPr lang="en-US" baseline="0"/>
                  <a:t>
</a:t>
                </a:r>
                <a:fld id="{41D0BA4F-0F9F-46F7-97EE-B4FC561CA511}" type="PERCENTAGE">
                  <a:rPr lang="en-US" baseline="0"/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t>[ПРОЦЕНТ]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636995827538247"/>
                  <c:h val="0.18865740740740741"/>
                </c:manualLayout>
              </c15:layout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6ACB0BC-B97A-4C95-9C62-153678AC047C}" type="CATEGORYNAME">
                  <a:rPr lang="en-US" sz="2400"/>
                  <a:pPr>
                    <a:defRPr/>
                  </a:pPr>
                  <a:t>[ИМЯ КАТЕГОРИИ]</a:t>
                </a:fld>
                <a:r>
                  <a:rPr lang="en-US" sz="2400" baseline="0"/>
                  <a:t>
</a:t>
                </a:r>
                <a:fld id="{D896A674-53F0-4B20-A6E4-9AB95C66C0C2}" type="PERCENTAGE">
                  <a:rPr lang="en-US" sz="2400" baseline="0"/>
                  <a:pPr>
                    <a:defRPr/>
                  </a:pPr>
                  <a:t>[ПРОЦЕНТ]</a:t>
                </a:fld>
                <a:endParaRPr lang="en-US" sz="24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4.2789307108516854E-2"/>
              <c:y val="-4.3523986585010319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74EADC9-C93D-4B0A-BBD9-9CCE93245BAA}" type="CATEGORYNAME">
                  <a:rPr lang="en-US" sz="2000" b="1"/>
                  <a:pPr>
                    <a:defRPr/>
                  </a:pPr>
                  <a:t>[ИМЯ КАТЕГОРИИ]</a:t>
                </a:fld>
                <a:r>
                  <a:rPr lang="en-US" baseline="0"/>
                  <a:t>
</a:t>
                </a:r>
                <a:fld id="{41D0BA4F-0F9F-46F7-97EE-B4FC561CA511}" type="PERCENTAGE">
                  <a:rPr lang="en-US" sz="2400" baseline="0"/>
                  <a:pPr>
                    <a:defRPr/>
                  </a:pPr>
                  <a:t>[ПРОЦЕНТ]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6147426981919331"/>
                  <c:h val="0.26680737824438611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Return!$B$3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B43-4CE3-AFD6-387D9EEAD4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B43-4CE3-AFD6-387D9EEAD418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A6ACB0BC-B97A-4C95-9C62-153678AC047C}" type="CATEGORYNAME">
                      <a:rPr lang="en-US" sz="2400"/>
                      <a:pPr/>
                      <a:t>[ИМЯ КАТЕГОРИИ]</a:t>
                    </a:fld>
                    <a:r>
                      <a:rPr lang="en-US" sz="2400" baseline="0"/>
                      <a:t>
</a:t>
                    </a:r>
                    <a:fld id="{D896A674-53F0-4B20-A6E4-9AB95C66C0C2}" type="PERCENTAGE">
                      <a:rPr lang="en-US" sz="2400" baseline="0"/>
                      <a:pPr/>
                      <a:t>[ПРОЦЕНТ]</a:t>
                    </a:fld>
                    <a:endParaRPr lang="en-US" sz="2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AB43-4CE3-AFD6-387D9EEAD418}"/>
                </c:ext>
              </c:extLst>
            </c:dLbl>
            <c:dLbl>
              <c:idx val="1"/>
              <c:layout>
                <c:manualLayout>
                  <c:x val="4.2789307108516854E-2"/>
                  <c:y val="-4.3523986585010319E-3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74EADC9-C93D-4B0A-BBD9-9CCE93245BAA}" type="CATEGORYNAME">
                      <a:rPr lang="en-US" sz="2000" b="1"/>
                      <a:pPr>
                        <a:defRPr/>
                      </a:pPr>
                      <a:t>[ИМЯ КАТЕГОРИИ]</a:t>
                    </a:fld>
                    <a:r>
                      <a:rPr lang="en-US" baseline="0"/>
                      <a:t>
</a:t>
                    </a:r>
                    <a:fld id="{41D0BA4F-0F9F-46F7-97EE-B4FC561CA511}" type="PERCENTAGE">
                      <a:rPr lang="en-US" sz="2400" baseline="0"/>
                      <a:pPr>
                        <a:defRPr/>
                      </a:pPr>
                      <a:t>[ПРОЦЕНТ]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147426981919331"/>
                      <c:h val="0.26680737824438611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AB43-4CE3-AFD6-387D9EEAD4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Return!$A$4:$A$6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Return!$B$4:$B$6</c:f>
              <c:numCache>
                <c:formatCode>[$$-409]#\ ##0.00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43-4CE3-AFD6-387D9EEAD4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4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Superstore_Veronika.xlsx]Categories!Сводная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0.12999071494893219"/>
              <c:y val="-4.259850190796006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9.47075208913649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9.09935004642525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9.47075208913649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0.12999071494893219"/>
              <c:y val="-4.259850190796006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9.09935004642525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9.03119868637110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0.12807881773399019"/>
              <c:y val="-3.693444136657568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8.3743842364532015E-2"/>
              <c:y val="-1.846722068328716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Categories!$B$3</c:f>
              <c:strCache>
                <c:ptCount val="1"/>
                <c:pt idx="0">
                  <c:v>Сумма по столбцу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Categories!$A$4:$A$24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Categories!$B$4:$B$24</c:f>
              <c:numCache>
                <c:formatCode>[$$-409]#\ ##0.00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14-47EB-915D-873B79EFE6AC}"/>
            </c:ext>
          </c:extLst>
        </c:ser>
        <c:ser>
          <c:idx val="1"/>
          <c:order val="1"/>
          <c:tx>
            <c:strRef>
              <c:f>Categories!$C$3</c:f>
              <c:strCache>
                <c:ptCount val="1"/>
                <c:pt idx="0">
                  <c:v>Сумма по столбцу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9.031198686371100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C14-47EB-915D-873B79EFE6AC}"/>
                </c:ext>
              </c:extLst>
            </c:dLbl>
            <c:dLbl>
              <c:idx val="3"/>
              <c:layout>
                <c:manualLayout>
                  <c:x val="-0.12807881773399019"/>
                  <c:y val="-3.693444136657568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C14-47EB-915D-873B79EFE6AC}"/>
                </c:ext>
              </c:extLst>
            </c:dLbl>
            <c:dLbl>
              <c:idx val="12"/>
              <c:layout>
                <c:manualLayout>
                  <c:x val="-8.3743842364532015E-2"/>
                  <c:y val="-1.846722068328716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C14-47EB-915D-873B79EFE6A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Categories!$A$4:$A$24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Categories!$C$4:$C$24</c:f>
              <c:numCache>
                <c:formatCode>[$$-409]#\ ##0.00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14-47EB-915D-873B79EF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631467128"/>
        <c:axId val="631463520"/>
      </c:barChart>
      <c:catAx>
        <c:axId val="63146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1463520"/>
        <c:crossesAt val="0"/>
        <c:auto val="1"/>
        <c:lblAlgn val="ctr"/>
        <c:lblOffset val="100"/>
        <c:noMultiLvlLbl val="0"/>
      </c:catAx>
      <c:valAx>
        <c:axId val="63146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146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Superstore_Veronika.xlsx]Ship_Mode!Сводная таблица3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Тип</a:t>
            </a:r>
            <a:r>
              <a:rPr lang="ru-RU" baseline="0"/>
              <a:t> отправки товара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1.5255530129672006E-2"/>
              <c:y val="2.92397660818713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6.4073226544622483E-2"/>
              <c:y val="-3.801169590643274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2.4408848207475096E-2"/>
              <c:y val="4.67836257309941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4.3036815233990538E-4"/>
              <c:y val="-3.779783624607909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Ship_Mode!$B$3</c:f>
              <c:strCache>
                <c:ptCount val="1"/>
                <c:pt idx="0">
                  <c:v>Количество заказаов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Ship_Mode!$A$4:$A$8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Ship_Mode!$B$4:$B$8</c:f>
              <c:numCache>
                <c:formatCode>General</c:formatCode>
                <c:ptCount val="4"/>
                <c:pt idx="0">
                  <c:v>787</c:v>
                </c:pt>
                <c:pt idx="1">
                  <c:v>264</c:v>
                </c:pt>
                <c:pt idx="2">
                  <c:v>964</c:v>
                </c:pt>
                <c:pt idx="3">
                  <c:v>2994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7-42D3-992F-DD1B3B6EC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203960"/>
        <c:axId val="520200680"/>
      </c:barChart>
      <c:lineChart>
        <c:grouping val="standard"/>
        <c:varyColors val="0"/>
        <c:ser>
          <c:idx val="1"/>
          <c:order val="1"/>
          <c:tx>
            <c:strRef>
              <c:f>Ship_Mode!$C$3</c:f>
              <c:strCache>
                <c:ptCount val="1"/>
                <c:pt idx="0">
                  <c:v>Средняя сумма заказа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1.5255530129672006E-2"/>
                  <c:y val="2.923976608187134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87-42D3-992F-DD1B3B6EC98F}"/>
                </c:ext>
              </c:extLst>
            </c:dLbl>
            <c:dLbl>
              <c:idx val="1"/>
              <c:layout>
                <c:manualLayout>
                  <c:x val="-6.4073226544622483E-2"/>
                  <c:y val="-3.80116959064327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687-42D3-992F-DD1B3B6EC98F}"/>
                </c:ext>
              </c:extLst>
            </c:dLbl>
            <c:dLbl>
              <c:idx val="2"/>
              <c:layout>
                <c:manualLayout>
                  <c:x val="2.4408848207475096E-2"/>
                  <c:y val="4.678362573099414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687-42D3-992F-DD1B3B6EC98F}"/>
                </c:ext>
              </c:extLst>
            </c:dLbl>
            <c:dLbl>
              <c:idx val="3"/>
              <c:layout>
                <c:manualLayout>
                  <c:x val="4.3036815233990538E-4"/>
                  <c:y val="-3.779783624607909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687-42D3-992F-DD1B3B6EC98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Ship_Mode!$A$4:$A$8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Ship_Mode!$C$4:$C$8</c:f>
              <c:numCache>
                <c:formatCode>[$$-409]#\ ##0.00</c:formatCode>
                <c:ptCount val="4"/>
                <c:pt idx="0">
                  <c:v>446.54183341804344</c:v>
                </c:pt>
                <c:pt idx="1">
                  <c:v>486.22395833333331</c:v>
                </c:pt>
                <c:pt idx="2">
                  <c:v>476.34187697095416</c:v>
                </c:pt>
                <c:pt idx="3">
                  <c:v>453.64587274548518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87-42D3-992F-DD1B3B6EC9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03960"/>
        <c:axId val="520200680"/>
      </c:lineChart>
      <c:catAx>
        <c:axId val="52020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0200680"/>
        <c:crosses val="autoZero"/>
        <c:auto val="1"/>
        <c:lblAlgn val="ctr"/>
        <c:lblOffset val="100"/>
        <c:noMultiLvlLbl val="0"/>
      </c:catAx>
      <c:valAx>
        <c:axId val="52020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020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Superstore_Veronika.xlsx]Sales-Profit_Pivot!Сводная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</a:t>
            </a:r>
            <a:r>
              <a:rPr lang="ru-RU" baseline="0"/>
              <a:t> доходов и прибыли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'Sales-Profit_Pivot'!$B$3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'Sales-Profit_Pivot'!$A$4:$A$56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'Sales-Profit_Pivot'!$B$4:$B$56</c:f>
              <c:numCache>
                <c:formatCode>[$$-409]#\ ##0.00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B0-49F2-A1FB-042641166080}"/>
            </c:ext>
          </c:extLst>
        </c:ser>
        <c:ser>
          <c:idx val="1"/>
          <c:order val="1"/>
          <c:tx>
            <c:strRef>
              <c:f>'Sales-Profit_Pivot'!$C$3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'Sales-Profit_Pivot'!$A$4:$A$56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'Sales-Profit_Pivot'!$C$4:$C$56</c:f>
              <c:numCache>
                <c:formatCode>[$$-409]#\ ##0.00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B0-49F2-A1FB-042641166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928728"/>
        <c:axId val="519932664"/>
      </c:lineChart>
      <c:catAx>
        <c:axId val="519928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9932664"/>
        <c:crosses val="autoZero"/>
        <c:auto val="1"/>
        <c:lblAlgn val="ctr"/>
        <c:lblOffset val="100"/>
        <c:noMultiLvlLbl val="0"/>
      </c:catAx>
      <c:valAx>
        <c:axId val="519932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19928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Superstore_Veronika.xlsx]Orders-Customer_Pivot!Сводная таблица3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Динамика заказов и покупателей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'Orders-Customer_Pivot'!$B$3</c:f>
              <c:strCache>
                <c:ptCount val="1"/>
                <c:pt idx="0">
                  <c:v>Количество заказов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'Orders-Customer_Pivot'!$A$4:$A$56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'Orders-Customer_Pivot'!$B$4:$B$56</c:f>
              <c:numCache>
                <c:formatCode>General</c:formatCode>
                <c:ptCount val="48"/>
                <c:pt idx="0">
                  <c:v>32</c:v>
                </c:pt>
                <c:pt idx="1">
                  <c:v>28</c:v>
                </c:pt>
                <c:pt idx="2">
                  <c:v>71</c:v>
                </c:pt>
                <c:pt idx="3">
                  <c:v>66</c:v>
                </c:pt>
                <c:pt idx="4">
                  <c:v>69</c:v>
                </c:pt>
                <c:pt idx="5">
                  <c:v>66</c:v>
                </c:pt>
                <c:pt idx="6">
                  <c:v>65</c:v>
                </c:pt>
                <c:pt idx="7">
                  <c:v>72</c:v>
                </c:pt>
                <c:pt idx="8">
                  <c:v>130</c:v>
                </c:pt>
                <c:pt idx="9">
                  <c:v>78</c:v>
                </c:pt>
                <c:pt idx="10">
                  <c:v>151</c:v>
                </c:pt>
                <c:pt idx="11">
                  <c:v>141</c:v>
                </c:pt>
                <c:pt idx="12">
                  <c:v>29</c:v>
                </c:pt>
                <c:pt idx="13">
                  <c:v>36</c:v>
                </c:pt>
                <c:pt idx="14">
                  <c:v>79</c:v>
                </c:pt>
                <c:pt idx="15">
                  <c:v>72</c:v>
                </c:pt>
                <c:pt idx="16">
                  <c:v>74</c:v>
                </c:pt>
                <c:pt idx="17">
                  <c:v>68</c:v>
                </c:pt>
                <c:pt idx="18">
                  <c:v>66</c:v>
                </c:pt>
                <c:pt idx="19">
                  <c:v>68</c:v>
                </c:pt>
                <c:pt idx="20">
                  <c:v>140</c:v>
                </c:pt>
                <c:pt idx="21">
                  <c:v>87</c:v>
                </c:pt>
                <c:pt idx="22">
                  <c:v>158</c:v>
                </c:pt>
                <c:pt idx="23">
                  <c:v>161</c:v>
                </c:pt>
                <c:pt idx="24">
                  <c:v>48</c:v>
                </c:pt>
                <c:pt idx="25">
                  <c:v>45</c:v>
                </c:pt>
                <c:pt idx="26">
                  <c:v>86</c:v>
                </c:pt>
                <c:pt idx="27">
                  <c:v>89</c:v>
                </c:pt>
                <c:pt idx="28">
                  <c:v>108</c:v>
                </c:pt>
                <c:pt idx="29">
                  <c:v>97</c:v>
                </c:pt>
                <c:pt idx="30">
                  <c:v>96</c:v>
                </c:pt>
                <c:pt idx="31">
                  <c:v>90</c:v>
                </c:pt>
                <c:pt idx="32">
                  <c:v>192</c:v>
                </c:pt>
                <c:pt idx="33">
                  <c:v>105</c:v>
                </c:pt>
                <c:pt idx="34">
                  <c:v>183</c:v>
                </c:pt>
                <c:pt idx="35">
                  <c:v>176</c:v>
                </c:pt>
                <c:pt idx="36">
                  <c:v>69</c:v>
                </c:pt>
                <c:pt idx="37">
                  <c:v>53</c:v>
                </c:pt>
                <c:pt idx="38">
                  <c:v>118</c:v>
                </c:pt>
                <c:pt idx="39">
                  <c:v>116</c:v>
                </c:pt>
                <c:pt idx="40">
                  <c:v>118</c:v>
                </c:pt>
                <c:pt idx="41">
                  <c:v>133</c:v>
                </c:pt>
                <c:pt idx="42">
                  <c:v>111</c:v>
                </c:pt>
                <c:pt idx="43">
                  <c:v>111</c:v>
                </c:pt>
                <c:pt idx="44">
                  <c:v>226</c:v>
                </c:pt>
                <c:pt idx="45">
                  <c:v>147</c:v>
                </c:pt>
                <c:pt idx="46">
                  <c:v>261</c:v>
                </c:pt>
                <c:pt idx="47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D8-415C-944D-61B4E91AB3BE}"/>
            </c:ext>
          </c:extLst>
        </c:ser>
        <c:ser>
          <c:idx val="1"/>
          <c:order val="1"/>
          <c:tx>
            <c:strRef>
              <c:f>'Orders-Customer_Pivot'!$C$3</c:f>
              <c:strCache>
                <c:ptCount val="1"/>
                <c:pt idx="0">
                  <c:v>Количество покупателей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'Orders-Customer_Pivot'!$A$4:$A$56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'Orders-Customer_Pivot'!$C$4:$C$56</c:f>
              <c:numCache>
                <c:formatCode>General</c:formatCode>
                <c:ptCount val="48"/>
                <c:pt idx="0">
                  <c:v>32</c:v>
                </c:pt>
                <c:pt idx="1">
                  <c:v>27</c:v>
                </c:pt>
                <c:pt idx="2">
                  <c:v>69</c:v>
                </c:pt>
                <c:pt idx="3">
                  <c:v>64</c:v>
                </c:pt>
                <c:pt idx="4">
                  <c:v>67</c:v>
                </c:pt>
                <c:pt idx="5">
                  <c:v>63</c:v>
                </c:pt>
                <c:pt idx="6">
                  <c:v>65</c:v>
                </c:pt>
                <c:pt idx="7">
                  <c:v>70</c:v>
                </c:pt>
                <c:pt idx="8">
                  <c:v>118</c:v>
                </c:pt>
                <c:pt idx="9">
                  <c:v>75</c:v>
                </c:pt>
                <c:pt idx="10">
                  <c:v>139</c:v>
                </c:pt>
                <c:pt idx="11">
                  <c:v>134</c:v>
                </c:pt>
                <c:pt idx="12">
                  <c:v>28</c:v>
                </c:pt>
                <c:pt idx="13">
                  <c:v>36</c:v>
                </c:pt>
                <c:pt idx="14">
                  <c:v>77</c:v>
                </c:pt>
                <c:pt idx="15">
                  <c:v>69</c:v>
                </c:pt>
                <c:pt idx="16">
                  <c:v>69</c:v>
                </c:pt>
                <c:pt idx="17">
                  <c:v>68</c:v>
                </c:pt>
                <c:pt idx="18">
                  <c:v>64</c:v>
                </c:pt>
                <c:pt idx="19">
                  <c:v>64</c:v>
                </c:pt>
                <c:pt idx="20">
                  <c:v>126</c:v>
                </c:pt>
                <c:pt idx="21">
                  <c:v>79</c:v>
                </c:pt>
                <c:pt idx="22">
                  <c:v>146</c:v>
                </c:pt>
                <c:pt idx="23">
                  <c:v>141</c:v>
                </c:pt>
                <c:pt idx="24">
                  <c:v>46</c:v>
                </c:pt>
                <c:pt idx="25">
                  <c:v>42</c:v>
                </c:pt>
                <c:pt idx="26">
                  <c:v>80</c:v>
                </c:pt>
                <c:pt idx="27">
                  <c:v>83</c:v>
                </c:pt>
                <c:pt idx="28">
                  <c:v>96</c:v>
                </c:pt>
                <c:pt idx="29">
                  <c:v>90</c:v>
                </c:pt>
                <c:pt idx="30">
                  <c:v>89</c:v>
                </c:pt>
                <c:pt idx="31">
                  <c:v>86</c:v>
                </c:pt>
                <c:pt idx="32">
                  <c:v>176</c:v>
                </c:pt>
                <c:pt idx="33">
                  <c:v>95</c:v>
                </c:pt>
                <c:pt idx="34">
                  <c:v>165</c:v>
                </c:pt>
                <c:pt idx="35">
                  <c:v>157</c:v>
                </c:pt>
                <c:pt idx="36">
                  <c:v>67</c:v>
                </c:pt>
                <c:pt idx="37">
                  <c:v>53</c:v>
                </c:pt>
                <c:pt idx="38">
                  <c:v>115</c:v>
                </c:pt>
                <c:pt idx="39">
                  <c:v>109</c:v>
                </c:pt>
                <c:pt idx="40">
                  <c:v>113</c:v>
                </c:pt>
                <c:pt idx="41">
                  <c:v>118</c:v>
                </c:pt>
                <c:pt idx="42">
                  <c:v>102</c:v>
                </c:pt>
                <c:pt idx="43">
                  <c:v>104</c:v>
                </c:pt>
                <c:pt idx="44">
                  <c:v>196</c:v>
                </c:pt>
                <c:pt idx="45">
                  <c:v>136</c:v>
                </c:pt>
                <c:pt idx="46">
                  <c:v>216</c:v>
                </c:pt>
                <c:pt idx="47">
                  <c:v>195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D8-415C-944D-61B4E91AB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703504"/>
        <c:axId val="646709080"/>
      </c:lineChart>
      <c:catAx>
        <c:axId val="646703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6709080"/>
        <c:crosses val="autoZero"/>
        <c:auto val="1"/>
        <c:lblAlgn val="ctr"/>
        <c:lblOffset val="100"/>
        <c:noMultiLvlLbl val="0"/>
      </c:catAx>
      <c:valAx>
        <c:axId val="646709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46703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Superstore_Veronika.xlsx]Region!Сводная таблица7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 по регионам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C2C-4756-8415-7F346140A55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C2C-4756-8415-7F346140A55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C2C-4756-8415-7F346140A55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C2C-4756-8415-7F346140A55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Region!$A$4:$A$8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Region!$B$4:$B$8</c:f>
              <c:numCache>
                <c:formatCode>[$$-409]#\ ##0.00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17-4C37-B9EE-05D8E482D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1"/>
          <c:order val="0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3A7-4CCC-B212-F821EDB68C41}"/>
              </c:ext>
            </c:extLst>
          </c:dPt>
          <c:dPt>
            <c:idx val="1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3A7-4CCC-B212-F821EDB68C41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E3A7-4CCC-B212-F821EDB68C41}"/>
              </c:ext>
            </c:extLst>
          </c:dPt>
          <c:val>
            <c:numRef>
              <c:f>[2]Обработка!$P$10:$P$12</c:f>
              <c:numCache>
                <c:formatCode>General</c:formatCode>
                <c:ptCount val="3"/>
                <c:pt idx="0">
                  <c:v>34</c:v>
                </c:pt>
                <c:pt idx="1">
                  <c:v>1</c:v>
                </c:pt>
                <c:pt idx="2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A7-4CCC-B212-F821EDB68C41}"/>
            </c:ext>
          </c:extLst>
        </c:ser>
        <c:ser>
          <c:idx val="0"/>
          <c:order val="1"/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E3A7-4CCC-B212-F821EDB68C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E3A7-4CCC-B212-F821EDB68C41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E3A7-4CCC-B212-F821EDB68C41}"/>
              </c:ext>
            </c:extLst>
          </c:dPt>
          <c:val>
            <c:numRef>
              <c:f>[2]Обработка!$P$10:$P$12</c:f>
              <c:numCache>
                <c:formatCode>General</c:formatCode>
                <c:ptCount val="3"/>
                <c:pt idx="0">
                  <c:v>34</c:v>
                </c:pt>
                <c:pt idx="1">
                  <c:v>1</c:v>
                </c:pt>
                <c:pt idx="2">
                  <c:v>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3A7-4CCC-B212-F821EDB68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4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возвратов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doughnutChart>
        <c:varyColors val="1"/>
        <c:ser>
          <c:idx val="0"/>
          <c:order val="0"/>
          <c:spPr>
            <a:noFill/>
            <a:ln>
              <a:solidFill>
                <a:srgbClr val="0070C0"/>
              </a:solidFill>
            </a:ln>
          </c:spPr>
          <c:dPt>
            <c:idx val="0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13D-4110-BBBA-F21988A4C2A1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13D-4110-BBBA-F21988A4C2A1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13D-4110-BBBA-F21988A4C2A1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13D-4110-BBBA-F21988A4C2A1}"/>
              </c:ext>
            </c:extLst>
          </c:dPt>
          <c:dPt>
            <c:idx val="4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613D-4110-BBBA-F21988A4C2A1}"/>
              </c:ext>
            </c:extLst>
          </c:dPt>
          <c:dPt>
            <c:idx val="5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613D-4110-BBBA-F21988A4C2A1}"/>
              </c:ext>
            </c:extLst>
          </c:dPt>
          <c:val>
            <c:numRef>
              <c:f>[2]Обработка!$O$13:$O$18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13D-4110-BBBA-F21988A4C2A1}"/>
            </c:ext>
          </c:extLst>
        </c:ser>
        <c:ser>
          <c:idx val="1"/>
          <c:order val="1"/>
          <c:spPr>
            <a:noFill/>
            <a:ln>
              <a:solidFill>
                <a:srgbClr val="0070C0"/>
              </a:solidFill>
            </a:ln>
          </c:spPr>
          <c:dPt>
            <c:idx val="0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13D-4110-BBBA-F21988A4C2A1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613D-4110-BBBA-F21988A4C2A1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613D-4110-BBBA-F21988A4C2A1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613D-4110-BBBA-F21988A4C2A1}"/>
              </c:ext>
            </c:extLst>
          </c:dPt>
          <c:dPt>
            <c:idx val="4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6-613D-4110-BBBA-F21988A4C2A1}"/>
              </c:ext>
            </c:extLst>
          </c:dPt>
          <c:dPt>
            <c:idx val="5"/>
            <c:bubble3D val="0"/>
            <c:spPr>
              <a:noFill/>
              <a:ln w="19050">
                <a:solidFill>
                  <a:srgbClr val="0070C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8-613D-4110-BBBA-F21988A4C2A1}"/>
              </c:ext>
            </c:extLst>
          </c:dPt>
          <c:val>
            <c:numRef>
              <c:f>[2]Обработка!$P$13:$P$18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613D-4110-BBBA-F21988A4C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Superstore_Veronika.xlsx]Return!Сводная таблица8</c:name>
    <c:fmtId val="4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A6ACB0BC-B97A-4C95-9C62-153678AC047C}" type="CATEGORYNAME">
                  <a:rPr lang="en-US" sz="2400"/>
                  <a:pPr>
                    <a:defRPr/>
                  </a:pPr>
                  <a:t>[ИМЯ КАТЕГОРИИ]</a:t>
                </a:fld>
                <a:r>
                  <a:rPr lang="en-US" sz="2400" baseline="0"/>
                  <a:t>
</a:t>
                </a:r>
                <a:fld id="{D896A674-53F0-4B20-A6E4-9AB95C66C0C2}" type="PERCENTAGE">
                  <a:rPr lang="en-US" sz="2400" baseline="0"/>
                  <a:pPr>
                    <a:defRPr/>
                  </a:pPr>
                  <a:t>[ПРОЦЕНТ]</a:t>
                </a:fld>
                <a:endParaRPr lang="en-US" sz="2400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5.2371513366114356E-3"/>
              <c:y val="-4.3427384076990379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774EADC9-C93D-4B0A-BBD9-9CCE93245BAA}" type="CATEGORYNAME">
                  <a:rPr lang="en-US" sz="2000" b="1"/>
                  <a:pPr>
                    <a:defRPr/>
                  </a:pPr>
                  <a:t>[ИМЯ КАТЕГОРИИ]</a:t>
                </a:fld>
                <a:r>
                  <a:rPr lang="en-US" baseline="0"/>
                  <a:t>
</a:t>
                </a:r>
                <a:fld id="{41D0BA4F-0F9F-46F7-97EE-B4FC561CA511}" type="PERCENTAGE">
                  <a:rPr lang="en-US" baseline="0"/>
                  <a:pPr>
                    <a:defRPr/>
                  </a:pPr>
                  <a:t>[ПРОЦЕНТ]</a:t>
                </a:fld>
                <a:endParaRPr lang="en-US" baseline="0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8636995827538247"/>
                  <c:h val="0.18865740740740741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Return!$B$3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88FE-47E2-98B0-1258A30430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88FE-47E2-98B0-1258A30430A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A6ACB0BC-B97A-4C95-9C62-153678AC047C}" type="CATEGORYNAME">
                      <a:rPr lang="en-US" sz="2400"/>
                      <a:pPr/>
                      <a:t>[ИМЯ КАТЕГОРИИ]</a:t>
                    </a:fld>
                    <a:r>
                      <a:rPr lang="en-US" sz="2400" baseline="0"/>
                      <a:t>
</a:t>
                    </a:r>
                    <a:fld id="{D896A674-53F0-4B20-A6E4-9AB95C66C0C2}" type="PERCENTAGE">
                      <a:rPr lang="en-US" sz="2400" baseline="0"/>
                      <a:pPr/>
                      <a:t>[ПРОЦЕНТ]</a:t>
                    </a:fld>
                    <a:endParaRPr lang="en-US" sz="2400" baseline="0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9-88FE-47E2-98B0-1258A30430A6}"/>
                </c:ext>
              </c:extLst>
            </c:dLbl>
            <c:dLbl>
              <c:idx val="1"/>
              <c:layout>
                <c:manualLayout>
                  <c:x val="5.2371513366114356E-3"/>
                  <c:y val="-4.3427384076990379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74EADC9-C93D-4B0A-BBD9-9CCE93245BAA}" type="CATEGORYNAME">
                      <a:rPr lang="en-US" sz="2000" b="1"/>
                      <a:pPr>
                        <a:defRPr/>
                      </a:pPr>
                      <a:t>[ИМЯ КАТЕГОРИИ]</a:t>
                    </a:fld>
                    <a:r>
                      <a:rPr lang="en-US" baseline="0"/>
                      <a:t>
</a:t>
                    </a:r>
                    <a:fld id="{41D0BA4F-0F9F-46F7-97EE-B4FC561CA511}" type="PERCENTAGE">
                      <a:rPr lang="en-US" baseline="0"/>
                      <a:pPr>
                        <a:defRPr/>
                      </a:pPr>
                      <a:t>[ПРОЦЕНТ]</a:t>
                    </a:fld>
                    <a:endParaRPr lang="en-US" baseline="0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636995827538247"/>
                      <c:h val="0.18865740740740741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A-88FE-47E2-98B0-1258A30430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Return!$A$4:$A$6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Return!$B$4:$B$6</c:f>
              <c:numCache>
                <c:formatCode>[$$-409]#\ ##0.00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8FE-47E2-98B0-1258A3043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24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Superstore_Veronika.xlsx]Person!Сводная таблица9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сотрудникам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Person!$B$3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Person!$A$4:$A$8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Person!$B$4:$B$8</c:f>
              <c:numCache>
                <c:formatCode>[$$-409]#\ ##0.00</c:formatCode>
                <c:ptCount val="4"/>
                <c:pt idx="0">
                  <c:v>725457.82450000057</c:v>
                </c:pt>
                <c:pt idx="1">
                  <c:v>678781.2399999979</c:v>
                </c:pt>
                <c:pt idx="2">
                  <c:v>501239.89080000052</c:v>
                </c:pt>
                <c:pt idx="3">
                  <c:v>391721.90500000032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CD-4BE4-B32F-C0B107BE2DA7}"/>
            </c:ext>
          </c:extLst>
        </c:ser>
        <c:ser>
          <c:idx val="1"/>
          <c:order val="1"/>
          <c:tx>
            <c:strRef>
              <c:f>Person!$C$3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Person!$A$4:$A$8</c:f>
              <c:strCache>
                <c:ptCount val="4"/>
                <c:pt idx="0">
                  <c:v>Anna Andreadi</c:v>
                </c:pt>
                <c:pt idx="1">
                  <c:v>Chuck Magee</c:v>
                </c:pt>
                <c:pt idx="2">
                  <c:v>Kelly Williams</c:v>
                </c:pt>
                <c:pt idx="3">
                  <c:v>Cassandra Brandow</c:v>
                </c:pt>
              </c:strCache>
            </c:strRef>
          </c:cat>
          <c:val>
            <c:numRef>
              <c:f>Person!$C$4:$C$8</c:f>
              <c:numCache>
                <c:formatCode>[$$-409]#\ ##0.00</c:formatCode>
                <c:ptCount val="4"/>
                <c:pt idx="0">
                  <c:v>108418.44890000013</c:v>
                </c:pt>
                <c:pt idx="1">
                  <c:v>91522.780000000261</c:v>
                </c:pt>
                <c:pt idx="2">
                  <c:v>39706.362499999967</c:v>
                </c:pt>
                <c:pt idx="3">
                  <c:v>46749.430300000058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CD-4BE4-B32F-C0B107BE2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6866912"/>
        <c:axId val="1006865600"/>
      </c:barChart>
      <c:catAx>
        <c:axId val="100686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6865600"/>
        <c:crosses val="autoZero"/>
        <c:auto val="1"/>
        <c:lblAlgn val="ctr"/>
        <c:lblOffset val="100"/>
        <c:noMultiLvlLbl val="0"/>
      </c:catAx>
      <c:valAx>
        <c:axId val="10068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00686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Superstore_Veronika.xlsx]States!Сводная таблица12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Штаты,</a:t>
            </a:r>
            <a:r>
              <a:rPr lang="ru-RU" baseline="0"/>
              <a:t> с суммой покупок свыше </a:t>
            </a:r>
            <a:r>
              <a:rPr lang="en-US" baseline="0"/>
              <a:t>$</a:t>
            </a:r>
            <a:r>
              <a:rPr lang="ru-RU" baseline="0"/>
              <a:t>50 000,00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States!$B$3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States!$A$4:$A$17</c:f>
              <c:multiLvlStrCache>
                <c:ptCount val="12"/>
                <c:lvl>
                  <c:pt idx="0">
                    <c:v>Indiana</c:v>
                  </c:pt>
                  <c:pt idx="1">
                    <c:v>North Carolina</c:v>
                  </c:pt>
                  <c:pt idx="2">
                    <c:v>Virginia</c:v>
                  </c:pt>
                  <c:pt idx="3">
                    <c:v>Michigan</c:v>
                  </c:pt>
                  <c:pt idx="4">
                    <c:v>Ohio</c:v>
                  </c:pt>
                  <c:pt idx="5">
                    <c:v>Illinois</c:v>
                  </c:pt>
                  <c:pt idx="6">
                    <c:v>Florida</c:v>
                  </c:pt>
                  <c:pt idx="7">
                    <c:v>Pennsylvania</c:v>
                  </c:pt>
                  <c:pt idx="8">
                    <c:v>Washington</c:v>
                  </c:pt>
                  <c:pt idx="9">
                    <c:v>Texas</c:v>
                  </c:pt>
                  <c:pt idx="10">
                    <c:v>New York</c:v>
                  </c:pt>
                  <c:pt idx="11">
                    <c:v>California</c:v>
                  </c:pt>
                </c:lvl>
                <c:lvl>
                  <c:pt idx="0">
                    <c:v>United States</c:v>
                  </c:pt>
                </c:lvl>
              </c:multiLvlStrCache>
            </c:multiLvlStrRef>
          </c:cat>
          <c:val>
            <c:numRef>
              <c:f>States!$B$4:$B$17</c:f>
              <c:numCache>
                <c:formatCode>_-[$$-409]* #\ ##0.00_ ;_-[$$-409]* \-#\ ##0.00\ ;_-[$$-409]* "-"??_ ;_-@_ </c:formatCode>
                <c:ptCount val="12"/>
                <c:pt idx="0">
                  <c:v>53555.360000000001</c:v>
                </c:pt>
                <c:pt idx="1">
                  <c:v>55603.163999999968</c:v>
                </c:pt>
                <c:pt idx="2">
                  <c:v>70636.719999999987</c:v>
                </c:pt>
                <c:pt idx="3">
                  <c:v>76269.614000000016</c:v>
                </c:pt>
                <c:pt idx="4">
                  <c:v>78258.135999999926</c:v>
                </c:pt>
                <c:pt idx="5">
                  <c:v>80166.10099999985</c:v>
                </c:pt>
                <c:pt idx="6">
                  <c:v>89473.707999999999</c:v>
                </c:pt>
                <c:pt idx="7">
                  <c:v>116511.91400000003</c:v>
                </c:pt>
                <c:pt idx="8">
                  <c:v>138641.26999999993</c:v>
                </c:pt>
                <c:pt idx="9">
                  <c:v>170188.04580000002</c:v>
                </c:pt>
                <c:pt idx="10">
                  <c:v>310876.27099999978</c:v>
                </c:pt>
                <c:pt idx="11">
                  <c:v>457687.63150000101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FC-424A-BB72-10855F7890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9444368"/>
        <c:axId val="559441744"/>
      </c:barChart>
      <c:catAx>
        <c:axId val="5594443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9441744"/>
        <c:crosses val="autoZero"/>
        <c:auto val="1"/>
        <c:lblAlgn val="ctr"/>
        <c:lblOffset val="100"/>
        <c:noMultiLvlLbl val="0"/>
      </c:catAx>
      <c:valAx>
        <c:axId val="55944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\ ##0.00_ ;_-[$$-409]* \-#\ ##0.00\ ;_-[$$-409]* &quot;-&quot;??_ ;_-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5944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Superstore_Veronika.xlsx]Segment!Сводная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Распределение</a:t>
            </a:r>
            <a:r>
              <a:rPr lang="ru-RU" baseline="0"/>
              <a:t> по сегментам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Segment!$B$3</c:f>
              <c:strCache>
                <c:ptCount val="1"/>
                <c:pt idx="0">
                  <c:v>Сумма по столбцу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Segment!$B$4:$B$7</c:f>
              <c:numCache>
                <c:formatCode>[$$-409]#\ ##0.00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0-48D5-B02D-30C5EA80D577}"/>
            </c:ext>
          </c:extLst>
        </c:ser>
        <c:ser>
          <c:idx val="1"/>
          <c:order val="1"/>
          <c:tx>
            <c:strRef>
              <c:f>Segment!$C$3</c:f>
              <c:strCache>
                <c:ptCount val="1"/>
                <c:pt idx="0">
                  <c:v>Сумма по столбцу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Segment!$A$4:$A$7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Segment!$C$4:$C$7</c:f>
              <c:numCache>
                <c:formatCode>[$$-409]#\ ##0.00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60-48D5-B02D-30C5EA80D5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2581216"/>
        <c:axId val="522586792"/>
      </c:barChart>
      <c:catAx>
        <c:axId val="52258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2586792"/>
        <c:crosses val="autoZero"/>
        <c:auto val="1"/>
        <c:lblAlgn val="ctr"/>
        <c:lblOffset val="100"/>
        <c:noMultiLvlLbl val="0"/>
      </c:catAx>
      <c:valAx>
        <c:axId val="522586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258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Superstore_Veronika.xlsx]Categories!Сводная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Продажи</a:t>
            </a:r>
            <a:r>
              <a:rPr lang="ru-RU" baseline="0"/>
              <a:t> и прибыль по категориям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0.12999071494893219"/>
              <c:y val="-4.259850190796006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9.470752089136490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-9.09935004642525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Categories!$B$3</c:f>
              <c:strCache>
                <c:ptCount val="1"/>
                <c:pt idx="0">
                  <c:v>Сумма по столбцу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Categories!$A$4:$A$24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Categories!$B$4:$B$24</c:f>
              <c:numCache>
                <c:formatCode>[$$-409]#\ ##0.00</c:formatCode>
                <c:ptCount val="17"/>
                <c:pt idx="0">
                  <c:v>114879.99629999998</c:v>
                </c:pt>
                <c:pt idx="1">
                  <c:v>328449.1030000007</c:v>
                </c:pt>
                <c:pt idx="2">
                  <c:v>91705.164000000048</c:v>
                </c:pt>
                <c:pt idx="3">
                  <c:v>206965.53200000009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167380.31800000009</c:v>
                </c:pt>
                <c:pt idx="14">
                  <c:v>149528.02999999994</c:v>
                </c:pt>
                <c:pt idx="15">
                  <c:v>189238.63099999999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F-4CC7-8E8E-DFA4E0F7EA8C}"/>
            </c:ext>
          </c:extLst>
        </c:ser>
        <c:ser>
          <c:idx val="1"/>
          <c:order val="1"/>
          <c:tx>
            <c:strRef>
              <c:f>Categories!$C$3</c:f>
              <c:strCache>
                <c:ptCount val="1"/>
                <c:pt idx="0">
                  <c:v>Сумма по столбцу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9.4707520891364902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31F-4CC7-8E8E-DFA4E0F7EA8C}"/>
                </c:ext>
              </c:extLst>
            </c:dLbl>
            <c:dLbl>
              <c:idx val="3"/>
              <c:layout>
                <c:manualLayout>
                  <c:x val="-0.12999071494893219"/>
                  <c:y val="-4.2598501907960065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31F-4CC7-8E8E-DFA4E0F7EA8C}"/>
                </c:ext>
              </c:extLst>
            </c:dLbl>
            <c:dLbl>
              <c:idx val="12"/>
              <c:layout>
                <c:manualLayout>
                  <c:x val="-9.0993500464252586E-2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31F-4CC7-8E8E-DFA4E0F7EA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Categories!$A$4:$A$24</c:f>
              <c:multiLvlStrCache>
                <c:ptCount val="17"/>
                <c:lvl>
                  <c:pt idx="0">
                    <c:v>Bookcases</c:v>
                  </c:pt>
                  <c:pt idx="1">
                    <c:v>Chairs</c:v>
                  </c:pt>
                  <c:pt idx="2">
                    <c:v>Furnishings</c:v>
                  </c:pt>
                  <c:pt idx="3">
                    <c:v>Tables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Accessories</c:v>
                  </c:pt>
                  <c:pt idx="14">
                    <c:v>Copiers</c:v>
                  </c:pt>
                  <c:pt idx="15">
                    <c:v>Machines</c:v>
                  </c:pt>
                  <c:pt idx="16">
                    <c:v>Phones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13">
                    <c:v>Technology</c:v>
                  </c:pt>
                </c:lvl>
              </c:multiLvlStrCache>
            </c:multiLvlStrRef>
          </c:cat>
          <c:val>
            <c:numRef>
              <c:f>Categories!$C$4:$C$24</c:f>
              <c:numCache>
                <c:formatCode>[$$-409]#\ ##0.00</c:formatCode>
                <c:ptCount val="17"/>
                <c:pt idx="0">
                  <c:v>-3472.5560000000023</c:v>
                </c:pt>
                <c:pt idx="1">
                  <c:v>26590.166300000019</c:v>
                </c:pt>
                <c:pt idx="2">
                  <c:v>13059.143599999985</c:v>
                </c:pt>
                <c:pt idx="3">
                  <c:v>-17725.481100000001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41936.635699999926</c:v>
                </c:pt>
                <c:pt idx="14">
                  <c:v>55617.8249</c:v>
                </c:pt>
                <c:pt idx="15">
                  <c:v>3384.7568999999889</c:v>
                </c:pt>
                <c:pt idx="16">
                  <c:v>44515.730599999988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1F-4CC7-8E8E-DFA4E0F7E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631467128"/>
        <c:axId val="631463520"/>
      </c:barChart>
      <c:catAx>
        <c:axId val="6314671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1463520"/>
        <c:crossesAt val="0"/>
        <c:auto val="1"/>
        <c:lblAlgn val="ctr"/>
        <c:lblOffset val="100"/>
        <c:noMultiLvlLbl val="0"/>
      </c:catAx>
      <c:valAx>
        <c:axId val="631463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1467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Superstore_Veronika.xlsx]Ship_Mode!Сводная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Тип</a:t>
            </a:r>
            <a:r>
              <a:rPr lang="ru-RU" baseline="0"/>
              <a:t> отправки товара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Ship_Mode!$B$3</c:f>
              <c:strCache>
                <c:ptCount val="1"/>
                <c:pt idx="0">
                  <c:v>Количество заказаов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Ship_Mode!$A$4:$A$8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Ship_Mode!$B$4:$B$8</c:f>
              <c:numCache>
                <c:formatCode>General</c:formatCode>
                <c:ptCount val="4"/>
                <c:pt idx="0">
                  <c:v>787</c:v>
                </c:pt>
                <c:pt idx="1">
                  <c:v>264</c:v>
                </c:pt>
                <c:pt idx="2">
                  <c:v>964</c:v>
                </c:pt>
                <c:pt idx="3">
                  <c:v>2994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AD-4D0F-8D22-A0F141A4F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0203960"/>
        <c:axId val="520200680"/>
      </c:barChart>
      <c:lineChart>
        <c:grouping val="standard"/>
        <c:varyColors val="0"/>
        <c:ser>
          <c:idx val="1"/>
          <c:order val="1"/>
          <c:tx>
            <c:strRef>
              <c:f>Ship_Mode!$C$3</c:f>
              <c:strCache>
                <c:ptCount val="1"/>
                <c:pt idx="0">
                  <c:v>Средняя сумма заказа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Ship_Mode!$A$4:$A$8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Ship_Mode!$C$4:$C$8</c:f>
              <c:numCache>
                <c:formatCode>[$$-409]#\ ##0.00</c:formatCode>
                <c:ptCount val="4"/>
                <c:pt idx="0">
                  <c:v>446.54183341804344</c:v>
                </c:pt>
                <c:pt idx="1">
                  <c:v>486.22395833333331</c:v>
                </c:pt>
                <c:pt idx="2">
                  <c:v>476.34187697095416</c:v>
                </c:pt>
                <c:pt idx="3">
                  <c:v>453.64587274548518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AD-4D0F-8D22-A0F141A4F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03960"/>
        <c:axId val="520200680"/>
      </c:lineChart>
      <c:catAx>
        <c:axId val="52020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0200680"/>
        <c:crosses val="autoZero"/>
        <c:auto val="1"/>
        <c:lblAlgn val="ctr"/>
        <c:lblOffset val="100"/>
        <c:noMultiLvlLbl val="0"/>
      </c:catAx>
      <c:valAx>
        <c:axId val="520200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20203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_xlchart.v5.2</cx:f>
              <cx:v>Итог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ru-RU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7H1Zkx3Jdd5fQeDZ1VNZlbUxOIyYWu7WGxpooAG8VNxpNGrf93riYoUcIcli0IywTFO06fCDnxQj
kbSHFGf0Fxr/yF/m7cbtrm6AQrMlWWrHTCdyqcqqypMnzznfOZn3u6f9d07js3X5qE/itPrOaf/5
Y7+u8+989ll16p8l62onCU7LrMre1junWfJZ9vZtcHr22Zty3QWp95kkEvrZqb8u67P+8fe+i968
s2wvO13XQZYeNWfl8PSsauK6+kjbrU2PTrMmrdntHnr6/PHzNKjP3jx6Vq/rs+rxo/WbJEjtoKrL
4LQmnz8+OOserc7K6mx4/OgsrYN6OB7ys88fX7vu8aPPps+68V6PYrx63bzBvVTcIbIhGoosqrKh
Up0+fhRnqXfRLGh0R9V0hUiKJktUIrp++eyDdYL7z//63Z+/+4/C+U/P//f5b959/90Pzr++vOC2
l+Ovtn7zpjyrKnwf//cDnVz7Knz86vF0uM5/ef7t+W/Of33+9fk3+Peb82/e/dn5bx6d/693Pzz/
6t0P3/3Zo/Mfn/+evRau+B17saDKrM2QWxn7+ufP+HB9dp2k3/vupAIDOKm5QvXpaP+hpulX/AGi
W1mcles32cdG9dNILus7hqErikiJIoL2qnSd5ERUdhSq6ZKualQmKiWXz74g+c8w7H9//i2G9SsM
/reXrZ9A7xs9TIhtHT5MYp+cVfWjF0HpBWmw/ti4fjLFVQoOBjVFWZQ0ecLkurijElnDXCCyqhFd
Uy6ffUHx/wxK/wOn9jfgrL98dP6T869B/l9xzvv63V9eXv4JU+APdzmZEycvHuac+CJef7lO7nM2
SDuaivmgijqfFTr4++qSr6s7OhVlWRJlLPuXpL2YCT8G5391/rf4+/35V5dtn0D2yf0TGn+x90Bp
XEbrtFpD5t+XXJfpjo5VHiRUiSoR0ZiwvCHtUNkgiqJoOnhfYpNg8+xLQoO/fwcyf3P+f8DyP7hs
/RRST3uYEvvpwyT2wdmX5bqK7pGjKdlRJA1rO5WoqEmSql7naMPY0SHVDUlVNgv8DSUO6tPfMnkO
/Q1EvwOx/3raw4TYB87DJPYXZTBm6T3SGowtGbIkG4ohK6KiK8Z1WhNCdrC6q8SgVNFFUZvS+seg
89dg6m/B2neh9OT+CZ2/eP0w6fxPoLRpOzC7DBGJqFNDFSeE1vQd1dBUGGWiqlDJUNF+bQXf6Gi/
hmHG7KO7aWm39DEh+IsvHibBrXUcvM3K+9XTtR1Joaomixe2GZnytgFFXZM0zAqmxctT3v4ZBPbf
g9T/nltndyX6rb1MyG49VLJnaXp2WgenTX3JbrepRJ9mnzH5rSlE0YiqcMJOlDUNGrsMe/ymOs4M
aeAeEL6/A+gBlOPdj9798GMv9gEA5gP9TIl+/DB5/dAP7hF/AeQG5EWRqaHJBEJannC5DmqLEO66
RJSNFXZJ0AvV/BcwvL86/+2dkJcr906Ie7h4mMS1z+J1ty7PLgf5j2dn2dgRRYAoFAu5JNGbklvZ
oSpsbxloKtVUhQFw1yT3T8HPzMz+u3d/8e77l223vdcHuHly/4TQ9gNVxS+R9EfZ20dAVZvky3vG
2AwR1ASqImkqYLQJqqppOyIscR3zYoOkT9W1X2Dx/v67H53/6tE5h0eR/T2AlrvpbR/rbDodrIfJ
9/tBVbH/8zz4GIt9miSXsXZDXdcAn6uypsKtcl2D06HAKSr5MOv/HAT/AfOisD9grl9/7N0+wP63
9DGh+T78HhPf04NwpszgSwnerD82pp9Gb0nfUQwFJtoldj4x0iDLqQ5NXdJlSjXgL0Bmri31//PC
k/I1PCl3scYn90/oPHugeOr8LIMP5R7pDL5WKTRwHTTUReArU51N3qGUyhqFqX4rnZl/lHnMuDl+
J4fJjR4mtJ5/8TB5evlm7d+ndk53ZN0QAazIkkFEwjj2qneEEHjEgb1pIpUkWQVyPuHoH0MzBy+/
+5M76efX7p5QeGk/TAoflmdell4O82168Kct2lTeMWRd1SUFoliRsDJPSCyJO4rCEHOo6Td8ob8A
F/8GFhgM74+90gdk87W7J/Q9fKAOkWUcB2kW3KP3i0W1SJRQohoy4SS+TmGoYYTq0MZBfChqN71f
fwWxDCANyMq357+9k/frRg8TYi8fqGhepm+C9b06RIwdgxgGIFH4RBT4O6aiWd0BfTUDM0GlCHaZ
erT/CkRmIUTM1XkXDWxy/5TMBw9zzT4JqtMsrYL7XLYheGXDQBgLAHAWkzaRzGBqWNZo0WGBMccX
JsI1XZs5M5h/Eys3t67usn7f0seE4ifLh0nxZdatLwf8HmS0tCNqVAWxqUgQrEa16yu4Ie8ooiiq
cHoDOL/J1UyP+vb87+7E0VfundB2+UB17IOzdn2fZjMQUlmBkxqcKqq6rEyjUwhRoWQriEJCWJok
aiJglGuszMINQNw7Gs3X7p6Q+ODFw2Tf3fsOQNKBfMAUhota1anCSXjVjjJ02FlgbfCvriPSlEzx
UOaFvHvw0bW7JyTefaDo10FW1v4ja11m0Lfvca2WES8swyImlCHgNwWzBm1bR4gC1cXbDKpfcl5m
UdoXwaWgHQosxpgp4HfRyf5wl5MpcWA9UK7HqtqcRsPl8vrHC24ZYSuITZAQskJY3CGLUbjK97oC
dVwDu3M09IY2/jNMhm8Qu/+jTcD+ZtG/7a0+YF9P7p+QeffVwyTzs6z5p+F8ICnYQsCwbQAlbKmf
EFtEFCowUQSlKSwu8Qb8/TeARe+N6z/W2WQiPHug/L6XNUF1z/a3uGMAK4MJrsnwees6dLWrDG8Q
zAHIee0K2nZNl/uvYHYWkHh3E/xGDxNq7z1Qtf2pj11Oj5ZVvE7f3N8Kj2glhpwZsLKZwwMQ2nWC
a4hmQmSDqELrUwhcoOTy2RfxK/8dsv3XAvZm/RYinu3b+vXlBZ+w0N/WyYTsTx+oJb6/DtJ7DGeh
yo5MmcsL9tht0WmqsSNhlwEiz6nGTDUyDWf5+bu/uBNWfnHfhKr7DzR8ZX9dDvfLyGwjICOoYrBw
JTi9JtJbUxGIhhBk2WBBajdUNZAHavrXfwQP3+hhSmr7YaprbKPvYp3klR/cZ1wa/F6qriAySVMB
nd3U1tjCrcHxaYg6wg/h/Jqa5Bd7ff8T+Pn35//w7j8AT71LeNrt3Uxof/BAwxH311W1PvWb6qyu
q4/JxU/0eUo7CBwHVbEFiMGpjLZXtTTQXhWBqMrA5QwkDJG7pqX9nG0OAmz+1bs/RYzxD7Cr+od3
8ot9oJ8J9fcfqMZ2sgbPp159r+5uDfHGbHsvkXW4Tm7s/sX+Eri7EbKoGKqqGeqNLf4/AdHB61DU
foUg87v5vW/pY0Lyk39Okl/f8H/lPAQmE/9/GGc5/Ks5H2E/OPUDb32/fkYWwAlHIvArSg1pEskL
BAuB3QY8ythjd/tS+fW7PwW/sCj9u/gYWfzmlfsnfLL/QK2a4zPsvKmqs3u0bABcY0VE6ADAK4my
eJHrQhE74bHJCluyPqQQ/Q9uvmL7zSZm91JkfoIZe6OHCbWPH2j8wH7AqJ3V64+N6SeqQIya2PIO
W5VveGcGzVUVyKA7xNCxKYPqm205N+xYLgM5tRHL+cM7eSbA25Cj1/qYUHz/wVK8qrKmDO6P4JDl
2IfBlFpsosW2i2lkEDsDQdMQJ/Z+Slw++wKougikh74LO/ey7ROYe3L/lNAP9JCb/Syt7zUCjGJr
DeQwXEqUBdtDfbvO2PBCIXobQfoqAvGZ/nvTtmEhQWBoMOZd3I0/Z0rx9v4pnY8fJopxGMWIzL7X
k2vgaGYbKVRFRBj+LUFB8D0ClOaxXzfgKmyJAlTF47LveHbNjR4mhD7cfZiEZnDV/lkfnN5jGD6O
uaASO6wEjAu+vbGdjojqDgGtobvBvYhIbfD8NbziAmT6OXSzP4HMRdTf5QWfsIDf1smE6Af7/0aJ
fv7Jp+tdddZf2132iWcSIjoMB9PhaCIWzMmj+66v5zjOBoFDErBreJlwAMqNYxDu8c0/EGbwyU+4
Nh448fCTO/hXeHQhWxdeZWX0Mcb7RBVews4NQ4KOrmHzBkgPSX5VhdcUuCZxeIauSJIBy/1GUNkF
Q/8Xvhfrdx97sQ8QftrBdDV49W90NfgDp1RuQsvsdXS/FhuQS6rKWOABSPN9GtfJTUQcpQC4WpIk
EYcdGezw0mtC4JfT0LKfQseDKLij8fbx7qZTwX6YU+H4rL/Xg+wISCxrhoSQfsQayRMwDrJARqWG
WFOCiXLTbwGABQrA3U6wu3LvhLjHLx8mcZ8AhKuGuF3f67lH2K6lw/fAINX3IaLXlnVtR5d13dA0
uKhgxt/Q7f8bjxpkO+b//t2f88Dwu5599MGeJhPgyT+nt2Jy+PC/5HHEJ0OGQ6m9y3X2Nl3600W6
YagSdmJu3E8TxyQRYdQp5MIKuOVsWniW+F6P33Nk7Vcfe7MPyPQbPUxoffJAhfomavTehTosOxnh
QsDjJMoDhm4KdQkgjkFUWSdsc8glSS9QuSthnn+cOP9QRxPyP3uggvx5vfYvh/6P53O25UeSWXgJ
kDiCQ6b1CdnZuZWYEjxK+MYC/zd31Ngu7ptQ9Pnxw5TeL87KBODr/RGVUuzSUyT8h42XFwr4NcGN
YzOwtCOmQEas6CbC7JqC/hNoZ98HHMfx04+91weX7mv3T+j84v9dOk9E+pUfDXj/aw32ul47/Gce
/tGtfJTw4xSTWy+MoluZeEOO5ZvPH8uqIQFFe//zEayTa+bURPZfuedsXdWfPxbgLt/BNmx40BQR
ffFIkw5H2rMmsLeoaPCvyTDTECj++FHKtiPhFygUoDkIMMUBpuqlux2OIN6E0HKElcPMuwR13//8
xpMsHnAoxPvBuig/SpvkSRakdfX5Yyww+eYq9qYAhqE84uQlA44AnNWCCDe0n66fQpvBxeTfkVGq
otIougO5eOnXlqY0ZiHM0t5U6BMxMa+MzC0PkxE7+dGnsfYrTys8Wcz7Dk9z94e3fWuqL7LezmLT
PVJSs0xN5SSLdr19eZ4dB7lJX+ZOcObNgyWdJY1ZZpZu+XvdC7LX29pSNPvM6nxzFJw6czLA0O+J
eMurEn4g3fWXxXLMQjxlOEgVEE+8/rIDqUisxJTsa5XomXkxVquUJUYn97FJBa1atZ6vWXkt6aac
HmvV2C+FZGhjsymUclWTrlzxXOgZten1JbV9SSF2QdPRlJog2uVJS8Zw5lLxdZGn/Urwun4lk7Gz
kjDPLF6Xup1qEnXI7SI0DDvCbgbLLYp2NupJbtZCka54ole+G5np2IYO/PqeKcd6ugrEzI/NQImy
FS+3VZ2teDEX2yepXnSzyJOylaoEo5WRPLDkUihW26TxsnI1aKE688bsIGriYsWTpHTJPFe8xbaq
JEEem6NGIhODZNikL/OVGIv5qtHyGOPS5JFT95pnBuyRitZJi7TILW10sxUV2ig2VZ7yCjFN89VI
28DyYzJYnV66c7ltZxnNixVtab4SQv8iZ7AcL1blXlYTaalUQ7FKZL+KzcrXihVPCpYjvZDbnRj0
piGI5coVjXKlpbSJr5QzGhtO3LsnRVws6kKU5i2J6lVS1vVqVMR9MajdGa+qR0GMTRyqoTquHrzS
xaJaeXX0Vm/DwlFZiVfxZFskRfhS6cLYFIo6M/nnKmwQwtrrR4t/OaeKXnp7WpUEc/69/Ct5zm3l
FJOQDYKoR/ksGcNn2y+UIqG4+Gyt7srYFOXmTe4LleMWVbnS+xyTdPvxPEdoHC/ADs4gNNVKEOVq
xXNBkbXzlo5LvS+8maEpL3hbHLjesspls5UqCqpVgtUHTbHy0xiPNqTam+lN9mJThCBMV8NcYjMB
EGa+4jk+OyS4tRYdrSxez6tAcd2qDcx5z4gwRIXUZ6vCjZvRIn4tmHrValbvCdqqNgrFpEod2YJf
BIkpN3236joNWS8dCicYU8/sjaBfBaTsVx3VrChLx4XG3oFP25a98yY3NkeJ4tazK/M1DzXMWv5S
VZbps8ot9/nbZPyV3idKkGcrI1fxmqzOrWRwXDYqi3bApHF1LBVJhpnDizzpWcO2OLkkpnlkltUg
2DQDvcQBM9RLojo2lbTU5qqRzYmBqctbR5abFFN3kEzDqAKbhq1iV7GcmrLsSsTht6hk1Jw8bl5u
u+e5GmdXLJq43VxV+hW4rh9Cq6QYr64C5w8s4TleN+Q9lu+0DKgVtb5r8sqRNJ6pFEbsbJqvXFmL
Z0IrJMuQrVnRMKYrnutpmJcveXbwUjI6PMuTQlfWPkSGU3mCHpnbBn53sa3c9savEfSEmHGqhzYf
eWC0F+Ot0o6A7aSnjV90ywJydrTAI/nKU9gSRZLCWHQjNTv+aZqH+cG/lyeS3EZzwxN3N61UHbHe
+QNb9TbtvqQ7QSmfZEOfOmoo77mD5iisk821/Cpezoh00TMv8gZet+nuyj2p0CTzoYt3SSlpc1kU
Zn3ImOy2brZ1UifroyWV9RutynJbNmrLZ9NU75TOIbG25qWQVYlsvsb+qNq8riOYwzy3TaZ1SQ+h
oipyMBcwGokgeBgBdl86+m8H9vG33stv27Zk/L5tmeemj2JvuK3zGuojDnEuD1JrlaL0NsNq5rRM
4Mo+cbQ+jxdCKr6kbqA4IZN6POmY1CvGztRiQerzeSuJmKJebUZjJgzWGJStKdZDZXe0bLBQINEV
8akcJuVMZnJom4hae7XIG9KgOGOnajoDe46YZ6GVVmFvhUzMpV2diE7dSY0pe01pN2zy80RiAnpb
vFLHpF4ZFT3Wq5hNe80VnZRikNOuInYzFJJVKeMi7IpkBq/PUo+bbBaV9WsMR7uEUroXqn48D1St
N1NIWjFpsaa3z+ghjaJo88wW3L7SOAcVNIvsPko0U++NzAkUDE9ZRs6gFNoiDYLakerCM10mL9uk
6qCysaxPsDDxBFqtYvqqN9r6kM36bnAXeXvKx0aRhTRbZGk+LivpIGYjwkdJZfIu0qrD0BjDuVdV
ipN0ytsmlIvdJojNodfXReV7s07zFkZUDQsjtRuSeSvqPfdDMG/FNKyeqSeG1iSi1ebu0yBrixmv
Y9MBP98WL8o+xAtXwmgsO2mvIxAhVaFVNpSlI/xkxIsauu4weNEq6HazkkSrtkrUueL5y0LxpBUR
ZLJJRtocGooaLdp6WNAo0w9yPTV9aTwuEredhUOyarv8aUCg4GREK21F6MzSTbWjkJa5JdU9sUVF
SVY8YYvtykj6i+KmIRhaK4rTyPJDN1nxZDMDeDZQIyjBUddagV9DyGrCgeZrkiVWY2mXPt3r3M6w
NClqzXqslq3eeYd1rxBT6SLoyxL0VrXRDtUx7ue5qLQQqAl5W/Vi4khMVeMJ4VLaCC6KqdyS+ajq
8zSjb/KePEljuV1FutCueK4Ik94kvl/afgYmTPAFMbgKlLlSNkQsduGmOjL8atOmY+lolTKeb6v4
jZs+kqaFSlaptWFWXqZYFRNCBUviWJdHi2cbGjamG7S1rdEGGpHYGQluYlflEbQNfhHP9Uxy8dy2
gV+3uWXsgzdxKFUOr9OKwpjrJZ2peYqVgCXimFIMH8tishOTjGliQ2erV7xOEyia83KvHYiy5FW8
0fe6ZsVzmRB5Vlvg9eKm9ExNF52yc/Vl2ihPelelM8wUiHTJX8al28071YtEa1NX4zBA3SsdKYdm
zquUhAg2dqGHZs3u2jZsi91hDg2XmiR22t5sO0cXbEwAMpjanOjtQTz3wlkt7xLDUXSnO0nPdJLs
d7abQTrOK1s9jg9gdjwVHNeQfNNuk6dDYvr9vA4dZCR3t1ChnttD+bTq9srggFlJoR16q6F90Ujr
ts1MP5rHuhNJjh+9oOEhCedJZSXCbhYeauG8lsAzc43s6m1lCi74ey8ND4p+r+n3xtB0DTtxd2th
qRuWqhx5otkZthcso2QZDZlV9jMX3zVTV+mebtEREtuqT0fPLpzkbeFbZT1vfEsTXpeZqeD7n9Xa
UglDSxwOh9JMohOpNOXQ9Gz/ueqZxZdEMGlotdJx4zt+YlJiNWYfmrJk1cJMjUwqzzVxpibLJne8
YBbVZkEP9cQMn5fhk0r8Mt4XZ7m5p6zytW6GB72Zg0WtwBpX8kqxwtfDXmWHb4eZvK4ys3UyW3ii
YCVKzf61Me8tfSm9IUep0y2jl6Kdvyhs3e4Xxmj6h/KiXdRmagZPNEcVTPUJjM7SFJe6neyTRf5l
AMOyPiCeWedORM04mLnCsupMdU9u7byZEWjYtZ0Jpmt/WZnyYbpUZuOxOlrUiY6EA+9seOO/yN9m
e8VeD8vfKp3kZaqYKszs53VqKwfScfWS2mf1YtxdNq/dJd4qmI/zwMILQw9ZZU9Wcr/Q5vlgDtQR
PSfLILLsUTHleZo4avGyDheB/7TzHKmwy3KmFgt3hg3yZpzMk740Dc1Sn42xTWtLfEOzI9+3hlde
NhNER5XtcbD7xDRKq2sWPcza0Oo1MwQ40K9qzwwrayROTmpTLF+Xu3vakYHPSpeqlT5T+5XeOoYT
LElnC+6JPC4ybz4ODlbIEZPjeTMb3T1/YRxJdrrvzfrXtWFVb6Q9LzSTyo6MhRfYeW8Pz+LIVo1Z
3S9qw+ncZViZmfqUZma6lvNdcZy9qhM7lI7SaJFnB91MPM0FJx8dx4ckZX9Bag5fam+0FDPRypTd
SDM1cdeFKtxZ8iExzOhFMVi7ynErmMIumeV2dqK88SEHq9CqMJP23KeeaGuv2tQaXCt+bdS2ILNG
ukvpon09HBv5nkQX4h50r6P4NTkTawvIhPilkVrxql2LmJXFHsksaD/zNLJzy/CWMXQU1fJ7a9DN
gMBSNqWTdF63tpeb2gv1y/YoeaK/LJb9fiKaeWfm6R7YX2iXumt3z1rVTFyzeeNZ5ZkB9iFOqlpu
ZvcEh07PKJ3jDdF93MHot8i+vJKP0sHqe8dIFl1oBmfifrcWTuMn1MksGGnH0kvvTXRcBGaRASyw
VLO23IPopDjJdsUjoAPezHeaXSU31YNsEQfm+DJe0oMXw1PlmbCQn4RnaWFqniUXpmKLb/FDsuqq
n2VOUZtYaMrn9bw9khZ0V1xGgVm+kHy7XcM6jpaV3ZvUEV6KmaXNXLs2G7s5DjoTayGxYBWEg9nG
dkHs2rciLNkwII7a18myLE3JwCeaNDDFPc/GmnpCySoyvWeZa+PTMycx29aUYP12pmRKM32RHhmv
Itt40TuqPS6i18lccYTcCvRDuTLFyjEsLJq2t0orq7NVarlmtgd2C2cA6RZeBJAM83CvDkxiAvpa
JZ0JzpfC+XgQ+pbez5R5f3TqLrw9WJ6LdDGCUePI0p/UC3HZYeUpZ9QwR6yAsiUapmQXzzCmy3q3
N6PIljIrxUz1FgG+obVj0Q7B1k+Ml4VoDb2ZeVYhz1zVlDHzJbM40BauYumYh3MX8M7ccyKrmIev
uv2sfA7bKxQsDz0aM+WEtFaGuZdY8p5ue8tiz50lK/UFxTvPBZMs+sg61BJL2y3yWb6QIVMsCqlu
eYAjXasJnbPhMNoz1vRJ9Nzb9+b+lymxlIM+TjprK/70tADgw0WkjGUjaeN6AfBohfjocu7L7gHR
odjUzFJxM9jrlNlGTdfJZlCpjRNI+ks11KFbL6jaSaac540tAwFbtewWnvOYQcJznSLX6WKTNcRA
dMK43Y1oFc4Ddk3MrZsP3y1HBbSYSoJRUiuhnTWqFdVZtatrb/0s1WBQ+Uazat4nYSk2K0GO2xXP
8Yaqyl8LmagCR9IL0+hKuvLGceZHkbSsgFzpnUCscaRYKXm2F4E9Vkpe2AgyrahT+VA4u8LNLE9v
+5Wfa3FiJqkfYt0FBhHysquhSZNje4iiYaGWBtRpMU0AheqAiniu9plRsC2XAB3ngS/uqi2N7Twu
B1MiSboSWaIF0G15bltHjLabJ2XzxBVbOyCY/OoAAsM8gaVbpCS3h5AIc9c79LCRe6VrMXQQNSXL
0C+recN0aZ7UkXJQDAKZdQxd2CYeMwW3RanzMUqteMhRtp5ZbTxX5jqW3G0lVavA1ILSdyRmBapS
Y4l0pAsOB9cMEuQ5laHBQSSJi8Q3LGy2eRaLsjvTDUBTed9G1pBDTLhNXuyWIiEzKmM9bl70xdAt
u6CbCUpvzLcAkqinjTVEKmPGoEnMoKjHVTICiZHrEqu6UcBcl6B5Nm1g90ojb4piF7SWDlXJaN1j
zavElZ/0HXS2kRznpV7M4APoV/AD9CuD9PJcDvSFNzKKl1Q5SYZcd9q4z0YrZHgdjeTW1Fw9t/Ws
haXCKLdNtnVtKw5Lyd1LO5KsSFtqUJWabLAHWhyLVXWgweqRNVddtAyI4xAd84JYStti1WNwMq0Y
irQBj7dgsiS1r/FLnVhYhYyaQtbLq3Sod2H7+lhZiy+HOjLAI3CazLJKPmkrncByQyImoZmKXeNU
pUocDqtyAvNkW9TrLMBHwjAUoZNz8hJm2guDRmAYFYZi5UOnm8OgA94pGOi8SRiGrOQlKj2P2Inh
QyUpatcSRgKEjiOsoRSWq01ZF/vE4c6JC/fXhXdi48U5zfKhDDz/4nfU3xe/h9P8meu/4j/Cva2+
XtwGxTC/1fsf7J54wjY/1P4BN9lHG/9xPjT2yy9XvC83XGjTX/NmnqnNPe9daDj4lOIEepybc/m7
rJcuNGxjEcHwmozwVhy4x47ruPShwbmGYHn4z7AxFT9Aw87LvPChySp8aDjEA0cs4jen4EszPsWH
hteY+rVwvi7itNjuWFmhBmVetit+LTHxc9EVRmE3Ln2IsPeYIUfjOLK3qeOQYriBC3n+9rberUe7
HIZiAypu++OXb5FCSfe6mdcZT+qooaODFfjIb7V6ljJYKeLOoKqqeivx9MDilQFbFHmSDwN8RZuL
yjSMRotX86tgX19cta3bXLkt89w26YUkM8ume9U2PhS794+ZPLWjoRBdab6tv82bVYImmonRB/b2
mpRUJ2LYGo4Q18tcK9t5xYzflIENOGUR5nIXuWBBXssTTa2ulSMGUfCW0RdNIijekt/Nq+KWLWDH
PL+9kBd5sr1yczl77JUH3NY8qfNS5kSI1H0ftnKjivly2xPPyYa2r4mFOuNIaM81hC08ysHabVHq
XSgQlGknvLKRoQeMRqVtSLml4oSovJhy+uueNNqDqsGLqOYwCDdQPUNKQqr7ZtZrgRP6HlZnPgmz
JIddTXLgEgxh4XU8t7mPT2lJEeQZqckBn6dXPAAJIbuFDESAXxx3qm41Qa1ufAZXrpM6+gQoVTfb
PoN3xYubTtkLyr7ZE+GAQ7U0kFSIgvfQbdCRdtng4KAgbFaDV0oxrDm1Bk8gSaUeWjPL4QC/2hoE
ObMCAneXlsV+ueDZeqih6xbekvhJatc6HOIRk4k8aaq+MUVQ3yZuEyw0HeYkawzeXyFG7lxKS3Fe
cncQcwyF3JW1LctlJjuxmr7aAm8q94wxHE5mEBzH4XhrPA4nI5POOrtC90IrN1K66BXGTABikeqB
386NUltwGJEju55WAzm+kpWDo14ZwB5DX9hXUMWEQ8wAf6AvFUCPleSJ6hnKrFDEff5h6WjgETyr
K40HACuB0p0ZLlBuSZOSQwE2lxaG6iKkgyE629fXCGAAqRABnDGNOGfDUbeYsLzIE8oaeC5Kin24
sPWZwsDHmnuMpZHC7BPZoCQJrWfjUB3xUQiZ4sBz/GliIwyLHv69kDn6BqZphMz55zM3YM89gpQ5
B72A+QkV5jLMI2AccSRpK30sgKgEuWAOYVWP1ua9yAhN0A8xQzPsybH4S3GaUKG0GreSFrxqi5ny
nDsbc2hLscs8Q1GcvMir1JttijF75yHMBMB6UGkqUTIT5kb12Oxz4Vk1mIu1g681ZE7XkTlieRvP
UfhmAWfHCw69C8xrzXMG9+YKzLFbMBcvga9X517fmmkqMvcFlyzLyyk8xYS5jBXuQed+ZJ51mQud
53TmcDbgeeZgPWGKb8T90hyy1xlu75VwW6vMga0Y3ktRAKQ7sITntkV9NHKHwiXEq5rGewUrQ3X8
rMGU0JjSrMeJO5O9cb9hyjSv8r1agucig0mon+TMEb/9WJ376bflnrnxJebQ337h5jO5519lQQA5
CwcQkz0vwgduv5IX+ffmm4CCdtazEIOABRuIzAHDv5x/rsajEhSe8ooMUQsqC1/gHp6GhTQ0Uhg5
V+Yrnx1ZVBm2rA6RKXMld8PBjI2NRpgnvkzm2ypKk4PCB+dJLAIjlBlm/j7xxjhAfA6CNDhVMha4
USCCY+veokxsb1xePOaDlxFFDGcECwkxuEKw9TaJLHhEYGEkMQsoUVvZsHOpzm2NzXm1d7tVosHf
ECZArEoWm8Lr3HR4rWV1OJMaJUQECxI1jkazzkRid35CbXlUAKC8983wnKZ7cAukUdkvS+0Z6QA3
aakOfIRF1ORJAmAacg8WJUvaHiifwfRmT2QqdcS1aTbBN2XKtO2U6d0+FHCVq+Kc/CUjJE/GjdLO
9HeJafIwc6DUS+9ddzVX+rPQNJgVsPVH8dy2WDMLImO2hE5gBw4jWfEEiv+J0sLaGplpxE3ZrWW7
reOGbjamRgQb8tLm5c3bIr9PDj1/Lg3qLi9RSOjI5Ndtsrz2Sj+brE46S62x7qlDK8zKqtiTmFHe
s2gBqeqVpVgdZZLa2k2jUZuSSLZbwfOAPhqA0tMEaA/zJ8TMEc3dBhVJgYZRVrnJ8nYsKocu4ktM
8f9y9x3bkePAll/EOfRmy/RKIylVqlJpg1Omm6AFPQF+/VxEVosqdU/3e9vZ4CAMkEolCQQibgSK
1o/19RZ3kw5itRQ5pC4xqam1mHoGCoxg09CxzmUMkeOjM3jpbRISEZcmUr7es3J7HuO683HmJzol
tMDbTJxlTWynXjVpAwVYIi0RZM9Ql5P1qZmZ7hGZlxN+hIUmxYW8iUuym0mTBhX0xixzkv5C3sQf
Pi1bxnhRJnb9UN/+Ahr37q+8Kd7mCJqWxQkLbcR8sfMLqTe9ToMSiGa2C4cs67sbjwSDllKPmjnE
lknK1FvGEjnMDb8rvJgIN9GgFuqanj/PK1I2XI1+oO6Nu8yzfBR2RHOVFAVfkZQ+b/l46i3K72Zc
5vrwJ34YsujJFCtFmO6XYzmdzWf9AlPvA+moMlphg/diEth6byMsztK4XtlumKd+EsscUmzvi8uF
mB/If+cJwfN1OiCwSnrA7GFC6i7jbp/yj/Jh9Niq8RsE6PSXWr4o/e3Eu3kmqLvokLgFMAGhPBqo
v+qi41mJdxibfVRPzn5KmxVNTA398yajx08eWFO5NXL/qa6rDq7tYVwLMvLKcTzzpAy2nbbSCNcE
TChMPqKX5sZsK4vFUQMwwkclR1t1tylpEqJp+I1JtKkKubHgkJzCwIh5aEyrejINHGTb6K4vlIDr
x+s3TZuKOGyzZON6rTNvmjoIVq5jIKin/XaudOfpyZLdOlBNtx9dMwNMoDWxXuFdcrUteUMfztqK
tDnH9w/bNo2VZYoNGyL3LppN9456vCm9W89Nx2CHo/6e692HsHURWVVZ5SN04tjtShVJaq4QrbFh
Opdk8b3DwKV66050Q0yCyBFYTgTW1eZRuy3MRJoI5Yd3puzVbhxC707qZnBFfQDCMG6Tur/L9FmF
euXYHbIMNkNrVuZdr5spYPNd1zrWBjHy7+4AF/Goz0FLQzwfAJg1iuEp/K/h0TRmIKrgNTOwUSAO
Vhi+B49X9jK3YbgpaTteUIvd7I0HIb6YZEnSf4LAlfSPoR41JCjqZFz1I6tWaelPd7fGLvi+m8Mt
o7WRoKrZrN0P5I+9dYlrVulFuVm0VRMf7yKAM3DWSPF9k1btPypberWmYSShnsfj2sGPAf9i/64h
2OY/8dLGQrQ7kt66qprxjkVqvPMzt8Lvyyc4X8FbBNST+l8VyQgBO23N0++7+CxvSEKNKaTffCF7
QsYu9K0HyCGf1bDNb6cFPSEJaDBBE9MkuPQoQ7yd9ZZLHm7YhhUwqH+RBm2RnA57uNm3umuQL5bH
iypqK7oxA4Zw9U6pAHJLw3r4iKNqNAvW7aUaRu1Xxz/eDsIiBhYYp14/RWysHvlqCgKxHp16OFEz
NNMq6IdwH5iyw6agkUDUDAQPQlGa9WgO9W0Bb0aloXVv61xpmXJTj0MaD1Wo7gqnWU+OmG7OYYtA
nG/kMLuIxi9i6pHODe2pFWtmFvv/H3ysP8RQ9a26/pGkSzVM7S+F5/7fXKwfMtWX/AYa98vN6sMr
ilLVyDjVVQJCnY5w87KiSOr/gVcTZTCR1xLZSEp4c7KiRCo8ngHd+UkpqL88rBZKRqJIHArgW3ag
77UI/jceVsfCt3kHxscNKUhwNfHCI6sZue24dPZ3D2thZdhrptz7o3HE2atM51k2hb2u+RztrNG3
nye3sdfl3EY7kpqhYd2kdls5N2lR5L+k/zSWpiLlfxprRd/SRPB1MiKEQ01YFE2NGOlfdCRVcwx0
84GXJXP9l6LRnfwKIILEndvT0hR19J5MXQ2RyfdREzlfkrooT0hTSVaGJhtVmZtp4sHOhu3wxQ76
n3nVT/eAjWsU1kYEbbYFikq9Isi3qnor+jImCApHWY/9xAwA2IEzgh3hXWZH6vl1xI4VS/w2Xuic
Wc7dOAKypQDncAOm4h5GR7IOp9k6ysIKmi1ukwR0R9PcH+4NwczvdZ5me4UF9JTNXJwK3XAmgxW2
Ynf1QUAkNX7ailNe50YHPxG69T5KpvxEskJKY5NwmW2SROGI7szhJevacZvULLxw3ZslYCtt5Il1
be2wq3WfcYw0HvpC5Lvc4CLGAiYuo26YkaMJGhV7Nc4PfT8lAzJNSr9c100S7Zy+B5Cmny9JbbhP
Fi7o3NgjS7atbL0nntTTOam756Ys2drkQNBd8zzDkQtQEt/rrvBq9Fd8j1FjJnFa1zxq9LsSR2mW
HIj0Zzu5/tsgmqjwxj3chOIwSUcA0ZAO6jiF+fuGeLUdyHcC4sEofP71m4fORWXj3rWm4r51Uv7E
mOHtOte34MX1+ZPslAVQSieBX5n6XZNrTJhlD3d1MI370GrSiyczf1OFs7jaMnRWnpHzL3kBLMsk
o/FYV425BiK+WGVTl32mXvHW6yYjvfGWHq7Kgeek4D6AyC38LEHl7SLOANcieqpGb5eUUbIfLTWs
x5k3sdFN/CmQOQANLcxbGE7hte7GNgacPPvJJSAmDS9fe6asNXeN9Oz1iEkmTu6uWa/YVgyuF5c1
S6wYtbK8GA+92NaFLS5ccXExg1ZclG6aAIcIGbX1lgRtqAD2I7HBey8Om/pHMMgz8hFe7aycOHyx
jaHTE16rasQ+KYLZwEYmXvF64gu9kW3lto/dfLCcuTzCQwKMipu71jGrijxZ9wCob5wJsAxi3uRZ
Z33365Lvg9JLN4Ib/moYjSzcecYPoy/lOQ+YcylltAqRqDB/HgsdmG/SBKjUMIHjxPKAyELkWz1E
sydvTeWuMSJ9z0lkGIumnXfMhaoEJki6ttoVQZI+CiYAW1Ft+SOdkr3MBvnF69pLUDU7WC3sSA1W
PQZUDtYRIktaTBYaP+A9mys4UForO/UIs5x56wZrbDfzS8LMk9/ZPrBO85M7e+mXMoymjemx7CTm
tjyniLvdVMdqPmVuKb682wp/RVPf58BZFiKBv+0uETLzkOTlu7rgAjYavfu8i98FVpkO3OfhHzB3
ikNKrnpbHxwM7brv4X8C4Ed3P9IfVd/Rf+t+HNupOV8ZvXQ3rjObz0OTXBtPyfsyTbNnMa1Y2ZUA
Uym2KfTPTI3lzy7WsDI/VUV/45e24Ij/a5VQj5BGyzaktwx7G7HwPXtOnJhG/PdnNBXyXqqpelJh
i4D5KKbH1G7bE/N5tvb8vv6W5ONdIp3kcxkZyNcLWblN2rD+Nh77NMm/daXotn0qwj18hd1nAykg
ZQb7f+6fZDJXDzBivWvJh3OiguFFeR7fz77vbiyYmC8VQLNx2Xb8vvS6ZN8mgbWyWksjAhV/HRmy
VErTlKcRtuRTmTcPgeZ3oeQbs5zZoYGr6Ms8mCviD1EWbFWf2TtW5vzV6u8nJYMXpipjPw6tuyF2
MrqHPqvT5yQK+2PvzvmaTUn66tjZ+j+evhDVWn5/+pAUihUPAW4HFg4exd+fvjlzws43/fRnBhdd
nq6wdWVmPr+65uyvJmXDZqiZcx3mEFu5UK9mEfkrI+m709wp58oT44vCC7u1JpGtVcHyU+uY+ams
21894iEh5iGv5mT/gU+6cvBlF5PeIgbI4qF1WvzH/2E64pmAOtV8eMQVSGIjh2E6mX3pnfI2zDal
mJOX3gfQV7/cHvMeGlxF/IVUbe7+Uh1n+52qCIrgpzCch6wurS8+U2Jj1RaHb79PXB4brjHX1UM4
ACNrAw+XuVmincNI2XLzJE4G/qv3u/SjniHTrcwFRvyuJ8LOurPbwV2FVWSeDDW/b6IaWCPHbw8f
+ItuzmrzRKTviVMvSwYUnVJDvKgsY4nnierengq5p6EkJP7HYWVkXo3cntZS5Fs2F+oTNs9sZYVW
++IrQAFToLu+w1dwnvMEbvEM4OQ0NXC+KpFH23tRe7XSsl0ZXvVsZTK7t7lpP79Rc5Q4z2naPNtj
mQGLCkrLiLKxUy2a/6Nxs/6Et1mWz0Ps7fbpb7Ll87Rsod7+Mq8qgkNep0OcWSk/h3XirqRni3UZ
uMmZeNRbmpwESeGufCD2bnr/pMwlY7cj460s/j/sIwESw9+/yDg7IVc4xPkElTxQBz348CJLnho2
bx3jZ5qZTz18KY8hoqLnLmfjit5omAQ/hsoJH2H6pOfmjR+C373xxzlFdLWxlTYhfiAEH73TJ76T
BD8K9i1to2vUF/MQ62y3E3t7am89zTPnrtlkqe/GyLowoagfahJTQ08b9UgRuyNyOR0XMxLzNnlo
wZ3TADCxNgSM4qbI67gao+rYaKO4FI6546aTrok0q7B47K3sRgmt4TCAiVNZimPqvc59sQqZ8o5F
03f3k61B+2le/mg8vsqYL19LmMmbRcP3fjLvrhtD/xA4Th73lg8ja6Fr5z+sAX393sdfUR92bZ15
itT8j79iPSgRYA0KfyKnzQJC37MaBF71KVJYu2KwjU9E5Pl+8mrjU41I5VOqvo1lcGRdlpx9v4VV
+EbCN4E/OJvYTRqlQfsYJWptYr/x5sY+OW6R7LvatE+e7jmaRz3iLVJRM2O36FEP2MErHKjpaQoi
nEFcW277pu3u8zn51ZBADJHEofAvHqnAgwTrVAtqr5Be3OpxlmbSNKRNilGuov8oBOD//U1BcTKc
D5Ga5qG8SfChEECC2JlhSu789Ko+WXVpap3gj//VAHKJJ5XovndhHdbJxunT7m5hNRV+mCIdnc2c
eu7FSHP3kgP4myHqe3bV4F5s3RA/zdxiEynLXX0QkFTCxdi3drrph8joD2JOg+JiijFbp3b50sjU
OnjC6+6B+ejuHd3TfOH6an/TzTM3v3eH/Di6o/082yJ6CIL02E618+zkKnzQsgb4tEXWacp1p09C
FGojbKNBtkadHamXTepXr3jrLdKll0xBdsztrt39hz3yoUoDyg85uPgKF1F7oS4uh6sqf7dHeMBZ
kSmz/Zn31QyMcFBH25Yr41yEzUNtACFC1I0VWGyO22pQ6wQAvlVxo7U2ybM8VfBRtwdVhcbZKbk3
7lQk3k1DAtJNUSZn3Yupj1ndZqtMzMZXz66uom6BcIeDRPWI9rWJ8yDtqnmdWJ2sir4yn0w+y00l
DHZuajM72GnVHEKfO+ccm+bGmrL2CU7hbKWQTfiqZ+R5AABWe3JZkl9Dh7c710Aqez815Q/XNHcN
Ehhf0rFkm9kIpjur8NkDaSACOl2KLEPaFT2u+vGUcLAjR18/s1Oj6thzkmI7vEkWRWEPxdpJkMBR
TU73GEkRF43kT24T8Sd7Gux1GoXdlnhvGr1s8rUl2bXR50dv5tXWZixdd5okXloE5baJYPsFdOJM
3ugKJ7VHUiSeEWXZeray7pEEy1wlHVwrG6GozgAsquHImAiry5BInId1DyAfcam9yjtaTbL5wCcN
EuqRpLoM8vTIVo98m5Y0iE9qdipv0xLrw/Dfp+0i8R97dvi31R6VlFEa1QMs2seSr0spvj/69X5q
ZiqvGO4Drtao0eQj8WRucEI3cUz3rbA8Etl4DFmUbTYjToaDYEziD4pZyBGYuqmTktRzkOaiTlMS
SVOGtXdf2E65TbNeXVLXqW1k9BXDpT4SZ54cdcmJHdQZA9rTlHGBTd2OFzm8tkMcBEW+m61UXW7i
X7OghsmIVN7S24hkAxD40MNjMrQnKxNNCTwAutR0RsGOZbIhwgSU7vROeVFTWsJxNcjRKDZIeMZ0
xLp1AYfDBhQA+c66Qpy7qlLbGjZ7HMD3diYeNR48CzKmbjgFp9pU7cHnPf/FWxR51P+agXhR7UV3
/7HcuR8O/yifiMuNcPzC+R8rFO5f//0JSJB97EV1b3zPOxQnge/CiQ2A5deWGOSa9ohlLwnHSF7C
V2KkVQ1V2lNUiQhGPs+/9IlHI+d0lpfxB1YSPavepW5z/T7/7UPTLPgzwEOQy7J7RFpw9zgGV266
zcPNZtCGA47gCycJy/yhzk7uYK8kfpdHFIjwniJjTNadK9xdwiLvqZp9AHQau4lJKi3pPekBLsM6
QCx4XDFgmuOi66od2TZGlA9rvDNiT2RSNsPaLiyxN7UZhLzpX1LyvC9S8ryT1NTKH8ZauVk9i3Iq
D3Mt/0SBivKBm7y6NUYy/pzr3DoQi4RDWIyHzG7/LK2ueihMIFUlyiDjm6Ce17DNnGQ9assxGzvk
V9jKu2+UORwDZLdsvI4lr12ggXbceZlntk6SRuyYHPgamwt/GoFEfbJyZKIlPeAtmiVTKWDI1nw9
eRn2uGGyN1E/VFtuAOjjWSK6b9wovA90D3VvkhjelOKwCGQeuefG0JnJUFv4NMnQV+M7AXyFc4xS
DjA2UubOx7Ft4N3IYc2h6s+Dafg/ehXIFzWKahtYntr5da1e2CDu/SGcrjnn/7EQBojh/Gb2wiuG
SlMoGYxbQSwcYT74wAakIrdmM8vvsoWn34wraVSx70rvDDvtUXglQ52e3v3TGXl0nDPUEoDbttvn
AaCgRFIz1p/8am6uRNgpnhvcNgJMpNbnVuWdk8x7JGpg1fg0puzPvGiGoz0a9QW+Vffm51LK2Ihp
AqBe+7VuvqoijDhSdnQu25ueQ16saGAbgLzWBtIctRFWRrCU8xrJa2R3Aaj6noxUVK6BLt0i7OWd
nUI8kXOfmjovH5KxrS9EoXaH3BRO4G9u0YCs9Rd9YSlnNcJAvXMzCWSV7pW+DD81qj1N2k9DfFfl
wBf0LPzUh/VHvjOZMIeyFJmtlpmw/7LkPB0Vg8mIGmA6JugGluUHula0r8uLufBv/r60hY3doaaF
L753AMKtK8baQ18OlwzVZ1QsKy7PKJ4gz9QTedUd/La74DzXeXekrMlyYsh+jJxrYRbBORJpua+j
iCPyPpXnIJv9TVCV8gk7SxS3aVp+C0p5zIe6g4FVAOU35vbPQCmdkoNEYvgEz3DiV/BwATbt4ni8
bmYzDGO/UNVDhcB1FMy7oWR2zEc7T/+wq7RfVwppFbPeepbG52l3CnWz8Maqjk0L4MHAjqxNBPOu
v4rRP1Ss3Ze2dL44GRdrVbvewSsM50vvhydmR/V1KNR0zXp2xBKYf66D+yCYkWyoG+pRE86t6uJs
7I+iK6w98dpoRITITszd7diMwNOnou7Ybjlo09l8IelgTefuN11ikYZv1IAojT0qKyXquDTzWKtj
WZT7suztveMkdRMv0hsdcASsfDYjyX1y72d/Wg8VENWOpojVY9c5mr08E4U15hd/FGa6VZk5rRYe
qSCG82oNqttN8PG23zPHRHp6L/2DUyENvahV8rV0KqSR+qk6ClVWX6w2u/EFY+KgeIZKZPBIfXUE
QCcl8Bz3bln5j5bbP/ua78FBss0jyXaVEVQIIimOGi2skZY6jnLynypHpM+92JLjye0sIsh/5PKQ
awkRhVZLxndqyNBHsTR+y7z6f7p4cEnS314prI2BratywnLwff3KvQsVSGeqAL6fne8lx/uCq8DD
EzVGiCpujSr6eOG5vFfI/YUj/KZTFYV5wpvnvY0i3Q8k6XumqgCzx1cKmv6JG7O6Q+ILHKO6UZ65
QjE/eVlYgGmYsWrsat/Ywr2pccfPt77ZhSviOVNurb0marZmFMpVLbvyYMkm+tT4lGZfI6KryXp2
233ehxzHDpCZqhAPFChmQCTgSdb9aLpnonI+i0+JdxtInNIf9yzLgockSn9kZlkdSx9O58GVQDPp
M4vSB5APPFPz8t/1Fp7hIXJ9i7V9GDc4oTp6kw2wrJF8HfIy/9yNo7GxbI4tRSXs7M9IJy283Pxq
zsnBtAb/5++qeYDdx9WqXjMi81TKCYU/UNaPiZFfkOXIL40Jd65pctRPKvjF9xqkwpOU6CmUFxz2
3IOBNBPk+mudaPT4pTXyfuVwpUshvY1rDJRwKkLgABrOi3tn7l/nIDI/Zz7MNLeEc4zItp7cXZDz
akNkZxfpxgkntrspF4yv7GJsj0QiRfYl8Phw7yet9ZnnHRKyvT8GNiCY6DneE4r4pOfat15oFyMW
YnNHnG/T+0BEAYDx7tVVAnFOOpBZ5Yxcfwu+pOWkthzLSApMNTAF+mi3CAxmioO00hBwOobVpx9U
dtek7oGjvkycoRQBopHd0dFNgnueETBEbxa5wGqHwh5vLOqRGmkQSY3ZB92RMavbIeqexlkyhDub
BQ7KTaTpiy+EitNZzed8StjnSN3zYExfTOax48yqCvAnkHYEhDrugi4PRIq+Oo5AMV6zNvvKOv9b
bqlgnfgMKbK4x+m558WxLUb1SvxU823X/Ed+AJ/6XWo4c0zhUOlH+YZIiolSNJQES9h04Q1zv69n
82B0pnNmJhdbbH4mgt4glyZ6I5npIYulcVF+S/MS+D7UTbtt7Ow8pwdWN845i1CDMJFutXFmJzxL
HMPjZJqar3AcIOGP++w4wjP5XA8ML3vafHVzw91ldtFvu9msvza2e06xsz+FLo9uw1En52/Dy8FY
Ex+mkrvx0uyUNqHxDv7giDqLszJwkC8HSAQsAeu+my38DqBUFSAZeIaVGA5Jfh8Mz6lkAfJutZnA
EWxcy9RoN2OGABbxPN9CBCN4jgbxm1rlveQTTj4xr43o0VXXGc49sbKiyljntpNuPWfgT2bUMC1s
NPaBjT4upPu3wqHkMFhsLs9FQV9UbkVID5gcF3cwfdgggEUEdnn28r1irZl5K8daSQTAd3Ug8kMF
2NV1mhGmd3RIfRryh7Fw28+LBjOQySkHW8Z4iOs7ZdsI5UiJ7wHg6ndU+UpOyhH8CRW9UD5OS4mk
Jumn78qXyYm7Jn9axlcTkt9XuWV9N6f/qJNqaxPy96/ran8hrh7T18jh9/19P4ShVqoh8ZP9zX/q
1IhYAgaxGQorOttJFZMPmZzL5FIm/ojNrSKvMxZ9dZcMo7oTZtCjPprt7JDNgBI8TmL8Ri9yhxXd
fdiu/v2Hszzt6lm+Cjz+8L1QwV3crOJ7cAf8/lWC0gDesxrr15q546qE4Xw0x7RClSDUI0C9Her7
zPOOY4AUSJujOIdHopsCiW5N69W7bAIeHFHrZjeWVXGLIOB2+2YXYlHZ0FkZJSjqnTC6YkMnaX8U
v6TZWIrHCGssAU8IiEK9oRue22BIDwt/wbBMfwlJn8Asi1pkTs/Z3F2FXcVzlafPeSY3wVjOL7ZV
YDFMSwO+yVa9RNOMslFwzl/yaLqpGUCOn0tp2CuyVGEWmlvmISFmCR+RgEzYD6GoRfmDHfyBXGaG
gZHewk/LpLYcT72ThfeR7C8UUC7T6dEy8umL23rNxs2K/oQkxehkJIpvDCMrXzqnvSCxSX0byLOP
C8aTK4MRFFt139wjG0A+TbZ5B3NLvTidV+471SLQo0lSs4FBO9XWWMWCIRUbrq3yYVmEElU+j7U0
kcelVyHHr+XeKeGcIBVqer1icV88D5Mw7xb+oktz3lY7wxO3+TKh0hVA2e0K3oX8ihCCtZadF23q
yMuu1Nhl+jqXrjoSxSYrfGD5CxE0hgfMPjh91AHlhDH/NI+scvM/bGPk2//tBULFc7jTgA5ztD/1
w1qQy7wrGRf1a8/tEuU9K34u3Cg5y06VqxynxrXXeVW3JuY/iUnQ197XrnPrI3kI+uh+8JPxSkTe
tt3aZiHfEWnIwTqbTF5v3ok8N/9oRJCcxjb09ijDhirJUnrTOouGZO00tVhPrfL3TTZ8SXFm3YiU
A3k1z9G9h6KgARy/zhckGGZ3xPO1nydDKZGTyZodUbNyBw2SBChtGmtsXUKg+G3FIvcx5POG/qjS
hsvIzH2+ITcHEwN/BAJh5YtkeiKN1kUCjagKcSCyCfzwbtIeOiItp3DjJk+nXeHO1al25bqHmXvx
kRd/mZseDmKLm9MmGQxU9AyHyl+TCMkir1EdunsVJfMqSRK+F6pC3pCU1pUH3bie4ZW7Jrka11L3
Ms0TSDo6G3TeCnIrgnGTAgNR8AeP24h36aZrEBgkPk7rD0TNqHUDAEJ0DP08eJiN8SstHZ1I5u1Y
G+XOaqfkOPSZf+AVe+wL2Z0Ja9jbVX5A6gNDlBl7MTVGyR5z1IE8E7VoEFaRRr3NQRppIlXs4I2P
l3WRFjvb6vi5Zz8/sIkMRpuf4WMkYlkyaX0kGRt+Losl9Rr3PHZhi0pTeL/rMMtPuJGJ3+HADxRT
5k1n0xJAOYWFhKOWow6L6WWfB+6Ocdk34ltT9g9R4bI//f77WCkf8BWr3ghAP392vfVa+VH1Ncn9
ZFUhUnVX2/CE2IYTnJWdBecs6INz6nUCFkP+GOaVM6+B3v8lqMInn8N4H01De04kEsKr0U52i09V
VsVWROMZT8FjmHD3x1unSLIbJ/uro0W9FdwbyAU4+mYRnpHIOyApp4VPePAMVGvTzAgVY+Y1Mi/r
bYV86sc081DqzpRpzIfeLFCe0UvWhplHW7LqsPq0j5m6L4xw1wB9eFrWvwD/jS0M9XJ1W/rG7toj
+WeDZPEE1XDy4hP0XyzmDt+H1Ef9LAtROpTd6O4Cs3Y2TYvgX1B2MWmIwUrXPWqVnkukOV585tar
vAnsgxEKbLph5B1ruByOrW6IXJq2MXeTU/DDwhr8fNrBNkvnz1bbDTtEKjbwmvKLjTDyg4TV9xAa
qPdlyTnYjYFroDpXmI1b3vjmisSuVkwlz3BkTBCBbrJdmBZR7CC/dpcV7XyHRPvqVOS9tUWaEh4e
FORBwSkWfGkC74ecveqPOnfiIAL+Mp4TtTeaVn7PDYBg7KFja4VoRhyOon0SBkcRUNt/LLqweRLZ
kG7MIc+3JHTSPrhnRrQlIbESqzJ0oYf6QKRhFtPRSzx4Zqa8r+FgK56LzCnOM6rOr2sPQOpt06E2
aFoijsULRMVQZQPBL+oSk5pci2890/YEasQharboEInl1t+FrjTucsbtIJZum6JqRfYihYzuWVNG
96PuNXZqrMy8VhsSTLmQe4ZM0xjHThTvZimWlVCqF9tGyFMGX+oRdSgTWXerCr65pnSz+fNcmSYe
XDu7UpMYzwNr2IOBaMG19yp5tFT7usgdFJbYoJ6zvSaebXbfQiEzGArBpOSuUMgUm5L6W++V/hqX
NolTOpnBxbIUKvdpK/4fNGokKm+n2n1xcK6+JnBcOzgdPhOVeck7SstgaQAroDWFZWwWSsuU7+d/
lPC+HwsxZA8DwI63960pEK2RcGHfzlmEGK+68chcIC1ZXV5UbxmfvbBbte08fmJGN15NqzoUhTA+
u5UnT41TWPGktbJ6CnZZw+sNSYuMozpuVwMWXgP7QVPboigerH54d6obp1HsWoYzDr3xWeKUuz7J
s7hDqYiTnFFiuwzmAr9MihKkPmL0FpLPrtQg0H2RtfA2PevuPUIctR1CmzztEXXRQKYbs1CeQLFm
xMBZkmEL8w0cqu28eqidsQKG2ZjuM34gzsJeVLnllQ8kKEpLalUzMKLdWCOpZZ8K094guNHFgAUX
f3RABVqC/RGUIWrr+X3/7BUoZjFZw3ySNYqXIEdRoixXaxvrGwqrSJGjNo/PZhKgLHKC+qpvfFc6
2VnM4nuZlM4Vm8/KLJzoE7nIRMhWUTrVV6IyFrxYI2M3h5oN7/VqHBpxR8Ix6ZGUb8zFjsjU8ftd
lgb2mmbzVavuAtsIYi9kHa4jEBl80RGC/Kz1TqaLkFgbWH48sZ5/x7v3iAsLkmfXwQZW26WzNVPR
nJUOTcINsutaI/0ZFA7KjeXF8MTmxNgNXKk94GPjtZjDISaVLIebDPCd12Iy8IuMHKjD/0vZdy3H
zWPdPhGrGAHitnNOUiv4hmXZEglGMIAg+PT/IuTP8njmzNS5MItILblFIuy9glv0/yN54f+HzSSM
sCjMrnw8Pp7z12nMAyA3dpjIv3GezUhfy4vjWe0t69xsJ9qsngFu1t1MnaCtg0k/l2tTNA2jR/8e
NVjORlessx4C0sMmA2KJrJjEyr5uAIoprp4du0uEEYHloF7X7s0lKoJ6VQX299Gy2n0Z00HMoH3S
7u3pYrqYol92GGduvwb/McZ8zqAb2Kv9t7CDY1A51R+5HhdG7zZoWwCwT/aff39fbWO3iSo89er2
ZbEqYgfStdN+AvLV9GjuRAILhRm3u1vDabo1dXzaVKg6QAMSOO2aWpDENZUy4+GxgHvVIespjkBV
jMMocc5/3fVu7n7WDb/v/v/7KbdZdUE8rk2COQCSe5b4iIiaY7Epxn4Kv5Qp/WyKmT9AfOJ30bR+
df4a21V9OPur81cxbhv8oNyK5vbg0ENYVdU51NmmmGA55oJEizcvmOetETlPHvKRlWdCvbnv2vVb
k2kLzipldwXBxt2IDIfIJPQznAs8CJ8OPfmZRbMWf+2fJJPWrMiHdCccTMlEtAJS63n5EmtM+VYy
QAdkKpYDfbQqWl5LF1lUwCpPHvOKF55X7SaxJDgippiO44yoSB9V2usnr3xPi7F8UXlZ7j0fsv/m
s0AR4YsqtNudadW+NWdJ2QDpaw84TuA3MB9mFzxemd/gs+izxyrsy6tkZX1r++BUxEmwDIKUb0EE
dxbNQAPkokR04ekEbs5q/oaX45WHlffg2am3JdxJVm2QNt9C+mZ1NHn7a2Aknef//vy7ZIJp/Pn8
e5QQlwLEA2161w8Nqu2PxMzoYda0GCmeyIC9yJMPQ6ZVm6REr+J8ASnxaG8RL9onfX1N4hjStFPJ
1CMlSpvZVxk0KKRMgN/bKOUXWw1C8KxM/ArKbq50IIkIaXWvD4ZbXRNxqYicx02ub6aqrIZ+1Vsl
yNZTD9Pgu+yBNBJIz6mKglV1aJPxbkrmMkSQt8wjRFV6YLWXqQvCGR1buq5khGBgCowrNplQ3rK7
/BAARfI8cMBJwkLfAYGElmpK03nS90E34dggcwJhq4V5iT9fefMq865a+36zjyVkhwIsS+uUje3Z
R7by8yIy3535sDz6oyGZupgRdBphOpeCvDleREB8EiA29lC729ssq/fd77vGtJgyMvRhOId83o9B
MCD1p47WYJ86m1z+igOY4lcd17MR8MODqamwHB2/QgadG9dIj0Y+VAPKZAfqjvUUp9E3H3P/2ZRk
d879KrwXblRcbZqckS+0nlyZDHt4ZcNcIZDWE9hlfE0QI28VYMU3MKfKG+bq9NriD5JkNlSFU1zq
BLq5TKT13tQVgq2rrtDrKBX93oosubcq3e9Z7oZQ1PldNndffcKptyni2HdKkB1we2fYfB7iINgK
tc5I3A3+xSBezJ2fyHo2VAwUAQiAhXDEmVQ9/+kXVKDutVY6Ynvg+GeHB8GcNNhBeVPRXOwuDs6l
L64TFHunm4DTWQfS97Hpo9lf3dK607NPWqM9Rv4+a5vkbC7l0GSnUF9MAdFA5AuQEniqpDtOAnqF
DyVB9KV8yhr6kKY3RYaHaR926REzTnobWjrLK5VfTEmQbFJk4tNslN7MpciRmxxBjMP24p86X0Cn
T4pwXsBf5lg2+mcb9d49IyI0JcFT755a4x8lJEs/S23huvcsi/5o68FmWyD0WkDfmoy7IEntnbnr
1DB+3pk6EGi9ma2gMG0ESo1fkFc5MOEgVEL9+fPegWvGukjzckYBVtiGtdbboZD5wQ0jECktHZ2k
KsalhRz1Ddp5cOMpk+5eBjWdRQoJp6Hn7ynOkz+C0sHjPExq5jyFrRPHoaNtmhnN4iIGL0ceitoK
30jSfkTg+7+UrGIQ6nGKewV63yIKwSL77xPqv1GuYUoX2jg8YlLFZIrmv3BxGYmSUtUtvSddZM/M
WquErKHmneY7E76G7FY9F7adQ/aVgII9tRa8/dVqO/mv1q+xptUNhq10K3H9T+PNx5kBELiN50HT
uHpf1gMASV1Szv6ichAJrgQOw70LJasJNBCmTB18l7dznJfVXTRRM48ZUXcfh3YJlLJluWcfmnPP
0JoZdwOtplQ6iogU2ssw9jQmSRRJTMGBqLv6OHYOlNgDWLHpOl/LAPrvcZeQDUhb9TroXXKXY3Az
B0HdjcksBFL9IYWa0aaN7Xoddym9W7134+C4beIg8TfeUO/stipfAwucCljxOUffK919wtxgySrS
P0Gd8MlEuX93LdryV1faRyBcT11DNjxXSlgLUF3p0Q/BJ184OUhvaSX3HUuwp5M6Do8ucudHr1Ph
m1uMN4KX8s326neaDOTVE3DWY9AueQbdEFxWQvr7QMGeKZgrH/K01ItaIkhhW12/DOvEP5el1cOS
pUlOUSPs9SD97kDgrLVxrYFBEZoWOw9ivVuqlL0P67raaAIWJ+MVX8tB0JNIA2tJQj1eXOC5kbtV
8lamVb5Iedg9to2Ls7xbqidMXN5MFoPzwqkFARqhrG90HF/wP2l+YANwpJDtew8gZAO54WQXI2mz
qRX+Oz1Es8660vW1FPXbAL2UVyf27UUbO9DXaMFgdXIFawfUF0NH1w1AibCMofZrEgebJA+TRyXP
A17u7ch0uhHguIPiBo00ZCOzH34tZ0mdyXddh5OKpxR3HuXxahK+3Hd1GR/DOCiWuV3Hz5kiT4qN
8t3K0pWUAQxFqtTdaJxp5pWXyVtRRd7Kk3a/p4AhY0KMxUo2iXhoixTTZeIVb0E9rhzRdPus4vmc
ZiKE8YYFnfTpYooEaVTsQYJkYepgNKuambmFFDJuTafPWzYN97qx3Gf8j48xnUPeQdPDrvKtazGo
fii7OUU2d3eSlO4qBtz0EUjVEguOX757yasak/FHiYV5PjSlfXXrsdxY0A3d+FbsXqwEKbq4pvVb
GzdzM6YMww/p2tVdFH62knj09oEHSr3llBTY6wRekMiZYllMix1mwwdudh/TxZt2Kaa+keMDILu/
qr7qkU5+MCUVuWCzQNLu8zP+n3XmQ8xPGPr8pfCA7yA8DBagR8SPsq/bU1eEFxeego+migTdrgUK
4GxPVSFr4P4C8Dg8QdA/DcICOEAkA0yRuRrxOLL2qQ13inbol+BFnrx87M6ks7qHLuH7OM8QxnL6
fFM7gbfsp6gWOO/prHdZe649Tz64Mv6jm9SAyBbs2cuo3giE6QqmAL9267A5QNfz18UUi0zj7xcE
JQTUiHeJYJp0STlshyLEK02VpYJvkE3uftWNBC868Bv10rRilyH+V6LY/QtgCv/TEPLILlKreDkd
x/4rMV57ZTFWaenekf9EMmaFuRamcmO4Joi7XetpIR8ZVNDD7ldpavsqTW2mZzct6xDg+avtq+fv
z2ynz/xd+j2OZ1azVg10p6I+QjolkgrpFXaw2x5g15Dok6kxFw2U29pKc2hI/GtDS3KcAkygOAwL
e8EaKM1lASgoU8oNL3h1CppoY0rm4rc8WGOiaOZOkKgM0NFQznsW6nUCnfuR0BDkTcnOVPNox730
ysuUnU2VubM40jUyHi2sGP80ILrVrMoi1qeUtUu/GN0LTIOA+ClqsSCQawJeqAwAvE3tPfYP2UwX
7luDOO8jd8L3sXOTe+P0aqXLCBZXEaTzfd9LAPWO262oFFsiGgXaXRfcqCjEQybKdVaQ6pmUKj0E
ErFBUxwANMWsFXSrZijFsx5dPrecHamEPFk5bJIQk3JBnKgIXnMVVCdYGY1OC6xva1lbbCW6ZV+A
vbzW4/g9cCs101nfLRGZDu9SuDcPydYfRY8UylCBywNMF9nkHjLp/6EHopvVooscdw0GFmSTRIek
hlsUR5yBxbIQdvGEtewnGD7Ru+u+yk62lxyUcH8T0SbG0UkEiN7kwUXllQOjBU6XYMsEL7awVskQ
FD8cC0J6pgd+e3s3sQWXlCB91Qq4WCZFhi34hNVGSF3O8wZnZVcAnQSwMLdCtf/ENkaJjA9cD4fB
hsowQgR81lktiLxtGkByRbkfseOfEGbO3hoQumc9MMzPoajLOTal2aPuubOI8J+55JxB7xuY/2OQ
FFDA7YBB0rxP9tEQwHQtrMIjwo35Km2g5YC/GNQ0PCSUdVyQdoU9+Hj0ag1Si1t529i29Es2YA0Q
A0PMHGaXA4gjM1PvR+248JIB3aaJa4A13Vc3O4MPZzfNYJYu8Wld8Ksb/CKwc2cfWNqzZx9fIdQv
mtcYOhXQPg4TeMnUzSl3sgiqgtJ9cyAZE9vkB7dhxDJC3x+QNubu2q7h+GXd+jmrilNBMvKjyPP3
0lLNI61r8b+2vsFflBBMVQwYHtdBOA0IHvAU/xUJ0g2ZQwG10XfArNit8Z9CT2Lihc4JBHIZqB55
Vr8WPIUPjdXJc69q7zq4DjRRUJ+N2bLXapGAQDP3xAB3mWnGMkXeBn8WTSupun3NxZWNYX6IHLhB
JM0gbnmTNfMB0Y5Xrxiv3ACqWbgVAa0/WiK+ezoPny1wc+cFjBe2SP58dF1r7y27RfJGCv0toeWt
hdTTQzPVJ2BRLGLf09/6Q51G1VnZCL2bE32VjfZKjTB3Med9ExdAgms4clfAyyynfrcOKruc1YGX
rqEQhp0lGP/IVYZl8yuYTpWzAMy9P9C0jLFBsgd1MOUortQhHgKJrATstP5qMF0gPY4hpmPHmmFZ
hMO988nFQEANaBTyBPlhqrLA9rgmcCWBNkioFmDN2seQdvWS2tNhyLaF8Xv92XFQjt04+KBhfUuj
0HqBEkQwz9LGucDxgmL+dxCL+z2cRwD7meH45gYznASx/9Hw/jZ6Oj5LP1Ibyofy3IIPAnFwUr5A
RLBbhZQUa6tpy5eEklcZ+erC65E/MPCdTbVmZbiB6gW0maZBEKSmM99tooOf2N0zrza+FxUvrBJk
jyxxA2VDFAdLP4A4dU4nJaeyiU40DerHWHX5Xjlw9TL1cRmfgYasH71OL0o2OpA8FCu/67AFx07+
ANT/n5evOkCt1NKvGvj2TF2+GkwREF+1BNmMLkrVwnrLLfIrq0v4XiHRi4WS92ueFvUhrnW1zbAt
3BVALuw9vKAbL5US4i6Fs7LjHiSYdCxgFpcOtzxn0Rx2ie0dHjcRpNsd+WInbTYrUu19d6MpByyq
90a0K51FEXy9AygjA0QMpBwsprKYxzO7QhImot0PGfMHrx/L9KMHmGJrMmZDi7xAJLOrPWXTqpDv
IsxvV9OGjM5nmzepGfxuMzm5fx/HsgbGUKp0P2kfzOeTqRVLNgY6C1Kzt6tEAlbdRG7vYmqtfJUL
YJTxRMoHZkPQO4vjD1BMt0lU8VfEQhxMFEN2ylnu7WxoEq2K1KUPYYMsNoemzjucovD205+NU9uz
0S2tW+iMEI/FZmA3QBj2FNfYb9Zurl+rOt5zlnfH1s7gSIdIHuzGrfgDWOGi9L0PS3SvFZLLz1Rm
MAwP5Xj2qNCb0XPF1oukv8qsPNnDWJmv8qR19l7j8KPd1fkSoK/s2VP5EwQc5PskTCgzP/muMwiu
CKKTCxgtmGnqMtnETe9daZIlOBa7wRtV37BlBk8kLz115IZfQgah9lN+Uk1EE9MARNCvO9+Bm1QX
VOPM1gG59Kp7bQQbXvpQ6xXMuBFrnIBYneMvIO3OHnWu6gMIaXxudz5/kVUKuBoej40psrE5yjZW
tybququqsgd36sUqL98UnYaa0FRE8A6RTyv5UQZKnpBPwFchwCL7AkmNXFNkmjli+b/BVlBFXFjQ
CjubKlpSvmnyZI1cgbfPswFMmZiytQ+Z93Nr59aidaR8zMhAYEfXq29dLK4png54I1pLWK9WyaxM
xV57ffzWwSl5ZsXcv9vj6XNjYGU/MFE/RZ3vPUO3fNxImDEtTZGxXs4tC2/aZyv+W6qMyem/x33I
v619xPMQIHZBvYBp9L9R8x14HxNNautRsdIBtsnz5roe+7OtimwSHI5W4LlWj1GFbYnvFvSnAC4w
7vASf/XVIKRudXbCtgDduSgfRZ3AHbPyyFf3woaUmPnoHMzk3Wff6aODiQbURp07/2TYl6MEFyLP
9x0ivu9N50Aktcq+dW3vz3mXlhc/a9xNhXPHJq6c9BKD7jsnVhV/K0Clj7EpN4N6RTNEQYHTGIGb
cKeZQAQFh1FSOnOn7HwCpbLHTCH5O80gpu13SWfj323TOKBc6OK//wEAmfvXTEYIxpbvQXzCJh7+
gTrwr7sPhG8iH3BC+ughtbvIpM7Ecx5EM0DMsjWAYu0+tBVItea2kUhHdtPls6WEA8PcVKq8RSYS
QujzuAiAJCXj0eBcDBzG3P2FifmrqFSgIfvREX8DbhtEnWTfYwPehw/UcbHpDHu5d6yaHrqM9MsW
mih3aMxAk336wgtxgIpG8NMMKiyOQTSVK9vDmd8MarMYr2USeneaw08zyM+uK5KfUsGn1G3xltQw
jiMaYBjQMr/TjowvzOnaOUhIwc3WGfjMGSfHLvWtDYijcPSzs+QYAC6wghywtWOJ/5REiJLlANkc
EKJje+BD05VVjOqxBJkRa6XS7xFw6Z2PBwR4POA9+vSuMhYsOWt+DUIgnH8OwrG1/j1IG6RAA421
Jnf556B0+knTsenzJ0WupR7tiCBFAgDQuvdZsSwB7ORPYxd/d4LQOSgvS3ejSBk2u4gythH2si3E
7zf+FIOsPRvOpbVmnzFI6ILNpvPmXeTBQtnAb1qWQ15E/9FOBIVOdsOqQTxlEwYpnaprL60usZ+9
FLSIoGsHknXbus/Qn4xOpspcTJEV+QqB9/TwV73fuu5cFqpZlvqWSU/vk0m5EhkQsMCnu6+Lqcvi
Xmyy8oAZKuxxbrMfymwCHOdRcHCmbC0lwNO6YUkO7hQyNq1a2sGhYQ9xM7Rbt8i852xkKyTpyIM9
0OTaJOohn9h7ld+yjVNkZGGNrre0JIScKtGUG4X4+8K8tU6oyw3TofwsmtaCiG3k6HUguo9gOpoN
YFisEMaByfNUtFLnWAP/eYuqn56m1qFlmh7NBjdxVpza9fFzz+uGpBsRnXf7BYLT2M5kkOVTdgrZ
uzYBuhpbNZwy4wV0JpKDSJPiIRjTP+tHnPqGMigepv6BLNir7x5yDWpGATHnewbYu29+I16ILbb+
4UJ5vb0hY4A/QJGMs6LrwmOXJdXd6uKlOWfqUoptgfgwzI9c+aCHRKxF6KUrkyiMssKD163PDhm+
sucyvQjb0U9Anz1+gmCA9YLBqmfZK+yNKVSspXUM+w7Hy7SrX+CTcomnWGefwvyuKINXlQ0pgOKM
n+uIwwnWats1j5l/y8vcnYXAqvyEra+ftR8lSCqvZXVDMBg+C79vLOvvmj+bSqAX0tmffcq6o682
WJkm5QDsy5Qjogi3To9T2SJl5HInXpnWHvzWutJvIZ2VGmf1CH/OOTgg3SnnNDvIoOIQzWvpq4QU
fJt3zo8CTiQz5mTjNccmCUBAEsIOQ7F70fWPpkdTcBxYeX7vRF6vZVjyrZPL+ian4JvpQaEYIoJe
HwXmtEU3CcU000XZYEHZSeEsQifRONeTFJVwPpvnkqb3YuAnz83ri1l8KpQwQFzMYzy1fZU6L/6j
9HtcFOFB/O+LD7Ppv6//E9wGmR8Hibp/F7HyAqu1YnvQjyPbNZaj5JYXwCQxBg+CvkrJ3hAjzF0s
IxyAfJDTFmkbWcCS9dFKltBrAqsIAgqITexrfwiRPbcfM5qxJcFUtdY+3EMInLvmBkxsQMbpJE7U
VRCWqsE05FCj2hPMrE/UZ09lmLlnU4Je+swr08eMI2rjkDLaYd5uFnFJg1dQ5X9SAOWugrXWKRvh
eV2AGnjSzEJWKhuuSde3YG3KnwEkhl8bRNaAXej1c+pJPudNfsl0rE5VCvkAHobVqWE02qSOarcN
TqcFzpBLLev+YXDt8ZBz+c0Z3f5B16U7T+FptCIMWQWBte4nI3BZxne3yZzU2tRR96YbCPgVfiHw
fcTeQjms+e7gbS9dQZ997Udr8LjLNamFvCZEHHNAeV/zwluYvJLdQVBKqyq50LS+KitJt8PAyT4q
wUUxFyyfQChWNXTyJoLXRIjrP5SL9RYZGl6zl6SKoJDq2Q3cRXV3RkoMS6nkeukFQ71qssg/N5id
5iqqw1WogCiYgW4PuS2Z0VsY2WcPMLjvDgAzs0pU5SyiQuDAo1eVHT4nQdm/hSFU+mvVtMt0lOma
NLYzxwygnhkhMNv1k/5HDB2DJq5VMpPeY1/67CPorSsOxZsO2fmFpmAs6Ax+2x3MnFWRhOvM79i+
GtphQ0JrF41VuXQ05Afytp/ZQFc/j6UcVj1wcasqkjiBl93ZhYUnbLU1f5OZuoRItr4j5YSYDWXz
OIK9FHSeul0OWIyhaaLDP3zOUo9wttf5YYiT9GoudW07eysDhG+qyixYP/EiDJYiqJyjohr8AyVe
hlBcalKKR6ByH52G5WeoX9n3ynKeqtihJzcV7VEHzQVEAED6izTFEe49tWV5sHl8YyDkb2NacB8M
+so/WAhAs+WYkOJVEUSNhbSblSlampzhRm/diNurkyTdMIutsnz1rZQvGlsme5fJI2CaIfDPkH8z
DJqE4a6G2FYmknhdaPWr3jRmCGIiXDN1MWXIxH2zaFUu+kjfkRkpz3We3rE7aU96SPEmjcrZKdX2
TzApTWeAhhdrBEl+Yt1V1yLsveMw0E2Q+wkshQi0nHF3NY22jtS1HyjdiTF7Q44RPRSkLbaMQ1Du
s8whZTzToLvOoqHslwKR5SdsY+QS0Hssa1MRZpNsbjNHbksIa684E3quutaCbg/xyv3nLfUljknY
cYVzNdVmMRao0LXmiToJ2OrCkkZfap0GMHCHKbTqlj7zflbKwQ4v7d6UH/SXsSvE3K3CZtXw17EB
0DfFSUfLtP1Q/gMsK9S9zRJ2qKMRpO86B60ikyCRpJjSob0YbWDHWswEXudLYUlxKac76juXApP+
3lSZxr5qizUciOO5KQLcVJwsp3nLkBKuWho8wjOl36qWNHNTpBxuWTrMvqdWSR4hCq1uhazg4YCS
qEC15XEvl4M9WIdxugBN9usuh6Pruk/I96+qr25ffZknaqQ28NN/j6Sk3QPF+1FHItwNdZtuQxkx
cHmHYsN9Jz4qztt10njZCalEeNwLrz6PYUPh9A1NFqXiC8PKvKmKqthDSLrbJXj9N5JX4cGDxO3K
1fZ4HuoOhhwAf9zkmEEz3Ff2o8ivTRMAdRCOxRWC5CkMPppmm8asO2suOeJeefPqRuXRrvGmZzmw
BXAP/pY20oNDl1dcYDbkbwCksje9kLCnrlzQ7RBF3ToEn6YCa1oyVD0Pqed8JzhYuHZD3kNRPDjY
Q8xbRAUvyrOWUIURHz5IZQnmwte4x2+okqy6BLDo3TS6O4V4ldaZG6r1EAArY9MQsQWSuM920L65
pEg/SnIEShPKGHiZLwS551eagDFZ9057g06PXNV5Vx3CodmzFDnBKLbaCxhGcl62yATU1TBPqiZ/
txMcs1iJPQlYmeUK9MJqP45ecHSBI1kkTDkvvtJHxEBCJCqZgyl71dqk/s6TYFyq0IYNmq/orWzV
O7gVmCiRtceJuCXXopXp3uMxJBiLXp8KNh1fguAtdUQMWkanN07SyTWB6+gdWlNXCZTuDwaY3Mwp
C33Tha+AMG/sVVP28hnhCSRI0INPG+ewroqrq9oKOIB2Y9M439KRka0zptUBf8tsre2OnJlfswVX
k87YkLKNdrk+lAJw/IGz6DHw/fZC4fGXgVKsPAXrXaR746HLjxzKiWtkkLulAXfF+C4XRPF6a6Bf
Eor0QIqEHdTIAP1qZTiTEKN9tO2+vNmwtPNEF+yDps/nnt+rrZROvBxDp3wFEeMdWZfhUjNQOyov
+cmnOTfI2Ez0k3O7izgsfA/JFo5geg275/IWu4ohXinbH4TBap1L591CyqK2Ob3XcJBeOk72GupG
LKrSY5diukAZAR7xKR7UiFguDHGc1lmMDRXLJGrYxXRkjPjrMIWD+1edsAbwWwJMLNOnmG55MJBL
+PnZnx+WE7ioANXQq/FZW3GyDCtRHq0YAUDwA7F/7r38wFL2jWYeO3IP5+ukfRg9j8/d0YXSMIM8
QRPtKAudowBBZT5CGB3QE7gZsLx1t2Wf67OYLnxT6qJc4XDMNwInhYVPpPsMndrvXjMMH8jPjUAq
Y6OC03ZjwX267Vi1VIh9Y7rM43Fn5ZiofSu4DphHNra20kVeE+dO0hh+85lVQl2zxPvq5C8AwuSL
MWyx4bKFPowR0COFF9BVSrwBQk5ZtQptTQ9VLWUPCSz5EFS02Ji6r4vThv90aUMXcTUK+Bd2I5CS
bNvnsFXtrKQ+f+qhxr/oi8C7ZCzBERVYCOC516k3giIAQgLwPVDwVG6tZiPvjqrxcAREhOqhQJ5p
Bjb9sDV1TuGRWT92IBVb4SX1OH1HLgr2FfMuisNb7GGXzF37u21Zegfk6bjzLTBNZhFEr7meQhO1
pbARzF6sluevyk4AWAccaAIuhwiAJzug0nso13mwlIep4ZIAQx8kHAnJuOAHWwzllo8l3gdhW4ua
ji5Seyy6aapu4HIfwY2O4fGVWgiwZHIdOU11RTwNlGR4z4DH1oHvT7BrAqW2uZNKp8cBcQ2EQrrm
nokqPLHMf8TzQx5HWClOPP5/qP2wbS8/WbSGD1bjFLeoeySADbPf1KV1G5068cMUSJLYy4qqbEFp
M14yaJrNPKcbwEzwxstnHWRa1m4eAnsxdTENOC1A3MaCeA9qhEqzuR2U2ABPcncDo/VByvzXXQ6f
+yX0PgPos8EkCXlY9Pm8xUyE5yq34ZCIlfDYBNAKtWxQuwuHRUdzwWPAthJMKw+iMMegIVgAivTa
1TBMtStMi9jB0qszDlC1wTezDZqAXk1dF1Y7N2vHTZXC9632weySOUEWfoCMn11CDKfWJ2SdvIut
NWQEoiS+Jvit15rqfGPhaFm78Qg2mp5CCGcgWBd9YPtYpoHcZMIFFyf1X3uQ+o5J/xP6AEi0Si1W
LETgVvCMwge5xV5sunMy6B59VpqyuXT0hCyvXsGmp1sibIoUhQATUln5a5Ql2Te4QExSNlb3hPne
mXdpFD8Ai8KXftpEZ2LjoeDZdxyukICXDcD7k1WkKZqLYi5QtQFDdAC8NjS5AyW7Ui0slbsXr71x
vwWx0SbQzInwBUPLApLXNmvybURcBf6GY/G5GBEP8LMgX/DR8q7mUiegBGK3JVdObP+qazopkbBx
6+2QN/5nP+U4JyT0yAFmz2wl0gknTh1/13FEWhjExx+dhLQ31aoZvCirR5/2S5bZ1nXaqEeydZ49
IFYPCBBEn8UARpbzVKt0VbgibSCSDOsSAd+GNbSzcuRiqx9hlFawfFBqh3eN48TsD9cAEihzzfJx
HbAo3GeN9ZSkVXZTYEj6smkfY62bxwpoJOHBV1nEVvPIPBXMe4iLY4ZFEfY50drpEZqJuugUVABV
gboVncqU/HTGMX2Oi7TZcjtBRojF2TMBW2bpq5ZvTCsYERBdTXwB9Apa4Q8CeeLMerBD375h/QCM
BdUD7cFbTCqYg+KguacWnMNEH3ibwGvzBeRfCBhTWbspAGBagAdO7gVCCTAeCe0F4vpo1bazFhWW
dyujAUIsCYRXARNdmrEu6+O1cIRcfo6VAJ1htUecb+qMHV67qkYg401r1iP25/8fbdfR3DjSLH8R
IuDNlQBJ0YmipJFm5oIYswtvu2Eav/5lF7gCh2u+3cO7dKCrqhugRANUZWWKqZmngGnhB0uMKkTt
EFwOOeqbowkeSnleNcrKddshMTavHccwcFDQ3lKw0XM9aGM3nL25zToQkxTNw7w2GVB461ESopeQ
TbHio8KabaGi9GA5Xn/uoVmwKZKpPrrZAeiT5FVhfq+pw6sCxavXoh3f0EXlnSqzHB+aHs2bijEO
546DOzDpPfQOKYk927j2rZlAhDebepAVPJooNodqDYLiFE/MAJrHe3dwhzPtUbZJDrKaMtlCodov
nHLALV7iBIBP54coQuM3ut5+lEhOfavrWF8B5WGdi9BKH5LR3XM+FU+dlX3q1Cx6Rz+yvocgCajK
vTF6bzPON8i1iw15AR5gPmqEHoSs4a3M9qVgVf8UQfT6rfvGmiJ60ONKDerBakH1YrcBQ9/qlqUo
ckKMBCwfXg1Zl3VqOX8c5vLQ1ArIB94E3ByahVZvMoH0QWQ9h2jCfLPx8l48EzDe0YveDLzbLmEO
WQ45U6zBPKeReKYZ1J/BXVsOP2jW4kWjfTtpUG5t4repBemTO6JGR7umfDI2IZApQWorxlmE6nUw
lZ2jDNF5MeOGv4a4c/SJghZ7bnbaOhaoFN85qiiFQGSIboElmEKQj8CzDgjoho/Thb3Upm417RP6
4TfJwMUXd7LDYOIANQutVE+qjnQXsNOBC5Ie9L+3sZ9I+RoaIIh1PcoNy8XHu8RvuANJG/JqH0d5
VXjrsUdDyZ2Dgsk7dEp040WzD3Rz7IEhK4Hc67wrY+4qZxOAex2aipFgkWKr4Hm7DiluFfa5HOho
cSxxi+Mu7l+ELNtPAMRnK9p/WUfTJWY5078IudtqWfu3V/m3Z1uuYAm5256RjO6d++5MyzbLxdxt
s4T8t7/H327zz2eiZXSVWi+aTRcnz8tLIPsy/dtT/G3I4rj7Q/z3rZaXcbfV8gf7T2e7u4L/tPaf
/y5/u9U/XynoHVrcHRqVD4IQ3NolpH4sh3+Y37hQisIqKE6Xe1o6zzszq27n84KbZRR7PycjbTXv
cu+/ny9nXa5aRd15Wi+e253u19/P/9f58TCDR+/BTHF3vpxx3uX+73BrvT/P/fx/nXc+4+0roRUc
PRBWM/Sb5dUuV3VnW6b3F/q3S8hxc6nLFuTJ5b/8zkaOf2H7FyH/fStg6rtAQJppZaaCPXZj7Kxb
IOJ9msa9pAwwSwbkDrzAaFm+2rhhoLis0rc5gxojaz3cUUo3BY4iAiYO4JUjmtShiV7xETro0h31
a9PMvRMwv+igI1M/efmh8XAXWOu1vtWF4QQmiko++v58lBkAvZQ6e7MKHwnykRYfevHAxUqH1jhl
ir8o9OnOdeFiWjT8wtBIQU/N8m9hwpSdCa5uvyyKbIuaFPJRalE9A5X5YDYlfwTZUvmsIPtytDz+
RD6KavDJ3Xh2OwZoCy+fKUzPQC4XI9mypxA9VHGLVOLWFLtSQF5XwHCZqbZaNvqXZ9fd/smx9BBJ
1L84syfAvKSH36PSQAaudIfTBCSWWNng/jjRHCqhsT/m3tW9OMyPENtUEFKNCKmG6zJaSwPFQZ32
uovVZPGmMtG8q9XoaDHaFFUAOqQBWUKwyy7zm6DMdU9AX4rtzRogT/8Iv7GCFTN3/dFQB/ArQnwB
8nz2Y68lziMd5RAd6fuyO93ZcUOUBLg/xXvobsHI42OfRWBr+GMPiqChxuMtWKDsfrvY6CjOnf4B
bZC/3dlpk5q5h7ae7D05yeTkw6ZQxbBrgLcHZhJ1QihwWfgTOX5pt95sJyfZ6WgZAK+zDzSdiPSO
Dl0UU8I2va6lZcxMwiAxWg6xumLcAALQ+0k66d4K/HrsadVoSJJAjUrBuxYQaqTt7HGTehV/GiKV
P7Va7eyd3n0l02IH/darVXAXzxoIpaEAHHljmxCXFnIl2eZz0E6Lkc7jOpGYz0MOtZ4+F1XLttSm
S0fggbpc+3XvWndBwufVq9k3H1PPLnXvgs8XaAceeCBUjVHD3avcMHIQ0jcF2yuNYuM4VNT2l2Ou
Ga3qU3jI2348cE23VxHri4ClxrV3OlM6z0V2A93Ry2DUDCyryOaT6SbkvvOa/FHqoh37JtRQwoGW
UyM26AtWCQQaoHiHnLVpoFGa5a59iCUoAtKe6teiAjuQlEBZImJb08D2PBS+vrsD/WQFwOcbMjpS
5hX9rxYSIEH1gQ0Cp9GhtCNUjmQGEJ+U5wRVVDCOghaPBjDpFxAE5P1MmlcTEbiM46iGzXGAWgxr
sJ4wUMfV7CIZCjYJb9MgBkd/7AMpWAIOUqTBEHrtpR5EeyGbJm0dmrqhFYUc7Ybm5L7bZ1TTM+vC
aNfbbDj2qtUfvQEV4hXNU8gHHFz9seqqsQxmB5JPwAOMTvc9hioRCvd6D+LsqA6WHboyve51Z4vl
fqH+eGe21UTZKvp46T7kXW9+V67yr204+cghaDe/MPPPDkqAhzmG5jcr5x+ZIYRKfQTQk48OPxAb
K6iYFnnyPqAvbFtKlUAa8o8jAbg9A4/3Hx5y90M2r7iz0xRP0P0WyP/PbOjcaYXEJ7qmPDQxF2ai
nJahDNl1akZ81QEmciQn2ee1Pbpx/Ghqp/WyDFn1MOjrRvNnmmITDYdogxpABmgaSQIQsNasFYd9
MURXRHteOsOxTEs8mCas2aVT3uwyI3fV58FC7kAd3dKnmFYGZtSqIDwgoztU3ZCHfCSTG+uVj5vR
AfQgTFML39NtEE2PzvSAnzntjGZW/UxHBQRc9SnpTotdh+besdAtcBch1FMBql1pY21tHVw2Wvxg
XAak9fBKgPoOEgXs47M7MT1QVX6cjaKZPOVYKSjJ4GzLBcRtyY49M+ez3djLvAE6BoKGw6Tvpjxp
tshTqy9eV4CoUgntnzp0WOKuGL67vBz8Fk39T+FHbGI4013s4HxucZq8ARF2pKEE0DGQo+UeQzqp
jB4M8DUNs7uxE2QkgXS42io0VlVjA2kkuWJeTPsMsUzqNbG7YtLTgsdMC2hHe4wfKOR+idwbrbUJ
6PqxgryV1QS57jijfQZmvVy7DAzR+NfZP+0YfSJa1nyL7RS8HhbLz02bQbQZKpQbC30urxRLdC2/
xqr9ZKFMA+iDorfKytHwk0Q9AwxyFWiGyTCVMGLVAK8aeanbgLyOC6ADeWlt1aEOqXqG6bV+iH18
E3XyVSuFwJCvRwa+AX5qmZK3kRJi5C0qyAG1JgBNTAM9s9etTMmBC6ISdPDIo8Wx2GLpBYJD29op
uhUojoYBNNqzA70bPydU+KZhQBF1WUCnuNuJTiHAdgIqb2xMwcu5c3lRQF+xUyO5ex2zXtsCcLzE
HtMv6IOCjo/6JcIfAMXCBBzRQ6d9aSwNIKtavIhqQH+ekuWohEfaF6dUHRQ/1fAU5ZMK5Uq8YeVy
2rXkZbsbke/9d7uGow5uDEWBMBNuHnfW4FpbLezRmQ181gr8Yf0x0ZPoPa6nXdQg28/ddHqtmsof
JTEa+ueqR72D3lcko9C0iHtnG+JA5PUyvcFLwZbkpS3RlTccyZuY6s2WpShRKMYeLq9+oqSQo8Lg
VUDQO92zCqb4XefG9gYqZfabMiWP9Du8ROQAfu7qxLE2MbPAlm2CnWpYtZPVbOk+eUoT42A6pX93
r4ymStyBT6pqHKz06r3ayJOw9sYjRvz8rOZbdRR8HoyKvWRSd9PIc7DomGzP1UEZHj+mKIpGJxqm
0tmhObo+2QqECLFR9cA0N3mmwQPAo86AxaMZuC30U2Pyg9GbUO4pRDFui27o8SWLBRM+/89OkXNf
CqdtK1DRQd2Hq/uad86JQoQeDo+2O22XBbo9ZQ/4BkVXPS1AK7Plc/DezzHzeafsXFdVPG9igN7x
HAsUPukqHMDwH8AMbq0olgagpvMA2KZhY8rtJ8Wt/RFyFi9KHqgpBG2qjg0vImp1PxmgWEy2EYjb
I1BRPz3J90qmpjJBFVSoJ0eaBqDTN1lr4y5STms89D0b1mfyUbiZoo/UK9Cyw9XQ3Isi/ALukOHg
RdFwEOEIFDod0oCvd0WBIMlHwH1U8+GhGJqGFY+aFc1BdZasdWvq5z2XmKJKRegvq2lfqxXX65i3
oHldOK/q0EbbuxCbqfhFjbxPsdVCAqfzzL3bKwmwg5OKQxqWOfkpktwOqLKukTS3l8jZRaEoSAhf
i8AzQkG0Bx0tp4SohGL4f3k2isQzagzWQSATVZ2NZwcEg0E6atmapr0Xw9Yb47l3J2c1gINic+cI
h/xnjHrL7t5ejfu4LrRDW7a5DR0cbDK6L7qoh8dIjzjASYWz8fBkeYEaQbsK22nY0ZSGrHOfVbNP
jzRr0lS7dNYYlFB+Oldy5plRdEFj5rKkAQvHqeush1CwKfG9joNlwCu+aWj/TnxwvEz4iOgg+6Pl
8sSjGQ8blhTAKTWtD3jPcGkdNX5BIwBwleELDUZqcyCIrHCfS5vLAFSdJgWqPHKKan13LiN935je
dYHeA8JgQQGSTGhFK9bO1IM2VsYDe1se+8r5fYlHayDgXTZkCWVA0zfCj/pYPNB04nUHMJqd+DRV
3Nx4Luu3IsuvZwMrUoP0pe3sjJxnQN1UBpI2rhScA5doileWRgEo1qsT2ZLKAoh4mZs7A41yEFlA
QCgXURRNaTASOwWOpoqCO8cyheiOuYktGxjBN0NzIXAkjAgaNy6KTZK43wLwMeADmzbE0h+6SXxR
E3eVirr4k5fWmtBSotjccKMXWo/m/vv1FBFLqv+7M3ycn5zLHgAFg8sXIHQPGg0bKwaHV9ZC+3Bl
o3nn5Cp8jc6MCEQC1vCj5Wm0TyXGekXRnZ04voiN8YkGDtbUUx0y0Npz8VTaaPIo0rDY0jWBYhpa
GlY7KxVkLspoTLHGVUZ/jg8vXV3xF94cKbGbtZ1cO0jRg1LNrAfUqiN0OOVovcnqdg+4ILilAIB9
HmM/T2TBX1oqNfX29lj+Tq45qA27dd64yXpZEw1VvhJ9dN2HHCAz/n/cZzn3+L+vp+sn1TcsMJQ1
uWUcK6Zv+1S3djw0cL+V971xFA22wa1Xbhxz20j3I1qAoedpHMk0kHeOofAGTTlrjXvoJZFLKJL2
pqkyQvYjaCIQPvGsEWsykns+I4WPaEJao/mqXSVukl2/pWsBnM+qNg3xADGTtWpC+cVHUsPcJ01h
AbqN73we4ScP2iCYe/T9Tn7kcoS7rhvOH673NeGY7JDlUx7xAYnObpe7m7HiBriO/7Cp0gHhQnTm
tPpsL8G8A5VrGQLp+c+9btU7Wk8mWqDh7RPgnQJaFLmeHENfuEdbF8omLUb0cwz1EViJ5jhpVn38
qyk5KESA1dpuJ7TW/u9Y2ilPom+ODUa01n6pFUPx6cgEaGU+KqWtzhWoNn54/zkOQr4KUMFIZrr5
+o4bi6Y6YLxKmQAwK+/jyERDG/fRjX56DmhBHhqgbSuik+ZEaD5Dfdk0C2CcR9MAgDl9MaQ5LLps
L/As7dPUatB6D44kBQDmqXrXNSThkQUC4agMxh39vMeEe5qn1IlfIjQrvWPI8LE1cR8DhQu7gFDf
tqqdZxbakAFdpuCd3/URCE22CvNmbwSysktqm9YRFOHj0wSaFEsY3QEkaOIpNDGwRAELdpPogdPX
+PIaUzs7Tu51Aa2iwTXyeSnNaP1oZenaAZQmqN0mR66zE9tKS4xLjUardVcjT2ZaFrQQpQ06Ldyv
K5vNIeQQ2GAFZjaU3nTxWxdZ2h6pYeMCUtO9msbqSeu4m/jVu0Cv2IVLl+i4ctLs8YEbjpdAAb0Q
+0zRf58jTTRrAZ1uVj6dc7mYPALXdwqkSw0M+4HsOfe430DiYztvtVwMuekCUyefL2TZrnrXvMzZ
lakegTABD3azukqi9A+A+qNvS8Ej/WoxamIC7paeFykcmG9EgrR+jlm2WByLbdkGMk3pasLnVIEG
xhtSaO9oqFReeSWsbdWZ9QMv2vwVTH7fdQAff/waMCYQvGgjpGUkscYoVPTJGCDyIjJANbaNwG6K
26kppxRMXgpepuS9W1vZgKdzYKz9obOMU5EBDzSG7mfgW7VwH2mgS0cTD1i+2loRSNOk5gm5XeNE
0WzkQdYaw6Hiv+eVZe5jUDwd0EmKf1WjQGAUnaFVCxIxWCFAPx6QEiKvkCF0REPL0CQ1e+7ndsKN
vd3/gBadjb5oGUfb0RxJpA6t0M0+FRHo2qOsL9AGjcGYtFh5GBsk7Cf8jvi91ZTu73luFgeggWuk
PpOiODAgovzMCTWfFjE399ZJ1yW4tyodxTxBZBtd64NAB6CUtpdTsEaJsxeHHdTjvavXUvv2MkEa
4IQGvHc8dVafuyKdVlqVhO9dBziS1lfiPWwSa+VxVr6HDvQiqyryoKLAlJVioWe3M9DRhLKBt9cg
Kzz3aZtpGs5TjagewFZzM1281Ff3b9fmeZT4zoBHci67P40O8BijTTTcK3jOyZZsJyifAcUuUDM8
DFGzJtsIyOUUzG65pOgrbd3KHUw0dK09TW/XbqvUD6BPcdcZ2na/6Fn6xtBicFH7Rj8PRZOvyF4W
vRkUKmDkngT1ov0Zt2ba53BqOIRFAakDXCv7gu42tmKRFz4CCzg91wq/kD3Si2aTh6aFxBhOkjC+
6UzAiTh4Nt+Tr0acjj+HKYJcAb7WLn3NpweonzQPqllEz3gcBIbeLu2fyVedg/+EIkFvJi52ClqY
6501+CbR+QQxzgAUFjl6oHJkjUjaiYxoNcjXQjj5CWg851w2iuIrkYVfs4+jqESqlGzJx9HinY/S
sTp1Jcixksi+xLh73eG9aDzSgCZ289FKQ8htQvJxdeegqUjDS10X7o5ilwjwvCMTZgFz2ufRM8j9
yhetzdN1qAL2XzE0jqVKXftW7+Q/+Jj6kynGrxFk4dZTm91GMFki+ccI4onK0wRkmDFkYCMFDR8l
qDa3YLcp8ClS1PgckkB27DmBpYITzI451K9jejhxFrHsCP0NSmIdPHCGdoEnHeT1chcfmrw9CaVu
0RQin2lulsm9UQMeD6w9camRrPdI+BqNVz8LABN3g6vom3GqlTdksOYIA00/q0KAeMhO0RJVoj6s
Sb51aPx9Q+lZO4BZlz+DR1E8gvv8wShx2b5aiWpjCX0IKJYGQ82/gcJOO9Cs6ZIJPZX9A/jc2RMe
Lv1+alGWDKHCRwrHnCEPVxnIjkyMi0+OXgbUAg16VDwOQ04loC5nV3e0lWvb6gkNin4ea73ykoRC
rMG6X9nolAEtLg2xrap7xZIDsOYFvkVwCGytqaOloPte4LsRlQLpoXDZ0/53h2UE9c4W7bDoe23E
eEnk9zXIvizUcHILj/VoXCh/m0JebhYt1gm4W8gyNhB5FM4D2e/lWimkTI3xkIvYXE1g4QgokBzL
VnQUZWybfmx1F5a5Z8XTCpZsQbmipwEvrIBzu3yy6hzidmaWblud5wHTEzxpqjka5zsVArFm+32o
C2+j9+oEKQIIi5PoONm410/+qIzsQo6/talyLTr80Jq6xNCSvGWD34lRC6jwuBBEz2XLmzpmDPWi
TTgMn6hqObtn7ug/H8/lTdOAluDMOd1Vnb3pq+6TmwQgv1xZ+pifZvG5TEGrp1P+aUoKdOWADF3e
8y3NPkI5bjfPi06dtNOOFEV2iviIJ7spBZJ+3YdCva92AwKmWrJW01DVob1mfTutFhsdSf7Mk155
oLGlGMsFLyH69a/ruDugKYgih6yBlNaQOeuqyW5jlh05iNe2qEb9hF6CvW8a63H+e9AUrFdoi46u
10uXiSrbHEZ2t3Twff6xdJ6S586GjO+3MGqblaYP6ppxfLMRu0DNjJ8A1PfnCNBiYFi1FXEQsKgp
jqYJnlCKokVO1IN9QVKZ/3kRZ9npWirREg0S7WaJdrc6E9CQgq72Kqvt8UTzCPI4m16glEg2Rcbc
BqLreo1vK2deTW7khDVUFpF/A/baAPFQ+puJyttOKYXxRMPEeydwBhatF1uL9jqUENVoVZSqicfi
PgoGKRxGA7LV4FttkfMuxxAMjlI4LLYzAyriXyngxtz12gZ0toVPtmUP5OSAe2KOM+9BDrskDUXc
aspTdR/nAwoo30yTOdw7cM/xA6XXfrds3nj4GNRmhzefpz+AQQmUMFJtF6SG7cXQK/RZO+aZlVDm
hShoe5EBZKIAGlLn1kShciHAyta88Ne9lu1/3UtU/LOXpNre1eOVY1vsmYZUq8xtpIXdVdeGVyBF
0ifP3HVqzp/7vvCe+iKWOSpoyQwRhHFDFdHzHIkr1OJL7RrtoB3nqcKjzH30cj5aocr9ySbM0Xsa
sT/Nulp7T4r4fcwS5zIOuN1rMiPe0ZRad7zJOaALjZ2oh6dIveiSageaUFAMZnr0Mpqviez7ITui
w23WAzXVWmgG8ztI5wUawyeHVlAMOpCvp1q2kqdykMSFXjouRuNVfAlb9PnJPVR0Xh0HnKbwZGVL
DctNpMYAWQCn/xQX/WM75eJAJhpqsDptoWaug8wRYcg8gks+RZxqATyQKU6zb0YzdSABDb30B3qU
yOgnjg5pAIdjGHBN01b0mEI2eiyho8W2rLiz0QYmqn4r1a26dYwGUECGwBd2QxqGZlFn16o5lBkk
nRjaXa+EYZVo15algyKzh7jgRkH/5KaVBdIpq4sN2gyyTSOrqYtXRPqPUQOCBiW9xEefkrO+g8nT
lLw1So6zd4HJE5weVdp4XnvnmLeS3mzCOxnahshuoYsImkZvUw2mrlADo7/ba9Zb2OlfIchUnsnZ
cX0Fkjz9tSla71noUIaVa+ICQnzGgD7cUU/st7FS2a5U6ywgrxUxZR15KepoMjiEaPV8gnnL0bk7
AYqJNydIXOZuQGUK1CvaXPjRijMfU6RdaFpYAPQJTffzrN+DwNM9dqFIAmYlyfcGjRyTDv5TCMGZ
m0GvbJBaVNmnUWkvFAAApQOyi8g4LyshDxh/bzQ8BHuh+TmfCmsDcRe8rSyw1udjAX4YiVnpJdhl
GchWQngF9LbldrF7STtsGgAlkeeCONjdUpoqBKaUa9GnC72oj43Fc5rgzWR1UVuvOqlPQYNddUhU
0WGbAoLF5bC4ySamKA6mAYkgctxvMe9TtygUIwsdGHoLHsWPYeh6tu9rQJc+TBHQSEdjBNFe8Mch
Wg77id3EVDwZtxn3vvfRWD2CK1k/tcqGJqCGhj63LSW3yd4UW7KThY64XDNkTD/h3mYxRxCUBKcd
iqy/bHqz32L/ZdMIglh9yRLX8XV0TslnCnoAsULX3o5j9pVMy3D3/IFG4c8Q/QKeVq4EvkzfJOmI
bLGcLrGO3K2Jk6/zExB55+eZvhkCAJrcQ2oUDVI6ZfvCcjTwqcqEZpSiccAj3DivwkZnOghrfoeE
nftJw/cncnhaeJzStj3oBoCQ0C8yXvA3H1axwtWfCj+TzpdcYzX6dU2oKeGRRQk01bNKrLVB+KKo
8FSMjPZXju/nVQ8Sl3PLetB5qBGevuJi+soccD+AL1L4OQOXozOIKkBFJT0DejzubFcoW91h1cXV
vAZPPujDMjzQLUvyMJEMT2PP9M93izTeKmBbNasLb8F74Ard2ZmDJwqoTuAGEv1BrbPJrNJ4y9rx
MRdu/iMzMnRS4u7tGfyaLXpMERErqvHWDv0j5c/+KuJjj7+NQBOb65foAg7cLvsEXoriiYAO3VpF
devNEqxFA1j8SoCKKlbt/QiOrRnmUNQGoJ5Qw9gYI9irOvDtbmuj7P2qMiGTLpEQaZnMm9J6HtCm
AmhJ2pQwFGjsdOZNO0106xSiJYAW4zZFdYanSG3KI7QN8AQCcbJ5ih56diHeWA0m5E7AsCJNZJem
NlXLI23xsQ+ZIOjpO6mi4c8M+n4boEc0XoHkIzpOtp6dmRTS6+K4/NHJ53TueV/FpIZBjgetOcLi
ar+KAdLxgLTb2CxFA9VHPhV0AOxc1bkGB2TkBOVPF6MFHmzIXCrQzabVKNo0Kx2cD/IHObKDapyQ
XhNFcS5qcImSIH3XpCMAVX92tLaCZwnpiJBRm1dkvYd3sXREaW0edQM8xKcRqaqiYip7ueZ3BsMp
NiMK1KR3F4S9UL/x7B1KocUPZPpUP/HE9KgB33REAzsowq4BZZ+s21wBnk9J3a3g3cZSuXOwRWg5
AdIl2aYEkSJQRloyuxNFdw4JXg/oh6BXmaP1bpfraGKnVwaY9doA+v+9G8H0sdjBjbM28yx+/4t4
W9r1xKuAbGTgIqtA75FnLT6lMidJc9WN2hXKxhYE7ZC78GptXJl2wSEZ2xjvDJWXliMJieTAY9x2
9YpYNsGzAkorBXyHNDVt858XNZoJcF4pTkhSVaC/lYMCnkrAC6Gfwac/bNKRQqYMijADYE+qvRZg
N641tzmmTIhLLIdytNasrsDuLmc0APBvJgw3ndLiFZ167lArphkoHcHHAWQfJJGjw2JKx7Y4DL36
hUw02J1X7VwV4vE0ZUkb78rW+g0SPd0B3J+QMerGrIc4aNX5IEK3UGMaauTbpZE8FElHczjNzaj4
rcxVFXiZbDzikUlbN1M/rAhrqQ3ovsF9OTw0pxg6ogEsaeAtyI6LGfS9abequ+66oGWQ2G4m9Zzp
DqSMFO45+E5WdPzlujZciyZygzQzxCvrY+RRLe+iq8ByxWMN9lBbUw7knAZVRUMlhNbJ64L+6QGi
1aFPXhc/NSdbON/QWSxeLXBBv0AOoGrbtvOrVjk3A7jFKLKy0J3diFLd0T56i48OswaxJq/OumGv
od8VbJi4IuA40qdUr/e0LUUACQnCPqV5pllSgogSj5zNkXZDzqoDiX0jQKNlQ2/UhB6epfV4DJti
/VOIZlYUPBLQREGJ9GHAG3lngEb3hK5sfDW3Uf3agBxjpQ5QZqvwRwuR8IkgF8QCNUrHhy4qAbiQ
OVU8Tmt+ksQNWPEwLfQqNlZAM2Qn/CiBr6U20WyjmE6Q8lTz87D4JTB2IAIQNsVGLRuoAMsSnCJL
cKEszeXIAXn9yB/JRE6bgcBG9cxhQxHksDsQOdF6si2baFYHjG7RPZJdZcoASRpoZqFfXzu2XVM+
1HF4CSfFBPUXUVpFhQ4iKw0cqVOY/ijwWw5yFemJmYdDaMFkGxvawSsygrsZ4XQ4h4K6slx3HcpS
kKcOPO89rrg4LykAoZhoCwgT5YESB+RImDlCCJu1Ab5gjSdy5DpDzbvS3kGQke+dqirxxefpW7Po
vMeaQ9egsBIIKoTT5Kutk77zwa1WzlSE3xq3eRwGJORX4/S1xgMf/qoVRwdJ3/yWmcWbNWTl107B
vxb9y+ITngeKIC5zdun6CgkB09JObjxODyJyun2jegNUefU/nbkazdszW/LMSlw/1qJCnqXKv6Jo
f3vmvsve0rpQ/bQ0+/OUlBuQmIGNezKVrVkJ5Zsx4H3udZkOMuzWXYPi3zui57/fo46ubY0hVZ8y
EJr5Dmvqzxbr3iVoG+t/B7URKp1T9k3RFPU96p0s0PGhf4ryUNmifzvdJ1nKTiNPp7XlTdWrE4cg
jI5N7TuENK6XoeEylDCKvncGkoB3lyEm70+XkZhu9ctltLixORm4T/a7EZ/nZoB8BYoQxSuoYKuL
wfG1Imemp2IAlq90RPlIJtxtscBjRrelKS2PJ2CVaMqNcV6Ovm6H+XIpGgPQYw5SZGcyk6A3Yusl
rLTigkctABO49QI9Aeulj2QSBiJIB7K1USRRv5LrCiTHL0AYFRc7vC6HJBjqiYmFbILZqceOm9eB
yaMM8Hdb6YEulTM76SfkVnIDiVPpATkPVHs0daeCpTIgXQdTQ3YBJZDpCDZYaOqpP8gMdVFIxcgo
0qmhqHIS4lg36gX3LaGf1DX4MMVgtsdeMqjQoPO+x/0xyKAT0D/uFgekERCtfkSLsV1XPHyAXGfn
G8if7ah4l2fgvgLDhAsyVOCsyQvOa29Hhb9CnyDH64Je1g7D9QwcmIY4XoXh4G6rRGuNgPTeNWmE
poK7JWF3EounI/LqYHFbceltOLAz3cChug6SsPMUG686sdTKmbDVV6KwJZ+cLT4ZqX5E/roOAsNz
ZG20BhrJAAsLB0usMw4OJboFnO8GyTgmNXRC5M0ilcppmKNNbqDLF1DvZfCEItaixt3vENsPqakY
ACkk4iuAXUGde9m7SNoarX6wEzdtlnhgsmjy2e4KyTDmhuKrtC/xmm7+htu3Ad9hyL2MkrGdBp7p
6BYZugTpNtgWbyTjCodPADvQ02KZF/FjpOGHi/MBnRbCGT97XhgFo1Hoe6ruONXTNAn2fhc1OKms
Le5zPMFfFPzTOsNG4cJNHDNwyxgFTinMOhhsvDQC/1Iqa/Q6ntmovDYainPJTdV4AcvOWsHvDTRT
rO6o5HheI6UaPddwO6fHaCKSOjaQfSkBTY/Zgbw8t/YCtBXPURSbtAeZe0iLHuMCe9CWBvJgwCNl
xaqIqwwKVl38UoumAf0OgEqNkcQvFYj7Qdbi+tMI9lm/MXpoGoahs2lM++rN8FhNS8n0V+tlBDkd
NNitLWjSoHegdXgtXwqbCcydymyOeCls5ixXrbg9kneSlXHyojqO4Bj85ouXPk00jR39du1fBdNn
Dd9q2XE4lIkz+qXtKa9KJP50JEb9ahs+ju7ilBRa7iNrxy0rM+MQjy5Id+SbFjiIZ1GP4sXquXGo
O5FD1RBvzhZ03waeXm7s9GYO/4gfUnCBTn012Oq6th0kiEBicphYrB+Ezu0AkvDGimyL46+myCXo
zYrWLW6jnOyAx1DIvnNocv8cv7gBdw1IfClafKahqPJX9K86QDz+YaIj8Lp5Pjjl83VFeplkrFMG
2hTbBQXar9FJDLB7bn9fzIaIkuUMhVNdz+BYwG5J1jjP16M4X9OKJdhWipdoKHaKApZNdC+lq6YY
0w2Hyie05Fx9xye1eVRlpVeJC++gdoAYyEovfmnZM0POCTILDXRbZQQ5CmbuNPSQzYvQXtwFDOJm
QpvCR8iR8pWSe/UXXqMcaelFfCjCvn6HHtlsbwVUiiBIZK6brG2+1LhX1bSqejbKEGxFhQDSWNp7
uRwdUNGyvIHk6ktkd28QuagCaO/9H2tXtiSnrmy/iAhAiOG15rl6cA/2C+ERMc9I8PV3KWl39fb2
OTduxH1RoFRKlNtVIGWuXCt9lCbCLXRFNqlto7bR1f+Pn1EivFCY4JpWSljLgE2g29dPNL6dhrF7
dWwxHkcTmGWyplluLZXEE6USDPoV634CCXYAER4DBHmbpk2sLQldTB67cKs0H9JcpXdxa/8gM3n5
sW9uC8cZX7WXGXhblgMPUxrOI/aaxdHieAggH88fyVYKsVIocrxnnPHHBELNKw+o6y150ARnRLhT
C8A+kk1PGFywt85xAN+OYoD40jVYu8UL4NLNPhwaey106MuDnXf8o73EseiL9v+bXU4Z1GfrcCGU
6C9pIf1Nag/luixE/gQaQ7aDLmWwFGGXP0nRoGjZi7yFEaCbTCGCEhXoMcnZYuDzGXJ5ocG0SqaH
FCRkEbZOEjpbqzwq7U92L+N76XVyN6SubyIM53aHCi/LbCGtKNw7bGvxth1+0IBRgu7qmNuqO8zu
kO2D3gxEqICeqkEiM1Xq4sRl/9KtXOXIF9NoOwhOqWxB3ajqNcOkARlYPQpV0griCihloW6uoGAW
cfmIzHRw7/fumcz464KhKALIvUobLOlDBS2HEMyORj1r/BI6Y7dJM5zvbq9bREeycREjQgItgA+v
YXrb3l6+oVrrot4PDjQmSIEFgxNkXuZ3NU20EYOOQYZ0csDujjOkJTeDzrLlveoe4incdL2IrmTq
TR96x6L5QWNkuk262f45qVNTfbR6+YP8/6+T4h5oMbA94KP1rY84qaeuQRIB6lG1ktXfxiY6Ggl2
m49F2JWfijT8ZeldV+018cLHZvIMOkE2d91/dmn05oyIVXu+dWWKijMri+pVYOxDR1cWK+ZPd+hF
VGc8/LXHvKJYyMytHwAJsZc8F/a9b1vjBrLSzQlEcMNBthDLCTy/vSK+zFYGABNPUw0hjbGsm29+
LfatBbztogScG/wEEArN2Tco74hX1/bsZYp027zkYGjaR694W1JOACz1kr8tiZLyU4Tvbty18tUo
7QHUjLgaUYO3gM6BfC1a3JOupLb91a9kE2hiAxCWLlWXiw1pg4UIq5xdDxQXNYiT19Rt+gZC4VDk
JKUw0gyrcts7v9tJWsxFAAMv4zTBXvDsF5ANXuDCCfH+WUCqY774OPRffEwAfg7DFLNN1LN+JSYv
3MdBML56kLPuZVk9t1aZnDMwRC8UdD1eyS2OU2MPjmDobDreorKHYJekdrgVKFZcoTDZWceywv91
lU39ipUZdD+oP3ZOD1oRx1kriApBF9Sd1sz0tsAy/Qj5GO2Jtx6gq+5KV+/2m4nsE7dmf6K4JxPX
gBEFO96q0Z7sZKLB/9X+x/r4jn/4PP9cnz5nQIiO97WlzTcBqto2luE6+EL+bgYQ2Y52f+2LFLzv
tfSRuiiSbw3zwnQNbDviP00PkhE9YfZhUwKhl8SDKkyCp/S/l7pZ3pebpyeg9HVVDoVwrYbglFx/
i9pqGVh+tiEbaSf0YD69yMxcsMEGLzZepcyJrD1So+aMG5N+5ix46/dnDyzzT3HN3l7ASfXmNsPI
tFvQlf0ZrCHuU/rbberUv1b7pxtNL8MI/8Uuvv1swsEYCkzXruLQpGe1dx+3sXMPtKdE/TC+6KV5
yjowW5Bn67Bu57rMB1eijUOJ9m+mGFSHogHXLfmMBncXTQs0nY0cy+yj7wD2Zf7hDuZqds9kOJ1A
G3FH3rSsCvDcYnNyyGzVQXlArTihke8y6GA+mxVSEqEXRmfqgupv2+Rd/GhAke4xH9lq1DWuacZs
VD215YK602SxHciYzXk0UwJAGFUUOxqlJQUEN87U1UuOGTj5aMkC9DpZH3VnHoWgRTECBCvE0qa4
iW7aJgdMHHJwJ4ql9FE1QRMvjjbUtVIhj7YJzaKhFsWnCHmjRyebQynk0NSgfL5Nb9vaXAZev7Y6
BpXCKAnuVY1SNVurhVZyAO2E1wFo3A9gf/i3h/S7Y6Pwqv/DA8gphMV1yuMva3g4v69UzKAPjz1L
bq+BxEFIxWUO2knT7g+JsSEi/dk2j4NUHyT7dQMWWF4Y1pbXDrISNlhNkQerTx51kTKZu4SwIUyN
kHw23TA175MIrUNe7ybqkev7RBvlCCcRoZQ6sctrn6VHyA96j4AGe4+ebT+jjKs5gyTWg2R57a8R
31ZrGuw8IziPCFl1epBMRZFdSi+zwUqL2WnMkzVK6psNTffN1sJJtPk2z9aTIKWxBbw/viOT6Q/Y
VIH4eUufQA1+fxTQA17QKK1hIwdXmPZwTyZZGaggkl66o48Ade36wG3XBADk9ycC6Q9Uv4wHsnRm
DtWn6VuYxMOeAnAtCHK3U91XcwBPxqy74EV7T4P0JUM2FqLvibinL5hIO5R9/HN6m1fVSrg26JuL
1N/HeA8Au+vvu6DOP3E7KT7l2CcxlaprVDN8x7ntADgo2h0NAiE97RiIEpY04X06nlc5SFxHb+27
ZXJh7JFAEzZeQitAeiew74DvPq2RVG6kir+BBver20PfB0QjwT4XUGP0ssz6gok0ThPHyvBXPAFo
plgZZmLvuYbgW0Y97pAWtzT0or1HXpgvwqrJNj5YCyRkkF77NGZgO82Qwci0kpSWctF2IGvtD/Z/
+iNneLaDRvR7lC4rQFhTIBV05O+PGGDlxdWSxUho3AY+BAsbigR6EqyaRYxn+DCU4NKQ4T1UvMJ7
10KWBdvjYDtAxvYeHAGI+bso/ZJ+cCIPO0ysO9V/nUbOk2UWCFfTh/8MPekmS67ZgRu9JPnSGrQk
rxto9uk71ION4G0P9e5wQNGbPtnhueRCxi/q9tRtbHMlwAr7FOPkgW3Lv93oVTFwKGgHefdXt1qv
RkDmdzd9jplXIzvd1Oid9nZTWq0fwKg8pBLACQiTbbspTY/QBcuOuWU42xEohKuQJWDspeU/9iFC
17XNy892LD7HQlY/6wR6d6mnxIIpQKAbUf7sg/rzaIjic14XCaRxUu9xtPFjrgyRXSFQ8XaX2lIf
7+I6cbJGHqwB/fGXmplvrDFQmpZHYLaII+aDGdqQM63M32w0SVNw+JEFiY3AX2eIvT1CJKY8cKRs
IMzDnUeyRe1rJ53hQVp4HQQcssPNBC6smz+krwBpbE3sUhuruZ+bl6GbIFpaOnd8VO6B6c2qC+zG
xkrHBGnsqb0i2a6Adv2ncRaPJyPTnsnaOajW93+UqXkywXJyu/Bca7YEvy/+4VMmwfgcd/UX2iPT
bpk2yuMAsfk2NPdkl4F/FcwH9iGbPvcRZAdu4V0KA2u7Y0Ps3HGjDVUejPK5iqBUAakIaxUjzwjJ
uWS6sLA1l+TAg+e0q52lKFCs3rRRtmwnM9pMMXcuBhC3c2MFtjgFrbMe8hDhLRogFwm5pWWBH9mG
bAPq/1YmjyMI0/XtdZCgC+l4qjZl0eLvV5cGApDteMCmcXwFe64HiUpuHHrdte1NHSjvpQJ5zZH7
UO8TWjvayidv2beg8J88owATVvWzGpnxRV/4afV2YYEfN20hCMItZBcLK7Oea7/rVqJvnau0oC2Q
NnF+QMIAjA7hFKwrG6oIiRUWy6wC+U6k5ekKfdX7QHsDyIO+aSHplyjTWv9nH3KkJknAdiK0920x
uhL516LoAhy32ImOnEMppjvbmE4kQ5Ym9ninx+iESWONjW+LPpy+j/23eeBDAcu9cr40kGVYgPhI
PAoW+pvRB8ZGgsbwbCdBvO7r1noujf5rXiqomcfgwcOu7jvontlC6UmG/XsSwLfqjIKeBMyahvk8
KTVPgqzqPKkpEdAC3MQIh/QY19xYZpNMlog5pccoVCBpp5EuTMa3SxqaUhMBFJ5PB6aQQCt0WWVp
oBA8tiC8Di2w+BSEYNAw8rZ5MJykWpZVK76Mubx6HLVei0F+HVq/+4mSqV/C5/6zlzHwMPvKuaae
mUL3qRUH/GWrczoye906vvdoJ+1LHEbbSeePqJHlGABbI1A3Tv2MIV2ccnWwKAP1wed9WPhiPFCv
M6E4343BtCVIUKmgUz40iOjNCCENHwIly99trQsGChKlJmfyU+9zCXVE65Hff1yPN9ij+2l3Av8G
ylNMz1jdIiyDY34CSzowNzpIUzgABZbcBVWZRkfrhiaF0HZa32xTElws40uNY/ch9oMKp2TTUPgb
Rqu5q2TuXkeZJ6jcjQOEC0CcFOuGBsBkFy4YL8T2gzd2y6tmzIbzzZl7mtg7rR4/uEHIPV4rnjfg
An8BQUxwbsuKs0WHeMA+YOFLZdvhZWxxblkBfr9xGXjGZhfUXE2LJA4NPF3GfAU8EUQNbs8nZWcV
yKzX9GDqyO6MvXMpsi5fSe1MI2GGDNzCbAEQTNrZ+Y+HH62e28wC2SLK0jXboavpESO7QF0mXZpE
fHgbIqO0EgeoPmAz9BTSwPvgJwarFCty5LGF8iBWeWxvO3K2zSuwsdo1kGlzxCKvcshNWJZzF6dT
veNxl+0LxsfrBCFIaMQl9WcFuUfPiIyfvqx3bml7XzovV0ualLtJvZOZBeaRoB+vDEvOk3LTPdMT
wSm6HWJE7jwpBK7tLkjGtQ2FvkWuKxVcXalATaXqJYJWwZk50gKuRh/twbUhQH+F0gMQMr754dQE
5pK2qoE3R8hn8T7ZLGO5hT4a5I2RzrkCM6yueSrrs+1Cob61cxfiO6BAMeNmPJSBeU89V5voCrwl
2a53dXmCnkqL0EBhROnGrAC/88KmeFslyLJuZfeIpMaWH8brwsFBU6U2CAlvt0JuCZ8GCJodrabG
ZBcmSXtpQaqw9n0Zr+kXVeqflRkXj1Bys0/Ua8KgOxd1D94/jFET1KZcu0BcrJMyeLOhcvU+LA1/
/i2iqrY4VxO7kj/9FEEe364jIev1bSEZtncMssVnWgfBYdBvjF6CIBMoVSrNf2Wl8a9WJt4dHyDe
3YZgrSd763JvaTWWfWyiQj3Zidh2o299zqQFJeuiGbfkliKFnlk42DfTYB/+07KTbVQLV4KGi5bN
Q1kcGMECG6NnO1QNhuucT92GWMiomyC2/qErdJcoy8ymDte30VAiKGEWvyK8Fp4GaAod2hT/Suo6
AtHy0vVRiKBHE645IkUFXKLumgmwh62m6acuUgbxOa26dO5GozTPUWX8nFdCxuOSRMVX6kUt55eh
M5+9aZqeuqLtrgZ0xGhMWEzcNVlwoTEF5OJdMzJwBuCOYNSo77HB2oUgWHmKjckApmjc0Fg+2NaD
C8JAmtfzvnkcu3hJY9UUxZ/c/FeFb95WJsC692ExPMq8SEHLlQ1HV5M7ATbMdontVNDSAV/U7IJq
mppxfk+9pMhsYABja0PdwQKGu0iDC/VoUoEN+gIBguFIXVrS8/t7L00+jZr2JBua9MHQUduiEs4W
G4wBcjei2ivU7l/IBUkZcYEGxf42octbc4tCACAo9CLU9HnczotEeT3sGaDLCzBMBEhlV+4iqQOg
mSvHMRa2wQVEttpg5fRTeFdlZXiHaslsF0PeaGGST22jzK6o+guNUkPO46EIIvdudkobPFwafAfm
ddMATEkmT6PdbdLtXoW+jZWAwjZIC75CwRUwJEFk2keOP877XiCXMdDa1P/w9lfxmK17D0HwqjO3
SZ8NOxfVQo+R4D9EMuXfCzNA5sArn3LQpf3NIW28p2Asq9kBL95hV404dOkVMhyWHjzwyCxiF5r2
hRVVZy8z2IvdbqYwj1+qWtUXFUfAaWtzX0ixTQEc3yAZxV5uk9662K0niGRNU3mc34zKDvAbiUWJ
8j7II31o+hCANzGMUPnFQKPfrXQFmXfvggNPzFSwIktg29jnpGW5DbMCanjcCSDrmrVr3trJU5tj
Kxh3UfejRKzKsB3nV4s0VuWNyWfeIaiRAZ+Nk3aP4yG23weralBsp6eHELuZp0++2Twh5TGskwy7
/UZjIVyNj2gbB69Lr79QzzPBpjB1abu0Rgv4Dj3a+/JtNIpQLl/zEogpPfV9fuCrYmMGYDCNQWGN
WAAK4Qddo5Ix0KrgB/KIvL0PriicBQbPNr/08hONh+B2W9ksmI40MdMTOypumdSnOovHg6fLKurO
Ly5cX1E3ckP8TsPhZE3Q2gYLB/gZ61KeyI08JiMqt10Pstg9wEf90ud5jYznaMy1AWGWlIvYMuWd
NfjVBdgXA2hWpE5dWZX4flZanPT3DBalwT0IAcFhnjnfvdZvj/Ry6ps4uEAGbdsJvOmXjR0NGzDp
NavbVk9PcGXWHckkQdO3MX0GkDTCo23iqi9hVu1BvGP8tLh1gnDp9LkFs8DSQ73/FbxZxo735rBD
eSlQm3qSx1G3mJj1flKivE6hUyzSsRDnTFelpjHg0RKSQHPv3c5bXrSrXOaHgoFL8UYyA1godH2M
3gO7qlkcaCDD12tdZg5y/HYIJdfeHM81GNJe+l+VtPqXyFYROHLBihbUAXtpwf+1SSypNuQE1ta3
ObZbOy/WdyfKdrIu4vu+ZuLRzhmA8ZkJ+qomiR+ztmxOeOJ8psFJiOoMiupzodzsxMY0W0EZFwKL
uhv0eAMu6JKa0EjwCNMjo0ox4kG4Uwv1uGsyDvwbIHHZvTN69SUDfnTRDYH5KhplrMraLvbUTZGx
gDqmfEotfQQDznYhwAzzGia1ArbC9Pee8JMjqk7dJbZDiz5t2+cpj8TZNMYABLqAAUBItlsZpR8d
St3Vbq12M6NanBGvhCZa1CAZBhTWClQ24kDddzdLrwawGLjRCFQwNd9Q2QGGrar8GriIqeuIeWI2
Ekir3r+ooChPqIhzV+8eSEmgBCCRculqj7ADpTx5QJOo/BrVb2uQhwHFOXARgSMZDyTzoUMybT3V
qAFRZW09oJTeesjaYNMgSnkljzxOGBAHgVogOgWeXS9xpwWeNuOenB2Gwux2bIC5wlSa0eg1EY5s
1k4pp3xZucZGDfyzDU2tfQo6pkWnmWH4FFZH6kKkhj3xvn3rRmqMNzFKlVeqbt1dVUAwjM7qLv7V
u7aU8YoO8jRKXTqt35ydToZHBHWSBWW1OqcDVXBSDJu48Q2AlPP+0DrMP5pAbc3ZsTQEJZdChpUm
kJ1SZ82o4u0IDNC80m3Cn2siUgRVwlUqsO2xMwDdRD6kd0GKN5qavPs6LGAChuCobP/LzTQkLiQR
nFwuoy7rk6Un8naVGF26mftVNGnO8pjt574V4uVbl8WFlihzN70bVY/zoZ4MvN28foYSW5DUqUMW
H/NIpifsdt6ayU8A9vmzL8pqOObNkew0owsDBhpVk6hm2MXTYPNpCCEY7KGWkoWGvSAb1wP47y+X
BUBR6xsNCF0hjI40KpB2Is4fJz7yT6oFTGaMr31r8E9kYca0B31Ef9dq08DMepFUvXckjwIZiVXT
QgmtMRoXOyqUSrY1OKRoqoCU7AHFWMGCuiiJtS7/y508Vvd3MSAuDbLwQZ9xVEpPdX7sdBMrhn4/
ihyYoSk/0hUNl06vQE7MFHgb3+dE5E7j5FlNFfh8/rykcaMZ6jWktOKtk0XpinTD97muDqvwPVnZ
jSnPPQD4Z55l6SozbXZUbvmzDdP+ZMn+rYkSpz+RzfXBr8ed7EiDk/bowdaAONq7C40oVNCB0hm8
arlxf0tTTYMnjuZYf27fK8sdpBnIRGkqaowOFJXai3rkShMn0c0T54zW77Vuy/9zLbK/3/G2lv37
jrSyXRTsiFpsPD7xMKpTVN4Sgtd/7+K4Yz8lHR4rt1FsJz52aRQJcZHZzdnhhjwruw33eLUdOjsB
Yods86UPgMo+sawD2agp3Ar1zLpBmQFISl9EhxMEeLtab3wyAL/3E+Ol6uryW8H8Fx9fhG+ggp4v
gCedL/4xZIbKe4ZUxkEPF3rm/7LE/7sPJMBQ5QX+7jXvOT/VynUWRPSQi0xsGujUzuwQzIOyS1WZ
/NLhn/xs+5/iyWYvf5sU+nYzs0P8e5JKKvYSMSc+yQLFl31uqDtqutjLoJW5vFkmBOLu3FhvyFOh
RV9NzWZZVNbWinFGdaU1fpia9UsjrMtwXnKwwNVhKh2U0HfQMb27OhTWNg1BBEs2BxnKRdN5BahB
i2o9oKZ+H3pt9jwa07aobYBatd1kaXCzy6h8s3tgbNvXwNc98xJnyHf7zf+f9rJG/Rplr+bEl85e
gfISmszjnCyrQVt76oPm0y1/lg12vR24r5a3/JlEChNR2Njf3JJivRN9ziJHHck028WyDFFRRjm3
yQjTk2DVp9utezxwtnUtxuVtmSYcPi5NA6OVzUvTQiaonO96115OFioEW3dCYDADJOWSVa67NJo2
Rx2ACi/zCJ5Q4x51LU+5tpFfY4dQUASCZEsrzHNpgfdVJNh9UNCkF31vsD2dV7qZbmvWcbrF+8Y7
0iBwYA8Jz/rTgDL+lco97Lj1RmbeeeDFV40OUrPa5INneldmI6i6dJe2K7yIkGuTYXokm+uD4ACg
8CsNzm56XRep8M3NVti/bssao/9xWZoUGAhmJbJNcY7CNoiWHcBoTYPUdO/Lhi2OCmOFXZXqDL6v
OuzsaD/jR8BBUJf2M9R1/UGiEAmpiVuXRlHLht9LevIjnHoGVBBvQzV9DTociSLPHE4gFMcej/qe
NtIVNXFYQCI2bbY0NQTLOl4begr1byuEJQj+2dA8/GGfV/5wkzEL4oXnF3KDEMewV170aDuD+cWD
EGsQ8vh73ifDslGJf4Hgb3cCjQfKCccy+GrVZ3LgUCVelh445WtVVecCOiIrGnC3DBpT36DsXK/c
WsbnQET5RUzAHiC1FX937U9DZU1fGYrSV9CxLfS2OdwiRYzYQwvhTrxzxy+56bSLOGXRXVG4zoUG
cARAbYUeMFBiNw9UBviXQxt1FKo+eJYAtSLXECjVygeyyY4DZTcO40ONyOCGRYa8hpmwr1Zj3rd6
U5sglUQ92RliY4AxH4rAEHmMPM8+IKqyp6KWW6ELdaHuzA8gP58HyZ/s1IxILR147O7+tOtlwQ5t
HEqr233w13a6QToZ4oiCnHnwj+mo3kX+2JTzx7vV25AbIJHFcaqy7W1ZG5j6c+LLZW206uy6SOgo
YPKvQ4jXNQrN4oc2DQD7LaHYoJqgWFqOVb14bYMyPtlkX3wfKAApi+9BCvKkwu1/9U6xStPcg37o
A5JBCU4pWbusAhb+QuoMMO4s/abiH6jRq5+cvh/XAo/GU20W5dFCdnUz+Q42lSAfWES5331ndrQ0
piz/BQ7u556PzktgKAT3EXm/uIZp7ksHpfsezmT3SeEPS9mZ1pfRGfbStbJfpjcd+jGovwC0CYEu
sB96fbsQcpgeTbtItqFTp4faa9Or44toZQWD/AIk/Xas0uynOYrXPkvG50GqEadPqzgFVu+c8Msu
197glS9ej3CgdmXdtI89XxzrJubLKkp6UGDz9hj71vTYtdYjeDr4F2g0Q80pdLoT9MOqB9C0fSM7
/jGIygy1PBegrbtvWgEgdeyvjADFdSDAjC5GXsTn2hI47DM2fGv42k3i4jvANZDJ0g52645b1FCK
dWKnxR2KX4q7MkSBFwIOFeL1PL+zoL3mL6ocn3jKrmRCDZeBzLQMmFgoo9xFRpdspAZ94L/auLf9
LF4gbCwPTL/35oEQ1QJTWN5RT7hhec5tcb5Nykq89UcRg8TzfaECCeMVfkzJxiCICDbUbwuTjyes
dpH7zXcie5s0H2eV9uOxyxcF15RvM/Hb3JIPNR/6lYqmYwusa2/5B0jYLLgLFo8yY5cZszBBGgPB
gWRDGIeosNszCjSeaZBMrrDONhve/Fsg3JEmi/jRaHy+JDoKp2xey9ixHmwEzU5/sQ918dGe2N0r
z9o3/xoAoCWxV+B78xqEif2gIlRTzZGsIhzaN35XJEFOngtuUMIkUKlaDv6FrunAPRE6d/jDlE8D
JJl2HUq4N93IrNcJD96o98Q3vMJAn9Kmxmns+XSFSrUPogwUJOuZyOmWT0rPbEsEhiK3mmeSAw9R
BEYzGRAV1z6B6Lj3eybd0/QAUaSZXPjmawvwETlgp4fai2idR43zAIR4ssF/RnCSaQy+YYhX71jL
KuQFBINaeG9Cj5qBXpXZ6XdIF23Gypsi1CSKNTi6rO+Jg8pCIGaTZz6ZchXY0r6WMjK2wzR0B7fu
xhPy7BAf98r6ocZjHuV5Q/EZ24hPYQpw70I8TH0DxrDKq7SqiPO5Ncxi+bfPNvXsX58tqswPny02
DIjs6tovKt0Sqs2XLRPdYS7O0l2g5rsDlX21tvGAOpJ2X8k0lQtEVkEhR+E6v/HqNYvBGDAbXaRt
174SxgJp7AKn1s7bKIiZLYUK8VcnY1vGeEdH/DRpFS+lm6I3vU0bQezcq9SWKa84GICEnKXbqzNd
UdMnJRjKQtdd3QbqOvwWt2a4yBtPbVgSsb3vVeLBH3VJ2wiqXyBPTijxrF7IY3SYjfwme0L1j1xC
jz06KDxK2C2t/yHGP1+S0wQnSgF4Scw3Ugkc+8FGNyK4yz0fNShhtq41rLhlbbewOiADB8CCPrkc
EGknnV7JLTRBc8qrChG4AWeNOO66S6fdhgi1fHr639wUfvnbAlBEyFh5/VOT51uUciOvh1/exuZi
2ua6K7NqmUA35CUtavOQ2i5kx43J/Gxy9XNMAv8OiWZ1BZs2Kta1P7MCd9n2HjJXetm8L7bkPybe
27Il4sa7KUdlO6i1wbC78YEZWyK7GO/paEvdykyS/Xzw1aOo2Ig/dBHLjPdJbSITXaO61CfgahTz
YWFZA18HRWCeOKFd8ZIY3A3KM+7e7gh1mmPUIU6TTXZ3QpEJ6CVyEFWfINAZ2puoQlF56Sm5oXFq
DC/+mriVvVWF3aOGBU1cRMO5bOsSpfwZB4OM76oFGeOyffNhbt8vq7ZF9ld700DvRQr8l1BaSCsk
b6G13p97GQJMCH2pZVdColGmQPMjdY9L7Ly6DRjfuoWP0KRakLHRI3TlAymzL2vverNXlg3qj3m0
ZyurAtBQYWfA8Ro/tvRDw09InLvUwW+OLoX/WLEsgcIZ4ubUIEeVSYR0f/c78AsV4PUny4eZ1J/S
2IJm+ZLWus2BkBBC8bqxc4+tHZW52QX0YN3GBBf4pbJCdjb7J0vDvaghM11NQrKlm4zFOsZOxcMZ
JPRPU5QvySUl2xgUDfR7hLO+rdDE5hNOJwI0fX5fLAyokh0C3dBVlPKuAJOCCyPOc8GarN3UOIDv
ai/uOVA6b8cd+ZDJ4eXv2bTkrU8+1C3LnDvL24hreeXKciEo2UgkjGQRvzUJopEN6uXRz5Rfg3Ao
+jnbMhohd9545WbIjV8UgfwQpEzjGCo/AuTpHdDsJ5wdP0Yz/whu0mSfR09GbDwDBc3OtgF+QMnE
CKX4MTnXY1aAe6k37lGEZi/rTtiI8WTRAoyRxQ8VpWuAFAtgP2II1/BQ/OyT+lsZud1rMyJvb7jC
fMCGxwf3ZGvi/7FM93hpDWDBaVDN76VrFy9X/B54gb9FIsfTfGmw3jhYDfZURVqjkkiPUONKILNG
0OIpnAa72EbRHugwPgN4eQ+xzubRn6rghGLBZkl2owf5YtmI+pqGbLoLuML+RU8Q4ApAxqjkRwf1
xZ/8EnK60iyeonJqFgqMfCdqRmnkJ1M3Nxt1e9m3S57Zm3ICIFwW7bl1o/IpAAr2ofXDpWk3AriW
VeMW2RNXXfmEyCvgjVX/QI5RmV2AkvKv1GuS5ocq6nFeBHp1oFXNBH6Hes1SH2jxIJJ76mYTn1bA
Ajlb6nZ+hfQgAtwb6o5x2OI01vgrpm8KrtB4j+wGW9IoMvHGoS5Bb0GjvjvE567DDpVGTWU3V4QM
7mkQW9d4UfHR3OWGwSawLacNCjKaQ4fNAUJJeRqe8d0Kz3RlyOoVfNlyZ1slnxZ2HQ4IwI9ggrdy
HAxzKDPrK2oiqAIcwhjNrfs3v9s0mkEuNO3W/b8vdbvlH0v98Qlu9/jDjwa8Vvb7wXoMBUSWDaiE
lAu6vDUg/uCrklVqAaGE7Hgb8GJQ0tdl/nsK9W/Dvl7x1qWrP2+QdchIWh5YDv/7MqJ+/2B0F/ok
s/F2VzK6Te2UC9ex7qc+xtlNf4jbFOrOLnRJU6oqeYHyZr03WFzedZCG5EgFnQrN2ElNNXKgQIyw
Wo42e7NJukrSjQFRo/OofwHARvftpulT1Eq8z6UZZQK0nPLs880+majdnjI8ieiut4ER9DrSleml
8AV25r0Y3HVaxcFyvuP7wohSoXAbHN6S7p31BU7JtZWs5qVosug/Z54U13mprLeqtYiNenYJjODC
QEK0BcNEf3B7sz/MV142vF39xUYuyne8DD9szKOmeL+62Vy9zG1VGrjZarCELhMHv3jQuwUP1eCB
m0qASZ26IU+Dh96GhLZM7avQHjXk1Xai48OSBmvHDx5KxFvyWprneZLsoRSIIh5EvgARLfq2uPqM
XUCTUv+oJn4xXLP64fTeRXi4KGDxw6Q9eXEGbqbADPdeo54IkE4w9Ehj0REJmO03E3mQPa+nK6rM
F+aIA0HGkzsQ6Dn3SZx4FzyQ1tSjxpjA5pyx7scwRikyff9D2Jc1R4pkXf6Vtn4ebNzBAWdsvnmI
fVeEQktKL5gylcnu7Ouvn8NFVaFcurqsLCx8hUQEuN97lgqIvMzJy7m0XKgY2Im3L2Ix7udz66X6
+1sU8o86+tbEwnrx/T6esTSxX6ZWb824c43qOrqYphldoHttHcpq2FMVzCGiSwUg/p2LZxlc8zpv
Tt2a5uJDjOlMveijKspNZKTtkUpdEEaXQqXPqa2gpDHOTFVdCc0KS9O97a2uSY1iLkMWrakLNcR1
AtJFChIP1dGcfg47Ua8S0eJ2VM+ujXXUQYH6Np9nxPrW5h3wWlzihMN0kHthVRcaRv8k4CJyOJVm
n2bnOWR4w+kUbv+ECDvKFupfp1uVcotz59j+4XZmte0GMw6ZRHBSccGob2kV7kzTLPvTvyrXXcBI
dchVURf6cAZogJS85NO/iia1Gweme0lSz2+HZZWSGy0Hbv32L22KRtsx2X65XTgESKH7X8fb29l1
ynTuUu+F5pr+hk6XjVHX/m4qDpnYQWGjHck07dbWYZKgpUn3FpbVgx4n0UMIy8adzRgQumM9/OwM
La1OA9bhAH/KclVBymgrk0w81hC6o07M0vm8slhxDAxTW2hmmsxqGPBdm44/tVWvju1YsjJnWAEr
AuXk3OHXwuqKs4ToVSUjfqWqhkPay0u8YE91XeNlmyRI2XwaYOreteMrt645lDgB0cO6ugm3NDk0
caMdoiJ8RkUa4OBm0SzeXaiqGRBKjLumWNPkYJskh9BQ36mRTlcL+B4pXO9uOnpltECbBdaSJpN2
1J6YyE7Unz6cMHxLI5sfqNRhebh2bb2BnAj+QYPWeRcgVRbUSFUpLDJnonC7HRWjITM2doBgHXWh
U2jBjGPDlSo0Gx4vTj6wDZ0AZD3Yzqs7bCWxp2qDZxYYzWUQdn3OhvbdbR3nC6zd+yUcAfuN16Ho
19oColvAaIaOc8iKBA58YFB/gU6hgCRuUu2zJgB0Tb9M1Q0c+Oo8h14IYjTzjx03JNQ2E07vhs2P
kPrYNyqbfQLqGWEJM3Fu3Gs47cxznyl/7TH1tS7r9CFDkm1Tl7D4QZTWeRg7UGoba8CvonzVEOT8
GpoAQEat+BEZ8V0V9/pLHVY9/EB1dbGMoFnLXO92bm5FiFNEDKqBonuIejjjKhh0fhuHw6NU/Agw
3E4QDMYt6q5cI8atETNQEkYeeSA1KFvwCOSz2O+e4FEBLWfU37q1I/s8dmykERFQm7pZ4N5TN7Aj
Pmbrx2632YLwm0tCB7A87iHzDXqHNkv698T2gS519GfYDucAJfJkU3ZV9JQ34mBn3P8KPk88zwCP
PtW2zo4p75FaM/rg698j2xhmFDQytTzAtg2DLbQwRILIU/ETfVOeFU3f2j/U/amfxzjDczOLP+XZ
NMvo91AG23zK6k05NrO/auZgbSm9NrXayJItTS0HzeTvHB11plnivNxQfRfGMzUgsXvKmixbW5Af
eNaTbNKzsmLJl5Ehiy1QSDDnjdNJzwpradSHFQS0dUd7GvtLxMnAUgNMwexT6CjrWasvR+z83Lcc
6GDnfvQfyu08rGduULt7J4LtCKAyUXpKBhMJF94uqAF5wvQUwEPQWIRDtwCGyt3furm96a96L7bn
nQCbswVQY18nTfPgt7paQqWsW03FAUJswipwSrrdPNQtHyDgGh+okT5aG4JhIHVdqESzdRH/mE3w
9mM2z9C8VVOrChEvqUcz0syC/dChlbw4UalkcbkJnaSYU5E+EOSFMKdXnkTuALA59ighIDYXo5UI
1f1hjqnHOODnOf50FCOH92vWQHvS70V21SK+J20GF+6kmwhcq2U3/ijg0ReMsej2Lodp91W0w57B
/HWJh6O990vPn1dyEIcySo0nBrn0SbauVukOKpTZwgNq7gt1c+NcHDjz1lJPG5Dqra/0iylLGFfk
iFlcKsaqfeU1csG8KPhaJ8c0N5zXJoLs6lANwY4lsbqOA6m9iFJ46OiACxlBZG2jGPNYpW69ewj4
+H7VfkW2tJ03wvHPkeQcZq4DVEaNdICJcvTR14QjSw07RrXgSJ42UOiF9odgi46+GdiqtqqWCBfg
29Q6fjP8N7Pq4OIuQRMaPyCKWXvrEoDetVkJJGVrPIkqLCOg728PawfPmUtuI7U+6qVNfwy/6hel
haAr/S1jvwkvcJYbPbjOpsPM1xhauzBTbF/1oWPzOgpbeOl57aayGm3DkOm8a0EJnyMvN7zkXXcg
DW1HQb0zSNtXlsewgwT/QmvD5EGBeg/qNr55RQbbUDySH7Sw/qi7tdI3xVi5bFUBZSCBByUoGsmO
Ttm14vhg5cXbdMbjP8XKIPZFPRK/3sCxIHx0kuyQpprzEELwaYcnyvgrbPvXsT5meFvovi92lg2p
lJ/rByQyZikv8w0ef90RC/7uOJhWC39oka4jPQtmOetgQkAtth8Msyo3/XXa9vA10+CDIJ0xqDUW
b3V2FPcbYNuKSzN+lBDWR/YCdVSkhltdWtrlKnf1Zk4oN8K7YQ98sYXlbgnfdqvX7HBYM2CHZzHJ
tN6crRyjuCC3Vi5VjaeHp3H9TkWmtgzGb57Vf3yjuj+1AlgK+RxgJdch7p6dROpgVQ529lgU6t1A
lPE9yMsVAnHtK0/caAH8VH+qpURkj6flSsW2NdfVoM1cmfCDJEUEChRT2UREDuscb0dV9GGPUWT6
hjQFvFyzAUa0AK+uQrsGW3kk3BGIi+ogAAD/G8M6IpCTnpzx8atq/UUfKrYJhYlHcqZ10VYwDW+J
PIIHelN6AmY6PHx38auQumW+ZY4fLrhpJicnYnLvD2m57GpVg+sNvjjcPN9Fmfzo06Z6kH5QrV03
TbZeYsIpbZyMegwGHNeD0nxDaD9cuPagFjaT/QYSgoRRpw9HqXzp2qa+pGIL8t699dFBGObaShLA
xfvqOigX1P4oSLbIaYBgCIeHC5xBPupy+6i54Vb51vJPnhWugVft2DiMqXhb+WwByGKrXRFdw1Vo
Ay9bEPc/Qupqg1yvjlcYXJ4gpFhcfARjpjoqUgPQ7dXGmGs2BBAa0eiPoIE3O6Fnoza1RPiwgDXE
rWhBQBHX1TiGhgeEtLSceTQqjMOq9ckqC+9qm1V8aPrInZOit/VXfZ0a8SE1RnsmROCX0PKNYUqY
zfCz5V+ht1ED86/HZ7u2emi94A8Rm0FzZbKA4ND4qO39j76ND0VjQ6/9e59DvLp2kcjC3nB4FQzO
PF3dP8Mu5qOegBjQyJzqqf+gQnfpaQM4BlUVbUQb+CskOZDXkwOei8iVQ90GpJAojjc8Sqov1MOv
ArEOYc43w2IrmU/S85XGuvUfyyQ8j3wZWDKmdDa6BWk43yrhfkaXtC4+F6kVEf92S9c/D9rfWn8Z
e+vcjFPlUqvXgzfs2h5JV1ih5/sOEYCVKrhxVYCEweZYDe+pe5d1rfvdGPIfhinlYx1z7Cy9zj0A
BV5MY+ok05aqB1OJfm+sF8U61PwUsadxDVSPC552/IidwZgz9nbjTN941RnEJLZJDnMfAeZ1ayUl
DIr7+oOJfesHTwaszZvkUbCS4T5tC2jTJMYqNgEuDqI8O4IEr5aAPeVPhc2/EbVRs77hsRW938aw
YPAXmmu+1Bb+mMRaA8I4X92KTtnlK9gj+6vY9ryD2YN6ZXbPhH5P0wbWdL7bn6SQ7UGvsZEJcpe/
ldHUweiurOMzZAtyIETwk0ixwkRYWGQHsqFJxqI5FqnVaMDtpFbsFfVHav3T2MjykblIFARUNXXC
MgHrShjQ6nkn93nNsNQc69vCgmBAX73ktUyNH3Vky3v40S6gcOslF98bCQx1cIBStym+KXCIF5DV
EHdaBte/XrOjRy9Oi6UOvZ0jKF/xzsoiaz1kqXE2wsycN6blvzS6uk/iVPwAsR/4Rqd+9/O/htt+
DfhGE+kQ8se7AvoIDkIxTnIwq8YFeqB7op8/1etCWWs7Kyb3IafXkzO43XulYIx0MyRKMr9am7UP
MdwBhkS3Bp4JGH5oZyjYQIkqA2ofwZVZbgbtnopVn34UiXqIt8Pn1v7nIrWGDPSw/zg2HYDRyVWy
gLTtwSxttXXGBRbQiHBkk3niH6lMH2MXNx3UNozs4MCx+CQ9g7Buv7tm6p+tthP3bIhOJIZgqNZY
AzYarqhXnwzfwdLzzljbTr2oWu8N9Opi9BpXrn/PBf2KqZcqM2tVy9JYIkIJgHBXsOfAgDYcftfu
Rfkl9Ljx8D+CI4MclNv4CLq0xnEAVBzmiKVxX6VlNU+56r6EjvHWOHb0Xc8rDB/zUGacY6vEonfL
gdFq55kMhmweftNeCW2UtkeapOHB0eXaW6y5YlpQNhFPDmnov9EyjTYIEizXmTSaaEeLNUfgHgQZ
PluSmhfpetWdGx+1Aq+KUfmL6quuBrVjrBetnN+6Uj1sOmO8GJx8BsHeYQ3STPJsw15ccel/TVzQ
oG1osZ3C2G9PEgRqQA0q/2sIawCTQXtDtwN3/fPIiAfDWSXGs8LK5ggJJnXEqlcdsQMJN2anPUkj
CPZGGKw8PcmvcRw2ZyuyAWhp4QzaIeYyL1zGNtSqNWZ18Dz5OrWy3novQf7YY3GEXYslNFheIkJG
fekDwnUrs1XaHZWC3LEW//7X//5///db93+87+kZMFIvVf9SdXJOA1WV//Nvi/37X9lUvX3/n38L
RxrSNAU0LEwH6iOWJdH+7e0eSXD05v/Lr6A3Bjci/SrKtLxW+gIGBMl7qFwP3DQvR+jWERvDGVUV
wKS/r6IeNNy6tt+ROkf6XH1rtMW0j/VaP9qDsbKOaIXVmmazAdTMjE/W4CdrSbpysEsVM7/Pg/Xk
MhgF1U9l8IhPPoAwt2VGGJnhAtmYBAYhUCaiDy9yP9dR5zyJFwz3+A72xEDPjh+mSrqjMX50YVWs
Ujz0oMj0V2tc1F8gpp9szIZhxW4mVgE8kmymLjSWOtMEcFNgs3++9EL//dJblrBwZ5kmctCW+PnS
Qx4v1drStq5VG/QbJIE9oKb4sEyElr8UEZIm43KiHcCDzqUoztTDAucJVG0GmNifexXK1XaJLz/N
07JRZsPoapgVazvTLP2XOCj0RWhE7dGGJeY+z6CT0SM39TRA9BmX13ofu0J/GhjvsStz4TTixf2B
fma86O9qPzR2Quh45oLSYP+X+9Ixfr04giHqi6sjAA2xTMv8+eK0MsoloPPqOi3SrcwELz8VT8hQ
pBc4yjYXUPUf6XEYlEpb0SOPimMvwLXUpc/gVaz7zhtiwPXSMhMF1TQ8mHxVwqzBNKsvel0c7XGN
iJfivQpZ+mxqGSyDshZd+1TsS/vsa2lxBtB+hYS9eU1HNf0c2raQO4jcPdVBMixaVxn0H6mVBhRB
tzJHXX5EzeBaWwQCvD0jmSM4FW4HW0G131WgPHYuNDOMNirmpQsWoV9d4V1vXn/pK/i5tPSthHPH
L0t7cpjTa9PZjY1kPzc0HthJLYIeWP6yAxfB96J1kodq/ECkMCvMEAJgKCSB1cwaUA93iZOpB73m
xUrjQ7qkVhrdtvE0OoV4790UbxSZzpa6qKJP4vJNZY9PZV6tqCHXmf9f7gjh/HRHmIxJjv9NOGbb
oCHbxvhz+vSkwpNF7yEl411NvKJgH8e6U8shr0w8wyB/4k6pv9EiTGhNd/BMtztpvoMlmlbACjKM
juQqO7nEknnsZA9LXwsny7JZNbq9BQABwnsnD2EuE+V7GkQNVPyPddNkHovcdVlKoGx6Q8Ybux34
ngnJ9/RNdJGRz1TQA22FRBHbCBlub82/9ZkqRFGv/8uz5+fH/ngxIQBlCWZJR4cQnWP9fDEjv2A8
Tph7b3dlj1Rs4sw4+AtnPdAcgL4TvmxiR72kzFzSWpd6FIUPll4rWijcQngWacRMgnvcZJsSeYbx
OVuMT9dPHyAZHZsa5m3oQNXw+EDQifsIp3mDmhcRh7yrzpILd6JgRsEWamCJ9tGA7EyAKAFk3TVR
q3mYZdCycZ34YgHn8s9XxbF/u8UMYTPT5jokd5kwfrkqWFEJT1Wxdc9gl3s0RsMMSJtEgLCNLrek
iepZYbjosktgDfHik/RyCkMDkkumOujngRgrISVP0squ3QMH11nVoixCDVrcSTknKGBqQp4DVsje
3hwRg6G3tuvMfr71Ki2g02wG68Z2DA1lbghRjEDzNlSsx7pWgqHk98ZvddQvG0NNU+exH9X1pcRS
W2gvxSjvPbO9QVzxGIaviO6FUOqy8i21BDk8ttwCNlzU+qm3I8oSBrnCOfi1Pt4C/Stup2wV6uWw
USaAKmM9SzsLzwgEFaGagh0/BPslwPimnDWl0131kUCSgYiM1C12SmNpbGt7OCjFFcJysAjzPQV5
55a7W5h7Z6e6CiAzP1TuXib2l1jV1T1VpXh1LWLkMFZUpAYeg0LF+Ns/3yO6+dtPx4HfhsNhLuCY
Arvwsf3Tc6h3GF53vZHf+z4fo87qOSyL4KtqATp0O4udkfkJAM8DABj6ev7XDIoYyO+7LxnSSiv4
pkIlw7aCh59HOkXDsIHpD06iBeC4QovFasMCMSnI1VJRBsPSz+rh2vg2VEU8tQpGR7ws1dIjZGIB
NR2L2GFUG2mPKjdjMSkgPppLs9tQEUSjjympCCvkZQCo2VIauMuJERS4erkMBqv6RL0GWxwro6KY
iEMIVA3bWIDqNlGvzQRCEnAC4xP1Gm5z6Z1rmJ+o15nXlcu6TerpEHScHsQc4L71yH7Rdbu+WLrj
3UUN+K8dSDwvRq3DKZyx5ACEgv3AvXzr+hl/gapItcIz1V1TtzCE/nmGXFdbSeCdGuwgqN4S1dtt
WsMbEAEeh9O0WZ16CMVnh7IWA3CjsG7s88Z/gOa6AD4H0brCLrd9iYwAaAX2HOoXwTuWT2qWDLn7
GDWDvnC1Lr5TwIZu6rTRtzSTWSEDeJupZYl372QdyMnwyWrcbq7DNA7BaXCT5fhB9WZR9cvSNOo5
t4aPOmqgfh1GGYwZ0xwyWMPEqryTHiIoStTJKwTgd+QMWYXV3uwG5wUgRmse2r0P/gTsU+2q4Jsu
QMCe64aBM5DJqwzKXemqR5AZojuGx+Glx8YInhcwuDbT5gF5Lg92dl76kCZDCZuArFlT0crjels2
AI5TESbMxrks2SqsjfSCCDtfpCy27/U8je9Ybq9539n3VNUFbrVwdXdYGWOdLvISzh1Td7eN1UnP
1JaCtTANgrphbG0pYORThmysqzob2OiGgRCOxZKEdNuLpvglKEwE9dJya7hF/qPRozcjHCQ4r6U7
xzZdnHNulGsRlxrwQAPkGsDiXGVBnd7/aZ442nZJlq8RsGiWeQNLPBVk99nIRgEMEi7JIxFFaSlM
G8tY4SeFOvowYRxAfa0BTykZ5MjJd/0XmaaLoU/7xzACQUPmFkeuBTt2rG4FCBopXqSjuKEZZwsQ
i7pdW1QFMnBt00bHMkzzecmZc4E+qb82ZBbAcSbtD5GO6DwgifbV0pEosFJffgWnahknnvjh1c6+
qZCRoeGAAzgX4fnBGoCmYfXPT0Lj17clVg2CGQwvBotzjmfKzw9ChKHySu+0BobxHCHW1kV6iSgD
kJs6O37NN5AKQ0SE6hp4R/lV8zBUVg7DG6jkW3bGL2GjsB5o8+RbirsS4DLxfOsBDL+HRLUbbOxR
YoV0VmqIrGL/0zhLElWpRwNb+gYLRxjjzr2yTKZ1hAH08bwWfXSq/Uo/UwNDBuT8z5eB/7ouHS+D
ybBuGP+zLNphf3of2F0HnLdk9ekD0247I5MUP3kG52OIeCEMYOgD9DJvP/rYMxaiM/JfHwY0IosB
8qdfv59Bzw6ZsnD+z6cs+C/rHJtLLiX+chIPD/HbzhNMUw6jwSA8TQv6wbULKKF7wStiwvEYlIfa
TrTOHZet/6qmd3zBAaX6vdqDbuNUzYw6eIXVxq13GVb2wgxyBY2mJYU5E9sJHnUTWi5pvOz9EsLB
SHksVMT9e83LP77BCEEs2ho0D+VxsejHb7d+ChZ5/2U7bv78d7TxHxZ8Fl7tuCy2bshfIiGBCddc
0wvs96IoIQw73nFtzeKTvqbv2KSVQGyNNflyQgSQezI5IX9Uh4XjLcO8dI/I/tSwEcK/udO68uKM
SRSq61zLXCIiBAuBWzmri29IhtYz4fpPoHfbd4Hum09Mf4qjqn40uiS5j5S+pVooWIVH7sbjCx+d
Yh46m86AEBwV8TYell5cFmv425pPwOHEkExV8Z5aVQocyN/zd9mn+TWDbdsarF/cHGrZu261Royo
Oap288933y9b+/FCW5zZwrGx7cENKH6Je9RSSXgJeeo70l3gM4+/YLrCHtlVmx0/6FoDZTlCXdya
29Q4GKVSu6mfX9bdvs9cb+ePuQLkJ6wZWFsQ6KOEAVU2pOJKX8FbhKCrb+sfvTLT+t7krDjlHsSx
+y4xlg28Vt8qGNLh2f4GGp+/glxhva0TIR9Ml5+pPSl9hPUKPTuVg2udCsjUzctGDm9uGT10caoe
EJP7ZcK4h2s7HmZidMmIodYxwOyysQH0Q5DwSCUo8PTnj/rmXNey29tNhgV7YxT+ssWtu3BHn8zb
0EqoaaiuCfitD46/ScPUglBQHpycOujumZs/9B3nL7Y52lTKavy3eNoX216CXwfSUIy1gYPHw1S0
+uCkoAV2NaCOCIKMmYDTgdF/mnUcXhiA9P7zrcEN5C9/fjaZTMevz3EMHcE6IeWvAUkGg+bUDvxy
HdeR2NVwfp8D9AUwYmt6X4LEgZohOATSLkB6FV0A8h3qAeayV5DVBJYgUP4XB2LX8K0yrRNH+ugx
QYqbuqnUVHvPRwSNiqkJhfEybBn0OQNsfLoq2yH5+RW4ufBHkp2w/sfiQnkGkouufBlVo+cI8tb3
Ar++VcLy/FDFjb0DHqBdV4UYzqDZewu8lfXncZ6mcoMfw/AxD/5OZ3C/IcaenbjnYy0AMdDmBM7E
UXpRutPxl+BjpK+GmJhXHwftsYCEyol6UTUV+zofNiCyv1E9VVEjffRN7i44dnDz6QhUWY5Tlrxr
ZrVS3prqPh1M2tW67sNy/6kuaVRyqFi+MNsc1qE0hA5lgse31uMi+VxHfTSzSEc7uwaxp9/PGq7i
2N5L5qyxaM63HivPRgwSIAw5Oai2MlYLEDd18xBmOjIvEXeheFhrzZ7KqUy9eeXxABuVfhm7pQWD
vCHq59DCxuLAqpKrXfv2cRDunSV8lMaqOnb5rKyYCdsXM0EqzhN7TSQ/bj1ak/2AnrmNt7SIsPTH
SORU7W1lwzGb5nDGiaCBD/2J2jxSDxHn0QZpDuQSxkaqMyKxRBTSP09HSpx+lfT9sJjmCLB5CYfw
zi7WQRlB9G8cp5dSLbnD7eU0Q+rmFwNWpbdJbT4EC3B2szXNKobMPQWxt5MmM9M5mJ0wF8ncfhOz
6TiV54oDXHieqTvN0wGhMaugibqjoutLMRKwANEdT4E+cg/SKLGlH2iUJz1tU2T4m9BZUZ2hg1kC
2MKJ+gcigM6Ky/0FXZu+c1+NtAwOEjJ/d0XerHRfiHtodop7Y4CqGaxBnGVlmb6ad1o0g/lOcqEu
gIsYYCPCWDbQ9XSph6JaOw2Eocv4LW7jeNUNItgKTcdbanCxlrTjN4BZy4VVpfoeBrLdvdY0X3nu
Rm+AuGFVqCp+kp4T3WGjYc2oQVndjya3tUvgptFhKKt4QQdAkmMvR2Rq2vQnqC7CkaDDn4IOErsP
aeYYENLt4nWctc66FFr2BS7q854V7kqPS7CEHWTktGrfhjnSSDXiunM8XcItj2wGujwuGYLIbJZ1
AcvnLh5iLvfUhVq5FTQLC0GcNRV9zQE0DR6601QF7uEc4baTdGp2hbdJsHJ1xGSpmKuC3YGdupn6
Vh2o9nB9SFduaXyj2ezM1tbwSzbnCKjwq6514j4x9tQ21SiQWhKAF6dTlVqldth+wjVnPHMjxlYZ
ejBggJUwpUNo/eOcx/B2iLzrms6jTpk4GEJ9nHNryTsgw9V0zuPtsIJMRbqko8YmyAiDbQMUMR5g
/KDzRuqgnc7rn86ZBnWl9ts5e1EB7wWkUO8q1a1aLTLXdeFsM6RZQSesM2B0tAarRPrax3UBBDLS
W1lgmxuHWqSWgniqYjj0TT0r8HNCU3ow4BshPuMcLcDxKzeQz5HhwxOc6hiUYv0DfZ1qs0ZnM6Am
XaVFCz/AC8CIrmGZg5pTQLAPwgHxFRTa+JonMBdtnQt1AP7DWDKw4pZUzFik32MwdaQhMHOTi9Zv
1YrqSom8fx3Mzcrot2kTzz+GYd7SrwCxqnNIqOtNfGWeWd313FrfeiR5X+OfWacbmqseKueIK6Ka
eZ5le+pHQwuvg7Me68ot1amOtYdehC9DPtRbaeTxAkH6cC2qztyxSCVHryuw6eoWrsq2MkrhVMZU
Mov9rP/uD6tY2eWPPh6+IRiiP8kUeaKwcBXg/dAwHEqBGIFeeZfOhSSQavTkVecSaX8MAvYZm9ZK
fwtNA54K1ZDc05G7PjV3YdhZW6g8rjNpQSlKH+x9FfrfjVbPkfHWoFNqSfMY4K2xEpnHlxrUqxd9
lDtz5gK+opXLXEBjJQZg5k167AQ19DGTjQCc7HCRQ2A+/EBP37Xa+5bDpPeL1bFoLtrevZaQGl3A
UYOBwTN8HBuCDNnul+MGtScvoLaAAen77RMA3+Cqc4BDfjoe3NZBzUzLbOX0GcToIWS/KiDnsnBj
uCGphmPv1Df8DRzLmdvo5YtTQjXBhwDghiEs9eQIa5cn46yFw+dygGeV0TX8TgUR0nI0EmFl18/7
q+vwbGfDF3xJAxK1HvRQvoIlFMPrqC23YFzIh8GxztQ+WCHC8zxvT36GTAuIqrCuH4+UOB4024T9
gJ9dte2YH61yvXBf3WI1DTRks9TrId1xhmAl/Bq/TCcCAPRMU7hwEfZ2Rx2puHk6TggM2i4NavU0
SL/f6GD1r5Kqrl+irJ9RB80A1RI2jMkeOlr5vSPhI0aHKk3w8EusGs4e4CwHC2KmC2rQzHLl4Kn5
XEtDrCVUZ9d+1GnPqcBffjwm1ArzxeDLGNl4gLdgd51Plys1jGAG6JJ3b2kwG3JHP2gaUYQAbyEm
+FINlrfuhqzYwFCmfxpSWOaMFzpKIJEBLdPkaA2aAzRlqM8GvJIekXd8zHuYsQSAhmxSL4ID3IRh
AJDBhAwGQpMWstCjpg81cM++ah18Vse3aaGF5n02fsgYa7vcCLUlvT4Dp0GD/OZb2F9STZYEwzqF
hNOcBlFdAyB2j+XkkUpWVzswUGnxGk5TfY1lLt+BDDezAXB6jIWmXSIv23O38Z47O8XFAW93CisX
BQdijSXdklqtxIsXGrKw2JIiygxQ8I84k+xEpXFGHYCYRzXOCKVBaOSjk5njuH/x/mMf1qHg9xwA
I5aH2mywOm3yTt+0dn2njw2gLYIP+KlZ67INHvrWdshC2BECYicPrqn/9bX3LRgmDd27x19b4UG3
vW4SxDMdI5r7tl/NJd6R6xz70Qg773itN9I4laAO3Q8F849Gwu4+OisNuduuThZTWUfoF2TbvIJp
0ThZqWApy8JLHDjxPVAOyN34zvfaitGm1zJZ6lWJ24wOVIr0W51VfAlSAVsCum5AVM0Kn2NPs5aJ
5qTwKEIxb6Gu7/pRdqBiZ+gbwAmxikpd86qGbJn2Knr2/AJJqdGfDQvp6BnGF3JdMPejNYy7aAHx
rX5LrQ2z30TqF3c0VPOWg8FAPonz7Iw42iMdJ1Ei39FJJeP8YP//+aSoNcFmkU5Kg1grFgtRvnb7
gR0IsDtBd8eiApZh5mInM+k+UJdJEeITyNfTXORKxk426ULcJpo60ZzB2MlMkmGRV96yH7o5EGbh
FZCe4dEAcSGqQPSmEmtTLNEgrE8lyY2tMbBoKsVZfzC8tD1Tm1s5d5Bek3dU0j12zaESOpUAkH2u
O5ufqE15yVfum8EkAM9cz0OaS7TH6RCsiGf4bbgHknmHVm4xU04PbM94cm6dQn6Cx3JPrQrv+RlP
BFJu1GqZLn5TMUDTtcceLRsBmoQdK6uItshypg+DZYfrSGN8QUUvZtVRFu4Xm1kB7mJYzno9hOOo
kVU4VGqUzk6VWvrQRU26UiGyLdTaukZyKHs80aaxFSRvZPxAXRMF1XnkXLBwHw/q122zhHlHDCAF
JnIgprEDkSMu2vIUG3CJiKOELwCVKE9mDstm4KvwNfQBl+lhvrGaKnPfQRMcZs5h0oit7qke7n7j
HAyYnsRIvhStv+0G0A2gc6mu3GmTUx74J6ZxLQXud8CGjRtwhhpbzaCs9m4P8KCb5OmV6uBZ9moi
KnOgqsBp3Q1thHqaoOcgoOhpiacvxnccKDjXh08nFWmEnq38qGH3VMN9rPV6M45W1Ob3UXuum37q
Tj3aDt7ldWZGGypKRLDhwdDcD3b3CtWj/0/Zee3WjWxp+IkIMIdbbu6cJFmSJd8Q7W6bxZzj08/H
kk/L6GkczNwQrMQdyapa6w/dRVZ3CghV/qDDSRajtjYhjcH8kEV5GBv92eiy7CpfyVtgysTMXrDP
eKPyoFoBNioBf5TsYTQndWuo/bDlSVPviq50AjlwKDXlafzx8Wnb2luCGd0AEJZcZUkM/Z5myV4X
c/FFdrcKcuy6uui/3r4bmeyBrK9einXYBuov0grRBpMuRNodw3hInRVkr7inzyp5lk7ODlDmdJWl
jyq8U8gAT9MebvSv4cTCDFgA87BBtOIoqsnZZiaUlRlA88OQuPnHIWzd1TsjPHl9iWJQ3qJcOE3F
r36GR1Cwd/Bo9EQVB2MaaVegCd0VUGcepFMm/gyPMmPw2a4S2/tv7XI8U3PO5i8rdyQsnaAm23fu
O2QWpNH9Z1HqIX0WYYGhJLR2hnFKZ5bfL5+tcmwLwjZoPHU6ulPl3VtD+ymz+7YrUNtrGnsvs/us
2q4znhJPHatQ2StMnJd5RHo6ykdv92GHpWsvQx93j57p1Y+Zkb1KUFOVRO7OqSpv1zN1kl33ZxuG
LHzxcv8pmZYpTX4RbFvSNBYVgK7/dJFyaekk6gBVo2k7j2U6+45XPCBhmRwl1u2jTiLe7Klrgw+f
PuzbwfpUE2L2turypaGJLRYT9HUBBwoJR+NFtuIWh1c1Fh1ZOka7iRDtplJGhFE1vVSvIvW2GonO
B2M9zAiZPER59X3Wm/QkS7Le7fVfQ2WdPKi2MgUzm7a7ZSBbHaMzfp6ddni20r7ddrVod+NaNBXN
OdpJFG9ka2km3r1uzJNslFXVMASeoWqPsoT1EUrLc16ekzb6/Wqqtoujxn7E9Lx7UtJrrxfjo7Y6
2Y85aAgv7FRftsk6O1JwJItHAkJrf1nnpdeu6fXLkOS3z4H2PKm+LP5joFFYIBwYBLVvJEyx/Hol
OSDJi/BQ6q6b3QrWCehnaISwIuegKIV+LsLR/l9nrPB3mhMC5OuIHhFJI0qxEkpAeoz1YF1kqZ8U
64zHyR+yJA+wN+ZNgmn93shHNNcHN3oaiKeug+VlwrhT1rs7DoY2RUB9vWInLOsyjop4sgV4t6zA
znN51eVHSlAoD0xhu6jZ8vXJQ9I058wwlKsszSOU6GnUXmWpccbh0pTuss9Igl7iSGAOuh7Sv8+s
2Ov3XVq/yx6ZVv/qIYtzlm0ss0pwmDQ71IThcy24D/sewue3sc68u7o25GtDaYJLRtsXxYVy9O7w
xn+NgLj8c6l0mFdWdhxWtImhLeajiZDpordP+Yo4cXi0H9qKMIrsIOvGVddJAdb8MagtFfPR8XaF
c7WtaWOnegzuvTBv8jB6E4562CHvBryx2NDTINwVsz6vLSZU1MkgpCb7yVZwos8DBnsHKZJWeDbu
NrZ7lhppnkbuwJcNsry2KmH0J/BdpBQEtlCFN+pfPs8iZRZBtdYpEa1m6v3e+tlvKq0LvkXfxTjW
7wRnJ3/k57+RQtefahLLsr5RSoWwWVsd1Cmu3wXbpHyq7NehZ8GDmipb7rX+c3iB4dC5AWX/0OmI
Dy1Ycn1lI4GW/XrWrHXyTNbJVtlvHBrxz1bXG3+NLZuw2Xij0PfKYsB37AR6V5gqnMASbWXVZ708
K+0uuvau2e49K12ezYyUHX4rf60noF9HeSLqXzVOgynzh6t8yC/RJ704KY32kIXsIWL5y8nT1lvw
XXLnkQAJv6m9HmSDseji5P1nhMsnvX2wuhw8eIDrGEugl1O3H91ae+anVPZjFhWBLGYtoHGLsI0v
i+2Usk1jpRA1sd5vDEXfjWOSAANjqAdY1a+5885KZ2jP8sJNUhNYXYvC5sJeQaw9JMKL5PPsPqAV
t62EPt1kijKdcHtVrSgYILCBSgg70/iK+BvqlGlebTQvM78qdkG0VilqKIu18bWp2vfZMrKHiPjn
878MUrRZDYpSt68FDumKkqSslYIoAkDLHRPE8mRcAmYs+2AbtrXLFb3Yz8D1iY8z+cqi0ZrsrNbJ
VxY7rHE3Sy7qx3nOzJOeecoGRa/5TUX/ajP0Vn4h5DJ8BV5YmNhfyF6iMhWYg9705rnoL6PdlV+M
QZG95OB/62Uo0HoKzRZEQ9Lhq6lc5RWqrv/1srL4j5elV5uN5a5WRi2YdT2/fR4SA2m/Sr1+1uQa
87gPvG7TNFZ1kQ0YxRQ3dAz6i4pG81uRcy8zz7xg+GYf8rm2dinZ5behaQOSvfH3xMGPIqo695Ig
6nufBtzrP3BpjAybJH3J6u7XSC3MP0bKDtnfI2s9Nz5GSuAabqGPc9kdYmxH/miL/YT22M8GU1G/
rgb7xUJwZVsOY3xtaiU9N8qk7zzLLr8QaSG35Qzmn/3S+3JUWs7vvVjirx3B+ACAoLgJM6xOmkX8
Dj5z+pS0odhEeVZ/j0cXwQ4yZ2nIjKpU7dsSezXyO624o/w5HN2mfGfRnwf1ZBKLwkML6a7Z/caC
E3h0H/9cPWtSCIzvRa45m7C04getC/WD66b2oTQ0kkRQKXBcHqd30y5xJGJu1ZTwHY3KW69Z3i2s
tfJ5gA2yqbB7OWheWT6rpKpg7nrLpjJF9TzOo3rvML7kviufZQ9rcg/RMmcPsspuvHaTuK44yv5L
NFj7OteyQLYSxO9uKN09ypeSVa6YAlyT+kdZ6oThQR3DkkZeO44bZWdjj43KL2/GjowSPHP1Tfad
yry55bEFeT9WDHyR4vyZ0NVtyIrymxEDdzdRZzo1rgtMeoGf02rltzmcEWbtTf4U2LK8Vep32V3R
gJlNLgt7WURiwym78b00+vqASWK7k9VY0gadmeTQYnL9WOqi3sqLDop1KrkZn+2ig11pmEfggOlT
WppYMJng9FtnwGqsHEKmwpq5mmjyU9UBGBPzAF+vGNONHTX9AUE2hQTpWv4/Dv641Ppq/3oBLSL/
n3QlQjqr+EaHSAPSJC+Jhq5cr1WWL+sLbVqCKhqNj25NMf3WrXOz37vZLJaOKuvk6xxLd3eSiH/F
aef5raNhfdEt5lcVE+UCae9XVfXE3bZr4S/rQ5T1wbD3oNlsZdGuLctPCRRcZDE0XobI7l6F0Zi3
KY9S0phcbLAteOE9apXJ4Nv53P+JMEGg6gXBCTBq50TzvG+mgTEgLpjqE7o7w25KO+UcenV/hqfv
7oy4Uh6TGe0+AV3/mzX0N12OX1IUvca4+asqcBuZnG5EbBcb6Sr0iptTzf0RRfL5kIRtd89nBYFo
XGVeSRD9yJNB/IzUg6UbvI9a01/czJ0wFuLeU1a+YJLU2h6SR3/qxILx7lBY2xgZ12d1fVCQxpy+
K3aLLDkxMaw/h0NqqOFhVpoo6FrdeCnizj1UNUEIWZxBBx5SJU0+ivjVGgfda9OP4hhxl+a42AVq
mZgvmTqRLTeKgvmVYmclE0W7/OjskK4+1HhifrTaTdQdHCJCH2NF6bDOywSukevYyiZ70s4aTp7r
u4KpleMAqAwfrbkFJ7h3VQRF11bPq+JDpCnzR2vmhco+GjT1o3XJknBPih1ezXrlxiERgru78dFq
aZh2Wzra8fJSIlaNvdohiSuLzG3afulbFCjWscU0LnvdCvG/WV9XG/RpjxMfrLu5PbZu1R3CuXjB
RmqafAiz7VUe+Hl/nSXG3WmX6fLPHrKbgL3sk8jL9rLYVvhFF8LC/2p1As1N3QWC0gEZq8I7k6/h
oHNjx7s6QsdWVsp+8hCVyXcnBiQsS7LRVpAS7fNxl6zjP7smGbGoLCEX9lknzzpdfdYL3Gk/r91i
snt2hXVq45AZT3YLE+jTNbJHgbywlvPw8WOEAHII8+fPFwtLnGRqpXxI2ZD/9vqwcVr0qopkK/t+
vpijp0fLbavLZ30fKfkJGfJX+cqf144L3d0QGNM+ruF8CR0N1u/qnCMPSoxpjvAwPJ9XguB/qrNM
WJ0vyzquJ3+fWqTSkOJBPcJQ8kAFYHH5OJVduypTfNFhrShb/svluize62FEamF9yXm9jh317Ipk
2ZwVF7UYT99qicvaDEljb9S8Yx3xL5dF20od9k2ivKqWF7022PHJem1yjWPdqCxjx3l501pYfXYL
ch3AuvmSEw2Q9WnuTcdFTPA85cVxWCJHAkSUGAgLWo1UgDxUXeJdmvUgi11n1Ts1hPMv68a6JklN
jr/yVV01iUwlzjVxOueaZm3Qe8ZyZhI2iY2tDXboDFsCX8wracE6W3aULVqMA+faW6xjP+vlmRdq
v4bJ4sfYJrJOZol87vc6a/fzrCsXIA2Za+ZXeZjNGO2x9SDPZF1MwigA0t5s/tGAajxc0nWs7Jwo
w35Wq/L0j3rZQw4lTR7uGpbLH6/4by8mx2qN950A4hqZI/SbjeG8U1ER5ufmMCj9r0MlvTAzGEJH
O1K3jSx+9hmNSN2onjLu9dZJfEuzYrzBm+joVHm2H0WUvcZh+ijZQUsbJvwtut97ePAK/nuPUKm7
YF46lH49xGC9viN41UXFRVedrWlgm/xZ5WQJOhef5c8RjZ72B6OsrzCd8ous/+jszKoTDDnmhFbf
dw/YBkBSMjFfmYideKT7GueAw1jp17PVPXxUVkW7H3V91eSlrlwPbZPFW/bYaiAv89GgOVgBpQij
L+rqyLXadE3KrG6yLOw3n3WJKxzno1xKG67PJk1DGdeXI2Xlb+2y3LbImvzjcv/acVrfgWyRB3lF
W3N/1X0WueuY2GUft6gx99mlcAkDj4zL5FfRXF0njDXJ7JS1eq6hGamGoChb+rDV+yDqGmiy/Mo7
WWk39urvMhtJkDbI2Bpj+1THKs8SPXaOrpcSLhmb9FF332SbrAE8nBwcIo+bzzrbwpIlLiBGaqnV
PAmwAk/lk+wuD5nhsWxXXefjNWSdKdQE/RfRHvTSHQ9aroKByfPsSjAuu7bEPg4CQY86LLWR/67L
UbbIPvE0dUDrByS5196yARqstisHA/W3PNNPpZUO7XOY491s1bgaem70Jbfi6V3LoR80Vt6Rh67x
F8wiABJFO5/mGn0EFo7RA5qoeG0qkGlTts7+mJvzX2gmbOATjZGf9SNYI8MDs2SiDZHF/bMSksQD
6IkKi4OKupqlyVFZ113Q0MqtMc3Tc9XCC4htTBI0Nz1+XAnPWoIrIdqdPbdflhe3cMnRw+2qs2Hp
5HGdOavIDv2nLM/koY3b8mC2BrpdUXS1/z4QWkPGYOKxlseuvlfd9l02ftb/o+8y1WLFtv3rNT6H
itQdTtgrbuW1P+vl2WfdUrnxJUYBfX0H/3ilzzr5ZtIFFW0XQ8m/u7qFGe9ru0AzLbLaKxq/pa84
kbGb3LzdNskCFSN/9Bw4uUrZuc9VoT9UOGndVRKpz22vLf7idNl5GHPveQn7NiDu4vAd0Gq2o70z
WP5v9bXorbbIiwIER14pGRoNCyDxh2y0UH16CrldWHNfmtSqcNSLuNVTeQxXZWIyUGAZZFmeong/
nkC0rhSeyXvJQyzbs2m8yRKs3C95oY73j5IwCWy508NHyXYO+VKqj7LkpURIbCQgCsP5CpUABvjY
LXd50AHCbovQUIEoUFfU5q+GBkQl7jmuu+1Uq7cRa1hb0MfxI55Qh88r1Eg+3JNI7IssHi6f9UCY
vW1hgL708FMNwB+aW2Tk7IcO0M2DWTrJYTYdSIJDBbRkPRhERa55TqIqZDfCqpS63oj2RrNMLE8p
yb5JbOp+Y8coD+DU9NDjf5Uo00WN5zHIiWx9R1Cp1uzvDaKJgZrm+sVQKuc2D6TVZEONcAAWrOr7
MFrQcZfuB9w6dz+3XXnK8d1Az/HzNLGA4JLWbZdNEunlqdNsbNgmJTzizkHMGW6sbTXVsxiykoxZ
0RwJ7lXPOQucfYOreSBbc3ii12bMXwlGZ92mHxff7eP2qVqTqggGLb7lYMg5RB7+DpDdcIjpC/XU
auHycUiL8ffid2WxczSblehMVAiK0XoWLqX4rSgb/lGXrf0qt8BNWA7Rlg4QuWodGuBAkxBkPOZc
bB2hNhCc4+RRsxpITXVbf28H+9mbVOM57SfzkDpmuMuqIfyqwAiZgNJ8rxfUY4th7m6JmhvXiWzn
pm6m4j7FQm33UQSpsADlhbTJGB61NsX2s9XDB309sGuqb+PKSUwI92/BwLJIb0cMgGiU3ZiifxC+
Tk7yGvIg7BgQeLSDYQwuDTg/NvWoUprG/M2oKkRTSaRj8NUn+3gAER4OlrglSHLcylog39uGNpEI
ip8NYi3mZgf0ycBP67NBsa36qgDcdOoCEeSidd6MKEQ2WzTO2YYj/nXsv9trdYid17Ffg4NkCWof
BHN00KAtI2Y2Khjd2soFHri5HaOcxM/aIOtkq6WxzUV3nz7AYesNcpK+ki/O3etAiLuOGX9X5+yp
rWvluQLadWgXU99ldaG8FZaykR1mzNKDvk7NixwZFkB1pIsOjjFPuaaS3/3l6tFZGbNdatwT29Lv
RCTHXZQrmMH8XSfPmkTUmzWcsZu9eYAOys5omCeXPyZj5cFqMv3mlc+yYJQ8IPwc0N9xKp2/nGbu
0y3r7mxrQsYMPkehyWjcI6Ma/HYOnb1skG8lBPuAG1OEX8BqcO6gqqD0rXidqy69D5UW+ST0CTg3
y7x36tbZym5uSIrANj3m3bX1/z3KGuL6pcdHSzH04QHuyPAAGwHVFgPLazJJl8/6Pi5IFC+Ly3aQ
brIhzVT1Qoj1KAfJej4v+h3duIa4HONOtpsI++jaX1VLfZP6SIm3j8rZ+aFELU4Mmlu9Oq1iB4MH
vs6IRHdsMf86gMwy7lbV/hrNN/oGevinEfU/uFx0/ZBslGKOzqoyJCwMueIQb1ZZ99nQDdO9yFI1
0DMNMDB0pllDIE+KiyWDvo/U2L3Kkqxfq2QvbxHh/iPxqxclgD/TFl+qWQ8flfwJkLD4Ig8L7lpB
Uk/xThaBi66O2PW8r5MFjVK3v7RaN9+tJUeTlKz7BnbccpSNsTPNOwy1i61sxbp4OucFlkqytckR
Z5vBcclGWQXTAqitOd9lyQqJMYTtJWR7U+jBah2erc4oA4DSIAOQvpHFT+vxD88iWZ7WPm2tdBtp
T6467gTNXZu/uC4KrLqCJy1L3uWLoubrZmJ6mdeSrFJ1/RXF3+wq+7f8Zff5AndENrrAiB4HYRLA
52IeZAr0UkCK6Tgi6fENpzOWgBNPnyp7nFWb1aMZX8lLqQFvaHxEoVBnYevz3HycmqECXKmnmzmf
sU5UBgwf+reos7yH9GTzsHl0oOln80y2NcudvUl0fec6nr0zy+ytSioFkL6tbATpyQPp2COazvGj
F/Jw16CbfnMJdJsdYtuaDqOoZCt7k2eKBdyortDi1G1+1kQZ801jVKt+tbch/sQsTSiWyBlT8qiG
GFe3oRm4pU4UN12R5Adnepy9dUXkodIc8fqomczlydCbZfOixxD2UUI5cf9PPjC2P0vUEp8q1YiO
kZu/e0P0h0gibx/GmndIQ4XYFtthZsmYf9HyYsVztrdXNIPbTsekqfisSCG5MY7TpuXPKIM9VJBK
dwIFizQEfV5rz72hffM03fVVEGGB2YdEOxXHbwwSROoM8GeM+s0wcvcQJSiwD+twYEP+RX3wPBUl
e/KEvr4ICEAkIraAnh04xNXUBmQ6tuPYMy+rWXKegC36ouyuPeH4iIj9X6lVoBZcG902KrV6V3VK
7o8mAFM9GzZIhAJ0it81u4dsVvd7rCiP7WLdjapRz14LtpXJadh6cVP4Wjz/DPs/mgIhbfa+P1A1
57to3xGM3Cde8XXIAZPoVQ+runyCDMg/ralKX1e+RkW6sZqaaaXucJIT5h9Z8YaE287gmyk8qIaT
0/5QWSYElvkKG6A+ATlmd4Jvj28mAyEDRRk3+lJkAKysb3qsLwC+WVN6cSk2dHiHF7ytCibYOcc3
rK7SW2yDrF4i8nZWit3EVPZ70KJ/KGNRPPfhzxo15H3dtC8K0VHWCcutmggg5fGqHTZlTB6LE6ia
fgOPySdZagS2CC8AkRx/ZEnU3LTZwNcue+6HQXsxnNMAgnKjhOJZgxcSlIhUBBPPACKe5hGn+Ju5
TKdSqJiqpflt7LDv0qDIbJeUH4NE77CPwZOe4ujo1d3W0fHBDMsGtyNzfOy1uGHx2dX72EY/chj6
B6AfgdnMIyhk86SVruKrcZyDtOu/OEtJwnIul6APi+YkkvHY9GBzUc0iNQt8XenVwzjCMSvNAuAr
uC4cCMj2xw5uOBVpoq7H+G/AYCOGVOg6wJwxQBJ9be+7PkYGNVY3NghIgYrGYVngMZi4OflaWGgn
tuXuZuwVlu5hcySG7ZsYzYHiUE+JJ6D613Wsb+u5bk99igb+XZ7W8N4y/7e2RVepKEp72Ldqfywr
Al2gIxklr6LJ5o8LRNg9JaHu59My7iF7FBDXzcbvOnNCEmVpT8KL9Z3Vq3dVr+oTQPKFOyx2cb5h
fxy0MyCTXp9/MInZ0GQW77EVqzEAKwOf2S862To6GUW0CSsHO7HM/esJa673xGUDNzt17Bf6d912
voiw93VyescI2vHWSYY/q5afR3jLQ2XaaDFXyHCTgS+LVe988O5NBluzc/HQtcVzES/1NusBIjf9
j9xBfgagroMCblVtFyV270MTHvPFVb6EaDWHc3zWjP6lsLpyhwjNe1dkytYJW348NDoRchquqi0G
UvgkqrW2/NLGw7eoMTtEKWN7n9okVKqx34VDU2x4v+k5z6e9F/OF5BXyO3puDde65MvSMvGcj+T1
9ZqtSyj2aZLvFgLKB1u0lzwvUWlKy5exUjditfnBchTHL+zvyGimu64ML02FQEjKzahqw0MVam+x
7hCqaZuzyn5j0y/DsIW5aJ0UXRHE7FPzmAn0Spqu/im0svSxFzfU5ieCS4k/mQku822G92302BWG
dkBsuYl6K0DMunTaL2oGadlUY98zJra+bn6LHTvaNcaIVHQENrXx8qOusUhI3fSta7zF71N33jjt
peoy37VnWKteoftOXrm7knTPrQey2ERtdyusnmguyjLo4sHD6oSKvGjbvxDTT3wxWG9GGcHIIuR0
F6p3GDPka9z2VCrzD89Byszy3q0R8rRljMeCzJMfC9LFTM7TZraA85W6524IQ08Hdl4Z2TWEibK8
PidjxzPYncwdPii636+mrUamvcLNn8CuNhdzdr0gqQZsUFLIqWJMzvIwCCs5kx09Z3ljn4BA5cB4
hy9uCsGCyJKf24rfd83PxLBerXH+s9E7cmCxeQGMfa5gITozcUTTdusASYuvLb6xW+jbzyjEW7eJ
6d7vmqw5VFGbP+QzODwl7h9Fv/hmn2fbnEVdoEPMQt8swaxNG8HS5vam1zDJrnVhoO3kpocmd6ML
DkMhwk1GfF683DqGrNROIk61UzIaMDTjYjmXSToeCvSsL0DDjb0mxHwd4jxiMQutFXhMvRtGPC7J
NWnbKkmdh7yL4m3UXOseWo8pbJKpcI2RQWFJXNRYVsboOG9WFOSmS1Xy5iaQeEsI69k2PLjni6hf
2vYwKDbWEUXivnQk7TeNY/UYJ8TIRffAgIwZdy3cDtSvS83OSauH8k2pyYl6aTcdK8u0Aiivrd/x
uHybLJg+MbyWN2jFHeBksA/gVDFw7IXxxgSGSSZUrbfJ7nvsmIWKTaqFFQpxkbcINr3PY318I57O
hi2thzfNCwc/ByX15lmoWlmL27xFJY8IJCnrNyhkE/roqPVFinHCO1K/ISXqEZBwwkAWE7Hot0KB
RTTFb0uXVht4SSaY7qjb1ebEJGuap9hmTxxG5nDr0OO9tXzW8+Q2OwBn7JWZgILKy6FaZo51Za1N
RMl7UJZGee5SvrLR3Aw27xK1qBRV9mlE7hp9nz4y1igowkxAo4D9Rpgh2pOpbWwg4ztVVVo8cNo/
3CEjxYzMC3IN5RdyOvNuQBomAClkbzA2M/xBM7J7bY2OP4vU2KaEgH3DGvZ6mXrYyyfjbqluQ1rP
h75NwtvCZ1ES+wJm8SWLQ/FAILX3kRdjymoU9Y6qPeKMxfJgmzMTdtnMGwIJoOsQYScxxU5WHZJ+
A5mh2xmrn21fJBuUSdK7Pfbl0VswzUWlE3GGavlW9iWWMeWyrzFY3M6V9wo4OEDXIIH4wv0fLiB+
59oVfBQbbAje0d0CWtuxt2EaR36YEWhtGySNBKe7JIEyJELk2rQxe7CV9Kavj+4oI3Bl530T9MjA
KkjqMXELiA8EBJDVDa1N7+WOr+YliUimhy4J7aex8giqW/mu7Y3KH0uCGqUXuUGKl5/fklnetnFl
B7PbDCc0V+xrIrSEP90CbqElXKaZPFALltB3p0wuhVED0jUuMyqD28GakzPcjnrPwt/ind2RwKsP
GuInQmnDc8etis5X9afpLD2eesI6DKgKxXFCCHl2tG3XheW+jES2MZOX1tbqh2iedJ+I2jee3mSY
RzGfCssf5qHy4zZS7nbV9rfJnhS/IF1/bcUoNshv88FV7xTjolKUhHnSrnkg2g24oQf4UzaIiRYW
XuiOpmEygFSCj76wq2rpDXrjjr/EdOtaso04YnqnKHQxv83dK5r8+yFSMn9w1btJQGdr2PPsa51y
6rzyRQjbuRSd8qOZ+KEmSzOuZlUX23ZO/2oN8DsN+vCYID2UfZNcsmGcfCWZHX/CMKJj3negnvue
aucnPNlDtC8wghIDTOk+DPHPQ4VFOMoPczLHsxkC35qqeBP3k7VpBf+TvtLzkyIGKKAGgdF5Ko/u
PGDy4pb1Bfm4m9qwpTKAihi4W+q4pwCWZUUmcvvcTB7mPBOLJ60Z2j0k2208KVDWarEccitrgVZW
z11bPioqgDe00tu907bvmsj0jdFoJndYxs3nmfeln2DJLdHRjTCgWmOi/RCnW5S9WcFH2hyo7D4q
LxYnOEoq2avlW9saYOVYFgTcFGgezjyVl2nCSKr33rOwMP3OGYh1oLg1Zch8t/adVOl0mwAZIj/V
7jI3enXQHdpOno4xrci2yxTZbIYHvqBhEDs7CtWtcLJXvJ2mAKkNe4t6rrrNYtCEpRKhmaNXl2JC
2qwNmaJy2zR8B3W/nZIMzqbLk24jwnhPDC47pago26pun1njX/At7VCkTx4MTVP2FTeSH84PGQCO
MU/EY8t+NrJINBsueRMBr6SrW3asaqOz0mdnVxnRtM8rWwsSADa+cFEGTu6RmCyWN+2wyUFIBpaT
PsaeONuW22w71I7JW+fqboCOd1gc1YPxi14Nz3CoNEOa73o0/JfeLlFmS7DVQBp/F87qtnXcxoeu
nO1Cz+JJEopoi2DXu4aE0rbu2/GLlhMWymHf1LqOa5vnYT9roOFWh8kU4OP5hZ/KJcbi/kH4M9sJ
BdOS2QicDIxMRFAOtL7TYE7ToE2ohzkwn0m8xsRn4LluFLCBgNq7ZjOwpNjVFmL0NUoQoMPL7qnO
oHAZJAI9cv7NBII+m8zZV1lJmz0ubzx/viOzMJ5Fkj0qYb1sBlULr6I13m2TPPwyVKekT8WxmHlc
mwpwrpJsRuWcHXaZUE/P2CgHGoaCm7rWELcqQ6hzITiltD11egHIa8qQ54xqH2kcda8q7FmG2mo+
DtYCCsIsc1yubOsx9NJlB0cTX5MUQmq/KOzUpzwBCODVR9xL+9M0iuEkzz4PkW32pzwBOgWnhpna
IdwOvn0/F5m758etTkamViebeNeuW8rbjG7zCXWr5ZTkbNo8eEkbeTW3IxnQZ9O+JsGIlNCZ6IXr
E+q/Cc1rTmldvDZuTgClMMfmsMQ5W2QPVrObzShM9/NpNHpk6Z0WW2Nby3PfsgqfL8E8DsrqbVjt
p3kpTswiBZugKdxafflqx6ACuiEquT6hlhbL5NwsN0pcxuyl3PAkDyxfWYfG6c0i7L4LFbU5LX2D
9Nlo7Rseh6dGTcEuxixL/bopn5O0+7Ptiv7ju5Jn8muKFwsZ+zlcXJ/Ao9iHq7Go3GfIM3ctri6L
/N5BUxUTb5qDPYXjyY5eIDVVPOi2Gq4N7C7IynpO8moUUaFtWrVOj123kHBfAm1MHzXFS7bFxAcj
+WahKIoSBCv4tg3DDQ+p9Q3U96Fsb6nC4wI15E2czmHux2oY7pesPoxtjbBCgcFlEh/HDl6iwmIN
GOxknOQ7QMyDvLCzvJC2q7AeMdxlI09b7X/4Oq8lt3GtbV8Rq5jDqSQqd5DU3R7PCct222DO+eq/
h9Dskcv/3v8JigBBtpoBBNZ6Q1Sy/A2MVdQCokQqBPr3W5F7LK0Gk3gN3mJHgA76MYRjvi4deGzV
d3dOvxN3cbmyAXKAvW65rI6pY2eGo20UHuS9KvWxONZLIauyMBHz4DFfbuV/2x2U9u+9B8drttMQ
3lyQ0Fo5rPHN/sripFs3JgJ/vq2YCIzkyb6vMo+kDh1EiZV74cbo3k+r2qvBZ4ZOBeSOogfxt50+
Q+xByACOmtKeg7SLDqmSocz/0uH4uO2i/pIH5TlhHDgieI7ZXZl9QxlQEChvoGl12AXP+kuDzD/h
cMX1naRWVgCjSSeIeL4GVZYzds/ZVhvExSErFmS3yOnfa9U1dv0SJlAtKzuOAsXPutZPk4ZL0Q4i
gnPrat5hr3fBS2bFmydpkDhJ5AIiZT8clMJOeHXc6Tmc0NazHKVh1kSc0UO8oerTY6CGSKy3CtMq
yFgnLs0BLRjFWs1knVfKCEjLNfRV4gnzhpJrXpbJ0SvmT242VkOAVg/mkGOTqsfIaJEi04fWex7C
2dgRVC5hja1jlhAbq26KFzWD1NizjFqHaRmvulQUL1ZMxhlNMvwX8h1E+3lDFsajF9rdxohIMXZF
ujsnf4H6r09BHptr3K3zTaPM1TlBOMPQCuWjZJjdOmPtHlIspi7YoJKTtub2x5iEO2dudz1gmRu6
UcWOVyDfB8TRP4o8QDEhVr51gVmukdzqQYyG6bOisu5pvN4v0yj8JsronUjSGjN182svwgvats7P
LCSexndBzxX7JQ2YvuQirla1igOf2djficy7xAIYoxy17fYES66kBuG4dBVEK6Ilm0I0yUHHPGDj
ZOa8R5B23s2kDjagNI3NrLSNz/RxU5RDvFOrJd7hEZHKibS2YWc/A/THeTLsrzl8EiMuoq+BUtow
wUkm6LekVIuFvBL5qmHP12ZQv7aN9lc+tBVC8xAmyfaTh8F2J3ZjDx2gId8gn51cwjjJILcmE4OU
305ZeqqycjhZS/RuAuo7GHW19/paecfF3A89g5AqjL1N0KX+KGLxDlLwe4hn2JNZ68qboVoKTijq
4LtdBrLRKqJtWo8uEljiUHsu2PommE4EPsUmNZFT6skg7zFX2LiI8n9rvMFYO4mjvbACMA51GTW7
Bu7ZLTJbWO9kwn/WKEFbXvxZ4y3NfFozLl6RlouNjLn3jD68GFVAaEMJ8x9p+RNZgYgcaVSu5tr2
bqCNgy3CdRCGqxm7tDmZXwgxfE56e5insL0NTeteOoQtohw8M57h9Q5Rd4Yjmf9O+bFHmfNOyKWl
q0f9vlv2lI2yLgvZ/XH0o+2/nkLutudAjvOBnikHQeQT9sfiT33fLAacq2VdbsnvTR+pdJL13zYf
+x/dZZss/miT55Ftk9bmG0MtxxVruzRdAQku+agumypKa0fCqf9pNXqTCcGyP1WA7PpY6/1Tvx96
L8OJNKBiKVuRhNVRFuXymR3MAvExWTeb6T91hMiZRfbxuZh0cbU0ldfBzYw1ICJxlW1lZjO6x+aw
k22yUOGmq9EQnO9NmZ28Coaxx0EtJpwHE2OGe5vckTdzTX5nka1eTn5vi5VmpWm9eni0seJcW5pt
vBRmqvmRW4qdVaIaXyiV9ayWpvocZF7Ep29sv9Wu9pEBRL7pqjIekcbLfBsvqUsxzSyfxLTCc6L4
GoG42MV4ee5JjMBahp2IX+JG071+09cpsZQgf7KLvjmbcbpz+caeMGVlijQn6QHm2C5hyX/KUd/d
Ie7yntep8wz9UPUVll0MK8J+GtoxZoavPiVje0QMJTthxBzijgSQGxTV7BueZuNfk6EfV8zfQgcF
US60dyOg/5S3tfoVvbV8Ew527quz9kq6uWOJ2aG4WSTjukGocmfWBZkeFUEmTYcox9R7k/S9+l45
A4DRNlnYFESSUqy+cBMTxl9x+Wk0XcNKGUBjJ6yPeTDLTQZ37ppGiBSUY/GdWP50kk210LtnL80O
siYLiMJi20D93sj+sq3t9HfP6uuzrPVRMZNhGp/advLAqbXhpsiS4ZqHQQ4NNhp8RQzDVbZFBZNd
wFHPsuZhsHqKquwnMjT/dJhHVMeJSoJBWc4hi0z/FQ1WeJGn8co5Oqi4UK4eHfoO5w5TqdODbKt4
b8+tEjx7DTn8qdiMsHdftTlT8WNNpq3jiiU8wbAt24QVXbKcDKpssooe1G1a/JDjumyKhnlaq6Wm
72Q1npriOhEVv58hx81cB6gkMa8S5Aoc9DUuY2cfN4yvSLb8B3R779LMzM+14Muj/c9+hPhz4JCG
vpXne3Tsteg2ko1jZZMNaxSciickA82DMS76OVU0rmSbLPpCLZ7apRCxApxTn+ZF8wlqzr87Hp21
ZHb2pa6+Pprk1pQGxdOjzY2zn6pXM/upI2/l1k38VOikjEN8l+9bjzYb2c/eq72j7KGQYbp3y0WV
7hUdMEyrIyAflya+NmrWvgsCQX7AnGErq1pYZBhbdPCuHat5D4NgAfksscKlczSE2T4OQ0DVS3UI
uxLzZ3AmSDWx9grtd8NLwbcVJhHmpWqSVN/rDcj9dujs9zGvh32oMGOTe9OxSfZtXU4bYcKV71vb
OQY1kxI7ITqnKlqISFpqvzl9zhLMCz9kzcq05LbkCWQtcgP7zTAtVJLa7CKbik4wm8jK+SyrIKbM
NXacXyt0Hjb6WHlvVtQrSIJFim95nvumMTXaqzmTOlktkHpBf41JjuxsMFy8wmA4yZ0BiI63LzqP
db8eJoP3qixf1eWkSct0t/W8/Cw74jDNnG7qMLnCg3Il2wa+PH7YoELlsb73orKHRMMnb5QfNvlt
cnUnINy5pHHaHrrI2rD1ee+kzTZ0+hTsp4h2OWohb2K4lGWdbT0Fj+90WHQvB/tGkMAi+at1fgEq
611JeqJTqfqlEwlf9ynP3i1tnJjnM8rh/5MyFzec0xxBd0alNX3vlZFkixd8oOyNm8poFBevM3ey
VpVD/eYYB0bHyLexJXVABR0dXfegbyWoiudB+N6MRLLSipQUNBp9r+XCWYfkBJYon7PuQbr4UWp2
W8JYS2zMZTqf3abOyNemnom9p2/shYVqL9Y+stDTvWEqL0Zef+l0BVclt5pe+NHIcBQj8eqUtYti
QIuMSR6vhV1CNdTREEQ1q/jW5v1rEFTqG6aUEnGzqk0vuGXEtZKKubqqVFyfSQNdtBRyK1zmGHZh
PolcpPcmbQyio2L017hJf5S2a+wbHEmeQwt9uIkp7imrsr+Yezc/XDN87sdM+4ljyjbxGovF0ksz
zSsm5Dk57LYFLmElKw+d7C9iwV+Heb0S2Jy8m3FziADy/tAyhOGU1xRHmqtuFydElvNtoRGnzZU4
990hLkl6R1+Y9FW73oXIELZeiNVA0r6afVETCLCjH3X4TRWzvfMabUHn5+5mUokR5nFY4IHuErRV
Qcbas36Z4yF/G7p4YRem4VFW0wq9UUATZ5j39mvQTeShuqGCq2GMr1FtLvyyuNmCCo73TYVGiKXk
e5y78ONI7XpP0K/2zYVWzsrcuDL158/P5CBJUGwAQfmxQqKfpFa6ivU2Inhjr0z9goHkVcyMQAZD
7VYEeoFxew7qS9HKd91pcfzK8ovFau29n13t0jb6Vu5D+tQ7ddihr0b7s2NwfjdDx7tlJU4LuJ28
95YxYYiOn/ayb0QIjlgzBrVLTUVv8Vr1RO6XWk+y+JpjqixrU52V18ZLtmFQWu9tUeGbnGc7ua/z
LPXiBPX+XivN6tIOMx6iiYqshb5PqnR+zpaiVYfTHLc64RpqZdf0295VbLSMdPt51DWHNe+UrYjo
oBkgG41lT2zxjZmm7JTptf2sDhp7g6mdfTOKegRrl7rcJQsSmDh29c+ycj9VVjUWSdWCMGo2hPuh
zwhLNiHed65VhxCGUA6T1WL5AyQBbI5eYM9kLYATUR1bnd6zq86HLpze7lW5R6vL/hhZyXOW9n+Z
SAIfMiJez31f/VOggOn4WARW6z92DKo3Pun8lEff1nA0Y9WMWrUCQI60yHKWqCUYNOoxggFmIF6M
xB23YQ+ZUktV8cKbBEnA7ufpvNhRyTbZz8Xl6UVW3cp8hXFHlGE5/tE+Vw3yRbWtoMsoaqZygbYJ
pyCEcUqRx20OwBiK5ZCWJJGXtshk9EQISADnsNu3zMrfy6AKn2XN86ZggVZiLr/sHNpY2SmDHbOQ
zrs31c71JxsLFxAjLaAXelTAUlkc32QlrMkxYT0wn2VVa4FyQMZLd7JaTnl8CAYP5PByJDKe2cs8
RPc/LJtsa1pHdSqusmZlAyHWAU0UWY2GePRtcwlEL4eHtlUe4WLYK1lNdcd6raHgypr8fa3Q96md
1a/yt2cLzmu0YgVr1OV3L8CiSddKX1bLUJ15NHOMi+RvszNkkGKEoJaaPFsU9K9pSYiXxDKpNUvL
1bVSNfXRJllAIHmqGKvNotmrNpkhgY/ruzMW0yoWwvkGgPhUs4W9IO9TY82/iFt8TERCv5YddBGS
8uENy3Y+9UwNV9itls8gONJ9WdjBsTXm8BQESrQnD5nvC0Q8X/Qs/kiRZ/tsJ+dqTuH44bjlZ56h
kV2YyXjUSvyp3Rj0DbGf6PNAIr4hgs/CQBNu/JyOeQwSR4gTKdJdPM5v9pwbK+Q4gW+Uqf3Uzl0x
r7JK4/HmTe3T7EUWim2nL0RDMUcPvjkoPK77BAa6O1Tk00TVA7gCeg6HTkVjs4PF4rXjCbD8fKib
6jsOqMrB0rLpzeoqHrvxVQtq/QMLvR/57K5J0D/1qJ5vQzv8WXVZ8hLFEbq1qaNsoemrH6UVa0xa
263m6vZ7aO9IiaVfjHketoYSxb6rpCeheD+YrqtHs45+mlHxvRtDk/RO5ew1EKNk2Vw80BAaG+s4
RYEJ8oMXGsnfA0midLJcoEgVyUqHFzupRm+jh6SXKoAA16LYEZGPSfnhX9/mMT4+qBOTJdC+VLPw
9pZH5hPge+pXIfKYpgNYaQAL3zR9cLb+dmF9Pw+5djXU5ggRvVqRhRJbtSAiZiF3SeBlJN6rMjev
HeNlHP/WMa8xLkVru/sp65A/HAEo12vijMpeU8irwWmqtnDndeRBAuP4A6iH+pwSAdugr2Rvcjtf
LIHnA59HJDZt8bXK3Po263y0adJfHBL3gLvRag+WQjHH8Dx68Y8pxz9zHNDOxTXz1wwNpmx1D2NH
0aytPmwvJG+1nYX591FYOVH5qHQ3IleND5Cf3wcrLn+ZqGCSC/oZdV0F+TskWF+UiEMMbbdSEak7
YMI4YEWlRa8VKBVZk0VltdoW4jzBsaWHLIJSB+kyeqcAssoVGRUN2F+8Bxvhx9hqvPSaqd4mUqu+
p5PrllULIcXnLPaeZK0HXXgbDMjYo92fZZMB+2DnRHa1adxEu3m90YLyBEC01GSTZlgIvrVpcpQH
LF+fg8GXmblLtC+0YFH7LLvbFABpNaPyImvYiwk/dQPckJadIysb8tXtUdY8XetukZKCEHD66d6m
Y/dy6L3chkXDAbJgUrLl1cApdjlAuMrkJ1WigkagB7Pq+LXTyT4sO5WlGAcCfwqkgYPsQah7OAYF
KlCPUwo3PSK+mtx/cxYNxTryptsUE+6YLE2/NQEud3kdHtMs5EtXtPEvu7XRlWbudHVC+5oOnyX2
xm/ENNeTYY24zOTGWzmWP8IEoQm5jxCtukac0tuDGDXfbA1rSqX3Bl/2zQ1dHCsch9Zy76CS6VGb
yNoF5ivf+xIwTD1lRy9kBgEVLbrKAnGUwq+SoPCTf9v0KcpWovIQ77b16DqJEZRX4KH9be7SMDJu
btEZt2RWGPTBtBxkNVa87qDNwENkF22wjRsfsMnJonv/vCGNPKLSureXwytRb4G7Bwiiw22rlM65
yiKJG0a7ZhgPjoida4s2+vMYK9DMdQBohSlgR2MutJOdiQiGF7TkWNMEbb4G9dv4XKDRB9j8z/nq
7leRKYEPsx9gFA44V7h0Om6FTXevyrYWJ4Ra43sma/jRFru5AmB3r+oBR83ZLgC48SKbRmMmndfF
Kg4tlbjJtmkOjlrOiyFrdav0+9aqC3rwR2XR29NLCTjk6d4ECxJzssFbGU4evTour3mLdpY96eaK
3C6ZYmMQV1l4arhTC2N+lrUxcJvnqHZ3hZ5GyXpulihwXTkrubeI+Mqnlk7orEni7aPN8JKfnqry
0evL5qJFcMt+OtjEjo16lQXPEQoePdnqR1tgDu91pI5nFH3Uay+C+Fxr9l+PDgnrFJQ3mmb3aHNx
nmvH+0mbfkCwAhmhtTXa01mP4td29LJnvoHZMyn0Yw8J4ihreJ7a6kpueml41VqzPfzWJg+zmuJ7
3QZio5VVBsgndy6ycGuihA6EABjqtJWqAkiXXEw9bBI4qrc6DspbkJSE17w42sm2LMqJVcZAzMO8
KNdTFagrnv3gIDubBna7BSrFhgn8p1RxNksZZn3RRfWtnstrS6DwCb3X+lYkiNyaoRKsVeigeD0M
J6czey4AO0PgUxsSqSClNLu+qVMdvzSxe5A7ZRNmJxrB+8Y7aNNQPk/meLLrsOd+DsZ7Yw7l0Rvr
DlTQJLKnWpR+XvqKOpSbpnHqjWaJGeBR0GxNxXCe+gSKRtwHyeIk52PJ96UxggI+fH8Oyv7J6gWK
7SE5KXgJ34Mu3lohggeJxUqnYAbglVq1HyP7c3ZzEGz1Qe0FzAklBNOt9vqmZQ6ybph95B5WUXq2
mkEJr8dIgUga8DWX2T7wMbDrTTDoqjIcQUy8a7UT7QQfBALcKpB0QMp9r5/UGa25VlMMkguwk1xl
l476B+suBhvQC5vSUJ+zLj3gK66cq66EHtsP7iHrIcAZxnvcDDHLP5d1MmjPrA/d25xZ2nEio028
oyWYaBSrLJ9aOFMrdcQUGXVi0rcTbgBe2SerduYbyWL4Se0vWth4r4sI3wSJwZ4qE96jMM5mE6tb
BdfhVRF9zPP8RkZoE7VauS3s1j31mTFhjbdsPoppQAHeNqoTomVfQFiMGAq2/bZ0Qix5dT147vNP
ThMekVsxVug+D2vHNMjcFop2zpirZtaoXgz8X1ZDlc0nC8FZEQISyRTcMxMdTt6U7BttqI91F9Q+
TqDDpnEccU7det6orf5FjPgHgJjqfDFD0VDn8mIB/7hUuvmuxFG1z1BrPCOTCK6Eb4qfNk57LouC
KIk+wN+ag7Wopv4MkGDf1QgytnWyzuty52Wjd8iNqdqkzBtYWpnhysAYbV333d6qFkSg6DTfHOxk
C0D4O1JN3xZf2L1JlnzN1erXwOG6NepsRPB4buxGAa6XtO1Jo0QnAbgWWhKs2DuDr71hw7ZRv1eJ
PsGrM+vTANDgoCwBD6O5yBm1tkyrmaLwGHXkQdIQYZY8QTIiGlr1Xc++9bbynKbwfBFHWafxBfTy
r9k1qiP5N5UvYVKjuaYep6LSriYMD5PHnnSvXQ8J+BunWht5GJ27vBJHMTLDyDTe3yks1tA7S+T2
huXpLTNCVk6PJoUTveO5zAQzIYZqV3W9C+3pu2uq7nl0k3ZNKLANCYXewQ7Y5JFbsp2D6EMcIQRk
Gi3Hf66ol0jJF4gA+XqIo88mKzE8j8w93/I+AbGCvFW95YL+qlMsYkbC8GQfMOVoK+uVwIi+ikGX
bYK4uXluA8fMbTDyU43iENaMg7Firuehb9ZlR0ygzl/RNFXPfRRp53YpHBPvUQcSZpqvQl0EvtmB
1As1nRWK4nSMvVbjiyRx14CytlEhPhUyDygxRCgKEcr40VtD+dEia85He9/lOBI6LpwmXZADUUfo
qR7T4yfRAOSZL6xI2jV5z6o0n3Goz1a4AbynsRry5x1rgVBvJsjFL6NHgL3Wu4mssLgirMLns61A
KAVqBw7fjM8jyMsVDmjMKlgUdokKh8dsCV7Pqdja3qI+W/Wfwg0yBMoM4I2ungJiMHOAh8EunHHd
1CHMrzoNKlP7c4A0GAH79RsPOF9tO0SdnZWZt+oaoenCV4sOhHKnYMCiqQrykejFCBGQWCjd21RN
1zG0mzOhxmw9dxOiaFn7Anv5SqS5WVnoyR+8SQcFqgfWwbHdoxL03lFJAvdoLTidKu6+Na53LiOG
WbNRGMbSqtrPKCzhhvv3ABB1V3Xd33gfGHCCbeErZTI9DXgVnR2Cx8VCIBapfksd9wT+YWKWPQZc
weHvkVU70Q0BfCmOfd3oglVTQKLI4opARStMsm6lta/cqlhZid3ugK4XgOI8C9ANH4MtZOajk5OU
0gs0t5COvZVW5xLlKbRNEse7cmrNXV9X3l+p9waXqVPb4Mds1xs473xLvQUio/yIjH6dW5k46qPA
6rJSmw0rdW/fAzzbWeBAwZ2QklICFm8dhHvHKgh6qOaGOeOTN1rDazqgUeRQQ0wm8VtTvOWZYp8e
RTUUzr1qM/M/2DUUsXq2nq2AuaM3WOAY3QygZ+V520AE3jr0UF/TGPrWLJlXuip4FQPTOM11TNqU
2cdnmut+LpLpqM7INyEUddFi8dNaHKKg6pzRLZYPI6szPsRLsYjnmPmonVWzbi9D307PbbyM3NS8
UrSXOmKqW9XprhSOGq5Th9sIJuygtKw/uj5l5mFFH0mqo3NoFq+WMdrbMY9Yfy9F4D7NXgcPrdVi
v+kuqdMkx5DlwTENnGhjFBAAYGNHJ8s2L7owYG94I08Uzp34ox2J78X+oNSXGa9RAnsszrpF4EzL
9hIDZi8ZaajCwBJNa/G6AoH5b6F05It6tE0LD7sMI0RSKyhBaoyZ1xJmwa/BQfZ8SQQos+7rAQ69
GG7BkcDX1YNjLXrQWJMYJlacAccSGjkjKH3gQS1OjTm9quE8Qu0I7M2IKs16WqrIFEzr3uRmmakL
0MwJU3glHdKTswa6yDOLE4iM/TDBSAGu9NyZ3UVp8X/KzTjZ6PihzmuJmQsXAr8F/sx3himHUzC7
z2OqaUwFu+zFIzV3jJvqYwZu9I7XBmjD4ls4ROm7muMS47WfbhHwcMsogbOECupZZ6WT8kA5nqs9
yWLiEwbAylM2geyNBrhgUilLBbBnAFJgqnPzKE+DAelbVIv8kMUlQ/bYORu814GHkFIABFfM6wLF
tMgpbN4Le20y5D0NGpTeGqCA0gGsShr+HpIjwVNMgHWfzOFHiBQc4qPbSQTlxnFGCO4L3giA9ibR
uLvo/6bKOu3rX6xr2lM7ZLt6rPlMggpMHNzJ1QSSUAuPs64PTvi1yEvjCxLyKHKOVz0R1j4dlOtM
EGCht6q7ylyMB+K/1c7Yx94Ykq3fePHsHcLIeo5Jpa1THVmlVs0R/jNAjNsn19Sns5bGb6PKKjWs
BDKKIZThxaSpCtC1SRr+HlCgj7sChMjqbmuT8AbLVdp34Yh0+tUNjnYDtusija1MLARMxmltwdXn
ad9sitT2XmEBOC/q9DaD4Hs1ACPYmBZuqzj5UjIxQL4yAlpZkkyV1TnVM+Z8ZQZAU1F2SeeGzJ+M
FPiLtclFZ6yrsuj3sCOKt86sm/0IW2Qtq3riNOCNawvrV6V5YrrM/9N29kYvxedkK9OuiNP5hPDH
az8D9jZdO3kRSLm8iEaryQwjhen0TupbtV3tSmjghoCdoSRIzGX8vIWp4Q5IBTshScZCrJx5zHxW
0S8GcQ5G8U2WvXQhYLFvuf2GaVl7yBbMTLng6kIQFgcT18gFN1obk3oAGBEuSFJZTHr0oShG4Mf/
Nsl22T1bXrv6WAquq9dCp1tlRUopgZ6NDnJaqyuxCbYT5p57K3yLG5ACwW1sRLoV0Hnt1oBbNIw3
hMpRN8Tz7q6rITFCEjeUmSwY3NhByXsR3JA7uiCFJDl+n9xGHMFlWbPPZJVfIjflG21VcMn2cjOZ
iSDBwuLfG+oCtK/b6igIlcpuWiCFzGWzY9EDtxYNXg/BKlG0JY5AqwCL5ZNV+eoo+SZRBWbHn2Y/
gGJeLlyznFFuPfCJtpaosy+hirJxnLMp28uekdNyZZBFFP8c3y4nkb20UJ1WtpOlG/krE7SmScAi
fLa4+u1Eo+6kwojjrSG5DwcwnD+65f6NZuTsc9SoZQ5YFom8/nIzZolMSgvjO1nNsmoXloqO/8zy
m3JwnwLvjL38k/JnYKIdRtWAOElf+V5Zfsrj0lHAMV9u4/0Oy0aJl8oDsi7WQhp9tI2l3u2QWsGT
CdDHHfsrnwZot2SoxykdfVWvv0k8sCwGYNRdDb+OeCqSI1k12JgRVU7KGO82vkx633FeoSr+7mEu
+l4TckdtJES3bdLc5L23E/dlIO6znWuDYd0aIvT2mLqT3iqOqcPyrw3RbHvcNLDDOhDqRmzk7ZJ3
Q26V2BUnK7kpnwIr1APyyt3KK/r8iK+jB/pMbi4FRASeDWVXaayi0BdMZoAIwJxxjTZn/7dNebSD
IwVIZNfIj/fNOe1BQ9nRXv69sWmIUTebuE2+zKN+lFfufpWglq4KK5028lrLq5K0Bev/VkN8ZcEA
yHsij5Bbsu3+OMi6LIwUx5CmC4FoIvo4dFd54++Pprw0j6dB7qmJfK4qMOwbeSnkj9T7muvTikJf
E0FnlmtV39vFNgS5y/v1NXMHI1nFNLYZswGeuptW5S1M23CbzxCdW3266svQIT/bWWw7u1nMIIGx
41up0DlRwm3QE7KSvPh//vBvv0FuYnsF2V0P9XvP+91DTSYHaWLoGzkEyO97h9z43gaQNV5TuLz3
i3uHU/z21vwGqvjzChqk8YoI1uTcbI0w12Y/dsO/lS5T/ccVZhA86o4LpfsxuKj9a4aJ5Vb+lj6o
XlJ7VrdoNPbzusnCczvoCjCPZRxaXmt5pNz6n21eV84IB4TJRj4JfZxumcKwdFkeBH1E2smEY/14
fJYOdjXTwdTXAxJse/kEj5017KfcYllS+bkzYHzkLuDK//l37SI9BCFYYS83gCssgJTHszfHT66+
ABiNwq4XeRuGt2VYlk+SrD7aCqI/y4hk6bPjB041gFlJXx2hMEbK/rJ4vK2/PaL3Tbl/rrxh7zXm
Wj4J90OwFdgpH21DgkCOhSzYmx0K3YfHG/54lmWbrIrlKVT7ftsA0tuFTrSV+0z5sMsej+P/fARl
Xd41uXU/Rtbvm3/sl9U/2u6PbVnZ9j9DD7ZyJPhT8yDgyq1S4DFFCsitt0E4Lx8O3YNoKnQWqpO+
xYeCPD3zAnnHB1vHGNR5yef24jA3YH141olYzGqBXXpyyQGlDHV3shas6jyWl3xwu61pzkwlGl3d
qKIgdtMjMLMiwbuVvIMpX+wizXmoNyIqX5ys+u3Gy78qn4P76/Soy8bHY/J4VmSXYkjbfY/9oHwY
ZVEvw7Xc0hPoS2YM50lefXmSAjzjBGaFx64PoNWv5VsCq51Wuflb6+Aaf+UWIkpy3TLhGuxDqvtq
Sy5FyAXrYiU9EAeHGhIv+IYx0d+jHrg7Mia+vMaykLc9XqYnCOWyRp7S7/mkH73YyLbqPJ4Ss0Sg
zOv2cpDRGLVbOLsl6rmbsBD3L4DRfkLKzw7yhPLOyy1G+nZhw9jR8DkP3itmce4dsxwk9i3A82yb
yyfiMRiomuocOO7x+/R21Db9BPH+cRXLzGEkTZbPTOZm1iawoAtJUgm8gL/AJRvMxD3kR2UXcmtQ
Tgx0UUbN8u86ZnKyBV632k2uc5gA5pDP3UGPRKM4stcZjmH32dV9FRVpoiDnpmv3QRgu9XNtJMZW
nl/+rsCOxkOrv8xG3m5V07jIu/q4tXIr77ofsTFFq7EoUPqHQv7PAu0xcCjy2y/r94kdy9MSRxqW
D2D8fS2zc9j5bT48Ichu7oGmVUfJ2hmirjryLPwqwyy73195Jx5jzOPG8IH+mULPNCev3lgQpJHF
cAwcTgpeApcRfINCoF9yyeSdkY+1UIk9WsCDgwLfkH8Hc9nhMaI/7uT9gV7G+8dFeOyVW7LL//9U
zNVG2EtP8n2SMwX5Y2T1Phd/1OXWvXGOsP1gQoswg5zoKp29V/FYlF3kn71PueQmDpu8avdN8tr/
wOrvH0r5O3+bZdyPLXN3DSzgTEIQeww+9HL+SnKE0LV8TeYCOZi1mMy/0Vohnhz2yb5owlD1Zff7
ZrB8QSPAIJ1I7/M4+aTKGd2jeLRNc0bKQUMpUgMmtkzC5L/zKO4oSVn/bS57//XlPMLEeRoLdN16
thvg6VubLNW8Rq+3IAn13ZU/xKyPuqurB3mx5aRObj2u/aONRBCa1wICyKOz/OuP6uNYufW4jY8d
j/P9cWyUv3cIdTCGMWbKgbMDCJDvZV2+eVzxhGX8sv/+4+dSK1aRMqi/TSPlLbw/efM3AdH+IB/X
CCVdQNPLPQi7DskN+aT890159H2oApTT7N0y3fxJBREwRR5LuD84IZLgIfc+djzWgHKHLB79ZHUI
fgxanR/uv355ku9kj8c7c5/P3B9m2erpeUf+5N/3Tm7de8nNP+vyoPtZf+v15x/48yhFI7HR2m/a
jNSsHFceswd57H9re3SRe+/zbLn5KOT9eFTlljzuf571t+WM7C07/vGn/lvbH2f94y+JZcDHaK7u
Qhh9yyuOhzO5imq+r1XlCy8LQimQM6ERsXhfwmyP4tE2Z3iCQr+jT9UabN47yeFWnvzR9bc9cjMw
BQghUvD3J1q+LI83/o+X6vECPV402fY4TB7xP9v+OOy/nf7+us75/zF2XkuOKtsW/SIi8OZVQt6U
VL7qhWiL956vv4NU76M+FftE3BeCNKAqBChz5ZpjzuL+PCLbb3BtHNoY1s5jYfHDdd/cZrL38l+x
in/r/qXuNp+YT3v7BHGeL31un9DHzlGR+t9y6wRL8WoQc1Cxd/+NFu+Qe1Hs3Qdk985f6r4URT+v
AxjQ/VAqkAhxbiLk4+Fk7Z3hrbiFb7uiVpQnQtlMq9MyXatO/nR/vZNMhWz8XpamWUYuyuLNz1jI
J6JkpIZ9Cx15vtFMS/F6IPoPkrWGDPxHrnZ7aZgyMQTxdsmLCREm8DdXfJNic3/diqK4FSwx6b/3
ud8G97ovt9D9NINfJ4QsbJRevTzpbmupybQU89+YBAPCRfHw7Dd9uL498eKi3De31+q9LC7X/yyK
hvujK4o+gZQ/r29R/nIGUTelMbkTSsxjdH/Z3wbWt3bx/dyPrPEqYfKW7gwCI9ocIflr5njvJo4V
GzEwuBfF3pd+4iV6r/vrHxctXw7pnVJaTdqJrMBLhZQC1wDRg0i5ppDJMf9wFTjiNU/i1eWlcZpu
xZUp4i5Lt5NsLerUMrbiG75/o7dn/69g5l9DhXtXsSe+/DDviOjdOt2CXJkF9ESLQjApKqzsfnIK
lmOguSjjWTyitziluAOGSY3qd/Eg/4lqVbK/wjqbpZOaxcEsS3cxiGBU4ojWxKaqWa1c3Mue4Uvw
zwJjUczcYWsyMCDjhXyPfBiq4m901TsIzbbBAkAow64RV1V8L1WKlEkt8+ciQmci9OTq/AVPDdCd
5hbP/HL5xUX96yu6TV1vV13MWcTu7TEPWZycHH1ciassPva+EX/AvSgu7Je626xOtHwVc957iub7
v6QGgbo0sdZbYGOIVZyfea9tHg0bDRDgSkUxSxHpGQDSfIfPJK2GytqZZoHpmVsdhzRPNY7xbqr8
p1BJN8p8Djmu0lPhV81C9JradNhKU6G7cpeSpNf3+aIOedTFxkltfWk6JHgq5BQdk9hey2FgZCuQ
QRguM7NfEZUka3i0drXq1w9oslhrBhqL8Dy1cC+K5GPiDc9zRvujDwb2Ef1N5UKNG6ByUBR1KcCj
NGZ5ohqgQERmmTxGjgVZUG9PYwQLwSJtYa2ytr9xDG+6JGX9A73jttOV4nXIdFy1Eu8zKxiSV/jA
7z1fJlM8rZ87ZzK+OUTrWdn1fBYclAY6Tt8v/Lqq3qqJnF6m5MWLKifmEqIO6VUh2C45n20BdELJ
U2aU8Jtk2S1BBEOGKsjjxoixPA9zC6EkzAR6HAWCWNnUuVmcpzEuz2JPbNI8t+CeZRlgYYLwRh75
blGCH/LG/kNn8WzTyDPKL5VLDTsSSBzuHABe2B4ztyiPoF7LCD41DyNRGYKh26Q5OUFO0zMfrnN7
T6YGy2sOwfYG6tfYjeGlnzcIXcKLJ8efYDWlnagqUky64S5C5coBn2kGqzWWf6mhYV9kVkIviaQo
y3EYfGYQNESmQ2pVYnItMyxF8ZBdjH3fnpW4dR6meVOlpO2Z3Fuoq+lxbwjUNFkqhYUrWs/qjD5i
NjcMKlwY79cYh9P5ViKbA/KvxT13P74MDecByky4LINmAfdUW1mKobvjWGcw3kimzzVF35sWqc6k
tSquaqpxs8AKHgwGDuCFExTHEqndsZ439yL35ybOiaH2oI1MtGmFus8mPdGWiq4pe7HJR/+fyrwr
peXooHJ3goRgM1CD584jYdQ2h+4j7rN3jaV08sKR+/Ns6eiZyUwkWyEvocR00y+WO9+CLFY/xjom
WwEgzrM/pKRdw8F6mBTWko0xNg6lnXV7tYuabZJE+ZmvQEHy38iP9SBxc6WJfpK17rmCGnSyw/ih
N8sa6atUPUYdC0cWsMeVKIoGlkJfwK9nq2pYdBh3LMa5e6QkmPJF5HLNx7GCTZUlIbvlneH+dbCR
fVrJpB/EqapaV86WE2wRh+HUmYJFW/ODU7r3v6Dx499BMMW381ba1DzUbbPKZLA2Sw+L5c5PnzAq
nAja5zVzZVM/ILSoH9Ged2dCxztRwmi3ecS0DjFUOgBrmnuIOksrvh4U28+yDY8L10AStZH9ELGY
dyUUdEf4ad2x6gkrFwm0E9FgQbLYgcGMyWbjUqi61GyAbSpLURSXJ03k+afKIidsvj7mMJDoUs4D
vWhjDr9v/04SZ97GzCs0Z/P1AzhNRl46OvjTc88MvQ45ReyKTelPKNzvZXG3DQ0Iyb8qRbNoaRF3
uP0DiTNk4Pn9grwuLBWKkpeSWr1XlR9sO7P3YbwH5WdRrEV71AfVOlGhNpWTZBGwlmzcwokH7mo/
9I/tvOljuCe25m3+aui6BDuZV98zoxUShuhQDCkehvNG7Ik6nVl2jigAolqkhDV+g/+jozjk1vt+
dDtgDvj/OSSxe/IrZGXz9TRNmwO5vQ7nQiYauPzy14ne4kPGvFDrY9LMOgqWHXWjQQELkfIUzpsM
wMRJFEfPg1gYej3idTkiuD43FzLk8sW9k9jDQe/AD1/LOjIHRzZRlaAoHTwxRknaW68GqfiQpUTr
l0NFUXxwA3V0awECvx0qPu2vI1JVX7UFCRpfG+a/aiwixI7XKTffE+xJyVya7OTQjGVysIeQhBMF
8mabss4os1qxivNAeZKLoD/aavU9CxT5qTdz+UkNqnPLC/bM2jRKF6CD/Pp1Gvwvq2rUg0lqyaud
cioWc4pTAs3gNSylN/TI/oNo1Av/5OWReRFtZAqvEgR1j9ncc6he417RnxUvzF+UeCe68JuTPsl1
jfzyHFTJeOx8JTkN8wa4n9ov9Lhi16ynBe9ssvHmouiD0JSFHM/+Jcc97qU2sUuUS8lr6lRwtBWt
WYqi1tX9VsM11S10AyL+wjTa7hEbK9BFxqCuQgSVr3WHLYKMXm8z6ytfSQUrXDP19O2AZealMIdn
UmjaD6P4Ntm1/WZIdrNPixB0kqm2H/VEIoVsGdkFiA4s3aD77Vtm80HKlupOES7iZu09KySfwbBt
evI92YuCZjVhDYte+J8qZJF/Gr/UqYZFVmw6HYveqVb4tRUQ5qz8OZUMc18n7Qhzu8ufVRTTj1i/
L0SjRBrbMxkYbyh55ZOoMr2a9QW7LzaiOECT2CnOGC9FsYps/TKxSidK4oxtL59kWG8qiuiDP07k
JeRGoB0qWDHIoisPCpuZnQi6R61LLh5YT9Cyq9Lrrb1o6RrPWelKb3Df4XYyebx5AMaEr51cdks0
PuFeFK1QNklTCLuDKJoYEeEDqXpHUZyk8ZvNb/5ZlMYuvfC+zi5aRH6PN/jbIOyla5I28in0kBEH
HnZVfVZeSPRZgZ3oroXTvMRRIx9IVuivqtrwqERQ5cvYPooOoh4u4rqQqvQsqsRGh3IUmggYqlbF
cDXHPTY1/avoHiFHu2T6ta7ztd3aJYaF1QqMeXEwRys/hC1iuRkWXBwkmU3dljaYWXl0IwcXLdUM
64dAsbACH41nCGHJh2yUzgpuZrEVRTQ6pNSr+WuhDyAptY5cgrmb0o3eAqYfWTXZgLuy3JAoXiYf
ZFGnG+T41lpl7ePDNLRDZkvGkx6k1qmIDRIs5m7NKP8ayZbc8dOmnBjWKbgRsWfPm0lJvCURvJr8
3X/q7l3EniE1v8pOVTb/drzakADTmtFDNUz1eZBK0qVzG/QdWV06v0S/Mtl70YfefK2tAT5QpubH
NNBMyMZlQkZcP711pX0VXQctOVah5rxXdSa7dhUZp6RwMGCpKmgpcGFfkCP9kIBfraJ8aZM2dJQL
Hip7iL61CglihmbXD47e+nvJtOJNmATyE1SVaiFOb03vcuHUP1rWjUgj0iM4jKO2JWZbQN0tjKtj
whzncbcAWyrZIk6rHDIujKpjwTv1aBaB23lqtK+Ak/9puPURzcW9Fh0Jyc9g/F158uXIFe0BeY9H
cbbIsqk0S+SEpaXvbkXRrDpKPKx5tMNbT19Rr4YeGxvZ7NFu309hWPrBJL18bwWGtEqUXMWWqre2
Bvm+O7xu6qOi6dbajNPxMuLj4naNXL/wNMqk/tjWJ2PnK2we6XftPNt9zJB0yI319clscv0HmkRg
kTrvee4+Hto0thCp+NOqKsvqHKlNtdW1st+HdmPg7usV2BK0FnwsklV58aHMVAuwWF7nfUT+8BKH
uvRLItPy9kFppoCKy42fY9J/CyTJelfMOoV2rExPgQkbnCGK/4CE2t6kM1Rclrzk0CWRsSEckDzY
SIHIca4N4me8yExvCj54AX8iPpR+qj4+yGQnMcJmEB77tv4rhYystt2zjzVH3Tx2LTnLcIrrZ6dh
Tth2pfJA3kZLeg4OS+iuLJfgmudtVVXDg2qwZqSBnOAWp7TpQexZVsUSIAiEUxuDdcG/5lGxeuc5
S5x3ZYykk945DtcAfG8VJNVeFFsN8lxmRe1OjTrAVArjsl1bkOqW17bz4iNIX5R9IJ+6svBewmr6
UA1fPYvSNGeAW6rxILo6inUIFcO7iFLQ+ZsmKZJHPVe9F29iLTE36qdCs6wXbzN4qfUR8VO5aQa5
2VhN73/m6qbqK/OzICMLy5yy2vZ+n79jc7fsjNB+ZB55xOQhP1eeBDzfR7zRdoGyuNXNDWHOijPO
urOSZdgAOxp5iACvaaH2S9gdGsDUAstvX+4daq3S3NJsjXWPpeC5nTfcGKNb443siqJoYME2P9cT
bltYVh9IduKT/bYkuwHD0QWxu/yszRsTFO/BlrRTZpXTI1GA97YIx88xnBM9GvQccKBA7iXqezT1
4+dQhcZymOvDuf6/+9sgl+79PdvjPKSnLWvfBvj2z/nv9f/r/P/dX3yuWvYotx19pWdGtOyZsF+L
fqyuqqWrG3OuA5dRXUVDxuT3Vie6AIqsr8Vc9+VYfjnBWUnOJlL5TRQbY1ZbOmUtr7kz0j91MvbR
Tqav791E4xA5zqKq0Bv4xYOUNgaCSTRfg1L1/sriWXc7ODZuOij5g9gMOt9X3r2qC6UuV2oQy0e/
RIjHS0oUILTLx2beiKKpSYjub+W0dDuma7Ae/2kV9feiOELUwbY7ZCEJbfeq25nu5YSX3jTYDwWX
61uH/QdEMucjRs/ETVVkO8dDS6oO1uNods43DQAd0UKnfzBsG8PRGN5Knsghq6+oiREe7+pCWmuq
M71BZOg3LWcVwNNXZFk78RlBSjpfVzbGCSds5+y1Cgtd87kxr3hQuWov5I0YuA5o2lqtm2GvVgHM
7tlwRzjq3Mx1jCBHnMvkSzSITQere2WTZIUSvbN2eqIXwHUa75pasXQFEN266tbBRiyeJpguGuwY
IOSWvmAIgi4mGqqNVKbdhskfWHztd6k3nyBG+rcwwgk+bpvuIaw7ZStHTbrzhkQ/B76KJ4ZUTK9J
kPwm6TD9zcEBdvB7SdehY2H9e8VPZqMNrX8u87q+5vNGkxkeBjm4xLmDps5SpJqUDaMpzkqCLh5k
srzqnbw9i/6iGwZPK0wjRwzQgNPEsyc7KfN4yXbx1QfWga9anVyADmEQYWCMprXysMYHrTobfhtv
SqQ1pzhFVKEN+nS0bDKLUcebByvtw10Oyvjg6KGxI+yR751x6vdpOQw7SQ6LQ6rlGPt4XXiMaw/E
U2/Zx7gY8XqtCJKEbeyto6aRcWCQq7Xt5ANCV6DLAKC6C+sTxSqJrPbqQXuCG0zuIG8csoHKrnua
Wqx+MHcenkMDPHKrL7o2ICjl5/JLzRr0Mhhk7XWwbVjecE/f8J7pFmU4DicPHyoQ1FnilmMQQsKC
H8dvE4IPL5m+x7W98vAje2f1uoZrE85a+yl8Ipf0d2jK03cp1r4T+EVebvgEyn1bXacNP85er2+6
+Qx2hH8HeWAFFg8DEypzBNJJisn3nLxEtdW/OeQaMAVM+wNs1OFSYaQ+0/gnoGvVyTHGFhQyTwAz
o2Kb1gogGeB9wzmC1sKgfNhmuhQ+e5JjnS0FNa0wgg/0Dsmd4fXbLunHd91k7qQo/rOd86QoY5aD
DZCH95AEwJVf9N1WHKVG8a7SemWfWUrvEkvM9yiCIqaqc2aw4WDI4TWLW5U+AkQUXcTeX5Xm3CIq
v7bcuw+p4BPyAffziLqytNGhsYC3THEMPBtFg5VjI7WvLQaW+8GTU/AVXJIU3jZxyx6lx1yEaOes
xibH53IuqvqIaEk38p0oekmlLFAnRgtMHhDJmRaTgnmjZgF+T4U+FofBiUscLNgTm3sfsSfqcBqn
d62SotRnZGP9P46bAEYVCNT/69yi+NdHW/gI7BgJLf6qux8iPn8Ii2mfJu/1GATPvHO9RR5Zxk71
0FZ0mfYkO5a30fpAWk4ZX7Pl5NHFLPOtKImDdM15atrUORmGtAVdNJ2dtkZS2GTNWzdY5ULrLf9b
40vPCIqcn7qirDOb1wEc8KWvZGpIB6C8bRr9JpjxAB0k+l6GVcTPTt28z3b3y9hoixNx7oMMxP2E
UKA8ZUoZrMGZTotYl8vTvUG0MsD600/HkidvrKXcvpIig3PzfAZxiOh4L3bmYC2svmLN8j8f8uXU
0hCjF1K914QcVYCZ84fcTyCKSS9vWfyK9q7dS9axHXwMiLAOxfFF6gIkJKp10SE5XhJzfvsqORkG
emDf6lD6YqmU2FuLUMHJkjEuiWRQ/7fiXIdTd38K542oIwVTWeGLxirI3HpvEP1EXVnJ6VrvcQUQ
xcbUslUIFsZto5Hwfll9DxEuOLlcfSj+iPytK8ZXq2DSXo2195RNWeeSKtZd1TaChmkN6YOtAVWJ
gLidRqPrtzlZtRAcQ3L2sa3aGYkDE2R+i/eWHJ6zRC7XKXPdiwxrl4gB0evEqCQC63n6wl8XLIl5
22+xCQHFmHT9E0/Rd69OzB+F4e1lApk+JBx0TXEVM5R+yYvGBN9HkIEFjfb3MDpHL8vyH1odfZN0
otS8LUmgJ2vIMDrcsHRQCwZIz3RK+xev6muY5kwgROtgBcUhSJECitYMC8+j1031QrRGSZDieQlT
TrSOjZmcK0n/jOczseKRPSRV+STaIt0m5gRoiTF5+FA0snSOcBJi3zem8EHsiY2c+h+TKpe7e5XY
ww01cCN8fG5H3VtlK7U2EQtRC1Fn1QG4SbtGdwocdHnvd/8cuU9PtZ6be29S6TtFuFKhRHoaYqdg
ichj8URJlINjt8pBRkeFZj1UNskEKkY0iM1gQw1aSnOfSpLGcn0/RvGkH8VUQLb7z2n+6mJYERoy
cfL72TpsOpadNRbu7byi2UsiPuKvnpMpSUvssHRXMx2EYPPppb5CIoiC9a8DRcPtI8UfGKSyt3Z0
/fVWp4m/4P7hoxNzC3pWK+/qoHH/9X+69/5zXuVn6sNtuP0N81UQe3/9sfMfd/ubRMvtQ9sifYgA
uyIV3xiNLR/yuZvo4OkVYR6xK1rEZhSXX+zqdgu6of/usCJ0ktp+zWgDO7WhPtVxWC4rDCz8EKmZ
X2ffjLweYeiR09jJOzPwpo3ltL9Iyx3dBLCiHP7o1BjrSN3Ej8KBD+b07S5Imp9V6jlrxkwHG4Rp
WKqhq5jjjLJ1fpgSFtlRu5AqXuSAZnVw+LZDjLHG3cqu4lfmmVtEeC963TmLjscOrsf4XHklycXt
i+IPnAyZH0Ts+NzJ9dGK0F+WZD0R0FklRLdyXf0W5P1RYtVzzLFEHEEwFPOCXy6x6BCj992iI2aa
6sSHUFKuVRNLFzliylvgZ3QpvYPOWAR7ubmqHzpkUkl8utUpmLgsprxPd/ejfCJ5blqBXMI3VbqI
BjRo35oJxVXZdEg5p6e6fKoTvb/0DIQaq4KFnjEl7ydSRoCXRfwh/otUYLKCQw62B2VrQXZohsWA
1FR3yDc0knOnDDiAzZsx8a5Vj44/zQ+W3xtk/bPJiRYv0ZgNazWHNSbqMggMmwmXNQKm/9S1EwMJ
kKbqpsRFL7cN7yGdN+AonMIqL40Jrilp4OIMjGEu07wJE63Y2qM1LkSRN4h2iaBRIBiqb1X3+trU
30Kj0faiypZKFS7ZMGEXWucrUSc2muqpLBPBbBRd/mqAmKeN9e2DRbWh5qzvjnm2Ex8s6rygX5hO
o7nNWLFiPf+RojGM5exgmAAI5yqDsPrZsiS394PomherHEHwpVGU8Mqa+e8hLL1dr2gnQOTJccCs
6iI29gTrH6yVsb7XJWOXYeIGmT+WpUhC0uhpeF63+9iIjQvBfuN2bBuaqyn3cD8KmhoXLZtJm5fg
MTQZhb25lXFIKtdVnuhL8nxpDwpDPcyD56i2HyaH0UE3lawVla1+cZxYejDCgz8XtDD6sxmM6qMl
arkf9WSeFqL3wf2PxIx7vyGGcpRMvHrFiSw5N/GuCC8Y3rXnIh/d2x01FaFPrnGzgIpcP+RV6l91
gmRXNcqfCs8fDqKb2DAkUxfYAhVbURR9FSjrrlGSOS6OEnUoKhIkCfGJOdywdGTfuSSZ5lzgck97
TWs/fa+CEjLXq1ba4SQVLbzIRvkvukHA3LFyH5xED0Z+FzlUtEM4cf/lY9hsJd8xL4hFrQsOYuVK
CWy8DIbJuogGpQHuKRcszoiiaACYop/LhAEjzhsS5NigYSlZ05ZdyPs37ozjvW9A7BQzs9raJGoZ
re2RjAlwlsG1QA3hYs8SrzQLMtrSakpvrTka5HD4LVdQz+FVb2q0oVpM/GAgHmprCaZCs5eJ2DB2
mXDLws1TnQZGG4WPHZ6EWYg3k/o8wMN/9uYifL23rMHLD28Nh/y72VrFwxx6L/awa05Zv943s0qo
nVMYxZ7Y9CJRct4wqSVxUlSCrm03jsqK9xABfMnH5+CWeDXnecsMu6t3WZ0IszTMYmfhw33DGBmp
gyinQvXQ6embPguP2llJU81/At5EKI9MoT8ySsBu0CAJCsDd3YuNWjbDhMFRNfM3/rOrJs6PMFZh
YNQZ2EfR3HUTClGxG4GdAfkfRyxzAM5n0Q7K3u2K2SMWJDGckcg2WUIUV/HWDOzlMEdlNrBPsDtA
YYZ8QV9JoyYhsWt/ja3+04MWkeTlZsD+yzWUJx9fx33edu8Wl/UQYge2bhT9Mxh1ZzXMWbUxp8md
A2+cdCX+3/vVFnviG2ANK1jpPtdKwiXtILeqW8W+vm0watubWl7sTCYJcRlVC0luN71uviT814Yx
oNBH1CHzDXMLKBVjchsg/SQZblQhYp5FadmccW3NX5bYS4E2rEqwIPzudsq+hmzhlyYLXVoBiS9O
huNfFwaJMtfNdGoQipaylKTUI95PwK0MjB96GkgrzTjmfTXs68DsbxtND4e9p85XLh0/U0Ut90h+
y72TlUDHxW5mO52yErvCelXsiU1seSXZTg40jDl3Pp/tWAqtRKDDoONfb6zCsbJdmAICmDWi878p
NuIfvhfbVIMso+Cb6c0apmnOURSXIxeaU7HbTAS8stQa3fs3I+7Te1HsOUqPvRUCXl7eOZxANtqc
9nffGK0ebFrdOMRz7r24D8QmnIs9SxzrKayPoqrwDMwdfJvRiLA16ISjgSl1fL9dnj8mSl3hPqpl
aMBm1dht12rVfhcD+UIkzzWd+RCljo2B2IhiFEIhVkLpd8WQsj9gDNksptrqcEWRouFg2bmrYdPV
5MO48FOsdQP8qV3ZLpnFqLK3Ifbz00mGZ6WYwbqMR/CNzTGcQ0o/snS+UtMO3Wh8SvMyWMAoY6F0
KoKjSS7MyffaJevt9aIf03Oq8BOROaXhOlBWD3LZLHllFCyhE1ksynYHbmCe2k7yFfW9up16HIRM
G09a662pmmytswhDFnvb4cVS++uwwYhSzxZSl7I+Qpqgyw8uL43oQVcVczkqo7TypAZbmE5dw/4H
Tze9aHqyy4qC+B2WRGGtf5R9iWfhmKzBL4UrA6Ff3rTHwK/kBT+OKJODPHdrBBlBewT8Sj5JxJKu
JLP06kcEVdBSLYGyheu+nD2iG40sXEIULE4vp0Lt8Te2a7cAUVHbxBq74XdtcWHszsEqheOnzjn6
YxwtQwy2vCyS4ZpiURoqhKs7GfCtFkHHxzSz7H5HHopsmUyq5TAZ9saDdSMVzbZRAy4CHLpQN7nS
eoBWvO518mL6V8eeQ5cYQTIeq39a/HTP7xZFgR1jmbss3mjSiBBYIt+/7aUNI4ppyfrjJ4PnYGWP
6PcLyYxhE5GmY0+MPXW0OTZ4NNI3+cf9zBm3sX0dQCBtWfGUjyTT4p5h48AgZ3zRBSpdNPOtDzDY
9m0Zr61WhzmF6imQfjce3jLVcJrvIDUym1MSTL8MGpdZzQ9lySRbsrxzrrY/yhQ6ksojulT6DrOm
sWe9MbBwzJEj3SUgeszjGgdcE50YCm43IZyg6YjCp1hOlmYzI0VgLS8GtXnz+L1wobwu8GXGHzRl
Ccfms8zSCWFCTN2SrJwRopdxaktpnfq1dx0hrk+l/b1IcNXzZf/b2EnrxmYi2CudOw8AO1MLDuTK
rQ0n+CnBYV3kA97EyjC9OyUBCwKQivTLwiIRrpEW7jSFSJ4TyVeIC/ZSGxPXC7rnUbHXGOGSPhKQ
iiXpMqutzJCk+EdcKu16KofWHYOkWEv2ayBl2cKIUm9VJRnxmS5bG6aUH6eAE/YNkcFQUR78IWpA
U467Vv7GzD9YOqPVrdrqqY6xaq3w6yKevzKd4kNpOvAsAJJsDdPjpnslI1cDdhQFS1w80wWjQWU5
wV9dOBimLppxSBeRFWwNXZIXHcguM9JfAYmVOkmSYL4Sxkel7GYR7is2xFBZabeK5hu0jW++033z
/LIC6pT/jKb3SY2BryXBD5JzU7dWX7BQfOnIl2TVBVpqf3BAps5rG83Q2i6xtmFsLUJmJAGbnvqb
8A0IE/Mj6o1zPrBonzhHXaVbqvQnTWb0zzs9WnW4DjdFffSmFgPZbNxgz2viLpsF2/E7ztnEq5/j
rP1UWgzl5Wa86BEj/3aacb05gUCs0Vno03lDZ0AmW3KGARv63BPLKm8BgkXfOi7SoiowBZY0aVcM
DLICXSmXzYZrL7uJRcAfS4GDVqyr1PCueBs2K5Z2ouVQWi/mkLpa1vIikMDQJsk7HveJqzgseNdV
Ey7qOn0jXxSRY8MceohD/JLI3jQrjIRnn1gyo4dVLSWvwPyvoNPsRf3WmRDoyjBGd9/v7FD9mUvx
zzRUf9SlhllgBZlfZg5FhHuT9e24tlMWC0KFXHY7IY8oGP13hSjokAL768f8SY7KczkHqrJxXoj9
pdUW1gs9f3BAqmzd6Qu4d9VqkMxZ7lw8dEG0CHOTaMmcqFv6wy5X+FFIyREygffBeuGtafrLSNlV
afhgkYixKJL8nMb571SzdmVpfqtDJl6DfgnsJHV1OdmSqEI8yGvwa+k9dPV2v29wM/NBVbslGeir
Vosg8vRd7JoSbvSq1IwLycgG19OkHzZko8DrSEQPtZWOqZTaWOZmHKpnbN5Yhk71DVGAjTERyQyy
l2yQ1zqu3ms7MMkfJmclNLjNpPzdkfNo3y39wJ4ZYo+dFkAbT17HqUlc+DPPQTX9yAfzTc3Ha2cu
1dQs16Y/nCbQnLEJea7Gf1IxzVMOxtrOaziDucqKml7vYs8jTdvc9KHk2iFe9x9jWHw6fvJsFu1x
MMlplPvXoEm2NTk48cA9ETX1GiQbaJruGAAOJKENMFqVGG5cMAOXKlereD6hyhvJtqzzniDuCDMO
PjTQALwrfONzbIZPvKnThZVIL7UNyKYJ1Y86jX/04PS0cvhAX/aLtF3yYrXN1IW7Vk+fR2Tky0TO
H4sWeHkIh6mLyajmejzpmIhtcpYByPnTiB3V04YFSGBq9c5v2yueRngI2sTH+8b6Ves1aAp+YfHY
xuo900H+AlBeSHqP5aWcgW1KjmqTXWPQPAtl6o2V7jibwXR2H2kNoA/a0C4fjAbefkyy/Eh6RICP
Jm7sB0wx8jO6YVL4LLDpKk9k4RHZISrcGD/ktDnGcv/e8kcx9XsLScKA9Jm8OpV04M33RHJZsWhb
i0vvnxWc6XND3TRRvx1yb11v6z5b11wWXhLM/Fk7HBas7YWM/3tQwFZxDolSbRv81OQaY7HBOcY5
rM9Wi1lPydZ9yNPb296vJMFCOSY/LRuqN7NtjqrTXFo7WeLncC0a/9NImTciIcO6oU8+LDT18Enz
bsnSDC4POtafE/cGKwJg4zOGDZXSM6IZVrYmk2DcbnTmGTuH2XKenrEerRgHhDKxKh6X9s1sCCpP
iT0s4PA8JNFQL0oLIqCsk3Ckpf5zbia/imaoFmmT9G7ptDhGIjqsAnnXyc6jpTGIHAPI2ZnfHbSa
UXbRep9tw3M3teraBOZt1d1JI3oHOSV2QdyZUsJqaOmBEiV3CuTuGwxCEp18QmgascOq07jIFpcR
y5OJF7qSuq1qOQj+bXvRRX3qpk91CiOqiyV5rWowG+oqfMQAvvFg2/MDx0jy6vyUh7Y9KoDImI0Z
W9trniV9BLvptJ96A2l8lELyXtrPqnbWfgdStA7xKHZix00IEVQscCQkxruZLPHwMAgr9WhZ+kQE
WllOiVjH23Tq7B0mk29WCLyHX/C2K34qDWPjsefxzOHrROFRl3Ic5noYihG3Sxk+Krx+XNRJZDXh
3zOF5dEP89+YjAYLXWlZVtJevNrGqCT7rkCus6cKlYSCI5gX2vhzZqfWLw8mg0W/yc6dw6Ih/iKg
rk7/R9d5Lbeqbd36iagiDNKtEApWck43lCM5hwE8/f+hufaadVbVuVFZCCHbgkHvrbeAgOiZWvvZ
YWjhmeGSFaGPX5NJB5A6w3h2XG411rROnX5JGORubhEglbT4qNYvqV5zdUjPamb1Yg75SDGepSvh
UINZGbyNMP4dwLO7g1kuDlnmiN/bKJ/MUvqabo4UVoRmxDbeDlZ/q8ix2sdKemuEFORk0ha6WWwN
kKm6niUFbTRsEWkbrZWvAYSerCj8xN8K79QUzl6k1VwBnDTKL6DfR1ym+8AyRpKBO6aV57zCxgyL
e7HKYNvuZjNs1i2OmK5MvGQ2T03vwk3tf0zlhqjlY0wwawEIjeEj3Lu08pEy3iaDEBu1qN8wWbjp
ixnH53KxaH6vBcHVo6sh1i+jp0rYVEJwoBxAglWthtSdZYzNJBT0wtlCWjKJhrSll1iIe6wJVYj5
kfRYQA5yIrPd0jfCmB511TrWCVdgxH84FYRKMJX8Me1gWGcdjsO5H2nWNrbG93m8gTnzlMFIXZEL
Uvu5xv+JKPEzSgxoIzP9uoVWqZsWCN58UXDmW7htHu4hr3p7ULSNReDRyjWVB1GKzYDB7bJIlSt8
UJFCTRCot4u7HOkfKQubYhywDnwbIuNTt5RpE+gDZslISHE0pD3NMuztqAhNl7O/VNAOUJgQmxih
X6HG7+IIj6TU+DWsrlhZI3C/iWsS6yYQoom9oK7exY6q4ypnr1NSTleKy1lim/oHgMsPGcrVYUiZ
WusM7ieiilJdu8ewL19DlUFAaWhrNS3N5Q1+DEa81nUG+066FSa+tNo47mxtcKgDksrDaq7FPaV7
TbQaO+ruoMScbWUjVm1WPSVZgRzJusEYcz2X1M+yc0n1BaRYWVm0lSSO49o5ny0o7JX4njT3q8rn
ZA2RreI07e/sQr7ZrfzCSXQ3T5Nn6dp7OcYmbskSi17EF8HYmPiTyMJjDqJW4mFI7bu+dZBlJPlp
cHoGKLXKINt9S8yORPvceAy6+16oWHXjIUqCGIk7qh2sx6g4ZaY4Cs3i0g078pyYYzSqfanoOoay
kOsoVm8JHHnSB1Ix3b7YhNF0HwXmABfQvmOgQoBLEuDZPL867r1jKZBE9MWLL+9Gr+sSCmwKTOzr
wnWil+sJF1tizldD0zNviLZKVZyK7AnbPJdhZ7DjnPSaKjL8MdHoxAaNXfW48BXdMjznpg0x7AT0
g7tANrjbwzkpbF/W6quSZYxaen0bjHjujQFheBk2aLXde+HQfUU11HvT2FNftEVGgSHtlUlVSfcl
L2q6p5I2cR3OSKmKXU8rB4uPIQ8hcxUvgJtb1IbmOU7yPdnRa8Sccpr63FMGvAETV5/29vRSijjz
A32bCQbSBTpUNKihb5EDU4r+NS3CBaGm8w8SvjXXajxuCMxKGg2klbw6ZZsgIp2s9GkcuXubpHpv
KknJMVgdY8KW8XBESLRru3gof1cBGRlpVJ27MNoYBIls3Gk8VKn+mSkIdqME5/fFb6juvmAkPTEQ
LzcKHJVVzRXvu4pNb+hyKUnZnotp4+ICPE3A7fC56nWQhrizlcgCa5QIGVOtpEX7lwVgIXH8XQbZ
UbUVTM2TimShwGT0FLe7CIONFaQle9WU+rc0sJ3KnjTLLrZhqb3bmrKz5xH8xIXNY1TfZYnVKX7d
3/jNfFBRy02tR+cZy2GcfdPUIw0WF4L50kREuN6O3E25FBEcFh9QYqB+D7/kW54Dl4jlmDVKI+g8
H+xnVxsPU4MZCT5zZMkbzWVoxEfBl4Ulyl2cuvpWWSKXo2o6ZqaK63tc9Js4pk9Tqf2rSj5zjUID
gVS/LIeW34TTlvcxBe9DjG+jPbFCT6mmK2sSsLbPCEmDlawD2EPf7vhSO8YL2PajnfdUmxBTzRnG
GdHVSCcOWerSprJEBQYFL9cmJFuw3rqBXvOmWvp7rcGlyuFMANjel/zzVoU07pQsBTIUxuvA3FIL
5bAm/WfxU3HDY2SKx3C2dlpGgS5CQvlYnagAcNqjh3V0vFvr3oBojJMwgNWtG4V31Q8Lb8DkR6Ks
HKPhLhN0alaDniaRxKII9TVqCGqY9JI8KPmIAWm2gcN1m9jDkbECQj8lO4ss7NY0gUe5OLdOxoP2
ERbOh923z63KiZmaz2RfPOhWsRYhOYVEAOMCTpDsdNM2XC3IumCI71pDfe0781OxB3BlmG6tQXZd
ogLGJNz/7Tk2UEwM+7o/pzU+4CwA0OAW82btLViaV0cJjzNOhVhqH1PdmgHu2q+qHje1rTxnRBKv
7MiQniwpvFUTNkPA2UIV0xeli1RcqCtTZDdl0H0WAglF1M+YUkJ/avoHOxMHI7daT1d6aqoC+r2K
QfWYKMpaLPm8vav5SMGJok/KryiPdhhX3DRxtFFT8ztyGnCqhikgSapEKcZbfarOqUWgaFNn+2og
MrVXKx9W+EeqtdBFdRK6zdhPUgbPSQf/LSgwDjZ9foVDH13suIAkLI+FouHvZGnRCtFjII37oENC
EQS/c6E86kQJjVYZPSrpO56JhTnrnhKqsLGkfp7wHlsbnfZl991ed+OHUjJZRwH43QXLPzvK3idt
eEkLdNWkLeB+VfI3x/I8pfJUJtDzgvCDEuKDYNVoZZfDxqym975adHkqN3Ild2EEziXe4zpsO2rz
Bakct0zxorUxAc2qsU4AvA6aEL27JokUaVsc84w4pdK8zx0pmKArb3Moj2qNhbRbnHSWcGE7264s
HS+XmNwVnR/L+DXOGuH91mb1ZRrZZ1BVcC318i7HrbGzcxYXqyFtyeywxzvMhfQD8uNhOaHV1qoD
OqMHXRkgp6P8RWWxmyS2hBHZoEmiAur1xcDZCOd8FsZaZaaKB1eIFqSQnup185iQlBinmzm0Dygo
PyxRv2fzfBnw+WKsZp24Ql6sFLc2pV+7RQkH0wm3epN4tuwhHCukRSXzGfHSDa6187Y2Dd/E3oD7
j0YeZeY5OlfXMKvDjkwHXPShgY9Oj8k6f1RluPejDXhjg6esDCo6zuLiZGTPvUjXBKjeNlH3Gg2M
wJdTcJ6ImIJYom5CixMF/cR5zoItiPhrYHdnkNtLgFE+XQI6tKzWfFKIDpnIH7pIf8tHS9DoRZS1
6KkcF5cn0XFjLOKHK1UgVAFlAI+rHd3YA6Har1WXfNH9PqIC7fbY5pOpPAdrdC+vZnVsquCN8gA+
RkSJEgDUHxUGOY1G2Eo/manv5PoOlhGwXjIZlAx1SD6kciztSjnTa76MOdju3Nsb8rKLdWlakp5+
dDf5jBXNLLJ0VzSnolQYEHAA30mVL/re1YQWQsSBsxtnBd1kjmUlIVnh6IQ3QyxpGnFOYLaveFVi
Els8mdupzbUbJWOCVaNEYBJh06g5kYo8Q9tOk1vvkcfFq2Yig2nUjPxemVpM4+203V6f/tmGDX3C
ddlmwdpGwoERf6Vzr+oIG7fzkiyDJf1pfHVEjBk3ARaWPU5e7U770kaSjsjp3QJH1gT8U9volR1/
z2bWKFR7EYD0YWJPa/M8Z027HajQG8k9bGgAIOPugXzhj77LFmUXd59ZkXuhDe7WDn5tMju9KdM+
4JFxr2mhuyWqCMk5zt6UHkPV0qC0t6T2ExQOFw0Vdh4En0Yieg+IyFljGyBcAxNnteBvsliWnPom
lkvJFimHyIbDF9hfkat/DS307YlFOOiDPU7MGKSDWHWu/uKmmH6bm2pSTvXycfEygTEs6FMS53vX
ecY/D9vDgmSJufCGKTnOqnWfV5cqEcMqyeRDETJ9zhxn31QCSNO+pDpqctv5bkYTE/+wvp3M7C5Z
RgeukgMbjs1BqKH02sbginBJgUdVdkM+RrGuw3pkht+tKa4ll7WxLwZBoI5J97YzwkhgNgGzQ7Vw
JNDsCk/U1LBxaAwbPzGrS5MMr2O+BC2OybANjPxXxnN76nDaCIG3VZNO2QhdbrCTwXzAMHw3Ul/j
yT654a/eGsxkG/LQHBrOKnYKlsfkIZfPgRHjLuTQo0WhEa6QWK/GDi+HsRw9x03onW1TrpipbpNY
1V5Sl9Ua71i6WyCWMScfSosPogd9sQZxpsd+tNT8pc2dzFcaEUO0CF/xGEHC7uhb1EyqB9GDZXAh
HdrEDoEcAlL13gJ7+oOOWF3nO9aXaeusEAxppumWIFPepR8MZmEb1bE+ZpT8uQSqDAaGK1ioIHFn
4i67kR5OIXfJKTLHSy1LQ9E0PGoZhoCqgeXLUFbQqgCszOo7TWq8Xwq5yyZwZi0z3b0u9l3e9asp
ZDDVzoBPtp1+9IB83G1KZVVAemizMtqHybAU0PqbicRlBVoZYncyNrdqnjNY0c3Pchk9Be81CIun
pQq1a3dswSyhyTY3IdLAnmLkLrA4K4sSsLNX0Z0M5wF9nQdHpfLdwsQlfWLsYS2JNX0N4hfPvWRe
xgmDM0K6bSJcKijvVmOT9nc1menrlnijxZD/AC5/Cs3ay3pwmxFHDU0Ca1JLVftkqHH84I4Q1SLw
6j5WT51UNzk15WqyUU7HM4nlQr24lTC2Qu3rDQ6R+7lO7JWVFn6kE9gyh9wcwlC0BwnenjoQ3JN0
fLYKSKZq98TUjO+/mKH+gMgGcZvcZCWwOn0rPrWJRfTKsMGLAReJuoiPnc38tG4A7StjVBDF4geZ
ubk/dwY3Y9m+YtHjF+ZSf5ZI4+Zhb6aspFlcPhfWbOxsvYTNLMrpRrTLTKiBTkP8Bhw+O22oazPy
xNFu+CLitFCkQIDdAgRyodFmWeZznjW5Z2tF4GG5UsDlRPVaJR6RbQUGUMsleclGPiKduISNrDE9
IcSSp1AfTZG8dBb/20DrrF0SpxCYuOyR+Tw3Fn9xbfKR6IlAYkKLZY2RjOUML6ZrQixO8yNWn+Mh
LO9UIBTOqGIV8K34Udpi9902tHt8tlZNG4JGBqbOVFk2sx7fcqrSS8JhJ2jciRfOiVjtRbFlWGzg
EbNxh1MZEd6CVvZDtUR3n+uBPyTTiyFRXQ728NQGaD2hATXbgiAalujuMsYzOym/gpQgYJ3wszKs
fm07/U3IDBXg0NUxRgknYHOr+sa/mX/RlNwOaq8QPu2ggBkcYjcKhAl1BZ9WB6HTCRvpSdgsOJPN
ALs1LiRU/9VJTB3LzVjoe4xKypmywuScE5X2PYbmh6r/DuP8jfUM4RYYhZv17dxaKs44ATh08IH5
Fu8WurVRMxQUjAxxr2kRmYB7KHI4S2bMFik+STT4baS8uY1w/F5rCFyL0/LE5M/2s9khHU8w02Hs
5akalQ59DuJeKlb62i3GPsLDEyNdc9veJ0Yw3ViBymyD1kcUUHLssBw3Cl7w8JAfOiVTN41zi8cF
haE6PQ+jtptbFVR4bJ66gYmIJTtPD4vWG6WrUShmM799eIra7i2zGJEZv/oQ3zp0+zTB3BWHYYRq
RDvQjwygI1ehZt816MYvIXkkSkmYNeFOa9kq3005vBkhuV5ZcEp7uJWi/5YOgH6VAMHDrnzsAAXI
e3Px/S0swA/jaQhoDxPcG3wEOh/Kol6L7Okw2kQX5Elyp4gK93xz4pSbq3JVQkVZawM9n7144rdV
8aMa8rMbVCoWS+401p7tYroty+wT7gbplbifMu+lM9bt5p6/KOGsihLgFzPbRljgQjZcp0qyy1UC
nZvAuK1bN7kpW85to16H/JNXU+VCD2QIrtWu6UedlOfK8Q3Ys2tnFKRt9B/TVF64wyZUwcZKVMjn
mrKAB1JtpmQR7Hb0HYS2QZCfq+8EkRWtQvKgq27gRTXQa1SaMT8BnGRh2V8KC2Wu8gXWLt+VcMf0
VcXaSZyHljHbPBZftr14swhao6aFWDfwrWjqvA3dub3Ey4MJ+pbDpL25brKymigjkIcqtfhr2yWC
Jhh3OfRHOLk6aynB6o7i4uLfDNO6qlmHg0p7TPo44TxQX1rsJdaartteaOwcyzLXYnZfwjgSqNzA
tMs2l34T0MjkEh1EsmrGst7XY/s42NW81RMj9ocmO49QxpgdM50zmqzecvEQbOz0KT7CI7NaJnGU
cKyxqPSxqQAd9o2m7c9D5dxnBf/QYs5WeaU1587tKjK8Nw43fafCk6VjvIHr2KUJJkB+YMYuGj9l
r+EibjOWT3rt2bBgFlbte1Xj5IKii1Io993GvuRMxNbVLFqPotUPkA4OjFjxzFmCNuRP0kzrwBo6
4gtv0qYfNxh/w1wMzu4cnkKLXoW2bJPqVeRJJQWP0eSNRv4ARc74w5KLeZTt3GpGc1f3KTCMFT5n
E/NPwX0pxEG6UabfkfzgJDC0c2waw7or8nCjZCQj1Jrza5twNPPueeyGYCWwQfbsSfXsdmJ9NuZv
MTq7xiAmO/m1LU7QOc++6hFtrWp31H4KIUbFFB6kUT01KWSKjpNLbx/RcRzcBoZPGER+EDe4ePT6
ynbF16I4oRDHnaR1dcMLdPuow7zOmL/4Q2jtXSg/NwgVn7QlZjysFKbtJf8AW3y3GWJLdEQl4Otm
DBxMbZLs0bWYU+s2GUV4gdxY5XQZDKYHpgjeolsYKKwqXiBnv9eh7g/NaerTbAstYz8NwYW4EKQv
YBGpNkLVsTlmOE0veWH+NPN4EqK/UKViWxwd0oA9ODsVCEHtJhU9Z/dSnTFHuVhJJChn2xzkxNjV
ZrfXRnLQ8/FBmWbt1MMF0uEBb8p4lzeUuJ1r/Oip0a8Kq31Rym4G50q5GfB/01Fm1pCeGic6dMzS
wNw+dNF1R42w2CRypo3Sde66nUvPFRFnS3yX4czghaz1ZbPFVmkPZ5Jbearq6Pur98wiTiwYDRKn
lZ/Q7D9SkX52TTRz9utbWfO9iJjwQvLWN9bcvocGIGSSLHL6hAmaQcaTXjqhJ7AoA2FgYmvybx6a
YQPxiRX2JumSJ77/e/uzqRp3HYIXANMC+reuulIkbZUZ/ozteN/q9k+VdS/O1D4whQg8PVHwybcJ
znJxlKoD2gGhLewd5qgKqcGWgJJN5IGz6vO5puVXmTrbgXHAKO1TC6Tj1QU8sWWaVXTI8+nUsjWx
O/thtDB/uJmMaWtzBRVhuc1ZuANLeTX6+BdzswLkuR63pQqtDfl71PwUdvtCzhRodFFearHRAu6c
rOm4K7u7XAy4HxefeurATR/93omh1KmiIpcB3Wm1xM8oEwS7QPu29R8Gmo4fze5phJK2LjSsEaBe
x7UKp9eNbkZz1lZJHJ2qUiG10siPFmq1tKjzbTeZqg9tzqS6kF5fWFtNjiFuY1VNBEt9r3NgHNa4
/FNx09CUhig6SXeMEF67dccKv52q5Ccq68V0qtsbhcLfTSqnsEBxKG9pwpYMtEk+a3PkHkA2vLEl
e9wxY80f7eIxqppboycIAptqfo14LXO4rg5oOXpv82SltEI143IvnlSCq4z0iKfeHfRvTP/GionV
yBBjJNwJ5tS27pTKl9Wlm1XtUOTDRhZKuK5TirKq3ZWFRt0KJhwXMd/eWPhONJ/inAUoiOrCV6vu
JnQIbg9VYhdgHGmu0vpupiBXHl6zsfGboaUE6MJbRaPol0X5HTLQqxPCKN1QidfKpH9YXX0RarfL
3WzyO416N+tSCzzIQCyU4cgSyNsuND4rcQgNVk1yAm3GYb8uHIdSmMjcB/eHjJQPwC9RO89MULYj
MXBoWg4GTWkUUkaMoX5BsHKJpHqJZQ/bQ9tXYZZvNOABK7duR91dqDyUo1VNkOIE17Vq9Jd2jB9h
WFKO4kNldgNCjcI6F7PxEBjJvWBN2Th2v02beetW2k3AnRyxqNeXDMiIpvSTBDSSxM4kblZ6PRpr
aJQ8c0KKnQpeTJuDmqPljstoOw3axu46qhLARpfMglWlZEcxNt9BMnynLbOKZF5p9X1W9z0XDZK/
oHzVI+s7Hs2ffijx69fXhppVW8zvmZdNGCvUdO1W9Akky8C+KhrAM+VilPNjZNrPiT3uVN3Y1xGl
qtLpR+x3kHsIODo9N0SzdfrV8VcTil+rFTcMrCEGV2zMmjusKj+bAtvA9FMYghy2dA+oe2fZIHFZ
V77Mgbtupllso057cslhrWv3LeoXRnwcHRUJkQKiHSkQ+Xg0c3JPSx2AO3eeVFzc+qC8YHg0wLwa
HuoBLKYLEcOWtnVCOEagXVDd5wgZVu48HYveXcezSYoSuzAxORr4pDBmdTam09wbZv7RtGSVKaqN
1z6ENHV4dAXwsuEiKzCdB9lpFGzmmiWXCTQeCdBwxVNKQCdyE+zFTKP5KNR+rcBSrUkNHWP9Ymk2
maH4BiZg7n0V7JZbHnOBl7lIzZWICrTpSH2C2ryrjfZsNqPjMWuk7Sa0bqXUxm3WW61fwOmRDszH
sTvoPdPgkHFKo3zh5EDUI9jqSjY4SMJL1W2+Wsm8PMs0+lJ7DwTP2hhrFfe1edtr/XOuAoHhirQo
0rcKwu7WtShKKBQlapVlDIifVIzthBpOgANUv0H7Xjvapm/Esbdt/FAqkiFT1mwMLewSQLPvTrIS
3Ukr4/4EADEz1pPKDvqIXLVKNe7zVlT3iVDSe9rq5efrhrJF/4hPEbdNK8ALMohCzWtMtd3+8zI7
KuPgE2tYX66boAMwhzDF29+DJDJMWMed0TfntroHh6nvoYs9VCrmHddNBvGu59pVd392WPbKCDDd
8NtG678HAkhHpS91ZX/dD7L1eDfWxNcvR70+oC3ZRQgqGVvzm123tVbbeTDsTGxc/rctix1Pw9Tn
ct0D764JtksCoG2m8iLG4Z8Hers7RxTy5j/bBbUBVjqSgdb/9tdqCxcLcWROqp//bs6IVjuHMIyu
B71uz8qJ6KnIvKUX2VR6HdwmZHo+1gHEqbKS3c31qeWW6ZIBN/vxmPSPbhNmB70GSyxC2XPn6Jw7
MhC8DPlN5xX2eJIqi+/1rVPjtl4IWW9/fZpkbrJF2CDWfw4cBvJIViGg2fKxTYbrXKr92fX6UY5b
vTB1EafrJ8mYyMY5cEIACXaXfZ3vaKcV7/o0Rnl6kq7+lNcKv4eqXoxaax+ux9F4J1BGUx+vBzIL
SH114Qab66tdYnoTnF5UNVl5d30ws7rZpA2XFlZZUeT1VonXhcxb7/oyjObyjg+Mdw0ZzKziyz55
PEewrhhq/T1O2k4j/UCxBaTQN11nxBcg9mhTyjG7ZQS/MAeq6g6LOntdhvFwn2KpuW5xVXiYmtry
AtQ3j9RejRdKK3vuQN+47kz5Es342dmZab8Wo1msMqUv30VT/RAqi1yyKV6cIcm/xqpANpgY38UM
kT1zyt9upKLImakw4Si9Qa1YOGb1NhipaFbNEbQKSm6OC42wEugHRBNT7gzsPZfbiFnID4OIg9HN
9XfW2Hc2DP/PWCZvThE1Hyo9AdVb677pzG5XaZJNm7gKiUZxtfqOMHl8NTObJWgJXL5uC9MKSeWs
UPwMdX13fUELNZtFIqj869PrC00MOJSEmUK5w6H+7FeFo29BMVtfn3bLAUpbd/xhdHDU+/czyHou
oU8zRzNlXUbe3NjqRjE0XIiXfa7Hd5kJbsfaHP78qtcXijbot0XLTOu6y/X4o6LC8x8i5v1lDZ8N
RfpuHlLiIhmBXkgLynd9bSZEglbRictM8TtlTB4wMYi9RjO79zxTzrpZyZAZ8d3sBNFvnZsfELzd
F2npDhHIHbJZaWegKm59UIrSONi6dDY0rwPXf64zFzeGVxkMr2aJlUtk+qgH+ILmdL4r7Mp6Gy29
9MJQzveuFpcb18qx28nb4QZ2v7MltTm4EGvaro06VZ9hFCYYJkW3tZreF7Oun40qx2jBsCSjCWaB
fRrVZ04cBkVhmZ5TWqetgdfCKU1Ftu1rXFKyggFXnsrplJpGtzUKWAWFYPjfCy0/af2kb3G2CU+a
q1tbLhT7mKYIAUoWXK6ymwLSybZC2r8zzCS6oxqhpNNs6yvMbvCVsL47+vBV24XT/XXX2JwVUJn/
7ToO7X92NZA536tkfG+HzmT17dMH2FPJkeyzrQzwNsVtGTjjug3AczvUlYx8SVzoumpUpn6BvMv1
lmTlJJh9PZ7l3fWBeFnbM7CT2Fyfast+2oASNzQqc1uxtBHcnYBl4+oT7vW4Hv+8L0oAlR09aG4Y
gn/PpPlhVAXSD9f/tqtcbG/QKdENOruSFBU4lhIxMLqEOwNX4TWkndG/bpOlE9xR3cPRx3GTmRD7
XbfZ0ljLCXum6zMZBfkZi7Ld9dn1QOjT3F1Ceh50Zo5xfTCFGRDczDX0dxt8zoZRrqXv+3/3Y/6x
1rG2u1w3Va5TYOnW7MqGCPUxy7q1qkvYFQAo3UZJBN8dcZCRjxoRPaYyp2BZenuxuS1ABFg2gk2m
3p/nbd1gwAeO+2fP61OM84Galoe/h7i+UJphd7EYqeM57WADI9uLFkzq7grcF0rGL8GJ+f/ZGJqW
ulM0IP7rG687Xh+uL6BDZRy8vHmeK+jjqWvtw6UBraPGOA/gP5cwr6G14Br4DmrYMuQxy1u9wqjC
nNHjlD0DR8Mufgq9dO/iEOGNW4OnX7fntvuA3Yf64C7lbl0ji1Ginv2L8lBWuEKZE2nTwVTU/nV7
H9ERyb56YYpjY040Eq+aMLrMTSJntUgqh9bmbFpdf+wmkkuLccDK3FQO101NkvLq9fmfH69b/74+
uAjXslz5/c/269P/bDN1R9vndepLBwyV3KvpEOnTPw+q2t7FPX/rLOCL55FtvmoJ4gO1Sqt3hnbf
pqisD8UunjtN6/bCMsTW0ZLId3MD1w884J9FqTE+Q+FR6A7raajhy9Rk8QuJl4Qas2DCylD81pgO
Di5bwZQYa1jhrH/FeJ7qOv+ZKkw9+1Z/Dc1WhUFaOnTsUrmRLztdG7AVVRndr1RphLsgL2itO6Rd
jp5/VK72Rj65co9hdnkodGwGY3uGkDD2mzqvspdBZYg2KZm2UZBwvVuBxwFyv38ZmrC60eom26gI
xPZlH+bPzjTtASOLD00aJaqnIDjk0ZDcByL8vX7crDt8g/VYXuwyH85ByJRhXN6w/B4wKJlpJXAD
CysUW+wkPxMsSU/XB6MY+1Mteui1poPFgUKXXkOQPBl6LMbVdR+0nMuP0LTRwInDP0//PcR197yq
XvI8K3d/D50Z0IKFMnR+XyMNGMd5j2+Le74+K1IEaPaA7f31adLAYoGeupdOe7YZCHb7FgQEdpga
e2WtNC/TwFw1KUT9Zs/MreMxaz/KLH+B5iG/iGg+9dSjP+1gIckqQhLsy3lVOsgEVgqN/AJHuyH6
lnyEIeOEYpHb5+jEO3TKi7lcadc4zOlatYqJlt5en/59Ic2UnBxkeJYDcPclflYGYsQNDKmPjhXV
7qatoPjK0Wr3kdHfXJ9dH667mMt+16f1oi4SMgQv6+y7eFSVfeGg68pRqdOlD5go6Iiv1vHy8nWf
RglUL8vARBvTZB9uq1+09MrNn7foWuY1emhe/uzM93TWSJYwG9O+QzDEQf79jD/vl0HecGbxGS2U
gsNYdXLjdfCw78M0L+6DpeWI1Qauzr/bnLbv1ikQGNQdLOFQrui3jeo4x1pPmiNalhd6YvNRRVaF
35h1W7U2lrIJfHKbE/F4fdHE1X4ND6TaqRU8wW4wqm1hw3fNOiN8ioPS9qsBcwQ9GdFRIe8kPGdA
6jbm1uOcwbJxy1D52TBfC36KgZLUaDrzMedYPgTZ9DiaRrSukgwBEUyBB9BMf+RYt4ZpmA9zEwCc
2jodJiI7enNM3Q3RJavrq7bBpHPq7ODIeB6D0TjOzlVrNWcbxhoj9Cb+rO38pikS87kxKhtNRYgd
yJzHL5UCgLDsYP+/72SW2gKqO9EnfJE/77RYsbxqavVbZksg7nadPcoMhRIGnvFdEgT4RmldyYgk
s7dysvRDwj0COkzeM9FOyiPrW7edctU+C/4/vp2mxl2ZEX8Xq4r9OC6WRfjxrupaONu2D+ZplS8Z
DL09aSdGnRnAJa5by6YCBv+pWh7+7Nc1oiTbQvnnHddXumkiIVmKgAhCxO3MuH0Yif29ZfTRQ2Xh
WRFj9OZfn14f2EHYVn9PZb+ogDAe+rvDdRs7aAI4EARE7gO3FyTTDuHBKrLmJCOZ+2medc96nHxd
v2rN+I1NGX0nnKuA6RNBF8t7HKyKDmJ5T2aDKTSJaJ9nYxkfyOBH/B97Z7rjNtJm6Vsp1O9hNYM7
G10f0JKoXbnbafsPkWmnue87r34eRrqctr/q7mlggBkMBiiwuAQlpiyREfGe85z89ZzcTcVKc7Jv
51QWupQkzU9YqtyTaCf3RMmT+tagUZCo4jzYJjwbatKwOZTLQ7+u0gnWN0oXbdOxyjpCCgx8fKTq
rhr+eijP5KhPARCGlak6LPNlx9uiTSMCgFG9PswYab1uJHG9iUb9XORa4kVmrDxikr8e+BZ+MaP+
xmgG/RHfQk5ZvPmnpn7WXcuuqxGON6UbfWv6y6sas0rGelElTCM+aXWuv1P9unwI+h82ov5J9Jb2
ekS4Pxz59ZzSLYddU/uIUOaqJ1m8UUeesTj+KYiqhidXEwEQIFoWpRtDmHSuVbhdpzpZxmtyNYdB
q5Cp+vNeuQ0Zvj7OOlPW7qQcczM4YRkxdiml4iNVeeUo92N8Z/JU7hTZ6MBFXlpT9HPzlWzVWaIz
97JBI/fKVbmoHJNamd3FqxJyxrf28sgkgk+dW4enifv8TcBPY5+OTMyJrMpv/FzkN3KNXuj7lmLq
8W3/6Adi7+gU7uWpP7dFbfqtbQu7dwXjoAM77AQXuTABffI9ygzPrjLYJW2H91uuvrVpJsodv7aR
hy3VBNbSEywTITMMHhTg76c8b1Xmp5dVTUHxJdfkogl4diFPCldv+3rNmarL23Zizck2zuCYyZOx
OEJq+uV1mK6kSNM0FrcrhxrZD69Bx8le59Oooq8p8WqB6+vd6AaQQX4TqGF+U6WTjUfc1zfupGU/
Hti3PQC/t72lrtsbKq36Rp4oF6CV85tmXy8t5Y5mQB9m0eXY4dPISJp5nCk3XghDqFZyEytTsWt0
SEtyUzOwjCp4Nc9yM7KiDQ9I7aF0Ne0myYwHuXuIYLe2Bhly8ZRPj42g1MsQwj7Io4qpXpOkOd8S
lG3cN/n8+tJuanSnIe5KeEqcRMVj8uAKMR5dLkuk0AQLU9GvBnKVHjWfZJJ/vlpjuVq6YeGWStL4
+Ha18iUTrjZrADRXuPR3koSe8bjYtkWALnqBpb/S0Ree+ttm1YQ40VwkNPKoPDCPKXd2uZ2q+cdU
pPlebk1ZdeJWicUnFZ4b09fFFhhFN7Ddxk3DfLY3NvaElCnM1j6ggquCrhDRSb5J+aEGnyVbv55o
6yHa6cpZcj2iG1Npohv0ZgFDi+E2If/iDED+1Cmj86hqvP3kjriOXPem6pN3zbI7d/HZ1Anl9LZL
nMex1eM1E/HRWR5trZhMjCl5HwjU061BxM44KM5jjWlsm9fxuJVnadrAdGQXx1eukrrv5/gs39JR
evUM6ZUK4PJWfhxTyK1zZSc3p2T6OJM7C8OqKR+awPfkW7ottTExk3zd9an23sA1lkTOpU11Kh6q
irmYIKsLSdn2ZahMai+xsHx0ocb9NKUGuKHvh0cFDcPbKfM8T9xEQeybPFp1E9dJ2N8HYdffE7TE
1GGKONQP2AR5Q4DMMD29tRCd/26I9fQi25N60uz0HqOl3KyXF1yquMtryXOGOjPXMEXcnaubu7ab
6usxx29PBwCpfa3wa1WBZHa6FXwJb7uwL76Q4ZShEwyWrAEDt+3cOhj9h/idaTXPrq7kXxJfQ/5i
VR90zay8FjLhmdlI61LOoiIDybU/xUq1kU0rhzqfNqjO3ZySDTepEU8Ssx7u5tLtV/L9LEyKaW9V
T36JVFGpRjpjSmKeGkyVXhFZziPCgYts2sbax95R8SBqluCimNGRf0PhD9XaZhz119+QMIZ6/RuK
jD6V/BtqXEPvorx6Rr7bb/0qMbapmsx7xAHZRgPs8U5u9nWSb7RQ1d4ZbfPt6OwG+g+baqJVe4pG
2Ra3M3USXYnfq+Skb9RJra8Qww+HSiTNHmwyHFElSjc23LwP09Q/IoE2vjrNqUmV+aWtuE0AIY8x
lHP27Pr1VcN8ZtEBXBj0/GnIqnAHLysDf5cO5ZmZOSKjlrVfNjsgz8QMG+2acQCtq2qYcEcQA+23
mXWVCt3zRyU6UzZy1inzrp7cXzkaWiCMzvlZNwuvaAciI4KOM3Q3IvjFHZ3XFxgOum2QqiWWeD3b
Vs+GgRZ02ariABVPUU+vB/s6FF5d9xAJlgOyiTzq9lpxooAART+mQAUJbJvWgXkxmN+8WMtCbobp
YJ1mwiXlltwvW4iM+hFFHxsydR5jfV/OHQoyjkIz24ak3qwlgB2n67sS0P99FCCYbAQ6CwlCt+fm
neU6yT3l9PB1f5na605ozSdoG7jN+y/QxnmGIX+5DUrD3wegg3ZOmOb3yUCRo1XU/os+qGsA0N2T
CrVpA8ZRXIFOJQGtS6PtWCnN+1oV74I6GUDqEJQ15e6jGZOhEgs7OXdlNZABok9Q+6fghjEGZuw8
uMVWPpx1rbVuzWVhaOgWzeJ2iiNrIYp1FySYJ/x/aC1rI6kP2ky34q191zTRVm0Zssl98rQ+RIU/
RV22k5vygBrVL2DrzeNbMxslld0U2TXmTes2rfzm2umV9VsDyDJ0zeLp89vLNLpd7doZU588SR7o
umjcJGnoY7ngheQ+0eYjYddRdpCbfeFb2zwqUUOoZOO4gfnoMKQ7DS4iALnZTFPoQapR93LTTop3
LeWuG8xU/j0O9W3TduZjOQUY2Nw7McbGhdIFCP5A/YoMS93FdcmQRu6TiyjKmzOeK2zLtFXnQt/6
c10e2j7/iBYY67nraxuhOvHdMOXmjaE9d8wtYJwhruIAxgzL63KwqIvkTjUidaNSHfLkvtcDfvlR
nzRxklugFM0bN3+WzeWeyBTqgU7rj68Tp4WKKqJVvNrue4ykbfMxwEP1+hoMLpBrV/NHzC/Ounap
TMeU/sVyA4rgvd6/bfn+65a8V41QLt6O9T9tfT9P3uS+t5TnUXMa7rWBWvVyA/ze8vX9lmMLcOdv
znPHAPVjMByCYUouOBuTi5n4d1029XtwLMnlbb9ce91XjRTMBpQNNH/bndfc6Vdyu5n7z2mAMJ98
houfmcVFrslFU00wVbS0I0DsrwO+UKPxh23DjvaFGmTHeCCH8vVl3l6hb5TJE/HC7lteXy7ka9Ep
6Fe///Yv//i3z+O/Bi/FTZFOQZH/hlvxpoCn1fz5uyV+/6183X348ufvNupG13INR9NVFROpKSyO
f366i/KA1uJ/5Gob+vFYup/VWDOtT6M/4ldYhl79pq5a9Z2JrvvdhAGNdTlYY17MHa81K8EpjvTi
o790mcOlG50tHWpsZg8uU3/HRPa1c63vecAgr5VN5MLJKmed1+h9q5USDS4dFUIC0m0QJ8ZVPZv6
6yKbxZXBrfVIbZjPGlqScYUqv9wpIuhWb+3kAWpuBGgWEcjkMmJS1Mz3Ve4MFzPPxotc07+vLS0g
p+R049CdhgxNLr4mDm3UFbdlhJTWN6YfttxcPZihO23lJ/8vP330jfyn+FyUUx0FYfvL5j92L8XV
U/bS/Nty1vdWP5/zj4ci47//tMkl+lwXDVXMX1v99Lq8+7er2zy1Tz9teHkbtdNt91JPdy9Nl7Z/
fYWWlv+rB397ka/yMJUvf/7+BLuHKR6CIaPP7e/fDi1fOcfR+Q5+/44ub/Dt6PJR/Pn75iV9os76
8s/nvDw17Z+/K7b5h2q4OjY1y1R1F5vr778NL38dIuYAQ5HlCsgimvn7bznopfDP33X3D0dnh+3q
hmmruuCkBpfAcsj5wzDokqi8nubomqr//tdf/+0H9PrP9vc/KMO2f/pFmQYeH0sIx1CF4zpcnvrz
LyqJIQ2J2a32AASQNfflcRZ9tXUs5ziYoU8AmAklEjD+Cn3zQpVUessboirfi34YN1llt4Sqgr0z
RQaOCL7GFC/iLEFu8JTY1cmMGVZsVZuktJL64AlCHxB2nCukGS+yFq2lU1oDmwzPXVMoWyX45Fhl
s2nhG60bbAynyAmCta606gYs/BP3BWbmbOtqMCe0U6W2jqwFFUi+ZqgaUMadwANa+0I0AtCcxoQk
yp+4BsqKra/5YIwInEr+LLgLdZd+MmDAbXyj240jEr1psgBghPb7SSfNOAl9XHm14sFGTLxaU23P
r8NyPfto3nKTaEXTvC/i9KQGNeaYbrGz++FMcliwQ0e0K+0IUD2xPt7kwGbJxoPTqfPeRnixNZrk
RgsCKhapuHf4MWNkOftxVh+zecJSNT10hT8iqUxDFM2MxQncrhB62jbMKxSJZFB9nEmvdPD5YhAy
74dBK73RSJJ7P7A/RtzVU4gxVnkYWoIiakO8zPlC2ICqw0haQDRzFxxYQ90QbXDdRJ+6wmP6UsOg
WycopAVgxahF+zB4GaJr5KwZQDZMUJb6NRlwzlJQhZMft/dlUOora2GrbBFWvM+0IN3MY8NweQ5O
oWWteyf4YipkH+Q+EkARard1rzH47xqyU5NwMzAQWUK5Vltm5LQrenrDRiViFEDIJrWPc69iDxNF
dmGGapUZ1oPv5xh0GchjdptOZhnNWzeuvojCNFdmxfwI/ivgLTH3et4I6Anse7vFCFnpq07TblE6
ribdhgffXQTqdaix+X0ftdE68pcuQtvikygZHSc5FqugOSQLmdfJzgWBtqb6XJfZTVklxxEEKzpq
sMMxpRc8OsEn1/IPU2kx3FozxXFIdf02mZJPldljqi2K+y7JPBuP2PsE3MiIRwmSBDyKEC6BWm8y
W9l3Kv5Fulnr0r8Ouup61PGz27G1os7+wBXjXTRbbd103QoZgNhmjALQlc0QQ9SgY6SLow9pZzZq
67pDjtq3QYG/38X/34/7YhgMPMP2vkMRDNN1GJHDMNTNUF2IUQcvkzOxbldE8ZCSeYji4MESsI3y
toVyqWZfY+fObcNTg8XDw5dx7RvKEYUvrqcajd7k3Hd1M1xbdXbOVGtHIfYeIkp7R+IXziAsZ6IO
3+tl6o1D9BVhmw9r/5AOJgTIGciNiSipsSiET4z4dVw1o2iBXToPXXixU6v20sRfF0Q/7cDj41h0
8WsAoD9bfmJ7gZ4AoMxQg9hIDjcW7swm4VaT1CC3ymegXv6NeaWnYXtkIH1lc9PZlsu9TYlmmNw+
pn1fPE7DWDB46e+yCIS1RnWlt2OwRBPki/bYkOQKjqFGsVzgfUdE7Q2IbNGFj2cdwAg1XZexYjsF
XqjntUfv3NhlBSpEYDjm3Kd3TuUa+ywiriKZmq2f6MxXdi0FrRDfW0+kJdgRtN8FSJzwvsAcQvxm
ft+0YUXxMPsKWV8wVAhIlg6xukdHhb7Hcbj3mxj6CzgBYIsCqpsrbuxKpMwSDlf9dKvhwmyZg8U6
EFr4/Hx0w+rnOOqZEdPM97OWM7zrFiCJgdq1862TZeT2KR57caAT7vUO1oSgpMOFHa07ldqcbQcu
QK/amphErT5pQ5wgpZm/9MmILB/f2DS+pybucG9Y5jihb+pB2+6nLrq1EZ3vXEgkG0ggPDfs2jpp
pKNRtAo2dvZ+8a+dNDF2J1WMYOxSeBmZilJ4JlIKFIlYk2/rosqtkjPIP9xpU8hMeb9bMGCLkgVr
psN9lNTreeMWpCTkMHmo5TRfNRsvQOnPVOjRk52YnzJxsWo3Sm6ap5wct3Wi5Mo6TOEZh2mnrpFI
we617HifD/NVG4t8r9TFBWqXeiIY3tzwUUA6Z1I4rNzkbOf6o9vN8Y6wPvc0IVzZ664FXwCFfJxP
sRdSyNlErWG9XkW9XIq8nmr+GtqxfZQbZH6Me75or1eZh8l4IgMq2iGIxQ2uHfupMrNvq1VkHZz2
vekW8zGw9IdC1TXKLNj+kYkwLaXdjjpk3xR2Xbggke1GP8q1XBP60cDbvUJep26Kuf+amfjBC8r2
Ky3+0AMR4YuOKQMdNBVSCL/qZNwEuQFo3Z0vaTtpx0DPc7AhGAM6e9wNynypRlV/7fr/b+mA/l/Y
bxQqHbP/pN/47+nT81P29GO38fWUb91Gx/iD/hi9QtfRjIXQSufwW7fRoQeI4le3haOhNRaO89Zv
pLNJRK3tOqpuWCSh09v7q9+o/qFpMNtd03rtiYr/Tr9R/DwQo9toogVYLgOJOH3Q5Rp+HIjFotSM
RjeUPZ5ld6uR1rnWZxdY1FDsy2ArsjLfg61U6Rsusn2wPOu595PND5/Z34wH//Yy6CTb9Pl01dG0
Xy5jhu489XMPW64sltqR5pyY1nm2G+jL8PGDKtZw3peKx+y3vW5JENiE2qjv/4vL4B/jh2Gp/DRc
IXTd0HTXprfJP/2Pn4ZjiLhxe93fq7VRbnworgssWzso/lonCm4Yig+J5d9YkfshBd+D669dlyID
IZIzX97oPaZRJlG9/+KyDGMZD7+Nl5cLs7m3MFoQhiN0W13+GX8YL2P1MivuIf7e7jEEZGpX7Iy4
uhZF6Jwz23RX42iMG1nxq2eNCvE0is0YL7/zqum4Z/dW4ZmWYe18Alj7snDPYkzrs23vElxeZyiM
8950ifItNOM8fV+kpY3bwBzIY5+cycuHwmQgHo7XaE6mY6RMjz7yndPo4y3SI6W4BBPKXqtQX5TK
sY7GrRncVeTGrd1x2E0LFU2ZB+VAotRX13dG3NHQKBAhek3b7NEAXHyRNp6l6uGaqeb2ombNl34k
QHgeyjV/dn5R4/neQQ+3VabPftACloiL7dh6NqKufmh3jp0Wm2Qiujg5CIcp8r5ft1ambyulurLj
LwQsw7UdQihHKfP+RAusdCpxaJKGB6zFjDK6zvIa94RIYB1rTP6mqmFthRt3K9PGOukM5yJK4kMd
Um7rQbknk2NskTgDnDo4IaXSmMtKsq9TpZKKU5LSrIfuS7v8g+Qhcu3oMTOtaTe2XbaZgx7/IwEJ
CeEp66Exji7yVB4qzm7ohU95K3qhbh6sqCjQe6++2vl8Q8beTUX2Qmz42mrsq9v4Pk+rZ1Ad9brp
eUTGBb4NhqHXCKJX5FMMtMLOFpjT2tSxKdvYM4Cd76DbYJzp0EYo4P/0mrQSv97beUIn3TXvhW5Z
O03EB7L04iVPeViVEFbMbHjnaOAUSRzqPGWkzlCO1bMlVPJ7bsRsfwrsWdmWpq6tlNB/xC2RArAj
r0HR1dt2bK/sJH0RxmSs2owCd53N9pq6JJ3AoQ83uf1RlNRpQC7igY+uY/U56EudeDFc5JgXwizh
BzCq4BOHlxFGgkllBOOzC3YTOc4qLlNsHE4HCyQfL90kcPcEnX5jZDlwsBowljMhP65reGGZ9XkK
BEUltCbrYhq+ppZG+jxi01XaKc6KyQB/g/092/FYbLcEl9ub2CjNS+7XyGMGfxNVWA1LgUbTTXUS
EHRzE1oGuY0mCwziS4rGskpE1o+LrA3NTRWTNSsPKGb1PEXp7MH5bvk0w2sraMwt0rf2KHf1AXN7
K7ktF22Xv0Phi4XxexO5liznyzPeDsh9b5tyrTbHeRcr5l6C/Zkui+b1MBqPWEmt11AKGcggjxpL
UIUxpY+Q1sVMx5C0iiEyCmBPS3qFbChwicL9sK3XzADZhjFFOKPgpzlfGUxDfKR03xSBMHA58XXn
61K2ityE+umAE0lu1suZck0uZqtz6GHLU3+4kklVw70/Ca9tVHAvlYhfr/Dt2hxU/YA25CXIvZO8
ePny8Cq4MLlaycvlFgJbFs+fYaUgt2L3pcPthVGGr6cSiOchoWeuoVLYBWbLBCXs0TYMnC10wRvo
RLthUJklgMBZjzXukbF/iIzmCwqVHjnle8vSznlmEbmQ97dk17439A6TwHAE+QwP3YS16ZdMsDCt
mO31uUGJzZD3oHBjh6gWOJTP6r2vBneGYmmeGQGXZkhzB1ZgFVv6NSNPdz9V7a0WOJBAEHpCwPDs
LmRU39TGJlwAemZQYnh0SB3NJ/+c55+YjL+MpYOFO8Zdyf0b67hbvrS9TcCkVe9zHeuqr9XYcM0Y
9KAq7pmcjHZFX14pox8e5zA9GP00P2h6sfOV5jN1cSJGqdTUOf135qMTbs/VbU6xlGhL+PRlaHTo
quGo4Kk3N6o9KatoKoPNNFMOZFbUb5kgUAe1AbxAhCnCRiCKI9DFaHI8O8o0br/zNS7Zl4rf78eq
u7ZCJqoiRZ+37ZfEDqwzoqwSbWgeU68cO69rl4cW5JnOMgjLdqBRMPDeVuAj1HabwYVn3juCBluM
7yZL8DjLtXrbg33Cr35qRmw79hzs0Uj5Gw3H4jbqvtRD9mLM83Ov1u9Mpc7vlN6u9pri7t2ER12A
eOIaNjtsqaBZwg3j4mR8pb/nrnyA3AVYI/rxU4qIsX9qRor4dt2JtW5HhYcHGtxMrZ3ChJlxVz1i
HeAGAMRGzgL0mFuVGeZSBqBiVfUMifxuQ26ro4L/0ARGsLIMv0ZFf8wqcTJr5lScctiSsOGV1TXu
8g8R1vCNZkMKtKvuCOzKgzKsQ11+YuyknYTDqCRKq3GPSPBedJgqewNXjogwAgvrWcuqF4sAZDzy
VeVR78XtSxLZpihPwhovqWPMa5BIV7PCRPts4pTVFECOzKSvIWiuXJVvgFbp28bWDyI295OpnZN0
2tHF2Kvw7jZ8sa8tLZy2akB/07CCcq8VW6HBsu760WOcCDa4JTKsoDdz6MeXmQQdplaCeYuTYAuO
4lNUqDNUv3RaBeFtGmWf+YkfekpwUWIzeVOaEPmyDcisd36bx/Tm6geLWcX+zjFMzxkBnvioo5Ra
e6p7Bn8hgmSlRK0QOeEHnfGlpTrQr/IZ01F5Hc8QcqoeuL3GA2r014lLwaEnFu8c1cGNGqLVNue7
3tLvpgxNta87a9sh5o1KyFbpA3utWTf0/A4JYb7E9xR7JQpTEoHGu1pQTbcWB6sy618p1PLdQmRQ
ABrI7Yz50BLmWaZ+GitGxKFbfjZygLRAttqVNB9VEU+xJLrHr0XcTY90D6+NfbH08nqMmVvh8RPC
B3E9ShzKajwAHjtqmXPj2NVNYwE3HRXi6abk4+gPF9Ww39cJtyY3K1YIb0lshaw5TDdjFPBBT86t
XzeeKfoHPCcBXw8QE3jYIEEpILJ9XId+GGK4C3A02EA5YyIs0eNo+9LuHwEqmmsHklysA5HqQyZN
k2rb5pDM4fWfLcg/Ng5Lq48AeU5nqx1hByvqOU8xU899d6rnO20ONc/RcP0Efvmp1EGZ4415H2M/
RcGpP9jzyYkWKqEfXlTIL1NsvTij+jSNTBj475TQOiYGacd0aUMyvMhdrok9mc6G63zJh+yxKHW4
tNGeOQGSt5Fc2UADYXwxDZWCaUTylV2llaV7EZMEC04rhV3KvtfDIrXoSzEPg+7noeIhg2pN+yBb
+WVWe2U3kuzC4/8KUkK3Y646x6ZOkTTwse2TpZpfzeSOnLWR1Mgwm66AHnitpmReSj4XvEV3Ic8R
7xHVJb9GDSKJXbnMJlG+Bvdcr31H/Wrv+6KazjrgWS+MclSqsHHRKV/0VkOwI+jpFWRdbG0qaFGZ
amtr5pHm41+7COUhsm3+wuVKDLWdPavxM+6qNh8fE5CeCxaWgFaq2B2TuGr0NWjnnLnPggV06ZXR
909DWPcAjVxShQvyJhNn9BdlLjki/HvP/L9AP9Vq5Ge6pfaiuUNI5tL4SSn1TQo8jSGSf47b0Tlk
CJOaCCxOnmNbNEGqa3N35WRJ5AH7+6oo1nUClv04t8H1oOk6D71WvxIghGw/TS/PKrY7TikOamEd
tKLvKJbUFwNEHIBp9dZMNfWAECE7l1O2CR2l4VwbfNzyj1hmGTlglPUBfzKLPjVi8pyKyeDS7A9T
zSxmFjGfCyahMyr30FYlbFBI+VdMMA25n1yRLVLtxVQ9R0Vw1A0YzW48JEd3nO/8joBuuCBorOzq
GGTJ19DiGl0ia5qet8n4ZiWzWVA8SS6CxCQ6jeZjlXPfR4q6F1q1IU/3o2Pyr0LIRcnYD5+tVgOq
T9Q9z6XpGDpEoybCx89S12syWf3NPFcmz36c4oIQpKwpqpPLdFzeOsNVuixcbXjBkWBsmcKjb0Be
uTtlK3OPz5fBUEvPxbCTaa36fkvBJXp2g3HYwzNkMq0uNlmq4irRZjKqxhvTfUbDx9diOMpFv6wp
BfJsFFmsNp2YxVoe0oPO4SHFiC6sjiVAoaNci0OrSFdv23KnIZOg5CrhJhxnIP+t/d/ubAx3k+hg
xPOuGNZtyKdtLTFSci1C0P8fb8om0I6+NX47V572tvnLSzkGxMgxBUEu30i+APdvk6ymg79k2Sky
xk6m2n1f/If7nHxR+/3deRWu08gqEopiVBRkC7mwkRjBfvj+0lmVNUe5+fpab28VydQzecgIT5nf
GwfKLq1qY7lcTv/heGAsjFm5N5F5cnJVLuTrdR3JAs6kgaGtW1RCy3smFcYzT66mfXNIA+0daYv0
Cvz4mnSflI6nDp3UBNhRBOKajBV31TLTDtKkxOEcYO7OE9KQ8E34m4rqMtYH6kQxEJAR7HQ9863u
EEQQW4JJyKDqRGgOAkjsmdsK5sgFN0y9VcIGl8Cy2QcivUQKwQVKaI7boRyMs2j098z3GruZNLEV
ZQcNnjHgvw3T2vsor8XBofJ8tpFAzWp9T8DiEBrxvsOddI7DKD2XYb1kJ/MME8zWz0PTH5xavY5t
tyVTyZzq88TlEaqkhdsJhHQ7F2ciCt8xEJ/Pfa7MZ7nm1BqdhMLlSbscEMsi1yGN03nAGRR9axbM
Yj7r1oSbWggI6jrYFK5kNj9GmZVfYqIDVvPEmKBJVKpIOrWDdhae2sIdoY597FM/OLfLQjB30cSB
eYirSqxCCNOb9MpQlIvGSOUYABo/aYAjeLDxGfGCDOd5vMzFeOZuCg0iyB4q6uLcl2lRB8pwTpQB
NiBJcAhqiTdUYK4yTE+ZYRij97ZWl+TCAGDA+gGHxMg/hy4wH78jcd1tqr0TYrSaVfOEf2rvV4wM
5xRyeOHG2c4aoycfs9e2jaMPtWtFOyK41LOaOupZrsmFPkz4BE11XmtpzngJGDlzP4rOP0E/J0Df
ZatycnPUshn5Ko5rnqost06mLsC1OvZmEvZnl+H8GRISVlpI9Mqy1S3fFMYXzFMaVs+T6q99oc3U
CiaUph/uSoR5q3jOjLP8Ysk1px+CbWxS9UNqN9FxbM/d0Fl7M5v1szu0+i6J48fZhd+2IfMpMcXZ
Xg7J49ZQ6mcHVXCY0unT+FOigfhStZgPWJ6P5VS0J0UlrMQ24dSN/EjOmpopZ7mWBijSCeKC1J6V
0GDOdgsbPepMpKm6qeRemlaPcJGPtQXWSVsEk2bSJ2dLS5Ozbrcfa33nGqPYyr14ZeqNpWfM8BRO
fLa/t5TN5cJ2TrHVPTDRmWy7KWmPep+5G2PiSYzBTD2HizzTWT7DdvnSy4XoomI9C1HybC0ZCJrx
aQ6HbwslCqgzy+3XVVBK0zJqh2euzO/lgW45pYg7ivI/NJSr8tXkcbmJrQ5PaqKL17d5O/D2rnLf
26bbVvoG6xOWl58vTLYr9SY7Tt2jHjttgUU5Sn64dEz6DAEMdyubvl7f2zu+XV4lrzztmTnzqQWs
5ZGBLxfpE+rurZ1c++XyftmUTX65jLePoG+jzyDILzU5mbvASFWeu0CjzDK5T8j8cYaQ6CJq6dDE
o/ymYMJ5r5f6BwJ4SVCvtXwdMPOD1NmI1uR8mhcXZN9gA7DzifzU1fGzWiuoLfCmrHCjdZvcTMWx
SDXtzOQj/hLA8PTqw6mdiep8bGx1lzJn4Wl18lmjn+shvHG5STHSNXBKE8VDCGTAfGyp6uoytiSh
NN9FRWoDTmgcbxjG+WhEGkjBtuQbrImd0SEZyycVMW36IWRcs2N2g+GoTvw1m9qBi4BJ2NAdNN3Y
2SoCgf4UXGY//5Spk/PYh09lS5G5HgWA81VW9zXFw/42h027ahFxkbjINPfs9LWX5MnHUOGxTA4r
xI2KiaSh0z9D4/mcdKlxWGY64GgChW/HGLl+/7HxnZsMqdBWMZCnw3WLxSPjNPOUTqlH/rTpcT9H
PFAIplQd0KyVA7G8C91731S1dRFP3IkyhwLASC4CrDj6/YDdSBib/Yahk2s84zgEhqIOh5yf4J1W
JCYz6FgXWvS4O1eFnVPi8R5rduVInZkNHtfCwE0zd1iutUZ9HqrmU6uaYgt1kwqjoYOb+DDHZnCf
NckO4qS15UtyGQbiZAsjvukRcG/terzGuUjhmgkdfsrGMd3PqFsYgiE0aK36VnVbr06IOOt6Jd8D
OxhO5kwgVnQNErDZYXg7Fq5hnUdnmjfEMUCWgG171X6Kfcs5D/1UPrRudKTKahyKPjYIfvKbNZNf
5jbE6LoWZWFdGx3DpSIz8pXRzNu+L807EQd4I1qLeFHrMiiDuPjkfcZlph8hFZKh6IfOqYqGFw1K
046FDp0onfZjO3Qec2cJqL15RjukKcSvAzEHwaYc6JCAcCIQNmFI7KmZ2lITJ4UmNJBMMEem3JZT
eEVduztYecYsR2ctGPdS2xdT/NUIneRaNQpERnyjmGkDtx4NO/SW3dZVCJ/ALmZ6XTo8M+rDqGvN
XuKY2gHm0iERVvtalvt/tlYLLeyHyto/afz+vY7Isvm5VitP+VarFaqLxo8SmwlRknqoYXyv1QpB
HVcYuMgolS7yOoR8f2n8bGq1jmo5KqRvsi5+rNWKP3TNcVTXJuLRdIXz3yrVWvov5UnVZbymC8hM
GiBZ4MC/qGbR6IGnSKzh/P9jsf/PxGI3+ZE0xCHLy6M5+SRkWegs3zbTNAQMl/9P7s5su1Fly6K/
Uj/AHfTNq0C9G7lP5wvDmXbS9xAEfH1NcN3jvFn31Kh6rRcNhADJloCIvddaU4nTUwP3pur7Uzln
FsqTZZGQGHo46+L6oMAcOrmyMZmNlchT5krE5LDSGfl64JymdxGhKwClsQDJ4bQwNC1qJxjoqJ3i
2q5OjkhrFTQ3Tm2q+zaylnX1usHXVmOrP1sjDO+ZzuAOXcg9ZiTQEyVTsXVJ+2spodqr+n+8jJY8
BFZtpMVOkdpj6AIHz/qai/264fpcF+vc8uulr6P/dkzybpa9eqQppJmT/LJ8jq93rz9f/mvleozP
d1oXv7ZcdyzqPcWZ8pQp2TKBcbXPJcXs9ZNh5YXhr4vry+tDM+ffUWzglF/2+Hoo/npqNcp0KKv0
c4uv9V/bWh0w8YogHkUDbF26/Oe7qOXxc3ld/fVA1nF1+nx9Xflvn/92qHUxIQx3R8bP49cu69Ln
cf48xG/v+98WU+/dKMbq+Oc7/Hak3J5ASQnigX/b+7fX/4cP/9sOvy1+fejfdv23r69b/vnR/twy
sVOQbbmxc8CM+7rL6f/1816X/nbd53nx58tJbpSHP1YqFSfTeupMTo5M6o93qLuqVbfKvHCZzFYy
ce1RIfy1z9fWfxx2fcGe7+KktuAj8lOg1FGd1iWt5FLy9fSPdRV5A3QAll3+2+K66frSurQ+rAda
D/n11FoR6uvzYj3cumiNPUf+n9993XB9WN/GMoH1DCMA7OXz6FCOxLd1UZCPrm7Tbtb26ujsDap8
J9ty69M0e4zUkY03MOFZuT64OQxh//Oldat1bZ+MFuztmURVNOhjYPZKCkJz2WtWgQk+rIuQeovq
9rfD6HakbmStZRieI4p9n8dSyONOzy0xZrssYWA75dq1p7SAAWz5AxrWazjXdEZIOChjIr5kO/zI
coB+bS8lLLX3CR8bKtp4Wyhd4U91CT/ATc70aIlGl/DP6dQNxQmi709jFjAIesl4NYNyErYU1H/7
lJ9/xmTSM5qSNt4OS0ubUSAPa+t8efq367q/Xv3cZNlj3fdvn3qUg9D6/Ouh/xeHMVxr2GNnPaxH
9tZ++fpOn4vr2vUw7touX9/gbz8JEZYnoDbV/vdPQ4IfiYfTfb3eyVTLKk5eIYvTutQvH/hr3Z/b
fL38tc3XOlz51IG+nv+7w+qi5f657v11iP/b26yH/XqXr8Os67w0eyUnqzyRT9Ce5HLr0pe76bq0
rlufcge/EL0z7b7Wi7gbuRcuu30uri+l63113eePI65Pi/UOub78ueW607y87br0+frX889jxqYS
TIqFpB8oKxJ25cZiFoGz7nssFSSyM6r4EaAZzAv0RsMo9x1JTsiMNY9yIknqbqYSCGlgSDYR5adx
/SMTAPdctLk+92ccBjH06sjKvD2u3KvO86qD6DVCdVXhZ5n73TAjhGTJKeu+24p71LK6IOCoYQIb
6rFvOvdTadBCVAHnKl3zM51JQxOMMLaJcePaEaWCJtx3tXRJcSfSJE+aR9VRiKetum95QuRqwXx1
0gZvW83WTYSxGgXX7GOm7LzF5J1QRrAIHraymIoAUoBcXSjQWANsgta7Jv6ZhbDdp9E+GB2R5lY4
wpHKdkUtO4IO83FXOiag8+aCb/kXYKlww4wDpbptXzFFiDfh6MFgyLK3KXcbAqSyEjKXrALXdk65
rr4URiZviqS+UqcOadpiVLGdB4Ed72g1O4/8M7+pGg+llyK3Zj/R7R+Te5uY9sCOwM++ibKiDzVU
Md+kyky8SlLyfmdKMckbtWNjq42vavcwRPWlMS3AkoeqUItt7SzXOSvezy2B6PUEeCZLMAtYLuDh
IUwhNc2E0t9RPlttcyddb3Xf6CukOm71nfzMceOSq8hlMTRAHBuo0N8x4hunIowFeFYqL1k83Re9
fVUmzatlhTIYKNUM011URKdUr89pLX9hcyhPStNCKSGQme+i7nda36G2iqd5gxckOfYTr2YTdKwp
O409F9VGNUpsNp1fDB5Ao0IfcAV4P1PEjxu9092rySgCz26iAN10cowdbPAxTWhwLHXCNLoxcQbV
db/X0OeYkeVsDRC+4FUoAdfwuvmz7Hk8ytF9LWM9vRVDPd8N39wHEsbF3kmwX1qd8qEgM2oIfcpj
9bnyCKcgRWmTA/kBPm1cjBwBGdhRq3bA5dYeoE7IEhpQIlHHZNmVbenTQcM2Qd0kLvPu2KQ0txMS
yoPGbZ0gBoinJAnQxTDajlbRIDbvX6Ns+EX4vwxQ5w/EeNwKgqahenbWraWdYzJFMy+8qY3ePrtR
iEo+T3xZvyt2FO5GLyd4jiiWplIHvx+0k9fVv8rGvOAK0HboQ/Zg0logmuac1HsvuzQpYkkLpZlv
dwuYnsqybxS1FxRhkgRdxS0aEAUqq4X25UaCk2fW7mu6GoT1EYVshsmwScfXfpZ3NrWdbZfM3Cp1
lHDLHlONOyZWJ8Bn3aUMo5r+ZH5ItJkQfmdXcH50WUGb2QQMAjpkYLS/qbvcPZMXOgahW2wyFc+p
p5unppq0s57idefvibZmpP2U1kK6Gc0c1vNUX2RpHyfpTYc292BDuIYvZT7ckYSMlTQpBHd7jDKW
lhQXlHdAgWAj+8XkPs2j4B7eqkgXhrDfOUak7RvLfNQH/LkNLqnWiN3DPOPvSqg2TW0NereymJAx
hG5gkl6r7ongTWsvjfwiR6Z/IjOnbVVZT1QFy107TwcxgvmV5ryBfqctNbhuW7v9bk7Fm4nnkvgO
eOZIL2Yf5FsFaHJT9BDsLCXcD1Ykd8CA0A4N9ZMyQDLFnWxehc0SbD59NxiM2Abh+6ZT576yOPTs
lgMkorW2EfX2zmx2mnsmZR84XEu+M0l4k7WwqIDVkSqSv1TE0BGHiYaIT0baeXfdjB6cD4FzSI2R
2c2L/wRDx7e+FwX2rPFQ8+VudBF/oA7/KKv4OhHzwU7lQ1iiIQmJ7HR7cqaUxtnVGk2GnlyIDSjW
x4pEHUwmVQuACPJwbxgPwtDMYE68Iwm4NCgUOV3GFGULAuO9QHQJ+CvPdn2BIaWuFriVU+/6UB92
i1MQHse2aeRNaNjfEJdpvrkQqguv2FTV/BpMpX7fOPUzZ19KMZr20uipZZDzrCehuBpN5qMZnq0I
y1uqNwhFOx2vBJxFWZDMxmlKKs2bVqGOABVGzkNDz53C04MMvSxwROz6U4/KKO0d3Dv2VRZpj8SS
METxxJVqfffysNzXenzwejB1RQj4TmuLByMk1JFSbOQrZdZQ+iOT1uutByxcQrj6GYEb9OHzyAnG
mUZfL02mjes5Pr7vYdMVAG4moaNQdt1tZN+JGblxUnNOjiH9zbJBxC6tizv0N40EZ9U4/PbGbAAe
0mXHrH/Bp0OYKCK1kMtd32ffmSCgaUCd7PWet6tCROSWTZSKmaEE64kn3DKSPrZqGgz61F0yN9li
GE3vsgi0DJkz9Bkn80wkPvxmyDBD5Kg+ARqjbybptTHvSR3xyI6BFTk4JrH54fNsT5VvSu950tWZ
NitRXfmQ+/0UvrWDdRY6/Jgxo8lUZvZH0RJPDIUwAUgQUTZmJrCJav2hlEs0BzSUbe6cdZt8dbPB
hgV7UdthvMLfpyX4v239tXHR2nltAZ/SZVVLJvlhcpSaKXz1KmVWHGfBiGiwk51i2U9STDsQXU+o
vdAtw/tDEOzQMcCLAzP2qnHJVc2s7rEcTFhLBjhTHOY3QM1GysYWuWpaEvqdS8rOPEZbowR0c6/2
Ohh6YougGvSninPDycKR/hiV3F68iSEhHg5dP2TEi7GQNJngWfyg1VODvpCquX4as2Sib2dme3oX
z2GR5qc5xRE3mD9MuKqxNkcn1SV8HrPJxtTVlsRd+6ZqlXxvJiRC2tNVuPyna03cVKXDZKnmygdj
SiMJcVu6rYthNXmvtQT+uclAAfgiYYjUqFGYQ5VC1AXUVdT7IS0fXQpEA9fjkx15u7jTxmuIMygT
LX3YmghfBtBtePuw+k5q9dAxcmjI1Ar6vr94RtNuImH4ea/Xt5atPyNWOZM8KW3gKbYBb9lJcROT
NUdAKuZL7YqN+NqMO2kR+jgX0VWiix81xXlTpYNTYsrzsdicWhE2V5oe35syF/xG+92Yxu8LZw6t
zaTLX/moALN0FFiLkXbsFsmqYWbOJjWLYWHatr78ZcCDRkKVV4T4m08uzmLfUOObULgYzFxF2zQY
MzZlmXq0H4ifTrIyPDYModW2uqrrmWhA1QTGIfzccYFkKsZxwJO2GVDG8I7+PMBcTfA+BGZjqMfG
kTvwtMaBa9y20DxivMoUVaL4OWDAMTPIB4nLPy4mWCVFVc3IZzg3OHRPYWOfMaqV+ZQcPUMNFsur
NWrn3ptLxvNL8KkEfZ4pvoeObc/0ASrNdzL8jdtOWy6deZnRUMcQPoifpUpDGf4A/3HEQZH7yIyt
ZlpHnn69n2h2M3Ep7qVZuoECjS0y1Ht9LAbwFeWDNQzvUUeEh1qrmxoceZ6iXnBlrF8BYdgC2B0O
pI8CwJZcmuM0PmOIusnEaSJFZIMT5xt0BG/DxdDGyFxfcR9kuIWrO3ZJehkWSHjCQKE28XHjIjH3
GEV98GHoBUASEJT2XfTTd8USu8gYiBgxqvvCc5M9qLKQBmR0GPJ5Ik550aOGs7PBkTxvVaHfpnZ7
oT1OdDIBkUPmpNd1Km6s5L11cTSPuv1ilMTvJ6caMeZWZhFcx/Rjmo3K7wWAZ1rc8da1Zn6jNKgV
Aix3bm5uGKIpm5EMcj/GUx80o8bJh0tTAbcq5Z2mj7D4Qv1GqTlG1ePajUJoBqliGxvE5dtey6k0
jOliDs7OST9Ee3KTtmM0XeNlV3dllL8Ahcaw3s4ZqCPrBqVG/dQjOdaJgOb0YnRAFmCQj5Q7ZD+j
CI3fhil5VCMCA8pw/KUD0XA8bKLaJH7Z0RN6X/q43fRrLKTxbMWQ4DKlXgaW0tgSGk6oV9UN13aQ
arp3iEjZU7roqu7FwrxXo72rXBfe+MObuuyaytEOMhZ6Ntldo0VtfEKfjhFV4QM5Xm8WKeKbsZ+t
jVCPdhzOe8cbPmq3nujDbWM1+Sn0rCUZiQi+0ktQo9JAi/P+vS1Cb9egonVJpE7oOAaazU2hdryf
NslVNNfR73rXltPtzdbmjgmzugtJfW+z50oPD6PmPpmd8DaCSfLGcKbHNmz4VocnLZIcLETc6qjZ
jVC7K67Sid/0lO7adJvr1TNZIm9xNV4hW9tMlcj9iQTGOkvmm0rJu02G5ucgsAXuW5KEE0W7axe9
spriXq7x+1ya8GyCeCMxeVk1SnFsZZ5df67TnAi1TzUWx6+9Ij2M6cQTilcvR1pfELPx1s8Oyf69
CIx4fuiahy43x8uojfvegY69EpDHOROb0U5TPkj0pNTg/DYho9i0GZytEL2EyXO2TM4qSgQ3QpPR
Xb88TDn56KPvlkV1dqIRFfzyQDly9tNpZiRaOf+1DnNxQ7eYiHb1r3XDDEFFpxe/b1yM2a4V3hbL
w8CPsUZdzEmhc8kn51cWxA7OywOl2frgTmip1qf4pY1L2jrJ7UiTdV31tb6zzZeE4e9pXeUqjX7J
azkDdu0qOGr/PKShhzrZe+Dj101+e8HYuACVP994XY0aB937VJXH9Y3XdWEMkMrrjYDJaR2sq9YX
E0INzygrHz73LOrkxsFpPkZxeketsEILeek1LbkbG/lLJk14HDXjWp3S/EpKy7ysD8RBDD5kB2v3
tS6fRLkPO8hcGVZHZQPY27gyyAPOrMy6JMvDuvFA8OxckVowkQLjl9AA+VLzCGKqVbtor5bnbTU3
uxathl+vz+Pa0hkZyQsM3dvZ4xoiwMpw7gzmhRAH5dZKztHyxGB68/nA1OoV/Mx8msycI+bR3OFl
M7g5/LUd/F3yN2dUZeuBHPS0Z/SvlwIQ7U1dTcHnLwozGkKmuN94edHdEt4W3RF2RiQDQus6jOR5
3Wx9sJtKh3FW1of16bqt5mIGtZpR3a57rev0SScYr8qu80FK31MjD1ma4V2Qe84nwxi+k7DrXdb1
ulOIW3uE6ZO60F3XzcJhOtaOTuDosiezQEKwNYOyDb+/ityMgxJ59gVbqnOpy7jZarFLeqGcncv6
gtan3VGFRYk7iO3WF6JMNWE6NrDTM+LQoZERuQ8lFeTgxMhNWFdf28ZNg/Ek65x9rjeYDye8gED5
4iXazA2Io8q2hhOWke8A6dgZHtW3rmmSu2F5IIOvJ8MYO0Aspfr/26jNnFAj8+bvE34eKnJ3/sN/
46ee/KsI4L92/WfQj/sPi0M52KtVjTEkTfh/GraNfxhMoMhZxZjtksX/mwjA+oeO9MUi0cqwTYSN
GJj/adjWERW4CAcsAnqsVVXwfwj6wZXt/ekFdizVwmXBQW1DI0HrX73AQ8Lkn/lXBcW1jyhqCeeK
c+6xMCGaOPKlHUV3L/iR+K0UIohNzSKA8izmgnIcbvD9LZaRamdS+rtxmrvQUcLAmz1mZIp2MqpI
BmYcojWabrjYtQehUmpLkVZBl0gDm5xERsegqJKkA4FuU9yM0Nvn6YOXqZRNyFWemNMGjBiUnTaD
1JB2v7WmzNj3DDQCC+EhinTsV/Bzqk2nMVhQHSZhFoNnDD65t6ult3PKyDojAAVwg6dB17Stxgfd
ELpUAfghkrYKE3rnjFNblXRLo43ITqyTbTYhqwsXTiEEn5vOXLJ56/zB0RDoFsKwDw2ZlokiqqBJ
tPqsSoH7FzR2kUzWHp/YkxfTqylzgtwV4ifk0vaRuk1hbexeFUPKTYfyMUpTD7pnYt6EfQq1md/L
yR7L9zbDnI16iqtdheisW1L0FNr0TNkthMMJVWrAspNQ4ueemNmU4h9FjQYpJf4AUjOc81A5GvEO
xg9yfEiW7xoCGaIjiDDr0Ws6c6kZH/GlERZexMVVJMPDEOrRSTNx2oTbopLT2yy6q8J4Ag6N9k6p
tG0ajveGmpaHOYfIYSOLvXYEcy3wTuBq7rHaWYzrOpO8bRPRrxchUohDExqSo56tQSGSCX9BnPXJ
TSo8uSWq5UnYXNOMAZLanMTWVc4VnqrMNh9EeBV2LWO5kIqxEY+7tjTbu7nSXkqGPFdq6zzLysG2
TWhQMIWqcz9mEBWFgsax4VJsV/boe4NIt9PYUNqBEj8nofUcMobv9dA46m10T9ILfm6YDm5Tx1s0
uhcVxPXZsBuqn3oCazm25/NEzvZG9tZd6xjZPf/QQPHsA8XK8bHGquaDzkTAm1OdzUVqB3M9Yh/L
cAEoWWTsovZd489lvmc7FzNjYlcZr9Sv6zdqY+lVHoryThFxsTHVjmKiLuyXOLEOYzpZh7KmpFQ5
+a1jg0PMJMZGdBmCYOLpGnCHcunEI53L+hzL4t4t9W0y9A+mp3ODpUnoxlF8rjX7yutCA489kTqN
Yzh3ITTHWi+io1YyezGb9iqR1OWNHsR4PAPyIttj2yNHAjYJtsaxhu5MistdU4nsMHtZc57fU4Vk
ESdRO35AxYONF1vPk+muikI8qi5Jr46q8r1SpVgTsslBQbS8RGBribFJmzFhZqbLQKmhdSgavEk9
PGvKd2fyHpukbW6ZJxZpQ6IWH2kc3GBK3SvF64iq1TpmdUPn0brJntTC9BXL866mvLxVlx64awy3
Upf5bbmPGETZ58qW6VkazK+TSOV+n+p0/F2PcmAn9l6Ml9GqqlMoa8CNdKC3ndTb25EuBsJc0PZl
/Njqz2ULDgv8XFCqWnITRY7mpx6dEE1xLsyuHrkEOZdxHH7FHcx5ZxEOJlWB+7KY6OhQgi1wnjOZ
GaiLkgKwT0lT8l3YDz6k2BsZJc5VRdlwn7vKSMgWRcShH5Rr0x3ui7oZAbrZceASn+mPWNC3wF4N
Cixewv9H/645pulTe/H2ajy8d3aGmQiSAhmf2SGlgLuB4fXhDChAJc3lgNALuEmpW1wC+jfueWyV
JyKE9F1iZL1fgKyGZ4JXr5ogfcSRcpnpwm5nMAXkF7m/TC98pnJNT0Qj1TZRbHNfvUxE+N9MxLLx
3YYhn1ve8q/142Qq7pvyAwLB8NQOzFQlDDkmtgfVTKmvUJfXiEGWVPP6KGXWouk4I0N8j1S7ZSAE
TsiRm0DsklnsTB9hXZJ3Q1Fj02IJ3/Vd85JaWuZTkrYDlW28svxGLCKEVHDoNGzkU8kIMpgkJbbO
Cq9iraMHr5Y/Z7c5DZUGZRjKSaGRY6xn/ZHiidg6E+lwVZ5vDQ2HVpFrew2NH6U4JfehQwGkgxUP
12qnTwknJV2cesJRXBnMi5KZTLPI0JsdH/0gvfjYuJlDjq8iL67GkHecj7IFHT84NJ3Au/Vbo7Xa
rYzGgss8nZ7ZLOggKi9mEj1NAEe36G2N4wSPr57GH5YspG8bLlFJdlcAk2pe9Wj+QX4uk6v2aEtT
3HcToPLMunPJUr1EiaYFXk/5FTIcRTnmk35nJndIuLnETUsXoTCiYCBwtczMayOUzJxLx9tpWVT7
rUHOkZF5p1zrmSqbtM0ImAYepV67wppveyelwF2X6sEt0x/zbEXBqJGrOZtbhSvdvlLdJXp/OhFC
UN4UJnHGfbHUp0uQxYWt6yeHTF9u2anFzGPqTzbk4NAxJ3zP1Bpmo32h3BEf9J5irFbiMkjH8o05
ii97Lz3OaOI2YMYIXLIkvxJ+YHmjc4F1OtKo64tNIMaTLJRDIZvtHEfzoZvN98lx4us5xcsOSIeL
T/9rKlztsewOalV805wRcKWIXqpm/lka9NDmnt8MVBgshlZ3i9slp+iWJnsvVJSTNrSvrp01hyaP
RkL4RxGEVpr6DoGEe8+ZiwdN748ZZvZNwvV71+D8uYT8AUbraneeTU2KMt+3Cd6J7Mg11+FWgPdU
d2Ypw5NlR/1LJkzyAOVdV2rxN6Frfmk1+qZOB4s6qfLEZYlGbNy/OBrB3CZoFTvLYP0kQ7v1GMH4
UV+pB6pfpJn0Q/5gksgTuHnbB43KNU9tDOJJ4i78Ju3puz71/Y2WlJC4SVCLdPNNqJEbjHCXz72t
3bhNop5juLn0lHrnzYrdb2EdvsUqfU+VMAOq1jVVpyh3ruJ2Nh+F074Ik0ZPj1Vy57pNdG/Z3sJa
i4sDBiLSFhKk6rUjs9NgyXuzEOLaECAH9VmpD3ZEPnQYfxC5Qu8U7vJDFubDXrgazv7BsG7Tkf+H
ZVb2zmtphRhNDGqU7O8qSrk0wsjRp48Y944TOzUEm5heOt3uuamj/RhT180SslHaaWkmk0jhTEN/
ZZf3NA9HIGL1yUMJ8ejRbkXMb4ifsiInzW7uE3cNm1G7Yz2F25wMP/5V6By7pD4OvTHs7BANhEF6
9tlt0jfCPmw/pU3Al2IFVUt8uyWT+NFOL8s4SxTzTs9DkvHikpT6onni3ruzW3JnnCYZqFRb90Pd
XXTwLtDUv7uhaTDenb2HmdiubVzN5XXCcJVr9ZLoPcPfTcIPnZu/b/aVEtSlMQfK8sPJWhcpIsAf
qokF3b7S+JV2I0EjvWkfilK9uDSC5+7FxLv6bgzea6iTNavGIfbzqeYGB6Edsyia/njy7ah6lm7a
BSXtEl9VrGRL7F4VwMuOX8MLYQ/XoTPKj6iuzrEZz69TZzyQY/IDCUV1XxpYW83hmusRVxBkyPvc
bK7s0U1uNX6Wi2ykB6b4jZKzC0KNUSkIdSoh4GU+4Jg3NEwSmxRtEztMoWxV5ZcRDjF2hnIIUpWO
k2LLEbACjSsywc3dpJjjJtfpR5RzmFxsMyiiRHl2B/PEOI7ASbdWb6tQiY/amL0TYpEF3ahNByI3
X5qqI5aX2r6H2uw1E+112PDxU8eBNou5Wybmc+i6xOGoOiVOKmCMe/rAGdThZFDAx5RfvcMDw1Ot
D+eyo72m1kmx0fXkeZVAMfUgj6YSRWAt+6w7jmY7nGKzwEBdsC0j9Ica52JAhKS3YY6V5vO5U+Pn
khqZT4fmHSb4sIUuUXMNxIxAhfjZVkm4Z+AhTgNkyc8Hrs/HWK3vlF4n3i2f0xNaCdfhF6en9HM0
IfYMwK6lPkTbsKbrjuNhPK0P44KlScT4qoHNhUOvEcIKLYVzg4DAqd0SDTWessj2AA3ohT9H84iJ
PZqJ5egbDLQxDtdwTMsgq4kHber0RZsgowx9c6N0TrLXYEf4cRaZfqIjTh674Rw5JIJasdkx42xs
+gHDdCJ/cTqNjC23iFGXYbP9o2+ksi2G1PG9HFQA6JzHRk5p0NGQI4aMmEJq2JticgSVt/iusRxo
ZosZmOHJ3Dj3+LW3zsLFxpnWv8fCi5g/pLeFNVg+ikLPD7XuXMk8wliLbUrSXCgTdZ/1NiQpOgeY
2eFMlVl6mC03vXUdtdykcbqNihRBi+t412LOnytA7xuZmck9Ufd7DU6sGKAVdnGW3muFs6+t5sOj
Lf6gpGG1GVMl2+aljZGd0ACg1uJVAcgNSLRUd1nkfit1uo04bMy9Z22GkVOyS7uYuGnyYUejf5hT
z/OVyH1NiYCYWhEf1DL/NuTOq5na+76mRj/GP2KoboRMmS9Kex1Do2t6GlRho2GrX7J7RTjfDv30
2mfebkmXVceFigmql+yE8OQuVzaEGKRwiCMTk3NWpiczv8kT7N/UeZtcD0xLnfawJvdtTJZ2Kb0R
daC+7yY3PIXcs0gstBjuMgfctFlqQ2KtYSfYyg7f/K1pSweO+pUoRvNkDM2bSOcB2YV1r3SU3zx6
QlsrLCiKx8/Z6L7Z0rhw7l7KIXsJjdo+eX1Bp0AliXthGrS364EqmtoExGWHBrqn2dXcOGoce6EK
ZsqZX/So0M9hxXkcty7TQtGH/ljVBEQtPz/iWkdmQZQPSME5h56nH8NW5SwtJjBixoH0BPvUopnZ
g0u9FTQBe3hLR/ztzdYpcGtHOn9TJ+h6ELsrgsRzO5AWwwMXHriMBmOcgkFkEdKCwAO2YERHPFgj
9ABSF84R+uXptpYpyPrOANHURNG5Bd92VPp3ZWDS23oOeoBhUJgEtjeunNwdMSUymArZb9a/H5H0
wKwHRPHgWifTaKxTyuDt5MWDsbc4Xl2bro/CKfdVDQb8tFzTvGGEP1a85nZ/qw9J7w/jOAWVwjiK
scyj1lTFofSckZgVRLFQvn8yGmoZ10dkICFiUXXraZQLpEgo92Xop9pwr7lats36Ea0pOSqzm9+o
UCm20UxnLlS7Z9WeUPDZ8XXk5O+Fi1TPFaW5U9Q9hlSTITudzzEnvMgxs/qUDXJvitreqGr4RAZN
jLVh+hjL147W4IOuf9iz91yQLoLqxd2MYrFWDIRMGJOr7/P4lnz8aaPbzhhIpToO9FDDWGrn1Ol/
aA3O3Zgh06w7e1I0LmmkfR+0oMMddjQH9bWnBniq3H5jTbOz6YchJVcXj3WHHTE16GRqbx4VCbKI
+33fTQhoMuY27dRIP9I/aqXxrm8GSD3fdSplbuc3QzHQMms2kQvLrSNyFmCZIGKi31UW8cwxXdMg
QkYzkBZ720tA1gkR+DsrdPcyIf5WZ6jv9y10ITUfuGp3NdLvrVXwZUyhu5ks7R2YdUwJbZkDUBnh
d2mfQyVy0JIB9awMrbkd2Sq1qie17tPtbKMAKyz6fZLwvjETJEJonrNVIEfcEqGqU6ch308M+kB0
cZLgUKnwTCT4uQFHwoMrMjRUclvP+SUrm2Mvqw9i6bA6xNEhcYTrK7m8rZ9ip9+PCGKKuH32FEQQ
mGEunUecH5HUeqxUCHCRMBZztrcK5ykmnsKsKIXM+g3n9Q5I1glF8Efd83PQjeZshg1xde14HStC
cl5lgdSnYMaDtzHr8k1tIx/1wEOjLplUBA9lIWZQ3VQBd5rD21TKgzC4y3lGd6NzL4GYqmwc29oq
/XztOBb3hYoxi4EGgvlHYr67qAKoG3px+iAjOv+ZYfAFtQQ+Zq+jvZSIj2bLN6c19c50hr0VWndx
xB/civytirVrIbH0l3SzsTAGWawcnR5Oilq+u21zhDWGqbq3gFV3BCABnTUZKW9IVhb+wtMw+7C+
YlJ1VlPlUiNCpdpzG7XpYyLqBzeuiSkhnzNlfMPg6J5zpI/quzIRH7ZepAwr7ZdIyJuK3BfA336b
1vcUmEhoUH4kKKGwTpi7OkuRgiCgMLnMRz2IVnXbaU2x46KmbAzToJ9oE+QtueIKM2bUivW8/TmP
5kcKIIa47u0MwDh1x+cutA9eKX8mYdYEWjtdK4nxQ5HNwzwWvkiTd6Fq985M+LcnjnNWvopcK+gW
Uz+CFBYMQ/4mFXQB3ijfNQzSod5z+vA9MFG5MXXKpkwTjh7xFRiatCfDtojizmgXV5xPBVqd/rVq
rMeRWQDa2V3OxTyvskMnTPJ2DMzeyr4o0FQ6FVVX6xBvKsXgC435cddYQhXVeHdjj64RKYa9k/wn
d2eyJafSZtkn4l9g9MNy8D48PPpuwgqFJPrWAAOePjd+M/PPHNSgpjWJJV3pRrjcwTA73zn7MP3v
izeb1vlNFsknOtz3+kgDcc+0EOCMDGev+YUM/JAcrfI3Xglmyh1QdnyPup4TLlewgwprvoD0+tUL
6xzZ87FWjBuzqXqbbLDdveEzEGZf1uvonnXxZ7aOlRZxhRfr6caj/cnaU7Hzu4vUpzUyT8KohDGi
8rZOU12Bgp8186GwVrjdW8W/vc4xzXBNxR72jJRWFFjVi+KDpX9qY0c7KwYJ0JvouGKEXClTc+u4
WNUmRnibtsMU1g3srRNbe8b1SgQts95y8xWb9gkDw5Hh27JZ0KBJ4huIoXh3rZxjVO6/dppFNaa3
fCZeOfKjzOVoZnqQ5agtkHr+Ata+720XTw2q9uANW0GVH5PpSr+09Z8ZHcypGizdibmvBk870JLZ
wkWAOrVJ0DgCu8xn7ELrJzI8SX8qAnjQ0ZEx2iXKZcKpHF8rwewtdtlrOUZsTBFzqhYzb4ptfGNQ
NwK9Te07cPNHIxk7QP/TL+aBX1Xb4NVLzm6SlgGncHjTJbPtGegK4um5YDSRHKwGj99I2zBg0ji8
ecq1DlnKarjrtEEEQsdVsPg88TzJGbPDj83EeECqiur5joLarSioikrLFk0WuqR0G+to0UO7mWgv
jZtSbrQq+3YSGmImvc2DEgO9xqW/sadcDzzXBj6e2kSewf1MGMYEBU6mXSLwu6cy9dgDwfceRvs1
NniX1b1jG98VpZ/RaL56CROCTq4YFT2DOW0YweLa6phBLt8VVDmxXHc7A0IJ3SaCPQYZYwIzJJrZ
aVVjBpFNpE9LBk1P863+yIgX00M6clKPtW0CuwsKXXPoxm64t6/L8KM3ABvVQvVdy/ps2YmxE9pc
h2ocX2ah+xtan5fGhPDvIknorp9skwzEfuWvgx21yYsaUE2TT3uei9ZBTING/CeXIUzcJjCj6m1G
hevi+KXxaaalM+k97zvUJ2VdRxYt32jFPnWY27bWi5GQyxZekl6cDtNbGhcmrhz7qZFZd5xXLz+u
nF9dEr/0TsRhSMasOzG6ao27Vpfy2YNzxGrgu6EbFvD5OExiSWf+imtBbLKGJwQFiQsmXu5Oz6dx
QFqUSMBiZ3hcyZ1tsFuj+pQrJdLvqCgat3EvDtj12KN43l8cYmvAPj84i0GdaescErzM2zR772at
oc2JGF7HZdhXMTnvVBIh77cUzwWpr7+xwe0Ct3Hzk0ATYQdS/Aw1vrVavMZUdBxzn0MYFF/zqsfL
l7QhTWqFWd+PSbcri/a1jFy5M+0Ii/SMb7FSTaiV0XczQF1UWOQ2o+nT5zEXe1HwbUl3WGE7vqH2
D6Ea/mRyhtVU/lYYTSQEgc2iOZ+WU12XON4C0d+3kJs22bh8VDh8cExUz5PLi9IfPQoTNiBs2fFS
cGR9CVc9exUShm8wy28o8arjnHugwqrAqWIFmZG5cOBrKN7qmLxVN+uwUnG7UXZ7wEN0MNyBG1/T
4PnMWMvxVnbPEZJOOrFwuxkHOF30p1JFj1rkPkszurItQPpf/C0yJmkgys0ZrAe+FIqzZsYwLEdQ
YA7xNNMjFvouWrrUi++Ev5xTLF7Ov8H1XFx9bcVqGPtBAHwS6RYyMJtvaw+S6x6A21eneq7Y4hMs
3R4j3V2axAH6b9BozYwY5kJ9MMeHfD0bmHgv5uLSl+/OxOQwyR32XHr7Z8Go6CclpxTkLiAw+vAo
JvXOdHFbSjPshHvS/OHvwlsy2hbwuqIL9YbvouJDybWXmt9mJLciL38Tr51i/7GeHXAOgj4IX90J
QBNWF/XbcnQeOzvsF5kHfgyk04kvbSq/pEtLSi3f2OVZcC69+2FyL5qThXHHqRXjd/EyDv1HY0en
9XtBpcTSb53ZseLf/mh9HJNqHTlNJ4Nna2qpfZRW2EGurVt9+AI7t+48+VSW9NHeWcYPIdw7Pklf
FaGYq72dgSu0XfYprD7mdq6MvWCJhHE9YDq1twWLVNev5xN96QDVcdRp5otJLmiTlpSwQCJNZfUx
IXT0ZhZO7nhXOs3ZVPVrYb3wroXcpWur93ZgHtJN/tVWw3X9vIa1wLrMrvzIe331MTmPUS+/IPb0
tKqOOOkHztqT2pQ1/mktOkRKHcwVbSEKeMJdyZPRQltvzK5Fpm8fnWJ4J97B2y15Aogn4XgbrQfd
4CwPDpXpnVnvGGd/ZrYpN3XWPkr/EbrmfQt2DV7WzkkKqMbsKVVrv1HOsHNs/RSBwW67wcRqpr1M
MCx45x6zDKVKc32GNUmX7TG0v03a9JupYoDVBkx5Hz+YA01tXkVfQTHCsejOVsHcQGqQYfPIolXE
urYCItGQ/K4LBq5J2wBsTd/QnkHWGR3UPEFhiaOLq3MfYRvVJIQS2n9AyG39MTvoPv5DBcuCUzIY
Qhpp0aEeYmfa9lwjmjFfUsvYpzBHsRO9iIyNt2buln7e57I5RJEGTwhCIeYkr6lOUTMxVTJIfkRY
n+3hOUIE7jXOtH61nyyCDSyKd6JOt2BpntcLn9Tod12gevBMq8d7haF8NNuwM90PKkLOnebDLbS3
svdeGbR/EMIgBDSdOWGzXLX6u6E8kIXzX9BaROBK+Thzy28MaIybelRaoIzqzNbjrgWFhpd6X0qc
uFb0IlAfGvYvdSnupzS9r7Lmm/H1p5y8g5H1zMZFuXfVT2VVYcXY09KWsGPjorGier32C/7976G0
Xmfhvco1YIEY8bvqnZc5dyC7iKPTt2/MMb8W9opD9KXb0aO1yL95m7xWVY7xPH9k5nxU5RLksHQ9
/BU+FnN9pOK9fXGSIWRItUv94pfQmQM75nMV4+C3hx9kmMNCDm3IvztNf+oK+Vly1+PnvYP6/SEa
9al6zQ1i2ofH3D3kZfmwMII1a2bfMYjcNucBhCvfK/0TrRchz5gjYb1XYRoPNZ8JnQO/ea2bFohj
Irt9Xb7qTNIcnp+tUT5k0wvzpT/R7N23sbiXRU7lJMM4NzsUCZ7uBYe8g+dEqy6LaZ07s/mT4iru
8vFsa8OHyU3lOEygZqMMU2amuf5YyPSzKsWpAE3E9FogQqKam/Ld1uw7mySTjtiI+3BDIvs+cf2D
OTJM0Xt1NZcGTGR3Ikl3r5UG8jPPSy8+yYh+SkO9IC49dzxTNgsTkdoowJ0CxMZ7prF6Ume4mT1u
z1I8DA3np6fKVti/gpjUbOAM/dmp19NXRzbhpC/u1Z4xsI825hdA50mwXiwRrXZR/ADfbZc0lPWk
6FesMxpSiewKOBGIVhW8v5KazDlqdnW3GoWv1liQJ6leDMvbjia+99oG1Fe3215vrnR7bAf32czU
0Z5NzAko/LH4sAlb7qlffDHc+dl1VjVGgfu0uyuxywuVtQ++Rh3slBxi2u+SciFhhP1lodCU/GY5
pE80yPkJ+EvTdd9n7yvyZzIm00+tNUxSDHHfy/wpCrxlelVG+62G3djJOyXlR2LNn+5gbMvcf0s8
bjmabgpL9j+zSC8WKjhjkX2j10wxBdspsyMr1QvozvEhd92S0RiTDXwxlN/RkIkWVzKMzusLFsV9
lLNHYsXYOkCxaQ0oN+7kuPisYQ0ORrVr2WYFlFUb2hzDGDZemW5d/EpscAecOOMcUqt4g2bdMfON
+e7LWUd+gOd1oPCIyw/hCecme14s3/E5omLAp6QPKpTTUqhXdPuYRMKSvkvVPTtgon22EUwHkMuB
ezQAfbNmpwEYRF70t45h/V1/bj47j7rpn5M2uSSg9zedwKqz/sDSMp7d0k5DzPB3Uzw8+Ul14thx
iJL0VZRi14/1mxt0xnKxjSTeRJPFOSQZ94XtnbWE+fP6l6ayfR8w7nLF/xEUs27c0iF51dBpvHMT
sl5hUVfPHpYSa1jCvPR/CRnRW2DaT/qy8CSnf5cD3CaqM5ThlWgH+9Nchn1my12jyb1MvcChfA0K
NiI3mx3QegKBWebaRRkADok+h6RID507Xv3IQSa0jhHAqVlzL3NsHqkx3GeLebQ+xgERe34ZF+ig
ZFs8b7ha6We8Spmq/pMp7xdqK/AkZqCke5zY/dX6r4xoDnFU/Iks7xLBRISg2x49XX4vkfNEKmZL
M9nRq1BwBhOuA6McTRbQxlkimzLfI+EFw+x+VUzTQpsJeVHUJyNXvJX5YK0scyNwK6y9LmPVIOtL
rAvYBphAEbMzUQBwL3+uS2Yspw+nbKuA6Y8TaPLqeL0Z+JnenvL64AuWR1wTF3tODj37iRPtpTdP
4/+/yCabKpP/u2nz/3T5dyW/5f/q1/HX/+c/3Zqe/y/HsqlDFNgY/ne/jm/9yzEcZvEUXdm2xzjr
38wm51+2Ds/JM2h0ZAa8tvL8l13T/JdOj6JNiSK2vdXm+f8CbRKGWKtZ/kd1i4ELChlxBUcZtm3Z
Dq/if1a3tIQSrEYM1tEusD6acP/oaJM0FttvBY2sx0GkBH4dC5bEzsUFYBrO0fG7T3dq9e3AoPEQ
4zD3nPITMTUJncVjz7tqUAY+fh8/eV2qFEvJMG2FmTrMBYvQiy+DPqPViXIMs4js5ji47/GcYUDR
KK6yZNjEKD09YtnM7OSCVSebdlpJ50VhzPZOCDPfohwi+Bi/6GmJMvIPOnpjkJQorBhIbAAaJsp2
7f7NMVY+S0oClLBCwc7uCij1UMieoM1AgLHxZ4Ack27vMeRv+FjwwrAFYG6fcGZetTudLFv5deya
5JWwFFnm1pvDoUVfGxfrvvTq5SFLMyMEO66H8jFxVH+neRnT19U6WjNbPdTFaV5rWdI6Sx8WG9uY
8pugFtl0tesrbK4VDzpkW18vDSJPjr+xyggVf6j/VLb7J3KZZbdd/eFTLLspVVWdFRZCxivkdSoq
3oox2twbo1THeiAERcl70pFkgermiMzcu9n8pkrxXJLXCTFnvvtLm22nfp1hl1rFx0rGYVF/I7Ty
voseigyrXKvnJNJHhGlUXicAmnDIh9Q6w9xk4qD7V9e3QMGTaVKD4KxnGe9RDdq6r3SecXm0i+J0
R3Kz3UXknMpWw9brj/oe6ZGngbfDt7HPfO801gBoefasBU5QSM1uwjeceyTaKqaz1KHMMBL8l8au
bKTBrtuvXhPogcxFVfVV6/lTLbujK5uvzkN5aksftKNG6F/2APYRidPV6XQv4vYECcMKHI4t4aJX
X6128DFtvMpsT3FNKOLqJ2sZQSXT06qV43Y/DBV9LmzCvxIwoEHhGIEqLQK7ukHeIz7OTmMcesf7
0AFHUoo+0kznG7+1Nn3F1RT5zUtXeCCwCtzNGL++rSn7tDwSQM7Ap9va9bc7YsuLFbJz5GkAGzTN
5ZAsLmUNXgGyTYTkzmibEIXIOSS7PUlXoFyfzPr/LIJ+AA4YuIQba6cQ7HtC4kXRhNnSj5ts1jJe
bvw9Cki5efSgZQjkfjl/ZKY4iNLZz6IPObpx5pex/0T84GBqf3Ba6E9ysn9Gztf7HDdnVsnfKGuM
DYo54Q0Vj7QyPhfJaG7f6sxrdhWvejN4TJV1qsWnwXnocpPpZmBIH1+ryxOnzbPziGyKO7WuGYH9
5AYqoGV5rB90/rTC/CK/mW3HSFlB7VNp1CAmGRyBOpu+E3JNUMmfGHaN65nc2ZM+fUsQbivHIinN
DZ2I4q3RrU84m0HS9ec4ZePa0HOhI58xptGfapVfjNR7YvZ0xQzDXlvcR53L6dgeq6Bat0LTyFCt
UN1e5GaoedpxLMBOaD4RfhyULfO3yWrxkUhjIxaQPRRV/oiRmfHMuaOl4WE7F+lLrCVjGAt1iX3m
qmVF/WTZ+hMEq3wgEKz+0gPCabiARDHoCQzZral12cnTrC9ZJMk9e/Bj9NniNUkYY9FTlQ3QLlKQ
zhP6odHbf8k7exzqp+gcP3lNhCU6arVnC+ebcH8XFQHTMsusbVoW3DrsB+rYog43RsxdZ+rEugHA
dP128uOP3DOrE88ALnML01c9dnZAvORTVfPTNDG04qZUx4ZiyUxF5iXztIp/TSdDkwvUHKdLLHoq
irCNBrCVqQAjQMjpeuUQjQwzSFcxHkunL0V1S6hDQUAG+GWlFwyKv8l+4iQjPLu4DZZkWZQ7dFFq
JysoFUuxw3xxpSCh2M15VrGZkjSXRpl28NYKKKn7x6zqTgm3CmFxBJcO+/9dv+AiYvU55KtAWvyu
JzcPYlXjH/MexDqzWQpdR04jj9AW7ghHYdxqFOSdBxU/idXbxLZwhPSM/8gOx0a7zDrbQzNNcWoS
sYsxP5/cknH07MhiP9lcGTCly0heEg9+9KInzWqFS3eTmWn7fqa33KfAymgSLTCSOg0KlcS7vi3f
IhvXBQxZyO4y3ZqRAgMxOg5hBjaydcpPSLpixxZZ+54Y6x/IfvOIheWy5Th1HafmM01db2Ux30+Q
WXAmTR+QXfXjNHxoPaM8GNN1WK81k/SABAAuPJgSuYNr8IpkbZ1ZDFiUIZljjlHMDDsquhxWPNyO
HfJ+NnfUd3QTFnjTfvPq+K11oDW3Y6ehTJRxaOD2YihVM9uYPZpjh3sqqsy9KnI8m45WbEScf9Pw
9ZrVHdRj7yCpqQgHmqoYs3MWVIcKUu5BeLw/PbFXrhmydcO0sab2WmFv2do+xY+yJbRPIwjD55jE
+ynyzENX8SVvUuoCFHtxw3/D9f+K7wHKCQ5iB9+yZZKfa8Y74ii81CHmk11sMtKmTfM6y66LmW8/
2hE/leA6T6Bxq9o3KAB16ER+FDYLf7FZkBfGvDQYA56qfH7OK/QlxsAbjYWEOuVUO6QrCUjru4vD
nIvm2PlxLp0vcEAL16Q6Lqnhn22cnBMVCZsOfEXUcSPXUBSMZmBulDl3eJr7O2nTBqdTbVhFaajS
9ptahzIT5+pmaWmsv76JEdKYd+C/5GvSdqeG4Z1eUDMyKb8OBxSncNCSq6AA9mKcZRVz89mTeYkW
82CkA/2d7Jq8mjc0HXyabKI/fv9eZjYlKDYdvjrCaMKRIJqKEgCSiraaOz/Y12HmwsuN9svRc/gE
igc0sXSO5JUKs65hlEcfWj7k6V5wwakIl+jkW786bsSw0IcPAhSSxuBmD+CYLMOHq/dfc22Vdzpo
4Zrd27koKakFkhufATR9GRlj7FZQD8Gj8SXTND9AA1g5DdF6cNL9U8Yb6EYWxupYRqFZyg+qfPR9
YjUX15jAPsQvZNmSnV7+EW0ueRjaVEJJTnXFtwWmIZQNT1K65HTWIxYrmdJr6+rL0bP8RyH8idEn
O8HUmt+Jc7ShKzniMQCgW6UlK1DpwNi4w+BB9eKYdRqXx2BEAVTenEYntF2/nY5MPNNt1iceZOgI
P9ySBvWysGfyWbvYBQ6b0TtOJp86shiXqEm6ZyxXM0s63DWSM2ZP33nY0VYdxpF/GHzMV6XZQMEy
k280QwW7s2Pc6N3zXJq2bo3wgnuq54rkAgUk/y4AoyzDy0jFXhBJpV8K2sWTzN2NFbZKxrAftts2
28qxkeXk9M+eK9fScAZ9dcSJyVUbnaSWNSGBKMMuhkPpOXeN6WZH5fAInPWWGR5Wg23HERwwLIwd
20TFGnIrjBok0uTqK6yWZj/zklr9aSmaQx91T0lqMntYsGJC5wtbPoQOF8NgmO8Scxi1S02zy6qo
2Oqmw1ZCufhNW5dRjz8e8CrsyRCJ0OHDDMrJ8bezGRdHx9JhG38U7F32Y5b1oZi68eLS+meU7a8h
QvHrqvhXujD3HamcMTLY3NOKq8mKicac2AcsartBKca/hsS2EldEdV2TRXlWUMQtUj9s2yy2m2w1
I2v6HGtl3qu/yiR6kzi7tjYvpWAklBZki7E+feAePQx5b4VWRnkeQzMWN2/HFtGDEwSJSRDaQnWR
qnGPTBzpFRoGPVTJ8uSSHA+Lsst2plufbDm95GMzhFMDEcPuLRAbk2dy6gAt0OkwSx03f5I1y7ut
Zdh4RzvMetRdv2cLXgosw7p+JaPPdhO/WO76QVr48KCQloPq6P4m3bDFjGagRiHkqY7iG0XcvRjP
dfl7SXxtY4/woxzPo4/Y119mFLuUsQK1x7u0lj/slb7Y6VWTh4OwtoYtdaqhnVNn382D3PYTbUQi
ZgIgGFP2Tg1HBnQJ3qgWk+cIgQ8WB4mWjc6xJQRsdRfP+hFDl3MZSMMESkU/i6PqHcrgZqD+eIvf
3wmk3DEU1cjCY8Y0d3kyujsaeCAjJgmbr6K/IuBSbYUTqLMR0vOayBg34LEzxTUZbDBkWf/uYR3f
kNT5KiXZgkxrgMBEhPJaclG2XTFRHNSZUZv/OMzZBeVqOE4u8Y/Yg2g2KBTgbjl0jfm3MIvnsWUp
dYwLAQqOiP6IT7v2aRTXr7Hc6TTE761I3lVOwzGmM70t1IYjkt5dlOK3y+mu81rzLXZXNtag6r1T
gGjnGbqsLjR3PDviOsbsJWIdhGw1OUHc6eBtYCbEtvZDyZ3es5XFEWxRpFFib+ZC3llRFHZIYXmq
/cqUgQOXGACKGU8422RPwmEHOoqbJDuhxyeMHBzmcbWevKKm3bxtR2pHuMSEkdC3wUYsyIHlkQBE
Jq9yk9Oqh7nOLP7iS71PpLvLjISkRt7QOj/7n7TtvRt61D+DE3jSK3qpsuZQWDCtyFK4FZ9cnoKW
iTmyVzNnk/bJajjNM58Gu+lEThgznRR6823koPicFN+oI9llZUtF8mcgqFTnLz6TNCB63aEerBfN
x7jSdPMOrx9Wupcsw94+TRVvKcSqxEjO+pDi9ypxfvpe+0YL/IoK7pttnNq/NGm/Nlm2DpI/fLuk
zjcj/rNuo0wjxENQbZViJmsQLGTC4IQj7sw8h0Y1SAoYE5u60txQwVh/9pJ23jrVx51QX7gH63PN
UpBWnrfPEvFMSDSgwbV5obxu1JnXpg5EjU5/0CWNHuNC+mjAVGX3NFfFEo02+6ni5D3zWvsOneey
aLO34Xk5GX9hiH7FA/bZnpxHt7R7cJg4NUi3idIUmI0H+kWcmWQb9zCVKTxDcgP8GbMkel4pFOER
FcuHaoUrzcWdUJJSBJXdu7r6PVR/hUJmrakM2OjDEER2DotNKXs7acwSHSZHS0RMZendXeVMiOck
rzayvncdZtyRhrbrTt0JEw6YDIOowOBdQDZvOb3hsdaYNNie91REdAgPMg3KnlOl1+ocT+dBUeXu
4Crv73rLJjw2oFHJpNq5nv4iVOsePXN5L91dreVRUGYsLnVkXHKQZIeeHY+TGVnIeIznaAzzr/Oa
e+KYOQ9Uzk1mUV3IFln7nhp31lNiVyMeIky+QBffnNZbdqYjflSN88HJuJbJEyiPncMAYoG6hmlr
i/gCRuBl1FmiUh/VYhy4N0t8egn5kipBlgmyIn4uVj52X86XvkUa6ptZcTnp4qla0o9c6PLJSOiw
zir1vdh7JbPm6Jrmh2NOwaX3++d0SV4W06PeU7KApVaDcySG2zzwWf/zy9vvs/I33Kz6qKV9dmi1
Zdt0wL1vXwzS1Q733P72uxuNtzUqOomt6EHQBDCXrn6Mkso/iYKG3GjQr2OqgybFFiRR+o+RAcja
nj3aWG+/JES379He9omRspLlw+F2mPQ6Us5FPNGi58jxMVHtZm4VU0tYXokBdy8WyYN0xdsguxj2
3VgdTI53hATmTc+K/KO0Byexh1+qIF5T+HQgEPQ60+PjBPrgdEgcigJMirt4ZUSktbbg/Yy7H8ed
jo5GDWZm4wryDHvLO11tjRJIuSHy63q7gsPCv6U9625iYY9TD2aEeUBRpMt5dgjTuDnq/YAIZKQc
6XRIm/38FGk1tlogm3rRP1FH+MNSxGDLdC6WV57w3X85St0TgVFYl3Wmf/G9cM9dar0q08v3S8pg
DdQYrhEu7cYrtwkmnUDXv1KDpR2WEf60wpPM58RTQVV72LvNJ48H6Kf9qc0yAoNYqfeebd8RVmRH
p+XWvmsMP3QL757AwCdFdB+NTyyyaSRqECSmyScAX4M4K/XAcgyGIW3MxGMsBBc9y8rSROXGCcGq
pfrD4HcXsDrAxhg8o89GG1EZzaZpiXzNunmwi+qZMB9bssfR1vJ93a/kCHf8KKnCdsmz4SQvAWKC
vSnSjAExFogqCXIXSCOuySUCfJefkRPuLVPczbOGkWa0gNP7Zk8qhwGw7sKqF//9xVxTt+b6V27/
zU7IvhJwJ9664p3VVI5b4Wk/TVkI4n3xVXIp7W+/o/H7VZaMYUZUk1bit16Katjcbg4nbeqTRcM7
i4wMvGJwTpRlm6f+RBNRc6rIkGmF8gBotB83WLO6MaLZQzaw2wEySYu+7Nsr16ZF7dOFs9/iwkG8
vdQeu0zBoSjx9mlMDn/MvzBiPHb4UzFoecSI1y//sKD//XuDDwqIdHK8vcTbF+zBvG//3M/iYCGn
H2tORthF/B0g0U7A1s/8HEb2yPRwB+rzEkuRLUG6ijmcNvFBe++3m9HEN2eKsTtY67/99i2p6v2v
777+bBNX9ZHm1RJGFz+k0Kpyf/sX23iY/hNafft9lfjdzhXzk20Ov/wR6l+CfKIkn649dPsoaRma
3zI902KxneI8RrUMr4jDGEEhy++PKs17Zv4jL3J9pbdV5PbbujOXgHpymr7WVe320juz+Gh5WvGI
AebvA1YdnNE6MG/pD1VUbz2X5TcZFNtGMTzCabV2k02+hXFXCSVgWkHWGmaMXVv5T7dI1DhblA/U
4549GGtC6fvNIcmIEq3EZ5IM2t4EqKaCNNPPehpZZ6MbOJFNiQLrkKuTHvflpu/okS6XGWhiAu4d
pjE/hwJKzjLFYrBwUB/laq482ZoJH1OKg6NZjh4gLs7NYd1h3NbfPMEA5lfyvgeyy0dI27DV+uxG
1xrBiO7Ff2oEb7+9XXF6quGpmuCrVmuPg4CMSllmcfjnVrndL+sXsbLy2acTnpLAoIZmpf9nK9Ld
53+GiyrdsEmzgSvfhE8q8dtkg8lGL93CoiR72CacMOw/ZUy/VlnY9x5KwY4oyXi6fTHdrt7aPbe8
6xbjyWxaj2venFyy6x26EeEE9G5Wm3454XMysVJWK8s42udTlp4pCm5Co+fUc7sZb1+a9Xq+/SpJ
te7QxwSouyrHROlD0o8Jmf7zZVkvjZ/BGXjKGkNtnuJmMk+D86pXWX+8fQ6iAHP9zyeCmuMJ7UfD
rbwfnfRXq+gl5ai33EnINDi3M6bh+vI6Ceiodloy7PXMi75+adNkN2hiBs+RvOk2R7rJo/bz9mdG
p2EBc7yjS2AB0IIYN4tGvwWxlLBEkbhzPJSugtLP21+A1yfhGQF0X/8MP++ddKK/yiJUabYa1C81
7/V87Dc0wo7WJqa6aY9bs8NFXpX3OEgPY+FLIsbFzhg70h9aZCeX1kaDsCdQ0oraqrupbkLUq2e0
BRTcjk2SWF+03jHjarRlDCjEFJdk7XDWRn6rWQvcs4HHoznc9a51HmV1yJfyMvgF8gX41Es0/60H
I6FSTaIhIbhhWydPnHbZwYsdfZf1nJ4VTI6ZWbUwLiyZ4oLr1g0FmUGqXIu7JG8Xglca/Uxjses5
Ym1cT/tsaamXQ4bKWZdnL6oADg5QzUIqQh91X9LDNJVfZI9pX9VJlmEbJ63OxYD76SftyodyJabO
csz2Q8seW79LvQZSsJPewbdpzgM8o42YGzt0DIkPsqX/PKBGLw3I25fnf39xscxvTG8xoMvdiZHw
XuL5jwi3OsXBc1ucS+zL9bD07EHiMRiwhFMBByNmJmHuSU2wFeJXoB+2miGcg64X5dkkbvTPF9dD
5PQh2AaD+2eawZkkdrlNffC59RwLoCgm2Z71V+365farf/9BIhtxmiLY/jkT0+D2B3pCRBcmOty4
//4Gt+9y+8uWkb5J9PVdq2vOabSEcxJ1Bqfh9kv8ohoe/iSkoUmdqE+5/dd/f+lU7f7zPwGlQJrE
5R4Yo8kWjVhZ1fc63WXrkwSd/BRHIIQnXUDfK/VDFwHBY0c4Sy5O1eIOG7v+F+LKypeGolCqva8i
kCEzd4wPr4JHAZ8Ly2NM0EznwXlsWFXVzLJZavCR20I5gRvn6mysYZpMTaGE1xMYkTpagnWt1/J6
Z7MKbEzb+LETndtbvqd98Qd1Jaid/sMkZh+YQBKHWr6kOWfc3PPfVe5FAfS2De/jAbl1uK+i5HfR
WBHmX0JLpmoYvXVbIUvnpmGezLz4AhOazQodAyVtdGB1U5n9gy++3Zq8ZUUnf3yXmbfXb/3JfMn8
D2tGGE9tGht6a37lkS021GkCFVUoXXX37HoMvjwHVGLXc84uXYx58CGT9AWsLlHr3rMpT/O2U12+
FzLbRaZAeTRxrwyseHaCJVI2vAs2cluVPXikM6MCp0ebJy9j+QU82mNdu5oz0BpPL68gjCFMlxEt
4uvNXm91C2ZHXjWQWibUoZbNwpIERuaSpnWr5t5D1jY6h7s+Gv+DuzNZjhvIsuyvtOUeaYADcACL
2sQ8cSZFihuYREmYJ8eMr+/joaymSpZdZrWthUIxMUYE4O+9e889+SLvzrotq1f9NqHFMGgZfnkH
2aT39uxASfA4lC55950jw7jzxV1uTCfm+PeYivZjGr81MzO2IH/uGJyyYfGLkSs1ls/KQ+MeJkCF
l4otgD3lPggmCcAN25JNzOrCgw10F9Fv8hl1QDrqio4xDhGthnfOHjvFyCW63S1XSz2j/AKZmD+3
XaI2gw2vjx0gv+BwC8wR52nT0bxdsHmE4dfOok2ZNDrf9ThBYKmL5BuCYZRH8a4qm9u8Yppj3Bui
PoXMSWSQPzThBtKBterC8lZaAcwZ7xhPwY/BK2+bMGWkMCTfEG5sp37ba3u0TB4wcGfrDD99UCHS
ryG3GciP0Xbh96rWI6DNnp6BP+wtWn5VilwcO7rriAuNQLjNvnkzhhCdR5aftrllCnGhfe6A5c1/
GWI4JC3fqqs+pnq58ct8k43RuRXRFyWtJwg9oef+UPZtpv2h9P+eppHmGgNkmAVBep4NOW1cSRrJ
AtL6zK/dOl/PXU96mwz32WdfWsTpe40dYDV7LNkyZyEKVhSvwsVOnEKqp9Mfx0zW4xWRzOOKmUPD
b7w3934LJb05BD6rtwnmwcnUoRNSIaRmccbltvWWTVKx6h5Fh99i6qd1SoexH52GGo497xhl9teY
tccKmSB7StZqtq4z6VXwZXZ0S09Kn4gYYGlcY842RKu2sBFueyNFaS4AskQV+U0BdWwiQcGOerl2
PfE876EtFrWrO1rHK7iF1Wn27XpB6/hdLmaKNJkixtMVB5l8Bz/05n1ch1pOUKEI1Ok31xunO/jf
kI119WLpk+m6QivMAfINrWYsUDAOBNjuNOW3gqFphhVKxrtX8hvOLDWdDGnyxTOgg5/gEg+4kFuN
/nA9xO4Iq3nB+DhOZslEV44EbnNSUPKczHdbG+m7xcCwwDspDX3Iu95Jo0cPMfF9hAbwUWubPMVa
SxKUPjuldQgzZmtlAExbP3oV18idItEpUa5+x1Ca9OqRYZDTo8owcs/uz1PEYk/0mNcMvUIldbjh
qFGRbfN5uYQFYI5Rtw+6kWnv59On+oUw2GPSzb5Fx0gXmYMwrwnlKjBMdbpedz13PTFEdan46bM+
QqvPUsU7TF68DfPlq40ck8q1/OIOVgLjsrdowdFkghHNkK5CW1n2/ZvZ4sizBz0sZPkr0TmCHOAk
8vBVzonLEEhaHI30SbTwg42MaV/SGyYXjRM39ra4sNJDd32HLel94Glx86o2FViQ8QSQ4Jjsktp+
yQ12i9spR3xveZXa1MpkP90PZFLotTa1F+VGIqNt27JH5SxX5tBOTmMXPP2v1tgBmLX/WzLiXZxU
fwrs/vUH/6mwM//pWk7A+hUAM9pTG4Gbdrv+xz8M3yEU0RPcKiEf0pn9BCI61j8DzxUyQHQj+c+1
PxV2/j/twDMtn06EtDzL/x8p7Bwe6E99neMFiLeEi76OkEXh+H/p68LRiAYILO6RXcLG8535LgxQ
qA4uPZ0icr9DKFin/nd/sB7rQEuMAtw9Q+vjU/HLnes4TITHiEOYMxx1A6e+un/sdNll/nBP2rXL
ZIwJXeV5y6H0gcAE6gGFAukIg09TbSRaZYF9xYiU3TIy3eOS3ladyBjHWlRB5tcsM+OtR0N6BR6+
Is1ziQ+FJTgqt6xS215s/5BI3v/WFv6fsi/uq6Ts2v/4h/g3Hwm+G4ZzrisYnOmv5U/JYdD7KrRI
bDgyWQfMLBJ7HeXGbV4nM5RHYy9LdHisacPthNDdjCA1Ldm7AaWQqQFd3Jl32tVBtu6DkncTXQKd
4NPCwBMZzB5/QHcA7fRt9mR9/O9fu8XX99cX6iPJ1FmbrjSvsE1Qmn+++hCdUS17QIdhFL4VjRYh
2sUDE0gaeV1Q7efFYsj2WtJiQBXTBLDXGxauyn/l+D7uLYWocYpyPc+CwepVYivH+dDT4AcpZ61S
IPeCYBJGT9+HmiBFWxgNaGJQNVGMwN2lvMghnNEQ3FtieUgsQslKQ/0sXKbcddiBx0jybV0xzYQ3
5YjlBnTRAILVfxMDw5YajViVWEdzwccwSKb8VOXSv4/iij1W3ff4MLKX5YKicDkA+DkWRhhsEn/R
guEtHbloZQfTJksIjl8Y8ceYPmI5fMxkhREzsMbyuqzH+A7sPJyJyNAGlSGgm/5DxHjNcg6AfhrO
R2hy7TYWBWMg+QqLnvu1SKuqLKW9+aVuOkAmlO8sVwxmB517B5D+gLxpXpsD9X8X0mGKevPSjGwt
Y4zS0TU96D/yuRQU12oq6JDzIAYuj3XSOw9OUX5EjL6ptAcEkWUOecf6ls3PEwEoLD6cbz6cHqiQ
gEo6KMb+2TFrFkeqJ/EHSWxWIC3J06/LIkFgsQitlMNozJlnDrjtTeMs9s6MbQ7ci0BPWH5bspmj
m0v/dVmaDZbWt9plioTNvIbEgH4AFzMSOH/TqfiMaHFh7EGIBM0FhEa5b9+JsCfBQ2zs0GIW2vQP
GYd5GsoHrCPbIKX9vZC4nA/TqYAmEeK0cmOyibvF2cVAZg0J1q3omJuH5lBC7F8eIr/MCLqZvxbD
i6LIBfBXAppz3lXXfvfyZssw7c3zJ381dOUPMhseRIxzzMLKrLLO5HMcXmVTf0V3ajgh7XpvJtyA
KUPk9xsXxHqNrnI1mc6blyRUMOKmwQTH1AoP7Byy1lFGRJgDcPia6CRz6bN1Vfl6NTQfzbjZoSNY
Zd1wNw/9nv7YJa5I80DF6KOiaTP14YkHPKAnGkAvLQNf8uSnb4bu8/fAp21oEoqvhUBwbHeEedMl
myLoONC632NCEzdG3B9d4lEZT4OxMp1XMHrPeZaccDxd0jo2t/GUkmCVRuahdOS6L2ZGINVjKttv
lWi/0mMhoinfufySWMb1751P+63l6RhzIRg9tBZ1BZlHFnEx6cYLQnas8lkzsFde/r3FYRvyWhSo
IYKWvhktNEPRscP32pRFZ3CfDO5byvdpoVImJuScNem+U80LZr1TM0T3KMk/EI3VWFK+OTM6RRSS
m7AMH/20vkkDKj5To1wM9zF31LZzgC9YIsCvFJKTsBTDvoisnyW/vJVP6UJrIH/pM3x8JmuSVHoE
X5kMRdHxqZU9oUZt6YW0XvXodbSfsozH6NBNDXLG05jbd1XJXK6HzFcMD7Pn3ydT9pDK+TawjUPt
BcxHWS7OLtAnWoXsrkk+G9tbhNA2Yr4KGkIF9zzs0c/ELVyK78ItLkYZPwVzp9Zynl5q5GQMFing
w9G8//28GYPuUKKXHjTHLUUG4yFmch5oQGDE5aekiuRIUPcW2//WwimzONFXRvIA24fpZ44Rb4UV
nQ/JrreddR/W1oO+IQ28twxls5ywl3ThYyRzYF0KKRmjB1xi7/5kXyL/HAJQg0K7I9DobTkiDQwZ
aNJGr8M94KuJDo+5jpue5phhpiuzlntA/u3KkwR+JTE5ar2Mn0MYKIc06cHqssuMIT6tWyvaWc54
x7r4WHbWq+1CFVXUdJ53K73qNQoUYz/3jcF8SjPGaTbym4lyCVTwdFmSMiV5QG3LPlqTVuFvvBJd
dt37BI533nOr0FW4Vrym8EG3E/h0WDi8rd2K2Jfa/mIn8SHPLdhmpQDE5th3ea2+AKq5l96Au670
vqC3XKVZ+yNOsKYFvf1DM0CrjgkBPeSVCpMC6RK2fX3THDSPtRNcyoC4odrXNaT9LlCpLXXOwJ6p
H6E0WP0duKRTgVMSYtdKZouBVmn4Ndn9g0yCNZyT79KczNOkiHBiMI7QkeokSia1q+yh3onZvYug
zG1R3x6xhD5D2BkJ6JvZv3DsmZlguZn1gVoVhXRYbbxs8GlVu1+zCZ8yAs9vtRG+qriHUEk3qbSJ
SJsic287IGVD86bwqB+EcA1aWrOBBafE2zk7NwSU7MfZf0IXjkjYeyt8whn6Iog372mdINpbtr10
7W8uCxHUXztlCNhFztST+EYwTqa8W8dHx7/0bIp1J++JIRgPph1JaHTsWbQIL+nUvZNIFMa0RjzE
ESu/tru7WJjMwIqgJnIFaCK67R8LY/BmGgio67XGmA3eoDREO42QCDEeLDXs87L6mZg11BurwgZo
t1v84PvICo5dhGSxgMSx9d1nXMvRBZiFN+UDdmHv3nQY3gbO+GNJGNQ1gqT5WbxgLSj3jhER9iQa
2pve8yg5gkb+SXTDLah3Uk9OUpv8QrwFPvutcOm+5VIue5dN4mbn5imNjf518bGDVVVBL1hcxs55
wvC78bqsw55OeR8ySdTfx+i6b4AefiwGP+IiNt9GD+YRjFX42/hGrOKpQB3Ihm5t28p6I1Si3nk0
mzon/zGUA90vVtsd9R6q4uYc5Mb92A/vDgdEwKg2MOjyRZJitx5yVa2apvrig5cb7fw2xqbVz/LR
EONdWhNGlmTPLD9PRj8943Cj9eT07JqW4Eg/iCoaJknkvlzfHYfHtTNrAdKcH/XT2tKBEBU8+an8
2aaMrefJ+1J7ycPAO5QOUViZQ4vhlpiKO5pEvHBnpKm/9sI8YObkIycOgvy+H74T/FSj3+rbvWr3
hMFDLKlHYiMxfyAv8EAgSWD+Y/FgV0xO2NVbs9iSDfiCruPr0nj9qR+tw2Qgb7TzWTArwIhcjgk9
RZWcJgIZYD1S9hqYFFYBaplaOopcXQZEddGd6dfc556g642XBfUPAJpa2CdLxclWFXTt+6G+ZE7+
bHU+MmpBBZM59offpdaZqBa0AExO4VO8COLmVki2cyjw/nOaxRKBJUw+PX4PM/PJ6telprOCPt33
CDAu4BiOrEt64D7BzyRS4RbWLeyLlA8+G8fkMotFoIeDs8nvsCS+TN1CozUfy3LiQBglD02RGfss
oHJnjI67tQAECHJnReDhFLX0dvN23YbKRpUgQRMI8J1mTbpdjhCODKZz7riYkQdjIYzJ2cg8LG6g
rz3FsZdtFD3QzRDH5z4Xxr6FBIgyAQSNXFAv5mGcH7pE0DLCkE8Hv3VZPY16rqxPTJ9B1+fF6zlr
Bkghx2R/vXE0MmY/ZYmL/PMPQO6oZWJlRBDx50Ncz83mMuy8wbgnAwNI12gGmxlDzwp1dhwt8mj0
emw9JHRxmIgCHRIR0iC9wVxPriHR1we6XoQyf1+ih9o1Ogx3GnRg7fVsZobUF2ENbdP/Oukxahnr
saI71lsvFcaxFtaxUESm2p7X7JMJaJ2ncHxRwEUnDh9PnhOt+nQOnx235mPRD68f5nru+hSR5fNs
1ysJ6MNe6lhMBEJ2TJGRNZCJZAsAHEfOZmrGS4Jo8zh447ahlQ/P1iqPgTJNYBU9Ln3SMW7TQFdM
tlvvbaM9+ImznNlk4js0vPHdxAx6ZwDzZT/QgsSqaT9HzJFu4zDSpGtBaydChOuFy9M4cVCYwk6A
ZIryjQJMsGMFw2oub+CqQCfcOHBHNpbhuA+usJKTKCBlRw6RsjNtwrVXQLdJAJvgYDBuqtBvWLeP
JHZmqXkHomuLKvKd9Uh1dKIgAdWhvnQFtJlkKEnCEjtM5c2N2dnLvVGwePCLchsTq7szrNolE5fn
b90puoyD+5X+wsdC9NKxKFiltiok2HmXtwhsksKtV45RO4+xlcKm7cExuUtykS37hxJnMSMKHYUQ
u/n7wgHJT21cePWgzo3ezzo+LqAmUg9wmNVZWMrb0pB9ciwx3Yy4clemFnZ3fWmdJa2OGALtnTUl
1Oqle6TGd47tEKYPKJwkHuceva1Xfh+6y5IZAWw5DmCtUZRnzMaa8B61L9GMLyJmrr+xPIMdBarE
N8+LHoh+9WgA4BPEEBU9j0v5y27Yf2sZmzWp7sgUyj7NgEabrJj23oivkE3E3/iiA4A+RtFBioE1
puefR1wOZ9yDgZs+MrCneZKXb3RhKPdwC8KPhJCiSdRZH313CVQ41pXzPac5ec5CLGCTRF9fd0l6
2xFfcGvYiO1Ij6HTz1BuXpr52ZAGdsFyYG+Zi0c3CHxMQ215NIYes45A49+08n6aSdz1s3oZyNhi
xYqvR1xqfTKYzv08ohuPA1iHdMrFS+LJ+6wei0PSTzctNnLicsLbMbXyg2937TmaRpJwMQ6zLidZ
ybv3N2XZp4/KsoNLkkP6iZiMUZo8zjMSo1S51mmsnbdEKtiHRTbsRtf2mXhEHcEa+FzKgKOq2byF
rEY2HMTsY+umwTEfoJoVqr6tGzBhThE5SIgR0rv2PVp+82C0SCqyIO+wYDKAHZ8tkltZo0vsHXF0
B2ylXUXEV+2nITolTlnu4iL80Q1Z/Qhyc5OWg7fXqKTVgvnkCGD564BV5ZCgK5lMAItldrYHszq7
bLmqlWAd7ZciGU5EntpHj2k8lvLyNVys7BFMOLJh1Z5H1KWNWSSb2mODGBbbYDkXnSO6MsTfWBmW
UhLIbl3MOcAjpodkJnSavFmIik7mYqOgjrdcRs5AvRnRGrFxRjzSDT5oA1VjcerBE+VdfNdP/lfo
CF+GgJXMtKh9Pc7qQbHlxk0EUzSqNkuPz9yKMa4PMZODeWFx5AB3wm72bifV8AiaE0pgdlJFGT3A
JSRLFDUUvbiSAqRYx9CS7NI41/hocBRgLnfQI5gklwRpUUI3yU90S2m9dN5EQ2EVVXN3dsasP69o
6KkHlBD3CUsaC0yBM+3l3DZrv7dhLEwllG5jvmM9nYJ2KH24tfsl64M706wHjtW5sY28+TbMFnFS
uYMUshDBPukCeetKZk+w/xA7mCFdeFm+uMb41g2WeaNeG2Ukzz38nIwuhwaZr8TEgrGAUW3i/mFV
BVqudKxtwyg081idd6qCj0NG4qawW7HFAFhAkPR/RBqYuox9c57yZeO5QLDrzkXJPuzqyKe1JsGY
BEV3GFxQUj0dOOxtwaE2ex25W15U9qJESgIJiPaoG8MT1nu/q89FVTenJUfKUbXmAz3Lld+ycUL2
GW2qgiYITp4+uZ5LkksNBv1kNFhLVkqfndSFEjjk6BgbpwgWzTgPxYHMwRlALL0kA86Pu0Z71a9n
RjrrwqiNE+y9X/DtIPebqA1S+sUrywz6bZLNaPeuCpjfZxOtg2FBk5+AukGuMsM7kef2ZvHnjvUH
v7W+S3HXZAsqLAr4roCUn7vefAJpB4ewx64QjnC99FXXk7kNvkw9rY6sq0ZUXQnpH4Mnhn+dzaom
OZo6PrGA+DPrk+s54U5MroZu/NdlhMQ4QdK8wDqKMAdCJdoufa6kDmeFj+LoJKfIpt6BF6xvIPDa
X1eTHhHrhQv6eyRNqQw2ZqXwTunrwuvS5fNmybF/G7UZKmgCNbAPeX/87fUBrieff/DXRdNMC8DQ
iqGOiqhBP/+k8VjPRqWJjev/vZjrrRaD9fz3HX+ftWpatm4cFZvPv/7jTtcrfQOaJj8nQCl/vYPr
zX89ReBbNSVwrNbXG2I9JesEMqvPJ/jrL/7do3zexZr45SZow2u9WmRHSBYkmaPbEB3YAtjcjZFr
Q5e+3tw4CBVRfPMmU/XIOBUfCMIKijpOPHK0TzRPCYW9Xvb1leQM0LrDg7GtkXfiRSnw9suByS1I
k6e89J9lAIZH6C2A39VHQMtn65IGYm7ZxKsTYw1uiPT4MVRThY4gfwqQkOGCb/aGXcTzOW8VTQEG
C7QA0DKmjvk+lctRDeMPPKDjTjsDovCmZ2ZfFh6DziHkADm7oOI8GyU821SCvEm5wwumIdxGWf2E
f/JXXNV3gdtsItLVKiv6JiuQGXh1b+nE/lL9ph2S+2bqccL2BKDXMjlSdr8NCfAWRgUwGu3vsoX7
RMOnW5nK+NaD3pGLF63TpT4YzfQBlQj9VI2bh4htB3GLz7N3QMEq41coWQAH1lM5Oi9pNj7HzVxv
e2DA1wkCRkA6vPn4YYOjiyoqIynqV6WpanRyXX+4Y8p8EMVxQAPHk49YFeLup6Mtn/YESTI7F0a0
F1b0LvR7RpJYt/YaVMXZ+w0yi3m2cdOx/kv7aTf1UHijqHwyMhADE/YkNOkZIXCl69wJt/+S0AyL
aabnzReCgx9JxkQt5KCfT4wfre9grG2TO9FMT761vGTVMB0sB3a4CqpLp0gIMtQpZ+2WZWF2qlER
HopgfqyhfN8O4S+P3PRN1sDai1F1ziEY0FYix4vsnJRh0Ifs1Bxsf6jjkCHA/KIaCPKXSfOwGlh8
Pgwte4QK4QebgD5E0Cw2KbvTssZCTQKz0Tx2zcuczaSJUpqC0UNo+j4b466ZwiM52LeNOx6CIbjp
yobdpK2X57emnz47GJ4QRwdPIK/TGf2dsy674abx3YNM5k3QvQ+jDsAajY8xaC4Zyqc9pusvdfql
FunrFMbkB0ON3ft1ekbOWmwDHCSsXpNHX4hw48v6e2UXvOQWxy07kr2d2kg4scruxob0RbYeLZNo
LB4mmDegbgw98lr3NUOIAtzVyqnd6WCDPs9839o5FQv5SBcysqpgORQ/lAE1fBHAGtuDjfeGRTSe
YGhJgIhSPsB6LOk/zdSCVOonH7/g/BgYibmuF/+H1+d3jud0azGFGVlYBRtj+CCQreJvR8FDS/HZ
t+W89dzwJam8fWm2XyjKjtQSclUMfHeOiWoicgiIJO9Sq/0IOlTLuYrzn1WCbyt7Il7tF5Yz7GAV
KRlZnqzsBeFfGIj3Fg8gPMxps2RQvB06qmtBxsPiocdOTUKoPfr34hXCEU3JwqMRlBNy4bayX5lT
g9RqAmqZ1TAmmD9NTk+6ydKcR52XA1rwbcYP1uPtplGkU00xepSGS4jke85Bbif0b62WBUXLqXat
W/0Pej5GbpauNDiB93YcXw1XPbPBs6eRMZuWAsGQETKlKlp2TU6XQS0cHCt8jo6a4vVkIihMUrmu
Ys1/zqtNMpJR0S1gHpSIbgtGBRzNPPyaZnSxR+zmQQnT3RDbPOLInY8ljeKv+FLlGddfvFt8e+bd
qmlTZW3A+HbcKj97U7RHCDXA1m+r5inMPQDMTn4HrIR2k/FWTESfLyO/K+nRsJPvogpCXi8fpJWi
SF3c4pZqRYtCngZnhtsZfCj6IXwb1jtKMzWJbQjeIl2mnx1zSJVlj6gct95Y+rDyohc9kGba1axw
zGA2kflejU1CiBWqJCJIUZA3GuESsqS3smVaefitEMulR9ywhEYVBRlBnX77oJA3fsNKXdkunTwy
KZuQitmhHpxsyRO69rp1zfvOMEg1l7g0mrjdp2KOto15bBmkqRzWUyQcZn7Or8GnGm7cszsYd5Nu
2Hf6F1n2R+xo0QYYvVyjD8QvYnyIOL0Agv1Qup8u8JUy/VDV+cYPEH0PhJDVtpHsPajTU1cfQzF/
NPyCFG1nw7K+DAmtm25OvobTr8mY63VW2pu2UreEFG9sggvBPq8IbRpuTfkro2Wwq2tGB3Rk1jqH
Lyab4UDlhO+FYgaltF/NGG4JPyYAit5J4n5NLKbGafZh5wLHfE7wM/JCYiui8WFR/kfGPrQ23Bcv
s87Fwq9BWOLOKIZp21vOt047Wfl9Q9VveU1kAG5Kw06gucm7NCv6tSzbYOUDAeDXzqcvfaS0Ncm8
16/CeWawVq9DourZUc1sEAQe7IrAePT5WeJ46SzcSQObPbjQyQ4yKIiH3PipSDSgb8Bkp3cN4J8F
KV/F1HzJ8ru8ChbgV6NYoalHcihu+h6221R7WwADJlSYbd3PWySRpKJqe1/KIqlZWByIPDpcB/7/
W4FVwnJN5BT/f2LVTdLiZCcyqE7+i6bm99/9p6bG/6dlOmCmbMezpBdINBD/0tQEFkArB5WNgElV
ViRa/sc/bPefpmnSvwMYZ4pABN6nmMb8JxIKzyKvAv6V9Nz/kZhGsAz5S30RuDRD9CuTth04pvuX
diTxksbNaoxktBmSA+CL996RtxR0wfqabYUGZxOgcQcdmPlM2MpjBDNl7XYxSmVBce5g61zBNMiU
3Z2DYAH31lW4xupvOYcIen39zwnlHLSQhVKlyFAmR+MvAjPLSztDK/RIAUKcvOzaMjVXNnuqiIQO
T/VbggBu7fTNhKiRCUEhP9FQNhVeiDF2qHXsXwpfHRaViHK7yM/ufR/BZzRrcIUN8Lupb7zdjBdj
g8cy7j+imOND5ztPspwoTsnp2NgRB5YQ1SsV3nLgqLqf+jpjBnAdewOikFYV8KMdONDTK96lAGQD
I8xvM8PN7ie37dfOMrS0YfFtg0GZT/zuPgxlBSeHGdBz19nJgSTfr7GdJrdBNcS3HhCnTWeZycab
wvmSgs3fqmFA7JIU4OZtJ9kyaRRbBaRh26LvXgUe03MmbNBwE48X17Tx1rVjDjbYJpM5725Yid7M
AZHQmEhv5jbHsZvV+yJMGCyQEO5LgP+CMIEn3/w+DdURAdXwU5F/trTh1xEJH0hyohQNK+z3c9pY
xNUzBU2W3Vi1AH0nkiIzSbwiDYyNsOZnq6bvEMCIGnRWTkN7d12FQwjCZDj74zjdLx5faG3H6I8A
NR7p0MElMHIGDsg1FA9M0CNLwUp9s3WWlb733MW3brUE5yl5hKeDkcFpThTt/srkAVMOLIiv2duN
YQKgX3OA7NoIDrPKTqxn1N63eZNo1k5zLiG+E3K4Gzty5GM3PXf6xIzHf520cZL9cfF66/V+17v8
u4vXG0IHZ+bkOpfrJUNKF23OVJG+0PcQ///rc1wfj/Q3brmeXQDBYTWTj3+9DCfFAsHg8rWx2+L0
+So+XwrT/nkVdkRJfl73eb/Pp71ed73oZMTk+GZCr1i/588brhejNKL1eT37x+v7fU9j+eKiQKZx
nAHi+LzjH2evd7w+DaAyYBQuRbWgENU8r8v1hIUBfJuFpC2EWOYFyfGwcoYi2AzakgBkItvZ0fRc
Fhepk5w+T4zZyS6eyLnOaCo0bI7aMB7OLtPoWDs73CP8+nq9+/Xa3keTYvsCqnbknNyxfVUm5XIj
BL5xO23awzxcYqO5SaaKRn7ApmSZhXEJu9G4XM/ZceFvFx0oRCOgO+fehIGS7Ec6F+O2a0xwJhVN
N+sgi8W+QA+0wdBxEriJuFCwRMKusd7kr65nkuqrbxIdzhWvHdCKG/OZRS8fNZCG3VCPziWKpHO5
nmMdEq7amYJgoEJhmXlNrFpE6l6i0hjgZfIZfl7nxf3W7lH0Tvoeswo/VIAmIc/sQzKO8lwXpTzH
I3FcVoyXw9GfO1GgNrzj2leX2EbLgPEhVaysWpcpLRyjy/Ve1xNT5tbviywRU3qo2ZuQoKpJrv82
Upvs7SLIKBuQpGFaOQg/cM+t4B+skkMBF4DcQHsXOuVHFqLMsZu02BHBWjPwz76UDOT3qhkJHmkA
RM9Ak7dmb5Jku0B5Im53uswILPZ0M54LpsaXSp9MqUB9Z4FLgqE+XYS6H2kjw0cdi9PoxrfxfTI6
cmOEHdKgoXKPU1IdY5x8hF9zMkypfWrR15iTa21z2wCtYDerklHZdkhofIE8qG7s8l3aZn7BcGmO
dA1Ui91nLNEuGbO14IxQeNsIxDni7T3FC1ddr1/GqFmZjk+Fou+W6i3/eu57Q/xV4Ffk3B5Hw493
ScSa3IYIjnJj7DvWpeKudCCG4dDBew0p3EqGeD0MKr+EAa+Edll6AFdauh3FATYb9huXeVosMtBG
jKudhGYewLsuaXSvbCNy9zUkqeuGpWxj2gH1ITDFD3P0c1VxA7qZkt+ZcTHpiw5Kht3sUO8P5lxg
g1fAhbyKwaoCRak7TpiNH/KouFd93m0rzw+pfVhtZhFMcTut8yPypnY9GaxgGSFbdxQX+8q289fE
gNSvTSYUa9bht23wah799HQ6uh85h+kIYGMcwCMSC9ZcrQKptgqMWiB/Pff7ys/L1z9MTSrb1fX2
v+5+vSj4eggC7mnU8iyegCVSJ5Qcf/3BHw/9+2xZ5C9tKHCpfL6S6/Ndn36hR4yL5zqQlaTU/fEi
/ri/KlsgkxGOlMi08FEYDVaC64mvZfifFzOt2P/ruuutPQk8e8fBh+rvBe63tQoh7ZfYLohT2xoz
gUxVqPM95PcG3A59nmZjomilK6a7tMNNr9k8mab0pMubC7Rn0vSeXHN8XE30Ic1XbKbU2TvCGvCY
ofHSiQvZIAhhRNeBNJhAlTbP52NRW68IJo6SQWoCSMjRRKErgsn16sdBUkGBssMrgulAc4ig890Z
9dbSfKJMk4rqCtGeTWvbiOS4lREETsfHY9hZaKVwwAIKDJlW0VD0EBFZFl4XqEiL5iPlgJJMZ5Cb
tuPhKyBKUtOU3Ei8jZqvZGjSUuFtC1WYN54A1NN0LRxsTLHha6wZTRyXu4PU3CZMLxPsIv8WVtoO
rR14iMJ4L2okBNR4wToCwN1oElSrmVCVpkP5mhPVA4wyNTnKNCUMKcIW+dqPBizMVTm0RNZyuiY0
lugaCB+ZplGZmksFL/t4RTCJBGm6aGRIOlEKLd23j7ELi8ExzWnLINJATQn3yqfTwEh0Ah3Wjq+5
xQoszN1pnRH+bfA9qASCVqhZWjjc0Yq5dAZHGDwbA+RWDXorA8HVRyj9MvsHYpx4V5hPUrO6Iqe+
mTW9S4DxgvIXgl+D7JWA+MpIL8PeVqhjrTKagJoEZgzZcy1gg00L3CT6Je+YN6JzbCoIYmyerMXk
ParD4lJm6r38Qm0Lcwz42KgpZAU4Miy4NGgm7/voEbMgppoQW5XsazxvdtAuK19zzYQmnEWwSD3N
PPPBiwqSsTbBjeeP97WHPB3BVX5EXEP7JDsMY0bEoCap+d3rAlgtBrDmadIamLm1qdlrARA2PjH7
BgTVtDLPlqa0dWyOnea2jZrgtmiWWwXULXfrk1OZ6oVJYBww+emqX56jaO/B5TiD4RzJLKaoTjZo
NA/0tOl0Q5ALQMmZmilXApcLNGXOpp3UlXg6g2TAFaeCs50MGCnlgm7Rfp+WeX6QzNiAjKmbZGRb
8iUUx8Ai3KpjA/WJMFXG8FQQITok1gqGDMvn/8vdmSw3jmVb9lfKalw3Df0FnllN2FNsJFG9JjC5
yx193+Pra10q64UyIi3SaloTmctFgiQI3OacvddWZDxbMfKQBjEme08ele11ZY02Hid/AWUu3arA
ccT0NclqeHzDOBOkuubBKgnGYzJQbKKts6UruwACu8Fw8KRX8hnNI7cUdeG+1sxdR1pDqIh/EvSf
DQIwmFDA4M2pjTYFbFTckq5LpFq/axQ9EFOHtYE80+060IJ0xjvTZ5WdorE2tV2P7PzZs9snx4w+
RkUnHBWnMFPEwrQ7V8j+SL9gWLGVQDV3w2DlOKlYKSAYWbDeE6rBZySQqHzKlJyWukq2JfGrCgs1
5/WSVRj6NliKvqIqNoqvGCe3juItVoq8GF0ZjFTmR6sHaxrF3JbBq694jQPgxkERHF1Qjigs3WM3
lm8ukEdA0RowpjZc6QNAG9QgsCAVFTKn7OUrTmSG5h29E1V9u8oIm/AGIDihtrGD5NlOpVgbijlp
KPqk4XF+OoCUkwmZ0lOMSk3RKiNX9fMBWKolDpHTqNZTkj1k2qLwbJwbcuKxHwQpNUtImB1IzNle
RQAya0XKJCJNoEoKLr6iaBbgNEvF1QyFAwd/sjWM2BLxAvhNoUQMIzzO8cMNYK45wvV2NmOIiI2I
hRRKZV1jKZ/Twin92gP199vwpb+LZFavJvoSGMvBgaJbuNV7NMkoTysFDM0VOnRSEFHBtxErrCj5
N5+BfYzbH66JP80anWSVwyFlx0qNsQdNmitIqRuCK2Vp5+9mhTC1IGItY7M/wYUlqzRrVrAbVBKG
Zp70jqar5/Rkfc2ALZLhEs7yLb8CUxU6NVMjXqMYBW0Vv+oKsJpCWnVZP80B6FUkY+FaWOBYQ7is
vueaa7t2IfEJ6zPobiCb+A8NJ30R3GVO7h98oByENVm/Q0oYC9LKu50J02SACMtIhcjdezMhxdYK
GSthxxoCiCwUIzbIIUNz9VZjqSWAqP1dRgFSAk40KlTyUEK1HQ0NoLgKVAurACsu6FoWD3emgtlG
UG19nRnQMzWcwNBTKmqyuyHvl4Xrouuy7wNP7E0YuZaC5aLWXxWeShKYSPfLGoi8eq6duQqOppvd
apF7yWHvBtoFX+hJW42KzCpCGjJwenN4vYVmvQXwewc4vrNDpdwboxXMpGdboX5zB8NGn19Kdp4k
nYM2syGnlXSigsQFNKYT8CX9GC6G825ltMiK3tvFCi/shT8NhRvuFHjYq6KDr1DEWgOUmDZIpRjF
nXPXNGjTBVKlOnaJ9UE2vLkr3cJcuwQ45q52n+TcfiJUAGRIyClEZHTItLxgJDszYGFL/CJrDqYM
EOWxgn4wsxtyRntrEvBZ2j0leBYW7nQ3KBDzCJE577i8UK/1yFkDlsjzsmgpy0Jx5rTT+VJg5xnC
81BZb7BGVWWcYRzPZrKeYx4OFjpVgGggTnyJIKM9BY9mYszpuTLslpCl24yyeoFVCftF+CYj+8PM
Ix9dP4Utw8wfCXmkNfBUZvNnOJckploTORCwrGcFtS5CQdzHfFsUfK9hgAqObQMqnvG9VUhsJM/x
rmkpI4yXCGa2DjvbgaFdx8DrQGqX0AYgbLfQH1Z2S9cRxf1NFNfn3o2jPQkQ8wrzJyo7a5rp/MGR
JKnwPadGk8PznuB6CxvAd9SWyC0nTCBTbVOJC57cOMMBpJZchkKE00mBRQolEuwqe9/Z9ir8Sy5i
jGBrwRgnxeuEY0SjVwB+3INDXikguQeZ3INQ3uSU1T0FLa+b+aXIZzDmDlugUYOdi0TxdsKc0qS2
eeglGiOTjEFroN5fEZ2GQAljFFK6Ow9qOi1FW0HUR4VTHxRY3Z1BrGew1rsOrahVWw95pz1D9KUJ
SDewjbuTnhbmITBvbFMb9u+JSt3yHOAMUW3ZrEEPxjjkB/gkhOVa1asnmVQzaPCiLX4FSC1orxje
ogwjfRlifliHmVFsUv9coNi+RZRRLgWtHKew2H2GbrS33L1Vui4AD/jJvgLUs+Btj/U9/E1tFUUg
7KGVz3cdVPtW4e2lAt0XCnlfwb7fmVrxXjoE6abmXgzxXWQF+lrLYKVmqPOI6QWxSqkDoBUdAeZJ
n/W1vzNQeN4OJqBKREJNVjsPuDV+G/StF6Tm2gxscEEZisH9KYw/67oCqn/IoglGerJGkmVv4krS
/GVTullE1jifuoCob+5+BGLk6arMgCkGNtDJl0TFCSQG4oNuJuU4MY86Pf/Mte2bYq7Hda7iCOBD
AnMJnvKCoAJbRRbUKrxAkmIg7OmhBRbETEvAAb2rN4rhQOQacjU2VmL87KjMrGxjRgVgGs/DVB1q
NJcrvTaxU2i3qW6R9wYg0Ai7gxd3TIoiOBGHeu6bnugbUbOwBiC6BpxzNGgfY66mJzUjzx0BMg7F
hP4yAQ7RV3e9EV40z8rgHBpMV2P7SCPQ0fP+xmpwlTfjvM4MnbNvCHspPRACQYZuC7wo5wQvAKXS
l4akNR3BBV8FOxzfds6yoRI4lPEtuhlJFbgB5Wjf2RaI4qw96SFvh0XVifOkWu23RmiR6wVOahob
WqLkrpXecElK67kyO1a8LQk3uUguqd6hHywJIU7XejT4i/AdznW/jNA9rZK42hYOdqjU3E7jcIli
30ULEJ40t5KHuYud1aLErXTTuNspMTYa5pJ9J5UXRWcf49T2nvDw+Nx1+TkF47hWo0VZTuzmTN/c
NVT5w83QA2sMKrrqQxauS9M4o1gbqWdC+LKgf689YXyWStrJJohcLIr/Zc0qGSY0VLZ9PXI4GZYH
QcroLvNBABI78NxTu35xwhYNF7CYJb2ynNL6J5jPrkomSvIBEDyXnqdRAuGspUvcV2qhEv6Vld1w
rIIOZxjoqrgcV+RB2JCCQC35dRqt0S8g9h3zDOREtBszJkUHST3VREpY7c6lTk7yBFbRhDWxlVnE
Hzheu+5IXvcbigsOQwc2pARKgNGzdLkNpHVKYrRuXMn23h8HQsz6u9pt3KWvwgBSTzxKOJIwxAs2
082+CDLWrpgQR1gLMVFbyGzcAv1db/kZU6txnFPiiURjoUtraiDHg4HbzqJEGgCE2bKt3Ftt8BuD
YbqLcpyGNaQCM++QjKK7WFizd1N1xOAhmQXTwly49rqE5AOkPRRk2se4wWTcICrF0GrQnezrPb0G
2hTKPxdIQU5URyhS/Kg7JmmIVXsZJYEkQT9AmugcanE6Zgjeay/dHFU403sHyKZrwENGE4vgHGUD
UmlNN0vcozmicc9GpRBZcLSGkimwjKvlZPvL3puNZafSRBVuFXjgLwmP81AOwVsE84ioeiY7K94A
KHxv04Lxg5Q6PQHxHUn5MQVlqoByrIPlsOtqPHDUm5dBE1vQ4WNmrBQh4SzZ2iBkoLm5g9z2SMga
4NpOpsuy1YyNzdBPTttbEIwsVXL3OfDrjnOcU60h7Wppdmyetdwgk7ystuBAMXrPe9ZvNI80rVrO
1btJyVpvnumuVqDYmuI0R2LiK3pNppDdbC1gctssskfzSLhyhYFiKctg42aVvIjUJjI9tG/afCwp
A04+ZQjrlzcHz6DEIJGHI/kBAu2jYQ4fRdlkm1CLn+fqDEE3OIF/Lu4QWOHiZG2+zuvnHKQq8wmF
HCkAQFlA/1KN+WPM9UWSxS7B55q/xanyaKKNIY6EZSn+ppfGpAY8oyuYk/mTreBsG6jEaBqR/XmP
HxWhE4DwTXRnDiyhW40axDji//Gce6uKf2PlvcWK9ojgRRIaSctDb0tAIylIHi/o1+ZH44/ZVlQO
frOIDelsApW0pugxZWe2hydw6VCw5nLcRq5xqjU/xsMHWs3V2KtGzxSNsg3NyWeqogUiuvbSqpuU
euRqYr+4zFPrZsBKhbxkkeDWqdWlhh1JH2hWw6bwNlGaLuNORMsuJFZZIMQwURC3sNY3HqbNtUdL
dauRej8Qe4zYGpEJ7p6lE86/UWqgyBcWN76rLauffqB4YcOD2w+LLhg/bZJ2tuEkbmoXaTaRXOu8
KD3EYB71K9/7nXVy3CDNfp/NVN8xbRIRmzYwCIKevPGxxRiG+ts18ZhGWUDsm5od3Unc4SMjrrz6
kTbBsXbLR0TWoC98kOEdQKC6Se41zXocVGSj3jQZNXv5UhkJTUiLcNlMX1/DqaL5h24VkDKqmoQa
4iBnm60iwZ0Ghjv8FpYTH6ewW8BwZ6czFLcYin3ua0+SmhCEVI/T1xpNwDoEpkNSvAXC2wD5R41F
LOH8ebusKzWExz6Uj2lv1pKlNarxwPq0hSSNpQNPZNjYzMeP3AXiqU9uRRjbUsZtc6I8uRJBk+5E
9tA3P+IqHA6Vab7jy16XI71XEPo4WbQGOeT4yRozfpAO3Ua76w8z0FU83lQBSeBdZShQEFMmts2m
LepYPlMFW7Rp36iu6C+4xgtJchSYUFbkVdNQecnvDI/Gc2iJaRXCRyJBCR2S27vYaQt9Z8d8/JRo
8CTo8o1ep58tILQdVlMfnbNDk7HzaVyxvFxIBk+MVYqaw4C2Eq2gLhnkOJSKbJPMwUlzpnpf1KwP
9cHdlm4Amw/rYDx0N14KDVJA18UYE5GhEXFpVNPT1Db+kn49URy1u28jIC5WH6+8zKIHVbjVNux4
x0ji7UWfg061xKnBLsTyOru14uY45RQPcQ0VW0np+MZUjIbGfCkwwuI5tek/OPU5Yvlqp7THO2FB
+RruBMKWHXcMVYM2ufe6mDlzIKCwG1pkmZnYVLE+LCzTa7eF7t21qfbm2LAgSNnY9H3hHU3nKY28
CX+X2h7FcGdyAs4Zn7aZln+wszrN2t6YhXs7VB5esdKnLCjesXzUp55KwXZyMxOXXEO+LPACsEnV
erKdngAGDUlUfu7zz2gqicYe9kbDvNmYeIN6knx7z/oZOR1m8uLBTDEcTnBhfcF61g/adUk80Vrk
eAQrgg6XgiqDQDFj7hARsg/VwfTYSbaiCETdXLuDyBVuc+HhHSVtRHipSVKp8yhlvbXdttvWExG7
ZT8jDo5SbdeBEfLGo+NT7uw7MDdmqd8TZ3Sw4xSCCImz+ygdT4Zb5StsumTKRRjHtZJqdM8SfYzW
ZpTfz4nxQW8KetneKKZxk9UWsthEBXwPODsi7UcdesGFsfm3DHG8UzkN13GMsDJlo7Su9X3kyvQu
yqD4gClI2iA/Yk8mrVKQLTEn9c4w+zs6/w1dHIgWcUwwuuY7FHJSCtV9lXAv5t5JG/sX3BHtesYY
qhLvCJFE80YlPXxmJWKuDC5qQ1Ou6zTazw0l1Um8k/O58Rurf5WTsxVaP9xFDXA5y2nFZtJQUGEv
QeNUy25buOF8A6eFMkIfdFtmccqfzfghuRJoSOxaLey5Phr0DlYaIMA92ia4qWAqnjoFk2qVKw1q
NWxkojQTxvH/+/v1X7X69Y//uz7FDQQ6xOtzrr9f//Wnx0R0sZezjQDz+ofc6CGwZXOcboRrPHw7
zNer/ttDuinuBG1qjNXXg66vw2xIE/qPF/96JkSMA1r/mFXawJ7S93d9gqN1+af393UcDOpHjRCL
zbfD1jV8qAp6/Z+PfP3964HXT9K49kcI12x9PXRI6YlToU7k1xPVibw+7nrirv8XXjlcuT8tr7/+
cUY1W8fSArgsqsWT39sUGzxqlVFcvqcGITWh5hQrxDXQjbse3Ekq2Ln0zJgj0BAUNUy6hq6vQObt
XNbM92fHdLSVOxpEC5nx1tEs/Hqt4k3O3ROCS+zcJEzqwU+2/MEiJBIZg3I3rIEeMMyjlh882ve4
vYVPNtU44Ux08vzJA4M2mehZ8JOl/Y8+JbLNnrN2aXeJErTRMpnwOJI2mQNoPer5dOir+KdqYWA8
V2uF8lSa80fSYLfvQL8PBknXaEkWLDGkTRyuOJvZyHg/QxUzY6Jmmr6NlxQoADP7d5rJgBpLFAIm
AbPsjwIIAggEuWEhXd06AUNk3ndw+OxDFXs3dRWCqjSR+4Ix7ejFL/I0PI0R6FDHyWh0Z8ZhaLMf
c83pLWhxmWjzYHHghDGbpzY3EDsntGskFy206XHPxLYTpbulkAanzZk+TGp50yBe0ekASzfGI9Ic
tH7IknqYtks7whqVIGANQ3NjN9Mbshx2Du3Gd5sAgVe8sTAcrKOhpmVulc8ZgcTkcIyrvpo+B0ko
vYbnmAPCFogD5kC9a7M10e9hYBCDyvK2ZCRb9T3evuKl06iCjgjKHX1tGFq0xI5kI7mEHJjrYIXc
mgZ6HM0luiN3i52H4yUH34/0VY37dGmZwGS6ltG0T9luYO7Q9+2AwnoW3Ws1GCjHreRx8FlXkFq3
pNnzNoPhppBG0IhW/yCzpUt/TExqa4HEY9OSu6lHznDEyb6KLPuhosRZjXWwMSRdecK1zgxj8CYR
L9ioXZdxhnvDqTxye/37svGhs/RzsR4b53kwi+XoouzOyRvbtCBtfSaE2cPM7nXkoM3eczOXN3bS
fmQj0YSTSoUJuzdt7Bwyg1Oci62Um6vmySnx5n1TH/47GJQS7H3Ln6SP6xi2aQLGMlkqoevj7z8/
Liy7QUfp/yv0LSxCHcWpaaLpkvW4PmVCZyHS07tUQ90REWBtlxWR2RkxuKIN/Y0bUBXOOhXAi+mw
Nrb0UAAvYx896Jnw7q0Rc10os1syANaFbB4YCoL/8MZ1GGV/eeNwUeCKubYJ7/FPbxziRu1M1Gj3
NIKTPf4Z5BqU80CJ0jnr4pbSIISeMkrDWzsOo5vJRP7+9yfvSsr608mj/uGY5IfRQ2OV968nL6qQ
j48huBPEGtNtmRr7BHIM3u5ehxkoBbGTg7vx2R2IiiVDp904t3OYl29//z5MtJ9/PhdIRYkO0A1y
Sx3nT0yspJgmq05ksO9KfwKjW1v7rqU9rzEIDk382s9BgTnRedTdoDq5iT7uIootfQn71W/Eqffa
6siCfoGpcDgFCGaYr1JmdB3ythUwTKMI1U++JNLYsm/cdmgQNDfGspT0w2tBTzpPIYLDtfpw3L7f
jUWFzb+Qx+sP5Ojy2Kbz699/bOOv1y65rqalS6m7miul+vu3a7fTYBq3fRjsHd3IAKGXxTr2SBfQ
A7kpbWMZWnN97KuBvWU/72yj3GdjTn8/nVm2j8c8C/pdpg3WTrezfu9bYbQg2MUD/Qz0M51DMPXG
8ED4jbm5vvP/X1XNSvP77atZfbQf/+NX3kbtdP7Ifv3v/7n8SKPfGE6jj++a5q9n/VPSTBPoH4rA
J5n/LZOkWzTK/5Q0Q+X7B7eP5iF01i1g31y9/1Q2WwZpu66B4lgzJHtw7Rsm0PgHwxZ8Er55tJqu
p/8/BfHyeb7fQWyeuUZ0B2mrqZmWYak77Nul1M4mBtOuG8/5YHprIC1ASUfEdyzKt0EZ9k+FNVIR
tSKKJpHtrgTxiSRBRuU28ruH3ifsPNPSnwGL7R4eK9Dg/EzXdgXMPbaNHJeYJ24Ya98j4WLlrdMe
KIm1Q7D7NLjueJvH03jrta7zdaX9HP8r+FXc/RX2Zyu+4bchSn0wjD1gmSU8LRei4r9+MPb+ZeKF
XX9GfJhtB4+uamv9nK3a3oVqRwC3kNY2QY/bvCYpp+sa91gPIyab0PrV0pg6eGN/Wzgl+xUdN4TZ
iRZzYO+c6qRca0Pd3ckotJa0PJKdPhJkc1WTEbH+2SdDtGNRcilIc3+UWVEvdaPp135c9ofIJfnE
0fLfbcEmv3Zcgx5Ly54MWF/Q5/HB7NCiJpgjlqNssJxPSbAm2MY/UG2584VwqUr05hM5GwTwSCs8
oHLORbDPJ1c8OHNJlD23PV46muzfLu5/c04drtW/nFOH2RKpPUpN0JZ/OqeRDF0HRtY5mKd203ch
zayevK2glcEjTvylXc7TjZjhsZkRxpS8jN9Z2n+6VoD226uMQ8PonMJYue37zty1BSuP3EHHB26s
Hmv7AQRdctEBaHCijSfwBBWEJyA8adsThOEMBAz0OUgBbR1Y7pwvBnpJ8IiGR+LoWBc7sIZBUoNy
JpZzm1KrWUhEt2dr1MMtLdwa6AK1H1G46S35iyutY7W6qnQZ0Poc9EdTci69+c4Nnex5CkjhlBke
Rfi4pwTNB/3mG1lGyTKa5pbgV/vCrnTexWGbPRstHr6uOqLxe7hycP/40XvReDNNcbT8++9D/+vN
Ky1Tk1zlDvewafyJ8SnJ7iN8N23Ouf0jwTdwcHEXKJ+Q2NUhDB1IU9Ght2znNPbUFJI6XDs+CA8j
PLR46clitc9da2lHRYcyQ5QZ7Qost/b89+/T+dNlI68TlTQ9gKvqh7qsvo0xtjYGVtkE+VkzRHMT
J/Ypp02wtkPyM6Ecef/h5Ygi/9fLVL2ep7isFrAcIOh/uvUh7MC6qMPiDMIDtIrQf1Ut4g5B/W2t
17p1ntoEorE5ew8VNxQSVRoTLEoPHj7aoLO0i7yYkxc8t6aW7bXBZDiTFOU6YNCReEZeSfIHnqRt
oUqHjTfJUzFn4JwNOS8aKgmn/3D+1Bv+PpYxzRuaYRsWSiBHzSb/egKlBJMW5Fl0ti3zHWI8uv2Q
i3909ZrhCsxk4CTaWkq6HE1fCsQPGAPquTM2sVNdosgIVj2sVXSFORQgRsOm1O+uPxLL+0UUk9yb
VNa2qHQxDmhzcBjnvGWXVm8MUsuOvc6nI6maunAHocOvhhu0umDlsl6/mQVmAi2qrE2D5+SsSb9S
+iD5glA5XELonnSfLKqY3Ql1SHCNbD8DmhQMAWWzCcrBpTuYjGQhpdTLPQruIFzAWZcm3M/ud9to
4VnUxET5TKgkjUb60XUp+5RTMu+A5TUHv4DIVVptfv77845J6C/nXarp0XSwETGRqPvv24WrOR1Q
bNsniNddtv5oUBm1h3vXrl8HFCyHsMe5P9Qukr1w+kx0N/5lZvoK5cfwUSVSR6VkObehQBWZDKLf
thRdL/GEYztSj0UdOZpi+uzYi1NO2o+kN77HikqJyAEMYzhNd1WK5qG2U0YiAqc/LN2HC1JeLPy/
KyIAvDULPLk0qukOQu0AvGZWOEw0MkGuPwyGilk3KrJnZrenS6PlO2Fr1Sa3RouumbMWsMx2KFqr
NWKj9BzYNOD8+q1PRhxHZlk/W/K+NprxxW3s9gTt4O9PMA6tv1zapmUyIjgEiNLfsKVi9n47xeQa
RJiIWvPUYsNZVnqqH+C26wetGTV6ZpHOetSh8qf+cP0xur4vlkI9phZiqjZ/PEf3CWaaSzTc/32Y
bw+xZYyr5nrwP47WN3g+ezmVq6/jXv/skwYvlt8eOTvsdfMIVw9XCgIAdXgx1NmeSIbNtyde//D1
ktc3GGaaT8PGev76P6JLeQd/vPjkJXwZvuwwiYZEz/y7z/THo/95XP0zC9zp5us9qGdc//Xtzao3
9/Wern/5etGuzG5RWeg1fFO7dbVD8d8n1LdqlxaG+v36l+uP6Xr6r/+0uGWT6hwyx2/1HjAZQTtH
YfqHCMLnDjle0XSnXmfo673RXMei9EFkEtWHLRbgjE3rKG0TfEtP+N0xtFk62njzGFvzb9o+RBjS
/2oTUmVH+JphMv4owa+s4q4nQ56Eh+U4Eq2ilU+wK85xYyTU1J1gO9f5ixGxXKX0f0Lfso6QqFIy
yg5M+OUCEgI++1yssXyTi0iM56JscRYHFcsEtvlnwyAlfhrvB8F0HtRoz1RhZHA6ZZyKwI2i30wk
uTiuRRC2D5/P1caHIWcYpdmC/t+VlK7jX6zO5iVxdybd9xuyopcNoZovsNbPTvRZxdAFEhmfIlPs
+draTeLUd3pv3JL3Oq2TmCqa1uaUd5x2WslObDNugxWowmhrmMUlNKm6gCjAYQ02MH13MzSv9kQ+
Z0SqKKAh4jtAHi5jLMx0HTzeFWWeDPkjuANMEUl5LJLKWTfgt6Ep6q8UmwQ9NpC18hzQxz2IVssW
KLqAMHrdriYjr8lr6swVhSeiLV8TX4OITadfT8fP2C4fDAswReEYlzioT7TFXUo62WUOkIKWTbmt
qMVvSWcSuf/oe3Q16CjTBxvgg/Y/JRyKOs2TbatjmmCrbN6a1nvS4uItShOpVXmFRyB5rnFOOPmW
wB/9UJAqbujEME7RvlZYC+h0oePcMGMfkk4AtwrTaBO7NVEpOudB8u3F48+oSi+ZzAXdBkbJguSV
kgZkoAttP8kKeeXIBZa7hG757ZGajhKto5FTMCqLPLM6aHd6bDO9h9WRXsnWmeBTdmTiMarnnGni
3hdoyI0F7Rc6uV3M6oaympFI5MTkis74HGA/4q8fCd4wmm4t50Jy8uka19CtaymMRYbUGzTC+FsO
yU06Plt2/OkU3Yb0gR4/QnzJyZA4ura8KZCnLgsc65tq6NY0O36YMjwSqgPNNLq0zPOLPtGPeZU8
4JGEyttQwIMeQO/XWFjpzhf6oU3t55H4hFvwWqSOd2DqGlQalVOvWnZ6s1Y8hLiel13h0CyHpCVs
o1sDW+zxNxBHIwNv0xPVdgNneN3HOa3YUkECA0zlID47zSpWbZSSukhnDcYOQ2s8p5+zBf0UGhKQ
13Y5l4ATyxzbOLqac5e1ycIatGNAMEJZi3SrTTCbDJzc2IMpvoTGAlRGcDOQPZ7H8kcvglsGLMSt
TfI8dSQCDqCMdjkcyMmf8jWpvzcZErWlJVNuUie4JwAbSEOHUsv/yBzRrkwWGxs8DRt26+TvTeR9
OsF07h9lnN6aQ7jWGBCpEec++Gw6BI1Lnd0e0QA1lrHMOtxGWAweq579oD7rRyFhv45g3RZjXu5m
1pcLxyueWGxt4th7oosebyjQ4aSjkdMa1RvXUIVUBT2cSULKws4gmwMRIcy6st+Ey/kbbWBuZYke
yYKTq2RtMGCSo+vAnpJppi8Imn0wWKEib8nzXY9eZGkAfVohaP81NHgCeYeIhyMJjSr8YUPnKtSZ
jmxnXluueBYR1dnJCV56aW3ZihGWOysnM5zUKD6NlUuELOwdBsh0FRMgCf1hsg52zjiZsiuaYyu+
T1ET9cbU3DVaDFqXyhtx93wBZr11HMrbpbLd+q3nbXD+LpTGglJ18o5Lis6psWwcBxlp+xLiqR7p
rdGktVRqfYKXsWvPk31XVMLYj4rFEpcOmNJ51Fehc9/Ohrs2JzaNbeYd6gl0BbKF5aTRYhzpU28t
XDWyqsSB5lnvGgd47NJr7YcIZ0LAeLgMa8Ah6IxIK6uzB4K+WYG2CI3YF+3gN+db3X4n6/todNS5
YSY82oZ7lD7f8NyGe7dHUj/5WGyh5T8YFRLzsSU4yCj0cdObH9xgFNG66Clh4FxOdUML0qBPzap6
TqBNlQO9nTEJthl62dHT8tVUo2CrY36tZflcJdplURbzWw5tHr8Xui8vVhVn57WuxnPI0Il0dtuR
PbiRkrR6ZJbLLrPdBXYaorGgYoLNEtuRbBjskuNEXoKbr7XI2w+mzgraNB90kYYUcApGAKBxqwlB
FEJkCFS6qFaZwA/utd6h9Ut7S2HiTsbjQ0wlEXr5Sev9X7Dufukd+HEdzI4NXGSp6+OrRnwbvkqC
uCJF741KEqPisTtV0JVW1oDDN+hIjLXzF6cmj3TmIieOAlgTLQEoj9U+zI4NSY8MMCSbWD+HCNvy
5OuvgJCRb2nWcOiRf58JRkepqh5x/XH9NZnz4FZzwvHgI91eX5+mno903v7pBspdPM/i0pL0syvJ
C9+iRI0foVL9vh6jGaYTcZC4i5lPN1ZGwPXgSUEyn2K9qGPk7n1PpvcPTBfRqoBofR7bojmmGD1W
pleLtz4j/ke9KTlnEwE7nntviLHYsxXLtl1GImoc5tpilumHFGX9aWSAKaOmfRUWok3XEMWRsstw
Elo4YjTpsnfhBJvrQzn1dN8QSz7EYT+xexvIs51n+H0Y8BZfR+sJC2vSn4aEbJ1CTbjVcre9cWED
bHRKLU9+6b3a6nW1Ljn1vgxfp05r1iMpF0eK+PYpoB+umvLTO9A7FIJO9TlKXJlTV3UPLHkOI7vm
9eQjce97Xb/XOqiU14eBszet0voxNUTQ0sCvb6dg1G/spq02g1ZHz9Jwn6+PtNH3xllovHSBC7Bc
jhaQqCY4h6tEEOSse714zzM6e5Vdf7pBhIPHMeMHryb60JjI55atI5BaGUgg1GexIJLXWt78GFEe
L+vZBXQIK+nGISNz02t1yw7efbyeID2t8BiU1Utqk4rFfYDAJqnqsy0hVxWaUX8UxYhKlqMC2kKY
WBT2pYQrhkfO6nc5wRuX1CTU/voQ5IcYOFz/Q9jwwl1Aq2hlnOQgBCjCyi3sZ98LH64PDbrgQmQ3
ZYNKc1H92cVB0dDOtZmR0eN01kcLZ/nrRLokCWEO6S+6P0OIDcJyh/lGu/hF33+98NBnS+DqmEoD
jmE3BMZ1+lQeG61COj2NgE61rPg5WC+CTt9H74faqsLRdCzSoj0bVAe/HgCnsTat9EccIWgRovaP
vRDhGVKvUmya+U8sYWk96D8yB5uOZQ3FabIG89QXekhzm5fIEDJwwWm4JhBvt/PJd2RzwtYAiS6e
5A8XlsT1rRBjwcAvvZOL1e2kl12zygqXObkxMfP2u+ujWPLZy5bXOhejMI/XB2gkTXxM4nJ9P47f
aMt8irRzklrYzRrbXA3z3Hz0cMu/3lBIl7iAIXSeSj0+ahW80by13XfJl3V9BHWIeukiObxl8LQP
4WTE6xYK5XszNl+f2vaGbMmmUwdDnw2H1pMIvhjx3uC8fX1s4n4jSIl5eAfVMTtkamhSm/s3Jyp4
KCdmbvl6UFQ1d0lgurAbNWM9WWn4lmNzuH4Wn87ewiicXRSLiL1BBeIwyr01F9P0Go/W9nocxFM6
GS5Ocm9PNaGszLkbxxE0tYJ8fz1OOFJKCON6vG8MERAhNiN0JNz9heXBzfURSdB2yEQL7x76jrVH
+z5u4oJ8CUMWzyDnliDKxo/ITbyVrU3RobIL42JX2k+oz+MHN49GPcDxb7Gk1SctpKQh1RNIbThS
l7SfUsP0d5rDxoZ4muFdbw7XJxp2PK5b6ho3zOfp2tTwEjpu/nT9Y4nshQJq6ZwHNETnsbSzr6PG
yXwZBq17jMGn7v8Pd+ex5LiyZdkvQplDOjClFkGGVjmBRaSAhgNw6K/vBeat916VWQ962oMLC5IZ
cang8HPO3mu7NehNDBLTlzewufGir3YE9YPFSB2DXNSvuMsAoy7PxmsHgjYL+1JG4Xhv5om7uj3N
vsc04srsudO2fUqUn25v95dxRRHZDp/VpNidkOF6GEbXepulc7g9RVyx0WaIJhMXV2I/uBECq9tv
ehkAPTIb/UcGoNa5n1ir/z6AI8PKu/gDXBGuMKOZ9yLwsg+ROJvbn+zHeNqAMqdxIJrwsZ3QXmC5
gJnv6+ChKk0o97o2Hyqd2Hcz5AXMCLz2sYqPtHnmN1Ui6GvMUe7SMZg/K4jaJtqVB8YcyNQd/Dlj
1Vg4XZziuSPs9O+zQudP0KEi3IFcyItvMBe4PaDj+ZpFsnzt8dxgK8uocccu+yJu8/Zsuxl5XK0T
9xjDpFoRJEGP2FJPf98d3UHyiirNWh7KqxtrsuqWD6Ixu9eBxuizNIf8NNr58PcDzI2zxYX+BzPY
bmfbJV+ZUXmvfoP1bnmRhmmY69tXrIuG8P72tSMPD2NZuhdW/JOMAeMpgoZ7Chyr2ZJK89GGOKZU
laOjwfMBiML7QSQaMZq2W1/A+bI1Ke1+7zlKXqoMjJ0vMRDWfc9VtXsKhKuOqSRZYBAUqzgn9oNY
9G9Bh54i6P37tJ0BMDfORQV6K/wq2MMsBoYzf3tTZjxYwLu39oCfodeDg3TPmzaMX35INPYbbeJW
LQZfvSo/OCbkiK6KsLahl/uHpqQGJKFJXqRNVR05KPaChMHbbPXPRu78oI1xyFPffessdH+WxUy5
81prF0vOUe1WBE/3TXdCklafw1pWfw8RKYuYJ4Js+dBw9fsAcP5y0kcXpnlHZnYz1vHeT8LidPsn
t/v/97+73Xk72GbxDw997HDcR+V8vv3a7Q/c/gXy4v+mo//7TpbxYK2kS/iHswRi6wWumfWgARxU
P70BmGj29XThb6EOwQm7xTn2VkqMe2B0cBMZ7Ywsrn1L4o+CCRcbYkCojQeLVd9AqMsh6wR73Yp4
kKkkG9sM9YDsGXlgIzDI+ChBfd6iXe59yVZMRyMw25NqsJTOjqq2fZd3XATGdOv39xIg8N9/cGOu
ZMTLn4rlcPsJ+A3NqQOarecsH8g5iPWpFb+JCuMFxQsK9HYgdGTxf8HSjQZrBxpqG3fFtE3q/gMo
vDrLhAIgXFz86Ioct74vpH0no0bvb28PZ5neWhn2R5XBHfGQFwAc719vL47uaHWChFmIamk5qvnU
Ot8oGtUZulK4K2XyamIKXmmNRyeNRxDu/MKN1F+bQsyYh8y7xFTG7nbf7dFSs0X3ILLE3YQ1FSJg
LBtEJLgo2ChEVQvNbvncYDEFmLCo4tQNmjunBkpUD3d384IaEoe3Nh5gZPdbZfVXJ002RUdpKQN7
ay6Bm77f6VNF5seJBDGymEoEsiHRDqcQ5uKG7hWxX8v/5+9fdxdA6+12kZjBOh3dDklyezRD/H6M
DA+z2ZXbiKWKEQtKrZmp9cZzaTmkSU4mNaqTtddjbe5bsH9O2e1vBJ60y8e9pSWonIkw1yRD98wU
moFIFRi7uRnekBvvpKr9g4Kvf6JYdFo3OWEwaAjvhErR9LgPxh5EhuuP5KQtGZjVEqtoQvjbmrHt
nYwx/Dlo/SuVYbH2uyZjvGZfnb6s9o3y7vO5hus3Dm/Yu8rTLfNdL9rM20/NLWUAy0C5w+bRb9vM
I0+vsd/mJPAuYU6sdycfDFXH59nK2R+mlX/s+NWLHhDN5jpwdk1tUKeDANimMiF9FLX4PpTNAaMK
irvQ8tZWn0171+yDrd2b3dVIIEwAL3hr3W4+t6mdn0vtVE/zhPgVhYx3cUFD7FIbDeDUxe6aIaTc
haDusbiYmH/GdgWHl73FGFIac2kA4GnYe9QE5b3fubuypkEcoXETVY3FcnqJnCF8yFSQbu0c+BAJ
2/OTQWIrlFC7OjUdPdssTpOTOTHhSN16XuWDiYm1yK1T7ASXqa3kzlvyQTPpYkHqapXvtZ2d/80t
Iav5IdDEMUzKuvOXBSxOWe7+fcgME4ukIghXSONnlCWvIoC+xAYsJHyie/NIPtDZyLCBhogUtT4J
g1Ne9j9cpEO7abQeYtuqT1K7lOB+eojhM8EGZ+fPed2TlLo4vnqyCPao3+6KJTn23wfloRGYG0Di
RqG+SZELVqVCgx17/l+ay6A5A8Y+tzE29DE+Y6I6bwdaTiR5yje4aONRc4KeoH7eJ2Xu7nJ4TKfb
XeW/fuqJxGWq4L6hAtR0FccJZ7fJaZgsB2uyja2Q40eUMROnW/NQmIngTMQOnHchKa45Fi9U0cv3
XK7thtXQCKb+5GKmbSNk68jOUHQXsBRSFayEFbI5wmt3qvOg+3u43RRoWHIUCjwiaJ97alDHYXkl
t0NhwzkNiRWh2RWHp3k5VFGfb4uyg85Enh02eXVVvXgJGlb5OOQp3A6+kP/8FP7rJ/4YPtCaWX6W
tsTSLsGqt5+cMfzPm7cHBOGGRepVh6j21Ol2sIOE60pdvEaOhdPKDJrT7VDUrGMhO7a/N2/3+RmS
/jRGtX0j0oR2z8UAw/4q9iVGRNt77SIYF+EMreqGsLnBbGKs/mu3qEEOOHI8zmBOpFlVZzPw82qF
NbvYMHWjNeqztlvE2BJ+JysL+I96c/qZRo0jHsO2RKoYVuo8mLDb24n1IlpmsEZLSHXeLINS3qvb
wWO3vlKCyJfbG9Etob5mDqIcf4b++3KyhnMopFwXxqG0/W43JtmX6GDAuX20qScTQ9myTt2WrY6z
c6PoGTIICR9orwFDwsqzjeJhPLkQvU8IXUKmAYiVwdOJU5oW0THTwPawh5M8KznVrFIU/9zGVLGA
ifOjNaTQZemqraH6rYs6qE5dgyPHDrkWk8V3ajsLP1cuIxIZwu4F6zlxycu5clsObj/9r/sijy8i
0j4mrnwvulYF2wq1wSWdSSXIY7S7mcrKO2aFATYeGCFGDEaBSB/iOQrRMt2lGLOU85KVuMrEmPr3
o2ftOsrcL2YwONICPJEBgXB8GqTDD7VxVzOTvoDy7WgBR9xvE+sh5+zORsWDZ0rvkjGufwSFdUkY
sb4UbjOeiTAhZ+05doPxqdRzcC3RGCjb6E9pwEDQJjCHqxEAaC8y9X5Kogk7QDWtEeGWm9D3iPJC
BlVvtTUwpsn7mF6s5d6ZrtoXmRc/FAPZkezei3YTFxEt5XQpV6R7RfEyPFp0eLejXwvUw8PwSMQf
ZZQpQsKbpx3elPKhgKoweZ79EOLYwArI6KaBlidpvnwgDUURXC+rdTpaC1ExuzPRiWFsgojmLXQ6
DH5AO2Lf2vRFFLzkffoLT1t1ud2iF88WULGokIOQrXXgOu+E9KzRops/OsfwtgggUV9YRfI+Orhf
lvtl1TNFgLF09OyseWuKZq9U6j4Fg/pspggEZ2bTU6pb72BhSyJQ0H2phNu8O8z5jxXa3k0Xlfpd
mXBExqhkKLQ86mc42twcCE8VlDtdRHjJczM2jkKxx5VwAN6lR9StHwSgy0w+D3veZoXKCJUAx9jY
u6QYxqf2CpNF398Otq4SxBMjen5iX2hXKvOrNRrEA4X7EnVkD1KqJTtiVacHjKn0f4O3ujX8Nxvt
/mGhVjBIQZatYushWn6akrnYxiD6Do0DcZ1RfQa4zZke47wBsOJ603qaJzTUU9/yVhOeQcDERH6L
QOZWzeFJzqxAOaQMAi9dC25N/rtoOrHqyqp6C/qM2QYgpefAmY2NZSM6832n37FvgC3PtfK7j56D
rD9ElS3eRj856RFsXOpF9Yu0xvwIK5TEAPeZfrK4am24PAnJZcSEHxFgG0f2N7YXwF3j1iP7e5Wn
GZdCYJyPTV1g4DBV+BsTabHV2pfsIHV3HJq6emsYcJCkDgV8ThF9jfYVGvUTkynrJYnt9oVMDtio
JYDPNsVK3en7klfhyak4tDbBGrczPfF8+5xgzZ0YdU38Dp8al7ryKS/z7mJbzeV2y5SI9gxRM7mR
Nch6bIh2OMf3B2PMnXfC6faLk+17COizhX0aXft8/KzHarpjLErv27XlUfqu9eguB7x2d25KH70Q
TkbFIln/ar5kQZq3D2if1h3SCjAnzQDSxpsebXeuIIUybQttaKsKsUg5MdC2QvaeYV/aHxbNSgJ1
BdZZM/72sUAaIOqYa3ef6K68zai1C+UzUi9BQNvCq/0f0dJKoFVZ3TEg6kh+CjyCGFzB6GOafvq5
t/XneP4MAqKdkIyDV/ftblMJpXeGM7XPbQGpoKvn5OcIj9WvpPfbSOsx2xn9EO3ZnvknVbVbFrL4
EwFktCv8GPJgJ4LHbkqpi8Z3M4js15qATwaIXAisWFivblj/c/P2KBNOhqQuW0WFlfrZG1mcx8n5
cGw972sgbrtyuVk340ffmCjurOEPxG0IHjEwlz7I7yfEAGc/JenTdugAu16R3dO1LNbkPjErTSb6
JrR3hfczKBjfI/GIXxyY5HumJNMhQmX9NJtiGcNAanXseXgp964LAwc89rdimPxellO/QbxT3OfR
knUfYJYomoQ5zpSlH0PS7NAmpq9Qfj6BBKQrzg//y9L+Y+1b9W+CEBnNhHC9Z3Wg+QNNRpPxQ3YP
y7LKaZG6GXG/U6RPxEd7LyHwxG3KjmBvSIzMkTTMrT32w32Sm595EmF/n3V7cTCOmjC33zD5yyJ1
XnvPG54LzvkSF819gpFtbUy+eeRLtCDVfbVtxGLw0117mhzPPVd9+6xqQvNqu92m9ox/ScHB9C3q
Gt0mT9rQuE263jhEc9W/8zsfWQNgu605MRpGxetazuF6aulvTQHG9shx/Hd4Tv7KgfCgbe/DZsJf
lEc8WuY9ntN9HkGJqh2c17GIDzatpANtJjBxHpL0si/Fcn1VW6PNXIKa6cvYYa7vmQpTMPbWuHay
EHtFacnnZsLsokmDPYH4ZKbnKnlqCcc60j2a93buXlJCxj/jCDjTnBvfsQn6sU9HatdoArDFivxT
j7+ccWAGO9jVBb8SkYRNb1512r2NhgVSjKjzu7TTP5rGbJ7zqCIIZulven7jfpE9p6por1vXfBlM
Kz8HbWE+lVw8V6ymOTvf0n4l9OorrUxIPopUHM/DXx5a0dG0PCgMaZru9Uxjzld1e+yJuiL5JKA6
a/18z1iEi5iIpjukMvQVEgIOmH6pi9MFxL5gdk0RaW+ZF1dPVWMTltgqa/3PJ9haBDJhO8I4NW78
INNfOkl3qJGNvTvE+dFXy7si7GdyL+yjyPLqDPvKOZqm3ti9O0KZGo2r2eJaW265Xh8yYE31RZct
EpCZdA2GWxtXJniDZ/WL4C4gaHz6ZOKAusq1/BqQxBKRyFZsLcu4vrYLkb2u51c9Irwwsfp+Bv1r
GafTnTf4UJBDTBm2cIrzNOlFSiTOupj/+9Bg4jW630wyHoY0RFho2Gwtknk8G2q6y4mRewU6IM8G
8rlVXKZQdJaQKM7KCfG3qYjGbYrfIyyAdYpF4sCYKn3Oi2PTaP+EoUqeImE8azviW6g1HVLPmq+q
zC6lSykGL4MY4pBY1awDp23FtbW6FdMa9NM5xAMzDDp4zk0DAUySPHSY+1bYOPWVJUoq/5oPlFU3
2wn6J+NSh2ywaix8w2sh4J7QvPCvupUFdUXvvjVxvCeiZF6NoVkdGRpXm7nWirwtfrd18Vzx514z
MbwnFFVvFmFGQDLK7RgSk71MHr+SGGOYkw7E1GpYgW7BAIFXk1+cipCTlv7CyRimdu9W5U86vPdt
nliPA2mqu4z22KbSYJw7H7qdO3hkknj6RNKTfvMEvfSoiGHvcJr0uoSdkNREek3ut6gKbynhh0ck
9gW48bQkasRMCO3Q+7ZvLrzy8DWyCWUgEi7+GS47SmM8eAhgMdEQEO8/2japL03f998+FxavC+It
/aIceZCJTaxf5vehsREWxkgD+FahVcKlDq6iOyvoa6x/u7jM0jtX28+OZMriJcZ8by1xnwMi7EOE
fW2XM/tghK+/ioEhUNcUf+jRMFUzZXE3AEQ7WV7yVPsY7oA3qAN5N8O6tFmwZ8/Nzw65iavOjuTR
gKR80L65AEo65GKzMcDlsEb74MSwWKSCeUyM07mlX4+VnGu+1wbfgouFILPpuZLpfSO12Di9F9wn
lt3uKxn350kl0bkwI29vKuapVscsy+s/C1VHDG9huI9wGnTQcg1Log83kgNPOET1bWyUWelLktrb
XOA4WdV2j78/dbs1T4H5k0kpxMvmSdmvUTuD2iXMrUozc8tTz7c0sMynok7FEydwQ+ZZy2TUcSj8
nObuJhXHEdtsjURnG2/uTdaVONzHlej3XD+QRXVWc7brtjlXCVd51UzHCAH+nh1HCMOOlAhREviQ
8ci58cfmTK18NTw0WdCmX8cGHG/W2Uf2JuWmdCzafGkMAytfrm7EoLd1+jB2bn0WmXHJYyu7+lne
coVz4gudLxKDsO6RmJHvwcrrs5kQriMK4yGMZnM19pzKOd2w9yZjRll2b20EESMprq1P5q5RQw9u
XZBVy10EZiKnLSz4hfl0JXj5JUqEfOlFayIvDd6BI3uPSf3ej/uR1slTmpDoYni1tQd1rreVk219
RZ9Emoc2hkAWAQLp7abcRwZbncLdW4wrftgeE99UuT9cr6uf0orVXheF9y1I/7QBHz5nk7TWxC8X
Ikp+pF0PG90FLNtG7fjeLv7fkqgkkkryo2E4+jlz+cIy/jj4wHY8sAgRrb/CJlc3LJ95N2hKNW18
RgmDi/wbAz/lLijOCLpnOuK8HuZgPCVJdjf17HMUkMA1e5nmq0VW3Asgb8TCWOcuHkEI97wTKRDM
d4wnMwndUcqASY7v7FkQUobNU+dgka+i7JEaotwMJUhpYruag0sDY+kdRJfbIRlt/m5p9psgakmI
aaFlLIeM1i48utWQFOP7UCCGqtMIWybhBGCcAyw4hjiFcZdfdMjl2ClRwJhjmx1gVopTBjBoUxTA
U+lUPRAz/WG4xoFavGdrxVKQdpSvfufn1/KHNbHcpV1EPo7nq51mnIMgJTeQbfX5fiqwIRuMfV7w
rG7NgEqgr40VVynCeCqjoGPvUKsnxYsRZOos6NamEdLtloImyIzplHQgVPyqqc4AQyhUIoGGfHDs
Y4toD0O7SRQBZabKZc3exMAIT3XKd5K6bRzyx85z2kvaB3cRlktKSoXIrGDgbCBqkRJtdlvVxQlu
XB9oTrSsBzqVJeyufWZUNDGDJx8mdZBHP7Qtg7dOyeqUsx1BI6rCt3l0y90bRX6JuyUv7xGYbMnb
G+7ivSlUdB/FdfbqkodDYOJwqa1lGlho876JHHms/fKD+GXzHh3LGd9cfbQ7r3yFG3QqxzplIFNH
0HTB3IZ+mnyP06lN94NvhS/1MMGImqFLNtkv5ljtxXAj/UgFXDDfA+86hgbthUIpzD5pfZEDg1eh
BxttVscIQrRyXWoJKESRO87iQchxGzRsMDh4AM2JvRjPOIOKOzdr0gN7IFTR40j7TLmMhwfhvsRt
ex+VTvEVWL6N+AtBShM9Y3fPgVdk6rOsIgY40v0NLxw3fVCxEXXZxbvBvi799FS4yrzQpiKvnVEL
wRJRexoa444Ir21JW+pT9ghroUUkZxWF7y094QMTPNp9lO/0nB+SBhtTbRcvRPl2jzbcfbcgpthi
H1qIRnx1ho/eDhbJuTMF4jampkfcuLSM6sJ+Ez4RXclk0P7PXOvN8pALjGTiPA+FSave17+SOX8F
F+yQx57MlK+62jHUBvU4MEm2QkBMvU+CeXWJF95XNLtkcNMkm5rpkLisdJBioExlJGHuLLo692Mv
oGi0+t3Tyrm/3RXH2gf001cH0Jj0DLlq5okIt1xWs3VLKiyLnguJ33J/OrS01qoz3ot6HslSrCFj
ONH4QH5ptAuwADK56RARMU1OXR/d/yjyNyo+iIBNDbymyw7MY+SqRXh5YPpu0/kgmzu16nuJBKL1
regyYNd6auln4Gg0XiW+/Vm7zg5rWrqzDVteoFKeEThXT57LyVQaamMZIA+tAA6vMdGcLGmqHnwz
DvZ4Gy1yudWrNeecfHPxUONM2ToOEM/cN1+9JKkPBECwYTAVWoapOjAVQ4zYJCEQcmg3ZJ39c0iC
JjhlJaBT1qnqqygM73w7GGRTLdSInpZLkEPMEbQRVP2M2N98lB3ZYQJm06qKcg9cPXUoAoiEXfvo
O49TyuygaR/T5VAX5Is4KJBk7W3ahcdpmiQdiOzTLBeG2mT2W2zj5qllt0Kr205RccL5aT3y6ewi
LQ/MokkA8MkPaUbw+0ljAxbzgvbQG7QNYSYMez2NctvQScXAU/qncoh9wPz1c+dJ/0xL2z8HUZzi
P59hsXsLFjPT6g7i/fys0xdnWXcjM/H3fTE0L0hDKOR1a8FV178KD5mJM8XzphpGsAA5Yg3P18UB
lfopqBYVTAk+q4guU38Tg07d/ZBwYobi1e679hJmSK+ymuRvw4yeptmQ11F13svUcr4nGMX+1tV9
PM1rJtL0qNHAtc2PoO7nTwiIfINDO93dbiIQufPUjEacFsFKqDI+WaPp3Ff2VCMvnYm0cKsPW7f2
wzD8Ggaze5h1hJVBoQbqaMFeqCUJwpYKOxU5KyQP1hsfdYnrxOF76oz9LhsEAKCke+BEY5JvQYII
O/SiXhPKvbl8VWMFmBVPxGnoa70N+2WAnZDuO94O45WuT31qGa0uSF2pDuhtT15miSsARSKzhvKt
sAbYbaVvf3o1qT2z7T3WHsYBpY5K2d4vJ4qWbMl0fBpkfcfuIDgMiUBuq7L0lXFgcE0WOblvNye3
YW/tY8R/Ik4LpTY9vcyOTwXtqAbsNhRctJB21e3JpGDGb0EnqiNKnkRf83QgSC2KAZzRUDlJ6FC2
YwVP6KbTtZnFzuF2E7FXv5FYcx9m37wbqxLNWk8MdeZzrtiGuKBmVls6pd66n3JxUaIXl3ywWNFT
LommHennsfsswMQ9WVLrZ8UW2Yisz9IT4hWoBS45o/znp9t9Rg9hbC7svWwN5JOYrgAmBRfaKP3n
PNHiqqYeYZPZQMBsAqCMiiXDRIOEGbVjhBhNP2iMPttDMz4nNWT+Ps8wAHgIlruhaO5dDbEOz71N
fFDvvjo+Ys1Jee0HL4nBWJKqr671X5soekw41SGSz/QXRQsGFfsJYxbK9jb05rUbj/734pK1UolC
O14CCwSaJ1Ei3qEbR4S9RjttwWeWcT5ebYHZLE704hxQ+RGTbXOyhBmesh0xlsNdmvflBnxT+NW6
Kdr4yvvoU1fuVOvBMKHza3Y5yhcLAVadC+OJFnK1FnOZfSJcfI8YTp7LmT8xUI0fvSWoUwVG9Mj6
idw+w8aXIzeiR8moIK/H+Pl2MCaF/WYO5MkainozS7LWhkomd7cDpDK9r2P769bBjdFZmkYUbSry
qy2WyGMdPbSsXofMGLtDSv+VeXrvb0OPMbNNAJRi0oa82sQFmQDirGaz2KPEwm0VFgx1+7ZnnkXo
dGc6NLZb2e5FCjc+dgx37zH7Ori0fcFdMsar44ASiMnkwf/GgxY8tjS41jr3iz3jAL1lSbPXyqWh
bNpnd2kP185g/SVs/P8KSsBvi3fy/57+hrij/P2TGKmu/U9Swt9f+4eUIM3/gmYgTE/SWrQtAtP+
RUqQ9n9Jy5VCwDuAenHLhfsPUoLrmjgIWSUwwjp4oDVxtMTDOeK/Aj/w+CRcV5rYfP6fSAlQTf6n
G9Rh7EAXXVjOQnMQ+Iv/p1XRtbAqe1CyDw2os5hoEcgv9Z1DNBzZ52VA1lv70Rp/ssZ+8kUPC1vN
0CgZAa2z1NNw/WHaJEig1r1fvlfsoMB4vPikQZ6isgrPff1n7PK73gctKA3vmsBQWYmEU51moqQA
QIlB3zXg0rsiJpz6XDkst4Qilh5TgHJ+TZaZKh7eK6OrR+QtxIra8os+9CsW8sfcBKououHiGAhh
5AOQ4XBolwptRf7BiESAJ9kUbGcGKA7mV2piTJu4gonxNfRn+AmJ80hmbp8HL83gboy5fGnm+E/c
eFfPTb+7IbjXXnwZEBOPbXkiOPKakTQBYhSnRdd5MEb75mOOqxf8eE99WH+SwLafyPrQAhUyWsI3
x44fOpn96QEhrT2usbSF/6iohW6jeJulZz16lXum03hnlbxPWcRzjmTzQbuY5WZnFzB5AA+nQ3ml
EtgK09n7rnNFEvFBCvo+Mgdrnc00XCJIumCyG6CCCbSYVQjHeoWQf5uS1IWTMQRqQHayzLOt7U0k
xy01AC06cgAOhD0gVinqNaJrvcp7sueIGj8IJOyRhRcIRce2EjCvRw8cXPszbPi9pIfxnROeq4aC
UVTh0sZi/OPdvimGRggz/zC9eZM6DVuHGMcPhfTRY0e97jPnEd/AzMdpMbD0j6kTMk9aPm36pb+c
6j2CBkU0KB38evTf084CHp5yIWZu9qij+uTWJPlhx+IyyIa+Kt2jO9SboR/RfeASIVflCm0LV9Jc
bru6of/LjmuDEfw1oxpeYVH1N4Eq/2g889uczSL9qWvCfHfFf/sWdzDwKbJ9WiXfm9bvz5SbP8Pc
wPHdBC+pbMpNEl0iW8H8ZAwDsxERF1a6uEjnndMyfDeJRjR686fV/ASQZTxZQE2RK8R4RirBJHxT
B+TEuOHJmUW2aySlH62KwYd3YGue6+DKI7aGY9yX69vJEgbgwQHobecaiNUs/lSyFxvKmEf6spC2
RPBSj9E7NdI1S/h8Sa/Bd/pIX4eejxlRipaEA080uB0uCmld8jKrHSrsGPNPNR6tHF1quK6qEgdL
aT0FbQt87ElgpliDfLlaqqDqJ76my4PfzCvipHiqrEUaN+1zR/zxQkJfZms58WpSJW8kYtcFBZn9
GdlbrSyLd6Wx1DvB0ExHCFDIOBPEu4lmhe8oeGkTEQBdOWfgK0KpyYwFIvoqKhHbMDz6oN/tb1pF
9PvSBFg3Gtd66gG/WJyo5YKkS9YGJx1xgfu6Ku4QsoyrxIbTjMurr7JDZM6nOfvO6oiGcMHskve6
41kIM/rjNOamG3Zs6V/ov+/MzISZwS7Bl5w0TQ/RMS4woKriWDujwY3w3NoyQ3zB456fftsmSC/W
Rn811OFH2cTToeMjlI58sQjoYq/ZbXmkXBGOQVuRieMm91hPUQ8nazQn+OZoVwZSf8iM/68nGVOy
1u5jPd2xY6R3T9DBUD2UFStQQc2zqyk6VlVWfLNDBErX1gQ4sbCUjERJQmZosqi6IlB1FrTdSsTe
rsnNp47WIIzaujsUOq3oBjKBHRrGNYG1nLNdhdsxodRIWSxV03wRYvyHcXgGuyDf4B0dNyFxtcAm
w71yjLNPXvu+jeyHDPRjg5psSyMgWQfxm9YsR5lkfDMN9l1C55zXo/Sm1pBfg5YqfwkVzUV2sXkj
6BT4lyg8iwSLaZDYz/SgtmMLbc+fnZVjZmoj0uyPrYoQUW0JlTR2r4PBJ9g7riYRhHzqHsXnKp78
VyQ/B0XNuzYBfV9E0QwYDEEiiwKvRiAVy1sx0DSB6cvkrtwPuOXWY9Zve9I2kC35ag107sG08Sva
5PvyURhheWdV4c/MkkSbmtkmrtJfXZmzW+bTytyPoR0oD5dAS1U1NFSm6rvKKH5L7dJkFdbaswmH
cnJoCAZ5xFDAyElmLYm09Qh/EEZ30D4xQngWTfcLV9dr42Hg9tuWxcKLHmS22ORBZAQHvOUxIzUm
Ht5+cAbmFnpKVrTm7xMaKH4xsNyWTnOsbSittwsWWjTsaQZPVBnQZ3tNakgY2MRbuck3JqJ7rFBf
siv/xE5BjFj3qWq+BqaZ/xIG52JBIxy0YLEvgD5tk9454l1hvhdAw6U9vYAO6zMUwb07uvua1X5C
DWJECeGGlnedB3kZBrEOU8EKHPbWuo7DLUFcWzZHLPiz+I3h4c2faVfG+fQ429jN5rL+TLqZKDfk
GWQ/ZyzlIzoV6XEuo9RuuDjR4SZ/ZD2XPvuLtPgSQ/beVOK0QEESTCc+vclKiN/UqOnaD7FOMKRc
ZTfyaMQMwOnXfXXnDnThFZrsxtWr0ESn2YytWA8ei02QeccAndhati2kYE1PoUgEpaheGzm2GRmZ
QOQrPhYqhxdNTiHMpGVs1VmPfUeUMmndMLxZIL3RA5pJs2wlyB1c5/25Hgm/iKD9YEBL1gPlAho8
FAiTI5HqXDFDrwG3tbtCop+8XQ45eewVJeRHvuy+UgiPo2Hu0fH2ayMyXiAYfdCByOh5ddTzWH4b
13kUxIYkqA93QceVMrYvLuIx9m9sG8gFeTYY8a3j4GJrk2G9ysUmBqpBI20bKexTy9YlqawL5acB
eMi8TrP4uH1zAlspvgHYj2gIxyXqJiCv4Pq4xO0cQrLIX8NX3Bgay2r4ziTjkKMUX0XXQNoZXySn
XLujbDdjHD5Y8xBv2hRZecxQJTUZACsKpiYpf/uDWZ9w+eIKFVR3netu+z5Gjx5iD1ipWr4Viq1S
ZrDN8rKdS6KIVG268piR/h/uzmTJbaTL0q9S1nukYXDHsOgNCc6MSTFJ2sAkhYR5dMxP3x+ozE4p
pFLYX8taJJOkggQBgnD3e8/5zrY1xDsOebE3iYY7tdQevt/U2ENPzdCrlZwQ5oFBtsfeO1qs2NyW
xBZm4B+iGrMibiMfAvdlcjwcGyjbm4EGWKaPfkShi3d7JyPnU+jIZOtWFeo1giONY6i4+f5YV3Pm
F31i4xenCRch+0kol+BZ1e//lZNf1OWls23dMNmwcuxXF0mp7PS/BbP/ykwv0tlgi6yC4oj4PBhg
6h0NRZ5dt+XanoYlWAEcEjq5G2FPcpsquz16boP1AOnSWrPUyTMbd4vZ23YHcz87MXhLcW3kEaT0
GKZ9lAaRLwRE6HVCu3mXmwXC/hbJYrEoeC+63JHwRNl4GaqH5R/occGZBh3LzJui8Uws6HHqFsfA
8n2y7iUiZj7ES/r5IiaPiuspbQHjmKG5sicjJA20PRO21q2bDNoOq9aQtNbsrJWmvrMWRTosYRu3
jLWJbEF7lVo6Oqr7QH5FWhPcq5lYe+X1X8qy6c+Ro/fn+S6L7Gtwl0gjMlcC7Qkf7egjclT7aAVU
0NDmHrI2ITu94YRxlT4e2x6qwPpyl7YQUxw7+3Z5FFcZZN3OmVckGd5flMSJ0YzHy70M1UsBUNGx
ca8kZYzs1CTNSqPFhD+HFntnv3d0W21LwDzHi6SaljNe6H8f0+w2N3YRvVzU1Xo8IjT7flekKAjh
ePoG2h7SOivzaGignVdZhA5rULHPNAcj/OjiM8nNc132OCETXCWhLNaXR+YQs5zyQsQZo9tXfu/i
X7rcqOWPvz8cqicrDoKtXbbOhoUKwqW8XQyDLSTXAUOG7tg9wq+etaHDJCAt4gEuduSsLBN3zNSE
1+ga5MlYImLrJZX2cg+0geMLYotWl+cuf9KhTkccekTmIzaXZ6zlRRj/+fE21QiaWL8yLHkVDEn/
teLDVqPefMBLQpFH6tjsgiBnRQMqfqgHm8BD7ZyQoejMYriPW6Vdt7k8FQNqvNoaslO9QOs0VWBo
Q7K+uzyUcwTnN6o2zsDcrBp08yGLE+OsCM9dDX0GTMDIIbt5bggBwho+VjPxhQSu3dGaSCFmjB/g
/+dPVecR01IwQUgLYoQwbJMtwdGOHPvhh/rC7a/8P+M1JpXVurAtl34/J4vrWa8YmSSOmPh9mm7f
5qrYmcFmWavG6UQiX+E+QLVi4YD3Pu4nohRiRq//yfYFfE7TRpFu6a+qBcQRAWhoq26vnPFRklXR
OEwmWQhacfpCi9RUKll1dnQMjHn3522/wlYthQphI2i1TUFHxHNfbZrJvybiuej22cQ6cVkwqs57
GLMJdriANyL0PY7M8DuN7n9rycqj3PHDYf2F7UmYKH7kL+1/ld/+a11mXf75Z8rn99f/U7uy/+JA
kzIIce5SuqJ29Dfl03H+MgwKW45uAYcyhA4d7+/aleX+5XkCiKEHTBc3hM0//V274p9cnZOWf7Sl
YzLi/keUz9elK0+HMyosQwL4pLi27PmPlC1ioTB7TKO+1zxzBT4oD7/JGe1FuAVKsjJyCk2CFrhL
fpPxFZ8bOrt7nLYrfX4xqT7BtNvEnLPhEsY33A4VXambtn5vCCKt49sfDvNvfrl4UF8V2pZPy+/W
oNzm0QkwlvP7ByZYKeGHuG7Ipx2ZnkbMV1Ve3eqOyexPvEdkeIZIRBoY6neHxAxwfWBaqvl6cvt9
rbWfTRbsvWCszumvDnhzsuAK9+92sOzDRO1mYOmxyDU6FGzejWN9VdVEtSWHE0Xsx3VdUFgKgjVV
udvl7SY7XwfLc/xF2rDorcsvy9+w8Fm1VeIvmyslvRMyz3T4Ssum2rBbVdbZXRoFPLX8yfKWdWUw
YyXmpBq2y1sNhK0qt9vo1RfBu//zoWoqSctnWj7g5QPXw7bU5cZGHLb8TczbhSwrg8H2A7InVamx
QGnQYcFV4X7NfTUEkI0Em06JBE03savfLH8T5TYtPGrtvJR/FgQghBUvWf6UFlYA0m5CN+a2NyKl
ytHl6xrmQN10m+XVAqaGngcfbVUzE+A94rKA9YokEtB1zWtrjBHhREGB9kDuIaummpKcul7thUUG
Hg/TeLir+WvmrClZCnwdUDhMWjHgllnn0TY5CUQYvALO0lXANi6fi43XhrP9Z1eX7bGWXpEXu8O1
XBcksbLnFBAv/wdLon9GwknVottcdoD3EVilA7Cky+FZ9n3Z+LIPghy3uki3y/3lEKJK2y7/puhg
wkFI0gekU4vp/0noI4qFSK3ojTgcL32Hz4OiCD8Nhk+b+315m5gPzDh8PeZ0aI8xc2xbwoXn4fLH
yiCpRbmkFEK3oA9UA+cRJJZ0Sb7uuuK0PB/g9+n7wE/mj6hFdsv7qrTfxhgJUt5ueQsiutZe61Aj
IDuUT2WbBgic7y91zXZdJ9QoB6bHyH4D7i//Vi9vizSJPePdUkGQa2y091igtzkvXz7B8rIh29re
BwObWEogb19P294jmifpy095Qg4voTUMP4tTh9P/bIbhWqc+9wnF0Lrp0nejFjx4ITNO+oEfU5Vv
MuI1vAkTSU7QZmXjT1zMWq4kSMohqdu5qhvYRwSFtklKbdC8uGj8Arbdinbr0BIUTi0ML857U8HI
0eKATk1CYWDShy+FIEgXrScWGX4wmhHdUuem4RNynnVYtNu7TK/WFS3jrpw5gtYNF7H/5UOfYejL
dOi/b9dss7KJXz792Kr5+zV/j3eu/pfOmMW8WxoLR///j3au8xcDoA03G2wmA9jSRPlntDP+ooHj
MqCZuq1LYUPT/Hu0A4Qtafp4rqszbzFtT/5Hox0tHyTyU1gWh5f/+3+k4AwEhCoMKS3u6ksj6cfx
IxxGfXarsttLxIF+jUj/RktKUuGr+qYdES3aIFR3ca6lNL11TnwTYlaJ8zWpbkU1RyezQw3Sporr
NDJlRzbFWaJTqBGuE15QqENr9FdK4hmGPlPvvKh/a/r4iuwrly4TLTDI3/ShbGq9P+9CXdMp7eeR
NiVf1Vp1lKK1nBQCDHOEFBO6N6M+7jznhXzq7D+cun7fuMfaAIKu4Ct5tfHGSgD85LLdNXW0dfty
V2fg2Zop2mQmsUddEN5UNmNGiiksIGTqLazxMhv54fu7bJ+vDWKOwzkmrIUn/MP4PxtjWjHstbvc
Vbc0rIm/GoxhreA6506osZw41PHABTZXcAsBafxwrv9mAmK8On++b5+9F5zepiXdV/s/okNKiUtH
GS1R51A6fBc2jMTWhMIKTIS7sqw29IEnfGlYDa5RFRM9SgGNFXpuKUxkGLL+/JF+/4koci4/LoPo
ip+PSEvZJ7Cqtt1pJaBFIxnJT2Hydf7zVoxXEy92HBOFAXHeFeinXOfVZhTeH9XXQbcbZwPxJQaB
TTPayVMVDOvUbsOjHhbB9awoZZm9se/QBN06DWIQpIvmubIgRWSjbZ+SWLj/2Zrm8tGYJOumRSdX
t5c274/nhKx704oMFKuqfnECioa2Fn0RlrcC9fUQC1KYbPDqb5wJvx52bGSmx4rchQHCVevnjQYR
hT9CvLtdgt9+jfKFvETdKzd/Puy/O+om81zPdQhVlZeQix9Od91VZmKkKbsGlRA+BrsBNYDGomXU
b5xHy5n78y+LHfphU6++YFvoYR3KjKypia5KR0Bq2CUvyL+JXXToZU4M5HE0vcGvvgC+X2/WdVjJ
WAjGOIFfXZCnKKV2NvCDNh0dqoPWFnsv108t6erbuTIRKHo3eEC6q6oaHlpoIJup7vdcGpAaaU6K
sEZamyHRdtpgm2TDOXBFgVv3iJl8t+sHgJMpkM4RWhH0lg1zvG8NRMmdFphXwUTrs2jCb4ru6n5K
bxuXEK4wlWSFYxo7uxAN2zuj0z4KErT3f/5qL5eqV3uOENhB1YAw0/zltCU0yDbLlh9uZsLANcb4
Dk8iQNqQvSID/a5dpmVDr22c3ntQmchWiSCuu+gdfxzBedvFPaSimpki2PoORzf54INvTYnyw5hZ
VM/JYvYQP1Uz1+tMlteuM++JDFyBcfehylhn1oQgHdWXOC9IPHIHfR+8p12coCbqzpqZPP95l43X
VPrlp2qRxrJIMkzJf69+qomX2eksM6LxaiffdAAmhjr5OpYUWtTwOKMuo8YHcniQctzjcKRhIb9N
+GT0Nt5WqBLPYfmCg0M76/oHMybpqamMD1EwGzDbsYl50tjaHdm5VmtvQytzHrwu2Hv650Rzo8d8
bKkHO4yT+B1ZfHA1a3uiu0WgI39oQXZ5xId3Gv8mkvxu7N07r6we2+5spHT3i6mG0epcma1uHAo4
ouMpmUNvbUUOwV1DjbWxvwNa/kiTOx0p6Jc5KU+luGdN++jK7L5JpNx7tkZPsug2be8GiGOwp2Ee
aoS2BBpVll+axMhiln6iEe0aFX0rGh9u+Ggl+Iac/qax0QrEFIvcafgyVSaBiVUxke9Sk28Jht5J
j6Z76xD7mWv7vuoehC7b9aAhaB7iU6pEvh2rxzqmAgt6bGmDZEeh1+0qARy0mmRjIlvQ3hklkNXS
+xI18kvpNLdSPNglvfycmE7TsFFsivcOQfErQp0POfk7KAEse9W6vAkk6Uc7RLOXyCamlkrfiesV
sMqmvcmi6Y2z6tcLlysls1YuxUzvfkm8GVUoO8lSYNeJdlvl487tU21txONDMDboHCIaZllRvHH9
/+1WJaOu1JcijPfquuU1nB3enDLs6k/KGu66MvvWIXeBovzYiPQ59ez3b/x6fp374HVlJDA8wyPB
5LXISIUYcbWsY+4l+nZF9izXtgQ5cKs2zSciS2dAmCe9ZeFYyfmNysuvk05XuuYyPfe8pVr16ocb
drJPhr5kd53yPTQx7B3IacWcaoTCmEe93TvaC9m2+RuH2bB+GZbYMN4K5rmWZXGofx5noaRrVM85
zqJzrj1+YRsrz2HbhNN4oHIOtxeEjexb1pSAyxQXT/i52Se7f8LYZLz1aX4d9fk0WLZcJGcGurNX
nwb1yWzYkCF2I6Z0X18uG2GVbnDUQHN2J36Zg8IfSteEcmp5Q13Hzxa5ch4ND5Cx8Q3TF/zzaWH+
7qthPmwgfJeWQRXx5yNUA3md495RYMFNd50hda5sYWz7uH+qwukbFDIsK3WJx8o2sQwH2XNule8m
B26bwjCcjjh89nSljhENyFWKDJLeMHnGfK9+q4cPsIyu2lhHtpIY/W4cqI8E+RUWX3rcwQjVl7f+
8y5dpjU/D42u9FDssSK0PNZqr+YiodA0LYgstYP7C17Np2R2beA/2xAIyKCMhGHdJ3G9Jg4VjEA2
QoBS1BvJiuaHn7NaU7r9CQtJtbL7YnEaIyetWh/DpbdB1es7Q5ZtdYxufhoG1qET7oNulsQFkmbs
j2LiEuadPZqqe1myw6E4hBbD6phl+5BjVMZR/sbsS7wKO2BkZJc9g8ImFXouZ69yPJASe/nkDmrX
p2rdRtE+gpDjRNq0R6R07nHJhjISh2gAu9QVBYWi6BvoUB8BcAS4TGh7pudUOYLRxgyK1IxjM9Pf
x905JOX7fKy7FX6Ikve2t232WXOHxybCop8VBgWQYZn/2JafYxVemQt+V5oAQe0+PbohdnO8qfS8
AfLNKkeqkIpmnQUKE5eu7ofSfvnzCXCZ9f1yAvxwNF79zoY2G0RYTmoXdka6nrKpWZuz0azKJXOn
QnK04bpQrQcgzLYBrB3Fjbkm5OSxT9qbP3+W10kff38zLoM0VyGDBOSff1/u1Ithkp3aebnTIxMh
s1aY6XMX4FmrjemMH8ZZVzFIEeTaXBAy4yYfy/TG8aqDB1595oOfAyDtOPo9klMI0nS8RQo1a7Bg
ljlOUkDkEOlnkOoBeqbyU2t0/cEjGWcV1LbrczAeeNuHxiW7bnaCbB31KKYNZBmb3I2/ZThT1oFj
YtOVwVbm9vu8kiRke7T+rTkYd2gGmb/rh8jkEuVaSzq07nrb0esoLOvPlgg+YUh4tLuEsb3yNk5b
P3etWlt1FJ/jmqJeE764RpId3zi2v17cUdgbQjAHtnVKGj8fWtjZ9GMTLqeuSD+FQVuiHKW1UM7M
6f+8pd9cJAlGpP7DQpl31Zfh/IeFlMpSG/EbsoQqLL4lVb3G27Tn0nnrDhHFffxbRY58TxTi4c8b
/s2Ul1oYCmPTE5Q+6e3+vGUIFV3lBJLLcyE3HRS6VeeO4pC26otpIfGbXbKyTcIc7CK1VzLUY+LO
WckHzOvXaVb6leO+CNnFu7ka7fWEqQI79DawSVX980f9zZSG8FiTuDf00lThXh0j0uFrE2mR2hUR
fuehPpUq+dTr2e2oSQAw8TeFVf2t0es3kxoqfqaHppvSnP16RPV6jWxnbJA7o++uUfRQcdd8JJz+
bDvn0A0Ao9iY0zTP2lNleGcG7sFU6CoHdBArqxS3IxgyPyLzcEvskoUPZnqIDdrt2ltToOWLenVN
4pMydCJCd8QvGu+4a3uJBVLhUixbH1LYEiXmRMh08W7LKPn252/jt2csSyS06ZTbqPT9fN7YHrbZ
vBvVziquhta8EoKtmgURCD0S0IzzlzhNGPzaWyes85v9RBOAamv5QghB/XnDiTLC0hCV2uVz+zxM
4s5wWB2iT0jX0djcsFxZGyHrz3SMwCqG2FESqfyo11iHByGQw1zZa0vvtzry9Xm2qzeGyt+UorBk
OSwedX7MBJ2+umoMU4fmQKX8ojTxiatKz0KmTbZpBWNayq9QcogqEu7WNlmvOdN9RR8gEDMKhYY2
IVexb9bEIfzz13UJfHp9ejBD5ptideuK1ydyG/aBaZEtv5s6Uh30fCLzFDF1puYldJnJq2o92JU0
bbYhZkmfieOhMikidomb35K8VZgyvrfG8WuHeu2+Q2ccBQpCRHHyNAvGqhtdz1xpzrVXQ7cMJCHT
TDSvC8YFLzGuWhfEfuyhQJsrhomiZwoXE5mB9Mbrn1V9VRDGTquWCs9BtS2ZOvL93GXlQbMS58ms
w5e5jjdpD/lvKKLxKjMY1qxmJiem8lXNHODPB+w35zcODNvmYkxWqWO8Or8jzY0nWdj1rg/l2ppj
UAsCPP9QdNG67CQEp+7O1ppvyfBmEfs3cy3MJIIgOMfQXfd1ERt1CuX+xqnREmbOPtE7sY+1IEAJ
YqWwVsCBDU1z7LEiHjMYbmuwE/IY0ab6j48AaylJ23/pRvwyMlToj9vKFaTCxtNNI3LwJ6lOWtFQ
lPS6jE9EJCMTLAvykMy3Mo5fa2CWWQ0bp5rLIsahlv/qV27OQZigboSD50wo9MNoZ7rl56QKw3Me
LoZnzSvW4Twfkj7cVlEdvfEr/s1VxtMp+Qm0KIYARffzVYaZUtF6kayJw5jh1nsHK1gnrlIrBI7E
5+pv7jFLod+sJZlT6kR+kPyHivzVhcMFG9BBe2Cbfe59Ls2LDLy1b0eKNtu4heBT9BnO+tp70KSr
cxoGL6hHidSDnLILx8C7TbRPBZ63DRRfqEBxDC5wsMLbzmxRetZkQuFiXrcOpvjMsbRHN1DrampA
uusqPQNOdxBzt4togrikKHtWUz+tHdUkEMy9LXw3PBkZkgtCwolSsXWWvcUYPxbYpUmQyMN9Dj/k
ORXic29HcoMwCxYGa6Kr0FjeiAy4T6mj7ZKeVFFdf0c1RwNlxTTSGeRT7KXJgfJXcBXEJOCUiM5v
pd43d/OCIO4G647GRv3YIg13F3xrbz+71lM3G0seXblucLI1XfzgsIK4KwepLXYeLDx5wZrbjQLv
XeKQ2R6G0ynqwLHMk/GkCgOn32R57wOVFDsL5grp9kLcFF72xEymA88dztejqZ9k1eFAbr2PLILS
q4r8pLMLIB9RnFs8jVPyoDchTiAwFFuozdOHiHlbPrXjJ1HKjGuHmfrtrMFT1uExT1NX3iex88WM
qvmLnhp3WKw+tHkMuMEU8dXkdDG95PalmgAw4DnJCG3Iy26TV/HMeg8wKeoFVmAkNDd+nDYT4st8
tJFso47LYKXOaNPPtNyeWy3pQLHw6PIU6YsuKCCR+5buxNeM7PF1W5YQtSiTXJ4y3EoesaTvskX4
lyw3pS767/cuzwXp6Ku+CXZoEbdJaskzpUfs7Mu9f28Gopo31UBNzpVVvsVqwLBnljFivym+AodH
rTOc6k0YgJ6ADIem2NPaEhFf83G04V7CyESDEA7IX5d7ONCzTZaRDI8Her7Ryma+geRslkF9c3mG
zt8EYyzBBD+n+7KxwRkE8vbfm7ro1jFzlWuALKRlw8tdPL/pXk0FkBazEo8jzuA9HCNa98CfQIFA
NUlZUh29vn6a+Aa2keOEyAJkcC/gbRhTYTzDxipPKmItozFN1quKsJbK0N6REnZHXkt7VZLmdms0
1I69uN0FpET4MpTBQxil9TFSyNkuD3Om+FcTKuJOjYem13JthQxxuGWa0GDF1lZtgukaeo2jJydT
RcFdnXlwxSD8HYgHCdYGUNhtotvJnSj75I4CU78ZgS/684R5prIxv1p63J+Cmag1PC3eUzYl2a4q
K2fTFmbwBAKSsEDRov+f3Z2yx/lpgmS5SsKepDotmJ/QbhxJffHuoDw0T/nHbHlSQBw5jB0RMVbl
7GqWL49h4E33dltAQTfqx5oUCF+lUFCr2cIcX3YLH0WZN7aKLfh33GPqOrDWWDmuiqE8tMyRkslq
zk49O1unTj9epL2O29qQVbGlzyUCoDYor9FuhISet81Oku+Rsy+PS40SlQmY/UiGS5aeZdzrOYli
Wn8Lg0RtvJnd9vrAe+xJ3MUl6Do7K2XDfdxl/mgM1ZU2mfNpJOVTmSejAS1F9zy4gwHWfQxH8b7v
hhPug+LGxsZ9XSrOk9IkGQR/YgvdGl2mXUUvRPFOK1OEkhoEcYllKPNNj8ycFXWb3895dze5o/0h
Twg5UjiPDtqoqfdyfMIVmqPSFRur0igcF0m/C/La/dBFxxov50f6v+N2bOZ2r7QwfS9tGu3L8zak
iE1WtfO6H7msWm6pHm1BUJvZmLiUCEuvmjl5IozkIxeS7GNhBfx5ep+YZXPrGqn9FEGbCOP8aewG
uB5ufBVNT5WojQd05eWNm4+PYdcEjzKe0+ukBUW9PMoE0JZCZZDjFvLEQIjETlJ7vWOQwXtjB/do
koP7qRWwYqJZnDJaoH6VmM3eKrrWnyku7SuoHI9eYAs/JoyIfls58cYwBjNH/zwOSHTqMlH33RgZ
V56I3zXorO7b5cYYqR+MpWtC10kBdfSSsnPhDcehAMIDkQwhd9cm93FR+fagQ7JtYD65o7MfbO89
DJ+U9ZrNb9FMOUeEszcWaKj6yhc9gJAYOgYfV9ySEsN6XJIDqOQ1bbl8VcBJ3Ll1S5tiaOoNFzz7
LAkL38g2jvxxgd6Gbj3dXO6Bb5C4qbK1nLUEIrdFP29U6e2YV9GNnT15NZrGvJcepbHQhN9vGacK
ndbKwcTt25ptHu1F7ujV3rz3ptxZgqr9tIquncmBNWOk1UkQQAmFNPF2A4iNLgWQQ4tW3Zkxjhxr
FM6pNt3qlC9cHuXg/74MdqXgX6NkYKEfAKa83GAqfzJST9/pqgnPwqs3bmiYBxEEn+a4PdkRuNOk
JlCg/2IHZKtk1NnYgZPXq0MHp3jLihoEv0NWkmjDk6FjDYCUlAAOzwF5z/uGZcRKinij9d7OsqqX
OE3fpWmAUS+btuEcf9WmZodInLykQWwKJfgUzPv6UW1Kx93PaKRJeEnOKlLPwLVwIDUvSX8WjOMs
YNZjKz7gmHmna1MGkLy7YzrvFyOSFCc1GfN7CfOFOaSWi7Pbtc/m1N7Ow9JVJj/WCZdRl85SIFCS
oPp30mfYP3sxyy+mGe2EinejecTQw2VN+1b08fVkui9zO46rgnw6LcR30Dlk0WHEW486FElaoTGy
u7LfON0MMXSqjyyGkqNRzk8kSd+Ct5ixjVaHtJkP1pTd9cVKdCyZsmo4jIkowFwZW6uYdyrWNlNv
7nAQ+zKj5ehMX1lx3lUW/dXJacQ6rwQVyHyyOGxMWSW7VRXMlfX0BE4ANX/1mKY1xI5EvksEUQud
EvrKAM/mW8BlNkGu+yp2v7hET5FukUP+zNq7wgvewWGpYYtMINwSZiaani9FRmc9UI2rS/cmSzp3
M89DuyYC7tCq4phbdk9vUruJR+J6Znsry9nw9WZihyzjY1Hp15RK8Ji5u0I3fQeUte+p+SUCkULz
zzxg1TDWjEn9mqzSbNU0WFomrcb3SngfipASaap1qzc4D0ASE4lrJDgi35udew08kOKz5FRN86wi
qSJRKD/razxcBWxso9nSqoJZC+Ubv7F5LTXWEQUJb2g4Te802VwShPNVa/FSlK71TSssfQ2YAg8A
xOu0n+905bFCRry8CgieFCZg6LRowz2YT+C+I3BmKFRIK2OIDZND08Ker6DkdccxijC0WZgUhvJs
GvFjO0O0I7P5SCXwW0EpGQrhSnX5VzdJvlmK0IYBqxx8fQN/Vt9s05zvWPRADXvrY21UCAyI5JHv
BORUmtGhh7d3GEZ/1JGMxia2VLeCtK1JTBBJS1LxtkxV5WP6zeDyhdvZtD+h4gCAVktcyjbwxLrr
GXYN2zcSkq7rqT1biYA/po/vpaFpO2cYbpqqt4jrRO5g1MOpKxmXiDc55Gbc7IIiA1aqzwdVd18K
BsCkmuK7dmpu+gQGfBdHjl/U1XhKhwni1XJPLaa70OsOgNuvKOeI3TCHwD1HqzzFDstc6oxygc9n
rtCQgkQnryDprdadZoPbtiC1gZqxC5YdUndzcruwQWWgQuK1YJqsL092iVWfqjaEbz64OFq7+mRo
uKaGSq993Uvrk8n6BqX5UJk7jFlXzrLBWkzVd+NPboySX6m7IuqUwngp3PXls0f5WGwtJ/lCayA+
JcTHnmzW7nipFAi6BggKx1n38cGqk0StirxvkX0047zpY/e6TNO9GTYgP4IcYjU4WpjD9SrvSXfv
loOQJjQXkLNKuihad4qkM+3LSe7I8l7lozkcckxlNIGWP2AReHQbm8x0W2mQDrv9VCEbGYaAnDvH
VKfLDX3BraNMD/iixBqWk1LbSoFELSc7MCMkDvG0W5xiqT03WjBs1fLo8hRL8HNcOMlmbkAClHVx
mpGyntxx/uhKJktWh7CMQlS16WxQcTCl2nKVLEe5VqpcqN7FiY9XHMDJ+g64gkNCRHUc6dmJyMXs
lC73jCHaka7Qoqbu3rtArbY8+jtwAQZSi/3QeCoy8gf0RsK3XP4xyTwulZe7gyQ0yzKdfV1M4WlK
U/yryz0vmvcaXOo5GMRWCZBiJPLsnKYWRC029XNUqXH7/aEWeRkpviRCCxDXKClY5blIIrQ4OV1u
JoLPTmP5TNRU/v1ptxXuqrCThoy3KiMZRViKtUaAALDrtGNTp58NFqbQQRP3aHVQ+tKwv7ZSkAAR
KXR1vHNxdNJD00mOcBnXcJt3ftZa2t7gG19VeQxNjBUcZi3hrOdM89HHuyAlNW7GKl0lRE5va60y
+ZGnCDaU02zD6CtsouBEka/ZZGkD77w4JHatb2UgWVyT9jZp3rweUqz7gt4DkaxcwFLi1DpiGY2W
C+ukey+T2W5HNxo3KRToYWhJ0/KMCMbMEraAIdkjOGm5O8eiVCd+xMXRvjyLrBqnQz/N/2QyLH8l
a4NQlYBShTZB8dRBKnfL81ZUENZ9ebVuY2NHcLI8fbm5vP3lnj5YmOHJ2P3+r9+38/328tJyyUwh
16dZf3/y8qLq8nH/fbuqcVDOD0n2w2cbLx/+8jffP4mcYKGas/P9I/27ExES/804imdShGLm3Mvu
ppoElTcyTIeknVwslJd7l7iTfx9e7v0uAgUpR7ZFTf94edXlZggbc9HO/pOX4oRKbqET3VyeAk02
bxpyWVRbsFR2g3KVe47wLw//vZkTFtLlTFbA6nKXa3p3FN4ofTezjqXBXDyqlVx7oAv8pqzPva6J
KzSUtl/NUm3TNoFLlBuBX43AWfWlFzgmk8A/334bE6Ndw+KU6zi3vzAQ4X7m4rxLm+hg5cXsY8C3
wCAZaktI7XhFMBC5AjS585ziTKNwQogKsfyAwMpMh6/4bvXdHOW0TxdAJ8SWjm5vrH92WbrcRJQ6
WGff584HZmyR33Ahx3U4k2CeWwk6V649gPq/qrG9bqR5h2AF2ecIwi2AYVZSsQeKOWtbfXY+es6t
NIhiH+vPwRhmZA/iusD/zOo/aB+zhCVdB1Qg6e14l5fxIWpmm3w8eV+0iIuKud6ztLqdJ3IUvB50
SRgEKzCRO8tozxnJXWu306c1uWx4+4MeT/q4sgaawHHp+U1fNOveyYGqZvXn+B5a2l0sAmxOFhEy
XnhrlSMA3PJbK+QG5l64Yvz82vcG2NqWhYdrtX6vxBFmHauKhC7CiMKChR3FImosVMQaZkgti1LY
bkZZuufcqj6M3U2nF++CtB52TYhvimKkdwuF43NfJACL3fqlCrsHra0ngHBDtY6L8RQmEQ6KrZY3
xL67iyyxEz52kmaT16BYy8I7hQ3ahJi5kVEM2r4zv9pFYOyj/jFCvvUuxPm8quLgrKFPORnTYepL
1EiWfoafWG1SL4nXcVfGvo591O/i2GB4vk6qlxLQ4kaxBN4aMsTUDxZsTRahver13tl5YaNWeaqv
Fo392oBrYaompaxlpNdkg4Z7Fcxf0Tim144g9Ew07invxxgdWT/cWQjP4rx61rJKnRxBclKXdMx2
cEldZTFUvV5A901j3Fj5k8ZHOElKH3CwobGAsRk3s8jEtnSSYK/M6hOrWzBwcE92oWP2N7G90jum
fIVGW77q2nBdjE7j97Q3EaTDkjdyhwUhWNk1JbCFYinhJE7xAwuaaRcvYQrAUtQp6O/QMXnMTJgb
IDU42Y392JtYy1J8JBqhFFIHAZtrhxlB/f/j7jx6HFfaLP2L2KA3WxnKS5lZWek2RFl6MhgMmuCv
74fVPZjpxSxmO8AHAffWV3mrJCriNec8Z5uTRHKq/UZcm1xwE9WCOrhkZJug716YJKKKyj6DAo8w
fLd85xRSXhXzoX5Fu7l1KLcCnuk+nMKP2RLElf8s20E+uuRQJLIg+9i+k+DKkT8bMEzN9m5aqD9G
jwD7PiPGrdBjHfteD4ay8qJdVrpfUwVEonexzGY59T7eMIKWKX+t/N0BexvnzeAR1k3jBDnQRKfQ
AE7oqphM2p7pRy52BJVPjLHgK5Dq9uTZldxn/BBipYrTMPQb1wRiN+RVuNdAvYcqtO+VzVq4NF1K
e5+0w6TlYK7MH6sGTBgEoRu8O/R1TPSr5S/BGz+MNv80WvF3mGb3PFh436jk/UPtI9eqFwA6XlTz
NeL3Ewdi7zHs/MryJJ4bD2SkyklZzSPYhxPMjsrJ4bc1yDmhDyKMjvIrOqdwJxBsc3W6SezKWR9l
2y4HcjqJzLCn33ne6mdOQIQw4zBsZDcTnVUWXawn8hblUvsng27OQvF9qendU79rL9ZIAeaY9psL
ECeu8bWcWmvwKIEMIqjH5NINxQRxpMi+qdn5nXi3VhAQwB7HGD3wfolbPC2tFcFsJMFo8ajNZM1X
e/0WTU43nbrZepD4RxMXjTU7yuDgOxpZJoXyrVtfppVI752DRhFgEETuwegkYdiivP3Xi83ZqJzo
b9JlFFgsIfZmNLH6I2+bHxZ02bVtkKmQ3r4NWAcGrAAZDsIt8aZyuPQI5y80lPPODtlf1GkCI8hp
cobrnFRrNWkfPJmeSNqqwHyRdSuMBnNjOu2bIDj6ujFiCd1XJYMk5f6HawE7EI7IWZNn9u6tHxs/
rhBhMdoiySILszhtZYrMldPa0AWDoWg6uubwQzdLdgqSkZ8F5z4hXJN7xd7zb/fA1sVeDMBeSETN
4Suq6pI7Zbtpsjz287T/NdXjL9uct7i4uTUAo8IeaSzqRP2ntZ2T9p2DLrXPLBTwvjRgePbAlKlg
nyxIJsRRSYhDPJH2ANOHO+gjt1M3BqvzvqjiliUsNdKpLg7scgweN4we9dAeU6ZeMcorqV/7hFO2
yhSgIDf9ZNjobSlu0e7YzcaYielY/EheYNpH0j40yuaMIvI+jviZDsfjo+Pt09mDMnWKxbCmMAZ+
sQU1jq+x+M7IG/NRFA+N84iWMEJZC+s3sPMKluJ0n2DoUzFE4X6q1x4rrPQ5qgxCTYb5KesvSsMx
slX4IPHimFZkDUlH/MrLiIfOHcvbXPYfZVfkB83wJW6HMfaYmu2pk1NcnAjjpBZh3JXWLXPpQlqA
LVM7lRDMgT5UHNq7NHWXeJLjecxmMo2Z1BMqMOQPEGH73iG1eknRzxVdxhVL9TCSt7TXn1g66peR
BRJGSvKdgqZpIJCSS966CNiIDr7OaMRPY1r+nqxUbB3Ldzd8J1jwVM7PqorsgztJzlhmXUdLLsle
BaQaslA7MZfRJ29FZPSSeFElkpNRE4y+Ceefhhc5FxLhouscRSnAf4YzcrFZts0R4Gx0f3dGASaw
+G5rwUd56lx62ETbDytaw0uMoS2enmFLAExjvXpMvWKFU1gm7CV/to84t+STk7zAKIXjT6BkVaT2
ExqF5hva+DIOG6V21vBJ/LV49YpiuM1Z/snXrXtV4UBZ72XNJkr+2mNRf+TDCNNeGCAR1n9EGVfv
lG+XZ2dsZzJ4mTF0QRpP82T9JcjgEpKMIKN5N3Ze8FHrPl1FgExJAnpV3c6PEE8e9gZFT8AoyUuK
4mjb3bQLrGl5OLzNG69w61OFyXKr+UGHyKhi3WVf3jyeiJ8dn4WfpXd2pnc1i/o1r4YjIygLOVr1
V3lqBNsg09itzb+lehSI+K/d9JOBRH8rC2xaRJpfo6yJIH5AOvEGOFdFPp9Mqx/4dpnYNwxwFAXL
rAkFzIFIO4fdFmUnAeSgUceJJQnNC3nOxK+uKLqEMsXjwT2b9q8cw7SnR6hUVWrt3TyhwU3Ul+20
dxLRCIW2GBcmtZpPHrFTgLTItcOsVOolNkTmP8E6PbgaLzhL2+OophfP9dRdF9LkBrHGWLTaxurO
7ZpAJEO7lx3AO0TXqqOGnZoPaWf4bxleoqqMjrWwfwbKdE5R4dxmZwU8zM7enwZ5INVjBLVOmrzT
w84YQvdaz+kfrHUMRINg2pfF4oPDmA6V2fonQOFNnFZqWBEoRDWlgKmTRFfME2YguW0M9ZFcYzkV
j5FTl5Rh7znPPW9jJnWwqUXhxnbDRMRgBYbQRO/93HW25tSvkXRVckLKc1qyyt5VIflbDifFJP3Y
YVS188jpPMnS0xs/0W9ZZ3kXB8fCprZXxNFcR3ETymo797n4ZlVkdPmMlFvULQfhwwBmUZVvUvSO
j4jx+Mbuer0LWLxZZn/iRJqRfvgjg48xewmJ8zGRVfde9Mdyk/E0OkyGe8fbKJ1T9E2F2Nl02Vvh
5lQLIdeoWbvG3naHmwVNP64HEG1r/3lZaGeRu0Lfmb38y2bEenLD6IsI6fEmvb2VFYS0z5hFqgHg
H4v2muKCjA5H0N3R0QLFQqztzF1znTR4FZvGr+jJe8s8eXDy/IAIE8W5P5+SEihg1wc6npoI1mD5
VBRdcJedv0V8Mn8Hvp8U0ni3ZrYygXwudJfEhjP/0tSK1waS7jpcu4ZFQmwccpwDH0xylO570noJ
YRqJ8eVPv5Og8d+t4pfQdbKPvFlf3XAMT7IB7YuEmUu9zG5ZgwPGcpvvdTP3t0SV1ss4vQq4zxRn
g3HLirC814qThFH+oURw8lxnA+OhKvdvY3X3Qnq5NEQ1HdZpT2Xbq+eECuavrmRALizg3dFDvOo7
qEZDkggrwXhh9IC0BBCkr976QliogsEIb4yyMbpH5jNrr2utzWMqQZbLZXkVmSqurCj0i3SXrbEY
9Br/DOYeMV79QirW+sLY7kgO3B/ROizvzCpAhLriVHuNGSjVrwvJDjfug/HFHc1zZmdfE2NiptYj
GxoQrIBSo/62DMTuNrMhd6iBeFud5rl1SmtrBMPEaHhgx75UMHsrtM+QF8ITFYNgKpdIWFo70moj
tIuA2R29D3yziQewlFcn68niDZdLw6B4n9smDFKTmacJW9nsPdbNnUdGwpp1U6IbmVhSdiA3r3hH
53OUIt7OxfQn7+BsOvMCSVk05GTSsLZ53u/GrMNWW6dQFDM7jS3IbpN1KUmX+tZ4+RYIu4Np6apJ
DII7kMXSEwRB5R71e5JFW2Uk6TUPGzCCTg4eslsnoORCOuKD5TuniAu8ciaBc0fUnX44rVZb9iNF
bFekbjVDIbeZZhlkeT/RohonLxPhYbbyM3oDefn3Ysgp2oqZN0a0ef1c63YP3sR6HfnGn4uxH3AR
mONZ5+Fnk6R/DMybT5XjIJVsxAkxVUsqgzNRMjZiv5R1DUGeYLlW2myOgYWdapXOW1l3cIKWoTt6
YsoZ/zO503pm9pqtO34IZ54XqyIhPGiiOuzy8GPpl1uFl38Dw0pe5iAXLEWaD4yxikciyveZYf3U
rkn9q6vprOiJD4UVdrvCr58JDZL3esznR5K0ZExZ9k4TGR83nEIHQhehGfoA86wue9c99FJHVf3e
MRDwEWBBKVRMIPaYSDy8lNSIv10wOu9RO6Hr86vP1sAfOrtz8clcXWwTHrHJ9U801j6nN4a/KSOJ
RTnEdGX19FpbhSSqnl6wzg+Dr/xNyDl6wgLDdOBQqjE/4rF/bcBq7pLIdrZTAJLOU6EPxkANp6IE
Lko4aHcfLmYd/AkHSEtZl3g729Ovrl+7p0ENGzDiiBVWzihMaz5Rpeg7QnQCA4I3pDYKtpfhp6xr
l9++iwq3ZTlO90hGi93DX2gNQlkEYLKVn6TSVsRJUUkMCwGSdbqiUpWIchDhMddawJM1AMkcOTS7
Mrd+dMm+t2wqfYO1nxLRoRJwMpIIWr1LVmXdgjAT6EwPVbIcicsWu1kgei/FbgoJhQjFwXdb9+9k
nvCPAGAxN16SO0+GZY1kqhrH1qz2ZcXgyp6Z//jJcJO18TnX86/UZhZSD1AlGlju0GFc69Qa+rGM
QXQTRimvVqvCHWqqmoUmS9TOsuLGsfM99/361W228F5k7MwfRWtTpgTnTtWc9y5ZFH7XcdUH6caN
CnF0KKdyPe3bqZmPysEh7yc2kktGMtQS6OvEBBiXbW7dFuGmLLKPbiDNb2HGT5OKnkdoWrkZWr5c
9FmY5aFMSDFLvdiyiHhcYHHtgobhl+2RxmBEub1RbeOQ3Ltyvbijzq2nfjMPNw+h08EmcbJpP7Fk
q8r2B2sy/6BTh7EW0SoNVdA+tcn3y33zUnsgH2cAXC8dwyU9s68dcC9cjFFltHnqpSszKANlihxi
MNxvqvkR2G51RgYLTbPW1kp+8Y7D2tcbDNZG0F9Hjb13a+S4FjxG4XhuC8boHZVjHbxnRhQyXhTN
oTOzedcJAmDqZA5iTsMLH9aMr0HSm5id8xgJkcF+R9q7a07UsojEJfaaDUYod0vsiHN1UeWc6ql+
igLVXpuG+CfZS3kPAmpOX81XDuE1Pq2MHlXOHCRntpYXnbeZe/VKBSV5WEnbC7L+5IR2sQPQv2X5
mUJ+ltFhMWvkFPMm7NpgB9NUQndcXi02ZetEKjgT9lfv3KGFRB/yxk1C0/77REOrxHrtykWdOeHO
rvZLTDfTj2Gy4QMWrbHtHcZ72d5NCDazO8q3tLV+ZpWq2HI0v3ua9gPpB8nWaP80ZZ9dkdiFceAV
vydvHXXZaXUssNx74UR4CS7C2A2Tn7bdPJLi39yWQba22ZP1Gebfgac6Mkz/ZDWkuM8R+5e6rfpt
qoRx6b2CQhZrIfSVxuWcrf+w56XJItY3TpaCe3tkWBQahKnlYr456osZxhbyZPkeTCetZHAuLWVt
LWJOtzLs2IqCxd5j4D9Hi/NDBoUZ52YGY1P4CiE/bLx8HE5dUww06Bwl1JHPTfLXCmT7bLqeRg0R
yn0jyEQk8rjmPofwQxAFDTUC1QjbSOqsF2sdncpq+lSVzC+p0s+iATMrO3GtcBYQStuyIVzoh0k+
QoYGbiZtqQfyimGQLt1fCQnJO7dUfMoT6NuAODzfm6tNOUbO2QuNnxVGYhNPa8zIcQWokmwyO/z1
3Dn08Y90Clq5K3cpK8dHpMmwDJB0MaFNd26XOIeAZUtJGkNaky09aas9gSSuQMV6mNbdT1MbIUBT
KLFWPuUwj+8tQxbAeuVsGM+p5cGUsIFJGXbPF7mS706QTGeMfe1BLKa/bVk/za7PQt/pBCoSwbnv
kjP776WavN+C2RqzP9JiGF7kJ/ZFJDgL95pJ5yc1pfmrku6zl5jZPdNdGFtZfgtGYEFdPlp7RkJj
3JC0QsHm8gH3SUWv6a9BNPl7EbUQagfg8wzBCrGux1T6qpCzUjBVxdluID6XBF+mZipPzew9O00w
H+yOQ2shtujMX21XZum4qdB5/FKUa4MM35OKUO1sAnU6l265rSMoyVo734ugOdZDD1W5L18FI6ED
6zIUHqPT3etBvlJU6dNswuVamuoNij7jFeWcxkgSHjWrfRKUtGkiA0CbTy4gdQamOsRg3yV6kyk7
OxNRxeZuTugNOw+DeV/SCiy4MKy0OHcADa7QMONVyL5v5jR87rMWfuwszFjr6CtAuAbFMMU4PuM9
wLo1bImnPJKT5VxmnRISTi+mCsZvJVgEBg2TFUuHnmZpzVtEoIVgT3gg/X3eEE8BpJVG9+ZHJSmf
Ea0O/nI+4+TlXiWVHxfRQP5Qx7e8FzYTmqxJbrU5H83Zjc4VtfRprHCZ+6JH72RX9wzG93FOoZ96
9OVG8aLboEFvo7N7hGUwK/BP2KlVHWr2lKyg5v60CJdWmVhR4LlbkHLFzrFIJVaNmmKw9+T9gZzF
DjIy0vQ/Kr4rT7WlIY/12alBQfWohXGvtRxP8GX7e5SmoA9EVt0mvpcZTOKzR6bXFpovIAS0cFl5
zxT5RH3l5dcyEXw8o7IPsqk4rRqTgJj14A9HusnAAKvZKts+cXfcc02paHbiqU2Lh2Mz9F3ccVcZ
xXjhw4ROxXO5T4Uwj6IcCKZjyiM76X9LfJYTmbS/tQ01SjIhPhpLNkNjbv1sCtE85UG/H9vO/QwZ
tGyxAvFHwt+xb7raeTPHoxr/KKHc184x1VNYqNeG+DnEQGSgE0FbvXlV9qf1/fFPS1Sa7+los0j0
sJ5BK5wv+joavnPq7bm8hbZ7IG9PfHINNmgQCaIs/TY7Dw75DNGggzto2TROUlKM53EgOqkj5o9V
epLbr30evWT1wkNk0p3r1hFbDNIayWLt3EmEBv5WKO8xrvjzDBBByyjv0a0vpFxVuGXl/OTOYI3N
yXS/L6jGN9n0hk8uWntcsBpT9aSFMx/7WfytBambYUG0FE0/giJXz09TZKV3aRKZlbWEAtH5MroJ
Lh5zzl2ImYHxPSRo22yyvZEOwY7W2jt1vcwxAeBtWwR1v0RLW6ycZcXImQKeps6eDHy8aflledYD
d7JxgJtC7J1E5MZx/xVYCyRso1WnvJ1W2Kgs94td+jioMhhzeJ2+lfXyV/B85+HYvLrR4Bw7+uhN
yXd5MUfzMc0cP0VQolldwDnD42xvtVyFLW44sFpdkkstBVuWJb9iaCzvtnVNJcvtVjk1ApLoWVVp
+yDRWZ7LkacOx1B/CX2C4Ea36e9Qyk5m135zvDXLD2fOKZSSgkaRMxZQcf1LvJ519MKwX51Hcv5c
LAJEA6XJNzTCb+4UwmMsu/LS+Un1bPd84VuH1LHAyZmQMc27RUXL8M/GoDtndn1lR0uPJcZjHVk6
HgplP7fzP1Owt+uGyr+Sb9XfBxNOLGfGrh9ae1+tt4hRMbr10xzlHdqmiQWWVy0tc8FBvaRGaz5H
2bn3D5itql8l46mtP5v9Uz8+taqqrgSQGDSepfWBMBEDtyURmLNmeKdfHKdbItzw0ylUy/aHS9Fi
/EN1GLBdAhnHzHL40cwF0kVfuOfa6r/oCMyLLbkTANrvTezgwaTbi0JPzqfC4VRWY/Y0zc5rG1Lr
uRAtr/9eQhZUIDeG54L7+wkbxLPl5BsfRsjZLXpURIWVX0YdBVvV4TfqvWlDyzrx1PKSKvptY5mm
YzUMh3EsrVMXecVLgjDON7t9wLkIuG9cLj4DjKP204mRDBHnBrZAETnpm8wZu6Z1n1z51BscjB0D
aLdsvqqEQgRYR/5cN4N96NmOvrHbRqb3zGTPd8uHXSO4q9VZhIF4q4e1e4YuIMejgW3o5qbm94SF
5t/W6bgCA+/JH5j0jb3JT01C585W6LkEs3gKVaL3GkrUrh3qe7uMOfUTLTq5A+bNZNa/whW/KQTK
vK9N/p51jHe6EL/YpGXsruF+XmptPYrQsR7FTZSV3NWoMtlDRRzChZc8ydr/AQ2anCp//GYb6UPC
e34bymY+JH5P05bwn5Fu9ezpMLywp2/ZBE8Fc5IqOTYV4J/R1ePzhLtkwnfw4UsGn2WZP1u4DVmU
2P6G7yQuj+SE+y/2e9v/PeBT8JM9EaTB/d9L4VnB3U1d8waNaZfuDPZBH5XbyYtf8cBbZWN+KAl1
c6yz8OJMyPuGPgsOlTHWN5EXaLc9b/ie8XAz7C3fEFMVB8aHtFQLcb6iTwEcTpH4qVkR6dwyr1kB
+kBAXD7bzgKjsAXt6EBHvji18ytEKvSdgAabasAj4zoAY2mKaX7R2m8vhkr+zIyDXvKEmBPRIFSI
/s2rGjSmjcgcdjeMr3zZ19dQ/w0CY553joOyE6gMAbCuNRw6tboO8sKBIUx2QW4T79kno/O9g1L/
X//oC+47aHGawIpxOJqQ6HdVM9cnPWnMAnX6pQcn/16Jl0hE7dtoJ+nL5ExoLoriOZoy4wH44CCy
5JWpjr72TpSRPRwFz2WTZG/Wv13EMIvzmDTbCN/na1YtVxV5AeOUUr+WLZM2TGYXWSHCoM1xLlOA
JSqNZPexJKywMBcIclvQh0nJzCFCzQZYYIgI0qaF9hBhN6u8fPHkfOjrKcRfUjV3T+ODJHN52Gik
5vsRsGDMdhdFpde3a7zKX0YN4aGzTRQM9uScqMj5SlBsbOaaBX+iDY4ZKt2tqcirJUeaqb7l6ZtP
wb8V7TRS3xnWMbJc9RgXWl5RpvYbSPg3NYTDC3+wv1rKaLcgD9kPZTYdG2RoG6nK5IrsW+3ZarJg
TaT/INrxEBJ4OQ7kOKUUvHU//OXjZECY9j0P0uDETV2uV7HlPNHpuk+0lQOWH+9SG968V3MLp/Zd
e3X52qWGfKV+SzfwQTPiuamPpoYee1rUcvdmBmVKB++DYw7fkdjS4ga1fma1Y92XpN0NZVDcsHB4
bCD1l/SVdfv3YowWyx48kMwv+HesyY6yi8ZDmC8XPqvqjFrPekk88mqH8ln0iXNJ6pkzzaKt8QPn
dbG+Kaja79avqh/u4RylbxnZHA+IIu+zH4ld5QUt/rZsegyynx51uFxxwCbRGeQNXNGFuUHcaErU
BeMra+LGjPtO9v+IBiQ6L9zKDlG10NTtp8GtfhQR2su5EM47OqkMkd03NdKRFL6Vxq0zylvWN4/A
HY0HDQMioGxkxrMU8mKlxrkXfPJAU979xRqO7hiAUAzGTzoL64RxzLkwskuP82zVcTTjmZEV2UcR
OlAGJ6Xrz7SqWbC306TbtXjncJvJt4yp+JZl94/KtbPvy/Dkq6wmM9ub9ks//BmFetHCCnezS44q
pIrz2Doe8Lj0exp15mWolUuGgrHsuCfCw2QTqfHPbfr/K4N79SfiSf2/g0gPf5AJ/E/u9n//nv8N
Ig1dUJEg1mw0G64Dz+C/wduh9x8+PD2+/iwrVpIkv/S/UKQg+Pr/ColzzP8AOASM1APQBl7H/n8i
j4KZ+J/GehfbKSlwkWdieHXBn62wv/+DQRHZfLKE71ZHxlx/2oJYVnhd5tL9Bep4ng0b9FhUfs/r
7mqiW9ergD1cpezVYhEDvS6fqnGfwo2jf0X4Xq0S+NA20+NkED9EXNM+kZG9sVbJfD9Zz+Fg3DFT
rhMOHlyBvl5qU+ww1f9ZUN6bvhFdCmfM4ypjfd0WLoouhPr9Ktm3VvH+vMr4JXp+ZxX2V6vEf1rF
/ssq+3fQ/9f2x4QbQK22gJ40jo3fek/CQKSPNYYayelvBlSbWK7GAn7niIoOzPMEcwcLLtlPpf2b
QUAKzdjB6HHMzBxHR2nfm9b9slYLA1GrFr/qx7owf7hV9pRU6Eb61feA/0GvRohytUQIvBEj06qc
cCcWb80eOhp41sCzWKgxly2y7Bvly3OXwMgOoxbLH/4LSINMTjFkmKs1Q60mDdbmpGoW+DZWA4cn
vg+roWMpL+1q8HBxetSr5WNZzR/VagNhvOtuo3SYdui+ngkD/+PiGSnwjsAyPpR1yuZ1wclpxdNq
MslWu4mD74T/2bhQSp8B9tIhCbeWHe/Vk4lfJVyNKyglz/5qZYHHMO7lam+ZVqNLxwp7kAjBAj9D
9IyoCxfsvEGa+Jv1xV3il7EBRCvj3JqIS3DTeLhqItw1UNDemzTkefAB63i/yoDppKHEAwHUDrD0
U4BPJ8GvI/Dt5KQY7giNJSAp7AnggStEIMfzstp9ijp8mZRLzrjJVq49OO7VVsNvgRqP9QNonIJY
Z+xDDT4iv3fYk+AsqlkquavVCB/CJtHyYCC2VHiRwiBzeRTKFxuXEpafg0tDN3a4Yhx8TC1+JtW4
xWaeUVKw508vU6T3ULqinVqNUCGOqHG1Rvl4pLzVy2LqX473Rw9I3+fMjPbQBTYWhSHKMN71qsS+
EVgYtIQrgL7zlUmm6gY9kR3YkFhx3TCL6z2fiJVWvxRZUcd5n2S3wSxObqkHsIsw0MvuyMFSP8NJ
USiHIVbOr/PIBNYo9NbpmXQzW0lO5Oh8LAotTqgxsczoczt0dWFhuJfQnm/j6KDpNQDyFH0K2wc9
jZOiYWUTaGCqxqZmwNTd8GF2EDgO/TCQbj/w+Oqkf+3DITtlWad3zTB9AflO0mZfqi7cFh3D0cxv
b31pfjVGGp1YaH0vZsfa5IHPmIkB1rQs18LIr23LszszjQfBsnxmIyK8bJTXRrk67pN56xuT3io8
222JdhFPSok+bzgmCTaphFMqHoL+mdw882j9NjROflWmHsah2ceB0o0YEllZA5ciBX79S4v5KWyK
CWvvOBKwQ042I+Wj4Yew0YjWnizL2JkDUZg2GU5bt+zElsJoeWWGyGOU/SQmE0/93H2bdVg+wAsx
rYuqsww8QaEzdvwahoCClRz7K4PA4qSL/eCjhJJ5x2NOVBwOzCj3rtJLf/WqxPnZ2m+oiPxjO/HG
ZkOH7C3FV8K3ArijyyIwRFsY12zodN2ihh+7CQFc2O5mW3xWQ+DFruEOl4oVlWzt7TL/cpc6f/UI
poP9hB93GmsUD3SvxD52e0Buq5I6uE5r6BpCaf4+q6/SWCO6LyOBe3G9sPInTamzfDzeY3Qr1Bjw
u21seOuKjcEMSdVU+bL033BABLuag2Zc13O9XcazyuRLm1qnFD3Z3hRVT+fiV0ikoap3iD8Ru3QP
X1rHPm2+o0AhBinCouvP7QXq1snN8i8uUPxPS/KST/UGLtb8DCRyly1OxChqltfJ7bGELKhwSfus
31TDBsicbwWezocVcqGEUfKrLgz++7Lc4bnImDD8NAqkgGPPQNT3pLcNLeu73RdvNe6yuG/yC+Uv
grEcBU1kEuJXm+IR8hjYcNyAcoC8gTp+9Ehm2ZHmaO97D4yVrQeMMSmq/iRRzGpNscmzTwOk4JPG
A5Jp043xlxO/HhHUm/bzZ0amMkC59G3U6jxFebBBnKAxzIbZ1rPCfKds48Vb+oJlp4noq3vBLTds
I7+fPly7X+5IEV7G1mvOs+KPamUJ++CA6C0rXM2Ffb58bw3zKcSAdMHCikJ27uqDINa4LRYCujBZ
fmTCunGh9fRaTn7W4qlpl2rPCsLCG5L0F5++oF/lROXCjpt5Vf/I2pNNAAEnaQkVD292VXg/BnvI
cSbRHDtKfnpI0tdOgqg7zefX6Ok6EJP+QMB4t1Ox7JXHuLD32p/cNf77ErjfNYE9apwvLEwacqSi
b2ODspLUhfdyqX6NDkU6Mtxgx7N0XMIl9jFJIcMBd157B2kGv/tWYqX0/Y8is7GpieI+4ZA5s5ZQ
C2HTDlAI7QJUT3t32wq9XMRK3zfGFxC1LJmq6BFmpNw70VwcIotFQMhlXNVDeWdYeGNrFFGxuzaV
CNKPdQCJQMd4NflCU3mrzyIISoI3CB9EYAKYKdQObyx2WMykdJS4m8kDAVUUlA4iT4EEliCzaFf7
knlqQWBDqU66QDoyy+ngt8Yh4ak6yYU7cDSq/O5D/etGeerINxXIctlhBf4atU518vlvTV224tOM
quFury/a7H6ENPUW0mWs/8ziSgzLfGkFerCt78oMtzjhWCZIDDYOArlMW/PORPa8XURdHSqr+CoN
0v0Wv13vJcgEczj4WxGRkumUmaTN8feAATgtQVAe+Dtk76l8G7K/vfoiWQgyZdTTUQfdaxoQp15g
R8wcFkMS8kLbrj7ZzEr3krRbCOWVOgo/LR9ufdB+gAKmSSnkZgdqCKWIaTIdHAGK1Ho2zmjobrCh
lq0MlLyUbfAjS9lrWNn6GZcVLj5c4LK6JCmWAddGH2WnPJqBKay9L6o/lEMRO+KOLUcZgn6QvBlL
YXFpLva7tJtxrxxP7YjtHmKl+Kq4sGAkfH0lvBNikzNM/fGvTQaKFRzHvsk+3Hq2Dn6duxvwRtRY
rY9WJBkxbXnjvKeuTI65S51tJ4Q5DraQ5G31v4rQSY+O8MTRRuODQOeYI9/oBm8iN/4eWr6+oJwL
n9dHhoGXBwv4ZerYkndLKXeGjzzdx5uyR4NHlFrFPTXkhKrZkot5rF4GxyfyjOo2Bgl4mwNKfXtO
DpPwgTdaAFp02SJgCYNY6KZ5kk2xK8P+mSVW/1Tbsn0ovFz0pt4RSdVr6AyvJSpnzAuCfazVdVs3
C+ajVa36uIjgw7ZS0Z5NqYP6x1cH30dr3g9+wCMgfiLMKC804awbc/5vuHPMvZuVe0FYwCPyv+pM
BUTF2NUxqKH2Z/38gZTjqmv701s11mrKmm0xlphrEGaHZhpiruaSHoeFhLekcfdCcBWwajtb4fxo
6//k7kx2W9e67fwqQfr8wbpopENStVW77hD2tjfruubT51s6f3IvbiNIusEBeCR525YlanHNOcf4
hgj+nK1PuqqeUuXpZlmSc9hl/qAwejaaXvOcYjexdZHyZFUwrEiL4Qu48E6KAkz1c3CEaPyLtG9b
16+14nxbDUOrot/0DHjS0f4OxvI36jCuxx+O3Z/nGEjmQLnx2jgGRtSvITYIzew2U6jtYsMB2Nyf
JZmszcD0hqA7T9O4bSKCni2ULF0qHTU2ET05BjY1fDO3a/oUmy62vVpqN9LSrDup23Tm8mpMrSuV
ierLKKkQIjtgtJetrhk3rUXbYlvWt9Evvh12T1NbQX3wMYwM0bpSq6udm89caclVwWLExhtHTfsG
QnPd9FGHGT44CMMQkkiLVxyHZ9Erx8qvjPpV/COVZiIA0e00l/suGW+1HjzZuRH7ha7cS6U5tCrq
yZh8AACSXGk155DNYHpme8+Z/bc3nFUYxvg1mFuLNhgyDm+Q+3WVxWS/6Gu7qe5dGb6NzTV0mL/U
+XMXXgyG9Ki3MJyHh1rTf0390mrEAIpfWGvtViEWeHLgePB1Y2DWh335tSYGW/xeCmo3VWCyWVzj
pRnJv35vZqidRMOuRylSV7A50DONFZHjWuBKdrDKR9w6SK/FB4RZZy6ETb45xwcrjnclcZt2FBbe
XMVbcDo+pceOoX+HgpJG46I7GwOp1KLGx1xvuz8QTGIbWUiROq8DqvSuUD6mtn0fmxZd+XpS6i90
py8S7vz0ZgWKeqokEleN6Y/kzLvF/tQt6y2IInq8+TNhOjc0F5+tPp0kdtdxvjAzrzb6FG2rtvzW
ZvkyqCodWzYsaPltMwKjDn2umOxnXBLaRgrVdxzHR3PWtonS7/LhTjAhFrDqzIZ+ZeObc0dt9irF
WhlF9mwM2TY6Vw0X1yVARZNrM04zLN9SsaMiy7xQYiqclDhSMSLxaUi6NbJFSc0vbcCZUqlsD2Vy
uDvLqN12cs753mBPaZW0zqn0DnqoOB6SAWOUXOk2VOIDqV7qXnAwZBd4Drk4KXySZVUppBbW4Y0O
LC9GN91hHT/bS/5ktfHeTPs1Y6W10RMjXHSim3uWgXI0qpUz8Za2nV2faosUXMowM45BbRhPtAbe
BjzFUDcYLhqIdXVtn7fxR5/KV/KNLUIDfcvs9omh30ypfyeW6MAi5A1D+wsX8KBLxdEhUZe4whN/
6ZPOVXoyhIA4/5wt7STN9snQ6990em6U/FIjBMDKsg+Xl05uNw39cvZ3rm7bmPGQYWrKxTHDF+I/
d7GV+E7u7MueMw1dO3u3dZJDyEItt8ny/NJM9jZkUB8Wqe0F+vwxRMljySxwq7VZ+9FK8s20oy8Z
5HCQb+EE/cEysZJN7Z7j2p3H8ltGWThLvd8M7TNuxijNzgQkrmUrcJn4eV2e72w9vpbETVEw0uBv
/8JEupp98CnXrmNPn1ZXv4YscEtqkvFqPjeZ+dNFGEcW1X4Zcv0FRf2P00nfiGD2hcUQNZD90nGe
EiTW5ogKLt/ICYRYcbLgYPgoEyx2Npu3SEclzBAoj96BKBUtxjMNrmFDWvFUh0e9hBcwjJI3jZAP
FoOP/Zy3yGrtEC3WX3XkI2fV8lsx0Z9KDbEDFhBT5b3r7Jc8NVat5JwmNhNFZbyPWu2zpnlhNZz6
VFtV2UcvJV8F70ngpPe+jFbYrZ9mvQQj4RSbnlwvSaZGN/o7CwbhWpLiS9W0cqpiL5nTxUxR++XR
ptXqrdzNm4TCQiOaCtHMPUmiXaIrm1Cdj73BqU0r1+gvE616LLQVRHwroSRSYZpn8dYa6hUAKXoI
UnuQ9E/rRKPxTICW6tEcw3kWj2BO4PTXGN2qDDRV2kc/DZLdegASgQuNsl2HIDIZLnqoQ50NW8XG
AaGThFWzuuYIrD3DIVRNmn7yLHmtIKJtQoCgKAERCSMfnkHmu3UqPTdcNt0gr45zo+5rWVuXivW6
VJzVc4XENJbXZPDgTDNPnXOtkppwTeYRbVV8oClbW0lD0bZcFp0kN/zc4yzfRoemk1avY7N5c6by
WmvAFoykoDLVQW1lWIxR0ZGpxfgzlLZ05AgMGFk46E7ICS3CqRrBwXftp1KaVyjNC7TCIs7OeZfv
TEneKN14LkQD3siJAMXNlVIaTbVvpC/6WL4UZnWYreGp1xKfRFkvaYt3Z16ek1y56xUum3o+VouU
uyNqdVfDneTmCSVRaTDNBAQnNnp1QFQrZaBubjsWEzMJfJUpJO0cDEmeplpPdd69Rxq4dhRZk34z
tPHSWMV7lJ+luDgkOldcqj8ZOMA8ok5HVNNr7wqMTOh4iOBStgbmujbgHkTNOwac58qNgGaErBHD
ZB1pPZ7wh/OxL9vXju15E7efthke2QCz0xpTVIMA+syr0QQE1POzCnl+iuhSFLM5kfMrXVXTz63y
B7jdKtEeJz4Wpi0bJ94VJq2jof/KVLRh0P9tVYu4V81Pl3KlOvNbqozXgb+u50KhFIdJHVa2XP+G
KQkxswoO1FjemrpAj7qssiVgizNcTJNwaOAF2DkgPiVR6FnT9CTer7ovPwZzeHXU7jNvsxPmjw0W
8k1fYqSpbmrFYB2Jj8r1uDkW80+mh3/jJHU7OfsKLCVGzIIX1NF6rM+UwvqSkKiLaEPsERkTaz5R
bARMUEWZOgkbnRacQ8m6F2NwVdRuD4bFAsFDarhUlveuuS8BQ+dZcTMJW56FIkedyP3Ti2yrxOuW
TjZmcBTZBuzydQEaGW5UzSlAd3Op1zRUhFS+PwbKKK+cYjR8CvR7on8y4j9TubJhykp2bPM1W3aW
U9yRkbFcDct7M2iYwMpqg3JhZZjFWZbMD+bjqTt1gz9r+U/azvup/w3h3bGAv2YDTC0tk1RO2Wwz
arjqJoW+ad3DmpMSpp8BfYXexo/YUNXj1Xd83cTli8lN6YbyUrbDseRc3mcGBXo6MS2OB3uvI0aQ
SEk/0nVmV1fOq7E2txYp6Eh22GMl7I8gfP7NuuKhWNu2DgDVXgLsv7B+mgo7I6No1wQfOpcOBhUN
EJa6dsHcWVPCQ8wNA9cxMMT3cxGyqs07KgDX9ofOsaicO5thQnufSrVZIbqOVkYbbnuiihGQhs9U
BN9LpJOH2CbNrh9omYdYKayGYapmoxtUI0D6+FGfE9O5kAevbkZdu5ijfm6bEiuXJr3WTgZgLwyf
FwnNUVC8BgZcY6OD2K9NveRHXa1vkwqQYAYBxH1kjGWFAyRUcDtQyZoKLI90bBEbZFi4mX3CK4QV
UED447rV6Oa7IWlsfyj1cINFxIqH0kqvb4YkE5ENqcdX+4GASfTceUiefNNST9kqJmdQ+OgcbWdT
1y2vUDyvabN3JzeoLMd3onoH/VJ7KbM/DBm+mvGk93CedOulqXqiTmJ7W1i8hfh1ZBWBG/JQKmS8
Q4b55FgGOyExw2H2x7/F0krTQAQcIiAJy+QrqnI+wXm/MxRYCp1VwQuHiegleb3TsppQE0leAeeb
n0hGsng3etiOLdKgIAk+jZHtaRijl5PaBnqNRc05cSppKcqr0hzQOg5AIYyJoOHBzA9Gmd6zPvtN
BtKBMqddOyZPj0EwFzXzEjXT39y2udy9oc6jAigXL9NepER/LSOcRbBr7q04k5uGsUhnC9yngg85
AxeHra1zp9CkuVHgjWwQc6ecbA3KWle45fM+8qlUMZEJKSvGKe2ZWI3XCB26foE8fLCq4lwV9ipV
OGWNAbRGG4wfiJ5/Fn1j2vmWtD7gN1Igkoux52e/4ISQ95KerDi8gkZY4gwoXqsR2pJkzLte1SET
1d9c4o4yUCRPkalw9WYkNLXFcqEg59f+KIgG9As5gd+52vrkEdXISlmYwP+gv29v1Neo6zsULpZo
HVbALECNIcLTfoQlitdHgAAhBcZsEjDFA6wrcsuXI2mjE0/GpBqldYoiS91NDB3QJW/GyXpGL/YR
tNDo49JdqnSnm8YOqfNLQM4RWmyoxA4Kdc6Y02j3isvAcKtC/QnG6YeySgRcYaRPcVeUyADGDK6k
nBYfijPs7GX0R1m5jUn8I4+5Bxb0Hibat9rMxwRQhQ8z5I88GdvUHl+1mKLEslZ0h17kkauP0/yR
yjdt0KNdwJW37czW0/kk05KGmUnDbs3ZGAHl4o/FBUp1UafJ3uCqmAREAiWq9G2F8r5NqhtxiR5N
EDcaphNDrjeTbqG7mNNvFDXXmK7faN+Yofi1HKxlqYEjsTT3cMqe1bw/K6A/5CS6ln12MLqgeho7
eUeHeaBKBAdAv7pgKN95lWTucboyCjGbHc3pH7MLtukUIqUCQxojKHLGjk+CeqyH7Ctkf08ClHEd
03EzDeii5ZEfpuwmE06KmX4YQfcuy8a5kwi6jfLsjvs5NZOfufgNExoaBftGvaOdbhkHK1eOkmOu
VE1yUeuELuTvU0OcD3/IvEWH+4XXeHJJNsWeH/d+JSeZR1TZvYUkjNz3CxksK6O8sI+BREzMozg5
j+GIhRcd4sGRFQQkVfWLY2E/M1NsFvWkl9E17qwPZ3BeArTkBGzhnShjGDEjm5GmXeHvuNiS3rh5
072GNSNFgJf1C9Lic2INtuc00dZcMqF2Ln/JYN8pU3FB37+KlY6pLBm2VqfgMHdQ/koIpen2AngN
ZAurjTgABxj/ufW4K4m7/+Wx/3L3v3zb4zv++Xlxu0lnjdFTLvwg5j1OSgWSDC9hU0MkD5S82IOl
KPYFswJGzMutSDC76BncKFUcHrf+4/B/8djE8CRzA9oi1hinAPHCcj9Hi+kjC8jArRTV3kY+88/h
cZfwmm5nLS+N3A8dKDK13OPT5QcAvYTDGJHHCeI5WxCaatQl4unqE6KX1eNmlVsElzxuLp1yDnR7
Wgd2zKLs5FO+fxxwfv6vWy3sUzPAKJY5hH5W9c42ep7v42n+czMVv+Vxv5o70bDD/VjBw2UL1+wn
eAvgNsZ/Hx6PPe4+vmDZ4cD7/r+/3IpbVgbsgevF6AFfK2V6ljxYkXE8DR0TzbjaM0Gr9p0O9g4L
DgqDNKr3jFPr/ePWfxwej+XArnZO/21XwyWQxp+M3N2d2QD0COz0yQ5px6Ff/V4Y35ywS8xsAJBQ
xSPCUX2bguJ0c5pvGdLGwW7pVanjb9rZI1UqBzBIQPZLiHPKPPuOA8NlYZnUDNSs+QSIK02VYBfa
xXmIq3nf6DOkAJnFdR5OaTNB3DCsyUNv+zEZFdJ+LoJUy7DnjDd5mLP9QBGAO6M8oaRCtNwO82op
UeGH0EKy9K9s1XttsvW9048zyqflZidjulf1oDtEJbGYc/3dJFG9HYoA4gfT9HYsTm1d9adOrx1W
VPPAlKHE9GKtSmPYWfUQ4KZW+DUqcngp5c0sc9hAIZNL9qQWlypbak/ljIMzRx6og2zeSaN81Ual
PQ1Gc1RKVCMLtvFKRbHLPtx9QS2cHWXEzWHRaadB1bQTCAA+/dpEPrd5XrTqr5Wn8Ypv6U+4v/y8
0I9NHJvCgH6Ju8neWYoWPKVqwA4Iz5g0fSooBD27Un9btcuPRcn+HVDTsY/YsvD/xJ4CugUzr2rq
0P6NGlZqp/0apwZLq1YWZ6ldivMS/4X3b6AWXtBL011MBjlddSbvClg3trhyhzU6zYtTZFn5SZae
mS5NR2MJGz+qMkYqtNsKkmHXg4ILn/rcOqI0Jzta532Pi5sa1hatrHp+MreOLf/VaBEsjNhcs3bI
SVSXENU/8VAzFya2qvniY59ky6jS71cqys0on0/4t925cIj7Ec+E2ZPEdI7tjSKj8A0su988hNQl
UHHPqfKGK5GTgbBU37neyVvadM9sQFayeBOZKKE0YaCSM5PjX0UFZ1Zam9rq8dg/X358BQEkFva+
5IU5LPG2qLQMbGL+pjn2T28uTyXmMxeQ/x3cDS205gQwbZ9Iwcs0gYybvsxa+5X75HnOw2NKJAV1
9GGclOe4C3O305VXzNC1KznVp6UCzlAWurL1chuXoT/kmebrkky8MTtFxYRSzgBmK1leXWf7Souf
2oJ9XlLjiQY2GWvQMS3cLrE8GF5pDW96qW4HYm4AMqoV1jfMvRG6VjNgn4q49VaH2eQRpaV7hU0m
t64Mzw7XKmmyryNkX5oN86UmqYGG1p7yFnYCzl67M17HYDzac/oxSjrbVApP2WwvSo50Rmn22ZbR
NtuSyVkFBriRMWkR1mnVObeOHWNUaJqDA/KlSeM7uCwfAAC7fIv8QzDFHaSC6s9Yswmzcvmzr/Df
WLmzGpEU+pJysElcIoFd+2tQ25E5T5aiEU63IGbln6eSTl/YevgCdop5CRB7kkcZryW1nA5jutje
lA/vvand9OW2CB5H1ISXXlKzp8RBs5HBx1HV1K0G5MFxjDFVOsmgKlgI8T0tRHfVg/QWVExe1ahg
tpuW28ZYvgKoURSuzY2gWpJQb4ZxYsV/djqSzzFJvcz4p6RZe6prBcWzYV5tJdpVHRhN5QLdbaZJ
zsyitLvPAsVHWprzerYo/frpt6hKZ4eoVbpIEyzRqmekJqvqQUHLSaj6dgGs5RvUeWhAkvOyyDqu
YV6GbEY4rT7JCTvKVt31DMKmQundtoMCWhaVp5Bt4WoUOVpMjJFWol2twORG8Xgsw4PFLs6PWxmC
Vp4is58w0Gh5/Qv24ttCUun2zCplvDCbJnHu2HCmbWSoWDwLQznU4dcQKepbb9BwMdp9DlB+F/eT
5uOielOkU83+rCpRoOhN/ZPVCsv0sC+r6K9CBpZryZiMm+zisDkb1IHKOEQrJsUK/isoMSUFtBSl
XtZwBY7aZS+2kq0mH2aDkZ1qxVjhGwTaDdnIOH/br8Tu6NQj8HYDg7KMmCg3/LFbszhAu0GqRvHj
hqZWnifaCa4621vLBHpHtVvcmrZ6QTH1PejJb9L/kBtnrAd1DnxzCbesu/ol58UCGeKqgLjXExU/
84DpBVzS7GfObNE767r1F0l3/bqmvdyZOg7Q2iEFrpvOSjT1q9pk+FgH6AJTES9gfEWEzawNKkre
7nOFKvojMJTfOlrOZpyr8BEae5VMrVcwoXebyJFXyyjz2e7oFZoq22aaHtFchUw0ewkDQ6D7kVaR
JRrpPc+nnXxyhWzXDOsrmbTpSlJxrGISUleNNa8ciVisAcK0lC3P0pJAJcGJB9zuZJRdvAll5R4Z
7JlVGBce2p7BsyAE4BNj/5YVv5OUjm6bzJTDrGy0dM1jYiDRKTFg2DrugArlmwNH3WgbndkZ2i8j
sleW2nz24Dc3ZtVcacs6W81WzjFDqcaIbplgcWpMKsjXDG/MrLd0huxTaOFrbrtK3iWETACL6/Ot
A9tiZRuA3soMa1Y7jXtN6/+a9fKak9zLzzb3ZLo/9cGcvGb9OdLbn3Aanmu0B2zUoNeNcrBqAnnT
J8GFLgvUpbCm+4x9i9VGJx0QNlgQKt+NNI1urohqoTZ/SzrALpvScTUJgCggUVkQRQfBFk2BjGKI
508AO6oXuu3GnfD6ZrQnBJs0FpTSutil/GVe02H9mQXJVAp/ixayKWueBvMLO2fMdXedCgJqGsFC
jWzZPhKb4CuCkyoLYmop2Knkpc6MiuGpylaLNU0wVjtBW7UEdxUwGFsYMB20XIk9ONF9yTaGYLXK
gtpag2/FbCPtdUF0bRHV+8MD85oL4qsl2K+pgMOmggc7lm9EkxFq+3hEHBZBj1WjZ03QZAsZrixI
jOxgNjWXqrCCO9sDoP3nLpqTTaNDp4XToa8pshkuis0fBNtJsGwft0yayFscCKtZwG/jB/z2cXNp
aDjngo2rCUjuAi338fjjAI2HoAigutzrtjKY3UTwdltB3o3ErRgYrymovDP9VD6CxU4WxN5KsHtj
QfEtHkDfzoTtq1pQflXB+7UE+dcCATwLFnAkqMAs7odIcIJ5g54qgQ8G3w1DWNCEI7DCj4dSQRpG
WVJ4dSfww2MLibgGSYyRxtnaQIpVgSx+HAZBMJ4qWMYWUGPca6SxNWjtA0E8HgX7OKMN4meChxwO
0BcBJIe84+gBYSbbgp4MW2QkiwWiMp6T8oC2BKy24C0DJfhWQiiLBSjmHiRzL9jMlaA064LXnApy
M3JH2e8FzTkXXGdDRokXC9azJqjPZPb8oWwt1jkq0sNIeQLdhcFF0ohcULjR9LcZTwmWNL2F6tCB
l87GSt0oD+Q0Zsb6MDw41OJVxmgGjFpQqktw1Z3gVveCclIYWP4UQbW2HoDrx4MW0GtOKZrgMRxs
HMfNyhZsbAtIdipo2frjF8Z03OBol4KoPYgXIZwYGPTgtmvB3W4AcD+eeyKY3I9bZBlYfi+I3S3o
buzV8bUZ+KQpzR9V0L0dZr6Z4H2XgL87QQCXQYFHOkzwWtDBpaU/dzlPIMbwpDKC93HKP1VFa7uY
GsHLghmvBW+8fZDHQ7ZzMzByXug1fu3syFi78m145eiEQgl+uWXTTTKn0FeCUNDtgQOGzOHjRo7X
+lW/BSN7vdmpgWianxqI9ESw0iW5XZM7ie1PcNRVQVS3QKv//+1i0CmK/k8uht3PV1T+9//2W3TA
dnY//+O/K/98x789DIqi/EvWNf5TdKZDpoiN/beHgd3IvyjTFENXHULUMBP828GgO/9C9UWemI3h
gCuYSKT8t6NBV/7lOIZjyqpmGLiwZO3/xdJgKapIzPpPoXcs5UQy8rwc4rR0RbP/S/YwlXXdG1Zg
npQ5GcCIl94YxSFt1gWuVRVnlCtZxHDncahiQhrNMGKeb7X7TIlbVFTi5uOQtKiZCD0AzS26Fo/D
IkUtzggOj7vllIxwmrNonY1qvNUaidpbHHo2vPtYU/9995/HYJ1toFnCXAyZNsDWqrEvcXjcUtuJ
B8HVAuOxAjB/U1Ptq8SiB/a4GdSgacbBgjpVvi212UD2b5B/iRXcMlC1l1gRoDuz76lPkzOiV41y
BOM2l8LWYmwG/4UOiemE47qz82PUCgzVxDzEoZTXup41rjBlXKLWrp3Tb6cwKZQQt+0jpmMMI6Nh
jytLWddqe5EMHmo66NOkxHPFDuvqBrdlWEsWzylM7Jd+dnYWLskYJcxOUxcmyC3iIMOwq/20ODnu
C3GzxU6YobhEnakpExgeqdk+nqdUmcB7xTPGRmftkNHWWbjsHwdlqaONPMbniRSwbdzM25CG2z4l
+UU0VWsB4hOjx4wApLViYjj9SuL0ECEYk7vW2qkwbirUd7swHDG/WtMOk+Y9z+MaQBDa/gd5XJC9
lRHeONsam+kzl/H/OIRkTP+nu7OAnPvFmFwnW+nXOPPK/eMgi07d45Yl2nWPW6qtmtuM+CBHNA4f
z/xxsB59RHGQFhN1Xq7TqR6ynpk9JPQuSYZ1mG5UaZvdAWQrLtITi2lCmHj1VXtSWqS+bv2iGndi
Macf+ICMxRG8lR0T3jVc2kFaK8zR3GwNTNqTvLzCAfDVwX+Q7jVM0L6/ccvpNw5Y2NcBjY/qt9hc
5DN+E3dsCXg9tNYhVY41p/x7+lfxmaC8lccoXiXY3BH4pTvY3CW1UQu4cWJo/lMaa5spNkqwJu2B
XLkVkuRuH5EE5tWHafSgP3AB49oGuna3fMsvUeUytiI2KL4xH7Tggbp471x8l/hSGKEysXZQsTX+
kj5ZOtgcZH97vViZv8mFliyiN9Kz4MYKKhCZ9PfiriVr89XsmdaKl42piUHxqjOCIsVin42bJOdv
RR3pbBlTZfQokSNMbm15TXiqnO/qhwgnXr7z8BxfzVfJcZ1w1T11d9wCvBLIkAVleaPXHvixVD3O
QoLjxofyCuqkvfE4BG7XWn2lO9JADhAnJoYVbvXBGJu5bka3YaBL66OUT7B/MuXwqOR0rOzuNGzm
+ILEErrh/Nub7tj8SXLPomKjV5TuytojS45xY8eE2+XV7SDp4MBxPPmrQl2OUiNbtSecndgLJxyl
6h4FTH/TyN64qC/aGx5YxWANcZGGQRNvrxoyq9Cr7mQu7CDJycVKY38brk0+m7fK3iJPFCmeSI9y
5jer7G7CMnK7t+LbeilenVV2TiBKjSTeHJzmA9CitUVLI/EuAooMNvRLoCvYrEjDH0v1MJfZm/iY
zZ58mWs/73xk0Paz9iS9Q47mj+G01b/03+mZOQ52mj1wD0ZH3oARX0XG7Gc/ZUtyENjsTfInZ0gC
Kyrx86OqsVJs9VcsFzSTQre/puV9eKpfoat/MqVr3pnkgIzjZBue7IrumUtNlKEU86i4Af1yQhnZ
WmV+Cg3ROnQQCE0v/GwOq3gnI296RusR8054E+JvvDz05VbdVY/85S90E/wErkoO08ry0r351/nD
/v/Q/uo/AHu+4h/nyroztyvzTox55eLCyZeXALXY4KqjL5eH6tKiEOk85Y12UO05e/p0DMnw/5BT
uA12w3ku2KV6o8kUx4U485WXqzLb2pwP+boCK/dTt+sRpbD/MxwZ8A9HBEnmm/6Eg4/p2HB0fEZC
uY8PinA5KtX3mNDcFeSTykMBiYHIh1dz7BZKLNYMNEFb+2+xrOdXGbgIbYzuvdU+WDsg09hYmM0f
4gUz62aAisr9hj7LTv2aF6/c0zXi0pPx4yYge8uq+UDJh9zwpws3JkghF9nAjRg3XvP2C63NWvku
fzFbMx214RdAkeX3bxkQJe/zi/EED55lcdyEK3030l9A3OwZL/HHUnvjuiS60x0/h2S97KpL0qEG
dcks5L2MWj8ITrK8q56DPTD9ottmF+kPumXe31Fa8dbz2Suep8gX3OmYWDF3eupfg2WHTkcWrT/f
kdY2f0fpyo3bonmcDkZPdMG24ELHuqPss2fktQOyHmkVftF7ibAeAC0HXs2QJCEgaGVe+Xhf82Py
DW3E+RPeumBvYApmAdF+bWwyquFGCO6m93J4Sepjytz3zqx3ktb8GBh9KNtn6cmSPgkwZFuwLtun
5g9O5/fg6NAPmi/p7A6hH76OMtkFr4ZJ867ZgtdNodbnm055hSUpy9d2OlvyX3h2hN+F8AJZbfNV
oGNYW+XZb55sZdwPSNSu03uFpRPZJlXFfbkHw6fa/gplMZ9eXF6qtdb4CFVu1jpE3FWumV/4GXro
uDKJIah5qdrwqqOBgZ4L1poKh8jSzs+Cz4iGLN5FbIWYy/5mO/5DprIOphV/GOu/vGFvto/+hDQa
3GckEtcwe0/1I15Mnm7nLcdx5wXvzR5bXsyl70DcEMYEoBZT+IdYNnoyab4r6Nv1a0SLar5d5LVa
glq9lA39zBWGu2Hc8PQYAbezD5FVKY8pFiK04S5y2M4XVaL7QidionhmGfP19mqlE46SQ/rh7LV9
cjMP81Y/aeflHLzYe87o3FUO0rvVrWqWmJRBPEZXkMlMDwG+ofHyI4HuO1VtBoR5pQRbHJKFeldR
4Bh74kuCW7Yan8s18qA1CvkMGNoammSBrK87pRMupyO9+fnAMHn9yrCdd9D4AUyvR+tA3U5iykvE
AEpkz27YfiGPJVBuIZjoJhjshAvIXo0CHxkdSWhox4AuIcKmRZpsamVF61mtN2PyvJTr3jgqw3bQ
iQs5mgC+Ck+tVmF2xe8TAtSUsHq51Y2F6EX8KHo/5wiVMbtb19lhJwY9+CJdyPNVAChw6TUZPSIY
dJPfOL2qCdBjFy8RyLYO5b9KvKU34kTr/dTcIFKky1rX6M8OTvpqgX9QUWxARHDjP/pbdXQ+coIO
rjyKazM4RIcJYzE7Dc9+qyufp3RTKXXd+Wna2N+EtfjyU3abW58mJFDLv5LlNycsiPgONx1JTRvV
J5FuVXx2V2kzXJdVCLVx3+/a83jQPurt1UT9/tt8TicGP/a54mcsq+igbwvsOX7U+8l4zP30XUbR
89yUnowN4cBrRP90RtksufEdwEiLFpDtqkOtsENCMqSv2oUufwNdAKg8xE3avBv52/mQ33q0yOOq
ecH8TItuneGBvs8H9ko8C6hj+PI3kBIhzGV7qmUod1dYvtf5bXxrXnj9+WVxf6jw/rrNiQsHTXKv
3LXP4zN9E87YygfQ0GHuyU7F3npVXpZfAn6As+bFkRHynjJgrPyOz6C6Cv/0l+pLX5O68eincg75
Mjr6AADKNrr1u/AuPVs/nDjNRnmRuze0Q8arAkIHVWbnUUSY8pu93AHIgV8avsT8+hX7H2KAuts2
uFiwA5cbGLL1wdLWCMDTdI2j+omQDJJdQA2hsy0+k2uno65ct/0q2/bEt/QrOb3F5qofNib+6xzP
DN3ktfYlgoSJJPlatfW5/OE67TAKydfaK+CvaFP+MPLedKe+A7zmqcELVVV97l7k7xyK/rsNAnCd
FmuUWkz72vaIWh3cWj6yu70Mt+bWqEcl9oabVm6cdJd+xLBJ8W8f6gtEFygh9T39wx9fEz1/5hfg
7Qozz4n39UUdPEYnLT4pvt86qbIvxfvedtszsm/+ackQQNkWN73bgRYuMpSTCHjc5HMG2HxKz8Eb
z6hH8LrEXhGeh3IzFD4Ke8om5y9xPYEwQ3mVDmRn08R3q/qe8m3/UxfrcnzPmDprfo8/fc1uQjmP
O17zHEHt07jQ0WQEK6YHeCLdRltIEmpa7BKPvKoR03cFwLVU7P3jYAlUuhD623bzGWgEEw+Rw3S3
hx/+uPV47HF4xBY7ss4Ow0a6lnVozSt8Y1oXJH6DEhOgZ1qz26dcxtIn4lrErVGZ/n0rh9TJCFR8
JdPJRwCqdJgcOcYv9D/pOo/dxrVmCz8RAeYwZVK2kmXJnhCOzDnz6e+n/gdndIGDA7fdVkvk5t5V
q1Z4/sVJU7pi/f/+tlqhrtX0kTpSWxsJ6plUeNQNIcVyQaWIM0vlCiV9Zv/8B2Xz2WwqXGoLxgdG
cVuytzsCIGe3DYpmi5kmx/6/L5WKFh+749GRTzrbbed25T38LX9jGRzYEQ+0aC3boxOHzjOmtsE0
z2FkCjeL5JKJf5UnuXh2KeMv8rZds1bUzWBszcouvrDQMfd0PElnM26jkyBg4B2HcGZxxr5EB57g
d2bTTB4GEVKAQ7Sopa94UVV/6Q+DbTjyVb8qh1kCP9sJpg8sDJ4pG17+W9znk+B11KIWWabU+l51
Z3oX7CMnPPTv8jsN0rLj078kgHg2weFr3bbOc+T2vvreH+oPuk6CNgCLI/xJIfWYUJ3tqrCHe43e
6R16wUn60K/dlzC74W9HOrJiq+/lyhh98rC593NtZxrBjLb8O/wkJ5rUKrtoX6arnWHdwfhLo4v2
AvQ4fRV+saHwkDKn2nc4qFIlOe2fAFP3gU/pb+RLHwl137txBrvm0sFnfMF59Nk826PuBO/tb/lR
h7AOHSw/EatLOy4eCgz6HX4tBPsAT7Vs+a254k/A3Av3YkBCbQ8RjfPvjMqVOTH18AE+4EwVG/nc
7qqzZ3S8drHWzt02PIwwGV9m4nTQjhk2LELIr+LPCOUvsUlHU49dsiZPiWSrhC3PtUoSa3x+iZda
LqQkPwK/CvBqQuOL0qrC+ttJZnv0wz2rktzm4ovcVHqq4R5xOUcuteB9T87EPhbvg1fDgf210TcL
9lOHANa91/rxVsGrkgGy3a+6L6I91B9etSb9ZXaKNeLL1rG+YP8K1y7ycn5/zTcuwqVmknJQiRE2
ON8v9M/KDhxF2klsLFc0c+RkYLzFbHb0ElLjoPLbxkXEsgGhAoynn2qd3ZuADp+aCpcGmzFrxkF+
Q/gkueo23KleiIeqi6ods/ML7FeSN1lGpmrzLX10lBX6RjZb6yBukJZP6/6WHPE/Ne71lmk3rNtj
+RFdwe8VAqV/DEc5B4NnJE546wJWpsN9sbzhi3Ggwl2+zyOtpR578g9+DRUdlYDRsMPnwLUwp6S+
yptmPd25G/XK8qtjACD0Lqt2ekMfmh/oXvpnEbiOP9TKt2gEUvbgErv8jXShOD9XxAuELre9Kl2c
arFCh9gHyfKp8VrjQMkXXetPcNvVSw/8xMGZOwBmgnR+joKuTzXJJxFCBKuYf5PqKMJBgyJI7/5N
8Ud7qq+qzRMsw+zuOdz0NDoUuPogBmAEsHTfxD8k5MOePlIMnfFj2QfDJwQdSAzYhxa4DCJGrR3o
oTRDCAn7T+0rR1eJOMJeQCcT35C9ILw+5V13X3ybNliUAzMR7iGtp8hGlIjavcBPnmccHOxevGP8
Fi6rnmGm6KI4nb4k+DQ7pkFPvKV12o/nKvowf0ERMNy4sjAIWeYxBADihvdnUAHhQfOtfbFIIrwo
7Elw6g9lcbWvdj7n0E8SPwOQeOBSRIDpewV1PHXLjFptN5zaF3jtBmrPeyVjLswmyfsCnNjo51F3
QbmS0/iBEhsoQw8dcKxZuyMyFAy7qD3xlxyp9mNGectFGw8IuxaO79BBuGX+teBfmY8cIf9g+gf/
MV8JwD5hvB0PpIC5htt+BaaPxkU9KL2dv2HIv0qOBsnlvb3c8w/rMmsveeqNvStJTpads/SVVO7i
TlQZM/qhWYXjoZ2eMMtz3pa8TAFnL+BQuA8EX76KmsNs8lKy6dE4ADqAE5DHW++XOzaG22FNpLbb
cTvh456BtZyp87i7zU965iEJlSs2TmRPLArjYj+fV3m0tZiQ6DZmNjfMCc6wPPN1DRH5lp/hOdSH
anwD9eIkCrRTZFEqeBw5zZfhGS8gaMy47jy7nWgjfTnqp/lUWraO0J5dad9SLJS2vkXO5LKani93
RpbBfSREar49dwqU/1fuPI+ccGfsZZ6fNHl2WBIEqi9ODWLPkoTtBt08dvtY2txIlzoZH6rbWw7m
KuIvYSLPlDaMKL5IDMNckbygOdridmyChJIbYNglZQR0fqoYw2bvAkcshd9/15sbQ/YU9o6OaL67
ouhg1J/bpbajzw5W1REDeQ2nZUg/KNgMJBbbqFznpdPIHtEqGMy79QxfbgWEZf5y1JqjE88rIXvo
hIFyFdqnehWGiCHRatrd63iRfztu85XHDdu4fPSAxMHuEsGVZf9pdj96/IOqiljctjhfeVBkUu/t
6AVWHL0/A+aex9ouPiMyy5gEPFoW42P+GA88aWzYkNYTvApQX0iHLLmJ2g6BA6ErGybi5EwZLKdy
Q4fKtRKQAsj+aHjLmqdWwGJ1pSKqfG70Cv0t753rrV5bnOJqTy/3xIdUO4VQHc8oMDvwqmVT9w5x
5/Xkm/mxZzX+xB7tsU9aMGJ9Aux06VWfPaNZz9AbW6/pHRHjlg2xEHxmdhYC0rl3B4hJkx3xh7X2
hSUJ4Cc3PBgOUbUOjVOK10THUqCr5NhOn4WREDhx6UD2zIj/xmaAn+LHY/lddsZRCa8l4tkPHBsk
sMf0yYGjF771wvZrj57+NrBrUUPJu8wi2csZf6X2SvhxO9Bdvog3DkVAwZ4u6ac8t+GmXCV+rJ24
KcpdvYXn8Kb+YHZvvAxEZwNtQo5Gj2uHawvfDbBfV/pOTuGunZyhJC9hxTOqcsBWNjKvmlQIW7yV
PJjk5rEk7uMvtRf+LR3DIacD9bmoodMcSX0YsJq1l6+JS0E5d+5eNdQ/bzCcic0g2PHcspE84eiU
brHcJJXrj5f2pm/zz/QievpHjWiS6DIoQP8A/X7cSHecA/6sZh3iZe9HDmOdYiNM31W5blfwcz7Z
flWW5Y1DEoW1eOXCBv3z2W1/qcUHfLPo4jDuqg7CJ0d6uoVWvzUP1UNCdPqHjxX+m4t567oR8zuE
9ysQm5R76ARb5ucF31KfwKoIZImd51/+Qs//YRhM3Kj2ZKRJJEP17ngbvfAt5wmgwBs5+PA3WqMl
yXcFkQx/ETuwZaMCFxHieODA4JhwnOTttJf/2HXJXCJ5FR/IHausuxY/RMUHdtG42FGiBd7P5w7f
sV8ED+zgeuVU4EDJdmH4Mf5Cudomp/pCSqTXfPMmseJpuz1gaYXmubXrbbBRKd1WUGxl2vYP861+
Ub1phzG3X0AXW2zkL/jmw0D+41gmQwMlwI3SS9ulNCXbbC8dteU0Q44HI3cUl+L8wh7VKGuZbB8G
ZHj0aM8yI5B2obmPKvoev8N7o9zT2g1f1hcPJxrD4c5ikX/kzuX62WjW34IthGFW/226E1LHA+Vy
+X4+stdl31zbG5tiAn4CfvMaUyZ48kZ9X76s+9Ku5lsaOvkH55KmHvEDieZvDhrK/2CvfGAZGOk7
85vqRIicAs+SZBNdsP+IX7VzBaBzTRGcQrJgue3lVyjh2X1Y978Zfc82OxLVdhYfGunlm2yx832x
Uw0P3iDtHoYSBLx2RJRT7G8qzzqEGEna0XrysG4qqMA1L3mTfTS2drmPPWVNctPJ2k3r6TI+pJW5
R2pa0SxBDH5WDtgkUMVj/exzNxo7kCmkPKqLCFHYF4Lt4coe2T73DTv7khqk0lDSkOPSPoE5m/Bn
6cbY+agmK6+p8VGwVVzF9toKmhXjgFcxdmmmxc4D1FdwlV58Esfk3oEtiV2p4OFxk5ubMvPNa9/b
xc7EK6lA9I5bs2Pg52258nFxzHVvbLGDr9hYU7Ao0IZtT4ksrzPJo0DEsu5b2jbb7mPEw9QnJUd+
4GlFbMOzYu6RrdMcHun6KEwviJGkD2gxm/JGx7djIEBGmG3canaiQ/aCQj4TMVFH6fhsNdp3EaSV
TT9cY9DG2hE+g/X4mP5EPl5pC4f6IXR+/929IXoi5DA710Tt4IZLpMibuRO/AK60AWtPUqulVXSZ
3sbG0zof6KL8IaLE5F2B5uMZglV5p2z1xUebJscMAAA3ueFehcVWhJU5Qt+nn1w1OfK+w5KtB075
0CJH3IP7zNd52SuesTKv9SOU7ZgRFMU4ZLscMAaY5KKmHwOfKN6Mj3i8arglzQ4UOmI45D1I+ve6
JTjh3F3+KW5tB18C5hfEE5uSOwORs42skVwJP51j/ClvDD2C0MtDQtmYAK7jk7IcpMxtWRYOmSu1
eSPprWp9yH0RbXCGGAXdGe+HA9qFRbNGNSti01ZA2HRAFL8rW3LCB5oWTK8WkGniAho7xsgF0vxF
wgkqoNIgzIO2kxZvPiJdxYycB+Zkfo/E0fBI8EDNtkEgzIFdGyI804zwZ/ahAPrMFk/1CzxK0n89
2a+2OQ8PpTIHSXggzdEvP/s37avbJ4NNVFH4SXwQZj5sv+lfOdv5X/duTs+Dilmfvmq37Q6nODid
f8ordkav7XZ0Bhr++UP9I7SIYccSP2ejESana830edKGTXoJhBNuN339nHEuwbYRT8vywitG/XZ6
BE9tr81AUuK2gfz3KyHYmilp046mwv+3GdLhap0NjrTghmXHzzPrJn3BqC3MtWStGFriKImHE9mB
grla2gcssHph6OYwJiK3s18V4Up+1hHMRCEqk96ISviiUpQj6WJG91CGLVNTTMZwF28FeOw4Srjm
J8Vx8KITCoRAcDNuKQiYF9L4uQMPwHfxnoOtCS67ZWGdNW0VY4K/bq4kk8wmBYydfOOj8jyyXORw
n4R2hY1NrFzKNDg7MuAYLUBppp9rGhfcdngWXxK/ofk6hB+QyvG3w4wVFvGau0cFnJ6JesWVhnew
kNB5RhkO/onDRO5znHn9ITom2qFFZAHZlBoUbxYnXLFlv/BxqYyTB9VyTrIvPi9LuaZGsz6NW05Y
9Fv6E+oeSz3fp47lme8gAQbpwLRewEz5mUSZF8an3StOSSbaWWs1vNLDM1C03hvkeAAmyb1OX3ik
x5JP4Am/4zfxWBgTae7zQBpwKd/mH6i0Ob454XLdZXMdruhKf/MzaXLTxvgudbv20sifZbxs9pCp
9ZX2QFAMX5ATlicp9Zn1TzP6V69r3GL2WbTPvZqbT9n76taNzzSZeRnMY8nuvjlAFQcp2600PSyp
KNPwu09d8Q0i6VFgO5KZTC3UNvWIXtdLiFog8J4+jCeNdS3Y0Q0t9jU1Ecx5kPfMYh19ZHhUnqpb
Wa4NYc1wgYmDlIDZYcK2kZLTPL5ZiYcbMWwhDByw2TIkv/9KwXlWOvCOy1iQta567WE+FBsCv9ZA
R6wFKjvctG7gsnPsPhm3V+OE44d2lLccj+obVjp+e8fuoCL9CZe5mwwPG5v9Yh8DGqfAUthLUYtd
w7flKil2r3zEpt/xBhlDMMpam+DkePZ2TvL0ZCyfkypD34SRv6B/hpASfegvutduyYvpE6d5xJAN
khvJB6oXf06ZQ7AC/ynrGZ7ufGJgzsBoxK7ccIEsKTdUhr7qnuEpTkJO4DHGevSMKW/SSdjkx/o1
u3Co46mBIsjFufOHgVFCP4r7wYaBA14n6/QqqsdkOx71DpcrJ/sN7uJ9pvel8N7U78WKmBV38UB1
lE/A7u4D/L/akiwEJV3eNR+FR6bgprvFVz6O6gYSyXq8erRBewnkxueODuFxOhQr6PTMU5LnhA5p
IouG2i57bV55NKdXFhkbnlz72lV5mGzcx6m3pY3V4bmwH8p3EQjjTQeMIZRl8mBrZhMzWcfoMIu2
q99C2RHNYIIJMSvjiObaU+7k63ZeIxDJMG5K/TnwNLYXcklTv0y3CfKj6iCh1DE2fQXF0utJyJiY
ZSDD8Uhm1lNWvw1Rm/nDJK9MwlbwbE7vJIyAKe4G4UU6cLA085bRF1fP+DePSzRcqO0U42i6pPfm
N77mX1PhFL8MhM+8PCvmeRO2bYQ0kK3Oie/trvltRJYIR7pt7MnmVW3zYorPT6cM/yZLQFu1zQgQ
eiz+McIrd4fP+ExipQy7y7veNQ76EZqQI+7MyzOpAVeeH0jGmLAy73YMBoWIVpKdvhs+5+9U4hm0
kz/mHJvupZnsrsb6ejWOb+QgSIpHBgRePcU5fAyIoUF2jYOxgtJ9FaltVQadq6V3ld6l3MiZ2XV0
s/b8RWCPwlRw1SAwYqLD8MTrt5j28uLyl7mrQic6VzdCBlGwbNgdRGxUcNjbWyWs0TXKGsnjMajd
WqEGVk9kl15m5s3fJGV1DrSIW/ZLgAEhZ7ymfOffG3w+O5jVob2La+XGSFFwy6vwrl+m9zBZSxtZ
W3WO/I3YPv5BxU1ciq3dhHCDoGrFbPFmzCu2jPbabCNksffwyqagi08imoYHWf9sUl7Mw7hmzlDp
joX9kuTgb3KSVuN3euoYvgmnXrRZ8dVNeVcZ8sTXTHWrm/mFalID/Nn1rwxPFkxAcfLA/dyeX3mN
7tycxS91lx6Ri8mNA0ebCg8+yvS2fDQrJXyOWluABnDRK0NmDeN3D/ab/JDd/EouJRDoVQRsdswj
I59qdvP95ydtdQrCsJ5WeL93v8Zod7caUMiBTXzkPcZXlQ3vmtyWK9wAfJV6dnASr/sNgmckkfWX
xe9Y+7+MC0oC7Sok5Nft4S4wG73mgctYmcEtvCkv+52vuh+d292zQp44eCEC2FBIbgCWu+4lP+ov
AoFtTL8qHqxd7DeX6mxttFPq1qdppX5hUktuFbSQnbzWTqbldY/4zqMbbXEgO2cvo8t0ET6zGHvw
XoDlKTvPrrQpyAdxZF+A0mGs4eEBswDMXxQ2j+r5Ifp79zG86Hxaxrc/T8gW4+s9U8rFjXYCvjlc
Z9r1yC5u6jq76KG31/5quPnA12so/XFNtq79AxYThR5mbb1mQ++A6MbyhXgD6sAQ0dguZ0Xe6EdK
zLR+tbbE27F9cvTUe9Zltc1uJQkqn/oX3+tx8vxli2ChSO8JdBoq+3tzIFOXii2mInJr+TR2XsKk
ZkZ2CJ8O+bTNJ1TDlUJnWzvAzvifsETE1+YM71Ng5EZHjQtO8kn1XimvA0XS4knyCktZi5De73rP
K0GWNYmMwpbibbwi+ed1SP2l0jd36o4oW7w+X/NXRA4AL4Vd9rYAsg0R89odhG362m9gUen/pvx0
jRd5H83uuKFSr9j6eIucmDSI0dq8M8LGbaI4SO/gur8TVdU+fCv2T4pY6GItFcwb61h/RhserQU8
9QEnhLkNzm29ne0Fjnvoc15lHQMYsfDh3poHnlWQ/qGes29Pj5rpLujUNnyD0SHs9TOoQAcA/8FJ
95qmW/MMsewMzfXcvdd30W2oozO/+mTHxusF3YrC8lGOnCCcNPoW1pBaQ0MDCHcoNKX6EGLFe6bK
Nk7STM4N4eZ235zn1/aqncZds8rSTUyeOJXtW7Nigzn2qi/srNcs3OgvIgQSTmbgj+VbQI7iQorZ
JbjxQF7z4TwCs1D1zhHmKqt5ZbnsBI/GcKc3Zt3NW/JmYfoBqRfE37ZuOKiYlF9e6PbbRxYcisg1
qGtBjPmuhbrIZqQ6/8WWYz2SVxqGjhsZrjKaJq8+NS8JNQdtTe2gjyyJHGVA9NN90qnGwyp5sT6C
a0OpjZy82XTkoIlrDEOoJ4NxV1QvibjWv/XvFNN3LhUXcW8Y+CutGaPHD3qq/oGib5o9ncGVeDQo
dnMnPY2Ig9blNVkXLwoPJnHSn8KJk46M5jx8r+GwKCwulX5qXONW1I1rq7jE2XlU1kQt1IxaKUx/
a+Z/d2oIDD8oM0pgLLcGW7mF31PqyQEwh8Pjw06dmV5erkciWiVnSlc9vrL4bdHqqdg82I0EW3bN
KmtK0GXmroBXzJpQnEKIOhDxs3KyD14L0zxSQWe2lsHT9a3xnktetRq/4oKod1AAfafpOIk8G2ql
YJTw3JAX7J81PrOXc1ijrsAt7Dqvu19C53bYQJTDc7agvbb3FIpquI7KPToZ7EcjFVuSNd6riKqg
UbHz4YNPPC+QXB850ve8jZBXOPHyLGHpbsAtQ6fFLYyzqoYoQxg9Re7UHY0N+VSwelBbE5fBOc1Y
2ifwhHSJcb6Ei6tMW0L2sA6Ve5+KhDecZw8pgDJa2QIW4glhaaVLyjIvElBby8/LX8teesRFPhd2
w3Tuykv8TAs65MSNlhDZEe67i/AmjJtxOBUzxkpOzgyyZDBBauZByb5mfUu8W5W8zSZwTbGmLKEu
oxaiSFC5vYAhlOyU3bJnxj57JbdjSeDq7S3ccSHVzY6M4GdwdfLSAA8f6sU6QU/qMePvnI6BdbkW
BJvCqKh8qfwM1U077TWi5NM3NuZY3ww3/Ws4/Rvs989p/39z/n9/xL4SMWGOyeh/P4jM8ImONPDh
+AXE1tjn5E0wrtCfbv59byY3yTc644SZP7lHpuiRAwgLruVJqARAOZ0s+G0cjj1QCl8ZFYx6IhjJ
Hmv22GPQK/771r8fyphau20HtP3ve9JS8GNM5vr//ZrV4ENQ19YKRRqQQSK3njjFP9L45Nr/+17z
/EGdQrX/97+5RXrw76v/fvDv7/3vV0y1fzo7kqblovZk9vjvZTNTYcd7fvnvr+LkSmOSyOkWK5zm
GA6bqaIbV2eIKn2wVnizkh6bq2ZsS7LhuhV5bo6cdB1Wffrs6oUX39J+PjThfJ6CtkObx10rSTk+
6kV8zLLo01Lyi6IKn7I4dL6aqUQbMN6I03kTC4nX8Lz2wXEqJmUVlTjdVNkjIKcIoU82+Rl8ujQc
ptXStaGfJyVNHgiChbeelkGLnZVEdA1BoqUxDdrkHp5opiQki6ePfCjHzRBTn6I44ejTOTf1PmZw
1fbTOteZbMfjZymW8k4NdHjX4Xo2VY+7skkKrpEmDn4rmUiDO6DR8ZR3srSzNKYPKCZ+TJFZvKn4
FaLrGW8ps5k/UIW0JE1ScPS4IGEuuFIIo3PzLGZkGcPv1GBbtAQLeHMPrbEdOQjTFrB5FKdNVkaP
IZFJWOCIQUgSMB7orapC/IizTJzgiJnRR2ioeKF81xAvLfzHtRiS16ImkOmG4RDqGCeI0Jl11OO4
LPrLwry8ikbRkRfjJ8m1T5yhUjeLtQCTToTWBsyEyYT7gtHaJoFNoRqM9gZFklxJ8NjwBLFCWSuM
BR3rEV9fHud6NRc/5lQkHnl28RRfCF/oWthiDbGGDMNCEmmW0dXq568/tZJx9BY3Q3EJSqyEcPQ+
43CAWaaizXsjKotVkZPMK7ZZvm21r2lea4WwJRSCTaLE8I1L7rW4RNpSTNhsnPcPokSrTZX/iQnM
B6TqNE1TNpL4qW0tZgEDoodYAnNoEBC/JKSL9N1zr8mKz7hGbSG9JBUeB2NpQlpYOjry1PjACKJb
yYH+ZUXLYZYzQClTgnksYqoZQ69N+UShCrYpY/GImwXeo1kZrJH6UvTyqG0MhdjDYSKTeV5gc2Pe
JOTMFBW9fKtZiR6BSeCQ+ODIMuTIlM0sMbM/XEObXWWSFL2AiZgxyelJwfMRjJEIT0NlyJNRuxof
bIHVn5qHPwli8FWRcbal2M3bMku2eyaC1MKwX8x5aywKT0lCNUAaHZb1nAUVCFrdMSBqVF1A96mz
GcjZp4aXvEcs18OIiXUiSJiWsbqKKS3BIBTgygRTUiSIpzDhaEsU69qrODUrVaq5DVtZUuUaDkow
+Udi8BLcewbACNy53brCm1TCLdgv/kYh7fdSys6tygppXDUVeUwGuY5l2banpEmCkEy3pUydGtJt
KavwDHFen7pMXC1OoHGglkNWooXVdzoXYKhBD3NE9Mh4QcFDzEXXpgzFf2mSfR9TqOQtVV9Rpecx
/IzbaSup8L5ESAZssSGpjaYzq4wh4nTEI5P0tjQOH1HJSLk0Msku5XQ1K23vxLiZr+ReLfwWRxgw
MIb/QwH43yxqTAOc3puF/MT0NFWMpjpmiFM6Q37uWcHRUzwqAGKVDD5jS3DzdBbPhpp3x1KmhUmn
b9EQ36eJe11qhI8Ic+pBy/5qS3r7bRDhJ0He3tFUgRwF9a3QJc7qfxSgmYFLIkK2zQs4uFpzmXJB
fU+BG2WFWaUBFhxGg0828XakiJDR8NtGa3akR8YfeFMkHiK6Hb7RBqzIhan1wIB0CpElBLBESDo9
W1JnEy5L9idh4x7BH3CoJAUL7rps/IJYcxmTYVnHlgjHddqeRnm6vRWQ38EMjak0KBliMtCWBvmN
ER0LKZRfRLl/NHJ/K7G8KnvsJruJzEPZAJ+IiBN4ySsaUI2h/aKh3RVTwHa6OWOsKl6X/U0WgosQ
hMwpaiHdwkVEeLyLNOqLhBBRw9oHbJGl+RBTYMogx1lSR6EgJXO3RjNP7mN2s6anXEHvPzozCjai
QTk86l+Znv/OnW6tyDobsNoAgyeuRDdkNw2glshyHrnI3yQslaGaW1JJ9IRKv9SPQFpyqK+WsD/H
VRthRmK9qYTEgzSDU/CYwZRryfRWzcUNWeUw/Zw2RN/DxHksEn2Tmf4QwjcsxBZjinh8E/vLjPNg
W16eb3EbGBGLKtKFlTIHNoaXGuske4stJfIjnCm2csyMpiGSgTEOHA+8uuEWdjyKWTl3vtVTTBcM
PgbsjqFAiw4eQIKzRGHgD4N2xIQAcrOmlp5FxkQvRURotBmOAvm8LhjzjGa7MlR5wWZugdiwjDjF
5HhFxHkGxmjMmp+nLQIRXmSiw+kTV8pRGxPKwOndYmz5hKkJ5oAQwT21xC5HlgB3RagkW28Al6sF
pzBhBvuSA5EhRKfdMxHQICc7tRMWTBVhT5RjS2q9iY6+GhJE0NU20MLMK1HVY26FtC8hIdiutIDI
xwBHioAuDPl+zASNFgbiyQhlITRBDZW5SX2jOStSJXiRJjIkxLfdSVRQj1an9xs4YW2DwVNkWDMK
xIwZpgAXG+ZIPQ+DXetttQoxHrANXXuZJzDjcmvNuNMUPfP92FBxkSi5Nw1CmVQoW0TOWrKOGbRL
U+bHAQR5vCzvkgm6LLC+vQ5ArUxm0uJi4WZlrekGZs6QE3PRulPzq1wkb0KNeevEhhz27QgOTzMi
FrLbh4heijZBt8RhkjfGvU01+S1XX2aFHBSs39ZCD4A5iymKrQ4/2Iaha2VikWdq42Puze8gy6+4
OyykWw/tbgwx02UeIOvxuNPkEKa5RVM/5KBQjWXurSL/1ILg6fLOFL9MThNxA1tiKm8zK5DFSllD
dVeN7QplK9Ark8YEBzYnp/aCx7WgvWH+lOvqA/OplSVAYkuMgMY3BsNSxCyDjSb9KKn2VhIO6E6V
6E0j9kikWrgD/YurDXj+V5K6KlKoC1F7WQxjg9mEK8WQGmSpXpk1bn05+nhXCRGStyMGxF3nZfEE
iCUULxWOKXqzIBhjeFDlMnH1knDsef9up4UNFlgYHgnR+zyZ0VonuXVxZ6ToZ9KC1+EMmpTL1rKq
DRIiG/g/YstkWxUz3IDbZBPECyYT46nOynhVKNEqikGvpAgWP9lsyJDiHrHiswUSmszD7lNq8SRQ
Y+slHKV5Y/SgL01SuiR1WL5YMaTPogRLkYNOrIGjh4xXNR0hoyj9aWP3bYodfy08QYOed9R3XLDq
FuSLuan3RLKr10XW0d0S6JkjSVsoTlbLW5TEqo8CfCGJckvSJ8BEwKol53g/RhrDFJyOJAOuEAYm
JB2A0k+tXNPnnKowR3A7IyVtNfT8GGGbVU7WxmLAuxoPk8UpMTL7aWtdcqwZNuTYvymKkmyyLD9B
RJhk3LpqCPW1xK3G/0vxRKHxCtS+T7skYzMb9U6d1PBSJeTb4DXfNlAVTUXVfbXuPgyrGve5Ze1m
i3bF0qrVMH0U2kGuMI5CKuwJBgFKxUxwcGzcI0m7dhmGxD3vlcuUwCbMg5QCMn2dQ/OLMA9trcyK
5bdFd8E0N9znKltZgQ2UlgrYwXFBNXBSAiA2kVa94xUYUNO1j1yOmWuI5Usc1Bok4Im8H/K7SH/B
lLvjKmBgSlOSIWlSriJ5cFU8HMMKbE9a1aEp+iah7lZH5VQXy37Uoh9jzAkrCL+CFGQnSGfNoxjz
i66aMa+TXvIIWyoBM3DFxxACynEFqNbT9bL5W/VZtJiodHHZrqonszep+41l1IKDkzsGzKhllwEQ
I6T2bFGI1NqM6V6OWNGMMadKWsmztHpXi7lXtuZ7KXMOj5mwSiWwI8ziYQq1gG/zLJwapAWvIkOz
MW7f8ylpnUgZ4U2OqbHSIOanO32QaaHlYacrnB9dhLObUeR8NcOdE0MFv5UYfppGckwcQ9VoYnyo
hm+RPA9S4wo+6bmr0UCPSMoiaQ49XUMcOg4xNMU5TPwAz19I5OkVU7IYoy1mtdwNsgG11BsyPIMk
ktgdumjwfDKSYtqODTY7J8mowbtaPxXnrQBvYsJ4FlhyoDwvgE9JXvA4tPAZGDc8ydalrfZN5kdz
/0Tc4Ary8MBxqnJMeonaK3HXDxrGynPUncEUbgL5eQT3CWsl4AYKUgMGMvUfaV+kpPOYHtW84LSd
uA9mprWilsOCBG6cIUtr+lmnG9pK2nkUGYgl81sS9msS0oEOIinz85C8K42HXcYkabxrkqA6hENB
q7Weetn2DXH3tJOfqRtHtSApWCuXdZ2pPYxYLXoGcJ2HQaLzbihmAiUBCq3NF0UHew2F8EASFMWy
xOKkLoWQ0x5Y57lrhhbzXevLbPoGNCrZScJwwpTywAfHMq2lYRPGFg37UONhT7iQkqYrHJFzt8cm
FAd1WIIG8XsT7PFB6aCWzFxf8XnfA/ikCm5AcmBld1HHeysSMLzsnjrFHKPCbMZMKa+FVdZpzPpE
5i4TXk/4t2xUstUcLW2yw/TE+VrszJroCyvibTN36c4yW1aHqTLWaUJUPlBaTdqKcFYYWi+obUfF
2ETJpcygMYRR9022wZ/SAA7UHU2PxVx9Uol7MtD2FyNXtwKc8cMewg75WuFKKGkusDZCyz1PzZpT
AAF0o8DThY+o1/p4iErydyxtfEIZaLxlSHGxHPQe2UcQVhe52PQN/LpeXQq6bdUZFdjk2Hqaqx6O
C5HltlbiPN8Mzd/M1qtZhI7nPaafydzo/0fZeS25jmRZ9lfa6rlRA+kAxrrqgQQJqiAZWrzAQkJr
ja+fBWRW3crsGuuZh4tLTQYJONzP2XttRIyoj3rb8Bzd8/pzHQe7rptuJlmNj5mF7m+YiqPdNrVT
VB7aQS/cGJF3G1eIr0lDOmpze8eAY7rS0/pJJCYtONkR/fPkA9MFCPLU6Rpiro7sHT6UWPF7Bjtd
mlDFDLTcMyM9almLUapBOz2O7NeptNUMfA3jk5aAl4UtA0OrQFlVczrw2ev7KZchtZEVzir4GWlG
IVfq51TeB2qobOZRHwQR0xJmxuFZBQ6JeYCQCoQdhYrCsBjLXR2Dn1Ek716ucIhM9IX5wxIleU6E
tu3mcDS8FZIWHpkW3lIxmRBb9G4mqz8MlF/BVAI/z1jdkWiocASkIORJkq8ajfaamqyNzMo3IrRZ
0Fr2A/AhDkLBjmrSLOxZw19UBhvMWebnFIZoQhC+t4DktqroX3FQNfyIVXUCyyQRdATBosiGrVRG
9DmkJrgdxYfl32FxKKhJAWtr7Y3Zq29yQzOln7tH44vZs3JJRP1Gfi25fSQk6i9ejrcUC9ZBbtB5
JG3w3sgUhSKYAVEeOaHaM60iyGRTl+ULhxwFJg8anibrr5XW9itFQ3gqi0xF5i5/aKK/nyp6Go0A
UJojBagBSNuAqpI+/goAGF8npPpqTqssn9exBks4hTlc0fsnCeOE1VMCGRLl5E2hdW9UNER6mlcj
xS9fC5WzmZMiDk7NqTukmnExZPeTJn9YhRJ8sLb5Mkg2SxXxkNkGVU2t/uL89poKai9G4zPLuuRl
W+0oZxqDP2z9MnzVZR1d1r7tOaGGOmbeuqWsxtBwIt0ebCa+feJ6Qhh+ruEziTFhNVRav+XURWtC
zw9mnwByUroPTyXKVkUpnnvMTkav8nBddyCIE2VLCNqsaVHeE89+zKYI/0qyDFY0n7zhHA7Jq6XU
vTuBRT2VA6gwcjcVR4RyjiCnfO96HYQSR3kONnEzwsI72jYZlBHzlnyqsm2neDcMdBHJnLa+8kmJ
QwylPBR2ydowHSSknpjijPaFk1d4Gw8NpFrLvrcA+m+8yUP1X9aPVpY5YiThbMhLbKm5dq83jH+Z
oldO4hOtJMmSi0aVNPKC9UOScp6jxjMw9mWDXEEd6cQ2rfRDlWdiZ6I80BKzdT2JSaiFk1PzMkah
VMaPwCxJDnN88iz1uoARxWr0PUmUkN/9Yh1nkb3TmFsc/Fz/DFPJvoRRcZ1kTJ29qg1bSKfANS0c
L2nGRF4XGxEZWw8aHLGI9CztDBzvR4/wJGXgJyo9LdH2QoY1a7oO3rOWEbM7aYj0O/oZQfReFbl5
tShHs2oYV6Izn2zEdylWPzwv+rgxCukn01u3F5Zg5SZdzLb68im8bfIKrURfaJNro8QAfu6vS49p
91y1z+U03/omYNg+8M1d782Y3QEKnkmP1CBIFtMGkwNTQlHsSWgQRpURQ6F+5U+VipR1gGjVtq++
Lz1FuWmQAMoqOSiyF3Wc0p1qxEfPq+X12GM/1NpZZNk0RPHi45d6BtIcENhOq6+VZIFi8FPqHH5g
bOu3FuBZVY90k6YeU4eo4BXULen2gQS1TsHLI2dT7RhhRm9/ohwxcIZbR4qd7CJVNjelyrcqDfKn
aOcAsdQggRyNlRUVb5EYSA+SzmolTpxrrz2/7FNBAPsga8k6AMx3iGqOwXSGrGcvA6vinVfBkZFQ
M2Qn8jc+/Qjpe9oz+DfYsjiRkBAlOs7PovxMfOIeQsVCXpzP5J1/fzEYq9u+mQ1VhpEeBtvIo8vy
cL80rZFG9byI6PrRYeFPEubyoHnz62paCpgIy/XfLi5P/7f3/3r61FV8rl/XTYsOY+8qUv/DWwZ4
JIBdL1zt5dKyWVja1czt/nV1ubTcttz768F/uu1PV5fHedBmiu5TgUhIEpnYLEhuLy74a8b5T/zt
4nLrcn3SBu6SUmgfqk16yfxJlg17F47bX9elyfvHdUJVqB3WTvhiphOg1Ela2zDU1LVOKfNASvHE
Xyk1e91LV0kBGNQbyPdbELRpB2EukAPjMIHQdmyLKc1ytSmn3++I54eYAiArO9Xu1xOWhy1XJYpC
ruiD43JTaOj6gQxpnGytHJMuq8HtWR633LNs8rSidcui8y4KNYzboEO5On+M5e5GNYx9rn6Oumog
GLY73K0CrUAIRezIxAHK1kwrMkua+V7Cubgs6P7qUXPfRDRoumqs1iIn82vZqEODICLIqwl944RC
BOqMmTdfg4TWIrMMqp+RAvuRE7he0TEL6pp2IUkbMbCxXThTnKIZFJUtO/h8dbktTXuk260JxbOC
MpsrHfaG5Z7Oz5Rp4xE9mPRU5X89LyEfl9+9FQcPOBqR3vMrLK9d+NJMHpE6wlOhk/56v9/eZXnZ
3x6z3DU0dFKUPsMV+s8PFf/zky2PXu74l9f+v9796xUKK6pdu633vx77L++ZE0QSxtUxUZgAw8xi
+LNSQArkRjqBb9/3OsJFVcFnZ47NKab0DE4KekZnEW6TSiGly3cyaQm7Lj26AnmwB9Ce7Um3q05S
29NViunjE/7QBd0mahKCF9GtlDkoLxArhHhJ710l/wg9SA9dSSO+SpjqV8xcWHEarLIhFUhCUBOj
Z6l6rDztTBsgwMAg6uza9eh9SIJSQN1UFN7sByZg+TnuGdLsUkY6KxPv2sSeU/hdiVmJZn2XVQg/
LdYi+gDUoIbhkaXfnU9edVWggWIu4LTxeG0p0TnY5VEXifyhETQQShJsUfqAdaFK5jDppt/d4Fck
4snfl4Nyr5rZheltvR4SGSFCGO0STsG7jhwaIKcweBTWZTLR2DAY8XPl7TVRck5modeeB4XGUksH
U9Fo07WzGjwhDrXLh9EhhGPAuIaW2JgKknkwSJIxZdzA/RgRSlqFVF1zeotedAm8KVmnk42ERmm+
DD8mnzEqTUe1lWMe9C3yU9LfSSw/+BYGENm0n2NklQ19EFKxALT6LYoecoFInn5vyc3ZVln9IZvb
OEkaGo0GHf04vpITjSbaKNBQB/h1vYVOHHpH3XgzDe1djVvMszXFNH1UdoZAOx7kCAPySxcjNzST
8hmXQUpUHZyTqvH9VWlRJ1ViQigjpZ4AcjA+SHo+7EuTtYNPD5Zg9upo9tKZPkHVNQ+lzLxYYWXa
ZDBM4DyvaQaf+1g59ZploB9ro01j5TdSQ45Zb3gXSdU/snKu2/JxJHZhiiMq4YZRCzIwwxgTe9mP
mYTHxOsxjvuldBNk1NA4ncEUIll8KxL17EMZ0eQOGG5NOaBEAgPOWF1nsfIiN9q3iElD8zFX8NQb
ygEcMMF0TSVx34lquFJ7VKEXb2IDBZgwTHtnwqMpKYYcJF0ecU3F8V6xWAVltnQ0vftY74zbJlF/
DBUXf5g8AvpHQSYydLv6a1fL4FKa6TnYST4pa/KkRjs9nnW9ovmkGTgv/HppYxFGdW1yTHxam2yK
iFFNS5WJ5gpzVi2jpY0Ets5M2aGNpW7y2Pz0uyp4yilveZ5dOCRcb8secJtHXXfrpd5BjkOC3NJH
dQbpl3xDEpFNlDpz41HJm1OS2mjgyDp19LTHVqcbu04LrF1TeDd1QD6JrmeMIzkxFgMGc0xYQ929
lkn1Jhd8grRABJt6t0WuXOtgYOnH991Jm85gKqi145cSC4kEAnwCak0JTwoU1DTosGIC95zI8F6C
EFH1lMkwdSD0r4Ehr5vAu8knQa2X4wN6hPTJcg1FhbzPgBev/Paoo7DrMfbUFUglhvOt1kPjK6TU
R1Oblh+poGxQQ0h0NAF8T0ffplDaQ/wS11tz0vv7tKlQGUYIZfhuETA3gXRmTg/AT0F0O2bHxgz9
q9lyTvZpC+l66G8HTXmzCDJEDZOhv1Tjx1EPW7eO55SXwDTOXeB9NpTQWlIez2Qs9Meh5XOVbXQN
mwJ8IAENW7omHN1D1yGLGVd2R2UK/Ly5gdm7NSYI2oXZ9A9t3tO27B/KupbRlgbfqkbkbkmxYNsY
aH4HRVWYw/OidInRuJDujGbHttfVzDWv0wbeSaRupO7CR1QdtSa5rmopfehDXboZjEra+ChhiW08
Zn7fgM5DTYqQw50kmMJ9hKkCGlAaozQWtZHuVQ2wkCEFF8iiPRqtmYRA927rwUbfNwSslxO6MJpV
jwSmYWrqbvu6ntaqRe1jLEhD9WRfP5B59BlBSqXQln0NEUjCviKYuOjkJ0kua751MPiSASmzbMaj
bFgY21pz20UtJfxco8CjmTMGNMNsUQ73Q6OiB9dDqsWSM6nFdGwQ1ySGn97MIjP2XDPvwlNcTOmm
StMTdVIyhBcBegjoOgLMPJZm5bYN+v9+mOLDWPFD21MNZTwETlN0HmWE4dWM0YAkw3CJqdsf+oLG
CkEwQDNIxJM0+PryQJQBglcw96+JoJkui+imnST00SNWC6FiYZIrbe0bSOHHbjy1VZQcyu3Yp7fE
TTGmZvY7tF+K+Q0WX1E9xZYcopkp7gVNrWwKoYgKzsypZH6J+VAVKi2cOD1VPQcQNTtme9Pw4cnl
uZfHAmgOf32E412RsWRbKRbkMnggUMtQkOoSG4kuJy0RIkAB5eXgcAvgdrSZsUHNty13TMTDbktT
f8jrxid+3HgJE8iGEYk5h3Ym2PTzRuljzBR+9hhIQXAI0so+jPrwEkiAKupMGw8Ksz3kJWwqyfA3
RoqcIEIHRVhypuxLm6CkuXpIzqA7zCk7ssnioGQdadW54hIGy03zRv3npeXqbx9xfkIdhjTmNssN
XaMynRvmT271yoMUJ0B+zF52LLzl6CKf06GZseCZy/RxouA0xs3BUi0u0kgnM0ZkmqPYEgCSynYz
mIhp9ar5aP8VG53nMqVfNrrFrqDOm+UqNHUq6CzYHL2p2kPsvfl6Cxl7+VBaXfekAo71bTDv4bHO
+aCJ4mkl5nhBY15ElCroknzeLJf+dBsRdpw3BQajSo0oTi6JRFLBlNbXWtSXMXkRbcuCLpt/y1+b
ep6jtqHhr2U6zmu9pNm5U2Yy64JI9WOfNUsmu0PdwEqYN5FpIGVaroczlHUqqcbYibYTUhejqze7
AsULZNa0uusaS9kLE56RNW+mBCGv1JTJuid+C1IVsNhDW+A6q3LjJjBzBgihqoexzbXDcqmSJfVQ
9CKnmEEp1p8ZsSWQb+ZiBksOri2fYbkkWOo6QkfCFYQnIrWVQ1NbygEdexcIb2+U0EzUGNGvTza2
SrlSH/eBdkdbJD9kilW6QWQBZatfp555Hmu9dE3boOQnzGXH8yUsO2atHQpV0Q61Bqi+5Ry6agTq
A1NlqJzRybAubRPK/swTSzxoCgWC0oJu3VjrxFt0rGXoY14LzwtdhURQStwseTdEhP708zpm2bTz
JaX3ENNPGoWhf2ByTfIGyb+kILLg37NOwb4kcUKD6lXYCHGjEIUzG+qr+7yZFHegP3qY5s3y/S9X
NUqKSUoxh6/bB6A3/wbM3H7f2AMMFQutwHqySVgzExZEaqAhKu3dvEXxUjLhtWeQ8K8dcLk6RnjK
83HynLa27jWtfy0KPHXdNGsloymqt4E8fGjY4xn3zX0/FMf/TPWuDvRGGs4qMMLJ3lPcAb7pc+al
Zg18MnbJjog3Ju4w+W36ClhARJQJN8ir4Tlu7IfyQ3rIj7SmZESqKLXnuSDM5YgJ8RpHk3kKHqdX
8GJfw4WOhfcYPKRoPVxzhHC6Tn+AKM4H5eBS9qSDWOBLohVAMK5OrgwTd5rl1Fi3zUs2A8dAkGwZ
1Kd7eNJVD+h128ouVMeg28l306X5zLk6Ihskp2xDTlJJD/BV5fBVSAN1mhfeStCLQ/5VreQ7zGg0
CVPc4AhvxCn8UFjFYE+1edKEnAG/sXTEO9VEG2bO1eDiCFF1eP+fiGGA1RSARh+U11sAVpvwSjak
WGEzRmjxIFEplbbYzqMZNGWdxk//qp5QpwEu2OCPhUiQ0Hr9KjidEUx3L76Ms3ovvWkH7556PHO9
GjuWBnuXuLQTcwaGFfU1eh4v3teAN/y5h4HduP5JCfc6Bv523TNoCxaSW70kp3kNZb8/AZ+dChbd
q/yF/QAH/ER3gq7RKTlGHzguC/JANoq+JQ9Dh6OUoLfA2AvgoZVWpB+aKFCoqJFucmUmxriBJN6+
PaG2cIcPv1wZd992s21GpPKnEZ+3VXIy3OnlzjbvpcT9F1z79TfW+X9kbXrNw6yp//YX1YLnzrxw
9PNs5rUjPJENmemEYVpIUxXDENz/+X4XIp0B5/6fRTn0UaIpGDXlQyEhWdnEP9Ix38Uf7cG/g3Ka
oFvYyt41NJ0xdSkrmifrZvpkD2Fei0Yvmdkuo3BI8/OYNhErNnNSI98NrL2XXWF29gUMVUeTXMkm
V9Zi3uCqSP5eIJqgDHyafqD7bdNt+gqF4wYP6K546m6ju/SheGqoOKxVp/qOiEayXpJ3HYOL252T
A+d+dJgyOyzG+p3mjnQkXPOWwQytAaEVnGcZAlb49jWMTaNLkq/ucHSswbyhLJ103FHNk3kDhnmg
mn0S3cZut99V9yUe0hM43uAHYwKGBvMHBxR5HOLIKs0BmPYafSCGlMmBQ1q86u9pLDyU/OhYbWAV
cw9HNbwGCVk/UrI9hlnvZNyyyza0H+8Qm5XPSCysc749Y5TAq0ttOOH7OyCJejVDJtm75AOt/la6
1Z6gYG7tjf89fZCHttHc8CGZOY3qi0U+56ndy7vA1c/4QokGLtbYpzZY75tbMIAIntPnHLIIrheU
TRvkzpgjOU5N3AAf0WYd7jMDXOuKI2y8zAiAB01efwMmC80NswOnWYfODpglsE862AEGwmM7Gy+O
+BTAqW8UAjkB+TDTOVEihy4+0xvYbZHxnUeHWYYjlTuIDHv+RH+rXZUvYuHL3fDOEpyPygncNQ7l
63i0X1lXuszctszNdxKOIWcGLZxfjTeUhChEN4fItTb/w54/w/3/244vVFnRhSlsW9X/uOMDsq9R
dKn9WbW6M54lMp8ZY9i9Hk37RZ0VpgR3ONkbthmUTRiNHnEk1TPxe9Yq/w8fhiCE//ZhFF1H8Szr
ZB/8+Sg0omYQld3151ClVsg/skGDbDPyFYFow2HD+cPBZ0cENesq/1I0F58GLjbLR/wj4WX5OP/r
c/jfgAV/Hxbqv/8X1z/zYp7ZB82frv7d/c7P7+l3/V/zs/75qL//8SpP+v1Fnffm/Q9XNksmxG37
XY1333WbNMvb8fbzI/9f7/w9WeJhLL7/9pf3rzTMnHCulH02fwydIKvnX77w+R1+f+b8J/ztL6h+
wiwP63/zpN+TKizzr7otNI3UCVmopFH8HlNhK381ZGEIbraETbopw+M/girU+S5u1xVh6vxu5l/+
4/egCk381RamafEUoS6v+P8TVGFYyp8GaSbUqqnZDNS2TnWKmdYf99VQhHqUKHUAr+uxzm2b4J2Z
VVYjZXkZ9QrFW6qTbB6y9mNVp+N0EDU1Fdna6nH4JYbiZyobaZYKl2ggsQj4kH370L6OdZce6MvZ
rARRPkosYBCXnCy1BtEbtgDwfJIpI+OJVB1L+fS13rwfSuNE4DWcBcOc7vp6QnmcMi5TQPCuRjui
oYCdmpZJsxUlCK+qGmn+TqRnaDWa5+Slz4uSeRLTkk49DUksb7IqcZU+erZHcP2x5YPeTQpmn4Ze
boi1fpfQkDPUhOgiCsM41VHyZI3+dJS1PTlkxLPRwWtUkIood156cZBaTqpjllVXkrbWo6HZWMum
fepx1qBZCxFAY9AlufPQJ+0MHam1a5NZHowUOIseMkxjnGO8cG/GdlQ9ywOuIjI1cTpogexqBQ3C
1tBYfoMjmcgvstBTn5dNI9Q9oqBxE8uoL2D72Inab8eWUT2m5AR1ICIoMeJsCEAV120o3elIac8G
71dXxeQaSn8sKhAe4ciyTZm8DYnWOXJ5MP40NQtwFy0tfuAtI7GRRMqP31U/7mVb6zdJzRncSnJX
5MNFnzu8CVh61DHDtUo6cxX10nrocnoXncSCO8KEHiMfZjFvHybKMqFPdQcmT1HUD2k/cx0HGD0Z
/cGQVfs2EHgCtT4H+G9fWIGoVabBM6Ijm+aUPnRDkBSZol1tJotfkEmtEaXPYeBfrCTonJw4oUEy
X2RwRoSe67dSD92BefJcZ/O0q1AZczPTevOMoId7LcHTSQqo8ma4KXNmjCnWlINm9xBwRJHg4pTq
mzhHMYPEyMnw6DRDCO6vbUALDSL5bcOfZoxBct+FCfUQ1rE10a2FX1x8NXuldUoGBTGdhkrWg2TR
ju29YpeWVrizQvqZGgFueC1bRtWO87dZo+Q1gOXUmHvI2cLLKSt3pqjwakzNxQJeSOZ5eEMa3bb2
NQUHBO2ARqKeZY7+mQ7bXopjeC5abn3EzIpoQp3SQtQApynTobPyOf06Wqnu8R5E38IKbjJP+dCD
HKGex0xawnxzKSusqCWyH+pxozPJACIaypLrVpAJKQ9oPIV9yEhiovkbbYaWck/XKJ9WSuCXRLNY
jg0qjUOyk2wbnZzUcgK2sYRP8B3ID6vXuZ4r695LOrwvwMzDboo3U0MhTo+qbTwK42QpcYPdLwCU
C8Vg9IncDZA92d2hJ3FhmtRPo4of8raRQGFCAZ8qmZpTYT1HpODyc3rxOtCtvRUFkJXKiZmKkoFY
YtI8FvlV7mFhZRo0+zyEdhxTg8jnBe5omi7aUFp9mxIdrRKmMOBDhG8pv3ssXQJBy7oY+8cuz6hp
Vjh3pZo/UYQgzslLEKoGmVHpP1Qtf1KpP6H+anYsqdFC6thGhTTMPsyyPrMsPmuQUUgLDRAH6wb4
pz5GpktzKF0H1kcVvJq6GLbfIgUt3qtfGQIeGmsr/do02SUZCsLr6vJltCbCEqwOZ+4U51sEJsXK
y4Nh1dUZqx6aAEZGBV7Okp/S7++px5WIGZy0ZA1dsuq0vAHScDtQM2Kt0WrBR4JyjC8v/qiScu8X
qAfUpv+haRA65MF/NgnsUlRZqNaqgWoVsxgC5VhElXMQZ5i5rW2i1kgB0+UsMKNAQS3i3RMi/UO+
KM/SR0oQCuTGKa+u2TS5Ul9eE/shsFhgBcb0bOsSSt/EQ3Wv7kr2t7Fuz6KoH8OkfMuG8FonHhJy
IfnUTug2FhPEf89q31JEiYcC+IRlqCNVA9R3HbWHjaXCpjBpVA2ESurBJDtZd2jgz6YsiNqq+Mq+
g96/JkEyHNRRPovG4EAetGOUWjcqmTxBioRXR+QYBYYKg77DOVhgjjNlatzC0p5VL3lLEi8kBmf8
KkJ5X/Tj61hQli477cWPC7jPZfg8yMo5CFrDVV4KuY/h8vsE2+i4qdMQ+XwZmtDbRP0cQkv2Wq9n
gYiEv5QRFGr1dD9l3Q9CWdJ5o7XmebeGIqOmVVFrqT/5FBBc2dvkojRRfrFr3yRKYqIeEoCltF5U
snVPuUmriWPd3g4BDCgkoBfZPlsNfm2hIu2VyPLoiuoL5SGxk1FUbUimZQBsN6GKXrELrfcwDG86
hZq24iFNZ2x5lKr6Xu05s3pR860b1dGqIrpUprQdbP/iGwevnIPsMkbuCLfeMZCmXZ9VUA5Uy4ND
Jx+Rl3Efx0cRp/CeRj5k+BPWxrvezmWGUH8sCS4mGaDepHan7uuU/pP9Esn63eiXOpnK0DW7kVxy
Kbxn6LFqXr0WJRx7zhtIp4+ZPT2OZo6HH8N3PYqL3VvvhtQ9CRmLmaZ/W5yBtmoCLpWSHi0bxI4j
bm9Ncop4rBxJVfYJIfCkmSpvTCPyfRs9myGLQKIV/E1WmjH2a/U19brizMcDwqSRt21y4qC3fzI1
bJHoSJCEzGN4346POgeGg6afrOEvDtVpLwU952IdIg4/8ZiqTGVK07WrnhAJoBrMlo60pVmwd9l3
ryV7u2RN2oYdakwhv9SeQUYRwku/0D/L4dYrNeFMAttsmzKPD5lF+bURHFuTGt0kzFPRTv7KIHMn
uIyTzorAl6EraQxdkfLdppxKC9xWoE81JdgUIV1fvTXXQZl+qHZyaQztBg3jh9oYb379NHSIYEPF
zQD4IsgHN209ePGOHvZjh3du086QVmGyTodDLjfbmPnHFKc3ZoUOoa/epxHTajlc7US/U0r/htLh
l1qKfQ3zVG2oRRIz0RrFszKyLhXsYnKJzqGUduyN20KeAhcjR+fSIMnwrlsfWfvTBIDU8prlTNpX
EMeS/HPwDmP8iYjJDWLk9YpvvtQZ7Tjf+MIjBVnQM79DQHZ9JxE300ENjCjbJIb9SlnYo+vJN0YX
qKgKY9cbkk/zObuOSWOuJc98C7PimGm0CJkg3PiFQWMltq0131JOcVO9BLiVa6Z+7LBrtfuYoPvS
i7s1K//D75pHEUkHa55XyqV2ACSp4YZQ2K1D4gTKgAUxwBX+JiRweE2mSNWJYJT2OSN4LkGBkoJt
mL5IRQwarUVYiJfR2uXd6CglSEq8R0M/HelI39M3h+jry4+NMrckUoaWIZUf2rHal5bYx/3Mehie
pxQAGZNTb2dhqoVCptJHpIw2CQNKbWO7FO3Bqdk9sZmxza/KSgCejWB+a8n0+YFpeoHynFQS6usO
2KCtgz7o3EZX3+y4uYl86cMMrDuDADXkfxDS+7mmOqHAmPnzBf6eOrd2U3yvxuR5aMJ4UCqykXsC
W7yOiNQ6Utwm4eenr7zLdOjsMQOdHoL1ChECCpxRwMqiHoYT9Ymo9l12mZD4hvkkI0dk6EkCbX3Z
Q5BYLhpWS+4JdgJEO9xt+VL5+z3L9bAsA8dqcTstj142yx0q3z0IzvnVfm2We35dNVUSUZQx3P3p
9n95++XBywf702PiODpqapu5dOcaZbM8jjMsZoflIuM+ltBfb1Uays7S+oDJOoE+eXufm4CBlxde
Nootgwia/8JfGzph/3q1xatyKDHtet5I1cp6T5f3WB6l//Ghv92mH2TmqSyTqbjXOs2Fdt5MaYs5
LpzZLJ5MPWa5cXnMsjEqmiKUJQgCFg95MIFm/uPzf13tYuqYbYM+qEyYR8B9/McbKbmI3ZJvaNHO
LbK4oKSJoMwl/+U2sxvidZ8gkY6H0NvWtIp+C3pYMh6CdKAps1xsJf+aQRFJW7fsg5N0U+tnzlaT
ccN6Iooe8SwICA4rb8OZ+gA3Ynjtb7V76kcXwsfhvR2ZudAdf0zdjEDZ5+mZGSnc+PwTGRjWoDUz
6UP4oADVxg1nnbBCRjQKWAWt4fh8Rxf7DMJvgk09FOZt8mBdtWFafVJehP9fjSecrOmahri86kA4
9dv2m+OXtQpYOhXAyBuSMYLeBJb+XfjeM/CkGzl1BekRB3guXGw+M9J14KCM+ASdvHsDCkn9MuDU
4mgf9Y0HPmpdu9ozQwmmgS0BVih5Vt5T8RAfsQySjAUhEdsbpXli+jA5ckq7SVw8ScoD+riAvglG
GH0jqHgRMnFNLtYV3mBYrmK3abcyhhefxWxwSQ/5nd9s87sZIwczB6XqKcO2gHF8r6ovQIAH5CHW
CIz9hq1iriwIYd/YnidBK4GX6YY96x5xCN3UpSZfSzuq7SxZsUAC0ariA+Mo2XmIUTQSB3KmdS2R
BJzV1/oDsdj6w3AXyY/S+xVdVeM5084A0n9M7tM3BujkGq6UXb5OCOwrb8knXCH8xXZtOTR/ViqT
3BUNiHd7+2LaFwg7UDs8YIdgJ/G4tA6owkYmbgOqnopADLLdmiWmg6Ekegf6sSNC+kW/FJtPFqb+
yb5pemd8yXCPvtGBP8EgNW6fYZVeYAufqHkOFG7R6uiaw/JwlXjrK7jBamc5V/xG3LzScaXyN5KS
sdav3pe1B8jvoNaFwmjtgfC64hreiL34yj74n+Cl7+oZw+5H+IjL0PuS2m3zrONfjlbe1d/Qp1kx
/eIL0HZAxdO3AEfrgSgp4XzL1+wZ8sSVs2JOZsRe2mD5ZjHqhG/e66f9aF2tK8KvWRu5GfS95x9s
LIAqFMcrRSTCxMwtsu5k5dL9oMbtb/JHEjDeGmm9lWNHc97y88W/ezHQAtOvWx9NkB0XQvASApyM
nYCNTqXZW1FItUBOrYc1bVMXshoG+EeK4Odv7e4u7PbS+ruBUvpRALLLnegSAr9aw0VvHx8iBxq5
cpzIflzNc5HbIXATfAZOyrGUranm1D0EyxhAZyl9kw9xGclXLBD1r0gDeezRzx2JJChd0ugGvqn8
JnEGAry2QHEbiklviIr+cSsFja1/gJPRgX/I7ohqkNEaaJED1GjlHybY9I+8bnQp3fIbiw77Mhkn
KMCy3hnWxVN9YoWi4sN2qbNQ6yFfkZ3t8yY6DVuy0Lf4QEJSVqoLElGNIWS8WDcDoHLSuXboxtbB
9lsnUQIEHTTgEHjz5rc95Tteu/Y6YY26Mkenev6M3WpHO+GBmg/nbzIASLdJ1ykwPGcE8HAjnbHp
SCu6cFTt5sOZH5O97IgH3CcJg9S/773C3f0jTUdaVdmlyG48f29S4zj46VE+GJ90mgaiQaZbPHne
roUSLHZDuQ/PwdUH22qu85th5b9RJKGl8Ey9f0Vj6y3cxAekf+GBdU5+y4SJby530Qd26e0WCZH5
gbY13sg30z4IjtucEC2ocue3vLiqt+1PBvlgvFTSlsDHcge+WyBXsfnWcntdvtfn8I6uKe5DcHDV
m/oV0/BRnpjpUsoqu03oUp+cHKUAnQr6llyb6QQG1Nbfuy9jzim6KfGikXi0esNXDmz5J5Qvkbb6
oBUoaDkCizbKbfxImsszqHGAxY4026KyPT5TKlHNKrjAiyYdoHDS79ytpDVzKzwF35mxnwCy0t+2
VuEG1uwNO0vu8q1s/AM6x/ExeGlve7czL3w70xHO7DqeoxIsx5xWrI3UDDzXFsEir8+ejvVK717z
G4WfCNDnS9w5GdxDPDar9MBRiI0AEtV04hgJN3J2p+2AxT0qDhIH3To1yJ3uIuo1cNyR6ePyRjrv
gj0Y+On/D1fntdQ6l67rK1KVcji1FSwHbGODgRMVaSrnrKvfj+i1V1etqr9pzARbGhrhC28Yf6Hw
bFCtx11D+eKw5Aist9MBAhWbAzzs8gP9CGQ2QocxqL3wig9R5k5fM5EqcDtMbjj+YKWvz55STfmZ
7xe8VlCYEX8U1EWYKKfIHXbqOvcq+k79Kx4jwfrYY0K8RH6mcJndP3C5REvp+mdIe37mEsVfpHQ3
43rTJ7aeKfDjaMd68xOaXj6WlKGNiPAOWdq//4Ujlq/0Yg6h47Yvk7gaJMGYdtIn4Jrb4FpckL1+
wZA0Uneg9RgJzAHGcovYxaR72beIDLf5u6hnjWAXGX+uAMgsODsCcLRqYWtCDU63ieAhyTu+5L+c
DGwjD5QVVmEb6D70Ds/Mc463YF9vRAfo7o5plfyY/3S0ucENN5xRLlOoZa3UHgeUy0nKDU4bHDSw
KIL4iTTVl/wLzIjtPLO+DXQY5W1AfY5uZnKDZb1o53jvqxxELphWjKf2fN3rtYfl6QYVDqAzyAjj
KiviNnZd/PhX6xErays6808VIDEgZdHdovHPHHhK7yTeX91DfGGh/kY2NgLhXjnUH3gbbdk82TMA
30PG/DIOI6K04cYND/3n6p7KMngLP4MP4QC59xC66F0ygtvB5Yjdl+0FIXyq8tlF/gwP9EEnKiC4
UTt/G5PN5mRPhgsRLHu9IPEBj2YDL5Ye1xMPp31B8IYhRLVzfYhI8XO/iY2jJ2vJG6gaYS9hrhh5
h91xpXBs8B/PPkE1L+x1GOy52C0l8PO3YE4OAAy3JA3CKppPOLSUHwAlCHhWuES+m/OLOmQHLBts
AYeEzNaDIxLLMv5xmNv0N8P0qvEGXQSpWPALoh/yaPXE19RDQjf2GVGn7a9n6lthd7BFjyYuIoKW
hfI0NpkOMsZoH/HIFRr+m/6jOUduYl2qneF4gUs1yw5ckIRbZvmzggk9ndjxOiHqfw7rL7zb8u9a
uDdZuJ1+FLJJWbFOAigtcQ86UMA+zwgvUl8BRsKi/jVZSmwSmMs5Bg3wqcFwAJ/YdcZnBlyReA8j
Pgke0XJXq8wRfQDUHFeUqSbjRolTC460fFXkIjyh+JbvzbxFaxyEnAwq0lxhu8Ep2FkDlipUEkAl
7dl2pB1uBueEjvlO+WJv4zwhkJbQ0mdrY/n3PLn8CluysVzClfoFdm49URjzCVRZeGd2ngjy077/
RR/8BY44BOaKjQM5bnxGaAKxeTy3qq0919Dp2Lc1FPGJIJ3v5TAEtGNWx6c2tSXNG1YjEmfBjZil
zXGFFQkRd4e5Iwp22+a2VLvKVX/VX6HaoZP7O3qKSRjxXp1Z58YjdTpfxD/Pp2Iio8zD9Swbqiub
/FlC0wZ0Z+dQJG6QWZO8tKECvZkoQYcw4tgrttgHx+xirHgk9YCXACgi3pERsKAXQSWIHnvhy6xW
edpP6pmSypIBAXaF5yB5CnEIPKUfxluAR6b6NA0uwzf8wPD7z3iw94Hd6lNH5Zo9zoSq9Bnt7CyQ
eGBFhlEKoQvlR3H0axWWAAO3Bc6TCg7Lv09fURlOXNbzjLAD91Jv7uq408KjBghhq5/mvegMPUYt
xzK9TAeYXHiZ4pJS7/MMDs2voB6T2MkL+yMWt4LkiIRFmD2hK7HBZoXz+Q04Vv/UXOYXFKZG2RXL
5wG7LiQRU5uiivjSxjuEA3quQCdI8xX9pLS3WXgNpncz3pYIFRMzINz60YkbIsJHR4WZEBz2YruV
gRnBKLBcA8fL2iHAmL2wPxOgLgdAJ8x57Uyh0cAcYfUuw4bFxnqnPgXr6DGVypfsJqR3mjr7uUbz
xscdipNgvGQufjwlbgckYUCpK1vaDdWuya96tJ+QHAzuWYL6ASnctrAnmm5I77ObYQu+2syUXytU
WMyA9buZcumlM+HM6tOHAz2qSL/mLw7AkNox8k1m1zK8WnVTxF2y8h6haRIJboVJU7AVK0dlaM40
aUOUgAz2ti0eCwrCCykKwDsjP9Qhqrb21P8jT0DowLxRC4EbTqkRNAA9OjRsR43it10ktlghEeoG
loO/LzJIE9Rcw0YC/7xOP6xnUGwpLI92TJrb2ncVPSd+YewkVwdjkhxn9O4JwjhHNJtOz3wN8cKN
jpSjMdRG9iKFDQ6jEMmB5zxF/IGERECVQxy2xIj8l2TwJ4m1eQDLF9EgDl06li6cy3V6weMGdyZE
4Af42OkB1x5D/TSNSwO4XNxzZEsy8gVf44dKbeurgjRGLvPLqSRr218ZFUAM7/qdeMHGgubXEQ0t
dq+QR7Wn8o2tOZIGsCsSd1RcjmlaxwiiqPFuJl4WXjS3y12s2XXE7h6N5OTRTwDm6pcjCdhd6cfT
nYtmzwGarVT7kFoIRxEBE3vdkl0n9GTvHA+cT5vuzLoxsavSa/eMWxXxa0093CXu6G5ofbOj4xz/
FH6mn93xo/LLzUf1o+AO9w3QS4cKue1+KpUdHC87HOE+Yzam+cRDeBjENEzRV8oC7aa5kMvu4lN+
TZDMpMZOZZb07lO44bA+3XQG6VOxh/OkO8k3YRcedhxjxvFeIRNvwy+pX0y/+Roe7KWFjaUWc09i
Ek+N12L87dBNootMlMrX4pyf0j03tOlu2m4tHiC16K4HL1X3r0Rw2W7I9FKsY4pqNz5PP32zJaSJ
5QFb4B10eY1iBLO6dvL2Y2JWVkgkupZM3cN0JsgazMx2HVCqErwC5Kb6sXlM6edeEB4eT+tBMt1Y
W3wSmbtXv7CNldfeY8FB+T+j1mCyZx2LG4uXFZm59MqpF7CnT+xBG5nwadxhME0T3JeO6Koxy+Zf
QPc/ECCA7OBEFthQOHFkcqlF/RNfpCvLnU/JSRouHcSpHwBF+W98za/GofQMh/BOP/1dTzick2/R
WY44m61pM0F+hUfhOejPRfK+GPsWW66R3BvaIFYaZvJUUkIgLF4bpv2LQkBlPZI3cnLDxT9P28m/
FJiEr9QJ8m+jsvur7BDpsEEWuA/bPIdiujC1ujOZqvQgvNS33TvaZxDVFPcs+jxxw2vO1Er+TNCW
2F1N6YhoGRxYzfFW+qZwFLctsSjFajr6WUDiAuXadFeCGkiiD/29xb6OBh/7H7jME0GTZt1/DYRc
HfllGl2S9kFB4cpGj8WTbCCkpU+aIaa4vZ8b/Rzn/9ClefDh3ehazGiO43qFhSSds0JEQ0e8C24J
rIyjWsONJMS39HnElNPF5qGJNkSzqnJBv1B816l96BcUydpfJpAfeNyDjBjDli0L85zFH+z0szk2
8qa6oycifK8u5so2B7gwOLATLlgcz+o2oPJS2+ERI69H/Y1wx3G8R4fg0byMHJgknUiewWM2N9F1
i0TTrTEeAJ0R+f2c9mglUE7c5K5dzjZaNUiK4zhnc9jXkAo+g3/4sVlHaF1ShbDsJo1vIxRg3WYl
lvodg3sD8eHhWA1v4yfnGR/zkXsasVD3/qj+5TjsadSbyNlU4V/V0lTdph/Z7V7iYHJsr0Qj/Qdm
b325leXDqqWMs2q5A3FBmbEjjqU60P7O7SYCZraBcLagYPirHDzrmdj8kDtkmPRF7Z4aprw6sLo8
SDF9Cp/m0ccNaJYPoBmT5QhURHZJJjieixuxQP4hz97doBvGTMXBYU3oCMLWfRpzZeoga7HjN0F6
2sXr5jSnHj8V5YPAHJp8gYZGexIXas1OcmzTlsmdGy9V4IzqBdWf6kHNt0LvhI2HONRsD/mr2Z2n
5pmnfhJpAPeHdOBWz1ZDJJB9lRwENTW4JKyA+x5y4yjOb1ToCh0KxDEo4AN98R8VGQsIzvp/T0pw
QOkVlv2LZVyn9qCvcageX9DV2eFZdoefa0Y/WW4PwoHP6Kn4e8G/4sys/6Y2YqnetMM6xcQ7JbDZ
0I7k+Gt9BKL/LkDDmI0VFibmZ89GcICep5BdwdJ/p05HCI+48YOIl2yJgmW1x3MOKDztnk39EnSU
z7fdo3vwf2vFbac9rOe6eEZm+gBFXn/vhR2J1xPzHquU1BugjDjdY2D7WSqHMIxd40ymYRaf4ojq
F9aBBTdgT9mJHZWPoXxN1sZijtjVCX8RuN8l7ioCB90UGwWn+yK5BJkIhKc/42K3FnTlA4aKuHiR
fD6EJ46h0mZT1UGc0PghiMItKNzlVG08GV8XBEwHd9qtA/LBFbUjGymNMAibaxbNiQg6DO0jyJp/
O2B+Yru9katXNwR3/7wpvxit4UGsxbYGyBddu3X2sekRlwbv/Uv0TepCXEwtlw0SfkzlGjs5OZBY
HH5RzQveY/VGiJlQ9KMn1NJ//GJ3m95yyRv4HR3xpwNIfFy2odPdKGqwtFbjm8xvwxMCMf24kzil
HxJUuC+JJjbqoZRmAslNPZ/UfjPFYEU8UcUMVAQMTBZ2SA1rk9yh4MUpTtvnFqOIJwY5rrGMcUIV
DoPTn8YX1Zn3iGgQV7ssMuWru4ElO1LwqKnWEICa70T3qKDyLdV/UiFCComaFTECDnrpa0iuCKrD
IRiRlJ2UnPvVBQ6R73+4DhJRpfqWkjsksdFBcKf2CEtARqCXNlBV+h21B1xWkFbhPvHfhBs1UbYM
L432lJS4LB4Qji3jb0g5598qNlqDdi5d7JUIq7CnY0QBpqSkSOmeJCl4n8eT8ijOqcPZ9s6wickj
IM4i/zap0KSIS+A5/TVhbhujM+yzNawqSS/TF+/EtoLwF3UpTvixP2egp+46Se3WRMmjPCpfqnyQ
2eDw3QXMOq0zMH3FTZLEJjgl6dnQPN4sa9F+fZIZGXKLm7IbbvkrnWREerFofkXo/YPfr8IjQivd
FyIa1g3ZKRYxXXYHnN2JCU6lyeTwKSsqig4Dwt6FzyfFHhL1NR0BuzE6lrlBsRPjUDF91ZoHJqe0
2miGkr+md36Xwk5NcIHiu4aQosfTGDSaS85ESYi0GsdI44IQBt/wdyPyn/a0g7hBJjEyTI3HW1mF
j6dhqT3ozmDPbb2Xwr8OdAwimlSY4j219kn/KCxXD3eV6hM5t8oh1x4CWz/XLGDC2XhzuMsabxLn
dfLEa+bBlk1qvVpP2iOzsqD36/Ac8LfqzstA2uZEAkJLNkd7diMwQS1D+YOOc/VcK+/MN4rEfKae
ztOtKZDW69hwv53ywgeykzEeFVvKdOdfc5xBNLuQHaqJfE/KVb6I01aV7gk+WyoiNilOstsy+qmm
Hwa1H9/5cz5nTVfQcNigoEWcpRwYVu6I+4J7jaPpjB6UsuOSJPr1tMD45wV4zdrPMYYLZyEjznip
sJItN4GsBtKe/ArhP9tAPKqn2ENeXPEUKVF+MDt5T3TGOPdgIZXiG3edUWys01fK/rzg8qms4+UW
IFjtZjJ1a3ZKTj5SaglZR7qZGr5vVDVXsjB9OYjS+RWGPpEjD5VznlGF+i9Q0AAMzoqn4w20BWlY
iAPoasgOcwv6rRUgII844fqI2BWYSoHGDncV2htMHa/+sLDWcLEIc8EnDOVOFP6plO1PJgqb1NAG
lzoJpcredNZJazq69MZc4SUlV1y11ijh75P5BMjyXAJunNQ01A13xpwkPamU1dSUvZoL5V5nEEFI
2KfYu/sMPx/PwV9gn7dnWPl7OuPrA8VRFAtX5nK8qtlyO0x6xeGqWET8C7/C4xi9KaI1vN42d4vB
M5eG7iBDxxBwjcgbcP8LymvhapPNH3G9TIL1IaGA1ONMF9FC4gGSg+IVubZvxLk9BnuSDRRV2Yy4
TaaD2dvzafzgg4cbXQKBjMnlc7kd/lvaG2+oU+bRnng81IVTsmZVxbn4zKrQVJ8lnyuHTvN7ugIa
Yr40gUUb/BsPkTdbF0a8ZaHWGu50NOvuxkEl/zFdHiwLhM/gF3ns3CG3uWr32IPu1ddQxgKA6pCz
4F4GTHLtHwADJfq10cvEKlqydnm1XQJ3oqtr2dJdzw4UT4SUYsKNOc+HB6CeBaCczmxckm6LMRz6
QtzPyFQiHtwZy5HHwO9CA13nIsAUys8ojJCcAn2l4k64w1wF1vky/moN2k2rUTBXwe/xGCQT4RJ4
2wi/bprVFty1lBf+IBKPo3WkX8f84FFOkCpyr5Y8Pomee5QRcO8xGeZ9csc6jOvqM0j7uCoueznS
2GBZpNW26w9Msu7SP9MgDRt8GW0Uzbs7fEeqHlWHqihhCygdjxYbEtQY6Ba2En3CAebqWMda5BA5
Tr0Lp0S0tlUuwT3xnxfLZjux+uvQvSfAxFqop9B71ROQNlF2EVdq5RNCqtHiwlUtRZ/WOO5tIMZS
yQk1V9QePGMucwjurD2jvfGS210RXNjyxDvi8kDaGcOmEWxpYN7S5loHFiIvEB3ZIXkC4bhgAr4O
/wZX9sJBjpo5adYv6uT/Z4QBbAvdDkwl44OWPLlw2mxHNKNeJx+sG3c24/JJNRixahUxQ48FV6xd
p21zwc3NRLzXRiiiTHeSbDMLwRSg8ywLDgOG1Tqmfjw6BmqVBoa1s7gZgE8Glh2I143mrIlU4VRc
dwJMHEGsPWOKkB9L+T8LskU0cONSk/vh/niuTMuAvp261ifH7GB91deAeyJxYjLGewaWNI9L4v5X
QJABuGgb6U5AMX8TlmtuCj4yRrorf1mWAx+/ToKBUuYWPSETSWl4UIGnUuUkK9vQuZCxY7JgE1NS
2/TDvBmteuuxe24RXs4RfRyfY/2NxWgdom9QqvnzOl8RCyVJNX0U25PiY9UM5chLSTM2KllbOd5T
C67+UZzQLBUeIhjPv2Vnqq4+rCONNAs7GVU++OONR2ihtEDh7Io5VqAi68Hyx1xlHXAdaYdthXf8
a0TuwF4OvIsOI+gpe2ZRzIdBuQLpr+/U2UByWCbKkxgeFFSIrkYWeCyDdf2omH6CL7Qr4HcXCM5l
f+QHPOq6PjRIBg62ReMcDMtT8MqIivIJZFdC5V62WQElewj+qe1O1+A/7Brza53XypVnSaFVpCFK
27OGs0WhHm0lASOhzulbF8AllVx2oIIyKXCu3FrHbZ7NPfuwLFvs/qT4KGKC70diw8K5z86HnaZ6
eWenocP2XKp7piF3gZ4kCbRAoM4CbRxcZXCEJiJNfCt66kIA4G4osnicLvGgUrDSQGSaiV+On8I3
iBW2MfW3Rs0UIdfnvHRaxpTwxnpD4LpqbTCI60xCNw8T45WVtBVPyNC3DM9yUEJ86/2wPgzRYS6Q
VX5DGmXtelFKiJwIJ19WaLNnr5IpOXXrQcNaxB1F/aSMYNGm8ap6x8TkUTBlQfxTkipiTC9ZgRq1
PoIsA21ZZB9eOIyQKGO208QbzQP/xNa+xhxYrFyFL16bEcrJSJzddW6hQgxoy0leiJz2eyF9zuiZ
zetd8JslhoG81O0KBwOAkQhNAbY2cI9HIGW7rnsB7Oc7FRE+3mhtVh7vTMeJczvjON2WMrORpv+8
biDrmZ1RSfPZSQAoL/iO4UJOMUi7siwBpwfta81GjwPXsJd5KzjzMaJB30x4eiCBcmXpdth8QVdY
HHRFJ24IsAOrArW2pbZ1ZL+7PdySzTLwwMDA9AdF24XjTphdkdJ5aFfwCWnEIK8yHNBkppDDcAvF
NSDiYmP524xYrNUle2fOsKS4MnaiBRlUruBvO2czYufgEYUQgjOfh8bOkwNa0VF2ob0EUMtuPwGE
sEFx3gmaz6+jmEfeTLyM7g+YtXxbSme2sT4+NSY4Y2JztDy3hA18GJ/K2UexjJeMIcEZq0WcyFEv
dHA0i7L92mTgsfJXeQgxB8z4yZI47KDkJBP6juorgjr0M9d4j7ciBEk9tpBsQQx+1TpIUqrDA7M/
HBGB81kz1NMy5fMZTAAtGSIx7t74ZpO/UBslWSdfXY9vkCeUP0EWIeO5wgy6FtSfD9KCYjKHc0OF
Cc3mBeN2QTJdc0KfcNsiIoMYPZuHZuHUFtbQy5W6mxjM9bXQFHSLBk1PeHs22Lpe2n3f1DIo4YQI
SR+fFjOD+1h0xl5DsiVUEsxYUpCc+LjEXqWruAFMyh5dJmVvrWYVYgKIqlBzH8LaR9JBo8i7Wd6n
6IKjkJH64hjR6BYgtcR6g990k6Kmjj3BPuyDEDVmGf+yYlTE7YAqCZOdwlmjSyPyIJg2xbrgSgtP
BFGql1Efs20YtAbEimlVhVMV9AjutWqSSK36CeaqlWAs2k+Th59jwCFTKZzO0ZJ7veEkxDVhaCIp
AGh6M3YWmkOGdJtMHFCxMPqfPw90fXaD1Dz//ahJlZwgR7z9vXWOz8VuonJTrLSgQp66fd6ivzbW
MUPWD8dYBkSZ/u8XOVwAYv697iIDMKhcoY5Ts3Abtar3YRr9/y9K62layVEyzjXhhvj8319I9OTb
nPUem66CJtD6pRlmqMD/ff333YDyJaIduT+v0hLxn7TE37eZWAJoRN43QYxmOQg1yE4hbWaMbKYG
9pPBGonB+9tdgGXT39WaAojQpk47HPbWb/9++J8/XP8aZCf/8t8fVmngDw05WIdY7bbBZAeRBi7i
7wu6yqgM/l3O37d/P9Sq+mGJdBInBbZSmIsojKmcdGi2/8+XcX35f372969/P5Mxg1YSPfYUA9V0
jE3cYghroC41/uVothlRKLAD1K+NKLco8EUGGiDQC8J2tMVB07ayDsrcOvaJqePqbJReixIkDpDi
AlhMM9fydkJloJj+oW3UkPkFXyhmZEQE9b4MrM4Za43GyAKmLaGElhhoEFRDEZ6L1VVRURdSv5VI
F7XUPFGcIyRvYTatfkqodCGM269yNeOl6jiQB1HD5zyrwDTPpEQZnqUrm9BUUyRn8YawJvMrb2+N
RkFQa6TiLtIKQeodNdMcY26zTjD1qmiEUCRRG/06y9IFGa7SU1SAr/UYbLqJ8GQGc+hpDaIXSFPo
pATU58rZVSLUeGOVI60c+ucWXGVF1cpMMeer8t5HIF6MJYUmXFPbwdTTNTTJtRCO37XZSB2qUh0L
cp+TT4x0OMPORg60QTfIboxjGqL1Pqf1z9QLHNAo7KPcPWLBTjM9EVK69RxCcA+NLV2FCOc2skIs
Iehj43iOlg6DOpj2OFAftUQMqUYQIblEhoEQ92spdj54+lhHtb1MyJ9Lw4h9aQGDVFJlNikQ6iNS
d5infAwlg9bUo0rl9VWxyB2KiWhTRJMLsqI95DDapg/4gWhyGAOIf2UTKdFbPaP/EPVRiCRqqXpZ
ieACFSBNSrXdpOA4V2UEj1FBA6anWKUH9KMWajtijOlrrychlKa+OOW1fMNbwdahQvgmJUSgXjBo
DZBHFnIaqPM1g2B4YjS+lz1XLAgpoEDBPPbdpD2JnF1Gjyf4hAWeGgP2rKL03eiIRkXty0os7Rj2
HHC5BtG0isOHpJMZgmPG+1TGpDUaJqwDi+JgKQNECTy4BkMr7Uxaw3upDJxwLLITdLCxHAfEFQbl
VMjVdRl7EFI0eqGgLAfJ0N5qWQFKMAhe1cfI14yYIZlYM4bhdSzOraJbj3gtIWqOheDcIZ/QAY/L
DgNiDSW5qjxoQnMyDG3cpTge6KEmueNYg1Vh8W5rwbj2Usy5F2NXnYVmvE4i8pzYGKjmGD9FtYzI
8cNtS1T1p0YpXghR9Op04hFhKAoMpgzADPgjIbgkHiIDozoEm+xkwYqkNDDKlpL+HSsSukBLl7qJ
xPk7qz9GaIy7sYHYB+3jSRlSea8gKBqWGdH/HHxqCj6GQjrigx4iIX3Pa8MdVMk6NlV9hE/THeCt
oJAn/VPmFgJNReGMI4BeA4AkbHw0TUo8IRnQ6Id5lEv1XlyeOx3ybIuo2r4AHAHNzzcHAxSbPJMk
VcnqsqO3exhS2IIG2g+SvrmXl7oXSBknQdO+jE3xMeoZlLZe8hYle1pnOkxdS3Q0IZPxHpu/zLTC
LymOHDOC8jZCUaml1puIv1VrJyjSbozR8RJ1qDaFBdajWUZkbzhHrG6I7SWA7I1zK3JtWg0MxKhh
wNaa4Qs98ZYmI30uh8Y+x7gGlk8w22kfYfAdtr4kCos/KsV8VaNol1TagSmSf2WBfDKxdZK7cnrB
y8Azemhu+khnbWwpG0bNu9pOO9XshMMSA9NA7RAC2LSg5WC2L7OYTb4iKseaR0PJEfR3GGHD3Cu/
2kh+A+MKhQ6LqEiS5qeJ/u6ILhsSW9py1lTl0VhSS+Vjif0GZW1KixSiUNYnJ4SEpVeIbQnNMPml
hElMGdFFRvgFUW27VKDpiLV+m+G/7udQHb04QFd3lotivxDI6Fm5WnMp175O7oFk1S6bcerLyYse
luJTF1RHK1yUg0w/S09j+d7NA00doFhtg24H/mfTbP2gKIQI2Rj/myOM1WQleintEMqpX5ofQrwM
R6sqT0E9Zx7SDTHsAfET9TOy+YB+llk1R7HCKiSVIuy0BvI8OhlzJp0kYWHbNIfRFVIjcqS8emWW
bqtaqJAT7EjPBwS7BEvLnLgV6AKG2k3FuCRbNN2BUvqbTMExaWUFOG2ebZeKsLMcY+QMyXazlLZL
rdIGMlNJP/TBcO+wdvRDGDo0HtYSCdzhsEniU5zWrmrk/1pDgh8g4c6DJk0YjOPq25GieSM/ujwc
nUjVJm8cKjS9jcGvtZmjVpV1VxtJjwxcJHMxe5UGBYxGO18FI6QppmAOnGNVZ5VlAfERmzx5QsGv
Zmvp1UF2R1Huj1h/XJCNe5/K7tzkLTWCdFJQihuOCAuHXhdHAzXoERfpuT0nxpbBKz1BzvH06ULD
NnQNt8Z0BuIi4FQVyIEvT0NGaiE0+06DkNTqFBXqTs7u0H/O4zwdUfF6EhIdUfwlhwVBQF9X6Elp
kCXxu6KCkgjFT4HvY5ZoDvG7+hmIcJ+Z7M+FKlEqN0w/JkLfYZOx2h72R+S6nyVoyGHRYMEnmgUA
bhsrpmRXDe2LtaqqDoh6YmtJsrWE5ne8EG2WZg9URqdO1cihr4uUNNPC0Hxs92bLTSeSQ2kAatJF
IE3LjtqcWbNmRKn3VKMEZZ4MJ1iPU1r8g7iPGLCufVbLW90M5jaMUb8vBu5fh/GyLFZ8mqOzqeVg
G/p3xOkAs85kA/JhXpJDVzfTsUHDG9zwT6jpBOZh071GwvOI2aOdWm2NzOHwE6PJerPoLIll3CMn
YJqnMBy+w9YIPMFXtGqHEwFyWt1EGWAp/TonpE+l/BA1+BlpafstdYPXyIQbtUkRvDGXN4wOVy8M
8r55Zhl/GG3rqOHSOZo00G6WAo6gJX2SptOsxNGxr2ihmonijpJFg9AgySENR/SQhHfVh0XADqmg
yHhvYssf5f6dA+dZR8MXrxEUJfDaZZ06yJNpxwqbyElaOtjma41JLG+TFZd+Ag5uziZuUobgq1Gg
VyyV9mCrwH/WEWWtjxrmhWf0UOsTwgSU9VERt6gQmNGAG8xUnRUJvavUovU6QcRJI9RaxmQJ2JvS
L7MMkmMT9KCDktTTdY2S66Sh8DCK2AsbdiTb5EjaQZrQcTVm6YGA53npR/0kZc0rtHXOSRP0ZgIh
XZbZcqaZ4t5cWJdU51EiFAGqSVZQ4Inoc4pjZevSlYpZl+UIxHTY6ixicSrUNqEC3lGr0yvNycJ2
nwxD/doCW3Qr+uuoOzzrekP5Qq14ZBkB3SDSpa8l/IOWBoPCOEMhPOlJh9FVxLZI89HZlH3VshDd
RbmxR1dnDb6pnBntcCc1rbwWGjZwYF7mZoZFVqp9zAjwYFXcHEZIxhQtpY9Grc/5KnXZL0u3XReP
ns6oV4YMrqarKyaXkFTI3UKfZhetQQ0+NmGEwM6U4a0wltRBgkT9KIl9HSUXf/MGKchJHFHDRG3z
ECMDbbFIKzlkG1OY4Ku3TTb2kh8MOW6TJTrxOttkMcK0UEy4skF7xyzMPGH0iVuyXO7KeKUhAPgs
JE06TMHyJIqDtJMRh9iRTyvjskYFQNfTEC8SdQHOCCCMhHovpU167WMr8aKe5jo+Cc2uLA20wfRZ
OYpBim7eoFM1iwNc1SdfH6EfmUZP0ocawj7LhojzKqUmhfahKi0K4YlnKtkM9XsOX02EZ7dLijp3
Ukpv4VtmQMFPCOpt3VjSY4vULSS4gjNPFoOn2UhXvgDtk0DLXkSRuoiuStKlMiHDqoQ2+MFjVDS1
Jkx5BS0I1QhdYICJVwUL7pBdeYDH+FvPRry3ljKmcoKjgF75i4A0c95lo7uU0j5oQG5bRlvsG8po
RcjNimZ47hQe7urrU4sLiaGGWtdoisDIZrAZQoIPalm0b4KAcp0iDxYxS9L4zQwcnSyCklMM6r9b
uv0C/6XtngR5CE+mmJxldRTupLsKZ+f30rT1Vm0Pgx5TsTHpNfbCc1kYiJKRKBg9XU0x4PjOOrro
hfFEMmQXqfI9ppEOrhm7wkTNC9oOqKrn3dsQTK+UHTTSJ5NdTmt3pdHUECis6hj0ykhDIvNTkvu9
UTXsLXW0b+n0C40YeGmdDnAieZxQmj1hyYsNrntrFioOpOUKwMmQnmFP6FxkIEMlBfaJNOa+kXfK
RR0Hf6A8MmBedopmAWg7lh5PzE+200RZUBPGjYo4jXBbF35kmAUHU4rfpphjVYxYjcwWFjQh7Oog
VriNVLotsNdWYhuddXwuq1A1+YXmvVRGBbXO5kMcNdS84pglWlV0cpY3KRZfooRW4TLQljctVHvl
jFZ/MGNAKBT1RxSjla1MIU1KsOZtBfw/qul+RNFA2pWnT1Os3ARjHDzRmg36Hpg7fY0h8Os5qoBq
CGhodwq2GU10zZb5dVlmKGQWBeC+zJ+Ktn1ZomInZGF4y7RHOwzfU2IBoo1IJSvKHKiJYgQmU7uV
W3HfTjnsEBAkqPaDVzD3g5meouaoSOJHsyDJkCvWwUBtANM13QR7Ozy3Vj5cU3H8VUZoJCZedwgq
WNqmNdL0hj3dmz6+VmWp/SzqrYjTaz41qMkWC22gZFqbznSCWotya6qeJg4kpGi7f0NtDbvOopeH
bs3ASb9YHgpKKIpJIBrRb/kUFjoLEoraAxbTtgCGz5HSBxvW4PYJnqeUiZJDNcTfcZn9VEZYU9Wt
L40U9McCLOXAqWos5o/VihLmTyr9yG55/exNaXoSewHzBwYJ3YrSq5UAHICDhL18kZphZ6Q5Oc3Y
uQU7+LaXpuMwYOQmhwoBf3RackThrMGgdVEtuwl1je00z9AOeoQjYt3P5bXmshITx4YixtxVFMT7
GqW4hWBKrs5wfGldYE8EdlZ9KyzrV8mF0k369qvQeeJyHFTevOhnJZOoSCeG2wpERQa5XWVCpVEF
2IB9UUPRBzA+qSiBWPC2eOosHzWy28kA65FqlAqGSGbDhiogpHPwNFjVT0ybsuvyf1qAhmOvw0HF
EVBgpwks8VPIgRNJIcKNc0YfOaYZJ6hoSrbNVyHBgsJPYG7r0m/Uku1VJZULhujRt+3bNCzLOdMu
Vg7TGBH5zEPzowC7iKiSIBAxt9TSLd5DyNprlzYYdI7t/+PuTLbjRrYs+y9vjkgYYIZmrcwc0PuG
zk6iJE6wKFJC3xr6r88Nz3gvJEVWRFUNc0KxEUmnO2Bm995z9ulu/lfz2WzH8aDr/duPBLif+Gyf
Yv3Gih4XPwLafv+ufwLanN+IPLCUUJbyrpS2f/yL0Wb95nnCsXxf2p7ktPsDo839zfRsC34aX7Fc
1+Zh/M5okxbEN9s1ubulZXo+j/Cfj+8nQN4fwLwfOZriZ0Kb9HxfQWYzLWnz44Rj/4LRtIQZpZ2K
nJMfluj5gxb+VvuoRNFAF+K44pV9dFGMhyp27kMRVog1TK4twCO7Tg63Pzx9vz+8nx7Oz3DD/344
rgXOWgoFuU78AjckBcaqKLEUMyDLg6gUIQmy3vrJxcFWvPoVwlrl4Scz+upu8Ifs+Ne/3/8JZ/j7
r5cOz67v255nLQ/vB6ion4Bh8i1Xnpox+FJ6ffekxmDvtLo4DWy6m8HBx99X7VmrPv4bpKlYnuo/
wI7XX86lwrWiFPkFpvzlb28igpa6VMgTUSfqtQwQs3LC4nDReeukoeA3kvDEoSwt3ZmJWQJVPAMz
meQ0W2TLOBmTVkiqzCqHbbf/6ydGgBL804MTDrlanmcK370++B+emYGTwGQajaRDpZnE6vqLypBk
1TU6xVwDle10hNhThgzPCsbOMfb5jsNB2ltPWWlMh0LTQh697V8/Lgkv8dfHxd0gfEs5wnO85X79
8RUbS9D57hjLU9QHchfWAb6WtoLDFPjfzTRltmoyabeYBCekCKx11qtjRiDKsVyiY9K9TqS1tzXa
rKyeTtPUulvDDADoumFyZ4ojUWWwO7rmyS6xAU6uBMsUxrRbnPHdieiSd+UXp9YuaZRyH88wduFW
lS9O6380YKk8Gml1z02WMusr1mabUNuQIcacqTp2/vTQhcF3cFrNQ1ACK4i1R4Mkcb8Y9DFMq/DP
f/1siZ9xncsl5pjcVg75aS7wR2t5Nn94FRMRBV0WBvIUl/TdGIJJesmCgoKnkfgFQmbnscYZU4JP
BfP3Vgb04v5/H4ig12sL7nRuqF9utDChOommSaLUaYdjZ0a3uRnYj3M3kmmIEGlOd6qa9Ing3QO7
4aH1jPHDXz8Zf75yHBiqnlTkIDGKUdbPzwX5Do3hlJ3Eqxd9NyzE7MWM6Ge6VoQyTra8Rn+3vP15
teV3OpZYXgfBlvDL1Wr2iXRp7ciTbdL4h7EO1c56KkMPnwGwZqIqsI0BVbRaTqLp7N6azNKaWtjP
TaP+5tax/rzeOKZtucJybMkL4f1yMTDXEP1sCPtUpi3musE+235765GkaSaZ/2h605tyjXidFy4M
uHjot3Nf3IqxnA96LmLUP5W47ej23GjSuEiKmDKQj9mjbeJAKSccZ3XDSI9Y7XPe6GmbIk24Nkm4
3X4/WYBw/Z/3MevPK7djSvYxc1k8JYCvn1/NwBKkGDmpPA1yCcjgaHrXNCFthTHKd2NiwjYjnrsy
NOo4lclDplW3CSbnxQbq+aiXYQ/gtJuqSzG5zK69socGe14V9eQr2qeelJhLpkNCMSJ/7eQCBgph
RhtjCt1t5iK6J8gIJV+lyaPiOLb/62t14aT+vDXwR8mlb7Ncrq75y+2SZr4z5mnFdZMqSMRGhVzH
XKrPoqOg7T934Vj+DWdYLNf/r7/TcUj0ES7HEOvX+2PkKFs2bo2rUPnjYx6G030VN/eiwqXkKyyY
fu4R350xorm+8Ral5zsBEfnfbMq/7D1s9FKawIV9yQkF0PCvj6Sias/qujKObUA3PRbmk8z8bOc6
ISzGMUZlMSQm3Wl0H7Q4bRBOkL1D3dh7eLAdUQghCUxN+ETSZfM3m7b6eUVdHpvrcRrj0MctLcER
/nzdVelMW1m4/rFGSuQY5MUK1SZ0SXJEj6GPV6fDHMBjuzVdS58ECO8qD7y7ZV8JBxTC1jIUCXvb
ONG7DG6cMd4rqpktA4BTGih/15RcxkWh3P2IdtTnVIaTU/ub0eIbk0nJG2sKaAx26gz0Mbz1k1pc
vNip91Pr+YzngwczRHQbkrtQaHVsmypE2egRIbFUoN5y7kujHEhIOmImwhrO8Qi/0hxb64SusiBp
fS/Dyrwf9rEoy9NfX9q8hD9faYqjr8sezo3L7BXiqfPL1Y2CJJFjbstjGApUnsr5CHht3paLbINQ
lDt7DAY27c5cJ0bLYJTHTo8d8QknNKYcwaIFSdCMgJYai03sUViZJbL83J6IgkVBki1SEmKLsB2h
LslRmcyL3CQaZXkTLTqUiTTbo+86D+MiTyGHCw8r8YVrgdIoTS33WHigS1COXOpF4JKHPdZkw9XH
SIbTqvEDWlizRBMjxqY6JvkSSSYXpcz14xFQ/VoTQ3FjNjabDA15bxuguLHnKoI73/cbQjjLUxxB
W4EX6KNT3QfdMF2KYQYQ1OUnayDOprWcdsvxgEsIi2pbM52YCShk3YgfnBYyLwwYICTFJxjE/YGm
w2PpqUfWtYgQw7WGpPsyxSOlY6SfIquusNyZTK9qA0+V4wR3qXIdwANwQFlD7wajLdd9PdO9M6vh
wPl/VyeRPud6macrbLcpTTxIL9o/t2FToasbUCoqTOSy6GiDz6j+3bHi2JMbBb5jgTnF+uwyf+MC
7paZ4/iq2YSfsuwlKZLPyL6yWcQb0bXZ2u3j8awlHIx5MD+VzEwPnVCvXbvEbGkGcjMxPTelCNBc
uBkWaJcsqDbv7SM9ONgLsoolI5JL3OHn1jQv57HsT8Uie2oJJAB/6WOMCxAHtO3OZ7xxnObpY1LE
w5nhBPGkZoR+1/lWjF6/1ZFfbzIXwa9dAoaTDOnRhrThfd9DLTCZuNmkFb7QxLyTXrHPg7h/dBly
68HmIN92j07ap+cgKxyiNIJiUycZItUy+iDT2n2IRADkNeTgkecNmjOnxX1aZ0BSsu/a0eGj0Qff
A9PCtabSHK1SRiemZSStVTbfFuFzWvnNsWStIeweXWSAZ9SaPe/zUDWL6fO2Tgb3FNAQ23FQ7VZp
4A4bkfUktU5T86HDXe831a7DHMbMaHr08minAL1eDIW7LF9I0ZVJW57L+iAI814x2hEbr7pY9Vzg
Y1bznmuNCWeD8N8QvDa2T6BPZBVM9dNsWNdhh55mucKbwmR2HXCl+ryHhum7Hzf6VM7lO7NNpKz0
ZO8Hr7ywkiFcjeg5IR1DuafBnPidI9ZafzW4NT4G9pekGB59BqHnGTD3yqaSBj8gk9NQMGdizjHU
U/2k7XDHrDW4b7GQJZMGrpvkApTWN3CODG3ypqF7E0HfAc10yGFz64wBsEySCDlXEj5MSf0q7REF
LHHdex1mrwu4lAXDv/RS1vf8geVNlzT0Z63gVfrIc9u8/G7IfrgNO0FQTWnDTONVvUGLFH8IFVdY
EdNkjadnxlONhUGZJCD3vT2ruY8eS7qAN5XHwVu6dnOnC9TtTp4fM7OwV0793R+EcZsp/aqztr6T
yMXzDsCMWQzHopv0RqV2uUvj5jOw2AzS5yddNi8xGj9dqujOKeEQhuQCryfPT4EpgYIdXPuoNL9w
LBG4Epsc7+aaBkDaZZdONriQDF4tM/drNIEgCQvXgPhaG88N5fBODW6NzkAj1vLLt5wjxU0KtYBc
uOqecbg+0MA8o7Mh5DkirdWaiydzjIKt49uH3phfIjVhlqYjj+zRzQ51j22x7l9w4CZdjjqd1N3V
gnMLAYUwru0E0Sye2E8aX5aPnNRGgxN41tZpe2Z8qkHxMsBzbTRaNKO0xAcQAmHrhh+6pT2tsvxj
IxOmqiINnmspv4UmvVRvnlLKaB5JD4+bgC9QULkz+M+dn5Z4OFmREgKT1kVkEpBpG8U+duXN2GQo
tIL608gJ7UbIsNk3XTee8x7o8FTH3G/9zh6FvDPQq48yR+kyanTyhZo+hOfRRB+RS7Q+bmhe4tJP
X5Cf0UZPwq0AsI6lUh20ro1D3yLFClBv17IDNaK9W2O+ZW464HWlSiyojLdWi60zaZqouhFeDPWp
Qw41WHPGefFp1haT/FHWB5/V6YHGYLtE4oncUxifZviEDU+ZVfTbPAezbyb6A80x9xTmhOHA4XwJ
cqd8JP4SCX0L+9IZEPEiXbQ/oWHpt1UybkaDxcmeU3YIS3+bkQcwj7L7QxEEaDCohjCF1N2mKHcD
NQMB0URTA1kcuUish9DQ08pR1BI+UfLcuqnauE4roftmH1xjzM62Pk99A46PGPQ1XfoQRdJcUS1W
471muoLUEXAGtNpzZRkf/QY4dGD0jPXDUO3GrqKMTxv2/MY1NtlVZNWQBGAYjM5M176zhhTykwsa
qB78z7WePvdZ3OzHXHY7y6+/GDXH7HCS8yoQubMxQxAVRW0GhHEtLJiluPDwAbxPyTLedVEOpYz1
MM3TNapl8T3XNpRPQ6E7idyH1qnzO08LrIFtNcL282hht80D5/CZX+cvMni1zSqGf5kmwgf5W3k0
1LZyx+JoRNQvNrneJpoMp4yMK91fbz3b3AwRGiBEA4usjIRI3+h38SyY6CFSM0aZQNweaZc3SYJm
HgqzM3SKcxAaVy3p34jaazAJGGTMEwcV9xYKorkfwObvTNSqkEIml3q8B0hOkH0mfOeuKet61ZdJ
zNgpanFHCPNk9dnFJ2Qcodf0EjOnyVpr1zACuh213Mg06S46cOJ1IFJ/0/T+JaltGn1zVe7GwsaI
3dLyski8YPO3km07Fs06nVgWwz4lkJk56abPobl42oKg7IPtS+w8wFEVJ7dTRsMBeymZiNffiGqz
Q3Acg4NRX7JQDOeETvqKTp5k9JWoczT3iDPyxjrL7GjnrVyRKKvQqRQoqjsnvUXq0e1sBxT4SLwt
XEljy84oNsPsf3Nb73tU9shPPPnSF0Q4VQnlriQaAmj1Gibq19Rg/GXpHMil0d/3eau2fjNy/Vu4
2BpsDUEzn4EMXwoHVWQoSagy/EML/G/i+s5FBfpavNi+xd1lOUCZx2Qnxpi9Q76VFTxW2eefuzKN
9j3DPzgLuPuF8zjm47gNPFKg6iLCu39ammEjYkRACaCqhfo+FjOMUSv/yrD2k0Jq5CIideIRmEqZ
hxzi1BYlF+ZH7Gwjt+xGk3e2GqoX7VXkwiFF2Ew5jvR6xObnh8GWKfu6mbp8AfQS4dkEqz7Rt4ZF
JqRZbItOtFvvQz+AjmhG+9nj30nwsg3t9KLG1NnG0XjwVI1xUjHoD/vy1cyn104k+24Sb2rTC9Jw
I5NIhIlBNXJYuZKVJO3v2ejIfsyJGF7FikTGRr1bGUIbnTKVSwSwpC4jYZAXo5SaI7bP+KmsIDhX
yCKnHr45+sGKg3GKf77S6OwTg5cFcfhAYvIKJM4DsnIME1O3EXYL1xv8EZljqQnspoFKHTWIj9Bm
n+vRG9cpYmus6EQCFFnN6dcBGNshlDSlXg9xeSkT2W6IFXEtgVlzbJ+6iplyVlv9AUPMkoQgfbHS
ZCBgLcruw7bPtv0Mum6R2DHFpPYI1SZSFcVOq/eoNNhk0c8YvcJ9bKD1RwKFNqHSSHiSFhgK7nUR
C+JqzV3ZIpzN3CVLxI8RTc53NfIiO/3SpeZLHhGGRjgATtYOH7oq7owlbDMw2xWp0OGaSm3NGdHb
+hq2KwkzWH3jb1S8e1nAoGpkUKz7Rj6zMdxzFn2X8xIUGLFzh3gjOHcO8B7dB8+I452l5dZuABkW
c42DRSBCIOV0k3oRAAj8Km16QFVB+tjIKuea+8qov02KEsMmhY5l81MTDDjdaSUpNBNkqBkC57L1
REAw+Pi880k+LE8yQUaS2+kTVcVxHvQSSILVjQe6K0JI6k7pYOlD4IheZkmmCYlh7pBQBum7Fykw
SYo9wyamWU/JbhrdDzHiuU1aR2wESbDJ8wh3UhieTUEYst3CPOo9ErGp8R/yCkCBNzxWHIJZPxjX
S8N/I0cFU39Dm56xDxY3LCae8TaC6rB79WQPaL7NIUCYab/bVV6e7I7GOdr0dVPH/RrD8+hjSRcO
/o4SuQNRCFxrLSNo0X21i/s5i7DT+4Zap+4mNJzVMJPWkSq7xGWlhpuy/JoZGLTaItT7FE1IP+iN
XwJ7z8i3do16IwipPpceFvxWfOktSO6kmKIMlhgJs35fuIxlpapcVtox+jTv2lpfvEBhTBt8DClS
P1gWP9MIMLLwQA4q4K/QpgOvFkeQwY/DB57KqrnkDmpBz30o+kivHRtjuSmyo3K+oE4nrkCSBTMB
uUgs/MwJ/hsibo2bweU55tL1eP6x4vdhvmmQna0kzSpku/LoUU2wVHyNX8rRhycyjq8ZyYOj4XNS
9oD+eB1aHWCoLVlBUuUJY1qwsR5Z3nERPkqna4gLsLubYIqsjQ6dc9JEaEOE2qWZ+wkJyGqE9Rc2
qGeWvFqnf23U58xq34mM4HjSHpctzEKIuQ61PKFLXKIKG3tXzuIcN928ikyk7UaXHuUQgdAKnwuz
+i5CluduBDw5+JTDylu1XnYJ2eUCK49Wqe/cG+1UbW3gSWSKJ3vXQRxhmf4j8tt1pov+TAt0eAr9
UmyoLbBL+nSJ7LluNgp1DLtPmmyEme1tIYCO2PhYAl++0PE0j02AO51xQUB0YpftRei5tLDQ13VG
Aa5pIvSkJghm6w7xkvhaf1O+J3BPleeeZfgoYg7ahBJszb5B9mqWzsaTY3Lh5ySX63vZWCSXKMzv
7SmaD398XrfQKAwEE6w6ZUxFZXqQtrgvrh9e31CUVMiGHXbcyiafoiNSasm0bnd9VkeXikQkQgYg
0h9r+CDt8rnm+rmpjd6jIofNOTbhZbCMfWgisHDrKLxc36AD+/09xyZXagyhXYyh99EenM8ys3uU
9yNNp0wP/gEnyJmZDx+6Q00eD3Ht2MkqXzAnqGOM/nFWvWTbsupAABhZvi/ifqBMnDy8MQgcOyMl
7DQ3X6iKR5JcZqBEFVJQdAHEG2/ivHrXRYLSJsWzpYP+AaCUX1D/uKVMYWaR2ugLzjCRKU6TZv82
HffIn9QjW+pUOq1obd82athGfZusM4aHLJw5PESUNUo151lGYMdC+mOKbSZV3VOShHddFpk7WTLs
N8UdTRk8iTPVnC/87OaGKW26jRMsmziFPujafp1i7awpT753iIYQXmEhkEuPMbI5/SOqyxVdaoiD
vKYIW5qDlnP06AnMAAiR77tFW4k+Y5DFbozpiNragUjESjlMaDSIvOVYWyT2CTmCoiGizYNKqQbL
WSNcQtGHXbZriTisif/ucArM8XypyF/YsUmNu9jm5gkScqlUJ/bSGshTicgj0uaoTlk+v092GT0x
vbh1rTY6ex4pD00FPh5Bon+HrqJQunkwQatgdk2w1OcC+KRiMwlC0a+NCHm+VvmdVohgsjAb9kk+
5XvEvD4rdjvu3MLnRFNxi0Z1eMTtkhxGcgwNY8FAtqA2e/LZUZP2xATRKkNmiF8v94ELJIQOW8On
PDLCNeMNddZF8eTU9Z2Kk/RcNhDXate5HUjL2HoWD7kILW/HvjnsnPq+MLW7iQJPPChiGjOv3gwE
Yn3qdX7xKhF9xWjSeiNNN4eEpmoxHBlW22+4W2B+ZKQlZy0azLHGdDhlaPvcj4nbsrwTr33L78pS
ZFfo4Rpq77h5yhKYDhITRlS+NXWj72RWxvu59ypageyulhpfEN88z5YFS7ZBTMufHu0qkrw34wiZ
c7CPHFTTXeMtRmdfOqcRT6lLcZtKP7wdpntrtl3uRvQvjCR9jAwOuGWNspaJIAJp1UyPFcf7Nuzq
UxmWnywytrBTZmrvkqV09uriyZ9S3ONljSuf/b9FTHouc/onYU/hQ3rMp6YKXg3Pio9O6T1O2MTO
CC4+igxxpBgtGIP06I7VbHw0p6h8FLZ9oNyG/F9jkLkWn1ZZh4e2d27pFIX3nQapRjgGC7UdYuSm
f3hbmb15m8lE3GqTCFrmscBAtDlPN9dPXv/PUKj+1nsqQHYh5CFsWpoAaAZC75GV0X+fOAKsBuB1
U5G3D70v2wNbYQYGa0GX4yVSZ7KQcE05NoKwXBJD249MAuxuoDsCWtH1PogKbblMaGPMqLDLAmlQ
TfmzHwbngx/Y/r5u8mntkpDq0BaFKVv7YNCZgfPQmWtZA1JK7JsS4wX6QSJyuY4fo1l8NsfPyQD+
wc5ivZI2Yk00pbwGAPenagSJERLRYBccPVmwsDKJTUOMc8zdyKNlkSO+PEwCTnaElg2JA+4HSkuM
mpUraW3J4pZxPhrHWBXbXPqQDO58CjJYAxOSxDqN3mwnEptrTHmCnbKLHH/vacM6SqtzDmb4XPXd
dLy+4T56nGXyJg2PldRD9WaZtFpmjx59N9Czv75XjksPv8J7QBAkWUHXyHOTon/t28HIDeug7NOK
ZyXzaGkiGR+OfWasOI0dZ6FjwgyWoRx1/4DptyvhMnogToaeuIoQ8CDJ54g8l+wQz4YCx71hsjSb
oTFu/UgccjtybzCUQoZqKEKsCbPI4LwRuKRWiXNdX8WHoR4B1ojqYWgQ0I0s15tRjXdxEtKT6m+i
QPM02z3xEB2plKFk/dI2rgejS44RQYYr124Jie0Aw4OMcBGaGvPArIqj+trJ1SFN6UbjjfmumtSA
YeDv6cLhKezktE898GqUfJNjD7uia7KjV/kfq9mNH2Kc4p4KAV3WzrGceMSjIsm1b1kdKclgkTbh
rXCQDla5Dx3PAGhXYVq4yUnQ21PFhhmS4pqV86aKg4n8FHRzUZPd0miCw97mHA5pRdyYqf9sY044
DZnxNDaY+TAiukbobHx3oceHLda/wb8zUxpUfta89NSS+MdorAuskS6yRoZm5PV1ctONCvq+NtNt
l+U83wlc5wGDCa2ebT5Z05Gy80ZOyXxvi4MxjHpHl38XOvKxYqRFtm5XbwyANDNJtKqN/U2XmFAp
pRPtcoM5hqrkOuFMYk5kCwt3prFp2F9iYZk7I2tuW9nkh4xEAoa38GqrbMdIwVtFRF9trPGN1pxB
tUZLz+EYSn/RDal3vLl+N2kS5ZlLC7deWj4j9L6oenVTK7pE48McTZJ4G/NehFW7QzkDFbzwLnEu
7UNpRcSBGx0+3gEIcNkwxhYJwvKGfAYrQb0b5+toNkvUxx1/mxdxqivYbyrnWy3zDsxt+mBTZ1P4
4P02yk8OG8M2HKh6BPhyFXzJfRNzgPBR6JJpDg1qVjcl6xKen0X8767HibqaH8YwJbWIX6jKhz4N
gq2ovmJki/eOP+zLCMZA7jyGALDXrRW8N47xTYU2YuLAw3lOXFuMnufG8Dlcy4xRWu1SB8WAds26
klsWiI+RyJ9My4Ns7wRfhtxBb9xjOR0bugQYxWI6SoPcNQVzmjZ395lpb0juew7C8IvfYAyq7Ilw
ZMcL19MUi3Xpx6wKVKtRTG4EaQSgV4J1a9SEYhRjBt2ODru2rYs7Jc9tBMNtSJvHpOne5rHlUvw+
xJwWasZOVjxUp6CoXFaKrZfQFIm7zWx+npuYFj5xQPz4hUvoTdvZJ5PQKJ21G+YplA90ssObXy0t
DibS64FgvKSp851RhhzTyRNMzB0TYXY8PFfbWhDuQotii4zsoxqLbD3o7Fk5zULgQ9mdKw7NfoVJ
OM6dep1mzsNsyJfJhMTgSM86Es69mRxZbhAzL6gHbM9TIFks7OXyNr6rZMJm39TZxpkkADKJm6EQ
p1oG9o7hK2v8VL8jEeP28PS7GWiisFpYB20SwYrqINwJmkAD9bjvcgCfexoZZL/Ww/zRyMsHf/Z2
vmG2e90O5rGuwDZDSxjvCXZLloMkzS9wCHHMjJSuNoO4sUECJpKnkRL+NJRrG+0czCwjJXwz4Uzq
QHVAWZOsWVbVimAleVQxeSDkOH5xw7b9mMSRunOi/q7r/fDB0kDF1ZB+yFYeg9UmaJzzkLEmBAYu
eMtgnjyYHOJzOfWngbOd5YbltssPCC2rs653ha8+Fp73irWv2nuTu8cL795V2BF9+vTbOQYIbGYU
FiQxrvEVZnc49E55Z49POSPDxd/7YQ4Nku1kAVO4izhfyfVg+8Fu7qSPs4uDUpVraIs0QOnfUx3l
kLHmuN6UmozHeoLAx9yA668TH7NgGAllxieSwnDoZfik5vhbZ9i0csoZe3E5XlTnDbvJgv5kVvlb
MWMxpImn97bhvSLZsm7CyjafQRKAjoxhnxSp3ldxDMjbg8htj/cFBy4Y8HRepP+pXIYdgRW+2GP5
ibg0oufcIdxzKn3DHFlusIpD6MmB3KTzrHdt4habsm0JnXHEPfYdE0sonjdOgOSXkPIu+k0WpfG2
8OFTeCFe5QJOjk+rCVBQSbI7ryKO6KH5oMLivXS7N1mbZAQF4laVYJntGBMwapJD4+EOKO1slRFX
uLNEBnROsUMzQ/LWOqqIMY+qkPgvao0i9bJV0YUYHExP07PCKosu5ivzaBAtSf3gsRbvbIAXmBJq
zOAac2NRkG2eONMlzwx/lcYBLw/dyxh4S92P8iEURCjZ1J95vQDQG0wArG6d5PAzBTmnLYniPfQx
mlWT2GG/eewaZR6DEBRKOC64AUKWdJ1D+x2wE0/pEa1OuMH+TYRO0TGWZB4uiJe88UM23SCaXNhh
1peg55WLEEdkFrjXYYSswcqJ6ZmhKA3dVLXZYe652mGiAHagC8kZmo7gWid6H9RGdAS6S2RRxjwT
80D0XAH7a02OIiWTm5WJLnVD6Cr9ApeMuM5w7IMqQrG1zKZb9TPyKH92qhOmPCCW7QGgyefGzYtd
v8wGpUm8lAqS71MMJwnz/NdRpSaoufkos4kKvQ7DdQsWsQ7r7NykEpXiCHLAJar3gNndeApqkANq
3cR4i2lH53eO64Ld+eYCSAphDJzLdnTWSFSIqTDQfzrKgsK6LXiV7oyCo6rdsHmjnsGNT3ZN55J4
g5t/Ew1Ay5mstRpzTuQAkCkj/Kq0QfHdgdsKRtgGSHOKjXYWGLjXHZKUgsqgLAotRuIGOiVMxksn
x8XoFucUn6ErN1aT+mR+Ock9IqoPJqq0G6xal2yQxtZrOcElVh3sBA4V57M1AoiiPwPCk/m6MSZf
qLLBFZDMvg0a9b32CrFJPCSDAg9wTCRvE8XLtqFRUvvDkQ300mftTlKW3imYEEzr9dlqmmaVOSES
2q46905z29dBu7XL6ST7MrvUMzHyehYunQPsoC1a8ptmGvu10+PKdEMNasecBOF59Ud34lbxjOxj
ZXbQeYOBfrmpT7PGJYirlt2+V/OlW5y+OmmP0uVXVxqozex7kLcnYn7xdBzQxexDq93bfm1R4QKt
oSEBxKyidk0aDAyuBBjuh8iuFtX8TQQ52Jww/yUCytOUuNP9oEwOnQFkVLIPz6gW2k0h53vDgTtv
U4XBMcZHOLvEjfha5pemwinbTxDYG8sdwXy0lKC2FxzT/jlZOdq0yIvC1zGCZti6xFIMUQ/nrKvh
uUva7tPIJAf3oNp6ef8YIhV8yjFUpg3PWy2SAFgNJLmxg8/ZExIAesIMwZJXMwT+EJrd6H9Uc/JV
QCThXAisa0GY/PHm+rn+5y9cP2dkQE+GBX/iLSAUWTGMvpJbFl5KcuWlxMu7109e39QuTjOtQax0
C2ylRKIZLDiWxII6Y8wLk+X68R+fdBd4S33luFzfvf5PHXCdRQvwJXcX9suwYGCCBQhz/cYcRkyw
wGIWa9nSrwPkEl0fzvVdc0HM4D1gA4FE88eb+sqk+eNjd0HWxLBrjATKTc2fd5wXrs0CuJEL6saw
NFQEvvbHfzAXNE5rAcnRCy7n+mjxzMDQub57fRMtf6wLa6dfoDvZgt/JrQXEszztA7d/tkB63CvP
B25PnQLwUctHPkwff4H7XL92/dSwoH90KJ9knuSsoLBhwzSF2k+HtaUJDzeoXABC/YISqmEKObCF
rt+eLq9MtYCHoLFoOETulUhk+Egeriq7f/tJIKuvRhCGflNDCFz7y4f/uftWXl7zb/rfl+/61//6
z58/5Jt+/6Hr1/b1pw+oeeMWSfo3+ivfdJe1//SdLP/z//aLv/tnPkzVt//4x+t7zgqGna+J39of
PTTosj1Ugv9n582heI9fi9f/4Xv+6buRvyEYtZXLtBxkFM6Af/luPO+3RU6KqFR4Sv33lwrk/tF/
/EOK31zlo68FHyIkZ1wE2r/7bmz3t0V4i3Ib9RJ2A9f7f/HdIN1dtN5/6GvV4u0RiyDfV4xtvT8p
ljuLbuAcjcZhCjYzKgOaIgvZO87vGDykN4glOZx07kUn1E1Owt0laSYrRqYP9I+stT3KHTCAAW4m
Q1qjxcjeDdkuBxcDEeK11Tlap9T66rgEtMtCPFBHyqX19lq7UQQyJQI3jvvyVJbMnbO8A8Ceg/4d
HECc1EebuWTTrPEvMoz+3NJkhs1Je6iz+xPz12PsMXxP85pCzeWEYefl2c8KWskTd9VE69gswV5n
nnmrfFpZBkdFhgjJ18lq65UhyR7QY3BDhCzTMiRyRoOGw5doYWLcxEGuiNWjd9Ci61oFVjeRdUFu
t3JfSmOMthPHlbBqshMAlxv+C6FV4bCj4UQORS+IrkLN0nBvJbJ4V476kmQ5vVbiTNK5+t4DjRJb
yqTs1JXgVTDK+WsrgjeT5O4OoyoLvgFnEJUUT/EI57AXUE8I5sgg0myYdaE8rPKD2b9Gnf8tJbmg
ttxznsFIL8SdGWbWrsZORx+8flZ1sa6qdM/9FBH4ObYXmXTnBtXdKo6j+7yRUGVL+TVEPXEXyf/i
7jx2I9eWNf0uPecBvRn0hEwm0xulbE4ISSXRe8+n74/a5+yqu3Ev0D1toKBKT7cYK1bEb2jwGwnY
3SIQb8ItCyXoyw0W7goFirrNu51JyQvNEOtk+aN4rbrvuD1bshy8QK6hxzdgKqMY8menGsZuoHCK
bBs8Q4tSOet3JGuMhymigzxlqn6u0muCqbnRSzFqteTAzYxtE7gyY5u1woOg5JJTFckvHcg8gjxI
iVoaUpmxQMoZGdlD0QM2CCVpRm4URYcY/3ByK+XagD8ipYjhlZbpp19YKVNR6WEaLdrSQGG+MYRm
E5nCU4SfsJXXyjUMMfbo+gyT3SnIKT+w0zkqks1zMRb6VsbUBYEOaaUUQ7P1DTRYZNZYwGtdq/ER
wVKqjklGQ4F4GvaTOAQntGioyPi07BHHug2wD15g2EwYMplpAIQ2LVT0Bihw9wGonrxN29UcIo0L
c53O9oTCfDdsWiECXlncmhkcq09Negu4fA3MG+sfUdMpVkyyIyXUBaCMipqKV4AidLswU/EACeeT
rt0NZkZAlgHCw9BN50CmHAVkx+wEcTXJgtcEA8YkRXU20ERyxhzkWZehFQkt8CAVyVprUg3PVXCU
g5iFh0hs3qNZh9RJQswSFAvo7k7p5hxPCKGaEU4sSVs+CGagHdLqagyxeUpiRI3jGAyE1ovxqje+
kiCKtwPrDH+GjS+BNFwJbfAh4H6RNFNIkp59CklyChVh8vKx3shcb/TDwQgJAux2DREDEc0sakNJ
UlICkdAsVKQYlNtSLtXBTey1Tr9MOeDjQi0AzRWtvqZ7P7SkrHPVvsZTtY+pMG1ScLWk+J95aqpA
WPVjEJeoi490UoagvXZa95WIgeXQtUBCNaJUrYFY9g0kKVqS/5TC+kN1VDhdaouJJwA+8kklwF3+
IMvNKQCDmQfTqa16EGkJoloZjpuGDwStmJHPLhe6vRaYLjpWG5pnR0GRQ0fRS5yO+24nidT0Sqmg
nJ2JLAuHg8To2I75uMEFAg+hQEccKsfONTcmpzcpTdPoogavHFmz+G5kKQCTUYDoJeVBLI03ze98
tOqy/SC8pHIXgf5KXgSVrBo+b08FcsK0IVGvgkUttFWm4DXB7MwaSwocbU6M0DFpEq3XEGyCC6Wh
BMbUm95YV+9BJZ/6KISRnRTP5lQam6bXhFWY4A07gNMoiuFqWSyW1dl8zHrBX6tCa94KvCoCNOA8
pQgu/tw9jBEuS4GOg71UA6u3iOMSfGY8HeiLdSiQWOZ3IEUI8MrdU9kuWinRl9mOradnlFnA+bmx
QJk6VrvXmcptM+uvyFEdCzF9QLXloRWrX6pJ1TQCDkVT2QQbzZQXTWA0pvHMkmFtSiK6k+VIi1so
e9c0R+wsOy+YqdbGlOxK8TQ0UXnuJOMpD6X5aErNBOQFdVOlestFFQkqSThQqxQgHs3v0NpKb5bC
L5og4yE2vpEWwKvW2uYCnD2TZepUSm4eS93VUFIsuuazQl/uQfWJoXLiUyzuZM5CPG3qObfsqgFi
GQ3aObYmzdaMCZ3wFCvEuTYbt0GPJFA7Z2SdEAzTVhZE8ay3vq2MGvoqaYfaTieUYJnm6tCY87uv
5vEuKZNngC7DySq1bVAiGaSVY/mQwQhJKEF4qko0QBqOxXqgHakmXAcQtU7W0HPokHWy81pI3UYs
v0rQ1SyPZaJ/JPtIC2CMWOv1bsJaw8zk+EiGjCmvKXee1iHUkWIiHbd+s9Y1GjOSbwE7EYePWUE0
Lgbnq+g1pQnro0cnyW0rU/OMWEa+LgNQmBf5BTjcTgqYbyNrBlHSfcRTp3qNitFfBZhuT1DaxdRP
FiTDPje12wRydyX4oMpVJOCcbpaoLLbVo5iQ4kBy711Nmd1SQoh2JIdfyfn8WJWLZVybXsqMuVCY
mkV7UMRUUXoMSwuBV+rNK9CU8bFGgzjWBX071hnyrXFIdzxpVASIYO+O0rcMScMzS/1otOIm6Ax9
NbF6D2fU+5OMCbraWLNEt0MBHE3lm+wLAJAXQ3WDX5vgDNmaCDRC5JCm16ZmzQr3y46jIDmCol5l
5E/7yRAvAQJAwJ179QSAa9oavfzO0gjjFqMzjkHP4kdtBMnTDISjRbX9JQXaeKjQ7loBUkaOmCOJ
H4uKbolU1L9GlAPXhVQ80Xa/tyXohAScAYxbRXdbBMWKNr1FbY3JlkrLHU29UshekLZQ1wYq1+KU
sh7vczDL4kjMpj3nysL8ETWA36Q4P8FFRAhfw+hFisBvtZK8lqF7YZbbW/VzeREB7RdmhuZvC1gH
61qV8oS5mH1QtQow9xSL+TMcqHTIZHoYyXX0jnBhKw0AGGmZ74YyqbxywlQnm6U3oWsbkjjQIlZC
98BMcSGZQM5aETDg1q9A2RLXpArVKYFCXdeLZzrUSI3jRMQU0W17LRocPZeJtCJu1wI5SDHHz6ZS
YZWbHUPBukVJi8hT1FKpkCYXsAKmzs0+i6kmtRNYqnlGk3aELGSh2UGgHzUg0lYxrM3UXPeShDMZ
FN51XWAxZhZkgQa+wm0NpKD1j2GRladEFVEPKZEoJcu3tQzZZ7o/0QTZQqu8URBRLM1vssH6cMxN
7OmUmmWwMS3rSFksRbcsFxs87N4yQSpQgKvRL+78x0gNwZmhugHiuUfEMEHh1lTrwm0LHN9MP+p2
+vKHmma7g69MveDn+c8fcmxpS+tBGSyg/rVqlviKEUz5buzSSgSMXURo0WkqXQtzGLHVXd7Oo1Zc
a514rjq13DGLsNxeHv13T/+718ZeNiBRICr98920pmBTZnrp/I+/8vM5v5IwpgRYQ92oExCG+Xub
cF1yhMT/ft6Sw69C6KkAb/5+54+Hv3cq0JXZBsmMzuDf3xYEfFiCoJDRbyGZ+ut3/2+PUgoApmvl
gLeImd2nCijS7639dQQ/P5UAprIzRbD+2vDPa0UN68c3EqoRasJ1B5ZatYWy0X6GQq3Q6fl5o1hG
wM+jJkX0Cm729McbdU24MZZRlqp+5khtuyhNzQyp0ErAQ9XyWOx+/vhxvgdWn3pSylVdQt0ff35e
s5QxRPotkQEsxOD3AHzJqZnvOqHK8ewdcdMLUVFrDHmhAudVuE6z9EleLmiYMUJbBDF2VjZmO8i4
2V+P/vGaqpq48/SdNxnkLXu50nJPtTB9nmhSDVqJf2sfMOCXe0fWEhqCMOMMTPpwUwxBPPRRhGte
EfQItLOd338gGuNMjADUH68VOmJV6DWjX5WBjqfJvgvoW+B5l8AUUfLd79f7frTWUyFjwednu86g
ByeAw4BfwpesUH8IpRzTLk21qOGAPqDKuryjQLlD0Kne/OxwuZzrn0f/eCpPU7ee1T0j+vCjk73s
QdqgM/Ajevxb6fi3GnJYIuhphthR6PTKdvVSsILJUO1+nv71GuMOkw3bS7YXOoK7C96tF6qgdoZu
urp+ES3bS5EKA5RRu8M6OeS2cXwZd7kdbKd1tWpW4AUmwNsbWr6xtr7Mu5dh7aFmZutgn9wyBaZ2
sHwXFyr/5vXJLjukpuNBTXK1a2p364NuY56y6h1Q2d68A6tp1+7bsrEDwRmv3ktSr15i0zngRrJ9
yY3Viwlz8zx98kK3YoOUFG8aZY7iF8RpIblxY3vZ4cW/tSnlA/qPHYbizryLtmTBV/ZN8kgBrh6/
zdj+Rl4K4zwwFs6wor8DoyyEbbYqrVs2QwHmXIAf4+iG16g6qoCW1TVFt2a+FNonp2fCbnOetxYo
TfJoZDLPuTXQJMMlQ95Vjdv6LgLGorBuaFHgLTKdq/miQ+jCaXzeirJOknNi2/4xbQMX9JM9XIY1
l0SCkodCZHxIkw1F7P47x5yXRn26kkJHBCI+vLAfyaEzPXYDkGkN9ie1MS9kUtjGA4c1IyimOICV
aVTzgKeWui7n7Tw5Y0iFAE6jq55D1OaHPbp9dM25CKQEunU0WTB/In0nozA6sBzeSPfep9xNpHLK
AdTaqk5uQ4vdp4Ke2C5K10Z+IvlfNjaeJKTgwBG9zuqa+JF0DluHNiXoq2ir0/OmopOuxPPMvHZE
99GKtgwLiGpOPrk0iwMEnhC4M2/mudqa5jn1L8xYLv+pL4Ure8Q7+QqYRkPaLl3NrZc80w+OnpUz
ZfnSAcuFHNhDfpQlpz+GOwDhNpbwNoaICwvFGcwPEedzbCHswfTCD/GS0m8aVv1XFTr5nbOTTc/+
A1ERwhCeje900NfhY7+KEmf62DSP4todiawHyrAgLRY1qa+yWMnCNnMUnLHTjzw7xgPyoMkz0tI1
+p9JdRQf6MyuopVIu97/JFnUuF6zcyqPIa6Hp/wpLQ/C9lvlxqmGt3474igrb4x1kW01IkbpOzQN
GNF9iFKy37qZoqxIcTR4Jd/jt8Ke28UhfmcIdJqwFo0tAmer2O1u/Sn7VUZO/Qxm0GzpndP1c7lO
8bNeXq1F/b18pGEYVNcmf+PrLfx2SC+g6c/QUiAacNUhWDF4R9Sn01U5nRmPXLLOeZl34qfHm90r
tZI7ZIreAe0tpk4C8Bs11HmTf1s44eAX8CCVdFTPbDueGJCr9JvLX9JC5r4BCyFd1fLI4ArCVWgs
m0ROcF7Aa8fwmYPjJ7khQi6s0Ty0gMzUZUQnCn4zawb+DFdV7W2AlvxoDuty2NPjIhhM8reAyWLb
vTOSm5ru+coSDmFwZFCmxkpBNUJd82IHPLfM92azA4PIWVosiM2nqny0ys9O+QV/ESsbt6q3Rb0V
MXGisFWv+ckoPgj1R+Mz+yANZ96Uep3Jh57kvkf1JJc8aZg2Uveu+JdeIQXEI6+6JhMw2PFe5W8i
5Ie0uMglOL1Z2lW4YghckQFIH/e3lE9UVrY9a/FQ8viJsPj1gndC8YwuaFCTiK2496gFanbNPZms
TZvr3ilO76ifgMOQxai33Xyx7uaZKyzXG85r77xHjnlu7VMUPmje9MkdrEs24YnbhLAw1BtEB41N
Zp0H1X1XrniN4LqCiridHOaM6MkjLofh9bveXWI3MfaNocQ2PGnXfRJXRxZFi4wYUTf/1njisiuH
/Jk604RAnoP/BEcaWO9l6Mg34aumUHfnVoE/M32ituCCc643YJPT4oSq5U0/Y+X0E5oi2FIUDKAr
7RiE7Mm4m15p0p04B9TdqGJ4s/raSfAmXP88rQdABY9Ezgik6xaWAGfL6J7YBZUPa4bTuwjwvprj
elrDN58+iT6E0pF7rUMhlWnR30g7yVtmDuSHejdy6NNmbv5MsEQTbRmoVPli1BE5BsMzo4N+NhNm
Uka98IRyUv4t3BFBQG2g33GxKOPIZ6jGauBmWwubCLTi4/ubehOOXwivip+cum7FXtD05E7idlx+
Pn6hkkLY1aItiv3cwbxLqP7ZvAJCx3CKg1E678bd5ewLT5AA7eEVvuPduDL9cR0NjxMUvg+fPPAQ
562XWQQlAhROEdNjHmZiF7nQy0yoYl5jSzvhqQ+5UowNqB8lFE8TzWEcYtfzFZkBl6HFvoI6cLID
C3uGQ22bXA6MNzxSyWS7HLIjfr4z8pguDIf27q46MH+ZZ66SdeWun5mJm/XsJAfjmvF7zAfei3Fn
GXYo+eFwWPFxgoLiiWfhKDxJOy4S/17i59H55CTot8W8bcVp0o6ccR5y/BwWg58ptN8t96m2B00J
jdGWrkwvcNa04jl9lm9cxuLA9OzfjCO2vWgGEKM8KyZkca6MI7OfduUuoyMerOL3MN/LXD9HDhBm
2bDF2WMqQ/tiYqcH+HukJxwnMMAjoZI6Kxo/dvP6xpfJUTKGtJXtCZXBNp830YELT/BJnwmD0o47
j37JgSMjBrwyuWvHN45CuXM06IMyh3JmNbulwbtmU8b9rW4OQMaEO3+oeE5gE1cLCXmVbafANa6o
EU7cRlwX3AfVdfiea/uGeXLbuqgykSv4Lj0fdsDwOMNZvVKuxP9Fw3AZpIB7GGbpN7vF5L9A07DP
3XT1pvQvzSe3tW+goOTk85Ype0KyGHMm4uoRO6VoSxYlHPjmpGOMdFtGqeqmkicz0A/ouvkVhgKn
kWRBXeNE/00t3iTbCx6MhDM6zeON+kFI4bV7WnSzianVvRZwx9aGC6egOESXGOzX4AHuybZoRwZu
vve77VLTZ9S3+KjJXEmAtk5mIJHYHYUH8BpALTjFGl7vYOIpfvTUSsKm4XN1t1Z7fZ+GAM1xzUIO
yljT1KpEwAMXIASt/ljSPkhlXPQkRzu+mzcW6YhU2ISGRfDCgUIE6m88BcbTZapec9TJbDW6QyOc
RaoBTiAAQRJwoNWcpG23hj8flpOPZteSoq2j4faSZlQW16RNpcu0avZ7vBikg56dCVEGZYnhc9xJ
ExWMpQhQOnRE3phOB35miDBCA1xZM6vh0OmvC+tYFs/aUbd2eBGnNEQkDwRknp+sETrnMgzM4lhi
28qWnoJGsmcTf9f1NF3IzMXBk4tjyHAlI1b36grkYkHwJ3Pl+jwEQJ1cBQ3r7Mtkrf/M1AqinxUl
AzhwFe7TYEXrh5xmGWAH8LBs/PbJmF3UgW2eG9kGEuhwQSa9eesnxyfz12xJ9FJtXb1O3Vbc4h9I
MO82sboe1TVzILYQoXlqeXodzZMkOgmYUJSSFNfzPIJcWz8IT2gtMNKKV+IVI2AU0XUAtLfurCPi
V+xWVB7VaGW5iVcgAk4UIKygG04BTN7SFGSFQbYyOiK+cR7IV0F8HPo9O8yKg7HlhViRsN5heiV3
s+XSNh/BWy+4LRJgbOO7jXRKa/Q67JQ8hUQY9DYiLMdxwhprlR2az7H5znKaf1e6e2hWY7Cg7eRH
6V6tuCkNDyJ7krLe2COhaZIaE5CxKoOx51NlT8XxUlGRxv9mY3xAQGfBH75Vsu7G70FvIzWTRhb0
iZ3WPiceXwxYogIEepjrPafC3Gb3stiOxk7VALmA0AZd4WROlGIMcY6ugktu6WoMrg2Jbe0yANs6
ZfEE9ZD217F5a7ndM4+JlKy1fdA3tCxSUPG4XNrlCZGuT265Ina5iWMDIQd+G8ZdzP1Im4FEzgKz
tqXyNeLrTL0JAhFOxQhbVZ/tN9OUsbdyF2yIcCSYcHFD1WuTYxGvAmGTSk52HI4UH2l2Nlcxcubs
TnMXsMYGr98yXIsUEEldMsGZA1vsEfx1sT6Af05LbKBcq29x0e4GW3DAnBkQV5SL+FYJyxAauZUz
u+9+mdBrLpXghaj3C5RjIWhe8OLOu+eBTreGN+Qroj5ggUflKFR7XplYeT8Xgw3JN1/7ykol8jc4
9r2OGl6E8KxWIoAc60vXiUJvneZIpRfj4MQ7dI8AU+ZrUERqd23DM+qrNNQ5FOyCynwTkD0Dyy1c
XVyjKvz4YDnNOjz9JCYyqzY7uFsnbhzjwdK87Ct4mi5MeBbSwdFeBb9KZRcSchJs+h2FGIAnQoRr
4gHpGV3wBGf6FVCkf+jUVbLPmQbt/EXoUNyy/Ud/w6Ibc8ouhNNZ6OlOjI2K/v9As+eqPTQUhoGd
w0FpuZNaEerQ3SD+VHdgeVxrVk4hvBJyWECojvbgX+GOKr+Qb86e/bsqEDIyu8Z/+IY2dW5rD1YH
JP8DHFufb8vKg5ol3hBtV3og0Ufp7h+sh7aSnKIFk1a7/SYGaavcucxqv408Uz74LfFl3BF/GAqG
zS9xrVNlUxkHrT3BIbLr/dRfI+0SDI9z+qr2bhFOXhi+KewAFV0b2+RMrfA1AnRwkPCCPqefs7Lq
rvnbcAd9jPMAMzBRcg+bdhUdJmDKNtiwA7OynDt9a9cf/B+e07P81F5oxOAEmMAoAGbRn63+BOzB
V1eY2I/Ei9gVjpm8ilq3otIG8OCdiAHxKEb6EetsSrQNIv4uDtoHrDg9oJREmKq1/fu8Hg8IChDd
3PYQSERCFENID95N7xhs5kc8pQfWlmHuBpyRfospTqDfQS9gyYik6g7BcHJl1nvOHL43gnkRDe6p
cqs6xd1aA6LkujssrJ4Dc2Ue9SeKLK5MaVg8qhorjJ3MqH2BWI4mZ06nncIdfVRrjSh8yfpqE67h
m0MF1wVEDLDSoLif7AMSeuss7PdTtqWNoV+DfeUFT3K3qYAVexgIaRTmzkRT9Q0thD1mtcoGd2xl
g2/jg4XEcXhAU0DFFscW9tpZWlHxJiokfGw8FDm9znfFRpUcteH6Nd/mNH8wTa88saIC4C1i07vS
Uw/dFsnD6nLzTzjBHoyzQEnBNs5ghPfiZI83BPoFNyQLlQ/Z98jy7lyNq/ExcnHTQhZmftXfgnv3
hJa1GO7iFYaonPENe4wLHuhA8AgtPHibafVFetACHkzJqZD3hYlUzI0LDXmE6GFDM8aJApEnzN3A
aKKcH5BsecVxqH5iIj6NxPxTCcV3a7jNa/yy8Jbf6JAFHoYcrbKNYuL3vlDBYdhV73bVvYweUbvg
LpYeKvUyIdBi2LO6NaVvsi4TlREmpRqSCtK6LP4zkWeKaL+xdGL6I0MQ+mURkxWAPmrsTGkJL/8X
Gjq4JEWr+GC6eMi4AR7RW2yhE2LmHhp4Sl2FfQm2sMNYziPY77ROdxheDSAI5LTmS3ZA9g2qcRdN
Xv0CRqEIXDV1epQ2EBLY08xiVUVLh1abCTAIfrzdXVWEeY8yLng0ZtBoRzIMO1WgvN0Gxl9tQLTh
bo2fSDdZoU+vCbaRE0oaduka1mWWrpT6xW2+rNlBkrgRG4EFhPjlsBKO0/qdUQBclrQ382jbTPEd
V/HUgeJyCjfDL1p/rJpypFrom9jBUwpv+Wa47Yul74BY2NFzZ+Dnu1GPhe2/LdE7eGppDdnKenxN
vqOX7iOhCkP5fYWkBNWTlbVJJsS10YPfis0hme642+NPCwEcon5rHZEVyCqH++IbHXpiHOgCMo6D
BOwS3ztOTnOgHCBTRgldqBtb2kzggygfgAAiQyDKg+go0Z99LW94kTfeQAdjY25J8m9ztUOd4AEw
Kzxiv3wvrsgeoZSgJ3vwTxSHrFN4hk0r5Zv0xWSuGpB3hyxh+79isL4oJJjdoVE02LPhKu9W4y56
61YClSJlWb2Ezz3YcUwcZyd+wJUHq9sJLZvymZLqZxtfybQED723roUodrKKndRQEi5pM80bQkey
gzLvC7HTb4eT9GK+dYLtVR7Le9C2nND+1r7obyFRlJb4ugiwn4OLPG6C+JJ0oNc0D6hA98UZYBX4
nZ3k4kvTOKfqQXkYySeeDMOW+2PyLrPuhYDEEEH2fo18heMDpoWrSHv5pfwoP4pP66jtalb21DXO
wAVACyjVLeWG7kant0eXVOUrRv4jItu+WCdlz+hASZE6hqedx/IKsSratTtR+vYP7Uf0VL6U7pKV
nf3HXEEf6hxUuJWi34fvhP9VNfB/9SUYMCWl8A3kJxOxjK8WIQJn3gR7SgOGKxsuiFuCm00GQADe
RF7/0dqzjSgK7KBNSNNtP27azQgWwVnO44ZIElxJb4/WCZ7PY7kuTonxiue3uRbRo4G+CXjj9mCd
gjv9qtCgr/om3qixPb/TANKXaPscvpBCIbiPErRjFEQ684IPXUEOENiE/f7FOGHLRl38rBDJEeuk
+GnHa/i3DTbu2suIOIpd3JWH4snfdviyv0S78ZGR+FXFlx7Z+ip+VoOd8fCoChzbJ8InTzjBnnzQ
DY0jnJIdLlvMyAwF/wI9a14hh2B3hRPcMyCL9nmRokHYEkbTHp37HckZ1Q1EntoBuSQo+tYjUOpD
KwSXYGkABVjMUVleHg7K0guqJ3JI9EDhlRWKI7Y9HsVL3wcmjwHAq6f1MdAB+nnNqqJ9CY4HbQZa
WOE057RCF1SXXFOSjOdhQrXiP+9ky6PfT9UAw7hYfGzFHNmzpTv38/2fPz8fbVV8SIj6GjTWsSIO
/NfvJ3ItbYNhF4mAiVvoRH/9CZanP6/55UCKHpraOzLulM1ZDi8GfL8/+o9v/ryhFYCxf3+kqP1i
nSbNTdNMwH91iOaLCBODbtHPn6BatvHzUKNhL7k/D00jgQdq4NbnNWO4//3x/u/d/P2aFQjVv3/i
58Wfz2RpHeHBG6x/f+7n9d9P/3oUZijC/eOdRA0VEDJMTb/fMJWWjfw8LwbyMqksLaDiHMYfm/85
bBChiA4JE7dVE5BAck9npdW7IKMofi013Cif1n1pUdCrsm3cVxtNM8I1nX3Rg7l0DDJ6XlFM7WpW
HqUEUylluDUSTNaS5V+iqFsB2xvIKayj4IEhpVhhi2U+RIHwYSbtsVHlu2W03pSDo2xFymiCBa5W
eQkVFMQUWhaWYAEYUan/TAIcPLC8OZZKeKFHsen1mSRRMe7VdY/DjlgDK0By0dogp0NITl7SIR5h
FGjbdqrB4ImP5Q/WB72NhXLzpFjSYv4RQwNHDNonPRMrN4dME0sbOUb3VSW3rJJLnL0GAXkKVQ6U
qFZIt2+FZiRVRG82HNJ6bdUR65XoHDYZkpUGsUsJLvO7aKo7A9keW4uFnZrVT2UkvIv6fM21ZO0H
H0Ov0AuCLgNGQLfk81xjrQNGxaRLqsmu3rVHo8MoQp8p6vjGfQQu6oxmfgFqhltLXWosjkBHsgKg
+8osollvQQBYr1Qp6BRDLxzD9DT4xtfUjnhclfIvkCRHMTBegwQIq9zN3ph8StIOfdzPfKixIVr4
8U2Ilm/WfaPL9UEbOd93iGZ5BVKxXogoZyls5gpooqaxnG5lYLpt/gIXk165tKshPAEm2WYZfZbZ
P4yR/NDU/WVCUCkaatBR+W5K6AjVi8BUu85aDLYHnVyMcA/tj5MuP3WW15uPEKXhVmOx1GmzJ+nm
PqDm2Wp3TtNHA+gPpspZkuMP+NROOiLvMyPvIauQV6h6ZJwzJZa+yrj7aALRp9mgku0xx9eAXDhj
k24cWgOXIaHWwn04m7bfomQ3AZ21rUrB1Xu8VkGpfs4J7SJfe8ja6TUra+qgVkc1VUnBGeVfUoAy
TdihKdwUKAAXOVaZhjdmlMG0jjWVuvSpSSzxWZowOYl/FZmDD4W4CrLhCe1Jgl6rLXbTzbjtk/gw
ggdCbhQWmIDQK9555SlqxLe5lBMkiUx47grryUx+Hjup2DbZfMfci5AiS2BlmnoFDECAXT68sdan
+xQ4UgrycqE/Wor6xUhyJal99gfzvZ30s09XGu0mvMDF8Wkc+z1SfG6tVyB3+yxYSeJxMoKbEea7
DDUuKlaUP5RBfhif64yCTmr18jaml1nKrYyznPqkdCZaFJr8Xn2KivVdJRkSKAWna4S9GxrTXtYk
dMjgZqysaWLy6v19q8GmF6oR13JtJ+FeOYv+GoSvfwL8urfi9ksaLHnls3hIS/0JNHkNEBP07VQF
x7nX3vUc+AKy3CVkUcREUJDFU4muxVT8irESnXylOydiYaKXcgL8fJYgmdhSjZWeiimArwzxYehe
NTT2bHSNd1qq64iP0d0OJ8kEjY4UY5p911hytdbALG6a1xppUqdHZjjvv9VmvoF2jsAxsCz0fehn
cRHvdb15iTpWF5k8IIUEopeONc0OZEPQDntOpUzzWjhapSA8h9ybnF3tNdKtci0JVGTQFEWpll6l
DuWzi+/TIL30IfAvuW4DdEJZMUOhhZwwKZSH8OX0m2GLzstRM6W9HskNKxrxlIUpmeoQXIqvvi5/
+S19Ho0GZLZTIJ8jchkZTmhglgujsNONxkVQkFqbJi8pIR0Xf4p2ltndUYahaonski0QezZ1inUY
cEmodNVdK5unKh9OnPPTXMubioR27GK6poL4EpgUvRLr0ceQKJtnTyjLS6RCrRRyJobamEXbz6Jv
dcT2YVTtQNEhRxThBRuVBGgw2uOpCPXaklA7AmHqCFoPoktfRKsSvKv69FMo4M77c/utoktqV2m1
DdTkI1lsjlol/DBRjdsCDR73hs+Sn/idVkWB7hSaKMSkyWhvTRd9t5E8XaSW0T8HoNVVC3/EZRYE
9lCsM7OPKA92ONk21WsyloPTtPlZQa0AdeQSBEv2pcEsdn7p6sIFDt/S9kMPZ251EdfMYhJzR8Is
DaD+Ts6ugl+fghExL9DVC6qUgrpUoBQm+/XGH1K6NW32LITdhyYr5Qq9GubYpVan1qs+S1NnKHKB
6Xl4ijBRITu10KTgdPsA50r6niV+k4PsCinU49HApBjtEqi1CHoVVMzLliIIDLb1WBYXJaf3BRQ3
t1V/eBFHa7Ij1dzWBTJU+Yg4B+ZWL2ItkrGLOaO2aymE1MmjOMuf2NW4qO0B5kFBhmJtqZE9pYBL
DAneYDzpaKPEVNJbVp8hFTG3yPDK7P0UoVIVv7ihcRRlJ3QHQ/FpN4m0GQLfAmsyIouVaP4xoORo
ZYA+DWX6tFKqU2JDyQjZ1KvQU9BPzFPWFT9CWhZ7S58kz8eFFCdRaC/zh66pGox/RSRmGkoAprwT
fYS8pGgcV5GPq1wtYcABOMxtuvJTSvS/rAT+f2WCKaouo6n/PzPBntr38E8a2L+/8G8amCRa/8Lo
3sS1RpcYmAsLa/hq2v/9vwRJUv8l6qJsaZKoLhwxTBf+QwOT/yVii6GbSFzpkiWpqP7/poHhrCDi
zyEZcMAkWft/oYHJmvlfLUHYNdycsBtWRVw4ZMhl/zAQKKoiCovJnI66RO0V5QfY1YZmlrs/HoIY
Zv7vow5c2M/Df35ARWCQNk+3HpqE+xuDoAthmJq/VdDeNjrnR8u4L9AHQzPoECzaxPkkXEJDGpAs
Ng91LQw7FEVNFyTt91gI0QUN+5ryJzX0ZkzidVEjJigg6IVFQWA4Si1PXmzAX58HGJNh/BYK82so
0VpAZiDalCorp2TAmyHrKkx4LZW6mYSCSqUnKxgP1KVBz9PpXw7VzKy8OP88BAVpzrefh2o2p/3e
RGRn1fvo/odCSUnl562oS/9zKv74mZ+3/jhLP5/6eVHUUa6Bw+x1cdj/H+7OazlWpFu3r3JiXx/+
wJuLc1PeqeTtDSEtSXjvefozMtXd1Xvt7hfYsVYQgICiKEgy5/zm+FSMdFHgAsGz+xc5C1A83ZiI
bmU9p1x1qc9kDFUe/mmdOSBJXci/IMr8c9bErhcZhqjslH+Su18W5brLx+RyR7n8P2blTv/66fJA
l+MyfLb2U1SP2PEi+VQF2EjO9WJRzl3+0Eg98H/fLrBKISwSKy+7XA4jd5GLIc3pUo1SdflPG+N4
Os8/f/nbEX/Wyt0xDuBz5KzQCs/4TcqF387p8nmXc7+cl1wXipsCm+J+ddm3lAQnuQwRTUe+D3MS
p16UnLmcAkZEiy7H9XI2FUN6O6sOKfULW7nqZ0OqkfLDZZOfY8itfzYSf74s/u3PSRPyaZ0IJ/zM
yq1+O5xc/Pc/y4/421kGrU8uHLffAaZRXtGHEVJd8VXkllWgEJj0BqVc1a1Gd0MuF0KnKzeSm8vF
WQnjw3An18oVlyPNtsjgyOVUHF7OXfbMUbdjSiyOKVe6CiiujmKSRR0q1wZ01kOLaxwqj8ts5+c1
fXS9Osi/jznlGJATVSLrGFVaWmKs+k4QTRQi3JQ8ZRauvBrUw4Pvdg2S9ObkTCh5nRY5x0wPtqT0
JiGFhnj3Z1YTkl+Lq5lQgIBS92dWrg1bB/prEG7lkpzIHeV2l8W/HVKulH+WG172k+t8PQFyEVPh
WgWzS3OcFR/9hBKVAeIRBJRxUPMUaaDlgFxJ2zdXtmxiYjTYlC0K2bRjsYYrSFYTO6ckmbT0OBwG
L0LT4fj2Lqf3i/LsPJvVQ2GlUND6mnyt1D/Tc6mzhuGakC674nvLuctErsttOmcFVSc/yuW5Nogb
ZlVMw14bzyYuzLwnNHsX1pWxDaghAynCJLXhfEBoe4iyES2xgC8e/N5/8GzrtolgweEN2x5aMKaM
l6toJRezukIkxrfQ+w72yZjMFNsL91/4/AX80LhbXhTSTl1h5uB1mzaqhr3WPVlG/264QICyJqiO
Ud5BBWnqZOl5LW8I1UBioM33PoIHu+zUXYWD+cFTq+ZgCeMVOde4Nbl2UeYk2micU0K0Qwx5JkEb
SEUT3JSi7ELOXlZGVJMYAw4zo3iC5ASuHYyEvxblXD0p2sbIzHMvbno5ScIaImeuIQtLJ0bYuK0d
lOC6UltlS4UVZV0y4jdlmJ3YQUO0VCUDWHc3utcPPzeiIX65y+0n5+S6KkUk6fRmukod9agUBQb3
4ikoJ4PvXGN2uLgsy7lK75ACTF497fBTXilOP1JE5ohf2KD7n+cUfERyOXT50wiICVmG3i9zXMgQ
Z/qYnjIIgI7tDjA21NkcDz+zLSVQXaPvwxm20lCjVajxdA9KFeAwEWU3zOnoFpr7M6m6vQmQ4WB3
sXvASMA9NAaws8jN60XRigqHEdkODCvUnqtwXBs8yGSKRno0O226beLNdK8iggr3gMbfMJWiQNJF
D0Qd5FO6U74LoGtIC/C8YjiBf8kn0JXkJuq3ZfACbbwcV7W6m7qX9S+jPDOiN5udHpIGXPejvlzj
JLNmzGAFjHSdndAZzucAOpoQqH52/nufiUPHCEG8JRDqFPjH0xCuamWthu+ZcepQWAG6G4+du0uD
TQiSBV1L8RJO+2z+0vV1DFa5DBnPbqwAmQoMnGWCHCihGLTfDCYFWzvT2hvGsQ+enS+73E/Wo+Wt
iw5w8a6mKtJ+Co0tQBs/XLsUZUxHEyFmeFXDXVR3Lvy+FlASQJotDikzuZrS2DZcThIEDQ0OpRZp
dIVmuiMAiBn4vFS+RbGoQxkWAQRQ83B9OKJfXocZJR+wXoEBnib3Lk+3Q/ecEbnpgpuy/bT7bX1w
jw4xHbQz/daKDui4oKHk6T5UQLLiNdQd2uwQJHcOGmZz6avnoD/Y7q4hZePujHcAkojlt2p3KJO9
nmAWtIeGXajnEH0EsRaur/EQGU8Eh7KbCXAR+ju8BZCnfSP4VF/qJ8wHRnVnfMf2QqO/dq1dEc1V
Uthya5vYtw8Hd4smGyrLcfTWw3UQrbTH9go7Oncd4NaEugoplzAi2I/IYsN9Fi+s+osY5Zweg+LK
TRhr7Qr8R+aTq3/EM13qw1yT4SdL7N3CbCxscrLbcIaoRB7rGEeHfua5MBZjCtIp+S6CJ7O5Eqjc
I/AprndMlibYxnw3e6F85wH99xVtmMJtOoYHbCkCQ8T+zX47l0frm2fWtD5DAkuoxIHUtgftu6hv
82Rfzow4xQXjOuFZzoj7wN2pww1zqRlnjEk1/9JGLYMg640KO2Im0YjfEcPZpdDfMeCMr4DJ5Wjd
8F5yj7DTtHGlnso7S1lr5gOF+LO6ExbEFPjv/Ho1ArMpjum8Hmq6DieH3CRxrBLHBsjZp5nM6JqC
icewXsQ7yulT67bV9wMY7r5HvLGZ4g3g3Zha4QD12K5r98SsIX1rX/GbrXCq42JotrrKyP9uyE6O
vVEfdGVlKq9qfhU519GLBSAMlWZ/0Gx64Mvs1TMODY9CsM20m7KGrhTdzeTyZvRTPLV1vFcjqUCn
ABGxjTMRBFsNwxEBF1pcX1vUyYF5hHiUhBARRegY1x/Y1CSBiUTkoUNWDUs9RjstNJn2J8oI7xHF
j7U2zojIkHih0i3gX9UHBHKwBIdX1E429Z8TAp1NmW0ZFhUvCjIpGk7yxPYKAg9HadAkhUsUrlzz
MzezQ47POCLI2omyCsqcaTe7hVBbIS5ClDY6UPpWuLwY4MpbmLvUDC/KIyE/46Xqdk66bnfdnf7p
GyQgdpwaycASHmrqAivack5+s3Wzk26A40PcGJDSbKyliTLOO6ZHhE2+uin0+5z4IBELmmKsL/rh
hF4p/OiiMyGnrtsr7yk/V4VMaIJEAIAbUZC+QC8UPebP2VV1IDT9oKzb+Q5o1Uy6tnozjGsBkSR8
auf04dYCKFBtjRRnyJNiXtX+kVRqVj5OxaZy145y9NLbHuUneNdbkeg2dwomGkKvvmtvvGfKw71f
xZNzTM3duDPX9X0ekirYB7fzEe0Y0Njx2UObMeFAsgIF2mPMw7Ms8umqcbDndUQOHoe6BpY8dSXR
0gtXyYwXwqLi6cPx8cFSKDB+MOfDNN0ODEqbd089tTUvhmUYLwyLH3nJ5hYk73qJq7tZ3D904cM0
H1wXQS++5PEB1zHH3ubdfRB/D9Nrb6KOa2aAk88ZAtW+vdKDa6o+YL8tenVjIKpOt6l7R5QnrXaJ
f7LHXU/LEh2wpo2q9wF0hXJski1XKOFV6GJYgi5tkbuINlBsYQuD5HNB0K3/dN85y+vwBY9bjp5g
V7ogu2Ygq7UX4YO9RJJ1B1hIQ2YB4yrGvmCRM85egfAjPd5+oDUptmG9TbrVAyEzkZHVlwoJYQdM
zOoXJeHkwqeVfZOs670J3XMzb+JVfpxu0LQYb/4OIVxhLUl3Gws83wbklyXNwVPwgGBFvXfOQ7zm
zMG1UND+jHDUh5rYIM0wb9xPOF5XwdVX/Yx0wDojNoSdiy8IiAOFO5YFZa0sURDfNRSg+LsMAU60
CJfaItxYd78WX+W6+0VZ+mofqgv9xjjnO/1molGgA/CILoInJn+On5F5IL2pn627Hg8zB/nJChWD
/2CXQs0QpldsOsBo6veYgCVgDlb+DW71vf5Ibt+Nty1aLl+oIZE6BeMS6CldqGKFkgpjdDSRC2qY
EWMWb822vAZi2i1UdRs0dwyXqLr352VARHEdocrvl2Q2KShEOtvn55nKwSWkmg94AcgDYpJG+kZ7
3pvdanjzkSycpnWwQ/rcnJVf6hN5P6xomveAx4Aqx1trl92qj8EhwdORVwJAVDwPzqjZisdiG3NW
2+jWfSXrz9+0ZzRZaNPmD4ezXiecGqmsYk9WHlskl24bRoZc23gV3eLOhXSIhCBRVJ4wwkSMnh61
B+qv+3v9qTmjet70N/hJwiy/SUjiY2U3L9DpLk0uGro349Sc+5t672/fFJgmp/lUnY2NWy2DHdn+
kxeucYfYAZFIsGs8UchcPyC66/vFZqaDMOX3bEERxIKRzsnahK8tVn188WntHvzDW/OOhdZ5pAhg
AddilZ/0Q34CPTlv4AkskyUGTitvAWdjEV/5y2zBJqviKt14COTim3Zvu8vyITmXD8pLdDeuuvf4
wVvED85C/a6ehnW5p6gJic2ifQ2eEXlYK+/BiGniaQJWTLEXRxy04a3xTEvGrcMVRg0Gu4YOYoBD
gGjDh5v5rj65xLb3yVnZWSvEjA+ExVf+Mt96N/ky2mDjzL7tKryy6+X8CkZiOSJwpYVC+AwG4FUx
dgWiM+YyvtU22NIp2adHboen+KE9Dd/JmWzyqXpHCVcQ+XpRv1+yc3SHmuo7fM0/s53KlaCNsY7W
sbsiD0GalPbzvrvK9eWme1Mfo1u7WNq0LYuGhypaPKhfOdVV+NEtJ0Qdzbh48D66N/JkKDSO1W22
c9/Nx/p1OtMQ0kCa7/Ur1OzlcI6DFbr/Y3LUH+1lf1Pdmo9wmZdc1K1+xXQ5r4Ra5KMUEqd0g0QS
nM7COjk7qqYP4Yu46XbK80giF1ssxrQk7t4QdXZXWOiwclxkt9ouv+aVeKi+uFeLR3I++/kYb5rH
GcENbdlzQbz+irdT8iXv+/Y5vg7DBf9HnqLVeMz4veJVi6bZPhj+ErRESSYHxB9j0i+EKqgjgZfw
diN9rR0FboZLY6LvQlyH7HuBiGb8mD/ie7wQsR1E8YK5maZC3tqie2yp3XpUPoC6w/NeWptxDw+R
p+UG6dlu3I/8INN5/KxfUQqS6CL9v8gfBrrkv7DAInX1pFzPqDgDoczuyOY3yP6eBuMl2ar7YB/t
xzXv4r7azFROKVfGVVtEa+cu+4KFaTWr0PtMJsjcZO54ZY43ybPrQAnbhLfTnbp1rudTN90mV/WR
LgV2Sjwr6itiRRS5/s1XdIvGoRvxSFqgKsNHNjjEiMrn51E2gLKVgJ1Fo1JhVvBYfIE4p1EhofWB
1If/LaI52g9egx8DdQtL8wnF32rcawzV3ttrVBwfWbpWlOWAJ+PSfWeufg1frFN/bY/irOdTAJfs
rkeBWKNGXvT3zrP6WF8n2CiBs74V/YM37aN64xRjASheVV/9dJqfeSH2HyIhh75UCNRFw0YXYbgi
U7Oa1gqpx8V0mNYf/Y4eHmPNO+PsrvCip60IlzAwr2lLeU2+zWjUp23zmF7T5KXXwxXXNdmpSxKz
RzTO2rV+IGmEeIvH/A3vRHj4J2/t7nnwEY6To1pXq3w30tzYW+9a3arnYoeRi/UQPNebcjURr1qE
NGNPwe4jpEoE2znyn7vx1j71i4IXXnzNeVMAotFIAjPdMBp7rnjjfDif82s7LK1P7dW6xjRzRV78
jPLtaO/bY9gsvTs9Xg/OmlQfrzT9hu4gcRhu2sdxZ9A8IyNZ1ivlqN27iLLooXLk7Y27su7oUwxf
rvj2waE/FltKhL562oldtmuW1VLbxZv4PrpNbq1jvhnuNjU0q2cKnHlaydjrjySTm1ueWf+J2CI/
oPllRCA61+rT9D69lzf1Q3KXndtTTivo/PKuwwfnXruuETDv/QP6ibN7q67RoL5+IFi7G489jzPK
Yf6RUQ2HBRlE+0l/T0HIrGOknemuaoDwLpUXYVSDAogu1BJp/IsbXvGmUZ8a/+S2G/rFB/uQrKHJ
Et7dM164jTfamW4md63+6MEZ3tBOF8N+fMDJbO/N5BPRsCIr+AKITSnWbWJP/Ipzu3Ie2gfPW6Hy
5T5C0flQ3HnPnMRHsKWDH8c9Jjgi2trTsbJheTA2Ynwkw26KCERKGoGc/KxrwPy4VGPLoJMrMg1y
ThMhKjn3E41ytW6DEOqWUQhBKFOEk+VERqIui3IumAZ3oQ+GuZRRKHk+rpoeutArV4Oj3SfDPO5D
QCqYepR7g0yw1lIHow30Bfvo2ChvSCKgJGHhnuL80evRbsIo7uDyVAspXaQMO81Jip2qBtc6Mflt
nQYMgMWEoYutAtMJKvsPxIScg3VeU41F4blATDS4Y9LzEcgJAkDwNeRs0qoRb4GB5hLI1z6nBFOP
XCKY7mPgwp6fA2yHhhyf4lkQ5gCq49EVk0+ajIrqI2KDkU3EQROrRoCrhzAE/NZOyYfWIuaZhRNU
SI+6HAMSVOMoOuXZEjPOq6m06QaJMyaqRT5GjWF3WUnkLVq/jLbjXJx1oKlUsivXBGph8cISjBTO
yQgoXrWK57F3KDBNJqpkPJFLcUR6RM52o01II6LGK5MhXRnolXFdOefIDN1QVYi3gmwbG4S/5WQS
+TudQrmfRbmuxLluV4cBkuWpJ6SiDWj/Kqs+9GIiF+UEzLi77AdGYDIOKidINGBEy1nb92/bLsOI
U4Rpf2K1uvDo0fEmolY5tBX42fgfYHVJxFNEyqe/5qwOFIdcJye/Lcrt5G6JQh6fANL0prkFge7m
K1GbL3V0oRc5NAAJ1laKynum1Yqj1ur6wavPaVvyvUaClBQ2CIysZozU2MznzN8PXRAj9zJoiQSl
phRZqbEhsyfnEtc7znmY4K8w3hT4h/0hbcyqzumPGuqZDnuZjVQUznoJroaoOjFS+8nRwS//LMk/
eKqLt1dAzP5vK+V+P8tyth8BETrl0ZiJuVo0+ChaigPG1sSPG8sKyY3JeblaTnJBbEnF5LJ4+WtF
wTnyonQrN7us/zmK0dU10MG/draH/NbtnBYZr0NtOOZBiLVV6yryyIIiMZ8SogyIsUfk9q0Gf8Qv
uLcxGca/Wxtfi9SC5OuZ+8vf5FxQspU7C06M3MGwqwarPHEAOal0hR8NEKYAWvaomcRR5U5Er1sA
VzKNKDYfnZQtfw51WfuzLHeQu8qDxo4g0sjZy/F+tpQrL7tf9vk5/O+bj1DcN3Xd3/+2i/zAwaHy
c0Adu7wc5rLd72f2t+V/PLPLR1cW8Bzdi8k8i+smD/m3s//bt/uZlXv6l2v8t0/6mZUb/HxBr2Oc
aadEbS/n/K/XRH6y00R//nh/++TL9/zty8jD/o8zuHzE/Da35iNputdGJDVy0fjPQlstJ7+t+23x
nzYhB0Bc67fDaDJpddlczl22kYctKpsR2GWby5//ad3vHyMP8dthf7ZxDIo2ybdtOvH9XJmLDeKp
wIo5RlXNi7wT71v5198WHZnhpH3OfzZ0ZRZVbv4zK7cviDXprtVt/+kQcgs5uRzm51MuZ/Ov+/12
Yv96GLnd5ZPk8S7rRpEF+18Oj/ZctDz/LhnaF8Nv5Gi5wx+SIU/9j2Y5jgb82XCsv+RCnv0f29Rt
jS6e5jm6bSHU+VMuZPzHQl7kOqbhegIafaFGm+p/DNvxLORHrms6Yq8/qdk3PzDoH0p38FX8sfx/
8i4D4YT75P/7Lw1ZzH+nRquIhSyQfiiZPJXOpiHkRL/e7yLsOtn+/05Z2/a5E7mHykiekeWCggFc
3OSMKCuvWKp+/OTqE+wCpTk1Eby7sLSoQp30dyU28JKppnTrlwWM1RnvPfcNKwgEmqu4SaLHiHED
EvlvMFb0DycP5iB124p2NFO6QiTid04S6Q+GOq/H0jWOpVqfIl5T52549GuVaqQ8qTdoaR50FFS3
kwMtp0HdWA7oFAJMQuxcGaAA+yQPB/feLF1qPVrQs0m21ckwnoKayqa6H/cWxvEbQyAyLd9sicsa
uOA4pPo0J9rnidOAk7CfQy9Wrwsdj4sU74wyDuaz5Wir2Gbc7pemcVvl9pdjp6Sewv4rsloqRWvr
FHntuDdd5KHjHGyctAHz4ANcNAtDwbVk2nVD+zpEhnKO8LPpgWwurcHf+rk2PiZU8ZSGeaWbXfZh
ePYRQcQuKObpdvRzlbR2uycVWyGLTPAzKPR460/uQWsJCge98KSwnL1bleR4oV+iB7we5nUemfGy
8sYIt7AQfawVHevSwSJh0HVey9N8rBNjZ6b7qSUGUyGiwt7bC5HFGlFIzT/mtW44fdhKqp+mzkPe
NODvbsBvMPtO2452SlF1/mbWzeOkkx3qfNicaUh5nW99VjmIgSa1kVyUMSJOfaI2vKf2Dicse18k
Ny2mTIcOwy/4YHddplEnVKwxNgGGahE6TSPnaIRrXe9JMowEFhzIbovSNL8NA627P7THXKlP8ah4
J/TdG/spwXp2O3vjVToCRcGv9gNMdr+qdfVg9olOl8s6m1aRbXIrGndR8QVthzL2AHFoQgH5Vo27
19zBSTiakVH37bDSct/a67p2HCo1p6g2wPTZqHMAWoLpbDUGwwhr2ffOZ15YFMDjDUnCzv/U7GjY
GYIMmgQuflDRRJGmFmG5oji3Vk5xUC/qeq3A0vAR7N9gGY+71GyvkmAuqH2A8loM7T5Tir3lYOIw
U+s/AU4qCv+5mK7LoAlu7XhnUMSuhdBRE26wbaWZK6t0XyzFmI9T7VIio/v7TC9v6egYVz0FEqdY
+zbrMYVi2flrKydhWys+cIMcFoZj1kdbG6i9QNlMoal6zMyy25denRP4ip47wMVLM7GxrXYym8LX
X8rY1Fuvz16DqR3QiafzShRHHaiB1j0HxKvun2qlpGY3qnzuuom664woRKsNCJuV6yEz4YHnqMUF
KS5UKTpUV11v3iN3wTRIy3Bhse1hl3vYh5dmA6Me1LvpAunQAh8mJByndmqsndVWG/pBH7ndm9u0
S0mhDmkAziV5aUWXyOkRIFtUOL9FoBI2DXBpj7KceqDhQohog40mC0ABvdUglK187po4f9NmS9gH
QiIJM0qSdT3FA725TfX52/TVlYttZxBRhuuNkN4tlWhIsLcL0tm6D2ban6rdGGe/OG+CRomzL4sI
mkXVQFjIsXRxigKSwLwshmlcFR3+b230OhJ+SfxGWTcZJir97K5HNXzMaLQX9tQyYkwRajHyIbLZ
lNPyri4IeM1+l+DuORIuvgsq8oF5Hu31Mr02m4EYg2X/6kNcpVMtBotkVzkwztKi+KzDwpSCTJKF
OtrL+KZuwON6aVKuzSHY5i0gIlHCO9iKC47j2vYQ5MQJ6CDg7Oqy83H9nZRw41XCsil7wXEk2fCi
qpZZHFEqQHAe+yscWsHIpMU8Q875tAJEmmMCV10PArwXJyp+7frNHrl/zJFvWTEcXgKLf86+RoQp
2ySv530NMI0h3AKDtOnkRYQGuij/hQnzSYV/eU46qnNarVVWak+WFR5MFHLKRT8QXq8LSMyZzvBW
t0oCLl8zcvpNNIYVVpcq7JvhK3HAq07C0rmJjOCJd+6mRes/1x7AtlbDR2WaTphx0ibl2YdpK4+K
6h+1AVqtcFqxA4QvLeYrFSYsCmYs6Kz9Q1rjz5Jj1BIKxxYP65aqF773ws3FEL4uvXB4GcMebgEw
50m4v7jCB8ZpcISBI9c/TcIlphN+MY2OVmIQHjJNiZuM3+ArowqHGUPHa8YUrjOBA/C1wIgGp5R2
7XXVSRMeNaNFCmuOnekmEQ42mvCyweDu1Ap3G1/43LjC8Sap0bCPJS44ugeN0xHOOKbwyAkxyzEx
zSkwz6FmL1upwk+nEs46eSiw/Q1uOz0BcFv47xh2Wa16G8YBVmTHyMelhwKZEsPU9NEVDj5KXz2q
wtMHHVhInhSfn0Y4/nTC+8eWLkDCD6iecQbCDCE9m5gFDcI1aMA+KMJGKBN+QoZwFgqoj7YbHhNr
xHVowH7IxoZoFn5EOsZEmGBAuBBeRcSkeh9Zia205Hw9BM+82SviPqBDSyrk6bXA4QUUPcLt4408
Q0AtwttIdWCOmPkqUQi5OG22oyR0WIwRwVK3dryt1kEBSRXSLjmVVGDASTaFvIAjQv6jZ3IjuFTC
hLp71ZWmvqvvFZzGdqFhkKKOggffwauON3y1tf2yXw7hWKCYpiA/hJ9g2drJ8vH1CuPYujLLnsgp
vnulQgLLIm6c9ta+SwqkKwMgX84S+2BhTeXhUaVQnBtgYulGmFepLcF8RUFGYXdzeurwuKKOCDdg
YXtVjRX0MDFUkxFGYMlxd98iQ3CCUt8FM27SoOzwVg2CyVr5pd2sfNypYP8SFelq91NvJ0q09H2Q
hNUPXlTOmQI5KuRzjopxVdr09yPgo4PbTVRLFQ6hPU8BzqDbpPxC0iEZt9kB76u3OCFQGueoO4zS
gD1bpjuVolRL7aaDnMxpp62hqL4nGVbwgdX/Umafyl5JfVUz8WunKjwQUfOb4aOJuof6sBHmsxkG
SCciD8lHl+QwpN2S9KxLEKsyWwNhNY5Ai8Si8kURlTaBMq2B4X609MFx3SGxIk9ypGyQx9EmZ+tH
5mHsLCL7PaJzo3msM5syR/SNgVI/+kkLT16oyWXsToM8FRfokuRSULonlJSgCUQMT4bv5NxvMTy5
LjPpcpURNaYihCcnzV9z+Okpe+BLde9HYJIIpxTeHZbj8bHy/WTf057knQu5Kk9iJDxw8QpLhSVB
/3WjmeWNPN0ByNQ2hBhj/xVTlpFkQ8rQL5FlOwgxHfLtZylilPHjHpfsfOeLx57hIdlYOWr36n5P
wWO9bcSQ15SDdjnbmFzeRE3JhAutqao9a70G5VMoFylpVUCZidnUIktQzRg3y581EahdBsbI/X6m
coVmFjezDbkt18dXGZDl/iTGJEKzl4khQqwSX2yq2crWZ5LKonRbd3rksz0YaktM5GI9JV8qpg3r
y6qkBAFreh39rL+i7Ja8LPJaNbp1svTI3+gPed3Oh9BC0ejPhNLcOc55S+nhUU4aMde431WHjiIc
ion3GZHAJGCMgntZfxj7ERWcbe981emx9Ppz4tXJcFBTp9gk3vyYKaVyKMNQOaSDuOcins8Kld2s
EFqUE7d36rVKBDVV54HU6VDN2xBCr+QE+8JuS04kJ/hnLjc7otizbuK03r62IZxgOXG0nObStSuS
CT1tH+VFtOpIk+KKb2pH3dmv62A7mjMVuJRi3nnOMG3kH3vxsBsVSaq2QihpSousTvCf1QKU/gVD
XItPkyxibXIJscrlvg2eIncINvJHkb+F/KH6BKssO3fuGyMmD+BL3y7SlE6k2Vt5l/52/zbDwJgK
lyOAGX8mSxyybXSb93pXIV/+0eXSaiCcm6pmV9MhcOUF4T3+x6WSVwmTDILNWdyFe4YTP5dAfkv5
fc1IR6AsLotcR7Odb9wageDUr8q+jjFSMj6L1EWmOOboilvtVmNE7JguIFi9pu9twMMgn/DaoKZw
9R7wfot2dSoelbyLljH2e3BAZpRhbvul8qu4aIPGdJhe6iShgXUDwCF5Slar9gDDTvCzLpNREMMc
jWQN+C7PTLu1PaN1B0CjOsW41CPELSE1hcDSKqU664F/U9uM3ZSQFz1JkgBLVKoh7L3ZmHdFW9xD
/ueNCVPDnFF0YSCBRgZtj5dfjf1VnOe/NEd7UgPKBVKFQrlhiJ4z9SkO0fylbvkS9PmLjiZ9GRs8
AloWn+swT/FyGW9VuFFFhfnpCD8G9xoKgnWDroWBKQ0jTyLmNO3Y5BDPpnh9pqw8SLvd4E90fZz+
IS718hjU7VVrDO4uSMNHjGoRTtBRVc0EHTIQeeENRwGj2u4718m3mkFeEudXL3MfYgO3OQIRR/dD
IU6wnjLS7siW76zOpffl9ofGNK/S+teo37rzHWmbaOOHCiq3LDmF1vjBgIQqVUU5Kx1aZh3XNlwU
GK27lCAmGVoA20eqHCAATt36Pg6s6zy9mdzkk7JTJHgTOV4SY+9NR2dFmVBSqF1yci3yIKPT76y4
vHPrvSeGejrSA81FgWEV7U2CzSV3loHAjEy5P2RXXVEBw437K3V88h30OG1gk7mim1rXPBIaBAQU
WiF95pVTlo9uyrvOIAUDX6Jeugmg0bbA0EKgK94bq39obPdN+JfOIWqyblC5EW3rvk4TCqzUuypt
QWhNxrqs51+Jzpgam0+okUNza/rOIraRGNapB4w1BaIzGqsRfdTkY94beA3iI+urro161RnVvtND
B4lDd5OV/TosNgjHj60Xb3ngv5sIqYDXosIrUavpo3WqYlxJrIIC99BcalXkoJgWWka1uctKBWUE
WAMqIHGf+5j15A5DFcSRiX2VTgg83SQ/USK7M/IJ5fGEJLDbJH0SLHpz/JV32hkk/eNcO/eJ5r16
ducvgXIs52K29qoBqa6soKMg2sxVmAPJMCzok25ru3spiuyOs0TgQXkppsHuNodBg6khmWNqJhDG
+wsiJQK7xMjdiZC38DMEEC5Tk44j2ped1qNwMXrbgQ8JLNIElWiZ0CCNzLuJxuZlnnzopj4AxaZ5
qYPQX1Cet291G+YPAn5QdYGzaMcElGQkCvJm5bXOsSLztYJXAZDg4cspGmfjuyJZXvXvKlSuWlU6
nDg95DAzzYHdaUi90/ama1x36QuzH2pwwoC+spJGaHG1h8bFfdvF/gIrlGwV6zWKlJo6ea4achfC
clTND8euaaYVZdG7yaqQIJrtCAFBxU61R9kX599pZUXL3i5fXFOHL94jYNe0L+zdUaYU/bmki7Wg
RL6Bh+ulaAEB5wY9jCQzhMCCZikJpyMZSurR+62RkJwvs9DbqQmSF8dRDvFQKSdVD06hikgiGNT4
BjMFcJo1YnfLufPwgl8WVOZTdwtfLR2dDcW83/QsYFp2SKZ5Rh090A5j9kTV+y3j4vmkmTCFvYye
td19G50H0rkiIFEb76NVqwh51dc8igvg8Oaxc+B6YHazGF0MTjrj00xrZz2TfFy7wbBK0KmMJihd
wwWBjebMJy8H40HfUFODpIhjlyoF0I6fP0bRdNPkRGOzBEKF2pragQ7sE28NlPY+gcApPzXBwFDN
GU5Fp95BDvmwVQMaOqkYHMgU+9ym1rXqQUuiFgtwZwY+uu13fdJD8woJC7SZQVG/+42rF1RIW7OW
WPbhRe9E6RLvPKAF5UtDxPpEs7aKRn5NK6i/CXtMm3osV4aZlDvV9+8r2qBD7lXfYTpQme7z+szq
r5AoCojzb5fMyUrJT4gN2nVgprc4VCWrpLdJhWdCRNtdm1X6ySvm1NCQbTJp6tC+dL37xSu9Xxoj
DAD8FCh5Uvdx/JlY9rQeZly07IF3Y0yfrDONpd645PXbTdxgKprySuNBamycAkYCXjHUzUKA8Xsl
OGT+qnC9G63vsMlRaGXo1ULhVQedZtCN6I8qH05XWyDQXdhBwrypju7qxMrOdj4gnc9smALd4Cz5
JC11blIG1svWLandMQfq0VAgd1eFPy4103yrRwyprb4btkVm7dT5q3Z55DPN23gFTlcG4A9yoqLK
BbSWTvyc+vHuUBXha6FWlK+AYKxwtPj/3J3XkqRIl62fiDakA7ehRWpV4gbLUmhwtMPTn8+p6c7u
nv8cszmXc1FUBBmZGRlBwPa91/rWOGHLX7r5MfKIJo3LFIWXigklSBWYbefeHZZ0MzbgpHK0XbVp
kbpji6cuA5c4BXl2aryT4zTTjSGCb0no3RqswnbCBYZWuS9VvkCOy3KfZikntHgYHyIYLkMrT1NK
trNdqrs5Ht1bh6M6XaYjEov5xnUmj8uXPRySSw7sBysACgjOEuSig0uzCsbNSx1/Sr192XdgZnHa
xHLAumA9oeF0C7xRhX/w/Ol77uQv9XDbkey0ISw83xUIU7bjYLNmCknBKpHvpcJG3dwfsbinD/N4
xNtlXmiTIXgzoUybngd4vxWPaWo/JDq2vXA/5fS3N50OClk3Pt6aJq9A+lbyhUDLF4AC0DQQstp0
vGgOSYQMe3rB6TEDnjynORf/+FepInmNJheNXGQjzxqEPhmqk4FkncvcNk+G8A6iALoeVT1n47e0
v0Z24+17SiLMAJG3jRznte1hbEh4Mr2fv4cRiDdmEe1pLsYvi6W+UTftrbj4aiLMn0BMPUYZ+fMj
dUubPjoFz6fzpx8qcc90Km+MMkDi6+OCidx3z5vRlxA0xUL5vJgsr9K++EmA41PdAATrOzRmTvZN
2u63hY7HTvZGz7mIpebAURcExq2djhnQNmKT1ADKkveE03AO1MqPWe9ro6ZVJC461no7AQ9BAug9
OeQEbeEn7b3SQREQniNB9JFdZOgPF91Kmsq31rLr/eB3kmamcxYOWv3CG66zIms0Ee69byVEFwYZ
wskyFLsurcHfFiR/5ig6WQ0gMh6xZ6g2b24SEW5ys5Q7GirdIfXeq3Gsdqb5vZF9BHYFBqBM7MMg
ADZLM0QiX4GnQcSnbV8ENPIRx5eoG+aDNd/4zR2Sp2oftvVLWRDxDfqHDBELq1w/F2axkbHsL+t9
s4l7Wk0svd6Kjrykdu0jrEG/6/2PTSoTThceZ3qj8nEDQoNNrImobxr/u1n/BMPkF6Trmi3geIPx
fGn1L6pU9chMRB0oePgNetfHZgTkBI6b1OU1zzlTXtGdRpfQJpOEr6X8EtDK2MsiJNzTL1hkzsN4
qfoKGkUVLN42S0euK9hH6QjE4MYGpg6Q0tjwBG7AC1XHdb8pvmS2O59TzP4XRxtLib6m7zx71m6K
6xY5CgkCbc9kZL3ri55QxRoxG82y5pLqJkdiNqU8YWLcxAQjnxl3dfjwFiDv2rcKgoxF+Jor9Nem
WDVe9gKEWC/sXb2SV5HzZPUFlVpavHiT3R5Iqyd/XG8aWanLAtItSxElRXrhnGWEDCZ6s9762Feb
00M/4fxpfTislV6Bx9EMagVoA3Ixff9jZ9USCuMVELe0XKzADNHmQp4Mj8XRomTC1T1iWNR6GRHr
WiZV6HZWU2G5i5oMzGmRgbcamG4ZGd8ntMtUatPpesvVd9db+hGNHeh0cqzLXe+25CU9BI6vyc4D
gklH2yBN2+JPFK27pWCzL6Wwbbwf3BqzJj77TD7HLrAuUT652A4mUgr9Nr9f92UxZ871lgV2amMO
ggZnNfy0HARrlddQTRgJEQDRSM5X8229s+52iYc857xjAO3My7pp/7r1r7sUvN0+lxgo1udn1Mrh
kN1ZHX+wuZqZ9WbdPfd9dFb149AtWCRYJuTES2R3lptwlyhVm2w/NjlFAhFVjgVzhefozot1EXqz
3l03oumzXdM+5ZIrMYmmw8VHsK5flb89CX1XBJ4Pglo/hfUrBLoSL0PJnEy5t4+CF7dp4fbOcjsk
MmbNhXLb/FTGLFYWH8xcmhC7khEZ6c0+fFLlRCf4p04r3TtITBY1PS1tY9RC16i/wbCRQTDL3nNV
fKMG2hbOPBFHV4qdVac/Pa96rXuOkhzbSlLjtFxyEy3oPJgELPNyqYqw02hmLWEwPBzRIOK1I6Dc
md1rz4qmV5V3zEd+XGsku1/mTrHePC6Rm1KcxFeavi17zm1qvdbW+NMo+AvEGOChyQxeBSiZTEo5
ckf/EveoZvzRfDYMeLuNAIn5v1vrISwbOMv/Xetxfa+69+7vgBjr97f8qfZw/4CM5/uAWDzXDW0r
/EvxYZk27BjXRrrhBlR7HlqLPxUf5h9AYEzTF3ZItLfn/A0QI/4IERRaAT0PEVjCtf5Hig/T/O+K
j5B4ycCxhKd1w8L8p+KDqUpQUDOIqxVFZycrzJvJHcwbv8e2v3Aeic0UZ9osoeUOzXhdoSfuShxY
z9mDH5AYvaS4SkQKHU6fwnPd8F5vrbSUj7uIKbZj33qn9YtV9DWNXHmetGLK0grl9Zajb7XD4OBU
PX3s/vjauq9g9YvZ4K/v6mvsbtLJr+2aK5dQgx1SIlY8+N3Az7+AU7AORbgZo8Y4r9Ku3KTD74i2
3P6Wca1Cp8oeUxy3dbJfRCNPbWgCIoGhWMVKnSzX2GFOTa6FnaLtFeLX2A/N0bfGxNXwhFMwtFBW
S8+8rJsu4vzDwOsTqxMge47iw2Xyep8lWQTraxRVBxJyjaOlRc7rlY/fB8Dhn3cVM5EFnh/52ere
L4ge9hLCQotluF2rCwstKPi/7rhe/NZN4bGYrJizb1x4jkWkU1AI195mNvDQdWMsXEI3601mKvJU
8DfXZcxsZ4RM9/E01uey6Ce03lo3PI/+0JkTAS5ckxsdWPexWff1NbMApnGnitTuE01RqJoMYzKa
j6KGVgZ1wSuSvWsw7XWCgEp1vfitG5PRrlVn40kxhNr0pYTd2xfGYRmTZ6VZFrXCOr6Yh9RqFT1o
usc0B2Yt4IZD1yJKlqQ5LWh21ALc04XoegyYvKwX7rR0Dow66pO6j40xvDC3xqRpZeO+GrD2OTVC
CLMbsW6Y5MWRBmaVqb+plhD5iIRGUjfkFFR66jNZaAlkY30L6+Am09OJSAuf1409lObJDEa0o+xK
6zo4BENym9H+pe2opx7rJtIC//VWPXsjhPInxgZQJRmnCT5V6UIe5aaBAnl2dJjwcAiSKD1VPkdm
mA37MMKYmQk4Hmv1OMkQFGjtkrWt68gkIOaht8NfYUNcEPmxrNwXfb38/WhZxjMNRv1It/upui8R
8Sid6ZzGzI14dYdHl/7UwfJ9c2+N9nejc2YO0RaZguXruG/qqQalyGUol5kIesQjpcRZU0Yt6Q36
5RBzwGep0Qus9WXwckseTCmf/vW3r9rMmLr92EctLoyJJcS/1InrZ1MHoEK+0VJH5nkULpV3GjBA
6k6+mxo/2pEsSaNkHLwQStxTQU9d2G6aBPtF1ygWQ9Ao9kuE7qQwALElI+obMSTMNAf5IlRGrtHo
i4vfjq+FIcirGsIEIENzzHNU9LU6KDvC2NJP5mXSww1AfZ0J9tPWU6FFz5LESmeydQ5oMIMV5yC3
yWiByhdUBPlEM+DpaKDDlGZJu2tGbzr5TKRaPcpzXZtEDaKlUTFwV5bKovkcv5d/1fx2GxYHQ8Xf
4pkDFKUocL1eMNdOg1M+pqyQQNdSd3QwFgt1tLQXwNGbtfZeb637gska97nIvq+f/gAxyqVpcs4G
LMiRPAlciARH0vtAlsgxQc3ZOBYDJYvohKAFHPD7KZHleWrGfreeg9Zdfggv0zUQS4zFu6WXCOs6
geEAMRSb3M1KROmyq09+4+28FbazHgu/b7p6DD2I8RSuDJOcUIIqxZ2ubRt5CEw1tmkNL7SOEIW4
u95bUNHnoaI+HO8SyRnC1hPiPLZ2tNEeQkvarDz1K5tvxtm1r1OqEahe/Crsx6WEDV8zjOjpE+5M
DUdZz7/r+Q1J1BUpfPb7vBwkLIgjBu4bv02rk2lJA7v/9GggmZgIP9+4Ut6mNYR/mQKtKCNCAikJ
ZtqgNbr6JY13NHqanZe1N0xQkCjqcN2PWF2IrWAwjP5UDiExCJrPbGkvQ0Ij/rLejezhR2NC9EgS
Kbez/lV9mnDa852fc+5Y+zoti+uUmPkV5Lf2W3gxSy6V6VJvvblufL3z9y27y1ABcdpsY8zXiqXa
JpmxcNAuirYxLeizYxPys5hFeZ2tobwOk5D72qjp1PfehJMQk2ql0TGqGbJzVDIMQB6ALj+CAEVy
0kKX+mKanGFjjqKDm5dPVUdcWg+OoIElygSdpPPCPpY1ayUnw7/jM/AIbX0tWPchdLF3YYGnvJw4
z9NtnI+W6Z39ygRX2oyhxbwfK1EUSiYok39ORXE7KlOdpklB1MBzP800T8fIjRCgYjiNHC/eB7l1
DsgSpj6Ojw2PujIwGq8hOT+N2ucwVy0lccrS4ja36ztVtvBG1lvrJqEQOjo+SKVwW/b0u7p4eFI4
MjNBFHc6xqehcRMW0+gJLrSvochPl3VTBRJ7mqzeVnrXitZa4V0fBK9AltnZq+hZRxoy/vsLIaTf
Cm1V8bNV033py+nGtlLOXz2maxsMS9daT1lNzh0DonebwVar2dOyGD+lcf0+dxRvzgT6aDIG0jFn
k3Et08PZf4Z7reMJHXPXzf4ljTC1q+mt8IgYiaDtQPP5NOcFcJthlfCNcGjQraHDvOQG55fEIcHC
az6Vo3jJI5WD0OuWoxaLeoXcd7SxJz6MdAjS2z7ycD0k8Prp7x8LSOJbLw3fSiu96adlxnDoHCAR
/UJUcVfPTFeGyN6rEV4zisnlrQ1jIm/c8eAsqKr8tnkTI1laafHm96q8Y+BVOqS+VGmBYiiDX1Au
/h2YthszrcdDGidf/Zrx1ALf2qF+2kPmJMuhKk+ZT0q3UKBKqRhPRcNwufBxXdaq2NUdHmFDvMu6
i7eGbCBq13bONBuHpcp7+6FJxCt+pQu/2U9KeR+lNMa8Xl99Qi4ty0iya6TIXnKRLlKuDoQjjZB1
pgmfplu+pHYIsCydIEUtynrruCYFo/mLxiuxo4XxvTcdcRiLZse8jpDnRZByGVH9KfHDGvkfpfGL
RSeVbMsxPsZAj/pqRKC8UGSEahH7ckn3NYjGeOz40FnxVclzlEG8LmLmIqlJilLnfJ7nyQKhUWI2
tzHxBhINVhHThvvaeHUCvJhx40wceuh3NYpF/96G362RTLy8YfQe1N7F7emi+36GrbpMYUM8MDrO
nvK07Da2QzT8UPpnJyAoDSVav1cCOzz4SEkKmxLMR9EGy4PhgYRGg/xqN5g0OQiKbVcxnOgD8i8J
KSTd097WAMgOhXJ3yeKnxzSpvoyMotI045KXJfvKb0G0+CSNgY0nDNAYvwYDqWFhghPa07IF8TQx
Xzm5dfAF8x2EF88ltBbcencr4IxtIfAi4VX1dDugfKxQYtGVtTamgy3UWsIvRTDdGiHPdHwZtMsT
wY3oEcab4GHaBLiJMyevLrOBQnbmaWHquEnT+qF36NfUObNAsI7M91SGTDftvvr8m9CM6bAqTybg
vDP/FaGC3Mklu+m9gpK0kzRlEYY7k0MKvT0+znGCQnBmuNraHqmA4Y8ubjkRuigd3NrP4d1E5tEw
ldjV00lF4n7M6pBP8YBstHQhrTNG731mgnJQzIxwVEeWdyzmOmF94s+7hOk/4QgMbyERlOMz04kf
hiGP0uIPN7uA1jxZ72H9KVbVtzgZeNoT3ROGI+Fm4I3Z2H7yrfaVSS9h+AIftfiGo/J9JK5mYrmM
zA5wVEgnVvi0Rnq8s3Ps+Tu6bslMNJqFsP03lE422sazpnKPKssOLpcNllieJM5updZ9bNYHfdyt
1u9cVW3rzn99+f9zX5m2cBBkqsdOvUN1tMZKOPqKaymtQFvvr5tUr3c+7k5r9MR6X1AzHpBGw7KB
X5gvVCjrrV6Y8hybtGuYThsla4Z197oBg/r3h37sW29B3aZ6+/hJ//ryenfdZDW2z/XW/JyPKP4+
Hmka4MVmOCj/euB69/cvWG+umzGPdLnoipzV8V9/QE3lfIRNeGZWF+4X2XzK9NI+XW1RUYcEvnUR
La6mqXXnuvl4zMe++jdMU3/jf3qMP5L2ViFUgi0NyO2vh/3rsagDWTD86+cn+il97IMLmJE+uj7y
Pz6zIXRQqwUV4Z4fP64IoPjn2Kul2zrLvp78B4sx7qGyaHKP2mP6sRG66lrvNjNIgClCJ4sVgFpr
lBrc+PH13/f/89fcv37K+vi8TRgr4kObaBJH1OQ8O2FuQA/S1l+XwgUju+l+vbm4PosK1ZB+p8mF
Kw52vfWxSTXN8OMuZtBdwcn09LFrvVUZZC+ITk1YGv7xDev3/6d9fGIwGH78+I/HmGH4KMlWOZiG
Y12ScmTTVj8NUZJNLY3g+L+88+gGtOL+H53Hn1U/fM/nf/Ye12/6r95jYP0R+iHd5VAbwyBJ/4mm
DsI/PN/2mdo7ntCNR9qL/9V5dMI/LNcOLZqPjhA2fOsPNLX4A441/UgPYLUwrf+Z18yx/+k0cwPb
xOwWeDjOmKfY9r/6jo5wEqbdUXyZ1D6r9EIlX/s2QhnnWka3URizvlnaS+G7L6Ukn30JquRkqsfU
KGDETupc9a0GijHlN33y4ouwViSFcZVHDo3fCrbmrpeouQqsGUmePedG7+1RlQG1AdRURHABYaNi
FG+mn61NO2lYMPb99Zb8B0edDdr+v/2dvFK0f010zC493+Cf/VWF3s7L7UCcI/TsOlTtoNK8JGGH
ZV6k9YWkmLBYCGMfcA6rvthiX1wHAPaabjfmS3GqLPOtihxMtCbX4JaxyJJn6TVrWbSJaI/ab7gM
ofUqeh8Mz1A/V4b5jSWI+7BuihIwggiVuY/C6OASWazs6ZwautSVjb78VvtS0CA9zEs+XY2iPs/I
SE/oDZr97KONNyN7gp6KaU6l7nvuIPRt8znE59C+rPMhoSdGIU2bSznDg/tzPLS2SkgH9s+L8fix
O/QB7y1lzAS2B/0UEm7maPHkuklSljWRFTI51y3SdbO2kR0gBIpl9iHyetocFoXjoY6cL/VJ+vbP
sSb8bHZR3K3DNxDkn2szDfeZnsIlA69ZFfoReYimeZHggY+VYCxf56y11BB4NCpQUsResXy3XE5A
ff1Y5Cq/LFMSHFhcP4lipMlal8S8g8Ddw3NlQqjvLr0Z/m2z7jOkjxofHKgsq+SYOt2D0o/qOPy0
MIcguwTAHPXWpi40hcSm+vMtHgwEZ44JdScqeyAHsEHgf1lvzbpz133ChDAeejordJawQ8QVNTIE
OBlrYvDvDmjIALPj47CbDLw3QZoKatoF4GDfvNs5uvl1YL2OrmfHejR7di2mfSgZtd2Ewqd/moxy
v26kQCbuxHV6HQ1sg0PdMYKWw9u6a93EseKL5WIcQs95XEwthCyGAWmy3sjgl6W1vkWliW3uV5mT
g1AjzvE4qBpTgU1YyJVMMA2RjulZSKE9wAjLNXXCYT82zrWt25uCixakX/trIL6YSED3ChEXQME/
B+aSPvAG79tbbTASkJPIzr2EulSkJJZLIILVwhx9vK4ThNhHzVKPWg3fhW+hyMpDVGXmpaPt0JeL
OGNlSa7VHIsDqvGXOGsp5b0CmckD7sSUkLj8thjK9NiEMbDZJjiRADABtAG0liHQMgqFkMAM+dUM
oMNdrvr5aPTFTWEaLWm5jbM1WjyxDD8GTSBZooD4Cd2ipohsf7frlMks3mqIFK2Zi65zbwmXm+W1
oGSuP/H9/nmdjC50LTF9DmqfNHTj+pllUIIcKgv5iJYj63izJpvIbmg/k6XshlDwRHfNSQXY2bJ/
a9P+nSQdmKjDSS2BdY4Cta0GABjDlBQEHzXPsZzHK5YgzCes0abqtSmXYCclXLB1OC0oQNwyAIA7
hRtRyC+gj52DjYCfJl9H7nvSbhPDAQHFS8RRHJKhZXHGs5rqDRVdeYCnspzH+Hs9C//S6E1B5Otk
zuecDh/Ey7oDBMtJkWtfc3LLkQgyrzlC7Xzs/MGH5Zy3TDkGMvOql7YA/9UlqCT7eh6p2yTx3Up5
W8/CaOFgh1v72HVgO+cwfk0kc2mFEUT0+a8whj44Y97PI4M8ufFnVpuHaYH9EtjZDXYLustF+Dnx
3W1lWdbBjIs3ZBL1OZkkTY6IhJHAd1itJBGwaAOuRibe+86hZ43a/JI0Bvy4Jn+ZYvC3jfNa2eBS
Z6Y/DJHu6qHRss3oJ20ZN66+kobS7JkTrYf5XGCHSNvuKIISm6gp9o1G58Shi1YYsyrCUQwnXSs+
G2LhWZLFl/luz/EwEG3cEU0zJJpWHW9sW3SHuLPfImg0J84TT77z1lmM5sfC6JCdUZZyQDyNOeY8
2/cwnRI1yZPZS1QqjBOwCRi4YMOWcO4kN3chLoXd0gzenYWP1CWbDNOkWe/mgjgcfzd5uQcahpXR
4A37wnDEtgoXVEuzTUBv28Mq5PCqnCfW9HD2hHlbJs4XF9Mmcr8ulT/FTOpxYFi7uMsYcKvmHFqV
dyvI7mb53my7fpC7PKAfLvkOZ+79O8sxErzLmHOjnLAAu23h25nYmW3mD9jsMIHnNgGxc/hNZfUh
ZTX8uMQt1EUis3ahN95LP746GM4b2ssHBiz7tWTG3VSdMDKe2vkw9XI+ZWWJTCuMiJItcuibzSfb
Sph0hfRmnDlEqU75koztN78F7wj5h1hkZZDvbmT9Pi3GBQGMOGWxxA42ASc0WX/jp7PABy+3qkVy
ljd5u/MIHXdGdL+yU3uW2JyPFlz2PTPXOJQpgVQNzZkBJOQCAL+ejVcfi+RmqQzjUXT66xlNtdK+
2ACAAwOSt/geRTH/S3zLnc16WvB4q5eghcd0pjsPFzPXni3P7rZ+yHkLWy8hxNWX1KQym57IvsFK
VoMLToLoYRJ28ywkHEx/IMMbQ3wbuO2+dYyDPpUdnL6+V7YoXyu84Hb+SYTIa3KBSCO1PbEf2/Zh
qedmV+eXZBlNYnuIuMIwDHoK2JgaHk2zLY7GIOvrMH71eu8tLdC5k3gEUzHlsLTcHNtnb5HHEy7H
Om7xcA7Tvu55+2WaOWQaiuHQoPx1TZTNzdzlNw0V26eivveSp4iIvvspDr40FYL4bimHPQa0HL0a
qIbPRUh7xsVljnjHcY/2zFDcD/zPmR0i6B6gTyWlsB4Y99gPZTId3Tr6nKQ4nKWcXpoJ6Q9StV8F
HJN6JnEAHcshC6nIEEUNu7kmv6iwvHnX+ZU4Z0zldt0vBFsohiE9Z3107AOPGMjB2VcV5oEldev3
ugMiRdYZLUCRhSfFQGDj5RGOv6LDR2dQAg8Rjqc4hrkcNlxCXly7tE9CljeWam4DbCQYQJtwu3Rn
pkFQnEPSncx4+joT9jwF81tQl+dADSRND8auFR3Hqbfg6pT+1aexQavmRxeAqOqW6jMTVlp4OeId
t77tC2yQldExaUsD6EC5M+9DPxHvPnGKBKQv8Alt91LZmFcQ7qntgJ1X+hHc1JSA3yGj/e+xMWRb
ahZj0yOmb8tvQQgNM6B2z7ofvOnPtTM+kpyZ0CktH3SueFEAH+/sjLjI0NUsh9durfPi7FQU1k7N
Vc9HYf626KByK0+OleccGgTbeEkf/YUkwsq3TmVlWqBMdbqMCu/jCLzy4mDTVRkLhiDa+tUYbJlu
/oT8ajWxeFxUIHZDZd8adAYDAaGi7pHA9wm40GggvjCglso/z9CxDD97Fz0hu4mLuAHwWc9T3uGl
R1Vbdg9WHUGXm2JvVwR06kxpDsfIIPg4YtiX2lgS2wTFaIHP227rT/38Y64GzCWVuJubsD2OFQ7u
bGhebVu9KeV/rmT0XNuFjV+C4Fhm6wd/KdtTqN5k5R995QYnZ47oohroe0lqQwa99dtzP/AJTp2K
6ZpV7kiXADZJbupmcunZUuinfJz6gzdraKClkBt1/R0WwFPMu3yogqI65CR0xU2oURBy63kd1Kvi
rWnkne+4+yimaWlaMdT4Mb1xK8D5qrKrq4UKMwmDn/XwPnX2K9cbUNOImoQ3/GJCc24WxfGaTgKU
+tKCZzN++UMxHeISEMSEXNoQ4W1Yx1cjf0QtMT1BLaEsbAVAweXJstMnOt/RRpgxzFTv+1J9kQOW
8jSiDEIOzXE43cSefEoAQBqF+VpGmOvQl5xNuuG8G9mnxvQ2tRghqsbBcq6ykdZkRGRuX4IlwTwH
PG0zJzHvrbVcue7Lxyi/s7xzE5NxiKT622TlT61wzGNZOKzkvPQWfMd88HLxYPfutJ+mhvNw49ic
UirQcgiEUfOprGpOi2D8P/kGC6cmV8eGzi0+VSjZkZVlW0YKqATx++eMseaiscDlO83OMa0aMtkI
Hj5sMNsDEFcmhWQcZK9NUT863jSdW+thyqnHW/5mr3X8o1v5BIGDpBW1dzXIz1wahAwxYzqctpDy
SFGOREooe0fbPGbJjelox2DG2suk++zX8b0ChhjVEeJaipg24Y9WpXswa86FvbkU4AXCr64j7VsG
KxgxCSXAUghz5b5SzZtdxthvSInbtrHHmZzWAFfMn4Nxmh09L4Hvchw0+1T2JKWaLnDo0HhKIrM9
qGYOjkbYlrDEC7mlVfySN/ol5VwognTbRRLzm8JoU3XIhXPtb6vEfW3Q4lMFNfHQtXfBgPddDS1d
7NR+j7Eh7x3Lvq8WnVqQW9fG8F4L4dyabfCdcJNHHxk90C3OEm4BHCLPv2cWhH7mU188F7avmeCL
C+t5G2vQWUW9i8EtZeR9GnDNxk68bSTA6cIV9YG1GTJqd7zj5Ai9EK2IFeyIhr4rKmCkBoJEQ/0a
5hR+DELw2LbewpYeyNzBapy+y76Q+PNPhF5Crpy8aJNX8XbfZyk4kUkXJcjQSM0qvgOauAlLwOiQ
EpyBJWJd1PGuHs6DdkuGBgOYkNOfbTlXn/GuVf+aim5+MQxqDqSnu7Q7O3FPxV0K7E5F/d2LGArD
vHwwMJrQAfD2VoclNfGchrGJOAq1eMRBKkSXNvEu0TIxpASN20aYjNIsZdycAqE28XxHIbZ/mlZY
YXNKeL9EOOHAVtznxDD3fdIfR4W8EhDFI4b218pJA6ISybPLEeRX8qcjyARnLUL2rL03D64/fx1V
RyBY5vOhn74WQ/CcMiYajfzOzrDUt4WWk9dhhDXhq08Fb4LC3FTKBzkTGZ+LbjnhG7k3Cr/aum3z
zA+mbAIHtO+C/LPZgXzOgZ2gHCALIaDI6+s8OfQ9mrq6/5IWU3VGa3OxZsNGVRZWLHWpoeMbkfvA
IaJZkx3iu4G1HDYDCVKzqHcyQaqQZWI7m+RM100PdIWzuzGyuETwA6s2nsgEpsL2QjlubBFkzCzJ
EkFb/2LGTFTgL+zJSyM0PcE8WkTLnf5XIiOCUjkoCMhJJfND732hg8jhqtJtPxNMP1CQzMNyTszk
c21Axw0NEhyCJiCWBTQp6S+I/3IqBj4OlAVEIBQYg2Tp8/HXLyShnp+Cm1EuvBi+wBLI7Nqzow7f
pcxYdJN/QutxY4T2V3cBnRnl2DmnWl7CiSBiZOq/iiR/liTuJsVPg15Ao9DfYoIn89D1HjwTkVM1
9gETxAXeJ74favu3rPYx1UevoYMBSIXBS0URuXXaCF5IHT0SHErENvmOHsuiLZ/w+2YJfuAVQajw
FI6h5iVformm3JgqIlYy5LxVDmo1NTAIu4UbbvqTaY81NqiJVAzne2qlWIVsJGOuj82yy23W8lwn
0AkqrPC8btGElCcngDXqoghjhDvTd2tYkUsFP6IRYEAGh4DlDIj75CXgubtwL3GfYquU30KbP9hI
0qdIfyIZ4Jb7UGbXBPXQcY4S2ic2F6TsTcbuWzFa+VGFzY2cjO/T1HGN7b+mGHdJ5znhHbptPRhE
8y3nkHEwnsl8JRQ4LV/m+F4KHN9lzwh2DHnYdLKH6K5VEQ276RBhsf+a59SvB6I6pl+UFonRPKFw
B8njKVwHzeJsmXBvGmiau85wWIdcW+bZs8MLSJX/qqwKvyympoALJVc9EMqC966NCRTqOYkueBeJ
fMIk3JA4HNRAQaboF3XVeFeF81NDMNmpyKP8UiLiagzQB213Inbwxnap5knBVqiFllds5s8MmO77
wDV3iUh+Qog6CiShSEC8J69o3tzEfcxAOnvDW+259x2zuwG/iaKm8FVxdf38uXf4tIxU/UlpP5Xt
jlRt/D5lhGMy9q8hHnaYmmWVcWEooi8RqxvoqrSq1NWDj5YmRPa2E6sWE3e/U56JsDiFRn9v6s+a
U/9s2upT7bOWWBhfe2P/fakNi8wQ3EWsyh/6oZP7kYl+W9mvkfVsCBdwTW386vr5NgAgxbGIuoij
R+2KEnte3KrvOU4af/EhSVnYzVrjXRkmrpiO+BC7dL5RsG2nFB3G0MWfG5GeIa/5LKJRlvdj+oAe
R2Tilz0CV661mdWK3xMnfIhYcWqvjajcX4ZRPtf6bzam/lXUGeGKnMgD6Br4u0nX4Z3a+pkLTaVA
BFoFt3a4sVQyHbDn/LBcdUZ7Wt9J81bFqY2+GJ49Zeq2aoPo0FahdQAOgozFEAdEIdNBtTTO6O+z
AimUVnUiz+jmlBZiFpCwQSWJhWzjka5kp/1IV783zrERPqesFZzG5CqdvRmRtZwQKgJlxzbSNtG4
ZaY0nFW7oDkAoALry7yPK7kFRIauwq13Xo+5KUjnrSKkANSwzZUe3LEq0flHQ98disX6QqItQjKZ
oweU1QVeXHJK7ZxuutldI0KmocLzhjKF/V7iDt2MQ75HG1HRkWRtLkqSljDoUL2arOnuJrd5yw8W
QhgW3pZ9MFP3LfCoaIzRFFsli7smJ4LZMZZvhVTGHiM4+OGxcjcWS4lDMEp0BXjwwyX/1GXYlozu
qYkKbHukHz8r8CNKCaArCIF09+lE/O/Xui9fcTTVh4SQaJdad2s8FiK5tSTqjblqU8zgoyJ1oP3R
JzEQ9tS1jvWsEvR/uX8bUeRTay3v6v9wd2a7cSPdln6VxrnnDzI4REQD5ybnTGUqNVv2DSFbNud5
5tP3R/mcgyrV31Xo2wYKiZItpSkmyYi991rfyvSIjiR1bp2ZC6FSEynHznyjh2BjENl3KYkHa2s4
QWJiDVkS4loFST+hxOgQLksE6XuMQRFpTcGw9mdrOtSHNBvb22hu6aVZNuni0sMvjIp2AIfXJejP
0192iCFdt7mzTicalbAJiUFq0MY2hCB3i5zEn2g369lBdVmACez8zeykUE6A7qyyPr6bDO1TgYxP
Q4gir7AilznRvPWZf2x5xsGnz/m5chg2QY67fvb6cjPGetxkyn3UIgtvIrJ1wPGcyjafbtgl8/ia
Ooh3sv4eZeN7SVsG24l7Auh8l+a4KPq5L3elb7p7CcZs68fyO6Ip/HrKf8mVfYsq7/tI7+emgvOH
IN1uduNgrAirY3FEksLjnvgIVTfxBc/U2hMjT8GieYOSQ+aFGLs1hSMGWZX9jCcX679NV0ooKgLH
Vy7CpfS+MSznsszqHdrXuyS20GJx9bZjWj4MNTc3xLFj1FfDrWmEL35uRCdVjm9tXFXnGtUagX0Y
WJ3RJZaYoA3bMM1rOEzHaVyalU63Nq2V3ZKCZgqg6ymIxZUdI4iZJvsaVQAWchGTpG3J8dDJiu1+
qKGLQQaKY2d6mIqr0YfFOjbL7j7Kza1ZiyPLBIpJ8xjmhJvl9a86MPCnav99qOJyITwzzMDVFFnG
WZowyKV6tZmJ7JuELb40qvnSNe7zIOziqsvb3BYbmBfsw7O9aTJOyIIELUrBqAk7No6yvuYOvVYq
bU9+ShQAg1MizOiI2qrD2mBW77KbHoIpfgDQcGln7xXMEIrW7jUxRndfDXyiAF6ptEcIVNHPqs2c
+1J0z5TLPnGTv/qZASWqH/IrIxAqlPQjXk4gQV2BlRTBlzF3D04R3NE6GvY8ClcuzoDHvDf8nTur
J1/n4VoUxXDfDNHPKMkPLTUSxkaW+CEpXoYopOHFLQlj6C1PYPks08JNNIzuNjL1a+QVTxYGrqu/
hLchG1519hS8Bj4Vh5k49/OA+4iqrmcIhm/Jj6IvJVOCXTB9CebkBqy0v5pL+bWzbIzD4QbJFNFS
6eRvh84lSyJG2cfeMMjRvUZ5dR9jqKQGypZ1oj8IhXGQdCjZ0sdM3dhYl2pwVqHfnGSShFvSfkPo
JOFlHKaD6wZqq0DwELBBgnYqfbUhSPxQJO6ubCvUtOlwO4iZe7K6dU8GnsBV7FcgEvCoroSU5/KS
MJZ4aBxgk5IWuLdUk2EybuaAMCbMXwqOU/PTMTjOEOlZ0cf+xjNJl7LohvZq/pEhdUs6FR5sv7jB
v/6KeZvQPZ/+CnynwkhcnolNSGCdd+cOU8FwCcaHsGKPQZ5FFkPCrjyEMIgSbEZii3R4gmPi//IL
K9tKZnZWR+pHkCa3/pz9oLgK90j0Iefpt7EEdyLKQtBKxHIfYJSU9c906Mk4iCIsJIJwE9tw5K0L
pCWznTNm8IckocBLJpvbM+6vSnffgjHGBQjgazLUlyrr34pwCM8J0+6Njpl2iiLZ2ZytPqsIpspL
mjut2dMvL64JZfMWxDhiTs/c2Gh9erudjqSdkyEEgJMPb3yS7rcknG+jzEl3jN8A6buYDVlKRJJX
O6kngavW9Q5BxljaBtiCdH04tnOZb9KyeOyM6KXshoN2JmdFYzHd9CUPgYz2TNwtfftFxogkx9kl
PuN6b8yTzdeCVvWXsHf46YaAQ/TF26jLiIk2y+GmbR2IlXkHW8ljpR+qrZ8U52xh9GFQao5wS6yN
iIYHZKneMXnCSzxvY3AU3oDWGU/BuGvNsONBZYj7Ca2oN+nnJCXvEayV2FQm6igD1rMQhCOw8v1g
20Doi4qKtZD2fVL5zQYpor2KLHYgJYDEVSyzh8QApOi7IBwgEyxYPZTkKMPfA0zmYEmMhzZtJedF
BncySYctSAyajTF6whSZuuNd56gkaniWD27GaqAJmHQoCHlod+vekfLkSPEjH9iojyOCWV+I4EvS
Xuvul8/e/H4Wub5tDECwH/kHiB6mBL1rJzout3tUeo82ObOH1qctNwR2c+1M63s2TQSeJca16RBF
suM/GxbLc5+24aUqkwMAyY3pDNVLTWY2xnSxH3ILGXayr4U8pyRlRJ3+mYRvg4Tba3I3lU5lb4n4
3MrCOQQL9bazBoeERqLjeNKy+Y8ziabY3YYOkJK2iNXGAR1/o0xr132J5/IXSadskdt0ndb2V+0W
+bvtZSc323ZTXVziUMarwe72craqfW3weClJXZgJyAKYF+5mV1IU+Wy9h2nFmVLcAP6K6HD2XLPp
bfoCS2RNuk06kHjm8/hpR38VuGOznhp0ElAhv8sJTl3bW6AN4/mSGA1t+Eknu2girxAy2i6GWdR1
CWAZCgfGG2O9mQLjmJYdmQIE0XSdm5y78bXOm+ZosjeCGUnilxea5yTDW59l9PXAJgab0lHtzdAb
ISUpvCA5EbJhtNiOsvneG5JpQ1zDd3YbBsiZt7Tz0FFCyvRbvPNY9nCjphA3xejssV2w+E1Wdm8v
+xuvRc/R1NG2HGJ569Eux5VCgd3b6XX0SYAw+nZfOVuReAdmaz9icgq2yGpj/M2E4USUH5YPT0cr
cZKNc4R8wLTBi5tdmacPpNbd4b7ur9A4Y0pjPs64mr8zrrygyo1/ztI8UuOxmAXbCRYUCcRd8zBN
4Rnm2qZ0Xfk9bhABdCo5ekSI3LpOx9oH9IqS0drGib0zaRVdWDVWzNraq0f4FVY2bumkutQR/6bg
WdGYakOTwMWp0hV3IqR1IiPD3qaVWjCQ5YGpO0NjQVc7B7VCn4cQUCv/quP86hYZLFxSf+I2Pqej
lTxK/HzRmJ4/Xgwjzs6u9KksSDQIS66FBg0Hm1gUxLD9N46mQwD3pTvVBcV8lImIyZGC8yqhB6Xk
p8nS+xaBqkIwPNt3RA3z1GSuiGqASURTmTft6L4GbU60YQiDNgyuuRtnX7KUzxoqD2NSHHpB66Ij
WSadFvMqaGHiOcFIMV1rRoQnrdhwTVolPJmbkXcu8pvO81Y6qp7sbpKo87WxoVOH5+RkNDS9lCv2
levZ66EvyCQcjDXqE9THMiELSgBIGFv4Q8V49VRa7JMGP562h23FNpBN3M8xn5lb0sccuq7f2prp
gQehGHSvW2xLa/a34cQGpaZD5FjDDbqUea/zbA82Nb6FhP8AvIGu9dwbbJM1jbvWofmFtPpQjj1W
zmVyWACsKhPUgZ446savbj9eTEkMMRiR3rWjo1M6E03/0NyXcBCoRGsSLXVcfwnZUXlTn+9N2Brr
CotAlyv/tjMbG+RSJ87h4mqwabnacHLXOV7+lZIzVlFbn+2MUiDP6zuQQ8tmmcAn9k5jywRkCg4q
z4ndQ08wBfNNG6cvQeW6ZxFGaPIb3Eoo0d9wB4OySEvgJSqYwALjMxFD/KVgsDmlibmtenEeRx5M
RVkdjZfYQbtRGkSu0HceDlHD4i5sn5sMF+Q+tYjaakpE2iM772AgtNLS/fxgp61aW7N9DrpEgpud
f6iV7oTzUtpsa0ty2fIS57nXZee4VWC3+XzsRO8jL8tOTiTvAmqEWqhqq+2sIvM1JXpuLH/ZSfQu
K1PtKqCC21LWztaNIHl3mcMtMBflfuZqKoT7Pc00QhsQeasc+ZlpyHNTI0XJA3lUiQcOKaK71OoL
psHgMWbwGIMRYVvMkzF9hj0+3CL+EjCThBtcmYRQ0eWE0xI5QeRQuoxhwcIG+ZqFhGZhMe0KKcZ1
k8WHUvChN1QLUFEZqEU1P9IFaidGb9fOwV3HgIz23dQQRFohD8zxHbCK3dYDtoqwa26CWQByY0no
TLxvpM7zIG4Rm9PuTnFO741JpuCERo4UzqvIJlDsOcNqtgcGk91dXTwEkT/vdBQ5BxN22MaY8q+e
erItRkNmn5yJUWFes6Q901fXGH3sPPuWpYJqmx6QbqcHSn7/2MZMYyyNwKH2xboEsPgglUmt1Bzp
tgBRiAfOmXBPQ6FpxTOOoEaGXZCY03UO8TjH6X3R5FRKxAOHyPn22rHpcA9NzxSUotdD76fQ7JM5
sE5jc9pYafvVS5RxMF32D11kXCsXaK3v8tydM9pmpvK2hVOGT70H2kiV870zNtHWtn1UmAX8kM5t
2LrN+ibrIv+wtLzHMsag0TrveqK2T3V+6IfC2udOja08nU5xbr0kVoyhcTGW6uXl4/+cxcPXeiEu
ldnsgTj5DEytsdl8KIc/Xj7UGEgTenDW5sgQOkRjVNsxPEiBSulExcHAJyrYsIbUU6jD8rZa4BGw
Z5a/+vj7j5dmrIJda6hnDp2R74eLV0N33flWc/dhYv34o4B2NIaz4RAvqjZs5c/hAuN00pkhFc+M
BdHX7th1budCb3goLxxOXtAUIgCJXUJZB5uKbyGvfIBYPl5eoN5MZGShPssN8iPrDkJV70HIXf5I
a3yq/39LoDH7wUT4H73t5q19+1+onqN2un3Lfv7nfwAvi5roLUeU+/uPj++EVPz+qf/WQKt/AUkQ
miv8dz4G8tzhZ9P+538Y2vmXiQqZ/5A7W78F0v+tgrb/hVBXmNpT5HFovBj/o4IWvKFGaUZGh9CI
pPX/I3/hkzwYnZjtCNuxXImsWlJa/1keHE310BVcosfcxRoWhY0mHXx6qmb6NPinafd4xpaYKr2f
aiBrYzYAUUJ4gUDfDOlyhInYTZLFQntQIhGS7PPqMrade1/72TP3F3utwdoUaKgYu7YLBk0pIjoq
m51PeMwsRjAOGz661SdP1F9Tp8p2ZDL0azDV1aarmZHWX9S1CatkL2tC1hsCTMviNfWieZfHZBHz
qDvGPbqk0UW2YPjyPOuhw9NGqV2Srp5UQCNVZ+5VTvA1/PhmU2VvVep0B8+pn+qqIRGVBjc57hCD
erK62CIITGsEbld0Nq3c6AhY781jh1QqZV3dSoyMrGeQZjO4loBD38qMN6jLCT/qlO3QQxTA3Kvx
xlLkLBanUqvhWk8N7t2CbESaF9uo5372RmQsX0OrLjdaGsHaickVV8x1dsnCcAHj5K0Hyw42ASWN
drx6l1m0MHIavyt2LeQdIsBWgcT9qZxvU+Lahz9c0f9GQW799QJxHJTjgEIA/gj6Tn++QOJJ1X3R
l+URPOyT2VpkPy8vqWqYq3mws4KpQxeRdlez46AcsOBzJP/rZP79saD9L3+nyCw3lsu1CsLENm3H
gVkiLfOTlF0YFr16SIXHwagpcsv8KzQepz6Agb0LRPZs6Pxn5KT/dAY+EUqWf1aizZNAT1zsDPan
MzDD7Jqb0EuPIAhpdeDZ5sJeSpBwARy0ot5PRhxtYqSaq3KxpxvNkO+JBjnxa3hH2qovf38eFgTM
5xMhHS1NmCk8P0wTa8UfU3JiUzRDljfp0Qk5Ech+nXWjQfhMQ7sfi8JeGR0Kd4/O89aLk5shT2ek
o6jb4hkhsQ3wHLHsz34s9drzZmuvi3T/8Vaej7rZFgKlQvz49wdtLwf16dPDzGhBm7GU40n16dML
uANwvMYctK7nXdRMJG8rlO69gTIr9izGtW60sYfqq2fRBqoC7sPIZ05GVFBBh+698qYcSU7Lam8U
9x71Lfrg55QAefjO7LoBBtCTXadV/L0tShQNoklO8FbI3jam76Cjb+l8cCJE9D4aAER8lxgLNxQP
bDjbLaKjp3/4jZcL49NvTMAIvykDBe2QuPTnj2lMgP9miUmkT0sIkcG2ra4iSo7hOVSzONtakcmH
zsUUTnxCfmSuwR75cFW8iO4RRXdpU3f2fUZbji6RWbvUITa4SwJexKifekZqVMW3hGAgsSl5COgS
NWqe+m+6tOgjdVVygnph7nK3e6uKcT7UBl39AgxF5ct1FDhooPx/ul9YnD792q5pKikdU2pe5af7
JbUaiTTWRgVf66dCdwOnfL7WfvqdvJduX/3KoW7mwjK2I9thwgdctJpb2QTsXRuUwOgWWuZ6JIvj
jf2Hj+TfHZtluQLjjyLI6rPrp650arc1Cv1qOph1Ik9zWrwWDDc2VeM9EYxDTgVZrR/LAZk/LkUk
UoyAQsVOO+IR+q3BZn5VduJbg8fUmadkC9b4nssSqmpfqXXRYim15vqX65hqlYunWU8nN79Ryr2r
Aqs+GGIwtwVasA0N67sGBcjGCCL0giVBpXH0LXJ87/L3v7b110eYi9jBsrTleVrSSf7zlUhrdogC
r4yPswdfhkbIndPMGn5oS5bTDE62sjdO3u6HlsLA54t5Qn9kVeFDnDnZISdtYvUPh/RpXXEgTpoO
m0iTrYyLBffTIQFMgQIS6ugY+npJH5+vZug5+zrLjzmWq2PYquQQ9OaN0MrdtLK+jSRNgSaz/ulI
ltvwD7fpx5G4FiMAR0kTvuen6zVmWmrUBrdpG/mAWd+bEAvYYkfZRfEwrIlooK8dBqeZniF136Yo
wvIAFojorwHMtN3K51QJGgxIaHaucLcFMNC/P1v24kb7yzEC3NIeKx9Pk+Vs/iEXrSNgtvaKkUdJ
497q1tJwLxNaPYRuC9V8Q2s3B2Z2I4k4OpThd9nPZIsNwrx1I0KKtfMONy9aqRJCrY4fRwuNCZic
PlbZnTDSYONHDJ5J2My3as5AUgjjuetCcmAn0ZBkxW5PQZA3ZPmPZ//TsrCcfUsr1nTLI3bO/HxH
9pOVRBWOqqPpwDGoYB+Agp5uIqWCTdsQk2K3KOwEI4AWuDZCMYJPfHui79oU9AMlrMic4LbY+Id7
xv2021gOTLDKep6tKK9N9ekC7al1i9knkG2I9V62tBObuIhZ66cn10QTM+JvXUfJ/KB821pOIEnt
vO4cdIDwl9iEBixsjGI3zYiMlmzdTVHa8uiIyTrMabObab97ckivJhOQnewxxkHSsVYKUT6M+e7J
Xror3Rwbb0VWUq33DXPn9n1MHMKRZqtbw++GliaQL7nZfQeXdzcV9JnQf9E9E5CpdTHU51C17z4e
qZuk625zkdAn7/kc2+RQuWX7RkjEZRQnTjWC9TA9aIKAOx3ovZHM6CULpAQfnCifA7n/+8ta/puH
AIIpyiNJhaTNz/A3tqv+AA/aODhsPw4DuRxpRVTdPPOLp53r3dlZf+9rmMbK73PU0ird4Qosd56F
ttYKxJ4ptU3ezAiXBfCUG2bM2MnvmvqiPNZF/rOwnWqHlOWLn+rmwP2s1oGGnyzYZuK+HKKjah16
Pomv6S6VV5ISnK+l/4RXD7W9OIPcTHf1rF/jIPSY7ghozDmkuqm3i9PcOGw7iGJIodqyd1qeD+PN
QBOLwdKvoZHtxh3chRyCSckzkT0NSCYE9/Jb2NAsITsBqwL1gk1oTtDo4NAm1OmRQT8m8Gumf1V7
sBS84hKy02ZAtuoGzIZy4tc44nZV1dDpjSI+OfPIyNzVvyv2H+P//r8lMv7luaNAS9gA/1z2qn+h
85k6B2yXcpZAPxJzljfXhCBAeqId7V1CoGK3xX1O66JSjGBBRT55Ka1xqYr70LVoeEvBmKJI13ZC
chpDh3b795fQx9P5z09GZbKOs98QitfPRUFkCC4io6H1uuyFq6F/JJeahBmTtR2d0GrgNkOqgmXG
x+tNjFAK+7X4NkVskyUAoVWBdNyZJVP7mQLsH46OfsGn57YypVSC0sHFvLxYqv/43J5U4zbOiL5U
1cLZR0zC10GHBpSw250vymCNGG+6MZx2usmzyGbSdcjmWABwWRa9kGHz3x+Q/bui/3TCbAQu0NUp
pTi0T7vStC7xZ5HdcBjtVGxcu0kesnFho6pj3ufGK3+1Q8udn4m0DPdZ+VOnonyzi6/0/Ux623b9
o6MdaBhhdhhg9N84xU+2M92NL4ccObuX7sLIvgMgP26HsFI7/Gjc18QToRJDr9fToO5IQunDdttD
yr+rZURJxV195KO8xGPzXpRFfAGtUB6aliwxwSi6CfC/Ss7kLgwCtZ51b+/Bg36v4zA8jy6ijqSo
CY6L2QW72oPoJO86dhinUHOcPWOwxlE/TChb4MScujw59qgPVR7cdClvhYC32blIKVexGTxob1ZH
ptUDOo1FWuZn0amM/WFtF/O4D/vmFx83sd4MrXb4cd7tGppzmpKB2GfMwRZ1Wo6T6GDaJnhy5d4U
QWRtZOjET0J95WSHFzsfHnzT8XdyQCgZtAlcAwpoFjllodXHqeunwUBuRrojusA56rzeRGSLiY0S
ZX3DgvoNaOp8b48oiCQtCXcGb5MNoXtKl84FUpFobxXpV2kZ400Esnw1LJh9yqYcPrHzNaNVzV4P
KIaWmxIB3AUnyXiTIU5dVay+ZO14rFgE5qx06If7ova911kwzhP7OuynY5uJXxi2xUOXxm9yngb6
QJOxVxiPGVEsa4in9ky2nc0rD8HbzDL0BT3wsRla/zZdhuvQgmBdjgOfpOohksQCuQMI7Tr0AUZL
PeCmH6u1Qy/zrhQZfgKHmCeBKIzqRuxbwV095x08TQfwn03kKFkN8iWwmKZOZX7bDCMKHc9GVWsy
RUUL8FW1YH3iIC9OC7t94w3qR+igZ8PEmJzpAS2+0BSlKC3wJ8pmon6YZPCTwG4sAyKKD/ljHeZF
e/Tq4X0AL7MPDM9C01FiIca2u2kQLtK8uDhuA2VTohgcsdvraXh2ZvwZbKqCjTd3m76y2lVD82Hb
43NEkeDdOJrMxWho8Bk2ci+c+mLGaYiWBIqIiJMdpGRjY1ltgkaGWZoDou/gRc69sPslb3Fkn9ox
wpkLLFPxiLQs9bOAxIjqbu6Wf8KTZ5kW5r1ZWTdhT9nYMuf62HTXuY8prCNqxyJuVnl4FJPc2lPi
iGNBvgiID2sbGGiIytpljyg7sa0lUff4pvCnO+kX38oZ6jVInJNeR3dpyvBzbli+bPVSMLW6ry2D
0UYCV98vzP6ircl6ISOM2Yd4FkYwvohlVuU0SJEEGya0xyFAsT4Qu8Jr9okf+GcUG9RjCqmmDUcu
GR/7fPIu7IHKOPPRurozOn/nSqpbcDGzH72JV2d2fHczJpr573LQUaOvxCKoBXRM8D1ambVHlbxL
7JlEyTCoNjrEM1TicLHD4FZMPzzm9xPCjUvSz8bKiYtsXTtM4Yw4d88mdnuKQSvYR3P/5GBxCzGZ
nPsRnxFYEZIzTGRuDWMOrKXn3hovvje0WwHg794Yu421/OK4y4a91at668Td+KLKNkGlNz8nljiz
fySsL8vrqxIcXMKE50vYzi8oBjQyM21dZlUxezF70ISRu8+G2X5ZMiUgn4f9TW9T5bIaRiERSNxW
u7Jx87Nnk78oo8T5kovA29h2nN9MAl1hYTTm14pI4lWMJahBx7indOc8KfoTFoOmKGH+ZllimYio
H8Vg94zWHFzncYu4z5MPNfiIR8/A5lFPsbix3Pgb6AwGkdyubCVvJxlt2WhQ+lfzq1Pz6KlAXOGP
ozXh/8x6ugZUje+iqJpd5drd0W6M/oqPlVOY6fs+ITZDSRShlNlUODmwOz1am3xysILmB1eGT9kw
1lcT7NjGwURGPY7VKRku0r/yUaZHa8APq3Fkk0NRHjFjoKk1evuWNsmrxUYmc9vmNIRReMny9AYP
/35Oq3s35B4sapuZtXZHnvVNv67jpjmlAwLICCBfPbzlhfPSIr++JDHoQALnqh2qk1OUxEib3en2
413HBlOhGSl/m4xDvcWwEe4c65sz1jyrBhcQXGpi8iSPq8/N8jI3qJY/SCK4sqA3ZqdS6BOGAC5x
bCUrRVYuVoWbOY7re+xHxUo1kDos38LW3T/WmRfv0sAmDlXXQOCsGBFa4aEirK1rSDtcdqpbM6VI
T8MMJTeya2KedWEeAjT/2ESGrTGkbL897Cmpl94ADsJKTdPVL+APdnk1XYaifobkwR7a7l/T7q3N
aN5QsRCdqJLbMUQQFdd8wBEolCFzPXyEab3jeYEHJ42xfeTxtajdc+558XkIs5rt2sAs1GYCj5OF
VY1FsMoK+zFkEuxYN4bG0mlW9TE2iu2QZ+rc9EBKbHlwqkWBN6dH4Pevs5bWOZRmQQbGyZQLNy9j
C4ipj/QpXbSUkV170DnQSvWkQ6oHPbWnzGgI4IlYbk3Tc/HAKPKz21Fu+xL+m5119Y3pLVJFArT8
UFhQKEv7gNsIVFkiLQTR6hnrJnrNML9oJwTFTJOri8sOhx/+jMSfbuaByGKDUAuTdA6qcNejjunW
hReMV0KHNeYpzPg90ntygpLZeEgdUu+bjBkKQUPVJiU5qJR9cqobFzXrOOPAi+ejA4FmL5nhrJim
hDuVFYhUzKE8IkB4UdHwbTC+jJlHOFGEAaab1pXy3cdkGXjwHD9yF6hVpNkZurX/XA7rmhFyLuWh
QbGxFoFjnUW2VSp6jDrajNxyDYtuhK0YpTVjnRnKY7n3kvYN6uFpZCUep+xq0P9eUfnRdsKaCvx9
NyksLiNEhqnxXoJhBsjZkEKCRuNeVmSnZ+juvdYwcHbA05jGYNe15a0tyYqt2TvtastZx477yJYa
NZ03nDuMlgGO593UzzBKu/T7tPXz7ntJ4PoaYQr+NPtrILH/jH56UE7yVNMaWZE09doNWGt6loHj
gDBi1ZNJyZZ4wZpMxFgZPts2AdPbJIQcpOM+iSBCmHNc8XjL9WpMCLBmKkB8jTAjBKRbc8Rr0psk
7n0ZkOqznibYzVKWZhBUT8P8KvB8bpOAeB/HLnp8wMQDjTJrt0M1vZeDDYQgBa/olC/xUJPMPjbo
xY14Zyi2E1gBduBsCG4zv0ZQLqoE81daN0g3XZ7vSCwAwhbrUIyQEUeD4EXj1WkXEsj0Rm2PVKMi
Y7Oh3E7Ho4I1vgoTFEO4h8mftZvnkAKObQX5mmzb+94oNkFYfrc8XHgeKEXy4XoaMOGlz2nZxd4+
tnEzNVWYbetYE7PkwUthcDcToBOPxpVQQI1md43+cCVlBsYMEceKWTXE1wzbvo+rqW8RdrUpCVSz
hXuYzv+K1etqk+kIJ2Ei+HKkcOpCRH1LM0iX4o0A3ks1Gem6RV1ZG+kPgRJeB+fJW5jjE0Z3y8zZ
KXTJLbLhluW6Nteh/x0M8IMns8fSqw/o6p9b+g0ALWlyVJoi3UGLkYCfyEFn64AHn6Yts/JTbhc0
3z8Abm4y8nzmGVF1ixSIXqK1Ia+O0sTQR2/B/n5riiy/z5Q+hDwKNl6CPzZeuoFmL/p9XYaPZU2O
wuS79YURILdENRqbaa6/sTliye7dBPC2fvYik6XTyvfwWvAvLS/9gp1WuPXWEUwfdLV8+fEXH9/y
8eXvlw/inaR5uuo//nfw+y0W/reP7/M+EHIf36gZH/7X93x8PVVmtDyFbj6++v2NGLWIghrN8+8v
//BPLW89JCqArx36/sECdot/Od6XVcZH8ed3Fm0p5u0f33ZqFrIumpCPP/w4zo//+/2Tv/+xP7xL
oMUjxhpUvh90/I/DMPHgs5GPsR4tx/Lx45+O7w9v+el7Pp24z6fm9/ssbxt0+bNuaEZNwQW/CvPZ
1syObtP0V6bChz5GHTDI8U0TAMletduPuGfRlofzyaglYtmezv5sYr51eaJ95H9hw+2HO1uxwY+z
4TULSahKorc+yQl1pA3alC5Mw3ZXOwkhmm34MrSjx6Xeqa3Zko8dkfeztcb+SxDm+iIBElTm4ONA
CXOWNkJfoww9X56Uzcqy+ztzTgAd+0Z2rP3w1KgyPxfM3j1Znj2VZXe2Po6eShDnUoJRgIRbGO/W
yhPmrybUwUNsfq8HlGwiAfKd14TV+NoZd+o45+zPjXF+g693n4zhFhnY2jKBwHrokSu6fRtb8TQl
wO2C4n44phaQj3ow4YbZ9/W0zCHgx6/VeG6hKJRRahKWPst1NZHWhfi02wOD2oeOh/4yxe48jWto
nfhsHRRoyrhDQFzRIsk3uU0q6lBKBuT2IXAN8ue3NRXbOigcf10ZuFwr7OPbxjeYbnYI0h2sMeZj
RKt7U8/yh+o74tVsjUgcQrA3HD0unZUU7yl7NmFzNloMZbBHK7A2abAE7VwQTthrKYxoP+ZdfaEx
wb6nx5KZGbfZWOmroY5VNlzoa7yZVr8vzG4TJKiesoY6KBwIIpDtc2z76hzqbBfVnD1bT19LS98h
+Wv3dWzRyc2MXT+0HVkG9UJuj+Hptsl9iStgJQMtgatOd07KA9WBmAtjZ9d79e2QuymAp4E5lv1F
9FiwvJ6NSCWTgqOlnQ7u+lxTUV8VbsOgupWmDwlhsl3MXfjIxkJVez9zxlNA2tk4TxC1pcbcT/c1
Kkd/bU/mM1FuBCXPRnSYIbdBqWeS45FFlKTTyqL3AOaezMm6xMM01cclfcAOmWRO+I8lGdCrrGMN
nIwORpgJVeBjv+gZXo/C3QJajTYaQnsQHUoreocFk+8y4mv9KQ7347QQQ1pP3YZIn0ippDaPU9wP
MvLxd5d3/GrNJWOakDNXvjVi/KGR/NmkCFwMH/ueiDrSkly3O3RhvEXxnpfIIX0D6TOxYUcrGrFc
cGGpKogf5fjumI155IdCIJYQbrLFMlN433oMS8R9fI/nR8R+6QFLLw18u7lMal32Ub2d0dAi8p3f
XIedZP5/GDuv3ciZbEu/y9yzhybogIO+SO8kpbxUN0SpSkVvghG0Tz8f8+/uM904A8xFJUpeyiQj
duy91rfS4aGoopc8Fr+ZIonWhzfhL5Qp40SeOb9kWUSH3g8M+BwwK5sYPXgYuQ7S+7DZstl9jB04
t2AxnCOzBian5YOTYWOicwSxIc8vkVVvk5aJgOn6bMQwbleTbM+2qNEuz1+BSeussrZOiYihxSax
I9T5HRIKej7sjuyb4kWp/HEZD0zdMLJre+nOSdVLruKL635hBo/omhrXdkbXkpSwM/wF1FFMGANN
cwQrFPcPQLCmdQGCi5e2sQ5Suj9gerFoCMgKlgtczEedv7YHhMNOoz+AoZy1b6FsdObfZrZo/qZn
THD79E8XxRa0Yu/Ud6EC12v94QIc1sNYUENk4s3y0cpR5yM8F+jwDX/ahY6NKRymd+TYXIBIUZKC
fG6HBj/HZLyEk0V7zi7KbfFFjTHqOD1jXDrNXoGLVqOfW4bPsU2WdAXdlQUDIjlc7jx9C01n1diE
LeChzPZpZt1hX9j3M2gjEdJFFf3RndIXA7bVmplivPElmvXAEOW+BRoDtr4mJg2Z0rypMrteG6Xj
b7uyf8loWzgy+1MawWOABwSMvRhBU4ht+qRKKXeFVNwjU/FY5uXd5NrmlmGB41u/tePYW6X1pYzl
ezhhvcsWa1k3lC8NeaVk1uJjAJuGQCvSHokkzULxKHZ+PVPPkDjfCpoJlt56Fj8mn1R9RbEW3xnm
fWpi724U0wln+Bkhm8BjC0V66iZG13P8luXi25ZTtFNL62mePTSVlBRwiPwnRyc7n4DKEROMK33n
orgDktb4UmAHV4P/YbQVBxbctne9hozuum++RWKcBABkyjVue5IBkbjGyriaMiWn1UIEny8mbhKw
iJtjdpZEbbc3quAtWSCA0iw/PQo9qYEJ2oQXo2GhXTaM3guIj4MVYfpX3KH5DHbIA2ddp7UA+DJw
ni2Zk9bZeDAzYOwFOt+0i34mArtN7hBL2hX1Xdq5Pwj4zXahBt0++Xuaoh+9pdMzyP5vDyQghraE
ZF4OiWkUrlWTEaS1pPwFKVcmqZYAtuxKrhDkNYfSJkOc80aQTiDeOlXtev+EBxiZNxLgDWW+JLJz
laf5dBkWWIU11MCepH6yPXoaUhQvqtsZnuGsHFZPjqoI1Iu+PRaZbZ3bZDniKWWfdK1fmpBzfQBP
a901LtJ4rzf3qaDiZ6s6mQoeVZZOnAdbsmqyyt8YZl8cXB3/iZCfI1Tx95QiLMsDk+1ZAa6I9eK4
pJu4WjpUg4hK8CJsnGYyncesPNRxf2xIdhQ4oFk4PcwhmypHiAdE4xVxdb6ubNKksXJcbTFBSuhp
CjuYr2uTbh7L94CnG9BkTr6jgyg3wf011ofWC/XWLRFY5+ij++UmBf9ebPmJGEgAdYVxSr+tXIkg
PuRZUvLEZviMLDwKwYQJAuYPYZ8uHRCaFS1jGBAuJLXK+BtuP7lJrR9sM7vBLRHkTxny/H1nNdMG
g9JcO9Vv+uKFhDGHzIK0FQa070DI3juBlRFpNMWRJc/G4t+ugNzPBEJLtPUu3pEHTEv4Xgz/zE30
261xFxLb4ZwmgiRw8dn3xlAmmIKBKJNJ/RFb6S44xTivDpx2aNSp5kepxnFr180S5JndS987toSO
EEwRDjvlw8PzpLMLsoNu+uy04eCGd7k0gQZghp6SMjxM5vQ0RnvUc8ZWERHtZW3PcQa7ZfoDRxo+
pG3aTDw9VtessBc+lTrsN63TNYDkxZsMB2yy6k0mjLOJHXjH7GzvjPmhExG8ElvfmQkliSj1HRK+
sxk7V7xJPAODDycsefC4/cnJ9e4ztycP0JURrEL6nUq9R503srL52HsFdrSRrVFyHuMawWSgx3nr
KkRrvlX1Jyu+1KN+YU6QrQMjLPFWZ0+zddUtSbHCQvEk4diuxBRtMFTWqw5v6my0F/SBYtuPPSVX
iMXZ9eR9ZDbJHYE+T53V0/us6UcyebeMB8wBz6Xy9OnmoKF1S1O6Sr14mzV0U/56Z9czXm8RB9l+
zWAJ4uaqNIyGLbZxXmObGVUXG8ZKqcxmIoPbS891telEDbMVokt28BJ/Wy+RTrcHPybMQiSUTpnG
A7I8eNFcbxIfyJzbmcQILg/4T07+bDoHuFKAWjuwZDVuS1Ba9mkgUIjAD3Kn9KDS8+C9ks/CnMAo
5k/UuWTYdP7BWrJqmrFFgebUl2iB/d4ejAVuefsf2xWRETSE1rf3gfhxR5mdcjtrTxrD+ild/oc1
hSGqNcR6X0OXEmqSp5i21IkoS/7C/37b6Uof+xloWCyYTnd2uwzHeKMdOj9wwIkZgEd043M7A76V
lQ7idzsvIlTs2ylrcCIsP7NyEsXH/vXjU7pvCioG+EOCQGlZZ+UqrGYQWLPxLJbQH/XJoBnh+/Lx
2yeNBGxsRxtI2+xELNBaGTB78oVlU7lrr+H8Eftmsy0sgl6gPJPaKOhGtP0EMTFx8eSk1bqSZCaA
8urWldkTmFBRVnAFoOc3l4dclZgy70FK16dSQCdYzZBi0iZKjyGZBnvaQYe/Pric33khGRSOX3Pg
AEXMwPmeiKaJbwzYdsew+3Fczp+3h4ytYjPStlrZS5jSlMJzL0FZofa9z7wSDWpD7iRVHEyhGIbr
uDzgDUQyw7hcH9oMq7Ke7BOgADJpjMD+hGyqj0GaH9BygwrI45/Sk8bWqbh+tS533YSX6/ZAP3tj
dT6l8kA80gSDjo4GKK7bB2//K5Y326BhkqJDnEsdQ8/EgNrpLL01vx/fVNEwypHApJYOjp0Qs9G9
1p4z0UoDUJRPn6yAOEhXCKAQ0fQFdmXfRi4AXxEcxZ+45t1zPzwWwTmPzDd4OEwzo54ur/k2c65d
IVm92qPzbtnWm9uTTaOBbgBve4rSfjfNI+QiuztSE3/XMXXzj9jtPoCDuaj6+NYE3jz4xvCIAvNN
gVdDrvM6elQgxNng8OVnW1JvDPnlC/ET8eXj2HocNhtzXKNZOpZBdTZo8q+DgZa5bePlBUbQc6Lk
/hVATvqSkpFVqQbaMV3wLHOoW9713w+KfhRDhy45VpNe3d5f+FLujYwz+/Kx//jUtFguvtu3vH3Y
7LS/bUfx/h+f14ckl/z1/W6fNys3APIl7uq8ZCpUlQDAJqdYM2r4g+XmThSoXWSYfoDjSTct3aay
WXieVAArvwz1qW/NTWCcyywKzi3hRVuvAK0CvmLNXPDRUMFDBLIEkQVoFkkY1xDzgpRw5NI+ehLO
MglzjV2cg9538G26Dh9SAaONPoWTNurGf+aWs8w/HS7AhwbUUTUOW7du7ywWj4uH2Xgg4CXISSwO
++wJ1gQ5oRPFTVXn2Qkc8XlUBIK7MJ3X7dK7iwuS4YxGf0lknvsaySfeKSJVaxvblHzh2O9T08m9
64LFcrW5s9Eob0pSgbdeZz1bmRxx2ccU3RF7cUCNMbFd7x3v3mlBXyZSXUdwqFKZcL4j+9i6CVCs
AB5iFoyHhCMLpSKK6wSR+Z5OJGd9bf3xwZqfcpBMKmeSlDnZB1kMtGjEvPXZ86fh3bSC/gQW56eV
FnpHcOYvVQR3vqce8RJdPR3/Fm5lniFeb+IY8lLSvw65vTdz5eJXw0ZpUvxOaq/doD9ynH0tW6KA
55pBnVVOv2sVvEnbiXdyGQSo2r/n7nhNwwS9gRXrVekEu0AnuGGHD1Z7/sT6KBybs0SSvMBxvvou
Iifm/XMBiKnMuc/00Oz6mhj3xJ+7PZKvb+M356yBcELvxfJi+IIplHm8Ey84TvTJFdO8Bk2dQMD0
/zT1AD1jxm+nkK21zok5Zhka6IJbCBT5/Cw4rJSuTWBU+e544pdfAShd2Npr5mrTdtFCa6axo8/v
40TpoqUCTtsxROpw3O7TtrzS6qXK5XDuJNvBsA+d6i7VONc714DmZIh+Lcz0ShzED99JrkPcXzPE
AGTodcAniWmDWovhOpS0rvONa5hbTN6cNLcy985Tg1HeYXiVoySxSayigTS+xBZDYKKbfxvOTDaP
NM6VxJwVdHdjOX4KTKerxBmuIOofW49ehXafzKF/T4r+o0oSPMvjIaNn72YNtrqp/BH46M8Auqwc
g9tCDPWlrqqfvPokLon4Ee7XL2qtGeZ4crSn/MJCbzJX+u2p+tJ5w/doie+OkTwL9M+xQNCmXDh+
aXedq7LF4qiWSFL74pfTV6mCP7g1KYhdTDOtyd1pXR31Gw3MV295P+wXkFEZ7R0WylnWvybT49lP
vscgp3kGj28NAOI+KZ3PfF5aATYzC9W/TaE9cibKEAsEMbeopkMBxQyB+yfXZbrNTEJLKbjvp9h8
04GXbDJ0wvThzZ1cvg96EXjAFn7UaczPTtA+WwGuB8U0kdZJuXYjWHtodRYZoE+tB0TPrGxmt/gF
Cnu+OL7DkJ5fPFfwSWAIvGRSN/tqrhj1y3PS6U9dmBWj//c0yHOs0+QpWyRYEvoCXAwKV942K224
D8noyL1V2bRBSaYf0ZBb1RBuBmu8d3pMnQgMsqnL930rL97IYIPD9UMS2+zqEJ6xDQn52tLk9WL3
oid6V/6yZtkuqPooOZok2nvMpGitiV+DiQzHzuRmCqxkY8cdta/ZvQQqexrUsIKPaY3NAl8lH68y
aP3i5GG14gKE70X7r5QHoyWkEZAVOuFjNqjHzjF+RmHwxDNMZMLI3t5fp5ilp2y2xgRSFoq40ekH
aOSnOnYPRI9xYLC3dTm80WByfPMP4ueqC5kQ+PlTXU/PvZ7fmwHcV2gVJ9grF8iM3crg5eld9I8W
DSwr/YUwJC+cRyfHouLr8MtyTbVOe/ivyeDsVGqiqHH7dVOlal85NSpXhZTkZ4yWbhX20Y95MPst
kYNlwV2ZGFcXlg1hqQhqmFd2zhetifPsYlESUfMLCuK7oK+TNcrjlPHddMjQWi9iduW7cPHVW5J6
r0wtaKJ1dJChJX6THcueaQWPYAz2nfyMzAiLr2/em6Vxl1mYmkmOG0mqDJgUIoiDdufOFA3Vm9Gy
29Zh82sJyOqp/RaKsNz1QWTtFI399RRyPBXqg2GSWA9Z0BywKmDz6nt0bbZJ9TBOR9vuf0ea80ve
zdfWA6gWJaW5QTZDs7z6Y9IWZXPtH0HicFOiJpgyiYs1eZnVLyPFdtTlLVeL1meL7MEVk3v6R+Vz
2VoYxySitjohTwDT9joDyjLFfnqXhu17XEFxhlwAdZhu6opZ8pfFUOCA+wnibgmPOWEtEQaDCIQJ
5cbA6baZDZ7PDOAZalBaoLPtXOqZPqvpw9PuE/M+XGT0ZhOd4sC9D0ZPPMsJ4EeOUq9GXmGhxiNJ
ImNO4W35K9H9LO0l4Fu/Ioqas5wVT/GAV6SLhv3cxfLgcBAjyC4Fv+eQ7hc1yNdrj/MlmTIW42f1
J7eGQxEieyLohPXVtpuNj5ZxNbdIq6qu1KcUUN+OpDkJlz98iYKiedZZTgtFqH5PuZluww52l6vz
9Fy506NknncJhfYvXirtHd4S0tBJp7tYZdhsYsu+C+3iK+79+RLhoziOzMSG0JeXbnkI6lRvR4uX
F++ed7IX38k0Fud6pEVuNnMFxI8DYp4vnaWF3t8WXbhbbJhTUVoH+mcPXoZ67vYQdLCa7HJTSjfc
564/nVLloAmirR97A8yrjk3UElCHhlzRH2Mrub89WBPKPSNEaS7ma8DgHhrDsLgSEX3CgAsvC3hq
V3jjkhAMnatH9WvLWlxGNkNs4B3AinoEUdcp85latX/28Teb83PgkkFamK599rqaHHnN9KsnM/NF
W2O5wxVBlZhl9j7IuORi7RqPTv0adzV2/+UNL7amnbXM8In3XPXCBcxkc3tthI2iO1dqvk/mhH3V
o5ppTAgJoebp8exKXJK++lZCp3vHbr1LMeOsstr04DGhW3tSzWszQfzjR8596I/I5jqSFbwcW0RB
J3gt/EFswf/qvQ04f6UzgJ5Dj+V+Cg2G66Xmu/UMhueaKf9k0nPR4f0Y7AenIb7MNjd2poECSybd
GWQf0Vs1MryecJTB43vugVhZl3hii4M6j5jRNogKyEcDZ17HkSGB7jB15iHqnaMRYjFKKCeKzMrO
3dizYYE8D+WTnp2ERqAFNI+eOSY6hhizAZ7f7TZBQu3udSjvkMfoDbeZYEmNDsaYzVykckIwutWS
nSlVfLFjxjuPp2zfeDTijYa+olI62Aw96gvEA5goxYlsWIN2nKJW9E8ksV6BUx0tGn9UUAaoAfst
MDl73Ay9XSPStRkrwEKc/GDf4M9jA92KINtaIp7IWmnv4lH6d0k2FvtZtw/NLC6zgpQ++u1n3hu/
QzEItKQwIuNF3lJDY1UlTwR6HY6uUX4uKszHFIHlKhhZYebuS0zT/dxXcCF7CFIhlBwSMolYooZz
arbNClNL6htbt43TbVBO8YJk+JNHRL5qunlInMZ7P4vOy7/ZZffNfCiAMpTvCSIxxppJO8D9ieyX
Zkqnh2AwOH2y/jsgqsYp+QRp8FQrYzVacYSQJUfhRfIsmyt8f2ZnMJhYqkUNmwIB1BoKAwhX3S1g
r/iryMChhM5Ea2Cq57ss/VVUbkjgUUUD1VNgl1viUkWFDDONsBQbnnuXV3IBeGHJjkOaYG1+ovEK
98/JAKWAK2YFNZmRee+4ZLKrjocPGVF+JF13qGIObPOQXcIMgmtfCmI1u8UyDVIwpGTyLAgnce7E
VDM6OTgjJ+usJCMTqNXOlkN0cryCu9Is9BMU6kMmfkd5mFCDo7geGa2eoyy5dm5vHCNm0jq2iMRI
K3xKiXVW2Rhs6iBGgFX05bakR7hc4+a2c2gNz2Euz5O2drJiw5jG4Jh0TXs0MV9lrmDY08+PhVVc
E1l6BwJ8QAr5xLVWbmPAxvcf2A9fzbH55BYC02eg9QzmNjz6S3p0TSfPtus3mynU3uv0V5VlJIW7
6ROq4sVtMl6mDCRhlwacgqkvVDW8teS4zN6A6oSZx+jRnPVISkkA2K69jAnJPP+QfdvRVnQvysQ+
IBpOVCSSoEuCrYOVMjtxfaX08pqrC6t1JJaEXIUG93kljt2MlCZ+rJpe4B93zwE8FBfRMlMJ971A
EeG4fYDDpMfQXYkva7aMXZUH9NCZSGzTsdlEof66WeNvz1hZaVK004cEY1KksIXOr417MKH6rZrA
Pyue2k3V1mpTC0rEwgKemVNZoTDH/Zn6zMNbmhSBIFomdB97clDWNwvFzexnDto9e1zg68gdl5RS
dz64KPrvG/F0+6xWtyg0QzytYAoQe1fUIH2iUEAlMuRFJyDR1QgR7GDvD164x4ZBVZAFpKOoehNK
ECaiyu58k7mJJOm6yYlEChHH3dWhcvha8AJa7m7WTDM2vuKpfOGsz8xsTg7MXs65lVNs4qap869k
iM2D5dEMVrO1zd30qxKIWJG0AJxfvPZWL3bDwAC3KpEwRdwBgE85d8662ifbBdiyLheUAAZwTJrI
9Azh4ln44TQDNm9ko9t6AnwXMeAMKsxzsf9Z0Ixbc8J8AR6DHd5pIBfK6Fg4POPook4lRquVwgHb
eWhm0+JFyJEfnWM1pmdyEE1/7RwqLvDePaMs1JJRS2hxGHWr22f6ZLv+taTmrizXsYg+sz56ifXE
SscMCfkap92OnJshNP44PRDpUgKz6WcmNDkG6hZrCDorcL8GvSsgLxKHjsryq9XQi7OHyllZAT8j
l9kmSZBCDDaw/qy/pK7z07dYjwDF39cJFbUJGyu2WecT5sfIGbkX3AdjELxItvskuUgmfqtAGS8Q
PcN1k02fuuMsRt4Hu1XKiy0AryVTRmFkoDJTarM8MwwjQQYGFHdqBMA2ovCgwbn3ERc6ZRFsOiv5
uu0ns1zypqrjlF172/0FVw1FbciX3Np3JGByIEy+RmrJseo/kpnXzqoNiEB1hR0aEQoslgW2/iAs
p9p7zViesxD6T4uBQHV63JUJh9zAppwPisF49RI9ngZLHKRp3s/KU3et7PRdzcwd8nFx9PNqPC41
sFcM8gpVmoPDJD67eBDXnjLSHO0Ww1+xNRy7v+Z6mfDMG2Zt1YZs8OxQdd4nkbnF+fZg9N2PJDFi
cpwbd0sMwMWIO5MY9Al5tcUh5Ax77z0ZyANHNmLfTaOZHqIZJzjr6BPD9n4/2+ZT42pvx1rinp0u
OiNGoR4CW9NwxD/IQP4IC8teS2U9JtBbN3oytoPHJrlcVOZCdEg68WEQ8LDJ9PL80V47uRPONEHG
nKAJyl95GUPSKHRIgjyn2VH7KwRO5lEHB18W4Z4mP0F/6PtgDJqbYjDbI6g/yPSL7Nbqemdt2dAR
Ol49CgOiEykThuWkZrd2vFUMYHTN6I8bMQaqnn5kPUrQ3MfNQP346Obkd4wxlrJ50+LuUSSRLxYg
rqXBuK+pZJA4UDQVXv4stFshw/nGYRdsPCKV2Q1H/F5oh/jdmmldt/AlB+9NN0HLMYhyKUbdUyn5
1lIZr+XIGnRbiGivQG0KnRByM9txVBguN/vXXC2n0c7n7J+C/Zbc/T5zCWb3FLdyJUdIcCgjjqXP
1J/OWg+d9aE0QZYM0SQPJpSIJcll09sCRQf4Pn4aq3Gn+nfLwHAdUZaRk0n/m+MhyUhrXbQnXC+o
bXs21dvz5HkfxoA2TVhLoiKOodsvDPieaCKqLXOIX2cKwQ2lK3s9DBQLQFHKEH2XcAkgTLG+Ad+N
G+7JjVEL3FgdYolgiChaRxqZuOroKHCvpmCZIKtm9AxYsGyLpSZH7qN131H1MHRIyGsK/CPhgSTq
Ncmp9ZOvxfyvVfFVVlxNCGkRe1sGQObFdh70z7Gl3yYuKzxKkFT+cQmaLUPvDM83TN8Xi/BJVqwc
BPe6gtUt74mvZn8MjqmVfOCiV5tqwIgGFYKyhE+qtb+fSpejb9QCj87NbxMDO92yYGO2LPnRfTkT
pa284Y7W9bT2wcEQhKFXbozIBH2AWij0PANYXazyiXP8vRFjEPThgN1W8l7tekQRaPZZydXEgS/n
00VLyYdBhFalnX2Farq7tdSxkRADzykemURNCy6bNobwLv7Sp2Rpn3dRs1Au8vLa+N1dyiKzMsov
shUlNmL+msYstzOkaSnmQxmpZOPSPifCh9fxrzWxG06GlQ+7cMi+iImB0+hgliFpKLV751xkCCjc
ISR8lLs9mB44kyT3kinUqqRv+973icQtUse7woexW+I5NIdgaWd03ykNnYMkKv0a1Ob3OD7HYW3/
oFGB4rma50sqvOzgOnO7jjGrbwwaVLUJkrSW9TF17e7OGftj2XP4Cwl7vQMhDHp/Rmddk/YTkkCB
mxdCSoV8E20/l3MD8mAlfXJP4qHYEDQHDN2ovtzKAuBRcD8uV0hrdb90OL3adnUHU+B+qMGBRO0S
QsW+a7biSO+bQ05nMdajzzwsV49rShYpqkRzWQnGMGebZVFxSILjluKOE3HwY4b45Rf4nD2Rvy/r
IfcJqgOfPJn0K/GjlzqXj9UsPvSU/C4K75AMFataBk2NrgbJBrTwAf4+S8prZ6BD6KRLZ7+g3BXL
TSRHfpCqaezN7mKFLJuHuIFFjuKHuArKDny3xMtONN9MVuSwgIRe+Ifbhh1xtjXtM6Y5kpbIB91k
DDy67Nyf7Tb4aszgmIsQd6B9hPSMPUs3vyIVcM1ycZmd+zIGzMmJo8LPXIXltCKXHA4hZpa5YvMl
t44ylkEKm1/25WGmXsVzeFjuXTtT867k1xmN4GXULHetmeUrw9BAC6kVu6WcGB0CXSVu5aB+iBpu
BrPCLa1odbuxuK/R4a1uv3nb49LOvAnCtfHc9cJgHI/9jSqimcN7e/EGTzMbAThgtdIhi1yC12r0
gdBz+d9AVLfbJYYqiUHizkA7TW+R1zfGhNB1RBC5DcsSvN0tho03b3k398O46lsHXiW7So2/dlMC
/qitcD1N4h66IM+C8FsWMMDIqZir/fJ+c0JqRekabIoeqRCSoTaSvJKCielEOFnUkf/Oz1o+V7HA
gUda1TGE3Ntxp/FNe2073EldeocjaunSs+kkFVkQgaPRUNEOqQymJR6LbdNxUQR4mgqv5cUr2cO6
sviyS+fU5gH2sYWTlaXVofDpKMKNR2Dn8WfPYTZtp/LsBvCpkuVsXxrwYGv3l9twUolK9ueEFrSf
NOG+MAhspPJ562HPGy2HO65+4sqwDNysuQFIdS6gpVNI5l5Esp5UHMXLghLBJ1fDB37EcAdDhjE4
z9J20xXyNo9dvF3aFWRrwCmXy7bJxVHjSZ/3WDSM7SxxnwHc55r7UfPKQU8NXxXGGis1HgG1xkjZ
Q6amArYmurt11Apzb8GY3xDK8SyG7k0vp6yi9c+6J9YmjdmmA5NxeTJcM7zdm2JOvwabm74V3r5b
KK1eTlkrcXFgQGoPMRJ/NJYzkpI5pGW8XI/DjY9U94Lf9s9t7cZLR6PBQsE+1ocerD51Iy/Z6DjP
gWyye38S30X5BcZs/GAMak5AJd0KIX6Bphcn8xE85XSSVpvjfhbhxiWRaY2sIX/I6D1AOGxownj+
kiYWMgOvg2fGOetqSOwN32KHURh5EO47izvoKLJiO4Tja95NySZsc0Q4k2LEb+p0TfMQdDbQT3Ow
ojtjZsWy/eklcNBEcfPj1iArKpDhfOiVulr8jufMR8g2ue1RpIPctdODouM1o1sKsugtrKwWpna7
Q4fj7fsY1+DcwNOAGWEB+sZqGrY77XTssTEFEOaGGlx9Ne9Gqa9gjzC1THnxZDkob2qWb4w0ZEoK
u8vuFCd4EifLDVHQ1XXktPg0I+Ds0JP8hfT53//GKFB//y/e/lVjS0vjRP/Hm3/ff9cLkU/91/JV
//qsv//7m3zRP77pAvL7tze2N6jfY/fdTk/figP77ceBSFg+8//3g/9gAL5MDWjAn7+ZENNV0y0D
jf8bD2hb7oJY+39DBdnqVU261//wRf9kCoZ/w7wfQtX2/qIG/hMo6P7NX2CBXuADWfkHSlCYf0OQ
Rl667TNGN+nR/Asl6Hh/Mxd0wgIGMgNoU+J//fPvvv4FDPjref6fURE2lPF/hx2w6fq2JUyX9jdT
NPc/UQwtJ3DZyTg52RpPIePIhlPk/obMxI+nT1ws7p6cyP3trduDl1jb1jSzgznlDbl1qGRJd7w9
BPVEA/f2XxN5Cdi5+T5PsSILMk5TzTacBfUPbWKcCeOKS3Z2N4lTfjPqXMf49+5MSY8MauZuIi9k
3Zq0kNMyu0QjNL0Rfybj/YeohCkzsl1g5aU70KIGrUIIM5OF9YxW+/PCp9k383zuOpTjHl7sI1Ip
6PtBOWxIt5OACSkpLXfTEgSJqHrModdvvQGdQRvO7+Z4wiM5rLuwuNQ5X1xFX6rxPLBXEYiYFcLH
bucpOv/eTEhUnebO2g4mxOeW7a2cRc5kuxGpZFHTsxWTxKFjbA7JsW9BhQ2S7LRAwmQ0SNUiMnad
KnK5izBv2NXGvWVHD2OcoCEgXodzV0Wyi/nt2C+houmeTRXaYQOElYJ3uoK+QKMTpSjNXck5C2Hl
3PSvFKIJehogXYE97br63DhNvqd2++Nl/lMubfuoSaFJewEKy/GvRRJfgwY+wOI1Nb0GbZis15gF
z5bd9ftgiS2bk4e4YKq0Nf0aGTL5BbJKm403DdHdQEI0FrY4gtztX33Dx2KJJgnIi3poDY9FlryY
VZ/zG/szzwfpTC8z+ZFQ74f+xCZxKuunzOrmn8pmpWLmHabRsYwAz1tw/IepLajNSIgr6uKZCnnT
BJIZeaXERmpaRGG86H7DmqxbYswJPsmiXak5rkKsGmk0ovIaH/EwJgfSyGiS+OIlLNtFFmccRR/c
lW1jHHlqzj6lxjl2ne9+JpkDt73FbJiX13CNa0qvsMThxdhsP5r8dW1R9Af4lt6OUyV07bzPDpHw
q03cMB4FOTwdKXgJoWutR1Ks/XWd2clLYJDgNqGYsCWoOFlQRpZaGw8mIy+PRIaja/afY0e8qwOL
cF3gP6F9VW0HwOcLjjdYwLzxgujtF1hvBbUXN8+0QHzpIUGouYF9Ifz2C+oXBfDJXOC/NZOETT/q
o2Fbi8ypffLijFgaGxO25j4LWhxJpetOT42n110gfheRVf5I1FFJ99wJYM8TtloLJrFY4MR+8BKT
h2kt0GKGJuKQLCBjBdCYBvyO/uUhdEAdL1KVo+3RcnQgzyRpuXPR0dJ22DAW4dVbkMkkSLBvLhhl
Y4KKneBnS2mGp0VDBPFS14Fe1guEeajXfbvvIDM7EJpt14MS1KFkoRcImIIdFYCSudcL2Zk5+lrC
ek4W6HNFibEesKESRbfuO0JDbTxULqFxd7aVPtjEU27FOk2d4b6cXlEaznu3acu1QVJ7acTPDp9+
lwXZvWkGn34fwMPAx2RBqq4hVo8LurpcINaNjd0CqnW64K09xWt8SVH3rlP+DyzdDI9x+gosgn50
3iakkKrHyOoINZvXcUwWi4PUh3K8r9ZFZwDmL/GOle4Vi+z8QHnwQeTNeyZy2s+inhB2c3YjDHFX
8z0at4ar4mEHgeUyLwGyMSIXcl4Z5ofmzxhjEooHoCgm55uBzo0u/zBmPHVhw3Rgiu5thI5M0pik
uETkrtrR99bNNKNcMI2A/jqaHNlqQUWx6rGQr4Wg7XRrxRT+cEciwcGdM38nCuuMreDBSdHv1F7T
bPNOfYnSqHd1GH7TV/zoZNYe7Yrhbmo3D9ZEkGYyznLDML3BjtzS5hAZsEGX+MrUOyZZZ+ymafo5
4XZao7dg+OYDZS3rfmti+Scj+zz0twTV8VKn2MJkNehdkJdMbfuDAgdwJdWxdaJDhrF832gmBGpi
VNLE0z3wGNAM5NpqNAumBUot+D1wVKrp4Sgr6i4J3ULpM8P+P9ydyXLjyLZlf6V+ANfQOuBTAuxF
9V1oAouQFOj7xgF8fS0wsm5ey1f2yspqVoNEklJIpECHw/2cvdem9/3VjMknhon0HI6YwIliGGnx
vbl95m3bmThFx5t4wNrcdlaTHY0Hg3YSv4hqeo1IHycKKTC479Qh09XvGfDn1sjsi+rkjMaM1XEK
PGUsF/i9U9scubU86LTfq8r5ctWrSPL3nhiDJ4WmfCOhqfm2Qv+R6yggJNgt8mUfQ0dQ15VARUpL
ntnXab5t6B9Je6O87JKW4UmvKCCx6ifubGExbJwQevl9jRM5DyP2DoZFnmDNWerH8bNw3iLSVZ90
UA0U7JhVilv0QNZepzBDpV5/tVZhSptvRUK/D0JLvZ2iedmgEvEWmORkVUaoLPdzYj3pVUFNN46Z
mJsM5fvk7lwkN/ZEnZpoMoo4VfOhzfOytXJT+FKqcKfjySaLEs1GLCbKvMt7Ytc1Zv4kMBRhr4yP
j4o6MPgoZECCjI5FRIKWCQ1Cemu7bu3wWhPEhZx6jWOwhzHirsAZjXBKGsm7RQ3o7Ajty/GgeGRI
W7ZtSjwt6MHRJ4KluU2AxSKLDJOLokDsqPHoFb11XxmqOEYoizduY8JVELTEgEQFojbpWHfUYu0l
3boj4cBZDS+gYLFBZiF3imuem5HeOU0MAoxtZE6O+0k386M2WCqYyGgn37oFK+Z0h6YFXp8NRJK5
lf4Kaf7dSnRuIcRl6xbo3ikjGbzKrM94xgrTOrdaBwDTM7N9WRNvjgyxR5njHinKPgLtuVcMI9/p
zvpas7GTTvtkR2fZSnuWenoXUcmFYNHf6n2Q90t/gk0/b2PgF1w0yzuBnGxMzFECm0hnlOzdO3cd
Z1fObYjgmZuZ6+jUDXXAKz2h2ZQf2w3TZnQHT4koBmD2blfitMW6plfGqcRHvtO1kjKdgP42dR/I
6KEyAx05tY7xzRbp3IQE36Zak+4dAKuNVRmI0T39iCsNq0FRUYcCE+272AnuDbKCN5qzpkgWNej2
zEBSpZNPqRCH9hL5musuaOxSUIwFawWfsqRhvfMuUVRKhImkg0WvndPOW1fu7QgB6IBVVcClA99A
bjyog/TE5UVZVkeM7lTLkXhkIJTcrYOuKJjBPOvGLmimIarjLlhHmj8kGStSZWYP7GfB4JSYXoTc
ZYWxKxZKwS1Iw31JIaEznEM3WnglHeM2lYl51uEfBArEZevJ6iC6PljoOV4oEzE+kXYpHVWd0AFL
VsVJGwuaPQq4NjdvRobVB42JjRbKWcnS7GCNenyW1lJg5aTR12rmN43kDguJ+LB7uwlWRRyhSYr8
6Yk4O6BUqbLnXZ1VO+45MVRe/DhWWtAd43xiL0ECsE6duSsBj3R3Vm1/TCZjJbHb8wK1IygynIRk
pG1ntxuf8ckhwRi4PV6fNiMmt5E2Nzd5GiSOlPfpwOJ0dpxjz8UBg2Mo/TSvnqgVYid1k+VG6ev8
nUsMmzTkSP4AjIOo8rGx6JNiRdhlmDxfi6g7TYLejNP0cIbtLj3rUF5SikSB48Tk8zQUgB+ApdRB
XrrxKleFT802pRNNehale2+wx/BDPFZbi4+8SJm5izoJGYTV60iDmyDS5M4q0M9pdsdNWLPPBhmA
hD55XXXwlKm2LiliYD7gDYSIe2QVpjeLmf2iwg+ZJaY0JyZVBLk0z7bRixsWIncSVNnWuIaYy5nK
aL7zMA9cRAKPt2uo8otmm3XIkoEzYgkfd+w5ujcUvayqC1gvMmFRoFdPFXW+rRGj5+5Vee6NStyo
DLxbl7V72w2ExCJheuYj3MsfXSKPZuz+mMGkkrkbW2BPHJopqJpTxTQ6UX6LZGrtxjoOFiuJeaeX
VluyW93gD8GT7TvRwjDrOgy0H3E9zycgDimlvQ0bh/eWjvW+M7mtmv24yr0+UfbaKAWKc0s5iQYH
BRl8uj5MNnGynfoQneLODfdxNH46VC0uBjd2P6Rtns52+KSl4xdoyGY3OUlPmsXjCDPiNXZEQTD9
V6dN+m5o2ulmWdJzrplnc6YdRgM1G4iAKkYSL+70RZII1CCsG7HhsHbFP9KidWqWd0o2zs85pSY1
ZeXvaIvD8MJnDi1SN9BIN8td3btc0zHFPnM0qd9PSxIscjcA9ihdqJa6okFCf+zYCszQ3oATaaFa
jpP3EzQ/yyyNyl0omBmbsXuJ6o7S/CpJ4yKNy1bScWEcLfLRjdE6R+BayEPiPuACuLMBONpe96jp
9NXJ27Z/FildJDz2SaqVXxiZfDFSTW9rXNEOOcp8OFzJ7IEx+0P2maebKEru2t7Mn3uRMEE7/P21
QUwuHYDc10z64ZqFDb3UWStzXnyTqxvpag14Ax4A0izfod56Vwv1NKzhf2z3o72ujzdhNuF0oiDq
zxgBJrX8sOriftLN4Wa0R3OXoG/cFB1JnFW5Lqyg0aO843I0li35U9MGwOYDjRCFWyd/LXAw7ASb
+8k2xa515n5buuNxGmuxS2wH53GBPF0I8623kmwbE3p81HIw29L47DwPH59b/E6zZhe3aXIxxvHO
ZLPNKjMDRp6a3XEMx2eZGQBQ7H4hFpZ7/GS5QcS64KY08dDkBQkg5JVYR2LZLnXdfde43bf4JrdO
7kLU4WSnMMK39MPBl9ZUAGRZN5eGohyK59fWRcskmQd2ky2sHeV94+K15DHpYBXXtIGeDOAJcPJW
2oQ+dclbS2/UXzSbjqtuPsW9YO04IjwEGxgsAN7iVGOJ5dKfiHhvfGzjd5cYL90U2UcXsU0bnfUQ
fVdfs4XRt2hOtZiSeCGCWg7OHtj/I8l5eMvnZqcS1EXUIHooqDPSyKmsznRjTi7iHOIdsacnFcog
LYPKUAOqF075QpzS92Ly6wprZntscfFPkHu89KdpgtDuw/4mUoztcg1C0AtkTmAbbQSl/HrW32J2
8aqxeGvcgcuBBjScbtptdaO/CeoDMVjPcJxr32laYAzPicrIAguhXc3GcF8K0zw1umaemKdceBnr
82WorNP10fWAkDkcyuHkCVInZu0B2GoaSC02TtdD4zTGqVoP16dM3oavmwqrOZE6p3o9xLkikbBv
41sh0LjQ63VYtcl7ULEkXK+v1q1v4XqoLYwBRDv8/Sb0XsfgAMV+O7khksr1cH30v3vaKQy9pdYd
3fUN6oWjnzr3J6R343h9cv3yZGIjzcb2W2+NMlhbFZj5FxZO65u9PrLG5C5nmb8bJnJc/3xXS5Cl
Ew55zNeTVESD+eckgY2z6ehjCbeH1DuJfkCAIS03PQ3xfd/b1Gd64ixnTe8PQ4voiImHHiGH6yMI
Xn89wmdXX/9FzwLA3JotVEqhEJmzmu3RYay5Yl0EKEuvFPrgkW7tkqrhZK0/N00dG1A+JjuU1PHJ
J6rKZjwtGGL+HCYM2+gV//3FkTsKo4S+M3vdeyTb6hTi4GMZySMq7rRV//21ktX6AUS/L6ZQnXph
/HXINQJbMy95xiZGuc01HqOGlA+qfyBAY0V01jAmpN/BGf37YOR6fWKRXZ8a2asAGMPajSAV25B0
enotqw9Xb18+5A2Wz5zhHaGmsVtMfzi1SsSf5fDnKaprQuyGptlcDY9Xk2PGlXg0BCqUSJ3wOpf7
Jk5u4GypE6xi1G/r170qA7+AVBG1rbcAwevLdQW8BgNJly08Mo6B8Zz1W0wbEF8vym4xppJl1h3q
NVNOcyEYKKUWv4vq/vT3ITen/oRGd9pVU/lw/Tqvn5IjRLAumn24NxbOF23oTnWpx1TxlEVAr1Gj
t3ZPFuoORPrx4Bcd5tu/D1fHLRLf1fyzfueeoM/uZADBOSXrL2zWd4EKCg3a9XmrzRg0c7elnVQ9
Vw7jLrVR3WtTEkQu06SrcNDobJPKkmwJL5qAl/SvUkEHSyQZlrFhf4w0OOjbK+oii/g0ScIGSmUd
VaYRQt3B8sUpoIXztFkyCB8OoGzinpvOH53wh+dWD1FM2Jc+OrshNZ4aS77NRUnycrHTEvglVZPe
o/jAPIit8BL3NrwfIb5S3KvSbLYT6cS+cLzX2YluLKLNdwOrdSCsSu4wbhUJ2g6P67gY16gtM7/N
EavtUmJ0DwpBLDgc5SGICM1AeCeU4um2skDuYh3YoImTGVBT9NMD+wsc5HabP1W1ZwVR0f9mSTcc
B0KM+YtewUM2G0Ez1df3Yz47AXYzsHdruZzOAA6dcNxJQKB3KdIRWoBetQbN0vonU7JoVLYjCVWQ
ZTludBzy02B99RYyxF6yn1iBpqmp/bB1xkU1C9gHiGcI88K4reh4Cil+avlrVyD1cVqhbWTOhsuk
4TSITNtVyj12MnVOHlxBzCStuLhle8zSkZbWeBnbinYculMfgSb9w64Z7jvsJZ1mvTRAa+gbg3mE
hYer/5n842XvEbbXUivbg+ECpzuSpgjltPoxSrKG6Env8lNRtm9A1oYTtXtqG5qJ0NT4MVjcVV1h
YucukcxE6jXFHP2MqGgjTLXPJG5hmat125k/TJHjBl2Z7shiAkkrjWkL8+J9xCzIEpMCVC9+0rDJ
f4lx+FG6k74xVh3N4iabmkxFfId8GEjDJlgM5S9O+JuZp1svX/2LJgg/q9pHo/k1FuNTAnFNoy8d
ReE9DPs5mAbqntJw9r2kAEJZYjMJlKqtG7LSx+9t095gJVPJLeX3u1IdQn0SgTOG+t6q3IwEN4j3
bdSS/TdF31YGzcNiQU5vYa2ujQ9Loy0Hw8z8pRnY2em1uwE+fDPbeJasTr6wQ5jQYbDF7FkjJN0H
tYIPpHB2QMBp5SsqjLRCuJXESXU/066jytHpwGPphszxy9hi4erclkIV9VW/K+NzYdzTU8TbgYJQ
XViC/1gsr9+JGolPAVO0F00gpkpdyEdLt45JjGx74dJidBErgpcO8Ybj/LCLBLnV8FgVdFMna3rV
jcLeRWP/AQ8oDzRHxwzqMsy6NKZykbLwqTQEVOWPiA+GfbgTVBEZwQBQKduwY4SVekSsBGJmBjUM
VIUmVBE+LzPvNHS8ame4KXI0J75wcW3WVkYO2RDJPPjmsXCBfYIjzpMC3VExpI/2fV1geLXciGwl
Tje1GAtMivczQptzE1ZjyfYcGQV5zRsnxfU8UOqbhRadm/Rjtj3YQjWkVAPeT5TEfhLnxoMR6u/k
An1Q2C43YYSMFEZk7RnRmbl1C9x4zyJuG7fwYggXz1ASABaIIXsN3Hv3ZDU0m9lsn2MaK2xNvjSN
/4cxHfpxQl/M3SvodEvsvFz7dGx4vi4e7latLoHJeCWgYMHrJLOAtdGzUArYY4YAHNbjsHXJY9gV
pAbjRqP+LJmGWU8jT6DQvRExwhncE3k5n+pYYHftzXv90JFlXzHywrpxjhVOAB+Y9c+yq17KKQ8y
l0SJrIHfE3kNgQc2Rv7MGYME1diwMLGbeZRuS5gcVsTtFBTGD1hVI97X+YY0rFsmLBMFBpsb0xp4
bUqTbC5v4/wVnznsgLZ5NZcUq5w1IofGONsZyfKKuaoKSDSmsrY4x9YUt9VsUaI1d7XVzoccHbuN
iQz5cAsuHF+OAT+FekiBAiW5jLAE2XRhFcvrrRvPvyKtW/ZpiDMnH8UzC883PbY0yljTHpQtEIS4
JZe4Hzd5EV0S9FNbXb4NwLJ8p88h/0zqFYUx1WT3pCuLzUgtjb07u0/KNrbLrO9tc0ZnQj+GDZ9T
s1Wuflb5+NbQOUA5mQHsGX8mlTLZ1xqP3QRxqze1TdGErU9qsLoZ9eEO/sE3xUB7FH68sgtGm7oY
fUsE7BUQhHT92vUb10OyQg0R+ZanNMpfqWumCCFYpVwPDQn1LIBOhVfElMVmML+JsG+xM5Mk2z4W
Raf2keO3jToBvQEUV7EyuB5ClH5/Hs1Y6AARGAl8opAI5qsyAh6DSWtl0IB+hHa092hMeMZyHBId
Ozw1Sdp0dhjQ/oT8SMsvsqvl5NrddMjD7FLk3HikrPFKcBtHQIxkvVQgI+rcPma6PrPCT6bTJBVZ
ixRukSixfuUmSRLjClQQSCSQVVXH69ebhdRqbFJs6j3IvVO1XQbak0n2qCA17XSrkJgvJAtrtChI
cgH/DlQKC1w7klbW0fVYCImuwd2C0A9NEd5PU4diMes5BAJCLs+LMRRnO1JURNheRbB7AeVBaUBu
UsFjEfRmhNmlWzsCKSHWw/XR9aDSnC3V9WE5RKALkPfr2blMKAxNGVnISH+wUxJ3OeNJwjnHAm42
kmFLtewr0ldiiCbAdFeQOK5P2eqRyath6pkV9Y/1I3MxG/35tBCOqL2dtjfN5DYg7iXw0jbNAkgY
MwX7JPMlmz8/WV/Knkpq5xEuYU5HGqkHvUi0vWWL4pCGIGxmloV/H6ySpWJnJpRyrw+v35mJ4gwx
LhyyLC7OcQ/HciyT2zKuf2TrmJx1+NR+lrQXDb7j7j++1iMGJ8aAHJiZnR8GgmiHuo+GKqPbWH/0
+oh+dH8cyleVCuvEzGmdijHiSkA/t+obbJkAhFgPxrpFgPOFbxTofUDsLbWZdRcha/YT10fXA9Qi
E+RKVSN2BvAC1G+frsrkJG1BQFHPg5O0L8MuOmHlpJZnYeg1a+JSKOuxrLf7MEIr1DLG1qX+9bAy
2HZm5N4W67auT7zvaqZKym39CKQ7gWbFMpwlXJkwdqp17e9Gncu2ZaJsEAGjoWEHpm5aUS6Qdlzf
EGCkzBKwxd8HEjHygxGxhb3iUjivqFoThFcjAwe6RfPnIP/9yFrZPxa+YCwgsbebkuE2W3Pj/6hF
hmabZ6I+BHNMkrevkL0cemETLMHlVay7RemQCThH1HGvH0S0klXyZUbN0bUuVCTa11Q+ekUTnyV5
XYEG8drSOTeWce5pAVGgLCaoBo5TnNCbUU+V9SF2V55qVFfjfpjtw7DCV4s6fAylLHfX11FFAbxF
OeuUBwXfhl6tHkAi085xB9bqYUXh1+55s6N98ED2qetGSHPgSgP26wC3nKx1aOiJw7pVwgYE4lCe
1hv8qVm/e31ql22Pjqw/9utmbuRfBKGFhUYtNhOltapFZEzGHNtCdiDdEu7h5mBrGSkKW8MvYc6P
6UJUurnuQl3Hq095FsHsuT6fopGaZwtKzRqr4ezmaLxrygpXCc5EWmf+52G1js+2s9oD3YPg+tbj
5n0WeXu8vtMqpzjsW2Z/QTkIRxh8EG2U63jOoUk2chfxIpU+WxAjD9ffPg8JQ+n68HrQs+TPa9Oq
ak7Xg9lNvNG/n4+j1fmlvTxoQ/YRR2RIqNjbd+O8UnnW0cUIMSAsLtohnNbJZf0aOsFmg+sT+cN6
Bmx3gEhzPQ+p1r0vtoEBayKufP1mfFMixkEYPIhTj5+0Upn159q8vsVxbgaUtOhM0YKwtiy8X+Fc
vRAbRkGnmaO9WEsp67NwTr4QQ2MBWNlAIe1DjFZh5xsrNuj6Vq/Xy/Xp9bCs38CtBDlGUnO/vvNp
1hpAfOaNJAAssnPUJXy6mNjXT2XGn0tiaMImcFTDcSyK7CQsLnnSkH0q6O/cwTT0t0WOz6p9AP+X
N/WTNXjWQWbDrVEabB+icFOypwkmai1ocNsLWvd7VhAUI5m5TExoATJebIlNNG8sQfm6MWKuQe1k
VpxVsx4/a+qaGBmKR68239Ne/ABgcNuANAWWkdl7WZf4Oskmz9Nl2ddQ0+jmwQGpqzMuuR/OYNHv
cPRHDfHgpsBD4s8xGoOu+IAAjMdnBD+ew/QoEVZTKdE3o+Vl+yaxX4b5bDXhpcrZTpqOQgI/3KYq
/yC7iHnWvoBDLDfgTz8px3ePeBHNEaBCO8XzYx7qh571mBc1uCnn8ug2Wh8QeB0GbS4ulOnv0Uri
HXkw3HDa1jbozEkkd1POyjipewB/s721TDbGLFJZqPTqWLfVJ1ckwVkaizITIyd3ZnyfAMFa3+uQ
P9AtIHOhcTAc4xKZy2b4Ven3jhvan2ANZ1oTa4unYo06FlHgKf01srU7SeFimxpZdhSq/01ENyb0
eHyYms5CX67J3fVipOg8HFIAUVPZ6ntFCst1FpGtmS7+9SGpO+axmY/IEJjXMAreGTlQIpinkrgQ
Vz9eBYz/v0o0iaOzkTb+NxLNn0n5/Z/6zL9+4i99phD/khabSGGhGvIslJr/znx2jX/ppFSxMKQo
QFvMItn1fwk13X/ZDl1Wz5U6udNINf8t1LSJg3Zcet2ubkgUm8RB/18INf9LYhZrJgYKv4jYPSkM
8Y9gu95Nda2f2K8P88bZrI4bY2Ni5Rs25qdxaj+GZ+0YBQvi+iNlhP84UX+pRv8HCIX7Kin7jjTs
f0TX0kf2SK11PIPMN1KvjX+8eFU6VSN0JMrWOs/SoOjPOUqpaodjntgkFCue+EZg9P/4smsK4X/m
J5ICM7YJL9siGcLReTdoeyJf/RleQXd2CJQr/g8v+c9UyX/+of9IlaRJhpxq5BXB3Q0LkwdNmS1z
7JwEffr63/95oKL+y8t5BrG6CHDR86JN+GeOd5drNUTI5qp5D08xcnPXtlaaIWaX0mtQHWfx1qqw
cQh2qcFMUeQiC8Xm3qUnwf4ZlDhd+FRDA8bIlX45w7xRDdWWpS2cwPAscjA6fUAHob+F7mhsKmj9
aGtp2+MKpwfFtOhQFlJuie18hZdbBepfCjeYXknHTNVdiA8VDwacMWGsndoOldPUlYG4xg2MLCZw
cveVfrQr85FNhw07fdpM0wzQe8HYZYniNoRsyLKoDUq7fcsktgotmV4sDweexo52cvPw6TIkJjaw
OjlQqNa3oYtccXX1otUxDqL92c0TI89CGc+uoCrnF0cnZrscejDazqkTtGGoLV9cNIKm45zKeDhC
ifi0KrwqIUIUWVrfTjFckrr5wOH5ombW5V130Rz1NpvK9d2eM7ukyDQ7PKOZAbFIwTQQNNd8Fk3Y
PX4NSYfwaEa2uYxUWr1BvUwdvoC6bj/0qOGDARBcJqtcTcOdXBFNJgjoCqzq0GSfYIe+LY2fUxaf
hEnIhDD5VWbELszzCt8ol4eKBmut8nnbDircctoOWjO/lxo7rqwguHoB8lNjzqRCUCbGRKh6srXt
6sPFsJ/SBXWH+ZuS8EssiEaJQLG108usKCLlyPHGEmxn5i7fhNPQdf4qi+7n0DU5qyFa2dAGaGpr
/pylxdZV9UdI9Vlz0VmWgFcsMb44dfFNa3ub9Kwr1t9TWNOLPjt3c3UvGjxLWWdTdFv8pHaQoKEw
A1T0CIO/pitEhk2p8U9QvNlmd7OsnWVI+CoYtBqazoowyS3Ms0XHWWMtErBR+N2Z/I3HiQ7Ipqjs
bxoZlF1wVdiFnm0yjZg5+jZumvzuVudNwSIeWEF/w1aX+rxF9JWZt+84u+HlVt2XrNhbabE7bYcs
OxUZ/1pbrG89T6gOR4w5c0FzRiPSMCp6lB5vpLHJsVxKBA76SBdfT81LDsId8iJlT/QB2FPLB2m0
j/bCMMkN46ZKJfkGGjoxS2fxm2vxETbVFjQqdvaG8dNkVK7jHNseHs9rWHacNS1Dhh8YG+oifNAS
Bc3chD/R7dzzu4h57ZnjQ06GIrocvQlVEvCGRqwuuJgeEEv9Gb6lKSEPAfYyUjEix8ofyJSjsRp1
y6a3vceMvBE6zvx1ocb6sVoyQpId5ECuyI7ruJnm8jkr1O1ssqWx8v7DaBDBkOe0rSpYSLYrCY6S
LHZGk8CUCSgvMdXfuUZe0Bzrh3GA4KuWs2u66XGghbSpLcFuqb2HCWjsu6G7EJX1opVUhcnNYh2z
jjydFg7zbrmyG7AschnmSVPs0zTcJm0YbZ31iqtA5vruHnvoTqJiAurBNdvYZnoYcboOJkLTiOYI
YXFriydCZanp34XRP5kqvc3QPAOe5cpZDxZocL8bmOPttt1JoV5Gl3OM6OvDXUOEXDk8tLOINqmc
914ZUTrVAG6Nr+GIkHRwAOQWZAnDDphsuj6AWCJQ9ih8jutw8ipiP2eTySzqE7DFyUtuvbaNae90
r842TiEeHMrRqeCCjNEUzdWMpRlqW6jzyeMjJR+PKf86HQFqmruV3w2kd3BQ+Q85utMi5I+i/6gL
XiSN7G8Uy/ZmnPlEco/Jf1LU90MW9JyKlA/VXszvNgcNb0l5WCzxSN0XR33y0k98sZTVQ2IT9jaq
PS3fF83M2h0ue8DMSXv9+Wnp6X9Ub9JUL804v7RyRQSEd7BPsHgklC2idHpZ6SNwqZ6GpdkyqQLe
VbDGK94nGFLmmLb4aBPnpSm3Y0SrQbYWEZRYQx1GI3MZEBHrQdn5g6EXD4VsfsvFDUbH3ETmeh3b
fKLLxOnqtGxns9fd6FBiEAoUaLRAtdpacQqX7jLonIpi4tMZgGTEnFbgn64/acxBJJxyWmMa9IR9
bSLFDijh/oPYEDVTrnHXlBGWitb8RmLB3Jkmz3l/R1xgs/Svc0ZaCPOnJvnTIo990KTNtLRaACPz
y9xwizFtTJlAoDcFgQpk6i3XP9DQYKPSYTldB7xT9x9w4QnewQkv8VXwmtTguI8mlbN3u/4Hd+TI
L8wYESofuAzncKt3xQMVzQu39o/Yit7bjFygxLVJ20DLOHMbH9xVNIY4TbLlD3rUsEOb/1oMQYd2
ndWgzVQbuvJQo9qlIa6+J7FLJVtEM2ySVfbgKWrcVc2eua9DusVu94DVBB20JEXQawXVbof8iZJL
KEYqifL1oS25KMxJ3SMMJJiwuzSlo21WznC+3vniPr9Au3mwtWqABho/cY8+8xGGQTpSi8gQl3nq
BQlwsbMdc9lkKRLLfpK/e9rgGDLMALZYHRiYCNCQEadCmymIHUh3CwZejSv25EFD9UU/v0g39lOB
KpZZVtvXdUHkZhJjcIF0P3fnVj0vsN90N7vrTRD/uWiWwJu897ZxLeYOGkwxZOjGHVFCovZ0sbT5
fdTlW93hV3FT/eqcZVsj9geKZXADnG4y/qMTn5MM1B+oUJtvgO0Czyn2+ciyJkyHs0r74ZwKgGWN
sxvLwrxZNEI27YGCE46JBjTED+EylJtK8VKT+aEQK3QVsPW4pnjRLtQFkPtVKpJ3Szs9wNQiwGYA
aBuyR83Aa/ij6hDh5CX+Aos/Ki49Tmcuil0qs+dxgWtgwmwG5pP/0qps4I68cK+gOLWJB01n0iaQ
q7FppFeFBTE0sqm78o5G1R/TprR8CaQHdMrDIMJf9pwTFdlrHxo6S260M2djHg8Jxha8uxThlEeT
yXzUcEi0EhpCakLogKEH33DaucRbMtaiOiha+Nr6sHgHzW5vzKW5s5Qokapnr5HG5DNC3cILkbJx
9ydn1A+eNEj1NOoAwCDYRhd9uugwWDVGQeI96JDD6KnPxa3pTFhYWUaHhE7H8+d+fPb6YRVDr8TV
ESlBrHsb/jvNiGD9FtEzNoovZjt1FiPSOAsWTT+BjffUAIdxoFrrhD+r1anz500kDUFOs3Ow5ztT
W27klHzAk0vWQB9qgFZOymIcszagqYWlXJpUYaNdqulvWoTYOOnrA3VeHZMWiQVSr1f6SUyDoQdz
yyZ0k8X2M4aIRyt2i8Dtxwh9ChK5tidz1JJhiX2N5Q8w1HY/Td6tjUWbWu+p5d6bNtha0SrUsCuO
JLn9Cj2bAFGtMPfknBrL9DW6XFRhbNSXJM2PTMAsCpBs0TcjRiDGtHTozeqxzClsa0332XFp4r/9
giNIVMkYf9qkj+D5JnY5pdgGL3TBtQOAJsXxsIV1lDnT14LIjcJxTvhAXDFvLxlXC1NuszYcc8zU
f0YUE0XiegnXS3hJAC0EctqFbgvantkjmm8MVVOXHlAv0GkjKx4z8bqTMDaxQc81RYp/M2nhfe58
RTkfdicq+sVleUHFm2/R1yQ+Ha/tVDnJdvbCZmslya+sH3OUGgk7kJRqqyTRUjpUe9ncsrLxsNWE
ZW9tlka0O8rm3OkNEE2aqb8kmOyGyMy2ObsvxAENqXLK+VkUY8Bi67h47XhfJDPTgLMqYcM9gnVv
l658CIuiz9RyI1YTut8JCaxhYneuG5u1cEGioIURvK4j7uiQdRnGmGqsGgtZhaZeN18dEA5+T5ci
aCNYJkZ1Swio5lsxznsMVzAn4uyx1pG0rBAEwstochlUOVuwixsTh9BuTJmPetOXccasWIxpgLaX
ViYIphKiQ0MnzTULf1jJCpNt3wq8JgMbVupd8GEgEq38JG76tvtVROZvyrdkGDosbQl8TnBc8bkK
u5N7hMlHKnWZ3+lY+zGRv+VifHRr6AAGcj1uQfEx8lpGgRn2D208B6NrqG3spiA7ht9OO4Vbp0YK
Xs3pi6Xn8Q5eiDqyRr11IBSYuDfoJVk0482xOXcsLeCQaTrt5mlCLcCaUgCW7EgJ6gY2GxZDWqAG
YKewE3g99pEb7qx2gvvUee99tro/be0pqd1HyqCC3UTR7XNrxQliMgAHxqoZcgogPhaxc93tw/Qg
Rye5WE74FF4gwDmPHfnVcKAAW5N0kKY2KGJ6dCEOD4zZ5OlVJPhCbS+PPPvlLn2MZ0zslIQmFsGv
DqArMduM9MHecMP10H3lE4j1/sjKCgUxQjUwcWuEvXSZwpVzw0K42I8T17VU8k4tEHUTSgbxsHbn
uhabiOV5O2QNz45po6CcfiEWmgMXitCQR5RXpTqWeN7DXChiwqdfnuNIJkWuMwM8GkKSkr27B7mE
s8tw7xXS4lQErh3JY69IqvHsFtoDIg2CIPqbiWjmLS1AdRAEhizFSNF0pcWw22R4SvjqU9TulOto
e0RCjLTcBk3vIFBpTFCszk7F7BhbQ6KqY7bEyg4SNNGsEzTF46Kx1o8bb97xUcVVFFCBOJSeTgff
pUWBgOCxzLZIZphrUhcxrb4cpJedK1Vf+pzIGino7iIvdRNSHWN7IR403tUECwSitH5QQN+2tM/h
Xua/kFp+qBQ02yfOlZPNqmZTO83PyiZevpsM4H020lPijClnL96018aGqMOseNCX5jubZ3I8V7Ff
S65SnOoz8z/jl3ohho3yhz6TuVSh6pyr+qFKtJ91VKyUIDZfhY7da7b9csSuIVjmbDohH3s8AMEd
kn1YTm37pasMtSuJlHTqCBh0k2a3ZLRcq2GSflU9Iv9CTt6j3V/BaqmFRlEvbeXPNnBiXuaptKkc
Zmu80v/k6byWGkfXKPpEqlIOt7aCLQdssDFwo4IGlHPW058lpurcdDHdPbSxpV9f2HvtwBlME64v
tpxjYMCDL1CKaa/CZBTewm7ZxfOJFZARWIxBgvVm5uRFrDl4B8seAI5a9T95WzGOj16MInj948Ho
GSoMIAM64HYOVUM4KKIm2HmkNrBlygfJ6OzVC710A3yJzKM29cgaG2LNFmLGcqhImM9CXgHv7nFq
lGsbqydFb4jHFMvESyrJ7TNl2qsqrybTzZ2qqUdrAW8HouIkBExSEj42qlrlUhGf4YKxXFEkqOBn
QfXY70MwT3M3z+q7WDA/mTASBCtvE5MWaiZE6vpKmcLLik2lor3rSMu00XfNJMtxCAYVCNJ6uHTK
1DAdWkkqov6qUyQRiSts86ZvcB/1OmhrcQ+MHFjSboZHtsEZ+qtHqJoS749cVFTgc+Q2pEZaoUAk
qiPazlhMNznol1oK/AxeHYIGtOdpsdPROeMsN+5Yai137e/gyjXOXD9kJhgQDuEvFxxvBN56xHKj
O434Cerq3KOv5nTJItY2lD+zKvilKD9nY/tmFNgMobgnKJfmc2o0FgcKpkkl1vHkpOh84D73koRh
tm1nHJgcYREEnLRQiY6NsKyk03Caugl8fxzhqWAkuJvzNUpeKqedoDRbUJkEA2WV8ugT49iDL3YX
sqM8FSrroUwnR09w0SsinutBS57JUsn3rICuSq0oh4IiaHWTx6mI8iUoXcCouEpMYr3A+kjbdmby
q4Rhvq3xIu0UEV7avChfUUv6e1s9yQYsf2WlSVnzDKx4bFzZMFRuZ+s05kuzhwmwH2T5KatL7TCR
qKWG9ehVOU/XfAY0PUQMnICKA9D+71mtwwHYIl6AYULXZFk8sDWWpBT+mJ5SPGH2uNSPcsm9vCdE
24SByMqUFl5qIFjJukklZwQXSymBcbP1+UOKVXIGaptJJlF9WCXGR5CQuavLIo7vOfKrlZRXGgrr
WbyenIvJfVhfvCWB90TbbrdNGXrkaXRbNmyZ06iMWmvtEZSL4sjE/eEk+K5y4T0jhJLAggkHfMpT
IdNQC65voKw1e4l0AgpK060wAIbprIIljC2vMJIGf0KEEzvQ3LawXk2tFTaayntapFh8NDN1c7Nh
7ar62dwcdC2/RgJTw9biiTlOJRVLaidM2nhnWLbrEIm4ahC0YcP+A56pooDiKJndeehbm80q7Vav
xJ6IpG4jYW1wRq6cTABSM7f/9EBlXKfJr4CpT3FWOC2yODttQlqjd72RxmNo03FP3tQ0+zIndawb
GT4SM8C9ImW/fyyhFJ+oqyFtASXZAdKUuOa5uKcDE99vra8ZCmYt8deCesoU4WlIGlefpmNRSCuO
UU4vaiV8FZAMwtTAE119Wg3GzxEi4I5HkeSHH7rwKy+we4ibxJ8ByxMOaWR5WhKy5h9YKhiA8Mkm
zyC4naSG0K2VTsePQpXVj1eCz4+CSgNhLZKG1DT9LibO99nC91jcS6xbwPOC7aBh1q/hFAC8o2JL
2VNOIFq2yop4a438qFkR4zmN688UdBIiVhqRXAg3Y2XXYXHXtpjwImcJVJ6MDTtWTEr3zirXAyjE
ZsK+9+87i515a01cN1PN2yun/8ZxssG55dd4/lzQ8npMUU66AAQ6wh+2PkVjAp62FqEwaN9WRaeG
VM9Yh4ALs/FyrJ/GVQ9Ms9dhUizvY0cMfdiwDggknhISEEIL2y9h0frTKDCA7sQ9SHP8/fkNd24A
+XfpjC1cMoMts4YAK3a7SkEHLKiuNkRuXVX7Xq0/ERXOTQoFFLyA3WrBlx7EbgDIlOLKtVRSHi04
YEYsgUzQzYcyKQc9I7zdQExWdNJR0Bljk2aft9zvIz+FWTafaSPD2bU4TpmN9pvWKZvh25IZKcdS
dtZTgp/TkMI9aWenfJ70o6LPUBDlSXA6LadEZO+PryRwK709hlUAl6eXbkIlcsKTEz2sTUYkSLao
RdeQKAitKSUmA2RDi6nyCOAhqnX9Cc+DpU0vXKlQPysZ72c/P5LQPLInuLYShx3L/SpGtbbIzeeU
YqYZK3yjMT9aM5WfDAYf8aTcMBndRqSvrL5PAjvHTarguAirBPimlH+SR/GiCsW72vAbqdAcrLbH
4qQJ1FoEW+pC9ZxVxLy3PCzTRQMCDRuMOdbbHwCtiq1jzrWwKZXynyLAO+wazrM/TOP8mkvSRz1D
q+owjrDVpEtcYWJGyUne56QT47rSCIH8j3QFXAi2urHN6K/wNvEUqRPgeDmaoHCKTisfS1ple+yH
7Bwu3lZTn0tdtV5QIJGSQRMIyHBbBKRYTy3Sg6ai5tZYs+hJo2+HTiYzZw9eACJNEAz42BpzM5q5
ARE1Ga/lUO/IffmQE1hssfLUMl/CnGASGKxPFxpJg/k56EcW/rGsn9IWPvTcGo9F099E1CQ2/Ah2
l1E5OmRVRx1sqz8U75DQuYthT9GJvu+PgBXpQML+mrwsZIqgomjvRBSWQvzVpPN0bjWO/ZjQok2O
+vWPnrisUpbOMFApW+WLhLQC4iYTvZkUDwhqc7WXEZS5+F2s65h7Yv4zDtZXYZL0JnOb421/nwZO
i66h2zFvmLL59xIgYZk1r5w2oGoURkgixMzcEgTDNjHBQfHX2HbKTguafCNxW2WKhNgiv2Lz5SNM
OCCnqPTNlYZr9ZQlhmTcBil8bupVCD+MBAFVGHj4kxo0GRq5ITtowhWdfQP21rhMSVEegX5VV13c
D4r4mo8E7LWNqPvaFD8SgEW+IGUt2ZeKK5R4mkt2dRux0e9aPao7COiMBZDKB3pwyKldVFZMdV3J
uyZPnwdjqM+62e/LLmu8pQ0TT5VI/oHQnpbKLZonLKTwbwWG/geKveagAdMXptyyC4EVTEA3308L
T5O25KEb0oTLgc5JxXuGkwR429DcGu2eC/iv4HyFO+FRkzkHtnu/NCbibuZX9Vqn/j0LQ4FvkMjP
KAB4Gkz6OdR4ZIP0OWOb4cNmqOpk2qlWTIIWNGLFhMq4/YEl0cIQhEWYRxy07EYn1ogiH97fQY9i
odi0Y3DtNOTquHq+/i5dMjRp8UXcBJu0XivQiLHfKPxmEuRzVbGOYm5eRBBQ+LaHM6nwIPUB3BkQ
9DZ6NXysfD8Tm8z27z6nX/lVGj53QIRNLDFXrqvfPowcM+DbEkxNTnxVKjbSdO/vasD+AmSA11iu
5VadLnZnMrqoS1oLDq1tnZQlXjAc/dHMIBTAnF6x7kW4sZvikm+5svWiBLQxgAa3h4WMX1+TfTmx
Pq2RNSkwN6fKzHmXpFQAiZFHG9RA60GUILtTmXdkQ3Dt1ReFwSJRTQsDOvyb9LLgnklpYDqMA9p0
rIWn8tL2rL6bkZZd+E2GcfYlJEx2USy2bhjcg/gHqU94kTL9hrxAKe8E7HQrzY3eC9eCKDjmJP7G
UiU5VmQZ/mD4Uqd/L+R0r/447CKyqthoFafz31fAZCWbC1VioT/FrhXgI+hXuEFGKRCLPCK6cBh3
qoLTbqQ6RkNmFrYwV3dyL9K9lO6M6SoL3LNJl2ubMGqrTTHNJYJfTutQeiBsOrCvzHxpgLyTRIwp
0NRKT4Q0APCFo7Jl1mBHSUjXw/Nx1wjTRTNFg4FFHj91YvaTqTxlJr3pGSkA6g3k7K1OFK8RLU/J
1PcyjabrgrzNDeJLxGTGDZfkuxAN1qSyydZGUmy1Dz7Azxus+xVs/PnHPIY9o+yMqtE4FXjMlx6e
gN4lZ2slldfLAE07rh9FGjCNopkiBRUmG8av5G3mlXNPwtfUGnq7CoIJGSIF+AWCljQmC3CWICvU
VewZpf5vZAGvyRn3bEXmuUZYT4Fs+t0o68u4PtDgWypVI/LAQ5kXKcngsAYjrTqef/tuOCQd0Q7o
Ii7DyhbTYnILi9pj9P8dVPFJ6ArJzhSR0VsEcjFHAofuFugqSr1H2AnCB4Z9AyoDHdCtrGHxTkb7
Y7GXtwVi1VXmvXjLmw0Leig4yUCBzGrVVpMYmqOhfciralhMy4UXRbtfMDqX4vpYFRFLpBybW12l
57yqCVGW656CBC6BwgJLCoZPDEjFbeoZxeIn85hr3Yu5KvdjDPuSinUNRSD812L/GSuiH7TYYRiM
nY10XsGx4QwUjuEQ5IvhqFZqRFwxGdxqcJdpz6oB+JIQRDdJBQPCg8+kDJzVPdigfdkUZ7bjfqBj
jR2NxPLDwjwRPdMdqlz6zDpok1OWSd7I1UiIOLUcPMvFKQ1YT7nA8lMt0qOSzr8yCxG7H+bFl5kt
eWpavBURy05LBg/HLTG50eQOgT4e5Nrat9DaPF3rqI5k2ZsSKEbisrTsiUo8PuHAelfo8d+NccJF
s2onJLifBoPSuRhfKnEubV3jEUphA6ySXZ9pLPWzoTpRX0OuLK3LKDPo1JeJJtwk7kBQUrdLhqdU
HSW/WiBxMHF1iiVgmEI/FNbk+EmZQY5UKNF2WFHr//2ChLv1FamIZODBy/+/lEUuMAkbpch8WNXd
umjP//2v7A/5o7+/W3fNorz9fYdYvCWBjNNmWTsL1M6dOkD95HNkHs+3TfIudpUkuMPP0PZLcboV
sdk8ZaMSsmRDjEtnk2+J2gRVRDbI1eIO2CoVLqQJIulOAlciFCEJ3iGMikb4fNaXskE4bQXn2Vi9
U/JX0Rk/6XUOBWkP7C93qzl4qtrxkEbWcuFniH2xApUPsMAAarGpxMFasWcVLtnQmUM5vhYx2+Os
j1IEMD8a/BwmZNAqliRlv8+/9yLxQF8A0gYjZrbMOkK03xdaV7pJhQ8gSjsmCeN7kkvbfAqGk0h2
ijeapDmnNFrUNcopbNTOnTM+Q4X4hakae5e9PlZGIC2HPJ88K+YdySvAn3KuDae6BMFHgvmuKun1
ZEqmPCnc2FIOTRykVNYE7+Zl4wppeZ9khBlJkJMWp1JBKhOfYN4/OriBelq9zKnAmlbuLnoD2WvU
RzQnbXNgJkXm8QJwvMsGDf8noacRWCiYGCRFaSI64EgqORC6bWqUv4wWKdK17IGlxM5jwx21oOLj
9clHZlJa45EGdpKvdzrReLi7p/iZUK7zMBoQBJgcOoj7LZ8t/r4W2S6TIeB2cA9Z2Id2kpNiEiKt
MldnQARjdjPGo+kahtKe+4UKKoQNpIgy4c2L1axjNJJeWKsxfdD6OyqdhMYb7hpsrz0DQLIuRGuH
w76jIyX5df6ZCRx/IKjYkMqA8Tqc9kWL9iOO2DbXBXkCs8YsrxhIytAtuXfTgosdtRaoPLLe+haf
7lSloUMgmLzpBe7/tKq+l0gx3Coynyvk73ZSscUF4XhRk1WGNERaclAnjUitRvdnWc/BgI6/cgLj
kUwyejywQEv5myjaqzbO//qoRlYUq0dcnwd2b9AORYaR5AKuk6UHsrzICfvixkWsnVW4k1TQWbMj
REl90S+mEPdX3Em03SEDS1FKIPkthY2lSrexoxv7guxNwchRRrPd8hv0qNwqg3EKLHUEW5ExNKMh
3zVdbh5Idon3UStY/kCY3b5W2sjH86D7XP7QpyxdQZZftvQglnzU+2DxplRWTklQmW6qDNq5DNiw
J9GprVUob2BJHETF4sWQgsIpaqXYLWx7ULhAJe5w4j1LzCFtTdKGZyawvT0KmvCMPdkeBMp5M8yn
l05ltd4IXXyrVQEmb1OLt96qZwIvjPyOZIcUaaOkAI50lpwsyvdSQEOFmyHe6kXQvI60MYR3pM0r
IYVc4YjzX0NClreTiAGnq1kiVZOevUomWTz5yF5YbKpsy/gyeQVsDNNqbqLXv4wNSUrD12Bmv4RL
PLgDsQCel1jmnYOJgXxbGXfkVeWWNJHmQgyOQ4SPzIQbeZTZoEj8+88kWuSzRjiNM8VvmPj1TTWy
Ww8sgdViLVyiBB5RrLfjOQjV4dx18Xgei0o59hF7zPX3u3rsnAoEG3sqQzu1Uncg72An9br5Ch3u
3o3oIovli9zp2O7Tdb0ACN7JzfA9WTriCaKVYrR6dfSJSG29SPDkj3HjtH3ObH3ggxCmUrLRuv1j
XwksrmnAHQ266tQlu9FGlOaTTF3CYCRVnLTLP4V5OYqiVF4SPSGGrTqPI25j+GPGZeEVC4kOWwav
f1Jnz7nGccwGGLdTYHGeDQW6KF5/kDbGIR3lgAcRG0G1Qimhkuazihw7MukaBuCC08SRji7AAJOj
DmxPxsD0Ee0A8W765y5MDl2DYbtuR7Y1WnohzhNyxJj406r5ChYO+WFgnzwpGeZYE2rb4ge1oYO1
jqnsKKd4CHQfhVguSORJGcrn5tsMEgZuwOTWUzvMyBfS876x+4KQu6rR2I2ufS1bEnzKKLSUtVor
hvZYNzwa9Khm66d7mN8FFyFYhUBAZsoTKQCv4xSGa0kqjpUNIleVSf6kpuunhGKTpomQN2XuD5I6
gjlhBPxklECd8uFARDvRwQFuYTxW8p4DYdpx+Wm8sCcBOgEiVpIkhpjhuUG8Ffw2pCCkrm7hUGq7
Xtfp6afCBlUtOfCl6RwSFotqcodUW19CjKgbhaEYx/aCv7vGLq+gHY1fl2VYnkPGCOQUoG0pFDE4
tdEYbRXScnpLtHwkcUTtKiq7/4yjJGygydWkfE/MBPghFzKZu+ViLBL0juVkilJ6bk3dncdePWbx
QJ1nGKavDnoMIB3PUoZrcoBASl8mP7EVRKiqKA8hqX7mrLlHCJm5suYnvWJZPmmSsmKvc5Dnw4Bf
PM12WagxtCyZ1fZNchSDlqFAMhsbTJhPCC0mg+MYPlru8+wPnFmPii30+kc5sR+ZRahYcV8QbDep
44HQbsWTjadO7Uu7jVjY9JUMBy0acJpAT5qQl4GAJyAa8HB9pDI7hwsUhJ7rjdV6Sr5aVN5o6zBL
55CAJmvyuwkMitQMrVepvcM6tnfpTDJfM4TGGWeUeGX4LogWsndGxt7c15d5ynk0NJK64xn6Jsu0
QZFirsOfXWM0Z0smB0ZtgREW2Pu8IFVqx8L3XXZ66PdmzsOzaq5ghY3tQEFg5/3IDLWIFHuZJnax
gXikspm5GIejYXTuOGUNmcn601/jyDu5aXJd8KJ62RnYiRkXoCAYNA9Nqn4V9AYkZq9lTs/P42ay
cdIM5LhZMehOKtJH16KMMlwIz0suV8d2ob0QlJnwL11lrBNYTAkR423xyzEjTZJXJQwyP12KPVY+
/WDpHcFcWrdTk+SilTNTkizUt0qt9pgSR3qhLgQKGpY9ZNCB/SDp1AxC19/7+2VYvwoWC1ka1D2G
1Xmr2blO5Gujtzv4C+IBGZsp4NtOXDWo870yzeIhXv/g7yu5YM1fWNo6Ee8C24Sx5KrXofM0GbyF
jVJB9+Nlg0rUvA5vI3L3W2jXe/CRl+LN/Bj+WUeJdWFEiosrMPglptRWX2kXVPBBG0l1xishAsHn
ynEer22NJ4rTe7OOVWAGqm5kbaT3cHArDyT2LvMKR//HbzyVLzr/KzJ6IIyQa/JXGYL+eXk3YEli
fee5dymsTcP4+m4cY3c5CaIr7F7hn5ZkbFDgP+XJ1rqxIhS/jL18htarvKRfOpDV0l4Ik/Imu4Yd
8l3dUgZt9cmongDp6tfwVc2x2H8N1YkDYQ1h4znCKrM4SK0z46mV7Z4METIpTiijc/K2CwZ2AHm9
GMhXk7kAtzMPKYz8XGNx2vS7PDuZxk2AFMk4wctd5Z52W6Q9zJjG73qPsKRjFflJev10VpFpNdvK
r7w6veUvVN0qbinJEZErcnZc8ZD0++I1eRU+kBIwSsL24JReD1fwVf3KoLWJG2XaLtFPd1Lulg+R
Otv1OdrjXcgycTMciObNccNtko/hMx82yjWyzQs/3LxV/03e+Kgmn0SpW/8quQ3oZpcdMdlTxJ2+
8FRDQuTRcYIw1zfDWTU21RZ2Kbva4i6CBu82wi0hJhAW2OAMnR10Z7h7o00aX8E+h4UP48pNppEE
u2395WXcYX8pXZY9AkiCbXkAM8NnM/vFMX+VnrRbMW5V/drLuwyF70n1ifYdeuKEXetFvBo3GVsj
F44A8WlPefnW+3gDFmbDyVY45gfzxOCYRvKW7LNpvQJCOo55Fz5Y2A1u8dOc6nfhOvkZCn0v3y+O
ergjnHSiU84P84jbLYIapsn/Wkrez8Zm9neWvifG/RvNrrE5PDU84z6wQzw4gHNlX1aOFHuj6qHE
6Hionq19hPi63Rp77G2isk/upgge2pUm32DIzK1q97faLc704WgJ5q0g+tFrtuqqbT6RlhVLY7dH
gAx++DLd8UCfNS/eG/emuGjxXg+JyLAf0lW+BEAXnJTo7QeYuPSnOeRAizYAL9fZqhuSs4kS9J1s
vLfmgLkvevSuagvP0PFAG4A53EWRi5okOk+fmd+cjEvlfU4gZI6KVzmocvGo29Mj/cAQ8mJc0biU
b+oGpiVOFTV149CJzG33m/wCCEc80dYbRIhnUbl0O+nA0Gf84ChTvtjzrYJ6FOAe0+8MWd4Z6JaI
UnNXvFhfWrolOeMubFmZkAl56w7miNxhJ321H+KaoLu1HOFU70WwMKh7t9PWfKv35otEFuc/MK42
fOun/GV19CDFXQAEpS/QgoUbs6IEmueDcZB4I0LvX/uWfMJkrR3D066LsWkeVWabL/SJyy9M3S7b
5UfxRbla1yjZMwYL9gsD5DPvEM164qfmpv0SVLvzKDcKhzWR7kd++aS/ja7xERybQ+gVu+q3daNg
m3wRezP3Gys/GGxP+OYbELO4OYNyx57u0BvP2ZUA4tgFUpXdmdu/icqWMA3V1iiacNrsyLFBjIy0
bvwNxRPhfQlcLLY+3+g45xkDzHlEWkPCDyfQDc8CDJaBi4YUcMhfFtI8W6P2BO+m7HnnN9Vr9ClA
XhO37T861smB8rlG2u5o/CKn3UkXyNBoR6DxHvpj3PBhczEV0nZ9NK3ah435VF3B1QL9CHhkxQdh
9AxtiwAaeZ3utH5wV6utOm/F5hlB5LRchBeZveNzckfPLTAKhtzhEc0hneYdxjt1xza223Lq/gvP
5qkiTNoWne4ovEwX67g8CSxRqRhO1jHUTsHPSJLzUXDpEvFhKDeeiGBgizftBj7/PXzhkfAOV+Zb
OLY77r+Epp6BASZ+MPu75rXxEQPFKEW34pPlYGbYRu/6b3hAJg5EiJEnGDCgqBs2EqRUcwGvCL7Y
Y5Frgf9Cp7BFACwqtmU55kuT280vLA3BTz7wpQfP0l56qvvP5Jg/cBEztcOJTxZYt6VrQyZD4uDI
y3nKOMrmYFdzHop4tfdtbYf7nIiCX6t7FZaNaWsjj0z1NPFaVtsI3CCbO0tFXWv37/m+hfPZ0zpv
DK7zvXBiBYvKGu49YhkWILvlGhUevLvCCe1u3EaOgTT7qswb2e1erZMketUBE6RmbGpvOuqexW0i
PQlvZBrsKN3lS/wTnpLSNr/FYa9zpl7gDKFd6G0DTC9F02Sr/4pdd2DHmfMj1neSg8l9kIlcOCDz
jZzyXLxbb9To0rEWNvASWAMKn8z5keMG39o5HTfyJVU3TbCgZ9l0X5aITg+B8akJOBZs4aq/hMNV
n/zlQIKB125DDEBefcL0/VU85Nv8BuDe/GL0Awj6QP6d6rTv0Ws1O+0/bjlyUbuD8iU88+66kh9E
Nm+YMT7xRiw1uRF2fEujnWVdE0hQ0l5mjQYEDeA336/YKA8x9nXTmfZaeoSzu5O8BZHGW7eDd2mZ
G9Ln9e8Ag/5kE70sHgLRNk7Db0e8MbMvmVmQV7y2CAa3w114X3ingWbQjD2ZhF+zb4KU80weeHEI
dvBhkQ0co536pVrXnjhylC3zdnbbf8FeEbZW7PbPibYTRre9CzgwQCxCN8GzxZt3wKA4O3LM+nk3
Pmn9UY883Bjy0fgtubZJJSVK98ROXrv2PO6Fl5l6I95qr80VtEj5VaC5dKCYThfBDZHUoKw1UCYT
fe1wYxKd7Jm7HIbJ8sQV1l7yag9JMRK3LKyQP/SHrLNNrEiFLz/z9w1hU+A2GJz5eRoORuqu2kpA
TngmCSmLXKVwTc2nZ4/1K5VCUt519QSwqDVvNJJCf6Jgq36a584in3wXUIZ+JPleunJAIX+S4ztD
weK5fYqfCjyV/lg74Uv/SGuPzGvuGNY1m9A29iaFS/VPNLbQeMNX7WlS8Km4dMUoA/RdWBKz5TOc
o5xDhRSfw0/zQz5xSGQ/yXX4gLMZ7QZH+SiP9T7y+0P3rj5XmTezEUZT+kLm8oY8QTxQ0bKLcrty
amNnfXQ5XDUOx0OpbOfiqTBsLIAR0W9P4fJSflcfa1Ag7k00Dyal+Q8waOwexS/erlz9wVs2v+Fd
xIYFCBGVHMLBVfANSN41nhrS6nzGpLfCi/tD+8K2M3gIpJeclt/yqL+Ub4m5DXbESlB++cUrHtSt
0hF+sslOlWZXfFhYR0gh4GblU+Jiu9bStkGBss3u1HFd8QlqC9pKcZqY6z14nZhDMQ/w+PJTdN2E
wzyzcQuqhzZchUv+glNmAm7AbUbXgVT0C7Hn8sODrcYYcYDnxIwyOIgPdCsvLV2HLxByy679bEK5
ZXK4GZatdtVO6OiT19kNqFG/uPAF8u986lYMPzYD8+Ijru3mpz+2NvQ4DCMon2cE+a8FR7Uf7Khb
7PyaHpTG1lzAJy5hiSfzWOEFA2UfbQnifqJyCD+4Z7LDUPpkKqBq7MRN9aIvfpW4q98WoKfpEAEX
YI3hatN87Wzkm+nAXJ05hQpWFSm/S9QaG8/qhfVv+CFxYFFRwRzgnD2kppe9Al1ayu934aOaPsTy
OmR2/cbUOSQp2qWCij0kCgipKc+m5japtWc+95UDtCK7dkQrUfuQHPDNh8FTNaWMp6HZE7d5ym/T
3Yw3w4dl2I1PWgdT9u9Z22g3DC1sJyXVXi4wcAQXTNaOj3HltGzp2uP2EFH4yS6DYFPeRXdu0BLl
uEtY7zUklMg1OT/9bE9Sz+dgbsJDdgvPcNVKi1qpR7DzwyDgWf1iP0MjSsFqOthkrCOKZbKVEYv7
8aV45mVLF/GDINAbwwz+WdxR9AjveH3IWacWFw+lzYcrHLIPZnc0CtlPGxwQkKxb9lv4zWmcCz6K
qu5sPjDsfiW/zS5hpbevHPVfcDQxawb0fNTIm/JkPeNlZK5XHUd4PeA6Wif6hpVOuy0Ou24Tcx81
fuLwjOJ66d8YFfC87t8YfXT1tsHYYst2+KQ+C++5K/4TAbSD+uVWvaSchwg/ecu7Twgu6r/ml6fW
WNvdsiVTctxHg604wb/g0D7C5pAg5t3LR8E2/BybW2TXJKqZe9Gt3y0oQhN3KG/2LxJ6AYyfjw/E
QCthB5Oreda1uXZ3xJwPk/Q1/I8IP7lXUYS68zH6pKpOfjn9pMzWiUb8mhnwhZufoUJl6VI2oc/m
Kd89+mukHLNv7Y2r8zn+DLx8Z5EkENvWwThL+Au/2S0gurCW14gBpmNANuI0/hCO4q7GKO9YJMXY
nP76gdWJHZ24rMDLJvvWj7DAX6SX9bBZRWL0cMZeulRrE0syReExzwvP8116ewMLJXU2Yx+WtnjO
eTDWHxla9u3kqmcuHD6k6Cofoh/sr+Yz4erxb3Ib/vEQEF4kt3gvbnPurYTwa+BNe+OFM4qbwvhm
63ZUjrMPvNJ4B0JCfN/ywjeb3rvQ7sldS+GhUKVtoz0VcfCDcpx2He1t8qPSYlAZqSgnN9EJe5X4
zCkfbibsFqcED8ytPJefyNGt4zrfFNj6OMFz+BJxP22CB1w3QhLfKKFn+L1b8Ro/cRzJHDlYzjas
u9pH+9De2wfHY/QsHjASXGBCP+hd1VNxlFzjsCd7xDHeGu62GkFp6XJ4clhq79TW9+Fj3LGNeVR3
BGqCPaMj9QdKaXd+o2En/KAlwMKWwQq6Iis/ln2vls/V9NVcazhhAP8QhRGtfDPf5ulg2cM5+DdO
DzhHQu5poleq9JYbVP0745wy+ue2weFDEzdiY9yI7+sNNJGNeqh+A1eTd4vq5lQAvSvWO3iHKD48
7TCfqydOQTSHlj/zYhuvedb8yeMdEI+K07IQvOMxjjYp86DilUiKkrkQD0qWW+e1fMZL+FVQlkXO
5IjftemlrcMB/hA4yFfhwqbaGafqs33DTiHTeEpX4Q5hMNS6gVupVz0DEfRoZbAGWc34f1+lkz7g
QK0su13ExDYabmnE+xiaPkKy1Ev2muPCoCGW4gNe2RXgFv/9PkSzLYlANZeKlR5aaTCdpOE5jucp
IAQcw5SyZG9CprSu0QE/R7sFqFrUCr4MzdTHccjGD8iZGFN7oVJGITr2l1RMai8reD1RNWB1Xhlp
4/pLguxm27PZwOO9KMjg2qMqTZRLE6Spv18mszlBk9O9VI8yfxpXWq1KQZk1EKCsH+unbK3haAk9
wVHIuRjCok9w8grS5X+/6Ms9M4TQY7nAEBOBceWQzkf5EJkPRJbNLqoozNE9YkFk8KziPUXJwYh2
Xr5FLbkJ6SVkYjFWoYloQML63JxHVf6WU2ipRUIzp5vXgJ/Xj8nGRcvU22VNz0UcHJBX3N1wkX6U
KjgBHpQpYcMe89hbosstt4qI/5gPolflHXplcMTjwuNxuhptn5LeXaZMZlicBdWr2j5mFfXq+nVs
TqQ/x+23kCQ3K6temql97shK4IxUt+WU/Y+0M2tuG0u37F+pyHfUxQycjlv1wBEURUqUKMn2C4K2
JMzzjF/fC8rqbptiiN3RD5VRTqUFEjg4w/ftvfapM3NKqMPLkEvaGpKwQ2V9pQzWfTR4Ti6pe42D
p2jdh1TRHy2Xw5GlGjMwzZxYSs1RY/fg0txZdrX9nDejsYo81EAAs566Ub3jcbCByfSJtp6/2kRG
wfJsFqXc/7JVQ7oRro+jz3dcrbyt0r7aNLismGfieFNabF2t3unkwd+XEqYTzBjD2i2adSt7sJL0
qYtZWTs7Fv22TdlkipZiILmrtIFGYFFC/TVQNCZ1DkhtgDiDUAMX/+jL2Bjvegf3TiIWeSKCrYyY
7UIjN7AkQbsWPqdhxZ7/9X8QP5fINWfphroNdVC2DFPouDO56BnQxexjNW0lu3Q6Hc5AJsAUtKwX
KmzLCkxwkhTrUg9vclBQICqGp68v/5nvMl1dKJpsm3SI9DNujtUbMCAzqyRRtXt3e30hVx6lg5Aq
hjQJlNzSpNoFBv8KxkYBO5T/nf64ef3XX8bH11ZUzRK2QXNLV6cP9hs5R67MvFd7paTTkrizEqdY
aa4Dq7sfTLzwo4yaPil32PB2pkDPSTuZk22mbXTR3Xx9C5TpO37+KJaq6bqAIy/OnoASGfKAPLQE
TgwWISwksBDSmw/p2ZHuSBTM6U9OQBiGb0/3rH0yXCiOgp1w6w1XhoN14bOoClpUzdYNVZx/FiNw
FVXKyORJixRDVcgCP2EF4iE/+XjRXMnWrzwJ7dIAVLF4WFhMZFM3z55ERMduzHOpdMyUcp/VJU+E
cKKTZKfVjKSYT7ffUuofeU4kZpKuK5yoRc/WHjkALpMY9rwbIjEOZzJW2lmkstfXDf6SC6x7ANLt
leWzjQYEhHI/qxMeb97QAi8gR3AgQhy2DOz68PVDvfRMVU2zsMiSGqrKZ+N68PScVcmrHDthITTB
w8zMorvy8nwM0vORQ7CeTC4e/C3LUv8cxD1O5wGQb+m0pXGETXOAtLztLIrfNW9MTgnW6tIDaZfg
GAT/p7M3fWjs8H+QIN3FB5LC+llc5ffdravbtzz7dW7rb6KemCX5j7godwCeQeiYxVqu3Hu58d+z
MilXX98s9RM9izlIU01DlYWtEJ4+DZHfXkZh6L3iqZAXoYmgyLQyaAWERze0WoaEZzqW0KwTS9uQ
47WUp7KyvUpL6O9Kh8AxgjBi9m/A9N7sqCSKGeaC5kErGDvv3k3s8so7cnHu0HQadyxelmp+/Py3
j6tVwsysgI/LyJo3ClQbDFdz0jAjpEztU0RLffL0/+iNbahRu/QQwFGTmcW2XF/7LJfeHo2JW9ZR
1CMMPRsCHsISRbKH0okMuidWEQ2LiTYy+NSECrWAJ8z7VBNSZXq0MTo/ef362V18fTVhqLoM581k
IJ49O/wmf4/BHkHRolRUisxtgEh0eLIJMIcvTcDR9Obhy4oAgkwPp1UfQ5u60oST6bHJYWPv39wJ
iDIi9p/XIHjJ8KPg6u3yOIfdE3PKFjX2/uHY+u5POBFbbJQUTMP2ZqIs1ROG6usvply+s7ZpsRqr
uv1pXkKDygCSS6fKtkZDid0EMa2jWlv1oGbqEC3xqIhNTOE8hPzy9dUvrYuMsIl4JgPc087WBL13
9UZPWBOGidMjUZroMLjx0oZrxbOeQiOlQNLVV77zpVlLlyEm6fB9INmd4eSivknbIe4goPY8SwQ3
P0yyiL/+ZteucfbNAqNW8YkyYBH57UaTpC07uTL5XhyTvAyKBodXp8l9PiZFCKtFrXkpCmWldbQA
BmYR0TPAjCw99B+YID1YGkWzwy9zwNREMx79cBzfxm6xDcp2B/sbrq5KPOwQ06WCV05Vyv9BkNOq
ntLeW42R3EjDExwSKqMTMMqzHgg/+zkBx2x4qFcezhRpfbZPgHlr2IQD6DKZBucsPN3IG00CFuR4
iNNnNcs4JHWYn4ig5mHCa2ZV8RPubloO4G48qaBrkrP1zUW6+PoZikufxLIFm1VDVazzSacwLdke
cg3wfPoueTTbfRI0hVUr9HGHQ1/W7lYDWOFr26+v+3l3gmrSRlhnmeQB2B936LeJV3hKPZZRXDgj
oauWyjtZcbPnWd7iR2PSLd1r+6FpxP+5wmp8P9uwMM4bmn6+OxZVEIzDYOMO0234ESiz2cp+y8vw
+etvdvE6uiorPGBmc3365r99M5MznCZKi0w8ajejq66lDjND4V7Za9qft718n9+uc7bZkrTYdBGO
ZA5IiloS+gLNN6d8kyAZZAFKptNXfIjJx8uqELDrkH/XQbIX4ZGvT62hbdqVJCbNlZYsNfRYiubL
q5Cd0Gz0Ez5xOtj8DPJBh4Kt0AHckH3EsVX02O9zOV3DD5WWvSGj6IXu0wgbUYXrPXoJPjDV5Zgf
ahujqLzV2K4yMPm3nU6HTmnJuBGejgA+q5d+Nv7CZy5tOg6UeCY75JH08vPmV2vLyAsi3+NAnOLa
6aNTZy04ntJq8/oavZr9XbFQSoB9zDE3dfUi2yBDUo74GG9sz//eJSahYA10HaPXD17uv8sw8RbR
R2yUYVPDHBWLqDXjm7wCPHvPoblYu1RYM0EDvDWx24QR4gG795+DcTwSJPf1SCHE/vOYhIZpMBnI
KMOM891SDNNW45iWOWECEED1u8c2Tg9apz7apfhJNYJsmiE6YOd5IV3yvhK+DqSpw+pP9q9xM6T6
I+b1b4ZSLBU/fxql+IdiEkSkajVhW9D7x8GnsFOYC+IDnsvWBEnvu0QYKYR6u/JrWeGvtqIDtja6
VLr/nLW0TiWAoJr4GXfdo1GL/Vg3j2pEybV1V3qY0hBJxL4s/KWOjbDW+QthHMy1vln4HV7O8JCo
+i1ekoNat49Y5rzyNYRarGnK6+Apa1ey9vBgoplWqqcmVdZ5T+sx4La7Ll0sMNuUmpZFOSKuwLMw
nz6nqnfRorKaR99UXj/+XmveVll1QH0L3xtChYqcr46BAxO8ZtAWbEr5VIUtZG3mNEX/pqnpBp/F
TRyku9FX7z1Dv/Mi2BB++SSN2Q63C8wd33/yu+h76efjbU3OrOp60kOdVju9sV6FYVLNt8uXDDvi
fdQKvFvpPda47IEzKFRBF8PVlRFyYaFQBbRUik8GqkzrbDJxE6ilajmgjgZDlnnlcFNDLp2b5IcD
YjBWQSJeAwTsSDJK5Cwyjz2qepqg0N2dK59lWs7PJlBNtXRwEwKWhzg/olBladsuTzIHHAjy9JtI
IgYbo1pCjLQ1b0ylvUF4L8+lvDv1Vv1LyeTHqkRZ4/u2vszanG6iLXmbru6vLGLK51OHxglNJv5Q
saFins/tpTe0kt+YqeNhGaDeldtIZWm8IC73tm5ffncTQis5AcROZcHZ8qVu0zSye2VRm+DI57cI
vi3rmW0b/O/8rFgPkd25QwNe1n6CCJCs8f8lpFuHgDAwdcz6sB+2KREtjUZu6UTTqCfPud4KZMVx
iKPR/GUkW0K8Ed35/T28v3GXuRLyJ4wlqh7NVYFy1i3JxTWle62N+S5BrUKcg61FFMjKbYiySqiY
X3n4F2YqzkcaSAaD2oaqnu3DqojE7AhPFYTWZl+rgtZ7eYJBNWvj8ggq/Bg3ZCQW2ggsJjt9ffHP
O2h9Wk0VCyS0JQzjbJ8ZtTnuJiXEjmLTbsKvtOiH4Ui1bhWYxW2nJg+jhHjo64teGFPs2sFdWxYb
I002z75xXmVZ47VN7GQRkk+0hHlUnUazAfpBlLWLTjrFI9eTSGodUFG/fn35jy3gn2+bLmt8bVXR
FdM0zjdmXhDDoifghAgDcuiBpTI6TBXpHQD5Ub8LY/PQYg6gvW3Qk5ZAW3RUJ4pWn/Wy/VI22rGZ
fmwH0d1Q4eXPe5uKSXYahget2YHxuwkzLPokblx5Wp+nCT44hw427YbBx5+mtN/2PwQYKZi7Ez44
pntfww1MyHyICR8E5eHrm3RpYGgU/UxuEzsh4+xSPlJh1yYvjJAUuAYWDg/PWidGsyNRZMQyxomy
Fi9fX/PzhpmvBzFdA3I+TTbn2y49B6wp2RFKIH69yE/ZoBxBMizkXHn6uOWRmyx11boyHj9vK3WZ
I7kmT5t1Lnz2EhgVRYzatSJHapqbIW4dXY/uAlO+/frrKZfuqSFT7tJsyILqeRmXbVcfBPxux0uN
g9lyhs940Si4sVRm3wtJu410dRUSgm7DFtArZtlSw2nVDJsAUSCQKgMO3Gi9SO61kXVhu8Q9UGT2
77ZKYrh99kr2ktqnIekCaKW17Rj4j5rRMwe4t3VQb5v2u+KGiHxCGFHKtaFmTCvt+fs4TX2kPxjI
8c+nAxaQWkA5ihxhAJfQMfpRAYG1IFsZ83rWkeBdkunbU8aaSCSp5rFKE+6nJt4d0VbsYFt3nAMf
3H0Ab20FI6DNS60peI974jDGiJWA1HheewpmiloucMYhCsmbdOVW6UOsYyLvJ4LMB3SsznUM9LhJ
ptzeydF2/GAZSIW9NDrgRR//OUA8ATsJ6BMmckqt4OC67kddGTcEZbDRz+TJFO+tfFsr5rCPQXIE
P6nroXzrgftJWesA4hJzVSlOAJ5X+XQMuDLgppf00421xVSaUWyhnw+4MYTh6utMdEMn/XBJk4RO
ujQHwnJQo025wa7R3BChrM8wTb3izllqeXX/9Ye4+HIROUD7Qqjw/88mkkQv2DwQM+Pg6URSxdeW
I+VoW/WVQ9uFeiMjmNgqxWBSN6n1/Tk54nbTyExOY6fTaDqhTbQbkB3M0xWJsGyhjjAP0IPzbGrN
OPiNelu67W1nj9c+yOedylShV2gT2RQ/uft/fpAxlLERg2Z1lAruRcM/Fn25rrxTlAzfjMnKWVXx
z7Iw9pMRPrF//r/fcO6CzoKu27J8XpHjNTDbyGc2GyL3dbrfJfqypHSvTNbq50MyRTBmRvoMlO/V
87e2r6JUGTNmDBL8LJgnCK7jPEadZR0iUpZnJnNWqNVO0Jpi1tWMcoDkxPgOK7WEIh5heODk4IyC
Le/Uvgt08ZLAzFFdwgZ65IGVgsDp+jR8abYhhkLnhC8ulGVss7RB+LURys7mRurqGynPT9zKeaqq
t4N8dda/eJ9UDdYd2Av7U+cm5iZZJtUvZ+jvJKUBiRzlp4ayKUhIG2VNHPxs4p864JeOBPCuY0dK
dFqQIoD5emBY0xtwPh3woGjy6opGOMnZOicaFcCTV0QOJmNcOoD+bcAPECgLqJUB2i9MUlld3fvs
JtgSHIRdrWX7u2XrxwRtTfbWe1hXgqR1KrZLIQskqGmfKAf+0QoFZXtv7Azh7oZaPZJSCyuNwSBr
+Umvo2fSjB6TPDuJXr7NAdXPKpSTevm9tI1l4Umoa9kvUaqmBCmOo1I8aNCackHepGq+BRnNdt9O
tGWmmrd4jB9aAq8gcZdbv9HAW8grOvwL1yJ2PTNfCKpbFgx7GcVpL4O1VG99hsMsMgJYOz8+/r9l
JsuPu5wXVFT87GcoX1tV9YvP3qLCyvyHt+98a1+61VRSSFjZivImBbZkR+1NR5NzMb0QZUf+ZeEP
jqE0JQeYnyZ3OhTKkfTcU+iVvxq/2oyyfpQCdpl1x4RdlMUjLI77US87tqViHpX+r/CnIkCOTJlR
kB7vcXg5GSyyaOJMWbGJMloyX1sGl50b5BRr6B6nuViz+JEMAR+8VI5bp8VJkHkPdUU/y5KuLAOX
NhiKrHOMxOAtpmPcn7MiOad9GAAQcaRamZER/+D17o0cLhWveMrK4STnaHUIyhXZcGXXrF5YghQm
w2nTTLNWO9/vqwpvtY592xld5RVc2zdg/8+W4i8LkT6G+Y9G0RzNGd7MyVhmINzxv8mZdZu52slu
68e0AKhn53T98qlSta56BBSqm66o92CpEvWjX8Z/pyb96v+H95bd//1S/uO3qJxLsys1LcVkv89+
7NOxu4W22pdeljldiKLNSjdFQ30n6R7LKN2MeXQjE02o+Ti0UGkOKR8OHcmsk5vHuEYdYflYZ/y7
2Bp/hb3+LbHlVwK/i9B+UpLhFFXylTPVxcerKLQl6cVwpjtffXVJhEFpV5mDnW5fmB0ZyNWzV+db
WQ6IxHaJ5e6XQ+itB9u4mit0YWPNtafKs6oYgrn6z7HFlNfVlV4wtghPmauMZqXXb3lr1kZG+lj4
iLOeSDj5NY/lV+rUK4ht67Rz94baPGLNn0W1jYwZ+LQmp7uvZ91Lh10+HMcZjT0YJ7ezWTdxSx3g
PE9yrLNv4MZWpMJ+Cw2mS8+3ZpxPb+WU2pJnGHvTEzfk/D5f+QQXzlU8GVlotskByz7fBuaWHtRJ
SnWpGEiH5vl0pnC8Coh5/U0X7aMsR89ZYt72kb0P8JOh88hC7VtYja+15R2kVP+WAtmXdFyzlnLl
7bywHCsaqhqh6axJn7rzLXzLdKQOjRK64VydvRlGcYwrBlDgFQe7Sa81gy8NFo2YLdVQVJXj3tlg
YWS4mVqNqUN1YFV6qOHhmcwgry5y038M/YF/2V95nadnfLby0q+XDU2jA62rYpqhfju452PXl7JL
8QrH8suIjrHHG27VOy9LrxW+rUtP+/drnY03IYVRqOtToUzAx6oCF4OpAqmLE44SnIopcDuwkTXq
2tqXi/2YZxYmHHtrD4KX1lxgWT9ORN9Et1Ye/bwyHzZypr8Aqk/o5JNOAm4pJsJPaQIwPPKmkvIj
llgfhL5WU6yFIrG1yNktjx/kYySaCe1H2Hz5m54qzqCxLzRasCvhuKl8ZVOkFrnT7R1JiR5h6qJK
UdJZNzYebEouap85dTas5UJs87LdiwToizSsy7HaS11xjAD4kFTMsZkTWLtL2mGjNbjUiuY9DOtj
W/EpvXTfpxBMEnd8NGI6Jaog0ijDpD0PLBA2cT/O8p/2xo84nmW6gPlCSjZRNt+jynRKkGXSoA1z
QNqiX7QyITkaRJpVgR/tg3Ap+CorHZUkbjz9xkQTZIVesUp6lNJycsqRZlFZrMjBqrejN5ATnqas
I2ZBkk/GCAQvsNa1UQWK5AU3vME4QWm1rMm3RbhZd7DpAEV1Q0hARBM9NOTX00XQAYPEcsyvmKj7
yBJhJRh7v7f8NWQhJONUsGeEMHxzC3TWodDWKbFAtpQfwOjh0WHUj3Z6AHW+0HL2Y5bcb6qUpdCA
GhfhF27JDhLRm8AeZAXV0XbtrWGXb22QHbwyPUhVjZbCRfOkY2nPflW28qISjAjbNXsO+w0sw5ll
grulcfBiAUdyc0zeQIqF7/gGvytydzKhVg3gAM03VrW0mYZEbxYHMVhb2xwwkfIhp3kASPoafeta
i+Aeuv5tFzTfMsvrF2kzrL+eLi++P4plKUwOGrKVswOrWVRFTURw6qgVKZAmM7Lf3Q85iReohPTB
XDaj2PIVr8yDlzYp1D84vSKmQKt0dlnDJwcSMScuMto/iiz2aZRQz0+vzEQXlyODHebUsaWNKM6u
oyMOAl4vUqcbhNN0DZ4oSPAJbl2qKRlyulke+AfyIncBsTiFcn2ncGnGZ1G1TO4xVdjzg6PIkyLJ
O4OOAh6OuEBx2qB/7yTzln+9RyjAoc8mmn58YPJf+gGKV5CIt3IJINmm+NgQyFPX5X2kEqllm1s3
UelgGcCSXYJoOsiZs0Qh8TOsXMeL09fMqx8a37uBK74VQwtMgbSp1iDhu0mp5nsEhXgYiJOuWQyZ
edQaMHAR02UzTD3CWJqrJbRSf5icTvJw0tLRSUcCd3xrrggSlH0ZIf+rWkUIc1oM+OR6zSwteCjy
Q2lnaNh1TANyPZ6mp5lBBsP/1ZNuHZrPHKWixATaMIDPCg8lvCXIvexEfrhSh3Bh6tj5zBsaHL2F
4gUUatpwZ7NJJasgBKdAFapKrHqhhq1HlQGMowJCmMzsNZEfpBAgUK/j/A0jFWBSGTZ334LlRxjR
eTqRBrV+zPuuWA1o/q289sA7CBzaChwKeo9Wa95UMibKuPRmTY/Htg2fxyiHvpFMInE8n4HLBSas
4Nfv4KX10tQ4ogv0bgzV6R39bb0M5MpI0qhNoR/SY1KfEjPeDp28jhTiav6/LnV+RGtzeMMZyEfH
tyAppvCFU2rsYBLnXS1d+VoXd8km5yp0KcjROM79+b3kQs2zQi/5XpFT+aTpeenS77PVtG8PleG7
4hEvhpMd3PCVr3lp10OVhpIUWy3OYWe7HrNEVpDGTC89bV8I6EmC5aWu95YvtkrO8+XPX9/Yy1c0
qORPwaafqg3AqVG3wDF0yrDEAFYeocqcFHd4yeLyrWYNgeq0/PqSH1PH+T5r0sdS60StbJ2Lf8Yq
h+pPgoIT9rE/1wk5bNE4YrYUBI3K5WyszccKNhNZcF38aNvHIoLiWJJADT5javVleMzrA3nV2wqz
Kz7TpGZHGoxrMWDON6QM6gTJI1ZibCNEbxS6CE7Wx42ZW+Z8LMe15+b13LJ53zpcaWQNUNvetnB0
F7wr2yCAL0Xzlvxn97GMMcbVMOESoTlZoj71orhPpXSYuVRiETQv/NqHJiykaKGSn0BttsN1PLnP
iwpoEgJAQsKyOafPdA7H/3toQ50wgON9fVcvjlrGrEYriNY0GtQ/R23Xu2Sl+SJxuiJ/i4dnAW0k
cscN+Lq9qi/rZhHidxyvFTIvDSB4QBQyKejqn04GVSsNfq6aiQOh+i0ceXxirE5DXJ+SSYPRl/kB
7s/x6y97afWn84TiXZ7+8bG7/m3mkUUZIUiGfBixhGTgauYCnda09JeZQQ67chdnxXHan3x93Usz
3m/XPT8/h6Met5khJxib+7UdM8ZCu9p3qvJSZu3+62uJCxVqUohNRGIcS5kVzkrldWcT6EEok6Ol
4UPft2RmI1v3qMaqZVwT45K/G4S50X0a14Ps42W3YWZQN1R40K5bWTOjcjTvNc6gH5lmfxd62gFW
ZZ+4AE61GJGfpLx6Jl6sSgeW5xrfQzSSS1VFltcTu1fBGPRDwDnG+FQ3IE3G6JG5EXYv5KmVn27Y
02KLxm1S4dYmue3lw1xi2qFM7BO2O7GPMtxIhcR5QwF/PePkRcE4Y68vpUdiNiosIdSdXWXttQYZ
d3VFmh7BkEiplqnRfW9HvSMEjmOPUhtr5F571/QgOXfAL8k0YQmuYUxEc0+FIRxp/UGP/Ztp31yU
2ovNjrivGBtEKiw9v3/RvZEYrPoYZs2euId8aUXSto+MZQd+NpD8d2ksh6Xh1zdkzNZ7o/RJi8L8
SkLvlSXm0ksjpgBqGg+8reeizjjOK3SXOXX1nNNVpr204ChqWX8xcmNLw/elJqLsykyvXhq8Ak0G
bgiLVvH5eOJ86ZFbyARhxtZeBXiP7NZVF0o1LyDhBlM6lDK14KpAOKYbEmmYuPs+CEPHC5PHsqGt
mau0fRNSO9TwPXXzb+jtCbdqxwktEW1h8cJLaACqg81axi0WYMWABvH1e3HBKaDjsUDnoTLdUKs8
ey88aYjRVMYwj9xkhX4Kh7tMxbsvlb2e8K3I38qJfU/W0gB/PZJ8wvaEQJg9ZFTIPYyIkqjXbcMs
XKePpOqh38LqtCa1ACcu/HYiPeLnVlu5pgY8Pod4WUsEUMTyFA0tk/satL7z9Zf6nPgN+hHRgDJt
pmzKP9OI+W1GE+ZgJ7WqxU6vhsuCojooNftYZ2Y7L9V+pQg3X2QJ6PBEVY4+fAXO8Cn2Xo9skDqN
1kHEMQBqpe3bV+ahS0IMRNu0jqZdgvWpMOv1xpi7LZNtbvu3TRCfpLg4+BnGaEPHiFyTcVLC8a6M
/gj88c7v651B62vWupw868p67laJn77VEQ8KSj0yt+RtIK3A6vgVTWpvCa1B7aNL71fuqXxhBkUb
gVQAgRuNnfOuphy6nknZKEGfXRKkFOH3awamDVe+IfkZjQh3tx+zYNP5N6IDPZCF0bgTMuyGzn+V
h0K9o4FGdzuGGKS5Uz5nU6B6U4aTN/K6DPFP8iHTZZfWd9BR4Z6QrChyahypydtiBK20COGqktvJ
yzZAHTfs4IHJCkBlmllOHAmdtN2Us5St3WQqCTmaT1146nzBTfFvAKgB6YspULTtxDV13/ApPrxU
heajNRTSUi5ylKeS9mAbwUuKDGmmNboy63L2SrZk30bil9UxBZth8+oZ8sI12M2krYOQbVGYPyCW
vnmud9N7sJ+80Fh4WnaY1pPWeiIG88e0Kaxj7aUqy6PSNK8qvT765i9toCp0//nFmlwfffb8Xddu
RF7TIPe3UOvbhRd07ztX1vaC1cDTw2hNtRBLelkQmSKsA3HIHB8hAjLFtjC/8toZ44k7Osg/0mz4
dWUsXBoKCNI0GdEKh9rzrtpAMyGuai1x+jCLwUJqM/C+D4lX9WvOc9yfQBxaXSLEc5q/8NlEiXJF
WXJh04JB0EZnbkwr+nmBl7jrokimDZrIeHxdnD+bFojhVhTcG+SkjhiK5YiPdBbAWr72Fl+Y/SmV
0NOhjMsO8bz6ntJjb7okSJ2oIUQyT0NHz2CYWYDuF1qBvSrDjHRrG48G78AqcX3goZXj5hm5z35t
r9U03LtNoW60YYoAbAUQQnK5ZGPTNr27g5a5IDDpGNgEh7K3WLOrYU9Yln+vYv/1R8+l+vd/8+df
WU7wqufXZ3/89/ot25+St+q/p7/1v/+rf//5R/7Sf37p4lSf/vjDMkUOMxyat3J4eKuauP64HC2f
6b/8v/3hP94+fstxyN/+9dfplTsHRBi38q/6r//8aDJnYmgTVFb+6/cr/OfH01f411/7t+4fzinJ
OUeWbxf+5tupqv/1l2TJ/zRpT9AQp81EUap7+/tfq/9kLJmTZ4khPR3i/vpHmpW1/6+/dOOfaPZo
tAhLUzhoTVLNKms+fqT+0xQGMiokox9KIu2v//X5/tP0+vuOX26CGRpL0x/HOaIqNLoCk46B7cX5
oVWXzN4roKU7wqvWUWDutIRIiGApPRW3sTOduNRVYd246jIrgMfVJ/2Xd6yfoWekOH8Q/wyrfpxb
0gt9qMZdKyZbyXVO6hbba9kR4SKRFoiufSCEsyLd5O5DvE4W6io9sepr2pLXF1SM/6S8FpAFrI2Y
IGS/PZP/fOffG32fD1fTdxQ2t83Q2Iyf1+PYJw2KmtijI4/WM4rzB78BcUuyStjpv5qyeZckmBR5
FHw3AuXh64vr4tN2kavrPCkLgTxbt/OjXZa4fcHmfXTsJ9Ft5ffsobwDICH/qFfJu8/Z1p0179aj
/pC5C33r029+lFawxx5t7L93BUySg1LugFrdqKdkP0J6iJpFtQ/KWXcgQ6FaBvvhhK2TjqnxaIXr
kdBQp/+VPfu32j3YLRvyDwYJCShH9BZ1S/NeB8zXZYSZ42ecGbs6mY3WbAbpqflRPCVPbTWX8D6w
mbeWllhAzAHtoXCyx9lPt+MWK8RKfsW4qU0xWXZBWtICwyypp4/FngB0ZVut7RttkcDWU5AU/AqP
fJ1V/5K+o699GINVsMPx3uCQnbUnz3a62+YuXMqksL4NDojCBYQpeiqs3e/qlip7PYn0Kfwj4v85
suuwZgQW/uSIhE1b2pQ/yMpKIGU/0XKJ6WaoS5ry3pFCg3hyyQkND8M9Em9vB06utI/ZIXoDgNVj
7N5lR8CrDxhq0pekO8qg0sIFt8O7BQtzIkoE9CdEq/ewgOxjmpuWcEkPPfTc85zWXpHe4yE8gtlJ
sBK+2uFby5qq7UaQfsAGU/mgyytIfNah/EFm8c/s3r2rM4iG1B3R1rV0csm9qufiIVhL++Sm23s3
ZI959yboILgxwLPZnuUQEgsb6cHMP2QL7T1cehNhB+CIDC7yZ00SZrsi64/oT9ha31Skvtl9cKz9
nb3VyRMFCYEVZFkv0+24hoCK6nEuQnQZM+ggr+4uV4GUjN9gmYhFckdA9Q9/p+7A6ktA3xZSOp/i
wQzYzzOyPG57BTP2etjaLwJcl045F7xOeQBx1++hgul38ne1XRoP3sYqCQGcaXR71HmnAEdtuRMA
BqndWLdUUVQnPDWbcp7cqQ94U+0n76e5b6ptDab7xX2yDyN9iT2ZWJA9G0CwG3Of3HUbuV4m2i1M
SH2J3CJ30p/diqTz0Cmc+JtYMJ8Ix2/m4U7ci2c4tVkD2GMOc3Ce8HaA3AIkyt3cqiFHyXlxl23M
uypejQYmhBn9NSu66b6p00NDhgjCDKY+CY/L+mQ6oHHARRAOM6c0LUESFQfjhoMxvHZoidSuuo2y
1Flff5VzIKOqY67SpbX5CJrnRs6Ubh0CIHRzhwJ1OS/3CWSqjb8jehWokv9E1gihhvDlXKid1NW8
JRQX5TV+8pexo32Pylm8hhHjEGYFJ3eNf8UA8Vn/GBbO4PhP+mRemEGx8u4oV3uckI7uqXqXqhuk
L+qubTfDS37TLxHpgH1zKW/PJNIsQYyAeMI7XNEcu9OaJ/ZSu/q7D1NkZn0fHuQXGW6or8/kB+UO
Au7X8+PnnoyCVspmYzepCxRj2vn8dnSiy2kbnUnRovJqwMDjmtbBx+H/68t8moRRRaJ8VYlSYrH7
pKQryQTBMKEU6IC643QJzPwbSoZvYxUkeLuBjxEO+/U1aXd/Wl1tspjoNOkU1z6qbH9+O80rdLMX
FYhLKXnRhoDUZDTATt570KJMTfqhcNKIgTYDIyHGR18o9inTOuKPSNVsLcnc6PlwxFrUOqNNencc
Y5JoEFnW5L7cRk1/x+Yfgr9dghzUBjh3cqATY6Taq1JV8tU4AnKJimpf90wZ8RgvRKZvZWJM79JR
mxjb2OS00LqJzJVbVNWzmjdTZC+KMKR7ZAOnGWBVe3yok8RdMcoBwAyOqlF7tbOn2sDT5BmVuhOA
BYswb0EzWtKs1L18I+rqlqTaYD14LGSunH8XbbbxjDs4F9YqNn41XkeGBHSR0pTotdAAzpJVVtQ3
chIpa1IYNlaTjiszCsEcpaRvm1i/Otrj+ZS32XVghpS0vf9w+vHYa6YDe5aKalWUyhShmky1APGi
5qW0QM2WL5QyeG/KGg49Z5lZgL8nIq1yF7Tkh6Ujp8lMxbiSwV2JbARjRXkwJ+6JPCSrnih5WA44
+aTMfleP/kRKCSdmCkPOJUq3RgTjKeilJ7QK7B571cspodgRLYBQtnacpHdTnWJhyR0Ln6XfDROu
xZT0nx2WxL3ARhOrEFMbi0NFqxKQVhvVJgJt33fhvZaBc56IMNB9joZ68vi8s8xOXssJHmPkYGRI
R70L23rnS0ifKT0YKzUwn5sASqeesFCQ6wXpj01Ci8lSKZFej6b5aIzeowwCOozQL9i+Iw3GvdK/
0ul+GCfkDem8L72ZP+ewcPy7RvZhUv5P7s5juXEta7NPhAp4M4Wht/LkBCFlSvDe4+l7gVl/3epb
0dXR054wUkqJItw523x7fWPzNIaouvzgRYadEy8QnZkbeF6wOlrzvvxbHTwJDYQ3R0K80jLFDUaA
PNqC5vETddOzJeRW52mzrjionVxVzjovi4Em13FAg1J7xT3pKCzoH9XiSpvyrogLYS2kKpj2ovbI
fBpHWdBBdTe85WWGE9gAU2ihCwnj98StLgrpy1jKv31jApKU1yx8qGPFZC0kHUP0D2RRp18YWQgW
+GranrBnhREEIW8Rps9HaQKPzZh1NzyXYH5aUGMmfdAShDnDg+tc7LBA4h19YTWm31YarAy1c+iz
uwN6i3rGSMWsNupFL3N2UAvPyhm2f+UgzcQUETMBOhvDaNgxRrc1JhuMT/vSYrblGDWebwReufYd
h5/z+Dz3mquM/avZDAfmO/E3EvF3jhxMgG0IB9Rl2SfHSN9nRo21ccCEapRlZ5w38eINfAMHb2PZ
NJisOfgPxlNgnKj8xcU0bBnRAQRVar075VK1lfUcT7as2zSJr4LeXzhSeVU/oVz012oR0AVNcJ1F
l4qTKuahu5L+go07GLMDvRxspr7fSV2j0sAYffyQcs+UgJtORbQyFsrV40WfZJlxxpqYTbbacF21
5sXHytnJBQ3HOKlhVndSwEVBL9njHpDsDP0zfrC1Ht+KzPe8z/JdEWXp/vEdbSFtPf7Vy794ImKE
htBGMXAS4fdBWQ1qZkupDrJ8jgvmC8nqdxXIwkqW+8i7RJj52uJ5fmoGh3CREKDcYMd7LK7WQlNE
gE3I6N/k13kj3+LSa9z6mB7HI7ZYid3s8UHRLde6zBRj4BLfpmee/eoA1Hr8qeE290QIB+Vk3uzi
GmJvdcPSTT2Hn80BjsOxg3N1Kr6yPSG7CHrOlj/gcOkfJjw8QK0ubWnYgJV5Nsq10dis9BlON0xN
S47YuoNKFd8xTuLFgvyx+AOjqkC+uLCvQ6aoQOld8SJESQnB9UbNeDIOEmuC6hoEiHhT29qXeTF/
m9vqO+pv4ewmAA5bB1cA6dr/VIqnvQ0HuXNonAmLsTBRj5O0bnqiHPRWvBDIBxfTHt/Aw6/Fc7Q2
cFFjE8Nf76r8pPcZV1zH/JrvONgZmIugMCbSpn9H2OxKutvuwR5XpCqrfi+PuyLYpT0LqOWY8ckA
s033QNrjSBIwQQbE3VwpRFeDpzRYe9BC5HC8ut1bvgPLt7dZSzUQdCpTCXYJUwcNMz7VeER6g37R
JIqGbnJl0GTeZ94AcmdFJ9iASfiA+UHbGwHhcQ5LL3hP23XpagSnJyCEBiO2W9gX9QcUeAWU4OCA
EYRGC2EeJrR2lndmtOXlCOu1aIBl2LiIwbLS3eGDc5zwfE00Cuj5bMAWm6gBu5U8YFVtZxBssQuE
JulFV2zUGa2kJ8r4TL2vvwrMFr54mwauHeASlvGzpe+YBSAL0fMnanejdRNOLGHWSdN2+k0ovX7D
bZEJW04xlOkseDZO6m+IycBJScnakgka5M50wokZzRfjhEdHE5/MaK//xkD+Or/5CFXs5gY2vcqf
WsYVXf52cCf0/cgP5bb/TU6WN476zRjjST9mnx3et8x9vA+v0UhfybGQkdnQnSEJDHjkOMVruaqf
IR3ncLxvPAHKFzxhGfS25HQVF41006leKwDvLrDmV41QdXZlaa/HHqg5dELvvWEHw6bk8+/4vGJ3
lGkcEHZzqj2caQ3RfqGdVFXQZ9bVK+rPKdhymLx1318K6YPKLY7lpgnVG/6pFycOJ9EgkTwltaMd
GENHs7XDArwzyWu4UiveA9cGLhBeL/5bl7wF8xo/KD1Zp91e+FJzj4qwtOlgy1rrikDsZJ0x48AT
KxuP47Y/JA2MyhV3LtQBAfQ1/ORkBRNvlxyRmxDZpL9xVo0/ROuAoU6+IbdFcYPfq4iOhQEW2yeb
s0NiE7QiSERtACFQJdGRYz0hbGTWjO6LQbZNDi0ZpDNAYgNIwAeWEHCRj0sCNnjjW1TayblF3OwI
WHApDMMvqGAZ3CtesSa3CAMR3nBAKNTnLkV07hpSVOoCXnqvBRIXGhpQNcnI812SvPSYOtqo1yzQ
vUh2FNqpjrKl4/6BF+Zaf8WycG/dsEqhl6Nt0yNedq85dQXPOOyRweDEkHmMB2Olckmv5DO3dhVv
I8a2MOVlwXZL12Lh/h3SatxkJ5X37T/UtXnnGK5kuiZKkl2/RqcUlBx1mrmzZ23pYoxnxB1TzVTb
Ki9W4sl/agHJOpTTSQER8wMrAeYs3Kq99tzxxYeJFt6+h9tm71NIIUy4+qNndSTbzKo943luQuGG
xm+trC/Zy97YQttLjgLogOXTKTjVv7B/wIxBPi6uHmdBQRDhqa/lV+dqR1ZY9UU5Ra+YHm3wDguU
nTp5Pki7yZ4wH0kOZbstxYt+VY/Gc/GGYwsBJqXKHJ8F7jptU/8mNQgpqNRb6cPAwgKPCv/EDkMp
hBwx+mot8Cu2hR0CD6vhGohqVCcDEe3vOO9Yo3xUe+B1perVH5LiQcdIzuZJa50aaKiw7v0NTN9R
WnGd/HDFsRRwRMdDoW5l+iGGDVDX71b5kbLKUBAsHMgqpd9N9UVUYVVu0R7Ua/gi2IppSyvzKq8t
zBHciiE0aGdQ3eFB0mT26s6ut6HsLlNHh2gTERFYp+pUY/iqomR3JJ7Kn752lS23HQDCX9npscyp
XrDL7lRXBsgb9yzYEBZZ3nSB37pLrouOU/oKBWZsrsFwjO4DgVe6n+tdC0sYMwcEhal+ZPHvpl2Q
7P3hpZO404UfexFpYmQSX1h/rAl3AOsl2fXPkxf+kt6B35MRDMf0RgVC+ZDOFEB6xUaWsMV/5ypB
bSeeuwZ39iUWA0X5tDApOvbn4imib/SrXQWNk72LomNark43nRMwgGw5cXBtQCoY2LrkpdgZvgYm
UbiTAOhlbylWbCoSq90tvmOdnpwhwAKx+fD9ZyGiGua0W4U7NpZdDfMsb+5s/w5kFk1cLnnlFzMe
d7wL1bcyeoovZrm3tI22iW9L4Il5wSeSJHRv2FzXkp3s4jOY0JmN4l3alCt13eFJimeKU23Edbsl
Pe2OUeKG9bqSV923qblY/7JsBhVuJ3Z3M5/F+eQ/5xvD82/dd0sLkCjghT4XZjjQsXlQgpPogfwS
Hf9SXFUneCoPGIYnnzByqx9l1d1L6hs/TEp+ysoV42dskYeZ097vkUWwuyAequzoajnTpRfXqAcB
g3rTXe3c6pVVXclYJp2A2tgp2dfPfbljF1E25ptOmTKzrTMFpU9lJX7zhaSth2A7UmemxDquofTF
OFdKjv8C9Dbfa08lxZJwFabX7FuZiWK97Fsz7Dy5okNNpBX+XvlKMU4IN/tLr28XL206XSrlllT9
6meR5ES01eBj8c6qEzYoiBHYufLoRSS2AzLiapCdBAF8SghURTWJOmpAHFNin7IaXXD1OJGgf+Q4
2R1r5aepf9WhW184pok9qnf8bfBNDJOfa4KEq4IXG61sooSd0Xp17Vm48N3ijhjXhu3OZcx3qIRb
bv3XBWaGePmlP/S/jV/D3UdsgZboq/oma7SwaEFw/tPoq5GNZiBn3lFL1t4DyPbLLuRIa2OHT7qb
HbI12BMwVLo9nBLCjLr0cnWNK5vUu+Ue1WB1irwZHLu0Un+LW0LECNsVJ9irRwBN7eKUAz//lN7y
bbwOR6f5gkduUNZ8qfaY1kCNY6c4m+vqZJp7DJO++2/zxF0J6T17mY/hMf9lvQTn9ghSXv2yttFb
faDVTv28esOjZ8p/pPkCti8H3AzdPt7msJ+xP/5lmOuSNoVFKgNclxtdQGcQZYrTm4HsqItD1Syr
nOex0oLdTBYbIsLYD4vZ1fj4D0lsj33WCmuxmWqvTdltu+V/Hy+Pn3v86/FrOKKxkCfQh8PFRssa
F7Ptx38XxoyV+nRJg3YzZHF4bUQJn41RcRn2wVSTdQbQr+qaIuY6hsz5KpVgXCMEldx4ROoNZN7Q
4jNyGB7srEFPUEqRq4HAiaxwr6Mc91oLWrWgZiLuLuwgM1QK/FgqvGOSMrHlPkF1oWFe2+nFKpJj
IioBkzJ/Er3GMMGv1KjdfUujzumHgdfG7U0CGOxVXTM8SwgYoyxPV5VMhR1Zhu+0NLbwJlp8n+T6
uWkwUit881MOVTYuoXSDSXEXbasb1KnsoqbBlS2tKZrLyD+QysImilZapeJMGRsSxj4t44T4dq4q
LcIVNGcrLKqifaqIjkwarxZENbseAdymo0q6BldE7djXy2SmkGIO+zBOr8KCJe1FicZmo9x0+vGo
hnFd7ZJwm09UMlUhfiqLYWeWxt5gc/LDao91vSvNSLMqBNnsdv41jfy7qiTNrpUBhUADptHM+ofr
9CrFaSIo6p1sFHB59uTXl7YUU1dWZ0ricpZ4EzOctjURVKAA3gaD9RpmBkY6UbcKe3PXGMHBL8cP
PcnlbT8I9Mla/eLHn2lX1zvfkr7VEtMvrTdHr5/ieC36Efsvjkydmt6ABC5GL73lzGYp2Az3157g
j09zcM3yXPvIuo9GgGUziu0t72bKy8jPYv+l0n4kHBdtJUAiE6bsq1WCCLe2fhgQwXBsrG1B8Kmc
5HyGDB+wasRRTcbPbczmd6E1Ad6PCjxHMfyZfY0yEtmQGaTIGRDV+NTyIKW+VkyPbboYfVglwKMK
9IEOQ4Bp1fLHZNDNCV5TsoVdzThiz1PPlqeH7UqVLMGJYhmRWShvxJLydKRg7J6ohZPkKORqed/N
70MlvPd5eGI+3estYJZ1X2BCRTL2+N0s1n5Ec5tIiFtKFAkN9bTIGEn5U/Oc6uIiRRVfUGt95GOy
6SoPIbKgEt5X7DrTbL2xKod2B/JWLI1fkt+8F9qwCzMS4jInRFWK9jWvhJTNB7CeMVhfONNIwPZU
ndA46ru9URAwlxkdBByrLPVmpdIHo08NKSgNrDYacJ2ZDkXfrQKkeA6qDCKrKjIwtU/XUp0F26dQ
o6lUTGR0SVitCykimWlEW64wZp+MNyZVSJuMmnhavCXl8BWP7DRm7q+ZJSH1aLcaFO1axqnYiiFu
4ktZYaRtxwpLCoaQhhc2KdLXaPbaTJm8apLbjRkxomzlkb7rJTYAI3jpRjVcG8q6Jy+N2x4PFkG8
jmxTTWMt/kIvfhh/MgcNPlMyEs9sW0xtlGStNCX7ImOi8DWpWwiBkuM3REUPv+hlZcWmESwgIz+u
qNBvC7rybAKFjYb6VaqmpUyGFnJqsPSQ2idraBg0EofXTG3RVsg6mYyBKkduaFv4rRMPWMhAKQs2
5UQJVseIRSquCqeWuxO1Za0S0mq1ikNV0r0jHyEeSenFsIZnB6t6U0xSNCmPb0aLMkKN/emk5pkT
B+YLjMvDrDeuD7loZebMzjIOY4893t+aIExunEzyuaQPKIhFv9KtSLdTAycta4b6lozPaIUpKaTW
Z5WSuRZh9jriQxL1XCummWt7GjF6UJPqVFJmaFv/O9RVFwf497LAq7yZcGfW0zj2yonGmqiOu6bf
mY18h9Lx0pXtTdTxPSlP9DU25WLqbbbNtzXSuM8YiWoqAvz8WEwKtZksODpPhalts6p6Bn17Gst6
3Q86nbZWHLbMnDG2ubMm8TNYINRU5bFOiLDvEJqUYpOR3hK8VxO6v7UWHtOix7p8Zq4+IMWZbp/6
hNmFVhHYN2Hl5KCygMzKh7ajKsJcB7mqOTxFZk7gEUdXEfdcLdVQxla0feHTO3NhPQd1jE9gN7Gx
JuWmaeZtq/c7P65x86gxGIrF9Gns21tf4q9VZTPhiRyQLBMTZXl/LQThE7qIN4XKOejzPdKJ88CA
BVeja+w5JpWUQOgLxrhKGxxwVY0v9QxisZ+Ia1AOyGqCoCGOSg23sLJXFHKL0oayWj30eygjr6Ix
YguNJrHRpHU1QII1hoHqby+vG1YzWzcTyh29cpJm+S3tJyjeatLZc7rTtHz+nLVoLwWzsI1F6Zph
iUvBuXzFHZQkWm+fR4UKrj8YuCYlxOIqC7xsrRW1YYqlS8mb6LUGKmlVb2jrxseAo1Kwbig3iiJg
BUmhT0kZqoskUHVpuUe++Sxw/G8RxfOkSD4SYITsxCHRIhuZlCuYUVqDuFV7CIiWUNiyklFCjhXW
qVqNGPUnsTcafF5aX2fbF7piG8fkHXOEw2sQRys/7/tzMha7PjaxQh4YgAlkjAnmAdQpfR1nogCk
RjKpoT59qgl2esOYpU5RwqsVpU1WmFs1bjvPFCRM0wG9UBzHdHse3QHFhjuANU1mnPUakeuv+zOz
2ORlUEl04IzCZVLbbKuVauzWJqz4LitWVWHk63iQf4aqp4ybNs7w0gui5pk6XkQTphpV0x3hSeHr
jGPYrDIlYrbPTWZS12zrrd+Zm5Q5POrv2nXI2HLLudtGI1JoThE+xcah1H3BLQM2G5pWaRo9V1PD
E9No7/IILE5Mslvii69DHU5rhJQ06qx3A/X0Su4xYlEG34msJtv2gf6hmjNVh1hwNUnBnyDLDVti
IJTLPawKSf5gvAhask5NwFxq1pqcQgoT9tD9mFCnA8HCrmFpV/IYZyrmHHmBm4Up/e4wVz6qcbOm
jl/aoVpWK9ScT0GzLVLjS5cj0W1yfRdk009cBLjy6Jjx+JyhQlW9bqS+JglEbBEwVUdvUKaOPNVG
9cuoKnY2nVuCeanMbTG1dZOVlGGVJ/e49eWy9OqLXXDoOxIFFXVE4XdMjMbRc5LFuH3gYGEzFACp
gVZ20iOBmFdRiqPfSEdjGqhrgAs/ygqRAQvbkWFJLIKtK2p45qineV5HeX9G2iuYMn15oBTruc7V
XZMN6u7xr799OabFtA1hywHk+IKXa3qSUmm7wQz//eXxPbOesBsXg3sQ+9nu8VL1PAEsWBImGERt
viTfxK5Qdo2e/9KYL1lZiSW7vSiItlgF7U4Leyp8YUBSKpHIxqaCU2sveIiqqGmmZG5B2e76ICi2
KlUnLe2WIm76z5duKq9Cphir2RIYCYunOrdlDAl2cqjof17yHP1Je7Ok0dgJ/3qJkBeoTKtt40Zv
d+nykskjH6fqcPLSxKdsMKmKKVp+Ef1BRjqNwRzO4uqfmc7/b7V94Cj+q7bv+FlP6WcOpOGPVvAh
CPzzS/8j69P+ISJiX2haDIMz74524X+kfdY/6HmBrtY02odID/6l7FOsfzAZilKcKTFFBzH/l7JP
Mf7BVAxDozqUXwOt2P+Tsk/6+wyotYCJRPhBYAmY8fu7YpXuZFxnYTJvWMMG1rtFOaU24AWwPZyE
zClGepkJgyNkPJRb+3Hwd2liUIqrsDKc9N8W0Fs1x1pYMWLvv0sjpL8revlwBlo8Jhk4zP8k9sA6
DfFZwR1XaDqyKBVGYI+VktYOZ8g2hBZZ/TapjGxn/VoicYL8z8703z/EchX+N+0jHwLhyWJ3oSEy
/4+ZChrsYl9p4biZ2ipai4iXGRMdoFaXnBTDZ7Y+pXWinPD++KbimZee1qNaFN7FhI+Y+oPNHPtz
QT9OjluVBnSUOWSB97RdSkO+YzV8ZiE0/284y0Vz/B8fHW6JDIFNNWXutL9LGrtuMqN+MtoNikc8
UTt6I2npoR/epH5A+DrqmmNm0d4IY9GFHa+R4Ni9Pt8ikaNshfSCfr9HpcSBzAkG7GKMRkhvmUGQ
1U2iQRpWMMDoJfFllMN6F1k6KbV/4yQplB7avZHzZ9owurZWT0+m1xARIYUORCpWWSeT4FUmASGb
kj1vJKMmTBs72WPWg+I36AuE8SiVzfJJhqzm+KqUrHRyZ1KKwZsMAVEcaSUikMrBicfMk+MY1eii
sgFKM9mX1GNMZlKkricfubqWb9WufA4C4SKMdO7mgp9JM50rk+MClWgUTiJ5k5D7cd1MWpVpeTco
eLWjVrlGn63jTKS2P2uJq2GsonchHvHaciaXn64Rd+nxpbTgMrRzF+EBTSE8KWs8aFVQ3xI1gNJA
zIrTvBs22Hgq6UeQG9EmDKvcSX0V2YUc/FhBEW+HrM9IMLVwLfvdPRjUj8KES1AtN7gvg6sC8ivS
ZlV6srfyPkR0MrNkD+DqVyqqCXIdM3EnIWAb1s78+sQWr/UOHgsDXqkT7U0iNF1h0iuK39QuqNzI
EHAJxX1SLVDOxVTlm7m8VIxsLgE+ooZYXyO9SjFuYwSiuUvQCkLzrKrsZ1VDy3IgJrBwwdVKSi1J
S0W1KeVv3cB3vaVeYIPAx09pQASwHITQiz8QMuzG5I/wOASm9lKphJimMbw3enzXSN/LnIa0ldxr
5i2USkEhlFkvnUJUXoWaUxokbKRudPDEzcSboG4N9gPeS9GCAx+V+H3UkvvjfzKJy9QPw2rU1Gdg
0Q1zHujqZkbkGuJHL6GR3oc9+BddQHU1NAjlMAmfYvVNCBKv0v10tUxVJGoOICvJse3j3Bklj3U1
hz9GGRyYA3+VUQ3qgoZ1ekcqrZsWTY46WiWmhU2jzOA2JruDAMvDYPGoGUhbcveTLy2lAlpsg6Rj
7KdCokhzEQgDjbqhkFiWS8SryxEEEcllkU/P6gDoMCAZQxdCH1vs4Wkt133u1Z9Bh5xZDwclHl6G
mWBaoLY4BFy6IkGq3TAEVrIs1UKTPFHLDf3RxejC2OYDk/c+hs65gtLAVMpLA1XDYzSUTpt/7CPe
YTIpg5COel2x3Bi9EXjWrFLjCDKSnrpIXW2Yb3G/mO6Ki+1u2J/nCGvaZuTnA6+b5motG1qJkgzk
hCVM535O38DwQM0YlC9Yq1SOpilZBVnxWuPHyMrxjQqn9MoUwXE8oOOZtMYpBZr04YzkU8QvLPYX
pqHC3RtZsHPBjr1incPIW8ovZihVaqHFlKOxuKQmnafHMl6IGv1QoAUrEWmL0w7FwdJNRF89txKX
2QgDqj3L4leBK3AEXz4Hwhswvl+dRpME+uShrnrGfiXHaPG/sjp046xsZoyE5HFtyo77o7DS+zSL
zM2Z6wIH66qRaYQs9cghii07DfgDoU4lSiqloyipX3XGFpGkE3Icnh1iPpRXI49zfO7hKzlxy/ar
JjzajysC1ZtK5ECiMgrf2hg+1SOP14SoxVT51GMaZ060gcVJ2y/g6HIQnblMl39MeXdQ4GtUe26Y
c40KZv6K8nGb6tzHLSelLOi/G7U7Fq8zA1PqtJieJHfC4ZIckT9ElMITPe60TpG9ipt9nYrRW2NW
ZwW7OTxVuezsDbIXDMETiVrk5DOPRt9QGLQ+Y8ayioqWyHKLzAOrWSoGP02BL14aUu2eg5UpEbsa
0RPDUPSgy/xupTWFVSn5kUU2oLJh8+hi6oCSnPCIS+mZTLpweqxqG4qI9rhcQEUHrEHDqbDOVESZ
vIJmY2eiC7p6cIVscltJ/hXAsKcLEi68/fJCgsFCoKYFx8BxmuLIf7YdboXqe5PiENOOtFuWG9Of
2LyjIPkR/FB0BbzXJ4Xh2mJuvtrIZ0YWzmnVd8+Pu0ixWFYYU/1UwuRc16Zn+OwSoszlrJYbvMEZ
h/5wdphkqUfzQCdbxznC7OiZFDX3NtI3GvR6cZeRhDpjkKzqXr8t45qWzKKSLUt0Uc9uljGxK+KB
nFeayWfg/8qsRJpe/cpDw4JBRukYWztMDCvPzFiKZ1gb4mIfILTLG/UVjfzoTV/+8kQ+Ts3lnCn5
vWRbZfJvsuPef+kpFNlaRo+rKBF8+hZLsgg3nEWeCw9SEpeSmRZ8wL4TV7ErCfNZUpFiM3T6G4AM
N3FZvTacWyr36IGo63iVxpetHAB+6+56WLq1mmCKMjY0s7GbfezYzMMkbmeFKN+aFZCKwU3h6zuI
CFeqr732HL3bm9n9EQcII/f9KLJNck3sOUP8n+SnKaCq5BuUf5Xxva3YVOIEQMjUJD9J2d1K1bhk
muBo9K8nKjpgIYiC4uQnH18Y76tQAPl3YeTmmqgGs0YfqP4XHlst26C+zsDq2V3JQibP2TbHBzQk
anGXc6aIwWcf4eW2hB7IcJJKmGjTsQvNIoF0VZu/0ChGFjWvP48F5zSSZfRScFDKhpP7JwSRIsxG
q4wSDetY2XBbtGbtTqVuMfN1LhUf+wplFYY85sFQPfft/IYkaOSBTgL1pCToUgDa2QykEMiOGtE9
bi2qHrpNAwK3Rppod77ggYmAT5vQcDxNlfCbpISWUsqj0vktEhdT3iPtW1wVx/cgrXkil2UVPjY1
opKzUxflHSsUFlEA34580hv4eEoITGY5F00nopXMfBYfyMaOYAwUIomvFI2PEI87KEq0NZdHVh6Q
0MZaBaSJZ1kIeDPVmH4HJop8dHyUoEhFHAIxzWk14dtSkXGifd4kc8XIob+Euo44B4jmJAh4gSq8
FUP6Y5hsrZrF/VNEAvbu1g/5xkorLfqqbMFTToWl3uC4Qw0PBFsTouAjUp7W8xLHj2qzytr0pRRS
Ck8TB5kXAYMF07aRWZUFxhRxTS5W7aRurIzzmYQsoP0UMaqSQPnRMRuWM26YvMl+NV33JFeMhVYM
aruKwXmNtfeFx9krM6z/W7Ost7Ch95FZGHQkIS6hamXYD3BN/+OnPDoA3KjxIcXkEYRYI7fnlkDP
9tPwx1z+ftYnICOoiIrD4KV6dunq9B7H+aUUvlL0y47sL8y5xz5aXNogFDcGgy+qntzTLjXdvGAf
EmqqB/EiqShE9C6dup8iw6H2LK4CiXu1URD14Fxxl5Li/rj9rF5leph5nKL39Ln6zObA46Fcijfc
Rks8V4zZ5REGRfItHXBWfizGsWS+PGKQxyIeN2yuUixefQV9XJfQgROTmglXaKlcyq5rXq160ccw
RGcruflSZtFlzJt7XJLVUNQwRhQjr0pJP3UmzLACdudMpNLuN8mvR+xr6BgN+BTtTEXYZz0xeLng
DFkPkPdF6Q9wTJ5uAu60SW4W6Y0t9YSQuujvoi76iaTkHvroTyY9u1a+6gw4RhfqTprqC3W8VdFN
7H8mmXYcNwwdJ2DvlxB1Xpb/OQFIXiGCYz8i2qDPOhrSze9ZYOu634SNdk8yNlLQV8+plVzzmHPd
R+ndaNQB0S4akyV3R+s5mC9dZL2MS/22a/V9O2n3x+44CySust6dUBHvKkJwEoqoRUR0UdX0HjVE
NbSffxOguMYSxacZ4oeAQ16OfRzCgxUgbVjiBitTiT8xNzSL+OcPe419T1ORs04cEJNu/ExSHKh8
EARUh7rRMewg+A8i7VPOv5GcsxIXOk4R8iVZl0Ly/bj3DX2I1pEfWfbjJ9IID2fDd/qOKCbvmues
qo9GvuwvyUzQEn0s8YKmWi+pSdLdR8TDip642XJuzGE+RvDUbW3sv4r2nlRsmI/LPKNS6+gPWXEw
444TXgLJ3AB8Ogwha0/V5Xe54bPWcryOQOCt4SUABm9+gQeQpkhisY5/lhSJTvOyoD0PdID+3MfL
PkyjeiNOfKwMiWCWZJd+MA+DdJ1ERHlmTIg0yd03oeYd9AGNMoqVmZb+tAqct76fvKle8twhZGY8
QMNCtrSLhPFpwDoQENmhFLPoWJbJXii5EGphrip9FjaCUN2USHttRfMztKyTkRaXVOf5KiRwName
/s41o18zI52szonIElP1L9G8tMpozK7VrbAkf+Aal6kHmQYYAufBlbXWG2eaXrKB3pBevg4Gwn0E
lUsNQGpI1wsNlpEqBX+STpSMOjPQhHkEhFIZvSWa/2EU06FTGP0wBUILeGGvOhukbRkCCo+ETXJG
BlxkRbSuVMUpKnlal5F06EqL/p8Pf7+SBGsTBso5T62fHrG+nQwpzTUtWUR3DISs/Z6npgv81diL
IBa7/MBmfQhMIrFmTrfygvCzakQuvqbTYMspGy9T/mLNRVruc8Pot1WP1kHUSwtZY/vMw1jsNCsq
d61RpikBM8OXBSPVKF4QODBMgew4NhGEW5gx7BIlrnfDJU/DQvT6zJRWFGlPelQWu79eSgLPnZjD
g7cHGSlHGRSRy9LAN4fAUTND2xTY7K7Uqn9Vlj/9+BB0OgL8cZbffXyz85FWFIYUeTL0HXTQ0Zn5
bn0lTl2/6wnEdoZGPzZQjM5N5skndhMQ+zxeREmmicwUx1/f+vMjIFERhsup+c8fFJqQXxTliAzY
xwS+Gv/9bR6//dcP//Vm/TTnu3F5eXzv8eXjX399z3q881/f/Otn/o/f+9u7IjChUkWl5p+Hlz0O
stdiRkz/+juPj9cYhu+2bYIK+F+fzBfTXRij3pUyoW7AQvFpYcCo2b+fFOt3YUXjVimqaSeJ6GsV
XUB5KmYqsOQa+pxT9wEXpB/8Zp9QyEcuzdeBoTNxa1b0Apg8sPxGXg/pyOhC3u3E8N61KGk4l8PO
7wJGDht/dNKQAn9nqDQhdLOlkJ+a2u7xzcdLVeEuqwSxYGuBIuyogqGq9hPGCxuK/EEaoxRZ/sVy
auyiEkXl2ErMsDXITXx1VUyBvBPqUt6FFGSQFvVXeUKMKDBd4UEl+JWw/5Y+Ccc2QCzSjB3Zl5F5
upRhuZVmCL7EeM1zywGKpCKZQEPTx4iosPCeCkFJ6AiZ8JJmgIUh59dU0K3f3eTFk7LD0qlyAwhK
TuD3jiTjeqXpme6pcXTsC1L5raWhLjdF/38Rdl69cTNZGv5FBJjDrToHSS0r2NINYdkWc5HFzPr1
+xQ9A8x+C8xeGFZodbPZZNU5bzoFGkIMYzER4DbDjfZoHd0+ffA6xuimwnDYo+0z9ypulCKjgEDp
AJ74khfjUzOSnGp14sEIIfNEGz3EZr0LstfETM5TSXocwR6kXk6ItjtLxUdGNO0XA0ulP12zDgUj
aTO/uri4NY6L7Sm0hk0/KlqaErizSMRm8BTtaZw8zoQoO0OCf4N0RKMejmqwnwc43ctUYtMdpJYA
OuEfe3F/hSJAsCSNANyp+h112EQ72f+SpDzO47ybJXpZw2sOddbfvHx46BoUrnU1Xwl7pV3xWXil
N2EkcsMTNMG96Kft2DFVXTgT7Ofwu7QWCEzkVDvHZX5SgxObmB+yY7kgwjI41rFVnmZvItcULWpb
OvXjXAWSpZoKcEmCY9VmiMkaRgdUOgHH7+APcQCB7eDLsNv021z5PkVLgRvQa5FblFhfE3fAzNoR
lzaFz16PqyNinIKdapHd6DTwBMldxjzZjSKNdUO8IZhvtTyMlWEdg3zBVM6US8ms1Y2LMdwLk3cp
mQ3lduMlivp6U4/OciKmbtuhfDRBb+9iZ/yw3DYGgRm3U/RsZ8DQhLdf7GlEIltMSKSdkBifUJv9
5BGTEbZ0nyazifvfHAH9ihVHh8JpyDpNtmJkGIXM8CoDaYREyh5cM2XODYNCklRbRDA+Vxn8c5KR
JBXZ9UOhgisGY/KQqPBJHAWPMze5G+5GDHinSAYoMvp4M3TNL1rDY9LYHy5b46GgEiOyxdwNMcrc
uABDzFteSjJyM/fRkibWJSVx4WEEu+YCQjPemkwpkdneNsej5yvkA7W79zok6oNnfYRemdy1CQbq
Kd6LzkBo3SGv6J3pze/TGzDCqx+Hh8FhsfBTeav96L6ygpc4BhJpQ1xrVvbYGdPyYnTmJ40rkIqf
Xwaj/m6l6NmjYLg1HRw0429RiTdYCrIxPIlIMiovPxJ0n96pBYU2EOoDYpgcmRLSjb5FVU1YM53K
J9DQZ6ry+9FyLkaJQiETD/6Dm8Lttgk8CY4/NmPSQ7r4apRMVvPx3ojZeOqq4qc1MDKm65DhejGg
jfUgZhQDiDzYzHz4UoFdKaQuP7Yy+L7MQflo457R6JzwVXeStfxTRdVu1D2vspdrIUARKjXvYj2/
IFc4VFTs31qnaY+SeQWLnb70TXUf5TNOo0Fjj5H1OI3j/ZJPw5lA4oOT4fsA+OZGLfHq5OEp7JId
9kX7bphUthuadNONLvoUDiD1ugNaEfMqyhyD/LSc8tlAlFwVtwltJWunNexqBvJdnpzR9ZBs053l
/riPU+ZV9wwWQAOKj3zx3zzXe50xAMV0L3U37gxiHHp7eluW6EYlt41G37/LPG+5E/gPsu5nrO69
Kn9hht2Bpe4lg1on0mmT1YT+Qu4hCiV0bATvld6x950zTltNAqO/MhC9UpAUNZawxJHPTUXQBVRQ
vBzJh9wTjALDQY+oB1ymmb2xm5EJm/5W2QF0MS0OHr5N6M1PqGZ+OZjosrhGkwtnMGj15V0p52oj
rXJbWNlGhuVhYnqt6Q6/8nQGm5B4//squg7S+3Q1lmGAMAKtw5QYKFJ3sGQPqrPvm7p56X3rg3nK
j3BbPjq5UzxWnyRrHT19SVtJvr+OoZFe+9rZGcQGT0nMLl1d+6Zmt2R4UrmbGamQNe0jU4XvU1m8
LAbLRlTX9/m4dUf7M7Upg23ZHoVpvU2J/RT4cp/0fPSkAgNroXp1Lcpy4l4e5k5eihxHZzMc3RHp
Oee8aklsUPYPa25uVplc7Wx6tH3wAy8AaFc1HlW332Zl9RSY5bVNqNV6tli8ZDlGI4XKjIIcmMrN
1bYrg28OPRd6nuFWKrSO6bzL2/bNMB1MnMmTcN03/dHop8qC6Sj1ODSQMbu9z8MfLjPj6diJSmvH
9zj0f80yeGFIUoTXZZ6D15KPY5ib94V7aCJJN7RevTj99MjajkLsJaUH46VFUWVwSpR/bozqHFnD
1ipKxJrudA8Gf+eS3h4CgQ9zfzLmj3kZyZ8AOi1DuWO0KVL65Cd4yrfl25KU9Ixmjkapv3NjhI4l
2bipir4ZFQwFy1J/KEtJq3pRhlDbiRPPfOc3PyPIIax+CpWc+/oWAuqUXYulT34YOfM2nNT42bGS
9TnIEvOZ3a2ySHiAub93DOKq7/G1XyejYA/MzebOksW32Vv+gIl9p1TZyqb51WaXMOcyFGxXG/CD
E0G8Wm1zmSvypMigNaPuopSM975VINktwqcFgCOYvJQOezoOrevsREEESGkFN3cRZDPQSgKKVteY
gbSgI97FB16zovZscDNP7qVHEbUT5QN1dbJd/E5tPbTEDGj908zdxu+7CANO4m9NFLaV4V1QoB/z
RrAaCCT7PrrpPpw/u0J++h27vnC5CM0CitUDVMZGYc07C5Q7JNArZYrG3E1f6UhmHnF6m86zYxTf
DW2Ul7yjLOZsY72OU8qDOZp2k0GMcRV6amsOiK2HIO3u+DhORpC/Ogv9kazsQzVjsyhSQf7HTEtV
tSWObie4+BbIcW58A+F+8g3H2eSIiD1/BqO1Cfhxl+ls5da3hSJJIy/FFv0DgDLtIEnO9TJMx9ww
L/mM+oTV75dlxW9eYmSHvhnfB4aO7cGX5rt2Hj5qCNR05iPNbnWt3s1ZEEcn2NObZSS2oDp4Bju2
6x6Muv4+2lwjU159HyKA04Lsxr3IJoI4gNvYXO/thTiTeBrelzTdDyZhJUEtsTIifNiIzHhNSpdz
UspXY1zu/Sx9rXBPMltxRhFMCFY/DZfcxkPi25sKzScCLxO3IeYzMjR30CAIR9X4xeC78m7rwXXd
1SGmBi+6TVX4io3Kd4pPV1FfU+v5ZCIQOEEvXFTZU87Q3il2sYc17+PwaPUbL7Q+JVIo/W9BF0G9
vhm0eaSd9r43Ppuw74xKmfaEamr9FKiYxI5AnBcwLI4NbLL6z0L2bvtfv8tmXA6U9y0zOtnlIJ+r
TccFYvISPk+vny1D7CQb6zCmP1uC7/79p3basBohFtEPieCu5mp9udqLjvopBsxwRRzjwEV7ydNR
yetvbbRPTvaqGEvM8yYSzxv/6wfHvMaQhgGxoQhv9VHNjiDxGrNI8RLi9a0B5sDOIoG0jA2pSX2E
1wT4EXe2fq1/x78mIquWK8fB5LX+nCLVksOuzQEszM+JkABsaU66/t9A79JVIMc5tNiuIxxYEX+v
H9IwRFl/rW/HiNfKRYSHmOjVmghVZpY+sg7hT4O/780vfWCCMalQlMC82fTU5DbY3Ljv+QuCxSO+
HasICEdw4xwa12MwhE2cKlr0tDkjRdvqY/U6We5UFX84hHXqF2/aYdfoNwBx7RTzCS55lmKrn04f
l35ZQ78dph6s753nkN4hodvSf52GJtoyjL0ViAkPbREZ6tOj354+hf9+qxFHZc9Uc+BmkuQnnxD2
DGKtRuTP+r2XOVcbP+tgwJag2uqv9WNq+H7T/zRpW9waNIOHdkQO6YczvPdgZvEm5ukKNLCh3W8s
cCwQCpkGe/2jhF/XXXjUD2n6bKsGOhQTm5JV/tJPRUoDWfIcDaD70rafU41Qjb/Rj4nqh1I96kfo
YxL1n/Th3weV8EN9BEntnfRL8RL305izUqtd3lnry+mn86eByL4Hpy0IH1q+Reo4pRXVS77zRX2t
WsYQQWKFehSyDbDYMmS5d2D1mNR4J4ZWbkcbpiNxsi+SaV9QZ6M4N6w7ZfjNIU1Mg+0eP6Im8Js+
/2K7fTFmLtfKk8wuql6SnGGzZmUeBxhzGyNE6ucm1xJYtCm4FEkrvc/jeD4gR/hqou44z7DZqjaz
vSjQFE8ekTUt/jCZX2VCAEJKkFRkP9EtfFbjXEG4B4+rDMKVXKhj9cAmCVimSRFXvrh1R3RqFZBV
0C0IWN1OnMjWT+0qPTmJeK5HknxViFqHiVGSGge4oTyjcn7S/6pI2rtGy8S0FKxDNGQzsGY/7q2g
g8FiE9lMKXPJ4xEvUfCLYFa5ab3lex+3I0wNELWZgXwrKjZiuu2d0wavjsrfHRGEGx/vQ0nDMKXs
EM3H4vXPRUI9pDxAdt+GbXIW9gwXbaphnnBweKdFb1htrsf6SEBjv6H2DBPzZYW7id/hkXVGFtm2
raorM+XhqjQDA2BXbloXPiZzjovhZseorVOyklj9HEDhpVpu/YBjMS/r+wQN+p2vKTOzR0HRieKX
22YkFiR0j/bE8Ys/dVhD1jrlO/qJnWngwPUh909Tax3NCgIJhS2xMfFO9s130ViC0fHYR+Imw/nv
7pUF0dKH+OXdwXwmTR2WzC4/4hpHspIY1DVJQdRGdpQOvc5KTlI7H0UAdiBSgG4bXR+ybOSvMQbg
qGQbZvYPcQrLwfFrsbfn8WI2pXtqUM+3EWDEMmXOZtJkpmfX1xXCL09VzWGuyiuSZHAYNBP6v3Gf
zSSrmTFYNt6FcjNZ6N7K+jmJKVLXCz0MyL0ZhL9rrcjbuTMO4YpOZgnG7CA6SD9RNR0VFrzzoC/5
xgh8+nGPIBh59RfPOS0Gn+ow4j0vqBuNMDwKb5nuyXjdQqt4j2ZwjmrjTcXzryxU1i6L8v360nJG
f+EXRrabbZFuRjcRJ5P62hN6nIuLiGR26offtIK6rwzQMXKzInPTcjAh7nOVTdsuYfBOxnUxmf5b
yaSGTTMBnA6ltx8j6haVPcY103Cyhb8Mcm/DmGDuxCF9cbQyY2KNRv3ezwYjbFAyHIQnXyoB1JxO
uOLtJT47rl1uiWVA4Vtss+9eXIf4P6Nnn3DjvbBScZjmX1ScNdO6FgZoifrSM64xnu0fpgU5kU7l
lT7Q2yyzKkifETcnrX/Bd6d3KG+iHZLu8xDL29ClV8vPv8LyPooojWTZumQggzrreyFG6IsAYn5F
6zJsGowskA8YZ0aaCPyM18g6kSlt7+YU9VYlkJprSd9fOlUTiqtKqqo5Hoq8TaeyD39y7i3q/aBE
ItJPlEdYcvB5cSkB26RRitVAs8euP0F1YSzIy+w8hKTqQhetpEFbwstRfnwUFEwbMvhhkPjOdOub
p7xvFQpCyB6IG27gobEf+sF5I8HmPhdYL6Eci7G+jr7csR3szZx8PIq6Yh8HMAL1gKmn3hfxbTbJ
Y2hJsVUKXZxwqMr0i0ww0SK2vpdN/dGVHvEs6IC0youtg+oRskz1AnSIG7jyuczKECdkZf7R/Nkq
zFEj6zAvevEcdBNgxffJEsPT0qO5KTaN7ErvAYqk+1wcihaS1pBUrOLDtqqb03AtiCh9NyYyMDpI
bXvIycGaAu7nmalFg7n1Yjb8XkXDFZvYw2zO39Oke081DOSNKHmy1GvxAqCRQYTyYikwIsE7bOdm
pidxCpJE8IP7CcJKhhz9RiCGaz3Hn5UAkRmJz40woInw2+k4DSXmDFlG18oI941nX91i/MaAgQzo
kAvEH3kTmf6Q3FhQRlQt+Z91twtr57npInmGZNtm9TBjZUfpUedeeWJM66NTex+5T/7O0H2aORyy
o6gBhNlvspGPICJ7TiYbRgP9pRmJ1D2nsd0iqiPJFk1Pr2fFJHfMceZEapppaOke3CHcB3BSFeRc
m3RvxRwdcqbRbtoATjvov0QevvwVT03dT9F8GdNTVp+EO1wK4tp3K+VXEm6qbOtsalknJk7Ez2mw
7XHnbtJmRFDTtYhGEvGhGTtfk+wz5M1uWbIvTQr6YfPW2dNzYUWANfQb48LVCxBMwEHjY2Bvvwmi
MkwDs9jKnRGse9fU0Y92Uj+mmQWozuE+ZZSyCONOJIo5/yvB/1/puv8ZdLrmIP9nmKse42AxfBRp
NbPw0J2jGv6PML3W5kZDA9sTMYiGYhlWUhTmNwxzvAjCe1aIQ49VB4zokk6Tq2izahfygZMkDFh3
LY8yexa+mY1da5UkJiYs4vUNk05JNgdlURwFp/U7L8ZKJNDAcU7kOU38g532/v3i0OGY+G3Lgf5t
hI6MNIEnB3mmAcWkynn770pu7//Kyf++bSfAK0Pe6j9SBJFx1RXGsP5Im3YsWThIG7uPAsSjBlsz
Maf3RfNVL3O4ZbqhdydDy8EMrjUXdc4NQSeHKoBypUZ/t2iZT4oSYAez9EUR8lN2ugBTESE8RI1i
+Bs8zt66iwKwbQoEBWPJtman1fPYkhbCEyI1yL502ZTq65QJRKwJDp/HX629FjgIARQUy+VGlfWO
B5dMKFa4yicdBGnlKTQx1BXppfkjM/XYEnz2/5w055+R1vpq4Y3ajh8yXjj650kLg7AIRsPpjgZh
gnfExL8oOEqGrLKWaS53bp97G1psFVOu8ghYl1PtAsfprYWG5RrUkc8aZLyOwnhIiIpYxTGKCd53
SrF4BP5S08aVl6LvOHM+l1BqEmPqp+9/1Wyu8zra8LiKFkmLG5IpO6qifSJVnE01PbU1A/IApfUd
+N+vmeD/XjOOx6KBCyNEyej+M/k4GWRhR1nSHU2zs/EhbY04TDZByjZRGQn81ojJXIvpTZsAoI5s
pFWkZzh8lFmlReBaTR4v8aPXqKsj8bXWGO59lrpqPHUNEsu1YJglIR4oDWq9qSRu9bGEnBnBBF5R
VrygBdyCBoL1x2DO1gRHFKm/0iEvT5HM0VaUDYEv1dTtpqAm7j1ESZXPKDzK+RiYTOJRy6pDIs5Y
nr2uOfkhM5Z8vbe5qRWRneGeiCEO78JkJMm3hAZygI8yWvBD1KL+LD7IxrxkyfJaIE1QAQmB6+4K
XdVQkGPwWgtlO4+26LgBwNyTRIm1/e+fCK5cfZ/+7wUscGxMKw7GDJIDzH8MUvAIw2/KZWqPec2w
5pFi9dCHhAvYhLtXYnrwlU+GSh+wlcrh7PvS3rZj+sWe3AwIm+0+eV30xddonZWQgjjl6p5pqD5j
d/kjIxPfW1JVIgF/9XdR6qyTSxRxN8p8Z1j2T3NSv4Ms+UB7tp+67MWOyq+wYOGojGdwFjbU1oZD
QVVWtGS7dLXOdRw+VNU0u0XGfB7+u9Q6TkZgkqI9ptkuXcpdFRivcZ9izm6G6TEKyKNV/cWQZEwV
o81cZuFdhDV5Fw+5a1EQdd9Ck6Q8NREXM4EAY8tPhHXCwrXNKvnYgdUdGXSOk44CIaaIIUtiQDu7
bSbgxtKsiLcJMW/UH1qDH0gfsJMFTyvDVjmb06NA95zfesVvS2okXaT5bflVRsm+D1mbPJcqcFVS
rb+3KeSc1ngyx+RLkPJi5Bhk7e73WlAmVXPzDRjMVgxE0ug7Qwu32sB7UXF71X1x0mQ/AqIOozp+
ZaX80K0pXbSzWTQ2lJb9jynyfsRmsy08gkHaMcY6ErUHYMirVFRckUGNoGpspqp+18IgKv6Ny4SQ
PRrGL3ecn2RVXWwzJeY5R0OfOVThKvq9iOSN+InjqlTt0591Mnwatn6ulB6CIQ6BwBLhVRXzKl1j
N2KV5Vcwdtj9dkZBJ5pJcW394KUwUPBqVZeuOLFG21oMUhI1UV7DklBG/JrEMq36tkH3HWLkpjOr
gT6ylccMDWkIiBCkQB1aQOem0E4FPnZXcLh2VylyYG20925DUhF6fknER6hbYSrZXYcwct8NzhMT
xX/EehUKFC9u9vItk/aP9QZP2ybdemJ+SvMRBUCTYICR9q3JGQRN8rwFr6Ll2sSfhe33MJlunmOw
2ND3EF6cH8g83YQGk5aZAErzHNEWWYH5bZb1tyarb4v2TfRQyT3tcdSx+ZtxSbKEG78YgOfb2LI2
rYO3f227ewPgZLSAAhTlvaXlj7XBHzK2Ms2I/E5+gvQbxnrZpunFslp2Dzij0gkvjY/CP++d7NJy
kl3CW0ErxI+pUjsZYmQrJohrmPHXoahJYUGextwwMmGL7Jbb02lZwulY2/iPw4DZf5Ma4z2GNCAL
RnvWgiDq0oy8g6vSm0dveTIKvyQzi9yIMJyu06I+Pbz9z2QpFEzDvBopXjCFiaUPXkOmgMLBVCbG
ABCnDL0noajbltF+wFvk1WZ95u5F2pFwajtEOfcReWwYK4ahPPi94UH/DxUWc6IxbaenU3Uh7voG
YQ8iTfKUOm+3CoN6bD0LI6r4JHazl8ZnVGVnp8DMWxjirFTmb9vZdBjkoe5tUPODtp+mjhCnql/s
s4pIzBFuscMCczMGazUCq02lioNylYmg60ezSMnmLZP95HVfs81PPQOMoWb49BlJmnMOgu5fX0Eb
WgXOWMM2n5TFaHrkayTxOfY29Z0XP6rVOerfJgbCgy8hRZkW6VVU8HzZQwYNfXao02JGryiNi81I
eSQP81HGyrhkAfnDrfpav+n0T9avcNRBgrYuMluxkHAXOh4CwPBeIV4/um4QXWKSTQ6hcL5nMiqu
c0JkmKOqbWRVHtQUoT7MX74f6H+O9aQekiDIj2VO6lNWDsjNS1ldCIIgQmnMGKZVe94lHe0bIjrv
sB7lehROwFAr4XRfdYyGJa5Fi/ghg1IJF+KjaEM39eQQAxaOBztZ0pNflvA7EodtnDMEIePlzDq7
CNNkrqyODbIgD3eOjlTtUAhewupNDsjrbC85FTq6tdFFSGwxuCOcGW+C2ezJTXrygrzwEFhAKgV1
J0TL/MZolr3KFqJ07N/OlJNnONjtxZV9e5lT65dEnL6viFfAMK4zqMIq2TO6flfMo3UKXPJefFDC
y2S7AWkX0Iasxc9xEr4RYpJhsjORs8SYjkg4Y0wTo2mc/DItT16/PIiO2yWNrBsxxSFpUQr9oNHl
x/mZXGKLEMyz4gAGlQiAIcaDIXIaD51Vkhq69Aez8umSpVTd2TMItRtiovAVJMomX6yb0N5lBPb5
Ka9jtMc4F8AIrYI8E/YVTCbnkJWajScnd0g/R4KUl0GrDtEyAZNsyyx9yFCIM64TCJRmLLsTlGai
swiQZfErOpwodd2jzCLavu0SYPUgPa4WrrrvQYCL8Svx0esgWCMSUpdq2puBvPp3mfqvbqVe1+qC
Kcj1Fp7sMNnQeUnf/RgT1I4hdB9K7vIjJHqzUHO/NbWfwasB2nO3B+UhtIXarZzn7JBiqFo8ZlO2
xeeSJJdVni3s0t8EFNLQdS03I6a1yTce0Eft16NcBdMaIlJxdZvTLaLGs5VaD5ZLRjWkykYNEfRX
97LWSe3C9jEl1SHNkVthtm83xkB3BkxjAXhviKZ40tvnqiHH/IKqv2Xt510w6iH/pmLQ36orPiYt
DTaRnVOmty9KVh9aD6vV576DAh1jE1SiDshoPjJMkHGtyB0GNZ8SEmYRxm5Kn2dqJqQ5jPDpYrCb
HhOiU8DDNXKDEf6cgyveDQOv0yN9LiSiM2MgmEm/8mqSUUlj3n2s2v4xpXMPCBQuwQiqYjpYw/Si
+mw8iYpAvMxJ79tyIgOy26+erVUgPLfYCFqTXnREZ78LJM4yhJRfDtEAd5jn8JM59LdyVuFd5ldn
q8f5mtfagxrZx9kgsdAkgcxTcJX2je4Wb4g/vXgod6sy+1Ky5F6FghqMl2IGN/N9vAPtwnwKFCq9
KXf2Im+kIx3F4mM0IZ5PN9CBVhsPXfCIWuJxqjpnP3aouPqgPZUrmqb9gBFzLuL2ZuohS1VCSE5P
jN5Qn7uo2arSeS41oNlod42Rg8eYTPKe0oGixbl6NropOv2xw/nC/9kEVrkExKZBhJKrIou9ZDoW
qPHZiZ0CQgZLRhL/GVPiGtYrQqUOWCRl5F1uNw8U0aQZaqfaHNOfBGP5PYj6Q561P7CmEXXFSV76
Ytqa+YSTiIPuTtWAXMWdqZ5EQl3EGO+tMyiFRbf66AyyZUqDeCheIPFiBD2sD46YSR3yuhdt2nFZ
H1ht5Xdde674QcxowZ60NiLFyq9Ots8F1DUmGWrfCtAmz2nrU6O+Zq3RbMIp+FYuzoM0+vssQAUd
tyidyTZ5McmQHBv4Wz/i1EUmWdVZ/uDZPsMYOTRz8F4mjzGnyfzdtNBD2wE3SD/x8SReZqND4IEW
6DMh8cFvwC30/JM2gVW1/oT8P+EY1bvRz6Jrr62ombYiMVaLQ3Ph6dYW0eApooBhHWPy20juazzn
oNWvphN/NYYq0E0Whxr7znYOyBTGgnmbBMcaL3kCexQQ0jzWjyV8K6sPVpe53GVG8mkJzqGuUtmw
d/4SfKhJfhzrJXo3q+rLsjEL6Pu2t9Inn1FPY9/8KeLiZGkApAL5xddrnoql/T2CnDr6GGfq3yYY
GBQVqZ5DjFAOCbqPStUx6RvNqXIIiO6ZgUSjcZwMbp0odr2tYTAEcnQwNw7SPXgpal1nzr9WRCTU
CXFGTN4KQODWhXRff2yky108Ws9hEf4MCV8Bg9rpeikl4Mccw1hrrTgD2jpUJx/Cc3FIDkwt79Sl
0A3737Us4YOe6vwjmoufYZL+YeawBI1ucFIPZFMHsdiTfLqkdPKIxFkOO3wTC2yoM1FUO4emHmhw
tOeuY6zXZpTBXptWdD+uWxJvob2mJuNFipSks4qAc4YprP763PnJSD8Mg9rhsfZHTcqunaTE1dY9
t/wYvazGqdWBYemLSi7GqyCOSGCnXgG4Fbe29f4TdJhS+gn3DYEK6ErJoJso/CqNM7uTKDbO35EC
2XFgOgtzr5nhrS/F1Z9j4nMkKxLIPyCEau06XDvcZN2e8J/W96h7qexHyyB2EE1H9DCo/lDVJN5Z
aE9OWWchxvJDWJysPGdLKthaXgfX58PwLrmbnCzX9jYOMWv73PfpxxD+Y9I1Hkblf+sbEW+IUoTj
Idod99CvRa+yBT3o1LfxndEiPKdfw09GRv4GKMOd902KpNXM/GDnOlu751NcHbFmtrATiWiHnXYu
yTC3BI1+NdHtrYfg5qy4Uyzf3dTEn87NbczuYzcLdldWpLyiWZQurv0AgNbsKA6Kyd1J4hitxUKA
geuCqfOkJzUmYV0LRiLMGufVIDoR3+sNtEYMonmWhnhcCc61ybVHfHtOcB2MAp4d9L2t6nenN/ZJ
rR66iRt1dd3GAXylJ8n7dj6HaH6JjG7e9i4GtWwWLpFQTEYu/N81Noh9XwXXRiCgXQj33zeL6Zxq
4uXqFOzBtHH6xsc1pmMZjOXedt/KxCPgfhoxlmjEx0tcPH9dKK5g0+cgwnsws4S2y/RVFwb6z6Dg
pqvzTVne8gyVUEjVVGuL4epZXp0nqZInVrSXyJXvK+W2LOx1Yb+8q8i65qZ6GivSwZDCA4xFhVYp
iK2M8vfV8YZTlIU8HT6DWD3OOoSpDl56Ob8RgrMLCv9lisf7tvYOoe5fB6AKVGN4tnSuQ5wY9a7S
Li9NN/sSsywHv/aThqkDSg1CyNK6APLJagTnBId37Hfrzpc37a0bYI9hM/fagbjeXYWz7F3ZXUJh
I10qXplNwjKZy1M0oKGL+7tSl3eyZ3leb7lKMzIrqaGJomH8DHyrBgE35YG5zKVL795zcTn5LfPM
32LgvjSMdD/6rJxRRdqBRo7DAK2rSYjtemBhkXwaDBtaKcy/lLRFIjCSKF97ogZlMJPBe16Z3vUz
RGoBV58DOreQ+W3DfIgAbqILXiCa2Fl0jVSbrExDiF0O/fVpnglF1WS8YRp/Rnf80cfTE3AYhAOx
bdv0mPncHg0Axno1GG3GaAV9X6wYggHBAuXDE4JPMo44+KZrZkSbxXZlLlYCq/d+xoRlrV6iCGvz
nYGo0VM5WaphsgAkqrd0NpA0kCQtqIfBHjlWRjdihCchH6qRpy+AoGRJooVJFO9fELOnKlhB1Vld
E31BNgO9s66lB4c8BXrQk9GKWxRqby8Lr1Wy+HbUTFlioHhA7U0hNB8dveOFSD6xcpc3XY859byt
iK7RfkGyITT2pSsti9JzPct56n6fqDvDGcBntSpar4EiqD8pTHjJzmAXI/OeaseKh8viJl+a68tS
9CmK0L4xP6zP5WlWVxHSh3xTvtD4fwkDSzQDNs8hn/xmNRbr4a961Qe2YzIjAxI0BjSjOlnx5jmx
EJzCSWjWBf2ZvzGp9mBwm32O91BOPVN/2IiRmsF5hXwsVXvD3vyjo7lVMnrF+gBxAZaBop4s8jL9
sd5D0rKmfTC3GFaCepfUyy7scZjojBptifPnmss/TG6rkTbUBnzt5g2M3yUgBS6m6IC3hDJD35nh
WOqAbVPRB68rxQChbS3zrqBQmnNbn4y3leJQFaEEjf+8pK/DH28hs2522Xvi4AFfzoegpb6LgC7I
Z4BeEuWXE4iPrJpuGSmCvpmQ+0hzQxCadNAer/5JI6S6tRt2zqoT10WHCVRBIfbNfHDxA9QufYO+
WJeM2r7X6JQuW+DIsi1zW/erq1DXc5mOQnAq7K/ao7jKRjyH2EHC0pgUAamNfAq3pnF0AhLncAXt
REYSO0gnNzk3FrTP2ZvdJyavNgg/lmnvYnaeGpdJ3fXXKhhAYg9nKpjJ4TDQ6qNtDfLuadQyNVCg
JP4HXpijPmWsdKT+L3vdzmTaW+t21S0NqI41+a1XvbwZdqj9Bc1R4tyRFPhbY5DTQA25OrjZP94S
snRIcuC6DguswSZeH11GN0C/Az5RQlpPkx9mm/UtpCPznCNBAHWd+ujCn1cGQ+hrcw7jlzXXosBm
zR6J+peo8ppMgKJhBk/h2R8kj0KKc19lNXh6mKhvswFxJkkv4vdkC9CGNDZ+1aQzfMTAeFpc3Oa0
EEyqsOS3pfQlHS/N38DHEjX4YwfvbjQwEnNZrMUKTqibECE+2vRLn1H9aqnT0pFpR0dnMxlFY9IV
A4Ngz5gtQJSZAEFm0Eu5X2F+k8bU2oq2+j2U2b2unFRBiUZtuyeHDlex4NqBVnkzLWCYGI9oZRH8
aqvvcsCAGwB0+LqQ8GzXIr9DXdY1o9O+dIYTQRnjn7zDx3KJ23kPLL7jcGn0INP/2uKpbOaBMXNd
CJZrkbDU+rR49ayWDdVGgaWCbjeptjr5ApgIekc7HKq2/2NCeBjEmGwYn5e31RfSUcDdODgNVgSe
QgfmasOt149btGREgxLthRpj/OWTDqwv93VNJK+Olxvy/cqHEHd7dMsASokSbC0zzTREyu/9Cmss
EEN1zd3/4e5MmuNWsiv8X3qPZwAJJIAI24sq1Mx5JjcISqIwzzN+vb/Ee+1+rba7w1tvKihRYhWr
gMy8957znSjauqBjz8w0t2OtSV/1wFdkgRvbe+qomxVVYChTfDTT5S1tzFI5Z8j1/omEg4GDNi/g
91wQehReqbOX5TAPrcLlZhpTIIdxg4rPeZ7rliwv93ltJqx9DK2diZ0czMcVjtFkM2rbtEXtiR9o
SFlGXS+ihhbOOcrAugJunBc2G2m64b59AuDIHCbFmZW7PXaNn7MFACnVsJ7Wtv0YMQHfFNpynDqu
gaJgY9e9wdiXgH8V5iV3ymutB7PKmPLTHb9Wl3pQp8hLPN5zuNA7lyLVruKrCKeu6w5sBQu+Lm80
660SBnRURLThq202cBOVAW3IiHVIBDXbdQxUPj9HRr8NI0IdmL7rDt3HgePuNFYvHUuy6qzkJf0Y
ozrWVEaOh+gP8fDPtYDulvZRiP5lGCdrS/rXNk2z+LAylgLGJRpT27EX/jQSMkRfddOOFBiOJOWz
Kk9zpnMElMvGcpTUVzXqUZe9w6WGzs0SwXRuALivs9Yh2TIdxBkaJp243lkVQq4xk5c40GckddZ9
rhQf2Tjc1I25MK+JiVBEg9WQLufnSjwFEFMvbO5KmrO7ga0lnKUFI5buW02X1NfJll8lFx3Z7xtp
h1eSQ8q29liPg+XL4WCLNgfXS+EUBYQuTqP6kr/lNW4Mu4EC1Dj8vImMa+5QhF2p3K3ioQjoqj+H
lKctaeGkbmdvkw0vk5lWawyfSddue4LE4Hl+CJOBLLhQOhns5CySHyt5J5YMQGqbH6qRYa5Z+m5t
oPBR15xKXle4SpzW11o5PKp9s0aDTuMezLOFongt4ROmQ47Bbd6G2feyf12X0HU9K5IP4I9gGyq0
lNZr5sWHIKY/IIcJ2HzTXDvMXveU+R9aZO+MvLqP6q/B7T+rmrm6m/CZZSZHthhV3XZyMGCK9Kq1
lDiJhWZFhXAYrzbQ/Oi/fqjqrgg9UM4kPyHUEYWkyRMe6uXKBPcNHqClX4N+eW9V3gXS9yE30m8r
lCPXWOFy1ZrGQ7BplOgjDNwnr+MEFghOYC7Luep+OUABVk3HuESQNOM3FIcKxg6gmP9TMerZ4ic8
eIMTH1cw1Kr0GolmCNkHVuGAGv6lEhGtG6ZfSJ44GQXEUVp1+rWChcCmMl4qhc8O/Non1lfSZs8K
YKS2Tb1MMGmUzQ+3bK8RUf5Yx3Wo/Q5zW70uLucgqDsVbBfFbaDLqTRDQ4fasmWyG6mbr+nKJyya
p3UAbDhM7GjQbCzPu4MFeBsg99thymCpDdG8d8GjKp+mieM9Ac3oU5XdbHAUwYrTYa4kfr2VX0tg
oNul0L7W5rAplZ14GmhP9VsmJAhZbT53o0UJXzTkzVEcoCAK0ckwn8NU1O8HxG/b9SJlMDps7UFu
89Yo1SD+oY9Qz6p3n4sbXQ8DyLyrrmgTXimtEu6F43r2W2u3UruJ82BHXCTBVDK28Yw4+L8ahI8I
swWAJiS68WGy0kOXyFfDZElGbfotUpLayCBKojUZkXIOEY374FLTnuOheu0Mt/YZ72w92d2gNUMI
r1BiqkqbFBIJvx9c/fhd9XyHPAMdoNH8VO31sn1qLTTXa3nTKdLYOkbte/OHbREi3ds/MjIQLprC
SajKRnVHY3bAooXHICYHWyIlW8a3HWWfVVIQC2lIMri3hHpeR+WCVEBQn1l2fYbWyTJaOJ/qhkhy
pGkmvhp1il4FcGnLSctZ4vf6NmkoKHL1i0bqBND1t9pRNnmxCyaCR1yjvV/5XenCdk1IGLp5lwrQ
hN3HuHUnkYa3KgpeDsT/FTPG6RUCWfUYN035pLrjS+n8KLTmUxGtVM3I4OMZT8uxzuo7xRQpY/tq
oelBE5kz42QxPfUewZa+4SLEh8lKznLHunKXL/rTyj7M1Mv3tKtJ1/RdneIhbhWNDpJIfggEMt32
QhPzc+2yGBMrR9QuFKLNc0mfH+MpOcNhLHz1Fs5LWvGShwdXiXnKMiCI0UEEQ6klsuIl09ep+iqh
VIXneucuiq6narC190SP4iw4vWRW/l2o/ql6l91quc4r9+xUjOsW+T0fa2wySHT1/OesmEeO9cOM
p3v18QhbpvuI8SbLPcMAEi3Vp6HRZGJmUxPv3POZWvUDFj42dMZ46tsmR7QJl8amVicr9TavJ2LV
Tl/r68nhpl9pRepfz9DhUItzZF4rwA68As7j9DKrhULt4HiO0g7yXj8liCRId+tn6PA4eFkKtZ2d
Uw9TNXzgS363WxZerZEcuOHU8E4s6qjtqvY9rMtbOeFXUyrPpUdx3dTuw7qTDKh8wB3pHOWZ7ycV
JxEu0XcJsDBf8rNFjov6JYb+Oi36d7XWrHu/HSw3AuHRDp2oNe8Viq1HjrMxw/hnAAdjY+vwxCvY
hnFRvXXl4yzsp5UgpQ69UiwfWeFdcOAp/CCRDUsYvnY3ehu9V5r4Ud1be3IVbL+p+EDVqWLdbDQX
N+g875FEuoE6qqqBgnnTAkvYWOQHJ8V4wiZ1i0T/pSW3dIO7/qkYHyK48soS8VSbpmCQmLB0pR/r
+VYrLG0LUz5u7eeyqcffu3GGQTPAtnE2mqH4/w0iFuwn6DT/7T///Xedp//Zff6BHL75zL/+4y8v
X/QMi+7PHOI//s9fOcTGb5YjhCeFzsri2QKl2185xOI3SyiWsLTgxRq25JkKhB7Rf/zFgl5s8Neu
RQNWGAqO27KBqe+YIIo9w+M7mM1023L+8tcXd/e7WKv95c9/FqX+IukyQSBzWnZ4gZZwLEu3/l6T
6hoDyHiyB46h9L67mH9EjIJgnDZkqYh/QfQV6of9WT/mSkPwm9LdVjhmVGR//2TgxmtTsJsdV9CO
6fYmvfZJ4AwT8Y5QmEb/0bb6qQf7qc/XXuG+1dpEUBr3sdIn43Q7l1lJJoma4owcedJpxueqdP8u
fe/Y1Z/wVZCQLMUlzmwP5wY1Sq9SAqzU3a6nhMSOr8qQVPuWgwSGQgZAWnP3pyvgjzf5z2+q8yvc
Wf2ittRdyL8eamn5y7saoTOYBOzR4xxav5c3KxZ2JStZpGwZ6BCYUH23dARd2F6qiTlcTLBFhzV0
F1dklAX5kU75T1a4qyxDDeWmHJBlYwPQM5ngSSoBk73FLGEMNbnxmvZReTYPKaubglacBsn4eAkt
tvpOXDshmIOkEhtd7Ay65kopQkC6k7zE0urP2QIGeRMV+YijT+ic1CM/a4xlozmsUBjimTgNFLyj
Wr09FC5gR7u3leYahfURi8JzoUacYUHP0vWSI+ARdHyCsnh04p9GMh+Larxbu7CE/lDQgHNavtRO
m4KRkigHoHDFjxWydVMNVPm1mIJa6TuydrJ0vOETFDTrluTM/S8+q3/IHuezciw+JxskOHfoLxel
3liVyJH1H9eawKiDJzoJHwAxCFtkfS1SRrHI5igTLQqcoVaBDRzXFmkfW80paQN2ByOLjjRPwRin
gNuohnYIAQlUisdzFWHFsWv3bUKWsTUtE/EmGMck4jwXyJAWXoOlNuvgbc73xitiNdtXu4ideLBW
Y7zatSMIzCu57mt49c04grS1vG9ZROaIaOq3jB0f5x/2qthO8DkACbHTS25WL6ohSo4D5xQGOSnO
XIVJa0HNB+3c7u1zOSDGMiWq6+wmCbTb3uyubIdyIT8LvaVXp7JC+Af07/gUrUK3cTN697pywQQz
u3aUJLeeh4TAyp7U3ug25PTVOEXU8OtffE7/w9rhOnhAXTQrjjT1v187KKsgDzijd4QLpmodDqoI
+tgMwRB35mNnpW///An/gdCubmLX1YVtuTYSbPeXC8MejJYAL55RcPytpLxbyYOWuhlk0b9SSdyg
Sid8w+3f0KMpehefsEO3b9cX7qmJ4akaqMXC49C///PX9j9ds55OZr3JYmp6gn3jz04CE+ZOkWuZ
d3TMK68to98b1uxkymmsDuolbpIC9MH/+WktrHIIs7EvAGb/5TPwOJK7UJTdo6prJkSjq1BFgeja
ug924ZQe0tZ9+udPaujqx/6ybdgmf+1ItU39wx6VhIZJS0e6x3XyGodgtSd0tfQqVyPFCsyzhpRZ
+7M6C6cJzaOVjFc6+k/D8OAJ0v5Z5/9JRC2YlPh+WGQCPcVHxo/JUGHP+BE2hQIw8kLA7yrjnyrj
rZZYqWyOX7GPQH2Q52Kg1TY78M9TWe5qnneXTTRsM0tyfhw7rs07KWi9OBIbZprlGA44VYYCmRnN
9vJjHbWsgHYRTUR3LASUlJxdpdt87/RnguBGP1Ay5KCGfaE0KEvtfHSEbKbKrIC8gUZnjQAoIOJi
a7nWTzq1F0NJgZK441iYTzs3JZSm2vSSfuOsFp6M8Y0VshnoNHZQ3zFtqgFRUevGCkYvshn3bPm8
jkwytlbC0eYHR4GI1z6i6lavo7l1emjX4k3OyC8V12+dtI81hmjT2+tulB4b5MelEnxPVlgywMv/
hTUCpdOv7gDuS91gj8VM4+KNsNUG/CcrDd2lrI+WZjqGnhp4iH1C9giI6wVcFnEkg3cPNhj0ulFd
CxVYEnXO9TLigM/q8DRPlucPu0xFnESEqUHA1Y+Gy5g+U0EoOYkolYpGsYGK4CdMGS4Qm4Lu8rnH
u4xvH8V9tu9Z0P2ux7oTWQONzLrXmP5/j7HfkWFIHw7ANbiAUaELGAOWjr1jzrNtBfIlfEAwiEh4
6Uh6cTCk+pbtfSsZ+Ucj9dRY7+MBTWjZdgcztZrrcrF+pFprb4NgfpqqQKNNa+9KLqeWQRuJM0KP
rkiheXDhYG0wMgq8TSn2dsN881RgDTLCva0ibLLeIwZJpdqoeJul54gVGvmpWyB/9sa814pCReBp
r5J0HBRZ88HNxXOLpBsHLOR0knQaFanDBO8xUSE7+MVgtGs+IHBU1sCWUA/d1OTyTCqgZ+ice563
BffrHWE2A+RxZ8zn46NIqqNJsLsLVNGX6XjdqAAgBNhbh17CznrpVEDQVA8MO+2fcx2Xh7yp9mQ+
9fC6vcSXDq87IKYx4mANYwdrvSQMlCAj+r0qmGiKoO2rqCKHzCLeKz+bS4y/ms27R0tnFwjvRPrZ
EaKjGtByJasQJJNmM0cz5pTok5NuJsygJvjVMgJ/DmhuLUbk+siMzz2Ovdu2reL9oJD+KelLdSLK
0+SAaioga20AEJIG3hDXNKoRlRB5RY84qZhgmhcsBfqpUpuziBFCq+gn10Ienhr522xTrU919AI1
9xHy7iVOqhNFr7mtUxrySRwdUa0fMzKmOrKmRjKnIhU+NZNCpTs0rBN7YgiZHWs15A6YJmwBz917
oay2uTY8hi1kjcponnNuV0Tg4l6ZY090rEgZNJdPgHky5cewlcgDJLsXu7ZvmFao1nuksQyJQ0ED
mEW2ZhU0Q/OgRyMcIiLeyvi5QEicGIMSFuiwNrLqeTJrx6fWJcBrKpHG9KSW5qhprJS9NEJUhICO
6K9oJI2OnrRb0EcagYGAUXJuy7i6MGC5nZEXVeSI5eV0z6F1w27joCSEltBMuQrEHN4Hs3gAc8Mv
2ej6xW6mc+voJ3PghGpzWintKt8TnvYoAmWQL1hicSgf2xjlJclniYpAa93xoVWhaPS6oo1FTtrS
tKBADe7qzkiOcxovW7rD74LbZjOBOq6CmaDuMblOkbVt0vxQ1+V7I1CDtSR4bmROdHwZVAGyGKKI
u3MQ9T9qVpsTIAhiuqf20NrBTVbXjwURcPd7SF/XlcqFcwmI05kOy6TzKyd6SfPhq1ZJcgORcqxs
N+106WX93tX9E11BTLvwzZYzcYHk2nplsktnRl1dUyTbxRlfM9uGmBNw6O4OeIZuEL8uvAlOA05c
MU8Iv6ui/LlRaXgQzj9TlY9nE5SXqcS8nOg8KVDrO+Uw7IkP3Beaa952Tbb480DmXoi2a5NOxkEz
lYIHP7OTZVdDETyN9L/HCcHN0KIOwUz/nhS8O5H1UukjubVNTFa6hJ7I0ZaOPvNnLdHT+woN2xFR
HRoSo0a5SXZgSXWQJtFRmzpS4OdtQN24SVTeYGSCU80sDM/8zGd3bOnDieGhjrAEI6hiNcS4gb7o
2SHKUOuq21R0iV/gQoY2hmTDdXd1KzCCLM6zQ31zWgpo3dUE6WJZaMFC6k8Prduf3C7KdoYHrsAj
XjGInxqVtjgSuxhF4r4A2UvRBRdbHDqVz2hEyZNTs5ImDUlSXodmHjTeEePpjH9R33VDXfr435zd
0AvBUbIBTzo+Vx7xYe2aELn05944xQDUOcGTJaeyJFNv/qbFH9zl7S5QaZO25730rXc/GbSeQi99
bkkQtCZYTJ2ON+1eV7mVss0PAPAwwqlMy6jCTVIRcwn+4koHQYpZKmLK0qNRWsRbRTQm2nG4kf3G
hVSSqexMmxBNMm+/4ysYsvA7jn6YAzXqA05Tz9Dc4m2XVSRxEslpBu2rrnnfA9QGUmV2zoH2kkrM
IQ56HRUAW+9KFfGpW29DM9N8BXs2EwKaqDTQjlhQb/D8dKSMTLNz7zk/E5U9SoYuL5RI0VFli6L9
2Y2kldDofQvCt9a8ZCqJVFeZpAnhpIZKKe2IK13/7wj924/Z3loiTeeJbFOhUk5HwwYRb2PnIf/U
CcfXSCWiNiobdUhISW1UXmpDcKpGgGo8YqzAU5uhqoFAorPmdulPpgFk2MNDPCJWey1xJ/k1sXZm
bRk7nVCnhTWOXgTIlJjs5IlA10k92eKCz0Ss8BJVHVN0lHNzHT4TxO6QoLI1kvG900pEUM6bGRr2
m9bcMyN/yMel2ZEKDMxAQy88WizxTNQJtiN/1mDPHVUgrVTRtLYKqdVIqyVmqDn382fRybtRxdki
zzBPGgm3NFevOuwrRKzsvUKLmIRozzOSu9Okd7t5rIbNpAJzDWuxfLaBzAeXepdWF7Mj1KfR6rNG
5dpae5AmwGa0qFUFYPP7A9AAqFNlPvidtO85ri77UmAFcNNZRcBo9HWUMApoQn3i1+3PkK6H8/rV
3x5C1aCAVgGPGBc6aO5gOZMMfZiLzD1I263OIsPOLGvO390C/m5Kl3OEYuyc5AQTeNliqPeyP7ud
6Rx6RYS1UQy63iV0c4TEGQMTBQdL6+KlUdq0oukAygUmO8cI7TdyIhi8CVwktDuVrV8jUvCL0cSy
05nXiRlxhebPXOJsu8QlIMwgkLEPOY3YQC5QnmJcNrvL4sLkaQ0USxC3+ya+W/3/7DlftpFdO9F9
FVN7LHN4B2/mmmPSBBMyuhvL9rlo08c6jS95X34143SJTcs3XPPT7eWHxdyb8nPwOhWx+GVm4Z3Z
kQVrjpCDsGJvEwP9oJteD71kX+8JOc2+OENdBqzuoMsiX+kFE5dmmKtXSKZd0Cszs4es41mWOLd3
5Cp9UPfNZ1vv5/Mo8HMNTstPlQZWDzI/qL9RSQ4aKOaqOqyw3xUnLM0p2Nl9CUcOFDN5iSVv8gkP
hH0Jc25RLQbB3NLrP68PBbqDM0iaG87dwT7QuGSXnmUsG0HJWVUNBJfwVuy7Ddj9poRA231vFdx3
/XTXr9ZrJV5sw49nwDlMNfvosOKA8Vfk5/Ur1+qRatYy30XAspUaYsXZ2PkCzjo3tuRpn+JGf1/l
b+NQvARuQP4SJxWdDAolXKRgQrdRWoh17CtlavUEKuVZKlGCbisjIXIGPWfS1Idnd6a/E3a062Pm
nFDQ01OSc4iDvEWYNUe3rYX6WmM+v7PN5QeMttPawwRSxwiyJGir1WC9GxRsCD6Wpn+jauN4pEZM
crmW2DATviFYN3ejpDwhDo0ZKiMLZZTHePc1DWj8VttIhyPIrlAhhwuIGosj5tmhvITzzo04I5Gr
5c9Ubeuq9bcWiQGJU5VE2WnlZBCXqG7WkntRYWxGLGGmDd2pMnPXn9TTxYF4Nox557mxUq0SJKHa
XBrZUWqiv9pEE8Q6WBsShf39aU0LE+/sJCd+v6S5iXQNEE7IvNrU9WgXd/pDYrr02Eb+kTPf4n0o
GS+zu8qIPLqe9RDCK1EejCKrCblQD3t26IzFNyRBEtK8Czp84uPMES6Jq0+XebHdYMmesVU1Ij06
Wf/J3I/o4sE8ZbTIoUZerYELOaOoAVUq82FzPDr0U7vPtqSCUlfMtCjGl+pjSoSpebQfDLoHTceU
3rYnyPmkDYQ6AKb1o1yHNUmhKyYw93iv2oojYkF+rekeI8mPQDJvKcb5UhnIERgXQhlM2tfArQ7O
jDbI1ssXo19amFHMxZJ0vDSWGfgZSUvEg1u7Uon26LkXCA8dWHQq0URq3d00nBg59sg3duvHE7HS
xFHcEdeafKxpHsNSvJg6W1lCZ3C0y9vEQ96d6gDotQAYhDWNKEBUUkcqbjTh3usg/berUcL1GKHF
0J4mj66EGqA6Kn6JofY701NS3hnJr1ddOkVohnX8eWowhugapa3+c1k4P0QDw2DGi6tYe8FEyuUV
UWLRX8To/5QlzFNXFRxVW80FdXJtc/0ARKRKatWJcXL7vmms71nFPNEj9IdG0les6TeF9RgNJXDZ
yNuvb2mc1ONOQKhXQ7xQuTUKKDDq4yzTT862hH4uQ3Tl5KqPq7wdskWqzgW+gyD7mE/TzRoyiHSD
LltsuRtQhaZPyA4jzNy4zqr0WNBs2NgqkGkdPk4dn+va3EYPRw72OJ66kagfhGa+Jplll2lvHpkz
cl4YE5DyNIbLCgKW0ZF0n80g+JB/nOBc1udyTj5CXNWWoV0NsORAapbnLLceAheLEO17tuPIudSj
EcEKKUmugoTh5XHrt+gdj17wGLUoW6Ng4aaNFWX6WPSEc8PvQXw3Uiks3nQy4vnUaPabmgdTFSCA
Q3vWhem3MUyHU9rX5CK7y89cf+7UBWxHNNZUTlw8BgAMA8pjZAEH5SCAp3w/wlXIFeBnxRUsdpzQ
F6JlwW1C/wI8S3pZZzJq4E17Bf2fwudmJlg5+74NuGw5QLVZ3oHV7Dnu9IoSxzW2CsumROwNAB3c
ukgD9b6+b1s8qUp9ri+stKTsrs4YPc5NP5htumEG5GpYBT4Nez0nDc2Mve00ZH6ut/TVtOo0p4Ny
PHAu8cr2exAE16qLi26sq+eHaAhfdUVVm6Sp+ZlXwShAZFTVnIJDWM0ygEk6cz/zG7ZfdZU22zmO
LraBUw4vrnFMLBqkXjIeNdYUUokWg/4Do7Y8HJC9eFWwG+OHVE6fTU2YAFS4wJpx+YRXHtQ9tJEK
9Efe3WaizGkt4EZmp90iKCK94VTWx0Y3sSHBWLLGQ1ihMWNS8Bpb3T2+8CMsZg4FmJJoYqPQouw4
GEXE5/Eiu5zDWBjqYF/fGyNj0JHNz3JxjiR7fg6u9h1FTgwRVUPlxgmuFieJsHETJzGtKFtsG+qb
ykxeqywCRj9PH449onYb0tMgsqs0N6hrCgNZUIZcDIXPTYBdz+7Mp7qBsrzEN3qd3Yg5vu/h6u0g
nV8tXiKJzmkgwenhpS7lN6PP3gg2vMpjN9t5g57skozrEbyGH+jLwF5kvxkBoWVjW9/AllNugDi5
YIPwfE1nr+uAwHOhlsBcOabI7j626Gdu4v5IwtC8M23xFSxmTVJRUC87EDsRwips0+tDqNc95P3/
/nND6lJWl+NZIzDt0tRGcxBa+NDwCs5Gns1bx2INGSZtviCr27CWEFfJukRwha6fsYrMBLPLRj+v
f/ai4BYOTElokpvTXRTFVcBAdhndglmds9NpFmygP4e7YtQPWO9hyWmCrGEFooBoxJeVTdLA+tX6
kKbgFwlAS3aZMpuvD0GfRdS4sHg75R3/2zeWKL6i508yU0KfsCHVJAnFY9iL+AonSj3WSGc0hLWw
HIYeAxTzSVqmlMbtqWc7sskn54lKdm24tol+/tuD7cHUE1YPP6sE9qFZzXkdDfx/DTUWQjeZ4//v
WoKnr6L4atuvr79TE/z+v/5QE7jGb+QPIxkw1RzGtiTYoD/UBJ7+mzAIlEVdazjMZ1ya5n+oCYT8
TaIVkAyMdMtQSoP/lhMI6zfG8fTQHY8xl0BW8H+RE5jUZr9Oa0xYRXRAdENIoo1/HZs5cyO0aCTy
NTIcbQv4Hf+zehg55546/aVX5WEpTBo+C5njBDWU2bZVf7l+Z31QQUw4OY3xj7+cVF35t2+v31j/
rugHpJc9oA4HobOt6oxW1Rl6GEZIWNSff/+SjLsTXa3ugOhSHjML6tlo5Gd6yOT0qa/Whz7WHYy7
fUIjvBa3KiT8bLQtSsL1yzEoPfil6m9JfaGasRANbQ0BkZ6ymU5dHffnaNRO1KLh1pygvlpu+mJn
ZKbUeUUeEqVht1xGAuWnvKFyYdTEnhmgcIOYaOwcWVziBSR3jhTRjz3I+cz/9tC8P42pKzbzVD03
Bll5Xep8126Z0L3ns4xuZjMh4HzSWPtJ2cC+Sgu0JyKtqrLbTh/uRsw+O8g95XbGLMPy0fhxDym8
J/CUbY1DdJMcyDCIjzY3aRxO8QV7+t4b+8DXi+itasRlnoC8w3kAPF4uCAqy+KKJ/h4H2YFNhjLm
MHHA3wPhTKMhArHKhosymj292pu59arL7KnFKrOTAa1xdnmohpOzpYa8n4kC2baOjFhjKnvveo8u
6rB9smBZXQz3rVgwODIn34HgE/6se1fzwGpq5K5G3hOdzpg+/LbsPQP9Uo71CVpQh+cZE9azFj2M
XfKeTQVuEViyVoa1JABrkgq05h58fp/sFEwHC75NF9lr74xXZmg/5g6+Qz0miAT1WBr01t4xMm1D
NIWPD7/1TddDiRa511ZbTSAvjJ/gKiTmStM715nyzjf1vZme7aFxdnNGZvJMjzLUHWtPt42825kC
uzDQn6MwfnC8tkFsV+y02aXLl9Gd6Bx6xg3DAXBQ72aMiDstYwNXLFJP1NjfRvVT5EzfeXorAuhq
VYzdUbjLB82LeG+4Cx1r7qDlsSXtwZ/N6U4vOIvEeBB9GC9ia0XW97CjihsEM8XM4bIh9OBUxIV5
mPPm0PbM/zpTng3kqEz1POpU5lM6FS0ZjHhUa5ekynBGKC/2U9R5DHLc9BgOAieTbM76EO/tZjwt
El1JI6erWCMJJrj3zPRk03ul/4rbvLEJFhm+ZT19qXkp77tOL7bGAn4IS7fFsravGnM+kXcD/17f
GQFAAqGZMZnRLVA/onPnKcYYjNsZXbBPz44bsTsWEp4H6DxjN5VYYKrauDBdeGp0gYtcMy76cqwt
60dswv8hK8w+ylK/MjpqkJZUks0Ucxh3RfmNqwNEYz/GO1yvbL1hGcGuomTUgEQKvP5cxX6MvX6w
+/BiZQetIr0KtTgW6MK6GARn9B1eJKPrjQ1SyQ1w9x5RIdlapstERQsPMeqTjFa2VrbNQeqZt+cC
ui8bUg/m+Q0pX75pLIqKWb2wuqDz0Cv7En1GvPvWU27Ij9RhEGTsMT367NgfsvUMcPpMVLxgoA+y
H5mDOl+9TSa5dAkLr5oA6o1JOmCTtq8ZlxloOWY2IVkfHRLJjVbolwAa4q4FPlt514al8/FAuB46
EN12cUj0Esay5xHHY04JBkNM685o/KjnUwi4OQ0ZFxqVSI4sIIfM4taIkBnXUXEr1ZOUxPEsw6gd
Ikd2HOII4GVOIKbGvqMnjOaYNTXs9308UcbG3c2cWfN2aJrw1HqPweSFL60Dg6ua4+lIdgNmaXzh
ZFPslwwqWmQymqTfOx9UsNjSkK/DsBzqq/7dTPlTThJoqG1R0uO/TWM/UEfRPBsA8T/MYaCBSmTl
HHSJyNKJ/S7bhW3F1cjRjdUjRkwgXwQIUC4TxFBTGAKeolngA7JClgKDVisc0ikKTCRY+0+gTVwi
uDMGM/UYXJhKwF0EzT/OckdG3ReRkhYe1Tk74rwKt9WpnweCH2VxqgJ2Kvgdb7b1U8tr+N2ajTAn
i08AzELA7z/dslBU9+GoNUZ/DEeUOHlA5pbWNIcipbpJAKOgncdkXVAMplpwWgzWzf4HVqcFErd4
wTs2+FNqMNprx8IvCw+3LfmfHAc3YUUNRkVwcpyHhOZgowX91jVweI82h0nT1cZTMaOWyo18IPnt
21LRmWe8Yl+IFYWX+DEM9YdoErGxjL71617MVMCMEek0fIM4+TnNe0YH1CDadJsPVe8L3TsnEaZg
4cEaRmQ/FyntHzN4b0p9PLlRzy4TAVvLo4ONFWxrdQWqJbFkRy2jLGpQY422pdM7W/K7VXaPjBKy
gxlAeqOLEM2y96MOBMJ0QcQ/gTyQgd9Eyf08JfgAX5p8CPcaZxAsE5gKRmyhkzcBerM5DbfA9VEL
l1zC23QRzW0R0a8o0+ipztmLFnMMiGLOCWcpWDRGxgPhALl2FBmaAKDZid6bp/Z1sCpmHPM1CZcs
NDOuqSV7dXXki1Xd+5mFnc+Oi5+FJ7WtZzfNrojIUy3YVMJ2vp3T5amRuCdTmcxXA8BLjg31NkaA
+RAST5doi30hzgRaU3sTE3K9t0X9QpEpMRDLGy0BY0IrnDCiW8TTEVIvyh60mRpMbSp4ackHTbOP
ng2qsCjNvTq+0IMIoHHmTHf1GwfHFHfOm646wyR5TIcmjc60gobfH5AtnNM2IRHDfKhsoo3JLvft
aOT4MNgQ7qOyJZfYZH40lqd88aiL1IOIzI+cLd0nnOmaLEFnZ6cs6kua3UcVSdpu5H0MUZ7vqrQ8
TiGT6CDUJ9Y6q4YKk9tP+oBFKQrmd92FN890xNfcCGpHpecMKd3is4oTRmoWp68h1WgmUP4+6Gky
7OdWRcHI8BRX9rF2uw0pg4TJeT+Cua13thGg8PIIbplGOrOcJ/Afa99Y81viBuvbsBvsfaiCC6VG
eoRkjEsr2WLP8sgpRG8OUHxOuEznbW/GM4Dc9r4gAS1Ax3XqNo1uD8tWV+t3MpY04lXkoIlhi6FB
87BmD46pmeCKG5gqgF4SWFg5VafiQSaAVjS0U2wSdMmxboenguds9UI/512J94Hwo5ZZyXgb68xl
RWYc19g8vShwyhtyy/p/PSIjPzvCHA5Tm5wZYth7nGu3ELvH82wBATZmAPJRkpnHsiYRKXLqs9Vn
9d7M3Iei7ZaTiDEVw/JLYjWqIfZKvRzJeJTrJDo5NKP22UCgoQGjLZqC9IzHg/go0zwXcxSjTCAf
JffMbM+AlvivlN92VlOdftKuFy+14dRAjwtwspTqxB5WERDAWQ2nEuOrtrUOszPNe5XkypwchUgN
eRGmkg2xaKih3beOH+HaZmMAdhsJsz6T8mC1wXOycFhuLfpw3CS6cB/yTjREEegvAlfWHkYaI+7y
PLZZwNyZXgCYCmi2REotQxftu0a+uWGrn9vCAafiWQOKTqIKSl2XOwfzJ/jh9rBkgOG0voX6AHCD
iD87LD7q4TFP3K+RoBDYq+VNkRjaoTSzs1eL54kORUpSUlxrJFcoCF2PeHaDDevTizHGLSt4zuWT
1+eg9uMR+2bJ7WQwU4RTbfDCrW2Ye2//xd15LbeNrGv7irALQCOeMidlibJ1gqJlCTk0MnD1+2l6
1rbH45pV/+l/YJRMUQQBdPjCG4gDo41vJqeycOJNWup08PuPPsVkGgNG9EcGDB3Qmxmz4xUdXAGk
BgC4D1sxHSyVRFiltkEJxF5mXoUtTQmxhI9xl4VfolJXPNtWR30CV2DEqyp3VYzpgyZtubXzfm0j
lrvTdHpsARQYqOrInFZFM+1z/xGNHvdQqcMQvmeuN+3nAGU0k2acEIaqb8yA86I03MWaoGUURgh9
SLvZChI3a4gEGlPVVyIKipE5i41rrdrWUt1UfQYXPeMsNxYvksV24yDsgz3NMY7lUz9E2bbs3P6o
0WibZs/AvmDnznSgmri9ED2cKfDETKvmaPu04iC6bXJwDUM0HUD5AwL2K7nCasiir2pvYyX22tiU
OgpEeBYVFKsDRRN375avseaM64y1/Mekxh3nwZT4Tfijj2STGoVmTR/Vscp0O2YujL6wNDZu/+ZS
sN4HVS6Wua7Vy7ADqTi2LB2O5rOsUDEK85HZjXy0RkYY7oLWVMC9mH61D+ysy+MtmdVNHGA6jA2G
TW1vaPk4V4TPmFPSL03a6NjlswMATIV8qnzjJPkGP6Bz6ApjGUHGAi7IIAGF5BRzcpDFsshizt1B
EW+7KdmHATlz2fhnGcMzDtFt/jHMJ7B1CxaedO07X93YfIsgvi77qTolpnF0oM5iOQGFG1lOe4DR
Do6tXiVQmmj0EVK7KDcsquEkMSHYR9Yb4jLIZapmsvQ+c+A5h+uBPhERWGCLB+QnGaMqdwV2+Nch
q+DnwtjbDJr910vSoaovMGQCB8EhcCjYFlnYnXTdvAbp61kYD2ykzcGQYXsQaWestVZe0JXHziGG
ZIeORs/AtFsUbyjVgkb6D4QeSOgOrZelk1vtJsJ+DcdiiQHNa8xidAhm3TrEMrd//JQOEPFRD9gX
7EN0XeymXocFgqOFBhhHjBGV6hCDlEZa6PnXpJWWvPeLMNrqjnRRlnBWLhzdQ69+9/NwfQ0pRfQ8
NCijvnqLRH/0ABX9sUCpezMChDtA9DDhY3PGYHq3KK6gSI77Ke0ANtASqSGphZiEOapiiaAIel6Q
6669casGLmOl5Zer8N9k+WibIB+5NGL9o9pVgfhaddQK8tSDKpbVEYPZ8x5IxSTqgPTrr4dA7ZJG
RLSLMDi9enXQk36mK2GuREN71gZY/KPdf+35a/MDjhvO/rqtXV+5HrC0QR9fHqbc1g+6Osxd9Vyg
FLFOvU4iOmFd8LoK6RWYw3FGbgPiG4vvzFK8C/NyP8/00wqnz0u6h0mxrkYF4HQy4BD9PtQ0fBB8
JIWhiKU5MF8R5db99ZBr+jc0aJ/s1m2WrW+8SPrAbJzBOq79xQTX/1jWdr7ozbba1lgvjQSl2ybJ
tq4mkf9k5OEIijSPSA3rpCf08LLknGKG9XUsYKdhcKNk5DC2XyE8EV+svoPRmdnNMZiDh6io3aeq
IjTQPUgbFVO9COx77BZZV6Pse1trW3gTHr60HfQ8ay5XzphMaydNS0z/+v4ZT4Kj7YZo3FokBkgR
h8fafJv1fO+lfve1aEA7IudbVol4bTBKWtBzpIQt4vKY6pKbFaZL/ECGZQfWdg9J5KPtsmdIK/7O
7vRpMwoXQQnSsyAqx8cZoci5KC5BnhvvhSwPFAVe4WuKxxqvStpQYBdBEirWcg/PPBxvq1h+h4c7
r+KZ1LJsadlS2OmPQ+nvaR+4N3iAwmHJJzoo3uCf4uqbQXH8WKFqRF+MDAT56TIfNnWMMHbEilhO
MzhKk8w3rIxcAbX6dRgST0xOYW7qwe22ZLerWuJlmgZ1fRqCMTjB+3i0h8s0RnhFoGXS6q2zxskE
XVXn4r1moeHfsiuGq7q1jecIeGne+uZ+rEBqwf6YTm02N0io+zbd3MY/0aGyFknTwifNxcoPcxdb
rxHoBLCFvgKS7orPOirmvWMnw3YmHCEB8VB9aILncqZLH4LhBvZmjTeyaaa1aJ1+FXnDt0yLmzu7
aF6j0rMgC6sNV6EoOlSiV1QtiQPVJoyMRX2YsJbahegvBqIDM6BcR321/Ke9Mx+8ums32G0/X18i
FpoO95hRdNS1OEzK6zoZhFxkSpS2UzWmK+YHxT8+HakRH5Vc2E8IRUBjXZYGAzDDyHmDINlLqlbu
uveHXSiiDbx9rJrVYTLre7L64cdL5rXoWpnOSzuigGu6fXW4HpBFYAHBn7BsZbaM1Y4jo/smLqf9
9feCnf7QkJ7RUI+IFZDeBZJsNgTXjjL7hjT818EcGxC9DF9dp/3WQeoFzKIQLtegJ0AK6MdPmZFk
m7QwztdMpyStcfPI2I4j4j4jA8UxjO+G9KJtFef7vHf8HWBG/2iGSPOXiP6GdAmRjDUpt0xFsqtC
Hl4/Zg5Rrt/tuDyKIt2WCQNwO4hYP7T70UgFVi+tAQBHDgtrdD76aTQQOfKOmEWgoEJPHqBgB6X4
MQoTVCyG/sCnA0EK0mdnFnRzXarHsQm8SiAkv6pKKNWSc/WA0jjY96EZBmv8ZBAZnYbghtFaKYQ0
S2SJbDDK2ihIeHN057Xraij6bSkkiKmsxI+uPFA+wjeiUktNeN8J9z7Bt2bd4RCUSdPcu4n7iLDV
J0WtdMvzTkclHKfX62wGbDtV/Uua5DtytnA9eXR1aWtoi5pHAO5uStfxVABHaoCj18kL/LiPbirQ
n4tTFMbC6EIef9eF4zb1Uyo9TdBuagXcprjI8thvRsWDdxv8PXhKqSF2vqZDHNaSfi2gU2BXMg64
aZqs5d6E5VvMzXaRTF25jVLvEjEycDbSfd4ptXRn1c3utyL1962fnXI5DbQ0uHx/frUH94CurzTH
9A4iBDU6x7BXVQNcTC9XFUXeFWcmuEkd/rpTa9g8H7sJWX+3m59GA5N3gldamTHV6wYrNwDd1clM
wVG6WmLcKZm73NQYoJjXCG6OY1gs5eBRNrQzQJH78sahVkr7/GPUqekOvjyN9AOWokZNCb32nZnT
l9eBK87tfGtgYTAJSA+y1Z4o9D+hr0f/pTK+9A1lXxXGFsMFvWyA76bePOZzDBBANx+bistuZEL1
vM0pOBMOxln4RCKQiJt2Qn06jKOnZq40dPXZ8WbV26/yZ8cMb1xi4r5po5tRPWg5WfLkJssRkSKM
iMx3F8HwjduewVRCocndF1o/OPBCnIo67CMBB90MLqUQ30HpiXLzrQxRmOzAFLNlGEinIcHTRIZJ
YxIIRsJuVmhI2nT6xqtH5CliZYYyPeMXszGcCUYoaxa7Wn2Svb0aleVlKlABpplWbToDx3MtQcDP
dh5Nk4ZA3PvBWg+HNaLaQK2CBfRU2iZ5VR9yeJfo7AcPaXADKb1bzGYN2pOuiQ43G1tRq1hNGtYM
w2CvNRv9Sx37HCuk1ZP7wl+Z4gNHtu/CjG7NokTiWkN4NzG/htF91IXBflL2yyb8HJ3wAKDFQAHL
dikeOxP07eFkIOi5NJph7eZYaRJIS26WzqISHNCIf7NraEHvBV1CdJKKG23S7VMeRq9F8k6mGlG8
w9+3RRwDOTY0ik1Stup+isEgzz5VK0vbjHlTPTcWA8Sdn6Ste+RLYmWFVnHs4jcltrEZBwd8tPMl
QaSJ8gDiiM0kwCeF9arLcK1N8VCtymnTD5QE8Loo2LoEZqeUWWo0HOw8WdVI4ycJMOxUvFit+S0W
EGDlAAIjmssz4lfYO3a4hgI0OtYdfiPtCD44pZpYTMbzTDm8niDLMueqznoOYr/eBW5/ysv0ObU6
IHrJXCACQfCT+94mSqaIhaK4hBgW9pWN2WNUz0tB5wSax6NLYWQg6mlagZtnkWHCwYZl0R6Kq91c
lKh+u9qjrgftU2SZr0qvtUhxd+LL+duWJb2JnFsziD/DxEqW0xCidVPhCuklCT0jxMnziAgqCRvE
aDDTZvYTezRTdGjg2xZrM9X23UDd2J8SYw2HDGGw0kZf2gDiy8YG9ibWvjVas7WDYFUZTbgB1IZm
zGhYaw+eycLtt8Qf70z2VVQDpsC5AClQHcH3MNKWrnkn8mNvMNNk8iLJzxZOXZXbUqdZ0YTG2c0Q
gidn3s9edQpRC7biURXw0nJllfUJ9GWL8tCGmOYOL4B1ndVI4YkIPmR9A8a54kaAVK3Ep1nPOzpr
fH93+Dq4qGUGkd/tc5ndRM8IQLMaHh27oAMkHW6Dz0f0ANJvAm1YoFnyBkKKYCVuX2ki2EspzDvM
kHQ0x1GftxGjtGbc6YRFBJK1d6jylcBNZmBkeelu5nVlwyioLEA6zPq6jpxl6xZiPRaIH0DO2PSZ
/94GJXcGVYubMJlhvjChGmpEgVZXyN8t0JogHbCVyRD7RONQ6i3YLxEeQwAPAZiVnDpM9FLdXXsO
Ct5F0K1JyxmFoBIz943q5rtEjn5jxRVyUnvX8PXnuHRpB2Vw7FWQGIr3eGqP6QTti7VmNY/53tHp
EUFEXHvfXfA52BhkBWZcWqJKRkAf8wF5TV2/y8wELCNRUNy2k7L2Q1JfS57qEgc5FEQf+4khpo80
7Aqm9Kqdp2Kd4dO6SAtw1E4zPlsuHuR5nWw8OY6rMaIDGVU6WuIg0aFYsKi6XrmxQVe1HjQx2z2E
NX5oLrqH1kRciXDtSo75juj3i8xshqaJsovsDSScrc2QFRfrHdcxcWviHayBd17UdmntbeXrO8CP
BpIAVqtoUAkdPWfRec0na4y7lDrmk/htHAGd0VhhzdgaPZXXCMKWl8ORo0TlQvxbJ0NNtce7pZfr
bAxVOix7qwQS3vbwLgIV4/48uCoMTszkH6/9fIs2A7pbkI7BZ0OOfhnbaXkoWnSRaJjyY6yXIAqo
IkhQu0EFxS/nV+xsJfhzjw3x5/vrwKT/nWcv1fXPr+/55ccfH6feXqpigmMyPQz1EZ7AYng2MKm4
nlAdrn/7878/vsTP8/3y0dc3/Xz7j/OB39fXoTGzVMMTgeXJWfDPKA6h+nA8H0E2XE9tgKcFiKh3
gNHMF30WaGCGerHB3OCdoti069oq3UqsNXe47OD1mzjvzpTu+h57h5LdEFxlNEXlrevWhwwhs2Qe
prcIqFIRuRADzc7eaaYSnVdZiT/4REO//1jIHI1njwSn7bq3QKUqxE9/HRLPARFy/T+oA99YX3+M
YA7Q5lHvanQ3OeQ29d5e2Skdf//99fNcPOf++hQMJppfPt8xk/980vUvfVxNFpFTEjmzB/94SZ3m
59f68Vk///+n9/zpNUtrvb3bbKUqoNvNJA8DpUaEdyaxuv43UuO0+b/fXn+6vnb97fW/18P1A37+
909/+6ePgkUwELfxLGrVHKHRRl2JQn3I1TLA1f//+KKoanKOn78v1R8hhvqfP7r+//prR5L9dN5+
UK2DumNI06/mx6B0p79+vP7qerBj9I6khnEZH/fz068//XxN6MNfaiT/v4LHTFqU4t/AYzeXprm8
R13z0bbNrwCyv/7yLwCZ4/+PD1ceGQVUFFCcAZD2U43G1pFGcW26PJbJO/4PP4bmDLILLKdgA2yI
/4Jf/UeOxvgfU3i+UiMARQYKwPl/wY/9QzgF6JruY2JnoLpgIJ/yd163LyZHSyut2un1cFtaOo15
a8HOJDaaVyJT5IGm+OUm/Umr5Xe4GmeETGAJ5AUE1jm/nTErrMKaRwQeQToEAjCWV72YDp7AcI0G
uJr/hbv+m96O5XE6TuQL3XJNC5Tz3y8wbDWctqu02hnZBg4JRqzudK5mAOhyPv/7lf3hVEqmwdJt
Tghg8DcRmp5oFiW+udoptdo0Sz+V52EMNAe9638/k/rSfxNoYDgJqrYWuEN6H78/tdaJ5iaykU4j
fvMhf0i5IBLGV3GM/9v9Mxjz/ziXghd6Lqx/cAbqqn9h/of0cRFb56rAV9EUE/rZkzWLtHMcdRJM
R+qULL29Ubc0JSZJH8W9FSH1XrO4+fer/gfQkaumOembPE1EjQBO/u2buJiLUcIZ6OL72kYnDXS6
CfDIeDa06TxW42NjuR8BII1/P+31Cn+/2w7hkeN6dJp8heX89Q5ohg3fwygZQhpcIr1VhS/0YYZH
2Y6PdafRPwhPSTGfEw8BiVKLL7VVb0jhmT8WygDEW8+Jk/43mY4/DTcHTKpATcpynN8HgVOXnYkU
TbVrLTi7YQagyuVspFJA6r32e6ffYNjOCwmgMiWh3pbZw5RC3a66/skj1JzQWRyc8PLv9+uPjwmh
CJYn1IlYXv5+u+Yu6aYY/9Gd1sl6V/UmkKeOBH0iEx8sZgQmHa7Zfq1MOpn/fmrjnzIVDJFfzq1+
/8tg9TxawdBGqx3KkHeDDj+8QyYI6jrkzXo8jzr6GXoy7gbH+RbDnK+D9r+Mlj8+lV++wW/L20DP
guoq32COUJw03fFMF+AyI/+4TFgS/v16Td34590GQewpTQ5wcaZ5tZD85YrLILe9vKzyXalXGyx8
joRQn4OunFJ08JYWqC+UQvosfoGLbkPOAReZecOjXYtd68O+oBB69PibKZuOfsDYEZpP58TfVI1+
rkKgV2l/G+rdoyW6xzLZjHb5qhg9fpxcHKMRZILjeVbdm/JUhdvOgd2AEG66UO/viFkBOy7Ngax3
Ek/TFCh5bkQYPfJdwDIOAzRNeZPd0mwR3W0xU6lAb5uxYqMgTKVYTaixHx4ty9n3JkmkEe0yA5hm
hPgnT7SAzAmaSbMUz3m6DM14H0uLzrUgABr3pc93hDi8nNPivnXhV+kRNmd5DisR0Why5HA3BWLT
JPO5lfrOar6nXXLJXP2YCuC6vb9B/hU3u6Ffm37yqaR4ShQK1XgyVTPeKLiGuHgQdvPuqaVY3Rk9
HWCcmCCCwQi4o/muuT3is8qcM4q3puveNA2qHgPXZYzODgmu56zt1raNLTn387p4tM54jOoWmdia
Qt845ReDc1o1N8hkxRt8LEMGVGOMGO1GvbsMGhfnzR1eX5BTwUmgMc84GFoQIaWBIlXu8lhKgLlT
XuIzxgKmbn9goxmZpqibac82nA9qIPlnnYOyqUEouOGNiSMYSWiuAdoFo9hX7z6kb2vkUjXoH7C4
9HMf97eJ/zF6lYAzPpxBaJ09E/Z567MuVjREI+OuKjvYbZBykMiYH0aBizWbsO/1j74/7/Icy7m0
5+/9xl8/pE2pTFvDi29zC8DbgvT9LvvxiIbbRZ2imFFaHNRAo4CszhdP8q2BceNr2UXMSo+CO0Xw
cztWzq2b6mdtQNATWeMU/pmR5JfeBackxrOkykw9BN59+CBKWvrI5YG9q5UFD2MqtFuMOLoHqh18
uGhQI6J9g0B9kNMPQHJBhyPpRUfLyShoEF7MfKMlxPiNrGLwXTK5JODvluyOQDH7Dy/mdKbgYdWO
P21lelt+5MbauAcsGiyVQg3z6nT99i7OjovR6B/VvpvIhgLZxazQSpHyAhyZx2+dfMj7yxEbiKVl
ikUW6Wc1lAe1OQuFPOto2SC5D3qGZxOzx25pAyzNoD8DEqw2TQ1AL02mFwOaycka+W4wVzoOCAFg
LBIgAiP1YGR8oJERiuTuOhzhdH8mauLS25V0EbIvwgwf3BYCZ+By6utS4sXZ5+CMZz9jrpDJMmDD
ZjhTWocRrLEWywCInYZfb1gCoYRCeml74gh63UxOP91OE1VuYsLrstWrrT5SbhgjQ4i+DgKDlNbQ
jDkb6kHhfqS/o4zfx+6DPsOz7dzucdml0adbVpSudJa+tg7htqUvbp1eNGntZNy+2fGhn5gDPcPF
CHFH0jCv1PVx63RsWf5ACDx6BsIFUhPb6xv8bhvKgUnm9mfIptTXgE4vR4evLgSnMjhLwD60qjVx
23gSQvEEEao9VdTCXXAyrmVBLR6Peh1rq9QPbnSM3Rc+LfLtoO9sv1+PEEtXhYhBUmSs2xoO9kC7
R9x7uxL8tXnGTI3Z5ZQVHyQXDsiQpV0p7FcN8rQ2WqC6reFD6Q1WpQyyVXAz26F9SjVuTOV5/brt
GfAWgnlmQ68nGg5CyL3bsoo2ldomSxo6Go5gG0fXnplbscLBbCYNVVSzbW5waIIDi4ThEsTqE0rS
wKnHyqfslYCj6untFVa+9jNuHL1I8JHMqyziXjnDdL4at10H5DV4cbrkU20Hep4B3nTALnFrWOLa
FiLH1OrfKTo9JVGx7HXjYQj844SkPwLs5SpwvHb54xFN7WuH7u+Yh4fr4O/yoVx5B6E0lGG+swkk
xcUw0mltZOTQDbrfkxyKpc2wjsa+XJdT99HBXF3bpYO5sT/tB3wXDV8Um5hSzQKcM94dHTh8EdYv
suOOhE1MQS8/tejp0MY2vjldY6+COYUs4actGtMo4zvALlf6wJgXobYFsYhq/6jkrkwNZ5ycSVnN
JnRquCq1CA/uwPTBeZQVJmhXPQawiy4BTVCV1cqc5l0yU0vHpHtaoWoDaLLw93FBqTXCUwiDlwhY
CJOwdsqboqI15cHWZPh9ALC8Nekdw2nRYUL3H8ByQMmCBsVZAO2yTEQAC8aKXhwng8L+gboSTYMY
PFkqMUZRz65UtIp+bj8L69zU3R1N2XLVQoJeCd+8pBGOXxj4ahhYypVZI2AZZTx21zUu/OGtibbb
FsQe5I1QW1xjIssc3/3EJknyYQ5OmoPaJfT8KsNPqbSRerDxalhEA42QvNUgoBPLBl2ULDs6cDgU
D96yxCga2k75iNjGuRiZAmAOn1AbejDVWm47t7Nux0u7YYqGg/jiFm1LRZjHYQPYgoiNMAFqQR1E
7pi9rWrsM+rmH9nItBWe/uIiwrmaiwT5khkOVRn7aDxT5+PLzNmq9caTJD3YWFV+INFsVwLZt2VK
Y52q2in0TBtQUfHcOlW8doOWanCS12uLfXE1T6CXlEME5DNmOIFBx1ymRj/ap66IkYt4Mluvf6Jo
z9qOwLs5e+90/x4MF/RBEnrLKHUOYTg5b+G6091N02rDc1Jap74XqH0ZIgbcGn/xml4/5hBhTxr0
wTTOgq0ok6Mp+60MqvgmlKO+8hGNgHsCVQUx0mkpovIdBxp0jGWSbgsNMoZx9tETcpCthmqVvcRs
pWA8MdSZ5X5CIALDwGyry1kiqDrHixblnG2ToyYga01fIaA6wYmZ4GA7yK6JG70xn4rB0Rfu2zUn
txj22LdRjHS3XhMYG8B2NSjzUxFj21Db5j0AtWJllOVd6tA3sdFFBIezwjGkWEdZlNPG9s4Qqst9
i6eXTJFbCvPuXjfwb7BdOF5mA18kl0cJ+mrTITHFsjn1a1xw0PiS7XdtcG6BJHXL0Ww3sYj97Vjl
wBEtyaRIH/2MUZSfUZhDhEqFDPXIjprq6EWgEEcDrXTWOewP3EyiT9t9b0e2D70bgIUOabfMyrta
GKcAs9llrNUlIimArom3+tH6YmnAS6eQlRzODIFWSGIiRcvUdxT91Ld2PfCuxaikJwUn9KWNM09l
d0ua9NWmNzvsy2MPE0KXcTmtbb/GuX7yPSAwdET0uIMqkQIeAZ5MzkfPuE6QzoiQuxrcSZ4i7P5A
KHbsSOOmm5p+6/n1XaqgdXZZTSvwXSsDEty6cVFK0vv+axMz0+Z56BdZDwlDeBn0ItAHvomKlEdr
w3UjIL1gwpVbg2wG6NthjZMGlelSCwLEhzGkQgpnWqFFhWOuBiIxJPIztOAbymgMJ27q0lJndyCX
tbaM1/D5PkXtHpiD2fa60xWiJMm0UEK6anGMobWfa1ydQ+oELGf+NiiKR4SBzO2cR4fYQ3+u8wGm
sitsMewBrWpGNz72TrjfvGSBzDdT33zLpBZsphAXxtxM38qs9dci+wLQWVvoZr9JjYagqI3DraXh
B9U6z56bxhuyN2cTxP2NMzUvvofF2ZT3EipxVK7cYFzpJrHB3Hk7bwwJEAvCdKMT0IYYBDjJEbwb
oMH7zj/apA8LzzfOWLEHkBUI0zXCZDuGijhV2UVtmD+qS1johuUyjYl/EgTFF8x1KIDWa2+bODDi
VgU2pl2m7gxnGy/pEvbnqjGJsxydzAzxQn1AAQ6FO397DVvTSKzDauKbwVJq0a0KyGaSvq02NZ5U
ow98RXf9rWaMfFPBAxognxDjobHMPZmF91wW5T1r0mvphbfXULdNSDM9ExpTEydn0yN4S8P20VjU
pfnRTlw3bnIXv9qqSBlj6XOR6WDfQCo6hd5vYx3+UKx9tVk7WATh6AVhAWYUxjb/fJOLTmvcBWqE
SXrMEiHPBHdaFuE/V/BSNQCQyiUUFkI7tNk+UXjA/hGJ+h2uqx6gswhwJYnpporBV1iYx/QWOHPU
OVcYarBsANoOopyJi9W7ZkjcgHiMiUq2OlVr6dRdiDx8hbvYRRAVRk6pn+2k1pahSC+mxf0f0BLJ
4dKju+YD6eWJtQlSURkZydYsuLlldu/24+3swoP0nFufymFlIT2QtOvek7dloKaYPZ9RmBKoFEss
+6oGAKl8slUaMozpc6UDjtJkBvDCa2aajuVR9DieulYOT8Ib10GM342FnSv5pWtjfhmQ65GuhB6p
Kfp5hHsphx8hVVs8uAnrXEHyNUmMb6omWPpwbYg5x6PT+m9mu9NogTcx+KbrCA2BHiOrMB8Bg628
CuRPnfOs1dfuPKiYpREue0gz6OllO1Podw4NiZXjkb44SszadNwniJi7q+Md5KZHkfuAN2iUhWJ4
FMN0RCYIqKPLjSeyJ0Hb5HH8qfk+3cmuf0RQCj5DFh5Amd44ZUdm2vRHTKLP12fQKR8QUcy7qFPf
Qa2rRalyC5Uf69H0aqFE2dGtWVR1PK09MHoLV+DAdM2SRYZvkqvd6jahlqNTrAYRdjH6jMGlvoTZ
lCtfpbaFk9+oYIr7RCCuktUqAYVkv7gJfW6tnA6FaZ4cdGwhNk0P+GeeXHc6Zml7Z1KGmIz5gOUD
vfWCd6iPVvUPGE3fhvLFcpCQ6yYoZoyRQkT3PiU9GBO7svPeqt4G/2iMJ2Mm2J3c+CJUio4eaqoH
r9fy2/XLG2rPqcAUrwCrXXAlxsUpNj9bp1gNJX+ppTl1XtADVJ5VvltiNcaAT2PnNoB3ujBGbNoN
pO9iGspivMEjultqNlpBGFfm5YtaMJAF+pLpS2CrrHwjnqmxqBmk3B5Nkuh4WQPKc0UQTK4HCHoh
5NO1miyVCH5tv2meQ/HMJL1Mremo9mVkn+BJFh91z5xWSX1fErJ3Bt0Kt/RPqESzA7TwqoISxmAI
WCISPsKr85kRrGx/ULzPQ3RIRnpjzNpZVccQSfpeYZCHMDhphAfgrvox0TbeeCi65i0FcLhQC231
WsT991r2j2opUU+VBjkMVvsyZtElMd4x/12GjZPiI1qwzGh3E+pluo+C4hxz2aoE0TfMnnAcH233
GfX4d2lsUD2EFAlsi119H3QsGbO6J33wMM7jF3WZYByoKbMoVq1za3sUM12NZ68Kl10DZZOolY3k
xWR2SIdCxWCBCxxzdq5rb0C0EixIO3IVAXKLmjGfpdZ8jlX2KP1yMw/jyo+Y/iOBOialxX6UpQZt
DuEtA9EshaJOdIpeffFlcpIZoXryDlXwsUNcuSyqGs7At44abU+rZ2sQJLpqaF8Pca2KU7DEEKGR
sIFgzUQ7J3Nux5Eh2EgaTDQs1s4w3rtONq2vhYXoObMhlAam19D4Z+CFMQl468PXAWeyAKMIWweq
HpFA1xkGkRl1dlTgz3lW/6h4CD+/FHV322cmOlH9o2Or3JpRaY75ttGcLZ5TZOvX8lmyjX0YPpEX
3AzYJE0Nq7rPzUmQsVWXONbDN4qHa1kP66xDvRDNXtYkNGNboBfX+dAGFo+wJrOPSahw3AT65Hy3
55ZcSE6cOcVdYFyFtvcqHHPntbMijqnph3a2CHpyQ5VqBzEqpyI7GNQY+5KcDcVE9OsZ0Cq9Z7/v
JcL9IQu3nc3rbiAtcrx0Dx37MRvG7VSZAtaEig8MOLZ4G4LIUYkkVdhrpgUQDgekkZWhoK3cIni3
8tT+SMNlca2RAq+nlEbRDZG1QSM9SiJWAyckeitAZPVVSHEK0BDnZ0jK2WQhpXKXR8g+A9ciPQW6
bwxIl43RVmJit6z9FhHQKX5qHOlvE/rT+CXXaaYpXjk4u/IhcogmixbULqxJEAELW7K89slLG6IX
1TcsMZmdfS/q3ri95p7F7GBJ7uGW0HCLWhf91HY6DcnALhV02hKJLgNtYvfiGjkRw20orFtrzD+v
VRpN46LrLF7JyiH2h/G4tWN9aQNpXeJc+2OzI1QEY4rqa2yTGvu26WN1SHiKo7kbecicqpJcHlgM
GnhkKCvykdiFgTwXiA2zYlXgkpfo0ZIa+Hh8oVcFcNG/L5PcRWQv/pxUL6Dy6SEBtnkFa/zZodrg
e2jclFQRYnzIk+o+n5QJwUxFaS6/NHN7V2mk3kGZkkQBl1zAqKOcgNQtSd7xmjMXglF93dtS2Ojr
1nU+ZAO+SxWrZ1WaMm0mZiFS3NrLO6oMC5rV+cJpulUd+hutISAx7YQ9q8svNSpu3rSJNK+7uc7l
RjPJUav57hrNXS+U0GtaVbbF2kySR2U299VDFy0famnbPjTjhxCUX+NV33wajNtM3hiT/jWwCbcr
mgBBmL25MWJnIhIBJQfjR00AIw00luW+LGB5q1E/po8yBZ2kQX1FE7PYNsX0Fd1xgjs3vp39BzB8
Bg8gaI8iIw9tHbM4dDcNeylLaY2hWJEfEi7tYI173atICurpeyDcV80qKkh7xdYOOxY3f+ow4cu/
VLKF7YgTas1leQwtZaiZF1hjyfcq05xNZN8FfbnHg/nrHHou8vTkukHb4EYXoueQuhoUB1CWyM8d
BzM2b0a9754mPX/JU3SRcnvcpehfI7m7me3xsfIjbe1SvlvGuoaMx1QpSwGtPjdY6Y74RgRI+5Wz
kCdDZMkdjEyUllAGHU3kZHt526cZUs5ZX21SExUyp/MEHoQdSD6ZNZvMIGxIuvGuiYV+MhVdt8dF
UvfozEF373cIET3XnXD2qJctB8Jt0qMLNknWKvBebNSF7RyXsKbS3toSkDuaeckOjTq8x/X0FZ82
azt0WI8aeHBgOlbcFwNyIshT64+OhNhQmGMLfNdp4SdzQKRU4laGr7A5gnJTh8Dg0H0ti974X+7O
a8lxJE26T4S1QCCgbklQi2QyRVXlDSxLQWuNp98D9uxud8/YjP23/w0tRQkmkwhE+Od+nECyYf3j
wSzsYxtPbP+FqyF00JW7Jc72nFaYXR8PVtpZR5MrZyBWcmiCkn8+zZ9SagY3E+UdS+rWw6yPfhCi
F1shK80jZLbgHOFFuNKDQkEUNU1/NEKTxy4T3/KSgQKAah3QYB7+kX19BGCjxP/m1pO7kUZlHkdi
zn96eHwtLtl5hFXyPQIgNqWEJHg11RFuoDo+Pvrbp0bYGbuAFEe0AJsUTvmNtUCcHsnA/3soF9iT
vmCf+gcBqlpgUDFUKDjXG3PBRFGMATEqfNCjbFYBYFIJVCn64J3t4HZkg8ZxIyBPZS2AqsdDF4Kl
qhdAFUo1xMD//Ub8AFktSCt9YV09HpD75R8fdQ8K1rx8x17QWJ2Q+A+rqLphvmK4V4p7k+jiXlQx
XWKEprCMW4eQutFzIqM3w6qrs2rbmoMjDAwtFcGR39K9aIN1NoryRVj1mW+PV0vvMNYnaXwAZAYU
OcqjtQUDZu3ktfFs6pp8jkJRbqw4jDauS3Veq5vNVrEjYNGZXAobOqflDbV8itBe3Qb+j8dnBMOw
jotR8wZKj3Zdx9MJhqm8zyDj75NS+L6h7wN34GsLAY7kiHVT2tOYiOKZtmtEsWm79OYpUaRPkTdy
NLTItoc96v6sEsWNiNe56aAOQnblQzMPf+ojhRCW3RgcAXTj+PioX34Lf/qaIP7cB+qrQ6HkOhn8
zhuk/U0Tdrsd3aQ6KaJaJ2x345Ie75eHx0djH74gnM2rhh4CrlUxEmxJf8cM2jcJY8Pj40uPB6Cu
//i0BFu6JCLSDYteepDMGSSaJGSjD57gc9LzLpdFW3LHV9fp2W39nmkTD9ATfnA7ArlLmcbLJHfF
UL+QB1/5dTHtHWVs5HIV28vV2U6u2HUqPuP/C3j7USKr5WQ1x/5sTjpfIYTG/t+EzT1e7a5OTuQ+
JYkKt8beHJDFq5b9ab2ZWj041sslTn+uhnRXqvUQCR3T9DPg4Q68gOXAulxWm3RZaAq/2EVJ5+4w
Lsc6yU8/9EoZ0ge05InSUV5DJyb1OEiCvNvSThzCWc2JP2uxoaNPIFn+KUuY9P5mzlO3ZHeTVIeI
O4/kah84ZSv/UVX839NOdYKnoMAcFMuTCWTCHuPxoXBIIDVOAB2hIPyc+5E62ksy9fHR48FX9T8+
jcxSbrHOc+fsDpNd0o++RF7DJfI6DdCaHx89vmYGb0PgzwfUY5f73Ig8HkYzOJ0SO7aknH4jNTAc
jd58kIE5mZHNLXrqb2UYfU3BfSzwFxLa9bTXg/ZNJja/+XEVThPJS97MCA9DcPYj5yg7GNIWzQfn
0jUR6UA2KI48eRovZRjiu++oXWyfmljsSR5+uFX5Ppvtl2Rkx0hKAW4DQqbGPoTQGVv4YDLeSNox
n4tqclNa+CRyNIxG09A91IeQNTpB3/ys2JS3ddrtyJCVm99GqZFKMLlmB7j94SStjW5jIyNs5Vh2
6RUkCPFyN19jM/veWM53DiYrUyflCTPiO/ykz0nV1MbCMApMlvXZZB4ybgMtPCw/gJDDjn2ZwyUx
hsbu0ZNNemFiEaEGEefFaxsOHiLLuoRVErEg1zFYBZ9mB92wr2nIaldbH1FqfKtn/pF6Dn87I7e5
oYvWUYjUqJvZl6CkocUMnVfpBt8Nu/1OwSy613MEhpLgCDs40+T4PQP0GbTkPBvHuZIM4yTzXiur
t+ZMO5aYWkniIvrKKnRJRFgTuWE8hYd+J7vuJquSUrCxm/Zz2q6yWlMbY7F0DxE3uJmQA7M4gAnP
Y24OG3az9XleemkYRf2OZU/2flF5lNZ5eSFOy4+B35/Bcvza20T2MCSyo6ZmlXmd77ZyHRf7zK+f
ddEfOpvj00PRi93g9yIFjY8DlUBhcbJ83Ur/qPUJZBxzeK9d4uomDOwYu4VofQ6QxtrkoPPgjqoY
EEpj17dkgchayWfkiheDzSLaIWdmJ2vXkZ2vnB5dgEpXJCSsBB2yUBqln3AltdVeVe4f/MM/mgb/
hXdRLRazv1jBXMGpAFsTtYLS0B81OX9y2zTzHADsR74y6NfMJ84qpQ43WZ/r1ciMxC6z7+z0iC1U
KbezDH1ikZpcBmodYW4aDMxNw64bgSLSV9lyMni8lAEyo1oa44dDAM0G/0G+yMLNdYwtpswmh8vO
57xdmjhGpt+WwZuAahzHE/Y+omVjNaD2FLGlb5vqmwWpfMRpvtaGRTpItzPLNVv+GECBdrawsfx7
E5L+T3VRy4uCh1S3lbn4H//uyyPYODlIIvs609877EQ1JLbHUyLNctHt00z21K29cewc79//3/Jf
/N9gFoHIKh0DFNHrvxq+GtWbGVJ/ui+XiTfhOxRIb9TDdxOZQZPmtZDT3cItQpzz3bHlwR3wRXMK
Yyx6990AUowCo42vZeraS526h1Eh+fz7Z2n9kynMFZAFTdiMwjUMhoZ/fZZ5PeaJshLeNgCxGdRy
QHQa8mwswxwmp0Vey/VkXVpUYwQuviosYxUgo8XMAT2DHyxnOtKlzrbgRIzX4NNYznJ0g7kbu8g/
4zr7TJEKeU9slWRTFsThR9FEbG5vDwtiIJZz+yIHtpW6Vl/jiZTLGHAofPg0OCb8ZhAM3iAFktZz
kJdJWu5ibrjBPII14lk6kIJogmAUN9bpZYzVfpjMdJ2Z/X3Kwl8kGZ++uVZ6Xw5s6DyfVj3c07pZ
mny/yEVkjKzqYObsb8PPYmb0WBvTC0Ve+3//WuvGP5ljebHpFaQP0rYFYeDll/Gna7Qco0JzkD72
kZVQnC3UBo8qp9/Fb1IvK5lqFldUVh7QaHoSOhOFtKklr3qvttYoCm4HKMqODUBES8vmlLfRsG96
bZcud+5pQM+Zs5RuzDBAP6nd/q58BsClXpznxs22vQDYPGs9ixt5easij7eIzZBU2NYEIaG0z6DR
MMLp6NU0O38uA8U8QiSLB9b+mjMK2GG0rIxdl0QQNWK5L23UN2SGokZus7iFbuL2NoAAZHtHHjEr
0q/2zImYmfZnJgHI07i0LsH7ebVvf6Stza5w+X5Iqp2WSTzQnfYrjWFFojloeltu4rz9kbkPuT7L
JDsFCpQHANYi/+wkcmNmiJ0Ttoy8RLbJg14QarCX0UgEBTgHUD3xAksUH4U0l8j6DH/WwcPAT226
7f2htZdacVV2cghL7VchefvkeaB7hW9+03u2ez5dnW2ccMAS+MoaEt01495V3gw7LZNLiq6ikarl
fqyRny0/pRFTkIBtito3893km0wIjkExfIdUQ3w33/qquxilfSgXk4BFVxiilLU3au0jACXyeKrV
AcLgL20Y711S9E+QKJyV3gnMAN34bvgmZg06m5MBfBk0nbf/8Hb9F3cU3ZQWMGLLMl3z7/RWOId+
rLQm2VMAyfPhxmrzNfZw7k+tPeVEd60F44cjJ1r5lHN6qBpoOouTTi0ehqpN/4N/958d38RhuUlQ
z8lVxNr6tzW1nawBs4IeEcsNvpVZfGP7fFik73SY8CJOB39xnBVD/75YrzIn/fRF9cVwzP/w2vyL
xd1w8VtLIhIKS+Tfr+Qu6ojL50W0b8ORVF/HVdWtREx4G2dLu8Yp/qPmqNbP5g+rZv4SYDlvFn2D
Mi2Du220bsheeRlke9FFrxAgpw1KmE+6dPwPTlz3n2zyrhKsOTjkXR3m2999uGywFWPwIdyPSex7
GlN0nBWeIOhNdzT0Hkj5tE6nFnw1fm1UEwIl9IejLVS9kfxFBOozXVfDposcYGtzZFMhhhoVAVZw
DBV56KxgpxqMeUXnvq8aRpIb6pw4POaFtip7tzkMyfiWTXHhiRlXrMzqAIlDEYo33XeXs5AUd1m/
aElabx6aeKBF3H2IjsrEgNrWubAREdbSLyVhZdrOcgrAuiiEXwUBEWflm5XJLbneqxVO88Xt51U0
MbfQjMELVGmBF+OyMSoimVJfUnWu9qUum9SLsO/yDhZfpxSzrmbsF83xYRXN0dQcV3sNGeAK7hGh
DCmtZUGGXPLihnijAiObvMzQDq4wb3kX/DYL0e0sY+/H8MqLhnT9VIzxtrKA6llzda5cIC0pzWy8
C1itsqkd93UU/aIIoPhj9/H/baJJx3/wp+Xpn6q1L9EPFuvP/C9hpj/+0v/QsOV/KV26kHhdmn4k
4fH/TTNBw1aCd7+pSEiQnVpA2f/Tre38l+64QrqWC6IahYVn8X9pJiq6hWEvWRZWHdv8f0kzUSry
1w06oQNOCcqwLeUIpYTxt5t/BSkKTkkDetbXX9q6Ki7+3COgGua2GNzvI2TsIwyhkJ1OKzaFjOan
mmD2yZ0ZMCyfdXrhHCHvPk8UCT5nYfa1Kubh9PjMHFM0cD3MtnoZ/FCZ+JXL5rnQNHUO0aRAJ5fU
83GgP8rB2nRMcU9BQq0jky58PYvhfDIzfW+Au7mPY/+tTBPrZFv9vamb4Emy6X/zY6ZD2iga6CsO
5vUhe+K1vmHsGu+5bWHGpICGIYSoMQt2mX9qSTOYGM2flGRA6IsdekrwrJuPxEXeMcVo8O7NAxuy
ttpnXIlbMFyCm5qeU3IUL0VhjtxQc6YOmHEYV9mGeiaYChPDt269LzWAeSYbzkY8j+gbp8jUeNLV
D6sIhhc7o/xgjtPO+wPQKaePQAisPgtDwI7NniIbi1S2HE+thEGaosxsplj0L1lQ7rEluGenG0Pc
hQnlkr027/n1MZ4Cnnt1pr71oECCutbj8IyK8lQy5q3zdjrordZfC47vJY2Cvyaw/eduAFTrzBa4
R1ns+p45R5PE4qmQvuUNiys26rG5B1HTn63WerEAN+4gci2FO3r+lENFT+zMOkN8Y12JnDNJgmMe
GkjxJqJ6wR+/xrbXa0F9Y16ez7pGOCJW1EdrRrPmp2O2EFg3a+bXEprBszOI5JLZ/X32hX03h5bK
ItlecV+PGwBkGJ8H03zGIbvrzTi+hK32kU7zQtJ2q5M/OYzrqvcAoORJ7+cZrEB5Hyp3WJt20a7g
1dJsllBnhIAuDxR0NXtH6hsnlgngS6HfGnekraaPsYDlkE8mg/d2OfyHE/HfNwuSgx2pOpYExgWw
X/9+wTkNnBW/nuvTYLEZ7En5c7/tz0Y7FuyioksjuvBgGtFLGwY6pOvmm/LjhgrXGNtBgCPjTwvW
vzihS10ul/ifzug8IyX05SxKotFyWQn+uv/XUGBKeG7ByQ3C4ZAmWbw1mbSs03Jgh5epg0CB4Jps
kvVS6EU3jvbsl+ap7vUVRLH6SxHjt/QrfdOmmbNwmJYOLD/4GNRwtjh5UxE/fLP5va1IZgev7g9U
sQkegDud+o75mU5wb6X0xNrlseNv4sYESN1rS0/SqimK8MII3KtoJMQhyl+kJLT3AhdzSCCb4WBg
6lspm/Nea3bzkz3FVIlle8DU9qHqcRfm5ZNO9/Ep7LE0CEL067iG3qXEoaV597vGdsgTvmbvLC28
1GqOX4OuPU96aJ9sOoLWjqBhJ4HTc1BAVhJNDy5sT5O1LPHWdmXYXrIa4+mkfQycj+9ObWzMWrwD
Q1XnAkifJTV1m2ufahv4LQh51N64NM7FpXwVa2BbBBHiURz0YLiP9JTsOaSEnEhTRWEOjTeane37
4XfmG+0O6fRNh0N0diIAx+Dmeq9xwesveZ3OFsWJUdMZjB72u+xblrXBJhoo7lIUC3hMej9djtGr
gqHwDszVF5siXgphElJ6Q+WVmZsetLYPVnaJ8B+2oadlzbyhf+SkGiJAToB1sE6M/hmG5IaN44Gn
VOwpa6w3zHUZ+1K6ZlbDeB5nyOg+Mz6ic1W3j219JfX+p01PzDqKMUy0IbUEeqA2MrOhLWv2OaTn
58SOcO/YTUOuxfGa3kwO+jJgZdzwjY2k2GkW3JU0sKydYnALSHPW1qZGWVHJ9A8vGtdIbWr7WeAW
aPzpSw9FfkVWYQtzgdghJy6atZWbMX+QPuYFHGUuFvyWeTunA6VOyPmv/ExPs+2/KCTtTaywJza6
ReMPyYu0G/VrqpAjOhzxFFYIttotAqFLh670cWvq8r2vJrw1XB1rMfn21q7F2mJwsJaF256AY+wL
Wi7Opm8zzY+TLaCyRZnIbLjdLikvM3qqdRdepvNGm6E6pMBW2NH6nybgzF3gBuu61CnuHFA2Ev9F
6zgZp4TxL4pjXpe5yd3M16GFvxH0qbtzx74kF1GTa+8c0LmKWsuyeW1afbw7lCpRJMXF22jTZUJw
z9WYHzTFvHkszRcDbssTmcdSn41DYxDKqmS5Hmd+ziTyX9nVvxcm+BjNyHeoptGmioviPJF21ce1
3lTjLVW4UqYkv5bY+zwqC92Nn0fvUkev662Sy4HUnxfH07ixQ1SGZiLPRI4fehpZjLDJupXWR/lu
SepMoGrWreMnTJaTcN1wl6rG2nwBaV7vMekQGEqf2ZM0m1wHNuVGC7xrGl1AXcVb0E/fVdlR6WsE
txgpddXisNktjpuRQdmuUukHYnrPe42Vp5rrj1A4xaYPtUVhrt/73H1rOqgoejmTmcg15Q3L6wBA
8STwNnpJQWsbtc6gb17t7isqR7w29VsroPBj/sRD0AUthhVcLq7VwmKRezwp0blY2M9hqpm7oVQ/
yojJkfEjm2XBnoEO2WrYKlP/DX6X9yK2C7MJf0bYPDbucjHmvn8LrXqv5zGIpR71gePHwnFCmKdl
Ca0OCnhjG+dy7NvT1HJEHXHpZ7oJGnmoP4phiPdatrZKgga1aD/KrKi82lF42KqcJrde7pIJaZS6
V+MQL1euVBNTCQuIzUB0zB9yht13E2/AthMNJPvRvLZDbm8fV+RfqBtlw4aqRqLe95iNirkon/sa
1JKa63M5wRiv2qnCEB5YWAjbXxmGpisE1a1ud9rel+XVr3XnhsfOvTmUFq7LYGhWagC/3hvdeeq8
iudGGdxyxKsYLEzwaBzfSO7WpJ1UOTWQXNnCFqCeW8hwaxvTF/WXWDDYNr/6qWHtYYJtMS7aZ3QD
LC0UncZ0PuRBLi/+hKmFbBXjlFBjruXEh8whNJcng7mdOvv3MHD9hW0ye8qJxKnPjV/WMvhPMERQ
EzYyTQdzuDUH/gS7En8d+2YO7s+h3L4LfsKKy58p0aTAsCi+CV/Fx9rongs7QdVgMbnWNA6coo6K
eOJW+pnTA32Ao3loIbjpDbpWHuCLXax/RX4lVBIvIFI0sRR4E1z5QYHOaxU5KkZVn9rcTVtlkVeB
Hhfc7MC9TFgpDiK1mvMyg0EXbrkZgY4fJy8EpuRNgvxO1SlzNWMKXedA0DcFJc+DCKsLcAa1boLh
s2uV9HB6N5u+bSUEaeyIkdOeLda0rQNni5gTMGfRUzgBGK/xMifkBqFoHCQVws+mcTEqyMwHu67T
tRYj5+X08p21eHjWiggM2PLZQNn8WtlARbnVMMjmFvuSynBvzrPYVyYBhjwHfpMFULRqwGyiZy3X
g/EQI83Bp6exUOwMx/G/ZCWO8qnHx96O4kkIvHNzjIdpNh0yrYx6e1z+GyjQJvYqEhJ5oN6m+qNk
lLMplgU2WpZacLIM1mcT1guX0kHvpq9GNodn6fg9SRdqXxqJXzBuEg+LB7d4iuspWLu3rfMrSblv
J1LTXxvsHJ3LrillS8u+pf6p0xXOfEW/lob+ytOJ93kS/RoD0XLsNw9GEvIbHK1sFwQVnco6Xj3V
LhKyDwirwtVMyWZxirDUXLEuvidDV3osRQLdBFu3e20XsAkxS2UkvyNBBiYMp53gvYpoycArDDFh
JtwMZv0H43Fs9k61Q9feaFxkXIQ0PLYjxhFeXDp9oS/l2p1bF8ZgHculuAmW3b2akTSykbxGHab2
wXSzb3Za1ScoiM9zWOX3soa4xfyNnkha49l3UnsGz/YeCdlsdESSq5Ei9Ceahcc/qLeMAo03MkAb
tx7oICraG8EXnEdWHG0fRV6Phy4XPyG38ce1kANYHUynsPVoCaQeoHOBCfMvrOXMEK6laFoblb/Y
EXp3PxIn2rUNSktrmcX5jwNkHdnzHVNTFJmElTruy2U0A8aciQ9H7AZpIWJiONWGWrzv4z6cfVIC
jgz2YDKfYAznJJvb1kOnLleyHGmemKx2jy7+y/etBZ7VD/xRzE5WEKoDmX/mBrJF5erKb493ZUZG
4AYW/JwI88ktq/IWVosrdDSpLzLH7yEnpHXcQqArakDRGDWwe6mpZFBffZGc7hj+xxTONCZ80qjQ
131uqU+eGU+vLVGk2NN7nUU/fNxP2D3TKSSegOK2LP2tQ/NP0C1zF6pxCnewOIaWXjhSJTGURnEq
ctpv7Lxsd8B0l3f6DNUy+w59qLliU+xowr7WzmESSbUx6H0/MBm5G1oU425ITwFF3GMnxVHV0S88
ld854ipmoUCkdcm5oYfnHJcMOMc6Tr2B/AQEcCP5GOaYvgLTWQdS2NzkuJT5urWrW4IYlg+rLCds
sKpMpLpAHoy+1899J7/rE7scyirXxiTlpisJKzKPmRkqEHWxI7LTfUh/pibYW5lOGHmFZSEi9xLn
R+g8+4oyVUXrza5pev9sfhAPHa5Drt8RpY8a/UdQnvJgK+B8pGZRvJtFNK79HDTjXNsGKUDCAOnG
eC5ay9lPWTfvCtwVGDgYZmtgM+DDT3oGPa1m+8G9wjj+sPVRXNM+CD3lwtWmPGhlyG4+UAjGLcMK
vlWZU78krXxpnQmHTpWeg2mwzwYv1oYDviTlHlDuvLig7CBmiK7Ub34r0ZEiSDCeVJSTeDqoWR+2
RcegVjZNcTDD7JlOzXc/gkYne5zfMdhBlEoaepTOAuBm1Xc/aYyz2eH8bxQAObLR13ZPy4VzSQeo
o/RwGuBytOaMsH8pOj858cQ+/XG2n01fZoT4llGkNKnYYc+9TehbWwXq1hbQTqOmDjdmxeVtUGn6
zi73heaI3pb1YczbK3uA5OyYsJcgC086wN7QTKabQMjR7So9ElGhQIzOgjXvTc7/6cXM6vI0ULbj
Ze54MitlXvQEisBjN5dLHzNYHFxS3xZb0+LkQPCsXbXs3TeZWKBjCyBZkDgbYkc/PR5mOLSYyJ/8
kNhuHUvMxi0QWrsQeyvnUBvL4WciuZIITIMyYG81mqF2H2g3PQ0M/HbNIrtF5SJ8zW7KXgHxxq3R
s9nwHAhA9Ke6UM7adwBja6ReT9EIuvvxUaVTV9VHtDGo1loSrxrW7KI6s0Nz9oauP0WRiO/ok/kT
gy5OaCwEwC2x/Eu+RtSg+zT8OLlxrSS3EWeEZ3QcHkuZbG1MJE8VjqqzL1udQiB9ZC+qhemJrX5y
yrErrmsnbta6mP1jDctnPZBzdtiixz9mK1YlrrzsjgCq7/UJRD1loPQBDWv48vZW5f43v2tJAofL
lZVbrqe62Dl2JseI3oZLr2qpvQ5J/oWdbocvacJMnmFy5S25Tt3C3wALmJ70jLJ5AkwR/qIqOy39
24GB/1UrioksJORc4dIGlrv6yQll9jQsopc2Gteevhyaji3KrbogeqWEwYSmx3PRIhG+skrP56kI
fsJZiuwXUdn2S1gxntP0HHPeZNbr2m7ljtt4/FxM1IpKoz+JIuWkUrM2TrG3GOc+8KCG3MxoRCqt
vtjh4JO3zvFfek7s+O7ceA86gPzAWGiHJHEOjx86NpJtEWDcm2p5IXGlXx7vlVbXD5yGyXPL8kZx
HtOERYQspZWcZqQMT/mSpuYekqHupPvK759mfzOJfLhx+qJSO6EwIB7rVTQ4E/tlO/YQA9kGN+IS
Vm+zXc/nGjXgUmvWncqEYV2Z+opeDbHVK1edq0vb/ornsDhHA8uSDewBcY8Gpr7O4l3N1sszo8g+
FaZPsax76Ew3uMBhoIskS862jMm8OaBvx26kt9PBCVMG/Eh6NNLXVfCbapwGLv4yfhiTdt/U8xWf
H+nk1B8uTLL8tZJVdNUasmEp5u2LIeLSE+ACPNAWmaKzr1nPvX/PGAmBRlb1PmVB524LmiCc9V95
5panZgA2HEYck9KeJhMfZGweu9mJ4gof2XUKVwPD39PjQRWy3c3D8GL20j71g8Bqn43d/rEBAWJ7
nIM685pmxDSpt/znFOYypQ2oKBKptwTXd+xSjAwgNtaVX6Wb30e7Og3UKaxZUT8DgyFchDa+kdyh
tm7rdASh9w2iByVEhnPQTLQf+Ds27+4+2irDrJjjXMmNNTAiqre6hFmkD+5bnl0kZl3sW3FwzSjt
u5ga+cpRs/fcMiRufFbQKmmcGzhdyK+989zZJKpdgCdnF0qt6UTGqarLpzo06aCtmq9GCf/dcYfL
YwrsjwRFTTUflVm8+hSNPA6SBd1rO2T1r62DoNM0HG61rMDQ2ObYB/nxmwkltbCKz6iZfxWE/rZu
80Ub8XxCjzoYRnShHanaToQ8Vlk6zus4tubdXGjWekq7cD/DtVwyrg8mhDH2h1ITxrnQ+uc2D6ML
BTVfw0gb2Hm6n+ZyxMvSdbpspce8J6UUZUwU4k1NeZbPXf6YnxpzQFOIOaurSqI3+bxps8Bac+RF
zGNUs2WhwQLOMg6MqiX/HDF1t01Z7TjHya2Dnd0bUm3TsVN+i/Hj4X4MV1ZhiNfAxPnaUByDQlOI
zeP3z9ZtIlk0u2tLlV+0vs13YF44CqV9DPAZl2ZsvOMHaZ+mLL32qKBn13Y43QfyPKeMF6YpUpsy
bYzLlDtbvRvUTnNzxaGCQ36dmGgmBEnxDpAe4175xMiWHib6QC00G3aC463JudC1usTET5EdZfK/
B2lVl4aVqelgqOoonYQPMNyFYjCPGbwb5WTxHi0JfPXAQlh3NkslmP+uzmtPM3MiHE5vQYBHqCwj
49WidWY9lnZOuWEYUgRjV2uS/IRlwh3HhIFEOx40M4nrfTTx5CbaWYTbHxu6eLd6gIrJTic6bgxd
BIehN746iZivtbLueZbU6HnBuxkC2k2lS/BYQ91r8T+DHvJ/UozlcR5evPVZvR8x/1BGVo1U/SJz
weFOtXUS29x3LeQlB2X4t53r1VlLA+2lY7hjAUn+Q0zp/OorY497OSY9tUlpD290XgEfIFpk5bA7
3wkoqkPAqwTOmq2VsoqfRh3RN0DEuaPx3cs1zT6aVZt5FIfsXTyriwqKyzPwcZMV+m2q3JC4k8P2
P1JYapt5ZVvINpZC30F/7wBMhI3XAbTfaNZHMuB9bgrWHUzN+XM/VNugNI/svNQ29eHFiz6jF2GR
gmJd5Rts5TjYPsO2Hz7c1nwtWDkoPBfPsX8xiP2DeQk8wg5kY5PK5Zipl98cCbnbdvNhk0OJ8voe
KHQkX9tSdw+BaqPT2GG08IfZosIk/DoiZ0WooA/l3uB9bauquhptdG8WArpLoV3Rcsx1CwmsPPLd
9951rnUyc3bwif/39aCduqKZ1w9FojNYw+2Y3ZYT4+6T6UAGnvlXEHyBOm/tbUHJlkNC6uzMwGCI
Ukf7Xhn+ERTXGZMdh0rsMy+4YiiRrAzy6X5QriyjA/c+qWJNxTgEX70sT/bygKf3goN+6Vdn0xLK
8dkuGm3rppjEJW+dllJSMC9+SwRYb2Ket1OdYkgUiyZAUsu1KAblU82V2dldHnJLe7eKwl61dRis
ddAq16Jyt13IUt22mML1JPQa4zcoPmOfU5oEC8VBzVCcnip73gytnFZpE9gnZNKbP6j8ONIFem6w
74ipDI5zbH0ILah2BUUnqAej/9wMEWXm8/eiat2XhJWLeUlle4od5T6hKQyW0pjSskB+kfTReo7z
RT5y5a5kbroqDZ5obffGl3BufyQNh292RfpRUi3nKSLIuzHpho0LxjxzOmeVtXrDfZzCG1VPlReP
RfZKCcuxkk52aDVieO3YMf/1GbFSoGS+sQXa98RfNkPf+5s5Ff4l7mr0GRkd+ZeNdUdpymsDJj+L
XcYGRLv2mJKcWxtnH3U5bENHyNdK/Wwc6g3swBa3Oa4omY/SbSWjDH8FTVtqQAUz5vYNTre/NeoS
sUMfjJMuizfh8HZ2jZmJZuc7ZEjnr2llNdQrfDXAaXBLHUrGtZm50YeRDDQdbWe3z3YZw8CjwC8T
o2saEghH0TKOrORE5bu6BQtLNk3F+AWn6G8/mTkOorqdnX7cCpbSr3kp70GMdpPkZUixJjcWfkXU
5ZZRc+txtSMfnLk69Esc4Rf2/TYBVs6udo6cjrZjgCt56NzHwLXWlMgHW1zV5TYe8aPGcfhVayeC
rxgGPT1NsT82hnbsU7tGjGOVdFt2mFYeObCUq5KKo9QBUDcP3uO73DOZi4o1MmZ+tjS4wQXDx3U5
c55Q3WpwjOmpyzikxV2xq8zpBjVmqRcK5aXH5Bhb03DjOox2XOoQqwgOwA7t3vzws9ImvEW6r/AB
IppwJsIlj8J6USbtoa7LXr7LAajbRP2/mMXPKQxiZm0FIrgPvT+MqvAUdGHFvT8bT0tfGNAF55nj
GyIsI8C5nsi8ZrO65FYLxciP8ZjHGlcjLeTeWGfnCTcRIxv8PtEcsyGp6uZpyDLjLPTfkg6zx1g7
idnhu0n36rdR/eIMX7DJ3ixC7quGZYQaJudHn7ao39HsrLActS8jKczTf1N2ZrtxI9kW/SICJIPB
4TWTOY8aLNt6IeyyzXkKzvz6u5gF3NslN8q4aEBQqauUKSYZEeecvdemmXPXpvnH0BXtcygIs3E9
X1o1uu3ZpMVoJL8wF9m+qsW3wtRf7dAm6U330q0/WugUJ7IX11M4het2FDeAPtsWleouTsJbIrsX
y+wPCcXHBps2anxuc9vWfgRhQ1qGZgC/7iglaklNrjWXltqWa9lsl3hU3XaOI+k6MOaME/VNzGXD
5VFiP3OLvNmBDVJB/+SkSYsEADTB1Oc/DN0ImT0QkVKsbWMm9LdwR9/I9fd2SaVg+O6ux2TioY97
xgdaRggK+Z8rCpI4q961KjZ5ZDi6WOk6qaS3sof6rOewRaPI9i6P78JQOxPTSqSIPXa6LzLR79F3
fBlCF/8FXQIpAkZidRQy2ufL47vHF20morA3tX0xqvAaFjnqsDb6UQuB/bXJ6uhaBcOhKfsJgcry
MxK7ouvQ9NBOLPYJpq3I/2zbwDjiVOAROYFfH1+QooXbDj3O3z8L5snYqpYJiWONyVUP3eTK0X8+
hGF+x8OeXP/v54/vDB1WzdwrG9X/FmAT7ZSucsk0t8uz5blUaGX9k42cJbZ2puUMma5b4rb9pB/1
Lb/fWYd9h56ZhrBfg/Glx5LqR1ye7+YEHgjMVk2MSrbvtTTh+FWUvjnXamMsaD89nuYNeGEsWEjg
XlJak+eeMBxD955tew7XkxUne5MVIWjp99GLv+dcWSJ+QQa72TUu6JCJwH4fqLxWVRl/gn35i+zX
N4H+jsr/SD+5ZSgxUTzXtHLaSaA2jmm/K/KhCSFBUNbi8GqPTpkznh5+FMVX2+6/GQz/ulARSlHv
TAPTZOZ8zgxiWlTUbFVon72JZjG1Hac2mzz3qAifG+aoqXQ6hNt1sp7pnK0MqjjHQ6iHeH/SPIy+
MlqXqf4NOhVk/ffO+O4wL6KSso7lMDqbotaZ2vQhvLQkvQqzcNdWDxmp6AhANxOZozMxjdXY7y2r
HG+Wwu5h2V9nIztOxF0SRZsjqXCdp8zOGPFW6ipB0FO2IqAErkJvzQpyxtGedgiCKlo8e80mkt1T
QEt8jSYdZ2vWXbX9iCD7s5CVg26F80HCoRGbF328Njs7Eb8QDcPXArMI6UkNy269YdNY0zqWgGf4
nXq2VIXNPtUm8qDK71kvYXNJMB/9XLS+FtgAija8D+kLIx1XzgRS5ns6EriNCHc5SJcQwAzbWA9e
Sttmy9SK83DuZL7ZkUbIPI8iR/yYhwDkgTUjVpcvHvmX8Rz/GA38aMtzofRoDdGG2IrK+YtEJ/JL
szTbEdn1nFXQFvPgidlxjVjZxIaejvXWVsHJFBD3upDizHKnNfKbCRu4fHUZE3kkamzJUxnWTiR/
eimEUIepaRMuDT2BC6VD6wk1bp+HYvJFUOxswCkEkhC3oHftkX/7ZehxXIHEPZkJGeaE/irqLusl
wh28MuxGB/FPmLwJCWmU6rO5ZFNKAj3YO35KR99zbN+aKUmKQ5seWOFpxkdbtK58AgU5L/lco+2U
9Taf5dZFa7oTmvPkOQMThRBzVA+xM+xD8jUePkRx7xTdR4tkNgGocqPLFuFV/NNZWC4NsCiGldA5
x8TvvCb020DHe+6onSmLG6bGtbDJOQG55W7bVH9nKPmV6xpXNzFq3OAoltcl4LKN3jKg77QNU2v2
mJI2StVYi82JU73G5xMgidh0AbkTZkpKdNvsqTkLpmySIUxF0z7tTQB3A8AofCzDlNwbiKDsf9JY
V8Qs+nTQ2HDMBTcrGvVimxybm35bJBbcnLhkbmg1ftGATJxzhEnwOdVAWA5VOZmhI1tF6NRnqFQ4
/gHOYZ6OCW9a57Vt+GjqNjHypk3iVoSAp0+lm1jrAPjCmmi5Db51cm07jbzXngQdu6C/5RniyjgU
B55BltEiol4Nnv69zZY4nZqjfaoyBsJYyLTqBzpdckYrmvYzmPd1HnwqPXOf5fRSFPxIn4H7C/Yh
Qky3eWn9RfgF05XpG8qmbykr2sqRdbiKENRAQrC3Q6C/1xMtHzoYq3oUb2DHopXzmncGbgV08GCX
9o7TXsjnC8Cd0IiD6IrHqPTlct60BtkeYrJhzJlDvO4O6a6v3hWSFxJMASTVc/MyDTGxOAVKyhLG
ooz5UG2yQKwmPVDYfU6S9LsRwX+QLMaFmjZePJCc6Xqv03iqRfDVZCXyQZGM0FWsZ512feTSXLZc
Kt84/YIpJAI9Zf5VleHbAldMPJxSSTpyUC/n99zLfzp9U+2qEgatewgr9TW3u9CH1MSoYT6XCsYM
zSGaEWr0u7yV217r70YDCyXRghgai/6dpPbWzyzm5lVSAtmzf6AOeA/LfjjYrfurn72f4AmMTZ1p
20G5+h+cQA/J+j/FaY4j+N/DrSQwBP1TnEYsqHCTrAqO2Kh9eHWfK7vCvVAgvYqIL9qZIDJoS5gW
a3+wSTP8dKl2SSn0fdy9BAzBdkAsaUc7kjL/9OY+hAGYJBQ4UqLrtRH5Opb3gV1tBXPkRMwSjljL
xEEt7S/bi9utE1kbWvT08zPv4okuXjpaoBnciPQfcqRtBrOawblsmANKlNw4tx1KVHN6/ndx30e8
9+MN2g5vD1MAS6H+QdrXQ9jrGi8MjhZlXogXhtNEgT59juFq8sbh0AwjfDAmjg/CaGavsfGV139/
G79pjLlMjq7j6kRsDFH8w2do4ADUQqSHR9Q0DCmWxMXY9stcvpc2h85s+TAr0JVBmWV/kDcuv/qf
tw8OMpdPxhW6gVj6o7w59JwKdTCAhGUk3TAuTOLY3cgB682cDYQvE3+GQgbk2b//zeby2X94ZUOy
fnLn6rZFgvQ/b1zDLZOyyEjSrTCk3ZB9HdtB872gMfZtGO+mYYHOknNUzO4vELfKd607HnxOezmu
v8Vxl49Z6k+4Bs6qGKHiz90pS1R/kbL8ltsc4tE6/Eme+tEMxh3DlXJ11zGFxS3zUZ465bR8PE7G
YGAV/RVtPg6LgqBk6OCnwurvZC4zKVDks/sWgA3CZ+cMnCsj9KDupy2qxGQwyzNQxpOjAQ5VXTPt
cTc9VW3Vnjr4A51Cv+cIbcfcGBH5/CMfXDC+TcLAgdHEKkdwccZ3jlbOIcq4bhLUE4m5YzR94eBt
vP77J/X73UkkHQWZqzuOyZDxwwdVFlatc6XtY0ffeNXwAK90UW/qvvvSCE6CsaIBbDjJZ2Wn+vbf
X/t36S2v7RjSoyaRJpLgf94kWWASzEX1eDRAJhXz2GwRaWIiIc2YpPH/Z5LI8tlKxzNcKW1cQr9Z
p+yWKG/UkvYxNrWfQ1l9QuP9t8crNXIQV8HPf//rzGV5+fAMAPsUOlYmbit6Av/889I6r+l8lPKY
BoGzibUE0qzaGY1FfnO3NDuWEUFc0vYPteeqUgUyL8FuW7o0AZfxaA34+SDC6vkhGs0rUjQLQVU1
4BgqpbVNWbDmNpS3sKmPnKG9Pywf5od8hOWS2ZLliwtmCb778AHBMAumIbOtY5RopPuWtO+TRt2N
zg2Po+ONe8PQvggGYbbH20VQ1a28fKTHtsgRBxeFSAV9J+jiVWZNHuMM+wIt+82Mq/B1Lj4Fsp53
/37R/8vt7JnkfRhcdvb7j9fcM0E8zAROH2k10OCXTDukWxd7FIAHIyiJZl2iJWiFh7l++veXNv7L
msed7NiCBjQRGx/3Q4fmLa+dEyS9uAfqYp5WhotypwdSYQim+YHqp4vRutXKSlpmXYumVo36uELj
16/+8G6Wu+vD3YdBxnKJ/JF4BcXybv/D19rrMcQ/zzaOmU2uxkM9NC+anzv3X7Sbq09U5TxwnA81
Ryv/8GQ//Gv/fHUPl45EUOcwsPl9WVkAl3oR6cdK17/SE6xQjojpi3R3ucgIm2YELWROCzRYRjh6
Aik4W4z6kf3uxAA2Ms34rgxC1LtS3npxpHMP3kNVvpoXNgewpG3M4PI2WsYd4nu8qwLrGHqdcQJD
0h+lxAJv9vqulYW9wg84U/i3xjWMw42gz7LCMCK3OZg2NLc22PMy8/zEyp970e672itODCUW+6ec
TOByrGB7C0caODkMuXYE7S1rOKZ7ymAvM4r3RA+foS03W0AG1mEwgn24AAItw4+Jyj6HiWnvhsUX
GlYaUKZ+eh8HsSc3EKxNnj6rhQ7Kofbc9MPMXMxj2NlQUSWdTqar27vnwsleiNy7d4SpUp0Vxh9u
l/+yYWNtpmQlLsekgHgsZv9xuxTgy+JJC+QxHCz3NKdyh9LgexI17lPf6ic3RIaREuXdgWHHgi7b
hY/+2o2BPOizYrhMCzas0RWbXbYDTkufAC0jw5JKHbpafoJEAV6jm80/vHH5+xNPthWrLC5UzxXu
RydlmPXIVjgDHh8yUYnGZNamX10Yyu95rt5dbTpmmXRIxZ0DrE+ku5tFd2894jqpHoxXJDTwLRnk
oXw4BzCb6T4L1INqBCuuiUMa4pe0k7eQadWmZ8q3w6OM5ahi1tAw1jK8LyIBTrQytNwCKMYk30am
fjTG6v44WbXU/ef8jliBhdEbzU1mxvSQmS1DlxZPo8YsJFN/kUpYnvyRCNE1jNZuX9PBU8MEae3d
FRWmlDwWPjos/j5O94IrfMuDETAzbrB92aLzkubw9Q+LyAebKhsAjASJO44FlYf4Ybn9j7tCr5to
7l22sMzdezR7ro3T1hvkbPiLvMWkTt4wjThGgmlpEdxdO8Z6jBBFpB7hLir9w+pu/LalEs21rK9Y
iFjbrI/vp44bBpdqmqGYy+HgNEgqHGczlrq6xhadhPYpbYty7VToHqFDbaMZpXrhMHgDqtycO5Jg
/3DS/X3V5y3hahIYsj12y48HKHc20WTTPDyaUSyQmYIgpF8RkDYACAHe6Ggir3NsfbrQ758OdoY1
Xu/NE3wM8YcwIeO38/7yXtAaG7pYDq/yw5qf486Bu6tPRxkaC0JHFoemrXcxY0C4MnxogWkifWXu
6be2ZvhOx3vThuoWphkAsjq/M9cP+G860kOpdikm4+Q0j/P7H+4r47fdiSgqeylKMDdRIHwszQDe
xqNdOcNRUwAl8U7qhzzUz6hjwUsydtzTgIWDiOb/FgREtnuEW/Joe3EenbX4WcyYUAZHfopCpQ7Q
B7uVUm5+zqbhEm1HhL7PVT3mi+f7Cq+3emGFIHPSg3lWDtXG7FiGy7Sp/MlK1WYuva9B0f4kBilf
coeCraa3OTqrqvD8qEAQLhOL5uIirI7qAGSDK1EW2s1OoNS3GkcSnCrgF0+5s2nNuiExIyxPMqK1
jTJtC7PW2XUNyNTecIo9zQKBPMgG5lcWsU8uwHTjmS7oSg5HeqMB8kZSM0rYeKdRMBZ+fKnaqd32
U2ntHgVIyUAP9atozzNuSdwhhX2b4Qr6/SbvHPOTMXGcJ+r5E3SHr1lDiRvG2UazWuOAg/OX0tGD
9GImzLVQlzACBWt3nXd7LKIJTcOT7vYvU9191csZb4S2GVBanWNDe25MaPohody5Y4WXsPrMwD/B
c+B5Rxs41KOSjgP1ayxQsCcekUwVO8G6mEPjamQxe1we7BtLjn84c/x+80uDSh+/sScF+JSl2viP
tSoucMig5mqOcSqo1iDGLWfoati4eIC3gMyZi0z//6dfGjz2lkMgIw/sx/NmG+pm24+ROropnA+t
tC5Z13unRCsyoIV27M+u2LUtbJBFlZVj5vlbryA72z3/+0NlfujHABHgqGWyE2IGk/pvz1SB9cOo
lbQYTWuvteMWZx4itmBJwxbZ7w77hnWwo+CiWd3kL36NGXf9AWyi95ak2jZSA6Myd7jEcfGdgwiN
Y5OsAoSOo5ZzdvIY5c/Rk2D855cos8ntgjCVNptyHM0/rfTkLv7zAGvxt9jCtgV/C6QETrD//Dyt
jEmlhWj7GI117LtaZBznXOrHHHAYmd3LP2NZNI6P79IiWzfVFB8GJ5iPCbEFtL6Xb90AydMqc/Ns
OwntDab0fHx8iTnFI3EfOXgqouaXn0uirJg+lZwM6nY+mmPKQKFtoTchRe/0WvhpioHi1k3wLWaG
KYktCBZO4KxE1fi/3+ooUzTIXYQ5lOKYRO60kXbzK/cmDXDjPLK/N92ayKxAwjAsI7IEemRLmcj3
lkz3iVYx106s4Jgh1w7cij97hLzfLt9OmIUYSByL5cvjOw+iOsTLQucr7mQOq0J/KmSLWUYlL9CG
cUsHhJZRi2b70bZ2pqsjsxmjl7pj02IVQzFXv+ZtjtBYYxeIzHnnRJ+iPJQ7p8bOxiwBvbhmxytT
Ra8PZ+bf9iv0gljuyCYgIzo5dBNjmSqz6jsEcgP8SSBy0IcWBL1WEUwksGlBpChD+F/QTEe0JCbD
jefE6I3XIur8Bi3LZgxSRgUZA1ZjstTJwxO0y1il11PuumcnJ9llkMD3LQg6yzpKhPLdSsCrVSFA
vsxqo32LUezxLpmBXwpm7wfIcfFadwr5Ql547HspdwPlC5N5JEK+TdjMWRNld04QP1FcVEjuTdgy
qqXX1Bb9PQhq/TUJdW8Xoh1Wlhe84PlfpzXPkK7Vgn2pqTQ/gpqD2s+6kFKd3eoEwWwJvngNIMU+
POw6bFskiw+MrjRFXnJGehcmPezyuLX23IMhXLAI8arQil00knUeNpTTngzLbdP8hXd2D7LZeB0s
wN5pHWp4QGnJT6XMSZQ0FrWTPMsU5RnQvWgH4THZ4dwiKaOlfvJqEGBpYL8iGDM3CeqaXZnjh0xh
2LdurDH/Cd/oEd2wWtGGMqy9m0XGwcytfUixj0Z9Jvs5UMcpHtaMPtKiNr4UuXyzivyL24QIS7sI
Xymu+IPZqa1GYNpehAZWPmirto7Fv4pw9ane/IxwlrNzkVmbQVnxvok2Ay+adGq88zZXwPC1w98d
Sj1FdugqAKGo1DGSPT+MqdMiyx1r79VE38UQhl6m5Oh3LsbuVhqwjAqNaAd3QF5FmOFnlLD1rne5
jR7u4gCF7d0Cm73WYjv+S0Xf9HC2d15jZLshQt836RmgdIjW2Fop13EZcL/O5tOMMuZ1QCMO3z6L
ECfxj1ndXTDyGKy2uo1uhO6C08EjnqHd32PFqV/0gLaIc0j2Ta2fPakVe9HjewYjhWYPw9/GguGP
CzsQz+gFePlZgcnMHF+Hc0kIOGYv281WCTvv2iVD3isP1mRXL5AZwnWl6o7hiZWtxcyEtcgW/RHW
W8JSCDHDcoqAINtbYekhGgqXrXcKEdvqSCBVdKZZEoFnZBVqdB6IQnTaVom08VtgCH7PAOtim2B+
wf2dPEC9F26FnjcgUOjhLDgNuyn9SY5ReELbV531OF6UKRhOMoSVZ4+cQ2Noz7R6sw0NSG9dO4nY
EiTmrDOtDA9u33DKtMP6lXPtunQL64kTE5YVr7kUbWdcPaEleCKeMe7kK8xQrDFNA8y4bz0aKtY4
nPj7I6g2sLF0d7wnspjuKKgi7gBwzoNTb6UVuXctbIxbxcNUU86uyVdPjjE++KWBOxz7WjsnoAKD
kCFZp38pq5GeXDG8pqYXsFNOk99W4Q0BsfuSpn+xMTBhbYQLqZeqh0qyDk1sm4h5rV2LyaIPeoRQ
d280GqJepLHV6wncd1RkxzELT/l4hN3jYC1pv4GeUbs4F+E6rFLQ2siSTmXpPoNklVzSb1EXHjx8
MsfUQwQ3IX7fxoy1V3ZmQDJU/YKI/tQ1Yj3itjrFqMn3fV8dmTImJ02yxSlPBnhAKnSNjsWxsmJJ
edbScFsB+yan1ruVLVlQo9LVLkiTJ6ug1ddWPPhlVVi+puNJ61CYH8DV64dwyj+x5bNQoVHlai9p
Rl7TYUhC37bmTOxhQRp7P2MYvAs7AtDAaz2mqUmFishym1OFBzdewVnVakJ46V5dvUT8SkPbnwQp
LOgCcEnLUW5iVFNFyLwb4Wx5mnKOy3Xg24X1HtSTuYKGYG5bV3JuztIbqns+hoQgoQbSAxPgAeeX
tgszjAK4xeYrI0kabaCOfMJAvW2EbXmDKybfBXONV8IDear0i9np4krZglYNPs1tUAInP7JWtEkA
84mrLHdjq3xyFNwzArpuU8oy2iLd0gl349K3GYEDdToepKjxnC+/mqFwvDYWWgvSHQhnzvjyALE5
LKEua9BLbYYJpLduRDxxt6SQLzVLZU5+zH2eymI39O2wnpWN4aRPsfgEnUsSom5suJIAaR2Jl5Ik
Aiwj8Rn2HKq8GSCg7r3Z6ZVoSeerDW+jgTGJX6u0Vsk49C+o1NYP7W+ZxoxZIvktd2xUhUkWHTyt
3dSBZl3ywpo2qld3SsofZlzvXdiUB0P3LY5SFEbjD+QcuA/z5gkcF3kNpSH3VgfdNA2vJj3um9lM
ZMhUgZ+F2dlsdG9vqlxfzwKpLYhJctnCwdhxRNt08WzvG8wTK4fWJb04qo6InCZ7os3QNj0cPN0+
5GkN/622Xh5jma4V6cHWFHFnSfEudBQcbW+fSQE8WYvYegzR7WTpuUwsdTDTjnFyEGK07lsLYd4w
7gWvYuTVcAKKtYvDyDjL3j7NbvajbhPvGiALEjR4du2s7vUoUv6MYCJmdu6OsRH40XwqJq+6oi9D
UmxV2oHJM5AXXYHZ43LEQBpoBUEQmJLnkszPi8Q+YUyGe66V7bsEEoHbG749nOVtjMaozqONmpsz
6XsuwaYQZLyW+ONlGNJWQlt1ferXtWH4I9LWzQhNlwOHZ26Y56Np1QeSOavId3PjqaI7knR/6XJb
I0awVEDsH5qSVRSACpQ6hnurwHpvV1jfh8XCiEMUn7ASDOqi70iLx33VijuK1sKfElUhAuiCI0Ue
Onms0WujdhW0367axab8FgdCXOTcLEal5GDq2ZdgHKwt81BjFeV47h28PrFetCfl2C9eVq1TK9GO
wRIGapdUoGk1vBSi0U+dFfoMUad1O1kFzeJmb2D7NTmaP9Pbe80nUz9lM3qVIUgPwFsl4+2+3wAW
i67ISbbDjL0ZQIlzNroW48nQx0f6jwYReqy+tAVzCmZ5t7X4jWVcHQeaRzeyfnkA7fIg3IgFpE2v
3Sy9G60TO0ZAGTMRRGDJ2K9u+ne6f9WT/fQAnISpM94f51BE09vME9GZ875gGUfSrdWt2mg8+fDd
ZkjTToimsOPmnAnNs9rugMij8UPh9k+aNxx0fM2XttMalPASypC0CdKLnFuiW2qn5QQ5BTPCO5gF
CFWa+LvTp/NhHDocq17+rIyUDS3XXnTYartENB7LPQzIWQ6YwePg4I119VwQtCcMYhPZOcN9UPFa
Y59+7kXzUudkTxtD8Ey3CD1UlZq3HpM17SEAM1PSIOZL3XzfpFQteJuw5vXzKW70+WZ2gAeI+9Le
J5HdcCJ1tub8CiKgxmirvlEPa74y23OsmI7WM13QNjUOKi0431jcG9liqsIB1lQ4j3q7Gc4Cf+je
rt3v0AFMnGOnumVKNgdTfkzLutpY0hMYN6A7/S0CboATIB5lnIq5aAVCczjC8flUS3MTeRXRVGDO
D3HkjowCuidX5M63gQfMm7EFdVlTHEPEkc/VkhvIanKIQxf78dglGNSDZc+g1Brz6JhYX+xa4zxY
NEiSq6Yy/BbJ2rGp6vgQ5dM9rOdya1lz8MWOUNuM9mook/4e9sR/yKQRV2dmV1ZIv6c4Mu+BsG6e
hEZnDCI7E68OtSPzXkGnnmLkfZeutuhfTOpJNlXz1PcoIvtqBmNO/fC4bwc04etBwXBpOpS/nSPG
53FQxjXphPfG7uNt5IQeHqPPdqoAEvToY33ldMr3hukwa9R5VNhvljdYJy3XMVjqZrHjk/lMdqJk
RrfQNhM4/R7q0ELl4dOClKkA1K6mdLQANInxJW+BFgxpT1YPxm7ahu5L5n4NZgkAxfBeBvArf3NF
eKzVuplJ9nmMCzoT2xN3G+bFMmCMWABuaayFLJqqFY0zNFfFeMj1ln1SWSBqemjTSxRt2XEeyGqi
ptwsnXfewrUlpNU6s9VM8CFMBEhV8YtWhrdhqgKHVuVkTpkj+QoGrohglGKbINK7ELuyRcyTnnKG
TYfWac/mGNXHkSGLK9WdX4f4N5mQMKdptWs9pBqj3mo7NU3trgz0l4IZwGmiIf1ob81N9FfRM8P1
cL6u8i5IzlisWZpN+5UR/OtQTFel4eqyOMFNRZPgeATHrDURbEKF19PYkXDQEFQDE6FJJDRfPDh1
kzWbYHE1YdVvblXdN7si9PBZGS4hEG2/w1/tbk2aX37cNd/MthMgyfqZaQLKnVUfLmtYMWmfdOTL
oaQysCfdz1zzyrBs/JpJLCjTNs8ym6MtkRLBgLw9rAj4sormOrRtegSXfMzbrDy5pFWEbQ3dNhxx
dFhMwUrBPOyBSGrRz26QbZFmlhJOQgvqChNnW8hGPYmEg2SQqO9T5E0ctdFlERYLmDLH+2kyd7Hj
kQRkBgynPmzFMY8lDbNSAsgv3fgsc8K25vAy1tGwxQTgrRSjEiTgYE5shqwy4hoWMJ/X9C2wm43D
oXOUvY+D8RoiuNyPpvnLUZO85Lp7nlx8EY2FJ6WekmEfIcv0dU28WyiONzYVBUVTP697rt/eUW+D
y9JgCrb1bhieHyAozkY6D763MiCzPTATSM2NazDFq76O1EWT3SvZWIB6WgWg07VJnapJr+pDIyMI
ahsM5Xge5Hh0qSGOFQiwDmXdBsVvClXLVicnMW/G4DbP1OfcnotBNo+vvZsf3dSzbvhyT2WXjYhu
rfBO/37J4K03Thjqfusgq5y0qD6ruiJJVNU3gxy4z90WTfmq0kN1axCiwzddO/3cEKMgT2Ef8cmD
h9gGsnwfFP/iw3ooB5CoY1fcUqxCvhGivqxxVaxSt32rO/HaY0PGZjQBO7HWThKACYNBtGbl/55r
ER60zKwvA68JSlu+aaX3zlllVVtutsNWyzGXpsYuUwUGmiy51A3Y86XKVMX0d6M0q2xxKOAlNwaj
11myd+lL15JEz2ttRhx4u+wlED8NYFzYwwmNdWe5J0jO/OwG36Aofg9HPDOWMwSbyCQiKzMo+0dT
uBtsloYfNG24xdm2D3HHpLNoNlYPOybyogvOwR+AobFu0BhY2UYtiUbDEYRgGrea+ZoKWmKG0dk/
ZqIn37VZhJcyKqh2XOPVI2q8Ce2vopf9zYyzg9Kd7JTU+XOoKLwsYcF9CcYnItk1FFgaQbbkUayb
uHIPcWuemi6cNs0g5LfeiOVGm+TBTgtxoxY9c8uXdjMe0AOYvkZKz+pxgitZXY2Y6UWM6pg/yfMz
Gwij0xdoStpwN+vOr8igH4UrE6N3hyxgmHhWCVxaRw71azmw7HiN+NJwr6+icGoPYu5HnFVasfH0
acMyEW/jdjiZEyPQ3qivf4MgFwEZ8KfRTwKdnGRBV2JMrMx3JJ33gADCvu/QGRcldhYCZPQ8efFI
toSsg3AQte/OrQkHRv9WrYUWkKYeBzaGmeSCa4wMvGAuQO9gEZrn8adjA+eb9cSjIzhGi1dwWdCb
H1USqz0sEazn/fxd28HlwfHjXQezG472YA7rUUS9/8B3QRWAnTQi2w/NtjoOJs3ah2iSQXF6tGle
rlIJ0EWG485yFF1Yyjq3qJqdNXDs9jLKKbYgu0fPW2AsX7V9ujHDsjj2bfqta+34wlGenHtbsHdx
bjpEZfs0tJ44iMZhS5n0R9OUTt7yM11NZyM3Ql/Iot+GQ/91sFS7HdqsICOMkEDw62rjuQOF3rhY
VNoBoU3U6PvHjt+1kCTKst8qqq1a4AvjnsSGCtRuzPLhi92Yh9jC9ezoV0y0uhzJnCJJjyUCvBhW
DeCm4x2Jp7NyFJNSXW3GziRgkEWWJM7mNOv60+ymxnVQAEKIHcSxPQw8OxSi7lLsZG3wXQ1QE1zV
cTfXQDZc2ZQr3RuSowX6az279i5bhok63jzKqAE5fVnvmJ+IQ4U9aDVDzNgHM8YqI6jf+f8wv5jd
po1j49wM9dUcRvugTRjA6aXfvWN5W0NssekWEWw64HQ5JKne+I1RkZRnNy9VZjbPmUqsQ261tBK1
/K6u9iCtJ5mGZ+WWf+lu5m6q3qp3LuIEGhVut6Xja7zWbFWHgqlHqcp7JmG5DTFuvoANAYP5AUnz
9Bxn4C0Ic1v0G/Elec5qV57sLjN8lo+7Y0/gAoY6XJsJS/QcTfaZk2g/3egh+0LB8EignT6hWWVI
V9sT+YRDw9OYTjeByw3jMKF7+CDFk+ay2Fpm4+4DIDPEeeJopFaWjCKWO7eGCoPVt9sBPwXQJYuQ
QXhjrUu2XHzYA0FNo+mQQNyxr2km7Wovtr8O0w83wp2lked1TUjnvupw5QOveO8kTZMpe21y0/xk
9jNuU/SPYD2qkyn7H9T8kY9pKmdmMUc3divfIj3t3AAq2Qpc2yva2jAVQutZSbmZWThfShajKXKP
kkMTOT7W94qMvzf0Bl9coyKTxVM/Jf3OMP3kFq44d50eXSwWZANN2dnsGB+4tFv2sph/wmSOsDaQ
PIeK23oLgq9URK85HaPnMgRKHUfpre0ynUlGPG3nKMJgOsSg/UPwrAXtdC0JphdV6Tw+7STxeNcd
SZcDyWczPanIDpsnPF5vJkegi6jOmhnrO4PgDsJ0orRjGlS/pbJrSAtX9Vd3sSIEQzXe6rrUnwaj
+IKfrrr/D3fnseQ6smXZf+k5nkGLQU9IENQitJjAQl1oOKRDfH0tRKb1y341qmlZmtGCjJsMRhB0
P37O3mtPov1T9tDI9CHNt9mgOC/zpC+Eulm5iAnvRzbMZqBz9Nq1vUdyvaG0l2i89VCQxNbJQ99w
0iVcJsPVPoSsVQQnZRiT6uzUoJ4+hMlMA5CYqBmLDH4eZLLE35k0ujyykGO9fBjS8SUUyhjEIHRP
5CwejaU1Yk9SUm1zmCtEM13Q0U0XnaXMV8aRrm4/PWV9ZN7kxBOvTF5aXQ9Uu3nHELqv5UOMZXNn
S5UPx3J3qsL+QfX2pp2r15ywceEI7SmKh42jq8Vbw3Rlm4OpCBqhdU9OXewp/H1p43ZfbUK8ylyP
EGpARSofWjW9DUBPnmMPG7jruRsCYq28y07FjIzMK6y900Gf4hTv2t2RKF7gw/xsHCCkNTCSTvE7
gK/r7c32nv9+fm5yRXjeOuM/9usNWsstvJAjOT439zF/sb/pBuvVimCNgVyyEpILYyO/o4JI/GQN
Q93aeKzC0AGmHXjj5jS412R4QMdewSpufFSzW9PfbC6by9sFZ9nqgySANeFTm3GjB9ah3ie35Caf
3VfjD9gbqt7KBixIO2eNR5S76X3dbXqL0ccmKwL3c2RctVP3+XG6DTf9sX2DyM4wMsMTRfxGs6Zx
HRLTLgjuDPphSy8f9ypKEBwk6iWeiomIwPgx7qugBYiGW4pBZV+51Q4QotyGaW9ixW88ghgmZe8O
5QXbnbi4ffw2iGLkg2pvmFsbnxmFwIpyVgENmjm7qBSnPJPDh6iAAfSjIs4TkrtbP6jPc1QG7SDz
F75IUSaJiBozyV/oJK+tBglCZsU13nLTfDGkTccspdxMy6OB4aPkRTy8AJdf4bGZgls3+DgyD7cM
cFX4cHPu8FXW1WD7VjvVh9+b2qzqQw3u86+7TpzSR6xw/aR62hwcqG2HsG6bw+/d36+ylkujL4qT
xjjtwOTrpMSngs5tUOujOHiVLZiX89V/3G2YjuxmS/opmYAHUTiQPOKo5lZjXhaMuXv/+505tK11
YjV0iLWiPISpcXIYEAa/3wyFLA+1jARBgcVpGHTlH49XpUMTDg9OOWjF4fcmSsOCDzc3/37s9yuw
Nsuyz56d41rWlp/ZluzX4RzW8/r3pVtJxbmSme460ipsOH11CNtIbKeOWJWjWun9VoB3my3r72dv
26T86+f8x2NpDcBJa/JmzZz0aS7rOGgcHSNTGyedz4YGEUqpywMnn5LMuhzOTDpv0THqLD16jEOI
QbWeq/+8+X0scpqclp44Kstf/feGeSy908TLuB3tEdyNgkTCUFn1yaeGstV04pAtP2hgvP+XdvB/
K5DfIEHK+ocm5L8B+R9/xo/2nzT+v/+Pv2n8nvEvizgqqAGo7RfqPU82/LTd//0/CgL7f9kGqWSq
q+lIyJYQj79p/Ib9L7gOi4sXugQG6UVX8zeNX7f+5RpMU5BwYZkA2W//T2j8FuTW/1/yoWm6Zer0
lnUUbMj89EXr+Q8JD50VRdZCqAwkG9pJrXyg1xGtuqggDt6xzwQGAFUJq/siWuzi83Qqew/ZlAWm
kn+i59WJukQQIOMGFjNjJMYfMB8I5iH5qhIzUx/56EGZWRlefFdZ7sPAgtAI2vDxDDBHxv2qnM0n
1NJineF6PVlG81Gqva/Qf6rBP4yJfrU1Z2UkJF2mArRfFe4aNw+cvn2Zy8ziVF2eMszRq7C27mqj
vVjNyGSzxEfXeyNynNq4sUmB6W3n7eCSljp2R73vYHdAbW+Ur5Qee2BnurMaWFUK8EXAyuj7ClT0
uVZsZmffkEC1ckAnAZ6et73WPxcMP2aNncLwyq2iJI+txxFgcEx0f0D753roVkOCTEeNJopIdpuw
fa9dDfereeodByqbHu9th7/H2hgcedCag5DOdEhyuGIC4pU/kBSwhNnp56KYVPoTzBKXe+ZY6+ff
rzTOO3tGzmfk8doFk/lSmybeVpAtym9htifVIg6+VQxmfUA1KdQ95VpaIqIVOkc3QVupFMN8micD
bBGnEh+YjXqLZmveuAW2zN+7vQjr22SuMjXxwFRM8SaxEvPRka1+EI40V1Yh4zM9xRe6FcpV9aIq
AHIm147ihtffm8adlGuliwdpfALCczh5OB14zdyeLwXAtWNZ4GU3Cx5TaQYpIe9yioPDXJP4ySae
Qa4yLIF7GKN1fGQpN9YOlzeu92wpNR0Hlpi1ipWRekOODvQOQcHA8zCslPFtbEgiZlQHewNOxdKV
RhCk6uM2H8qbZ6vKmcNFD8MlibcTEQR+71jdQ4m4i+C8i/T2sak1T6oiuFHfI4NYzd871HJ4M4W8
OUQWakNqP8kCjnGpJK9qTv/BUDnEIPlJX+dKRf2IdQCusvE6inZ6pIPyDBRDfpIrRbj4bJp30g61
A1mz4yYOVU7QvdofJ65pR4mUn9pWuIDH6iJrdK4yBxitqlF58MreekTbdfHstLvY6pD4ZaM/UDdw
7KAGjIaqp7AB0MkkIn4TAx/x3EMtbBaMlUf7nvyw9F0LNWUF3th9mFKr2kSqE1NpQJeAsjHv8xQA
Us37fDeHUDeSzAVDOUf7Smbhp9SxHyvj1eOgDClVzHBdGQ25rdHS4hGbHEMrA+ORdCAGvNtRQXLp
TUP0DIPODJiumxt39KLnIqNLJK1IDX6/65FXrPUL+gHt2i5bOmpOq71MmSIwVRhodxq8rQjOokXh
Jb+LD+S44T0y8WU6Xx/zQnqXdiyItETiD/4IRWCs6ZSaZVs9xna/BQJvbogjUUCJz/LRDZv2YEv9
ydNN+OZ59FEsvJkGZvRNaCiK4yyGPVKQB+7yYTvWlQEUwyVdMM896jlCqh5KHdK2hd9vgJsQpMvj
xILOHKwnbfP7L5y28XaNhHIksa1Ip5jussYZ7yyzG85lkhz+/RDvZbYFn3tMbHAD7VhWL2plFNvZ
Fcrm9y4wKJLkUQHpRREdm6UytKCTEETe3llznz1NCKjsbHhnujOfhzouH9tyYTSQaPJ7b4yGyNfj
PNqB6F+P00ipXhfJmvFKdJqSTH0pVCaEnC7xCQ/9rbG8Z0tFyqza+b0Al3rXMTIvB87Apj1ZGwBK
xdlsxvysZHIt4DsGLmINpEgjSeih/ogPcCCDFbCFcELroTJphE0o5n5ibwv7E9ZEjdHfVkjbnvOs
PJfUl1feP3RcUsZbZwqp2T3xHBHL9aCUWsEIU1VJtUiqwCHcfUcDk2O/TL5dV7u6uap8jUGv2Xug
S9OSKG4BPc7V9e9dqDSx6Td9reOnNZ3XnKsKDVb2YpJ8dXSoR+l6Fe7r4EEBVLm8mJ9UxsZBYPXa
b9jym1cV2MExT+p6rVXdHwkn8548sWs1FPLZVgwFfodWIJkOrcBbQo/NSAnvSs3igNLCFSKsy/Gh
HZi3ZmrLtVT5CMNCh1jmFYiL+4ZDhxlXz6AwsPI6CyArKS+hqLzrMPfFOo6c6MBLTp8cK69Au0+v
eug1gWZGyQMTJsZvsoAtp6I/HEzW6tCudnSvkAek3SmrXXkzs0rhY572L6QZBCnZ2Ag9++RpbBGo
mk7Z7pm3JU96U2cbqM1K8PtdzCYOHrhTWSwcE5XToQ3S8WbZ/Z0WYR7967HlLoJusakK9Tms5u7s
Lje/Xw0lr2eQVrzpIAkcR0eXx9+v8FVHuLUY9xVxOG4I5VPR6bE8qQ3oGzfBaZboesWAtADSCROW
udewc7L2D9YIbevJvlrnJuMqTgJsg3Z+SMowCjREqauZPwLXD7jSqEAuHqN28Oo3g0nsPkuiXZyr
/Z7s1mBCz7ZlFkuV0zjhifCNlVZ2cFsOVdbcCqUr7hRWWXgkmRYo9o82UxCZbArbQsWIlultfZRZ
RfBpoj4MYZKutTTUdjNgFN9xGy8QWQWRsH6L4PpqkdQ3DIaHnTU0nyzCM+YAxbtGk0kvQvQvNafD
szTHD5M8W7NnyOBY7A99ZjvranpIZI4BQ4bmyugY52QgSB0GVQfD+XKm9BGcFStqRu8sxnLajOQP
MRVum/pPmCxBDY0KPVLtVqQ03JQuFCtDl98G07u8GVuEMRoUIcWqV4LU152bOubaMtvXGWmYmpJi
3yDeCxwbTgd9OyIMYwCAXvUVtVlOelH5rHS4w/jUICNnjLlQVBLv2aj1L61QzozeLooaIg0139wq
3g4arEhRI77Lhx+nd2Dm1wwTk8R+ivr2mUSdLeQ3m/40zZpq+skqBG0WTfa+G1+ssPqSwpZk5EZH
Sg0H8aavMnvr4JAOcXwXzcQ4WoE6qHITyvBdeExuyu+ecAvI9/3aa+g5Exsp12qjbTui06dhIjYi
t1oUmNGXnqF6UgvrjkEUSUhfSdq8Im/w51xuy6kBbJUUdH/yQz1U9Iks7QWx1wN003tS4bygQDnj
qH/wrDDBeQ6JcAR961eRhRNVQUPWXcNZOTSTw0yj2szUf7O8jUBu3YZmgw7GVxrKRza0d2qk7kGl
Q06wd5MDh42VeOXq4yOCdbC3CoMgjs3lKsbAtsKIIkDTZzK/L53hkRwtEtxcrDlGWvt8+gGiuvYX
Vqc4ID+WMjjd17qFaY9JNIAsPtmGfarp90Vm/SQcjqMeez3666q+1hGcMfg7J+qnbMuqBodmWhHk
ddHLgYmIObQIUHHiIjf11LDexp5zbb0KpiEZukQf0azgq6XsTlQWmCJ6tejzXXJPvjlFfRRz+VV2
arUlM+QRYCROmmZI+TMaO/Sxp6EifhVg8/LkGjoUy1mX3nTTJjoqRorMhAQPBui8PU3cP0xZcSzU
NF2VtNHXk1HRT2y0gEsd6I5rI7eP1GdVGIBJCC8ePRJ8ait9m8kKAK7A701M+NqDIj57+kghJ5/b
wnhrl+fRNOuNaJCL0YfDQqdJEHb/1IS/AJCsv5ja4XzsF17Uk1N47zgKPlP3mx3gFjYNL7UC3wDk
q2zdP25Bdoitn/QOGq1aFg3Msv6WgRJln7T9RJk+pOE+oxf+kfbwMyX1yax+2hYkZyGKE27TvdXy
llt5/BVbyV03gNwjhfhDQysNJoixks2YXWUvkkn1bqdcy+wDdOXHnYjjMwXzqzbIl6i37lvbvriV
d5fr000IA6pXMb6pbn9GHUzzQzlSGukYiOLvWDPq3wuwMKdwRRJnALIRAHllXxti1Pp52kTWylbU
TQQtSLjtLVxkB0OD5SefkbwYjMAGZbhBqrillfluqcktYv+1lZI08BGhh2z7U9Sau1oa8abF06em
PtG6N7B/1bafUWNHpDA0RXGNAK0FHW2UJosZvMWRXw+Ey7vvZsZoHor+T++S5tFk9bG1L0qRbuI0
DNcUDS4zLzvbGUNyxT/UbW1N3typh1DUvIdevxeKA42MSdw6b9uAqQ6iETlukIVraJcg5WHv3001
OdKK+IAz3aNDB3xUIgC7cN6HNFk11BtCp1rifKy5/A28eaQDnyJS8dr45jThYyKaP9nU0iXFMrQy
cnJSTfcruk8f3N54sL0yeQRK+BKGbO3RooRXyKqUVlsEVFktmQdcUqWHwHHWy6tZdy9abOYnur1y
FSZTFmTDZmz8mqMc2Pzh3Napeq/kj4mBDke3KtPHL2aue3nl5Gf6EVggiq9xgtmVHEz0BFhm3XBd
y9TaKqMbs3bbzwQTgb50y6uDJC2QHl17NXSwB7f9UeE3bbt4PxkygpyaXxVlILfDcgFku+0uUovA
Tj10OWbjkeHezb7L0s9scny3Uc/sOSfCho+hO7pIohore8Ohrx8aEqd89OjfDBAbPuSK68PfxBRh
mOQf0Z3Ota5+bcll7xp3M3Hwf2CmL1f0ED90wxjWEcLj1bul6Obajc1517mcm23e/FVt4AQm/+Mu
nsKAYy0K0Ma9twu+FTXGs6rDDmsbHGbol3BluldGQYzUWeCdHKV3r8hNmYYQERWg6yoKQa87IKrh
gF6hCyEsiggGL/EbL3m18jwPGmsAu63+IUUUMDD+pV2VFdFGq00O1pEXtL1ZHRobpTGKURL4/n3/
90FcnC8ZbCB0Sfy7oSirg91O//3f/X47VZMDp7F6+/u/NjlXd0Iz4j+e8vebakhFSFrK6fcpfx8a
aoa6oERXjBjlOjSi8qg6jEwIGGRZHratYe2HRlxSxmpdOfxAocLuMKmvNDzOyb5VVEBhSrcXbXc1
u2bv0vbBLyEh6tivViI/YaH/MPj+qZnbrfop9NtljDsMP3MWshKI+JFN7FjE69rrxnVXUCtYOinh
+PJ+pokBrhv7TaWdxZSItfyeZ+EEOVBvGpzaqa5s30xQPoneUNcO0WdrxvHwnUTXoXXjRk7Z318B
RHZRtNeg8XunX/KT/N9v/t7EHdDWebCeEB8TrKcnH0Wc2wcVIZ0czJrjqrPKx35E+kDmckqGxUo1
0YpowBLpffcj27Xbg0hf7lec8Q9Vv8s6IqUsksfaFKNI2YphFS4RkF4cHzI7LzeGRXU268VLbs7k
ZTi0yutZK1dlnL7PLhAxaUT6UZWG9teN/v++wvhlUkohOsWnmR1dqWd7vDyrUk8f8qImt8m4KI71
jekQPcFDp0fP+RAd26zwu0Q7e1bzFbfhk5MQNkLsmj5eIHZh5T4NhrrRlfJgav1WpvMZ/wEKIVM/
RZgjTAtAHlTGRMhtMpJz0ft5zKGHa4NDCooT/ciYFYJ5pW8Kk6O+k9zJypAHGJwdYbzQTN9rLWJn
cEq0D953NSHXICJ7KREsi3K2gV3i5Xe9Zh2dsjl09d0Y9eeqrC8KwdcegGJNVd67kFmHCwgrqTeW
kKu6j9+1WT0b5DMTgxABzIfnpKpNR7NBvbmlV/vxfYmzZ2f0wwUXOT1NImvnPJhb8ygD18bBkSnV
yVTTLXkwgAnRn0+uftXD9JpFY40iAzl+Uw5byYEaY37Gr+lwBZd1/ih6GpciP1icotz8cZoQ35l6
+KIpzI2UlPPFePD0K1qIIVDz7jN0lWzVEOHk4yq76QzFVVClplH9yYiW8nLl4E5I/VGiwYikI4D0
Y0XkgLhULPyrkarFcsVeL0fgv5Ws9q1VbEj4ZbDVn+qFbVbZKuLQ7JrWjliL6ooY2N025tsUkvmW
x7go2/gg0ltvAcDq2orcCiu2qBsxCfbE+EKTWWULOkcUL8gUNiPz5nWegGlv4uSxMhkJOQVKLU4B
FBxc+m2PrPFhptxfuR5w/sbGMIFV5im2WLxNCWJNqd9i2g5AyADANquiab9M4Rw6k1CXNEm/UlFA
wMqoWLNp8PXhbGb5+xj2zcFouTjLCJ/PUO3wNiFmr0ygdmH8PU1Gz8ie6tEgszpjG8td7yXNLOwk
ff+YJpKjTM8gpBxea1RyaZf/DHb7opnTNs3mL9hDqDSUTAQQdpbQjGFfzA94gHTfU0HvmSNTQVV5
cp3M881YHOKpZ0qP4ov8tzxP7gtHvUYKGRHddAfxTyEr9dU0W7wIL72THIwY6UNfA8gy79NyEtjo
0IEQ1bnOceOvXWn9aRTjrGjhRtTpVdTTigqdBBEkU7MBSbOvL20uf+o5gQNyM7T6BaUmmXwVBmu1
tI1gsFnRLAtz84BhSIbRW1+JLw17oNEqp9Hsr2H07PJBNCRViAt0qXLDO82DJxdRitga2uVWfTGt
9GiN5UOkk0mQD+zR5ELUuEIbh0Raol06SHg15izERRojdw/VTta/xaYXbxHVfoYpk3SU9vO6gPEf
x9lDMVd/YhYKfa7/VGBs1bC7g+b8hNfhNLagy0T5CcnkM2RR0EAIuZ6GfhuPpuO8T2n13s+Mna3G
b02QBJWg9y81UQSDxrKSgWPHm6u/NRBYQaXPj62rPeT12gyBprsKjNLhLnddkrYycskTKWnkexov
cD67eHy86QlknRtEkziUS6kaInjtlG6r6kxPjdB4atgC+ki7mt6MEAeLH6k/gZidYMI/tEqRUrL1
ITaK7nJtxCT8pbOFMc9fcwW/GRopCxRBUwmhath3Y3SXyvneNinKyIgMsVK4Vu3bQ3YzSdHjV1Gu
Y1ccWstIV555TjSoNonhPNSgE9dkwFuEftPxdelOa2+D6t3HDNEjF56uQ22oRuQNDDXcCCfn1xWk
Ta7VDImXPlFB5xs7ouCZxXi3/In7okJd51VrmxUhs8FadvGXwrnMnypBmcOvEL+ls0ZPuSUbbdKm
VZt6T/qonQebO6U247FoWD2BX+6tvLi5yZdsrelsJjFCUkt5xVfwZiTucrTy0BNmzw1+0tXwNCwK
NrtIrr8fpC7n0q/+UHw8FYkjNhHKprRTOaO5t9omuQ16B912BWOUo2qcPxplNUHPdsgQYopFza7M
HBbtnm0ym8+6xrnIXgIQdJ5LrnKDK4YdHaUU065t3KufYQz2NotvyaB95gvJtffqW6R1fO7bYTMJ
5r65zh8Q2dPGXY7bpOfgyom0k12pNAQz78K7v0dqhY8QzegKOBxZqyZto2UAG7nWbmLvWNuoAf3Q
erJq+320aro7GqhrGhxLEGsHbjF/sHopAoiEfoj4yufaylehMUwrxk7sK4mr+IRYRdSR0yFs8Adw
6PtjDTa5EATAZuN0j92Nt7aXuGN6kw1V1z8L166RYxzSyQrPVt8/Dfm4LloVFzHCFny92KKwiDCK
nldQjdB/DDkq68mi5Upd2tJ8UoFXS42hG3aBpBbIX1B4sKOndOi0t1n7KIb0eWIEs4LaTJ9hWSHr
9k0Z5YdtEKHsopiyC3Ky3Jw6FNs4QNGGlzcKCAkWpKsxZG+VhC+tdd00OJ1ZE/uPg69RI/SIeMEe
FHVjpSUDEVJ/aHCDxU/dwq+6WNsmcXRzlNjeJFO3tF4zLISxGww5KVYgaJ+a3hhZsRqEaN7LrE7Y
XLqvvkYdPJozwhQrujqEjbc6XdLOeOjq8aUyvIuMmGXktfJKx9Za0p/GmDzOQqFFaccJ+ywbWpJM
n0mMkmWuSTLOmj+zjeqtkZxZmfORwYNCCeHwCIOUVDLa6vsw+aRtj1p8wnNgdnhD9bd26aawbXyP
uMjNwuGNi0nJnqs1wmbnfmW3nQxiXTzHJt64jhcg4diBwKKrPCPs0QoRnRTLBRTLJa6JZbopo9qv
C4MQUmkFneZ9Ud48RTOn3HZW/KifiSTIpz9j3H0VjRl0iUPt6iX6KtQgkIZhoJZAG7Wuf9Y8zk99
e4UBytt7JOirxhw9XBURo1uUDILRW+H3z57QU9GM8imWevPiECtwlCrhrnkktFNcFBwfojB+RjWB
YXQA8suEDWVy+2HONtkesj84oTyXIyIh08VTA2GK9lobsDxPvjVwTmcGdXAx4STK+Khm1dmJWPNI
hVgpWTztHa/6MHXGSXG074qRJpb8cSu46DbnJi3VV0hCnsYhm4Kkhv8qY/g/NqpNckE2As0WErOf
kpjIQGmNwKTPr1XPWsdc2k4cmnlJ8lmRH1fIgwsDS6m2xAtf7UWggWTxp29d+v/M9Ura1YqyrACQ
i5DJbnhpBVSsglAjWeDLLdVVWkUJRbn3Yo/8xZtIfpQ9Gvew23haE687o1fXTOw3bevccaB9jPGz
6VB5VlPnbozShU2uGm8NOcdbxNPRWo7Ne0u43kpLegTAo5lt0CayOWlXCFS+FZIGj1EHtZySnQGu
B9A1TJrq6SZjmrLRQ7Z0SvZq1zqox6vGpgQFTlTNLTW6NfqFVNrAtrGaIhrrHZBdvdH6uCVtP7Ux
zsk2/a4ZmUEHSR+dnGOzTicA7gVaJZsmID9ZZyLgS8ZcuOzadyuMEwgsFMZqSOai4y5mzvkZnir0
sh5zx+DiYLFLd/J7dfyCvaKurUK/IatK1+54iJi8IHnDUmGN90tG98aJkRnEC1+73SEln8mvc7u1
piGCKvD4Vboi17Tc78laC/1JI7Okqstuo7t458HbLaICiknrJXSMO3OMcoJ+6BK6GtG6TvkmIhyI
/XOfApSJSQ3f5TLU0FuhY8QLbeqAB5tHp9KJpmeBORRzfmF5CBLG+vYlzPkkM3kyCK1W8H5FphqA
azeCfmSTwZYA7SnTfhIOf0iR2WhJDGqEYMnGJ1bk+wx1ejy0w67ISYcgdnw/eGxxpO7tqaXvRM+w
Jx3is2IwbUjycZ9kHjO6HGNxrs272aUMsU2MBPq8RlwabpU+863USIKypUQwG2DAshdsMB24dZsD
+dwqr6JxDiTfZEFV+S2qbzXCv61GNFSMxsX5N6U6QRGyW5FZwVokvDaYuulTRzxBHIr0mZ7lvlrc
JyRlrGvFOQOFHxnS8sH4jcxNsxOcyoewHyg8XF7ZFNO1g3q6YlS7Q3QapEwnV13T33OODfrFdK+l
TGol2LaDxFs6J4dWL2+gk6GKcc5eKW5+P2DMeQm7Az0cUVnKN925zdyhk14yeSe2GdNrr5CYpa+k
kIf4eR+xrFg1Zc9KTfLNaFYiMGT5qaaxL9o0As9CNLmmGB2GSP5cUXqxSh1iCuY2x95Lp0RS2fUx
u4kA125Tb4a2aaP+72m2OV/of8odSXnYy+LU3WjsUbZoQdjrIUOHpZPDPDJytM8SO/0RiBIJec0x
dpwnd1qQ3yFGbDCXVpMHFb/SLhJRvOdYclRMSA9zRDsEacQ+q4l1tAFsAHK5Tf18MpwEUThTIrVr
b0WTMeoAp4QiHcC0rNFeShLZ+4wTUwNues7iB8NFDF1HZb/NMcHeuWHEKFExnmpP3AMv7zl2xBw5
pfFEnGUwE8IKX89U91KrxLrxhs1Mzz9Q26Lzw3K+5crFVKBbct2djUy5ICpA+TE2FxJS6UtwhkO8
k6A6nJWPOk6f3Fca+sdcecaHvDcEx70hsoiIBEhYqD/GIHEatvlzhjR16QUxceg/VA5fdoVCCHkD
Zj5RrbyMd3I2RipXt7A3pk2qB9PoF6m7jN9KI5iIDULcMu+AddyRxIvAjmA8Pyu6cWUIG95J7l5i
z5RBq1Lt6WV8Rh3tXJTMIfjLQgRlZLTW+rcE9dB2qiCYq0VIo+KsKvEb3UFOIl0TrW1CXXWcLZwo
SiR38YbJh0ncZo+McM12QRBRURAUw3CZdHBbQofQ6WSz3R4lQ7p11cpPW5gA/swaRLx8ZW2vmE9q
3xrRZWu07smqMFR3U3j9udiSCuwPDdkLStly5qX+zXqJjU9gu6KM7ROOVDTla6PUfWaWpc+Zzlt7
mRlutIwV2+ppq0sa3zC02J/DECVzmcO4j4rjWGlkaPa1ukZqsjOd9k+kAbLQMiS4BGctYmGyu4yN
XeMLRhLDPrAAqz9hmuDFVA66lm7CCZAL5rSnTqQP+FhIxsXHgOvpaeK3IQf0fUo+OguoZY4OZROr
uh/bTkmqY5lvxETs1SyH5W3CQGoU9rZA/4NP6BaCoMcdGXDcLwguQkdZzQAJpXCIRxHZtx4z5VFt
EubCcYds4q1n/A6+noXIq9uPOY13VNKqMzu7PIIe4Ajxh0HVM+ENLOX8fLq2QCj6Z0cbzy0eN7w3
tOsGieUeYBAC0vzDngydlVM/erpKXCIpCyO1P/Wt+yjtbUzQUSDS4TZN9cWDO7FCgbRDWNNvQpq4
60Ho7dbN2u9MGzIOn1TAuerUd4tTNXEsUkKJ9KkdZWEX6Q+gkyRTFQaFKkG1cfjCYKoJaFbw3gAn
IV8w9bO2atYFm6dJR2OdjMW77TpkSy/bkhuPrPvwxdnH132ebqtCthuFHdMaOU9WNlh+UbQ/jOIE
pw+EV4iQV5I+Hbb8/BBpxsEemWwPDLvoaBJBLrngeGpWhrQ1t83Rdmo6Hab3QLCnhfii/UbaxSEq
x3Oq23g8J8MgLbvFJWXpCj5Lik1Ne55V5Rt4iIkBUGDs8rJ79+Q+amNcHtvIXUy/Nv3O6ME2fuw8
bW8ine8iaB+Qv30yNMYLPFI+Ipy4WjhlxgADdbLnaa3WZwLc5ZkIsWbrGpW6TtwIt5xNoGDdihd4
typ2Huu+MaxPYWWvUaGFWzOd1IBVTTr3Fg3WrYGa9og0qmaSQ8Epys4621gyVhkxqrSZGl91pICB
4u7H6iVr53EfLoJc1ao/sY3Wh6IipCrsbyAHgM3rlJiip+FTYY7eNB3plZCh4g6J5NQS3ljX0OeV
HOujku01OZFK6qSnPFoIUEmj7u1ZvdI4oJuNShirARZw2AhxT0CYCS87SQZ109GhX7c4HHEttRTY
Q3sSSRp+xwUjNozrhPbAC7HDfEs2EKmXOgmE9Tj4NEfIvQgvikK472BwGbgyvUyT/aAJYDpmLrAd
NuZ2jLSHhFnUblTLiNI0PCB217Ylim3JYP+gud5ZcfTQV0ftSaNDaJlyDrJQxT6AAPuAXfADssKS
SWoCEiM5C4KMvRKa5NTSzRsg7x2fd2KF0HdlR09NnjXMwH7odh9tbnrbmJUGql/hTw0dsv/i7jx2
Y1eWbftFBGiSrlvey9sOIUtPJsmk/fo7WPvhrIOF/XD7tyNIpVI5kcnIiDnHDCK1Ta2B8FjMm3s2
wkRXFn6znzHdLCXvGZKKZY6XfcPsvSYwhTEQ341cw/TbpsJDEfSAyNvso7Mr48Zou3U/p03b6XMW
ZHcxGn47c9ZKQtT1M+yCNeEA11g2Ik04FFDUAjHRrrtfbRW4zreq1YtWge2JHdIf3AhkGlGe24rr
sk4QuxPCrZI+wE2h5E2vTK6U3aEvJUjUKtyzTrGbKqKXPtFYfS2kfbkfbId5x/kde6qAQxK/QeBt
tznt6lgrCkLf0kPOQb2zPHHQUSbtrYraGlssFJy1a1E+jeH0brEZxsK4dGSSrvWSKUasXgOzjtd+
qt4asw6WAS08cMvqp68lfpumiJZQMxrM9DTtSChjgIWzCvzQJtc4Xqe+bRDd4kzVa16sWfjLMI7n
dJ6EMYR7lCw2bklYTFfpLzrV/crtukdMs2CJ5jaxKAkfakv1mMfYQ1Tj4GQAurayo5aYDRanLkmD
w2gX+ippoqfCJI/HLImalabVLetJKzZ6xMqHlqRah9b4Uav8V6WDRCjl3pJZKbaOTyxLxtxhiXDl
OY0pAbHhPrc9n5uw2gm8Tnnp9IoerwlPzpP9o95h1qrA0a4ApnBLFTR2umREtY/8cOCNiugImzvn
LMcAcP2Ofgpizf/9NpPdO6zj/9xxnB/hz8NISqGlU0WqOBpJUS2vd7zeR1YOQrvrz/TxPZge/3nG
IJX86vpzjDmM/sP8oP/17Z/H/+c3c2K96e3/v6/inxf5zzNyvYPV+9+3hIIESrcSbXZ0aovjY34z
12f/54Vcn82MHPKd/jyx1FJKiOtdq3Rm6Fy//efBr9/+eZTrd7o71JwPHKS4k99DR7QHLydFvMCC
t1cGHhPDi+Xh+l2A9uGf7/7c5k1TjKrrP/dJEFnRVfvPPa/fhfNK/ee2ZiYSBAmEtvn2fx7h+tt/
/vjPc/35u78extZmWY8RGkvDoY++jlvDoG4Ib/68EHiSTCCuj/Vf35YNx+r6z6MVNZnv5mA/pTlp
TLQ0dTyzrX7DWVgcrl+ScSqYP/Dlr9v+/Hj9rlDuyU0Lf/PX7de/v952fZA/P05Uoex9CkW7hSf7
84s/T/bntutdIKJi5fm3x7re9tfDXH/0FbAaoyGbiw7I9s/j/fN2rz9fn65oJdyVvx7mnzv928Ne
/yad/AMYLbl1CAE7NAVlmSG0jt0XP7pgdqji+fLXj/qgyDL969e9vkkm0OH+3HHR6//3R9e/vH75
6zYd4NjCGkCp/HmGv57mz9/+9VT/dj/DD3hNfx4LfWF1ICr6evP1D4TsmQH+9aD/9fu/nuT649+/
1vxc7sakXf/rR/Bvr+tfH+Z6xz+v9Xqf620RCrJ171o/bdyKJTpfZIRA/5FL9ATNe0Zu1eo2VD0h
09fltLeeNbvJgukcmfLpuhqUs6srSkpQfVbqRlzB6T7kazNNNVqKbNkcS5svYiRaGcaHwnWwZfpb
H0dkSEd7/o5uXS3YYjty3RkA2XnPFzOldaZ7+aMe1PrOj5JtOnSPVRvTctRoabpFwRixQf3XOiDe
CEFvjBIyExcOsr77VQOlZpTdtwiCVRqhJ7DI4VElc1h6gNChMlB3ulehSDP1YJsb+jfY70dDEugY
VYgi4JUiLqrtxWgE8drMqZLC9Jxj117UsV7inpHRyUEFdQ7nOQyRhExB8ktuoAVgiG2vfKdAEEAp
zBQdkE+qgjtZtftBH3Gf95N+RySFuZsIQrEctquD+0JpwtYGZBASdgodosZCGARzJcYMvMvZ6vOZ
rkr2Kuz0buD0Ep4N/RhsG4ifuR+DqQWh//RkiWxfSHlGpSuXcSPeqr4CLjJmGwqoeG1zbadCOWGR
pO0Z0XZjx16ummKP2/FEV4I9RjIj7XVAGCFQTd1iChAoEW/6is/OVtYu8CIIqcwQJwlwQAu8ZgVA
C8LCeJN2w2/j8sEAUXtjps54tPNP4YhRMoYJThS0fiCjd9gyOzuZnR4hekrYt9TRS9X9JgEFpK5T
EQyT7cGsW7iaJITNZPwNUGgbC4KeekE7XTa9WFMbP1NLDhuAk+UyU823G9/mIUN7dIFz6DKt5K2l
jeO9qcFObWeTL1M3QmHT96bzozXj+3wnNRoEso3qjTcZ/VaobAOJjCas4I2H6BqJwbkbYr/eeQ0v
epgTQUOsAAe94B8tN1bk+hDeQJF7oaczNuBcUiY7+0j7VUE+rerhPB9BZuKocxZNP4ywKZMbxgOV
IJLTDS6l2X5VuTmQEUmIJDLAbjGQk4eo15VLoSeC/ZQ7o7z7VY03RDTNsMqQb1ki1bZTSjqbo0aG
IjmzRZQvLwE4ICj62QLNWod60OAF81wOSrJVoSZMlgPxmnVro6PTNnnYBHejoRYTLCqZ4bAO9fBj
7LSN8jQSTgzqMsM6008grqfAyuVH39qsfC2HiL42ubt+NeqoT3aG9kPINOKT2Ir35HzPEY1AFWD6
Li34GEHUPYKFw5/mn1qP6rsk0XyTdqTWa+kX0Lt2M1UUxjQe5UbznqO5graTPMAlVbQwBwp6IVp5
mjill73qaYobxk040J3Imb62+oddCcqe0e3Wbf3QpNUTYvoMVJ2/dnz5ZqjuwgwtX3oWGDPVPZd6
YC1Fk9AZD6Ato4dnv2EM+gLyb4B8inFH4kY7W2g6dbJx7yTiWcMuLrCtQe/NNk1e6asikQcQcOFa
N9qdYSG4zLLxJfS7D0ibNVPj8juZXiczJSkRdageR8zuzSevip463AfHIlbGpj/6ADSdzv9QA9lQ
tKuI5HSXSUlB7gTmb5Ghp9adt6S3L+gyX7rMPwmTu+UGJn4d/Z2aRLLukLQoiRcefQitqXGbktlK
Ym4R7cZPp9vC+HhMi/bdIK13pasRqjBJOy2eQYdOIiYJ1m7BIKzC0msULQ3Wul+FHBPLumxRxyUf
HR/SosZivMBmsZcDFixsWtVSsUcEK5e5Ln6fpjxa+OFzO7hDjaLASpDqM4+QnSEnXLFlIdDoOGQZ
gbFttjL8bFbG045omvxF2oa1tHGoZ0OK8RmMwMqpdRoyxIfoqOzXjZY9O4l51w1zc/qlc5j6ApPE
SokgIja/Sy39zmPzq6ksuhxEXLS6DfGUdMqibynXIDMvyUggnhPG3iIaw1cDlcKQo+vsx/JBT6pL
1YzLvBhPsqXR2dCwMntecGRu/Abrna7Mej1oDn1NXd4wt1rEpSPgGYTsW8NhXxpcFPIFeCwJJzOh
PaqccJmAg2Oq7jYu5qGsvOQpjS3L3VeV89HA3igHAdM1y1eCjNjIcCuYMLAZ2z5A/+H1B8VkPQQM
uqq46q5bi3Qw0YNKhA9OH0dTQMHsYlgFlvblAeqNgm7YWrHFZKBHo+Q6W6bej8KAew2MaVsKc2tP
/Rle61NBfq0wMoTokIsxQWRvsc1hppWvvl4mh24Zgiy1ZXWPBvgxt7PncVLZStTNY1RPX+XgvJgl
uhpaw7lDbmg4nCdv5aY0XI0GKavhOOcSgIlXNkxSS4Yyjmj25EWBbCYxJtZwl6BUe2Nq/+6HhJrL
9jQA5Uv0HoFrtmtE9pYOHBOJajZmS21gdadoQkQ04nPTa5paqTRvY62GOsL5CSnBBi89C/m6jFlf
3DtI7MsR+qH9PqrhPWyYCboZklCvpE0QM/HN06/ejZ8sSGFdNf0kDGk7ogenLt63In9kvspETi/v
Ja7SNoaF3pGnteDzeBATghSImN06NSxSdDG8Cj/8aLxmH7bYcuhurmGJIP1Q7k8jiAVUXGEXrULC
UAjGTzpyC42Y4qrQixX5eGjQi7s01NklIYxYY4raDo6/fwMJPzfIvH05MKbHpBYutRHkQhRzbdbM
Y5W17JcDBO0Cksiso65kUCykmx6V/aXnGI/0/rXlRe11+RLLtFroY/bs19qRle8hrgO5aFuXjz68
QNJCvW5uVdLvhpIEzV1DC7nhY2GRQCoRY7la9IwJ3yMSMJetKy+xN6sXFHm3hA2tBv+UluVD1lqo
GcwCkwpnb+8FP1k2HMoUGAn5zy+oQk6mr25bD55K25MfF77bOWKC1qcNlfTZG6wz9AeYPUHq0dSy
BL3hiWMjJXADnAVlQ230VDTD2rP0E6fkFuz/tAfqEZT5BW8AahvMQHhmOF3aF0fRlpsyGIlQA26y
hAYJLh8+TYGe08rDx9IhrXc2rsCB65Fet08xjfhdHTFVQdDj4lrAY4DuvAi7I9ItSGNt8I4NZsWS
a26cvNq4TXe2av+sSgnHNEBLTx5ESqIG0150BVio8xR1qhe62sKabJr8Fh+yy8fozpEzOSqrVWu6
5OHiYafPwmQ1f0BPLTnmEDOhoV7AvYnvVQen3FGPXOCoJO/8b31o25NBUHujSnsHq/NREyO7Ob99
R/O7GEeAJEbfvteNvwk7j6lGPPJbJHMZTZqaqUhWltUK2TwnD0VYhSawChmfMetDkJqnu5ycnL03
ZS8uRb3kCt52Eh04tfHYc3qWHRfD+CTwY3VhDzgn4XCp4nuD5WfVtJxrQZAyJqxOYVz+unN4GQJW
XGfWU9B4FwQnn8aAKmWqIbsZmIQCgu4Z957bsDo6FIshTbbODy+UIGCy7bMZp8/U2s+eY8mlHRro
o83hi64UwxavGy6ez6XGGVep136EJM8mrnOnhQntcadCuk2QrOyXDtzSG7vLmTY5gP6ERw3mZGKT
hPFvt/GFOtqlAULTHrSFMfRPdtmvDdMmjiSH0xa77IOd9hYbKsNeLb216I0zc/2kJVZsGbPBzZmY
Yk5Rt0WXazXMtw2veEJB9MlOuVraaYXs1WDi73LQaL/kPH3EZboPHKaDcaSOUlxyqQuQ04iJs5xC
dLJhiTSpt4Q8tUwm+1y3/mOutT+MdixfnOIhWCN5X404pRdYjdaqC2+TTghEJNXbUCcHWNf3k0Vz
hkBbqGSoVX1EY3oZPUmBZJScwCevR0Bb6SF1J6Z8tLIYwD20HDoIAcQpjFfgJgF1Inn8I2kh6XWQ
u0TomBthjY+mjnkp4QyM+IRTEYPxtrUfG0HJKlPugj1iZDgoQYb3aTgw93nKXM7SPO+rdW7wOYle
AAvKzyNW5nmTBAl7bM6EHL9oMAYENjLkqt2r2Rw1Y+PoA2MAW3sQpdh0gu0YixSEdh0OWDw+e7N3
FzKeTFMWNs06WlHz1kXWp+loIynA3YM+ButRGclyBKW9jGsqQkIPEyxdxA1SmIScISkFFZDmGEkf
Yee/FuOKhTO0Pwy1r+vmIobEugSEeRejrl9ElbtKfWb3ms9R4trmB2GNP+DFmSamMHjNHn49qPjU
NO4r20c6ZfiIii2sc2lpz3+wjmNbrRBg7QYvZTBujksDUaRrwNcmGw46sY+EB3HHa2JU+zpQRw2B
YlUi+msy+ZRkxTkiFbWrK2g61M+98pnBGyYw4my2/CWrRdlMF1oBr1J8j0iSZD4lKwZW+MSa9s4t
+je36b/iXO0mhtqOabyj77RX0upTiHDVIhhqbH1Tz0CAg0eKhy5171qGoaB083OHYwn+ng7dx39L
bPQn6J8eA3XfCp1BKFv3RVED/NdJwmSodM5scRIGk880VGtnGjBq6O6NZNfRAZZYRUwFfNE/mR2I
T78tNmE03uNw61agDe7ygAjCLgn2bLVePf/eo9eOyCR3obDOhgWVUGBTYDouvqTEJE6itw/IxhZd
3W6VG6EfwvWcPVU4QA96Euw4Jpe1jKz1kAD9Rm7HXc2YPADTofN8aEJMl0aDzy+Mp7Xf4j0t3HVf
6a9aBrupJokmGMZtOQSgVzNML5XbIqlSXxEJD6Nt7akv8IRTYPTuwqaqZPfV3+jpnkra3muz8qSL
fRQyncPTOGvqfQ3fh/9aVBYaPC/5Ht3oNVIRyRoYkrWutYghMhFdjS+lIAQpMLcZGJJF0RWECeBq
cRJGe6J9TQsm7AHTzlWQ8F/zHRBqjd/jdjSwcLoks2yTWXzlpE8DNPCFXSJolURhLztHLX2vkWBI
W1CJrn8Q5bcMXLCCkbyoMNpYqR1jeh2OMjU/AUHs4CO3bNrQI1fqK+4hb6Fi2wDI9BcVZ/za1+BE
WT6nUt83l2KEsI9bdYxhyjWqYvIVMgotgxAU/FpknVwkmOxWWTAHRcffZZCd4GTi9Eqkzbbelgu4
u7toKKGMU2cv6tL87gl65R9rMLsm2MR4d1GzuBNR7SS57FNLfpfMgDZumX0D/fmgou6BJkWXKUSo
WvEFBhHzewjQdeTv3NuBqymn4gWn8kdsBhvT7n5BslwCH59XzBplQDHMO/fZN4bjCAd3PVXs4kur
vulqga6M6Z/L9Cr1za02t8IjOZ4yW1frLC7aTYyA0WHYvJCyf+YcRQ1iSEQuPakxdTiCHvcX+UTC
d5pEeyPTn/CgaquY6d+zMNGO9FVwp6Jvf3ipPOsF/cyjm7dUm1BXbHQWyyYI4gWiDhRJaClddgsU
vJybaHYhFVakpltvumPi/7Ceh7zV+EBJJeHDoykIpy9LCYkQ1msH98OA4Qh6PEYimfnhCQvBI/ki
O2PWvYkwaiiF4VUjGPHYw+KSxd/VWjl9OFyPnXnrR+Gd/GHhDULEfJV1GqLuLhPs1JzaRLfTV0gI
9NeobszFaJYXO+sfB3QKmzGKbxO3O1k+OjKPmaxgDEvqenXqsXkPo/VgfCCl/nBxLjc6B2ZqP7uR
82A6xQp//jnyp22qsKBk46GpOVvgoSEa2TWW/toq+1NzkYTwvvaYqja4cWnGJFz/SRq3FrrZ7av2
klbOuWEB8AUJbbUy3oJ58+pp4WmCZlYZ5Sk1gelqXfMliXZHK/Cckd6OTRe5Vg9QR9dtxCIBRwtV
TFuUIKvIukJZkh3KQH0WoruTUTvBB7DZ07QPbkbqIpniS4YU1FRI7T0mlrwwTVuRh/RDAWAwlCHB
iZSTryiPdomdHmq8xXpqf5NTSp+qJlhUEKixGeKtOcoLzM1hWVfZXnYDfhJSm6vS/kiN5lCbTGJ9
O14nKf7bRFmfUVDc1RBaeQnHNrpxoSE0U38qNOg3qYN0IwZ/0Vv3gdJwZwS/U6E9mrNnDcfOo5a+
d2gc7MlcaqEOQ6430XbmcmUp48tt1d704weIOOG+LNJvFcwfdpS9j0b3khZYVUBrm4um5D3H/WVM
+3OZxA9YKD4oIT70WebswgW15fjeSujzns6FXMt9YnCmUiwn00Xe3F47lcN2YMlcWSOtWT02D6jW
6SZE7z6WoHmmesoJLkEFfZ97vVi4uvY2hf1Jr/xD5BdnkyUcKMpWwWpmcG2iqlHruI9fY6L9lr+V
Lb9sK/sMJFEQrVne5Vq1QMLG4uLgjgkwfzhg8Yt+HWB7dejoZakhCdPMHxBDLgoXDQlpPLuxx8IU
GcFLkqCKtVvIL1PvHuNJgG+WiOmJlNk6VdEv9aUiBGPhunG6mUL3mJXFhyOqd6TjN+TPeeuY45Qz
5AW3g7vWIK8X5TluvXBLMNHS7dtw7WqAyJLpogVg0rJu2la2tbZbSD9c8rQ1sdgkriAUnfRuZ3co
zGc99eBhsZvflLT8+8GleQOmiV05FR1HcXG2smcIMqsoK2/rSL1GHdrX+RCcxspcFJRHm9DhQKGX
f8Hut6Uj/hq46kLn9iYg2ZFdgtmzOhlrO5HHTOQPKjLfcmK92OhFlLW93Hr+tI6E4sJYxA+oF7gO
6zRlaB7LHbuxBzXmr1IlX+x+H3tPqb2LH8QqpmAFQeDVlqdaBm+UB+0+iihRAhr1J80T6xod1RKx
fQqKydzVmqCtl4wWJUMVnvKRQEVXahf2mi9DTm93at1NLeNihdKiZ0+PEAdDDZ1xkOE7Eh+KUmNA
wAPAsNK+2PcuxrZ7FHHg7QY4mZJd+T7MU5qYhE13cc+mUYMxOhI4IxNE93K0t2OTGwctQ8tcTVXI
JMJlo0aEwzYPjO04+tXe1jzk+KMPNNew8nttbNDUQObYXn/857Ygh8T8OzG+WblZnKIFlibXKmWz
jc/LbRZ5q7AYXj0Rnxn8tBvHxVNF4ue+dPMUx4H77tBHNjBQL1yr1Xa8n81kUKi2IqDTZ+RLtjbP
Exi+bUeFXvdcw7qaBmSsHuRQfrQKBFTscPWZtH4vjM7fusGv647AXjJGQxV946mpOuSSqAgavCla
OyosTJT2Tm/84AbmpKHCzoPg00oE2ByHFjpUJeFjkY90JFi1w7LkVQecI3PzXEO06e3cwP2KfBPz
C6kwI4tw0AYQn+OTLuhYKd988a9JGBs8wudqfrp4nsBYjlEhEH3vfe/ZExAxvGJH8Aky9TE5Tbpz
n8sbmYBhQFnzAKiey4mH4lwKWpruzZxOVrvedz3YLhdDSF52dpfMowMfWvdiGuqj0MMeF4TFGeEX
47rV1aHt0D1WYTUsyhHJGkI3TmvA4J348XWi0HX4KejEqzSiE+oE7cJwCbfwUstdmCPGOxBSN3XS
vZJVQzk0JNgarfy3j6fmrFK1DWlv6zY7ZSv0ucCOQFhwVa39SH+NR/fsh7+ooIAX17MXgQ2njL2C
5TF5yPvnwMKW0nns0aIQeWyJ9XtQJSrhEmWGn7B3dpHlwZDZJrFuvKQ+q3UKYdFOabFAg7K3RnwU
Ld0XpxMX9tiPjp6/NLlHXGeNwaAzQFCEGqwwz9zGsxQuQZHJPzFk067vBJ1DmlToNGl7YvydMmYl
WJqlVoGHdS6DnaZblEH8lXm0mIVtdM/5mDAk5gCmV0HHcKUL+atmZrwR7cLswYKwVGTeMnUcYx1M
3SPpChSqVoWzGNLPwqJhZcvvNKlua7/od9k4u4syPCOm2KtcgZYOGUw1E80n100/Wpp8XG1KDbMp
HTNIsfsw6eYC2nyzHfyvdCvhk9NcutVzNEu9ibxtHj0F7xUdFoxLGrWrOmEcwDSIoTLMoOlRjNwF
YF6AzNHsbHVCYrtLp80ImryVa7+wa2p+xh5O13v7tqLjF08t5HMwahvfClMYHPUK8Rzwuzpt76qc
IVADt3pp9+WRvvw5tOEqkKxxGqA4Gz1tTWopSbAnFhp2U9uoEmAH2pjcFsbuOEpZxFzTxWMTn8kH
uPGlsLaCBK0Nwa37qUowaKQFHHpCGaeQi0MYiubY029PPSwNSTo8OwU+UF09MTXj/19MwOboyAZx
kxyykrY6+9Yc46tzrK1uU+hEa/RVQe6Ty/y0qmnaS1JwjjVHMQwwYIEKuScbiFffL9aAq2fVpbKP
U7cnxYvolbh8LpzJ2uE5S1jCyvEgmnkmVOuEDRk5vi03ralrydkpW9pqIuKw0HphHpk35ooTjW2W
Yz/nGbYx1yiCpQcS3YQSYfcS3yynaCO9+ZS8yYaZZTtyCltZbS+JjrdQ0VUn/LUvyuGzDQzlQNlL
0dBw2q/Io6kd3nFl85QmAZ8guh2WNUYyjte92ETBIgXPTx5NyWNY3um0UDiiGHTzX1lHhJSxV6/Z
7vHcwIU3VsUSasxVlsusZ+14KMGTsNsJNu6kOOYascBEDjEstiK72PjIMCOA8U1bfZBgrO5zM1h3
yfgCjuEkO7eDmpCU6CmxVhQjI6IJgMAQT9xJ+xU54XO2HX5Ky2lXrtceQmaoNA59068BWNA2d+Q3
KTd8RGNy281OXSIpnsky8nb4lLp1WEm5UGhQV2ZV7driWBccyXaAa4oTCTKLPItRsdwMhbl3TZyd
lBU2x5yQxvcQ2h+6+dsN0zd5Q3e+JCbMrm6nxiGzIsZY3gTAfGEuMepwMHQ/BpClVoNkycyoeByt
7y49M2YH/1QSdesm0t78WnhIFWp9yXqHpEBo7jqbvK8oFcx0GHstUcZSa0zUIiMVK/varVmyVubD
SMJYo+0TKxgPDlacRczWRxQtxWxYDhvyTreZjB/IMNc3tXdrCo3CUB+fuwFAVaPTFR7qJ9UxEXF6
fHdh0YAB8sHrDNnEqw/PUaPe5ryFxvo1u/jWY7fPJpirYtcNL8JkO9DiV1tEJJstkl1d2tFNWOJK
IMWQzsu06hv0vGX3BjwCTXdwTtu0W4j2u/do6MuEFnwXao+KpkBpZv4iNIntHBLrqQvYHiYZ0alo
QT40tu515I6Qw2Kxz5Pkjmh3IDQ2dBt3koQ2+PSvjY49H9Q4mv+y+NGt/lPB097mTr8zWHsI3ylh
fWafOMoD/hZzieaxMzbd+p53RBS1ja+olna2jSwwnlO1SrVkl+uwherAuq0aPzmU6JKXFuFjfMiL
UfpHjiP41hVem0j1/UVizRJzAtkAOitqP8axvOEKm1AFWwtMJTFM1AIdiNyMCbHpOMvo+vuJvNUn
+Z00aEFUlDyYuk+yYEXrNSptCH1EO60w0LU3hbOMc+2LXnv/roU7pq/I2DVx6RrGbNNQfLkufFBX
sDWqm0s1O3MSUpa2IVS7m3j+YtN9yzXfPVxvwqfy1dl0HmTq8G4b7xFwwbDLEYgvUiQQNIiIHtAg
ajt1N65kxTocSOMxaeOE40B/aWTUrwzTdJehtfMcPGNi8l/COAIqU9PTLpu8X9fw7885ZPYFwVVD
We2roXnsXDltTQxI6w6Y0pCS5skih8O6zqotJw8uYg+LkvLw/hpM4ijhWGMdVPbsvNJybdVNe+mk
d58VfKDFhF9VGvU1k5wIUZCU/D0CeE0x3qj65KYORpr8tBlxFH72rQGT1GUsn7TGs+VULuqOd1kV
AeGwGKxJK/Zr9yZnIrbCwo6cGOV8ILVNx4jVyLSGSI3+J8G0FTgd1nBIynU7bPK8Ah4WXICSnUOH
vQrbMnSwEl6sltKPMdBD+1JS5Aw/LLnA2Fzv1rDqu6qFgR87kDhG5p+C61KYKXYCeDOD7pbsF+MS
21a3UkUebrQM/FtleL8uAShOrp4HhdJM1JQb7ojCthlZn63pWwzXsHeq21/X4QCd8uyrIoCJ5qei
9tNQ/RdjeOwt+VSTm7FQHFxm8zikzdGvUfjg01yjM38Cy20ivxVfoqvxyVsGaDnfJDTNdE9mKBdA
qvknhs7eR/JzkMnwZMyQ+5A0ETsr+QBc8Q03YNtG2hKnSLYZAi9ZQfB/hBDB3NTFyY+MHA3eeNNZ
TA9sEbxFtyhQWFWWQT+tW1OttK4+Ax7Ltsgy9mMX3MiGAbFLLyI1CM2ip5ew/I8veWH/1NNwFuAN
qFJXURAdMSQXC45ODUFQs0kFPq10rs6Yo9w4SYSlO20wbHaEFtlqb0BMaqG2a+NknFu0QKYkD7OM
yUegxCVW5MdMLXDGsCK0kqCtdkq5GPC5mdUyrxA91V50VMzS6Ll9mEKpE/pPVntv3GhK+asGjrIv
Io6W+C4r4fKFrPVlvW2EsXc6IhhSAMnrzJDvmUN0YTBgVzK1n9BuP1KRfiqIyhz95rav+L8IEoPx
QaUbZ2rA1dKEJDJzrWkJEzQLP59ZggQRuNjoMDCxtfmYOzTLCJ9YYYnzTp74/9+7nzV+yVVIv4A2
LU3/xtfxHbKtssOfoRnuG9P9kZl68cbmgSkEFNJEC/nQFXNn3GVVwHZAGLN6hzmqhufaEeCN9Mj3
Fm0+kZ6k6Uyd3cA6ysr4NIIezFKBTmyeZhUqRPiSecDCCrnvBufYkYRsjVuXM6hAvZezcAeO9mq1
8W9t4sSGZT1sS0DNfYB7vv4p3ObFJ4d1mRTlTUU6YsCVkzU9g1+3y0V3HgBK4J3tGZ6sWy9GUqcL
uQkpVCvpZmt7trmw+Hy75g8DTW8dTf55QJK2KgzxlRHOhlk4OsAQOgz2dDWUnyWAMAr3/OQACiSw
Od+Se6Gvkc3ZVBcQGwtna/RDeGqUrDZhU93jA1vrdsnpn4pDzaY0VJWGUR70QO5XihUeI1nyE0Fc
w7RAQlCh8b7BKQqHLg7lLZswJySwqMcCEflHOhvLoSnm62BsrAe3eIxkfWu11moA6sDLiFc9PtqV
R7d8WdPzcwDmLohdxxoywtBzrfSUONVdCOt2YQ6SidXAEGPICfoZs22lNAAl8kZNugG1udvgmgCv
llKUyWZXFqA+WnrCMRGICzUQCR1N5xh+9TKIqmKtS3UIyS4nuRehOoojAwDjGn7NS8xmMRvwu3Rk
tTN8hwNH0Q8A4jtkoFclgBX8UItX2mh+OKq6Ebra5X42rpVBvUtshUM/yNKIqyhhbfe3KrQ+pTiG
FqvmEPcu47BfH41DKWyIlZ3/447qg+aXqLxnJijboQiZlaRHi01pFFJGDKF54ybDTdQjqe5b1B4G
yTlZvjHmyMPcuR1MzHC0p+qtrPQDXBnQZrX50gzwbioapnYOZkV1ydIvnEsxWaRmJfeCNWXjue02
rQnSk8Yh4EouPGL8SgZkDsikhAhtCwsc8UoLsxqsFTJKfvJCih2JLqaBZ6yrfE80CyE0xsZViqqE
ZqNPVsxCatlJDPV3kHTfxFhXQTItjOqezOyWk2bEClO+orv/jgf7p+3KdQDp3NIzudW1gXnZCMiw
YtfuRJ+0ZBnYYyCjeabdWOX0GNnuc+IOO52sIkyZ1UpT5inutRkvi0an5YJoN3htT79oqdeVLrlg
kIrT+WJjV1xh9f4Tyfptln4KawYcpEQIZXdYwkz+f+XLFPirGvQBVifjyS9r1Ej+W9QibWfSedLA
JCwQ2rUIZwfS6bwHvFY0uHPvSa+7UxuUN1eU///VsALT+h/uzmM7bmVL06/Sq8aN0/CmVlcP0ht6
ijKcYFGUBO89nr6/iNQVeFk83XWnNcGKAAJAJkwgYu/faIYu/+Hr+O/Bz+I/mRXc/Bz+x/XPMXot
3joW/N7tt2OBphp/qappWyQsVNsGuPLGscD7i4iMY3qqa4Lasdn0D8cCR+ykIrnpGc5vM4PfjgWG
9pehe6gBGprnqLpmuv+KY4HrCUOCIp1w8jr++I9/s1TPA/5iuRYvqcbgxFTZ/vryEOVB8x//pv3P
iqTLLEiHVw0s5aCyUUMzyo4kSjpiKM5nkqCWWp9C3YOQanuNsQodba0oaJiGUQPdNbRezSxUEFK7
KoZ6PDWhPVwWhhmNJ9jf5lbJpueM5PTJEDEdDwFq3IZFMXe9XtvKIvpjBNLFSrlIHB91mQTufSPc
Rwod8klpVHdI1w4XCxLpT0KWFkiwLELuyrH4/uEKyxLmKb8Xzp+SXNdl9CqTBrZHupQsxiEF8FyB
jgfzDtoSGTcEHzatIGOAOWIhiD9LVZY8bUCGdZoPkZUUJ/h0xckQRh/LwurMcN+Z1jkJ9AKrR6xA
5CISVUYJhFmjBikm1pc4hgNRgEBW9UJnsM+FKqGt9IjM9EXxkGoYVPk9NGFsRCGyX4oOuY9jMj5Y
JcwxogUT5jJM2S4LWWUWlm+1SEHpx+2GcxCBn5kbpydRrcTj2XEL8A/A6C3w9DO4+hZ8vSKA9iQD
CIB52TXa/kQe1WA3gcp3BTzfEUD9WkD2U7D75IH3mgDzIwf9qQuZQpdhjcIWgP/JqfhCxcEdISxB
CMBfguCoKHWCLtDDGyDdu3UEkaAeoBQYglygCJoBOaNUsAbjFAKStJWR94YP6VM6tzg4Xue6+Vne
P2wnol3SmOQihZiTDSixRQkH3wgfm+AJLzHV/tkWeYMxKBwUnmc4JaKEz/Xv0rLOkOSOpS7bLNVl
P7mOCSRkESaA23rqysPS7v9zmPeb5WEDPRSG1uKXXbZj6D7jCrSc07owT/789uV8S5v/6rq69Cy4
oeSc5L5ykdXq7wvybh3DZQxyLKjIzu7dqS6X4N1lelcdc4gAagfHSe4cDlq5rxs41uJ1iSSfSiyI
2P6uJpLdtNRlmzpHLw5qM43klksjuUnWzWjGLMgJwfK2RPo/OOy7dcvpMaUUbKoPdlnaLL8mb6t2
hRtvu1lO/lG75XhK0Hm7OvGullXLrsu65b8t65JGvyWMOPGEC8aXbjtPOO0Gu1Dw5RTBrSslj60T
/LxaEt3eF3XByFNgxDEL13a6ZMmpgjBnC+qcPMZytHdVeaxEEvnkFpTeJLCB806CttfC35NtPtpP
rrvsLNvIH3I5wlJf9n63Dksv/ZjUanEccHygh3w2twMgq1MrZFvxNR/VSz1KbXRP5KY3RWvyC54w
0Y2+34QyaGZE+wt70xGdxYS2NkxuCBKN6POBT+Yn3In5JLxpFMimcpsqWFNLU1ntbFPbTYmFeXVa
nVKxcC2cpOSi0RCaxC+khggxNfdynWwnS1YzFoxJ/+wid16qy2GGqPt9VMB6HkNU3SKDzNXJ8qo/
yZJcWIUHyNMlp/VmQ9tAq0iYg3Uakqz00G8XH61rE5y8QD104pqM4u2QJV28grKUzOK9kVsCbTyU
Zq/tx1ZoQkeCPTph5sTwPrp53/iyn1yLdzSHaAXjT0/BNhBHPMlFh/QCMpNBv25DpxLyu78XkbBK
k1W5gdwKirVl8UWtx/6ILkhzkgvdUVFXy2PMtC0v+EqY2SKPOaMR2Bhow6sodYxuEzGfNqA9D3RO
Fu4wJ5xL3y7kOsKD39V8RIkn0ufT6PjzqReL3OL/5n1zZMKDxm0jqI+iFOO63pvQaKfOtU6DWGhj
O+3tzj6FagbdmKxVvUPr+6H2C8LNcUEqQ9x9eX8ncZPh4vHAyJUoslG0hLdaep7TIGJ/Q8fdLLdL
+FsDSER5JeSF8U33AOLZgWKlmiev80yEPyiFVv27NNldsUXMHpQKPIgZjBbdg074HfJTxXuNbAz1
kIk/GlTxxp2QmNDHZmMh4TY8cqGKk2UgrlSX6HVaVm0AkqvjYEvINAcuBtxpVJBrxCfdO6XgjLaI
6YGSdcFE6zm4l1EhVilGdZCdGL2hiMm7JupAWf+xUtblFrnIZ4+WpZ7qawPcHSw9UV+2v2kkDyLr
aarYO11vry/nweMFPKEPQnhWjEdXG7LdqLSApxCTgOXDwOayGCNEhcrBOGjZwcZtHP0ftsuFIUZe
skQyFe8LWZd7Lm1aRWXLu+ZLm9pGbUKfVRLewu9OLmaM8fjwizpPGdJMpRjufrh9spHTAKMCrOmf
28jW/4V1ssnlLHIXPxp+BB4J5uV0srT81X4c0NadhLmHuBDyai1/911V/lGYa9Z8L+nWy2JhY8t1
C50bZ3YATKPNAys+LRdW9rKfLAFEgcC97LNsvhwWwYj88G4lGHQO9+60ss3frrMZw6+N1AB1LIxO
hHWfXLRBzaHeF2UdmNTvRu83NyQ66H/+dvubg75v+qZ+Kb459qiPvHUKOCJ56P+0XTadI2i7jfbj
zTk+Ln58puVHJ5P2afLKePfmF8ji0uTNIeSW93W58s3ul+1vfo6R7s2GeVesJPqbRfqnmhXxFm+E
CfwqLZb1yw6OqYIBn9PnZZVvtvoJslBGBF0U5Ra8yrRLqZiYIWbRfmKoepKLcfKgeYtFAgQFYTZR
lCvl5rQtmQ0vLWUpxCgIvQqCg/Gy2UbUVAWCyoHfHE4XuuT6UKKJI4ty++VMsh7X86e59CAedgLw
t+wuS2+OufwkeXS5mdv9oGh5u9OyEYhDrX+W78ryRsgqCH4tP1zeC7uPS6wjxCBStlKzEsRoxCiE
zylmlb2QzLhQxgcx1lkWbg7cG4s0UiBjhUeGD/j6FAuld7lQegGFkcVsTizAHmKTB4zRik6jJ+az
qXgncLVgNiyGc0s1G3dxfAJMn+8nBS33xg2fGfsQQZgMZYt2yc+pM3/4fMhTEK1jUgQbS3sMsAI+
FV3/FSRPdo6aSUOE04S9ZHpbObdGwB5jmrPXGtm2Fv9OTt+XhZzhA4YNt3hJJSulQ0hFJaJbJwED
3DBBhcngY26jIJhUcQ2tq9sD2n1K+S+WhR+gCSZFZRDGA6PVWbp1bVCmioWZBvAv8dmWc1cZipCl
bLSGbWWTi/MGsF//veNsmqn9P+Ns17gH/GyK9uWfwmyXvX6H2VzvL9M1gCFZAMK0fwqzec5faBvh
7OnaqmFh/sm5fofZTO8vpHkMy4FfYXi65eAZ+jvMZhp4hnqG5WmIullE4ax/JczGad6H2TQHYojj
Ojq/j7DduzCbESZe1pq5eoaAVYQiJ+/0tXEuCOUY26lxW/9sl63xE20taBql66SugeZRFzqfqljP
gl+OhsjWD1xlC+XJRJHC/TyUdYs23IRE1Au+Bb3yo4/x20MYG/vg2ZibGapPD7Krcl2BdytGR4k3
6NKnzWNtOZO+Ua2m+RzpeZ/gvAMk+TBWGHQLh2Wt2Hkuspuv5NbHYJ3aOr4CZdint4mCqhfiTUro
kKTFtAsmDjrJV5gxoVsJkCci7+mGU3mLXJhv7O3UhWqoM5afyDnoQbRRuzR/Vl3o5wBoA/LhcDxR
4vJsWDnwJAMUovap0mo/9YkU6Zoh4oTnA2bveLFVI8lTXLm6htFT19hXUwrQIbztclOn3wMO5jUN
ZwMS1RzDwIIekcUpaZuXrG/b8IgRnbCbapB8Q8IiSeLjEGZDvfdD88Ec7HwVGzPkoqJwtHZtTEDQ
EAf1k+96M3QGAAAvDa/boM8i1KUcNJwOqmmm2T6bwxFQkGV7/jd6+QZRDb+ZMea2DL4+U6RNJ28Y
jXjTYwKurkzbmby7DqnL4ckAoWE8jjM469cYitNrgCT0qzqPc7OH5N4k9CGAUHctEVwOZRntsx0m
WCsY3uDfYIJC6lH3jU/434UQn60cObMYODt5MRUkM6fVT4mpm/e5nTLN0dSqQH5eA4y9birfeYLd
6Q+7vAeCdO91egoSRonjGGoSqatTDakZsS2InjhjaY1uIniBwGd5N48NEPLInrBxqKsGD5DJ0DtY
Q01cTLuwC2dYQ5HS4wWKqrP7y3IGmFsI3w0J6h5MEPNVVqAyAri4dgLItlEQKecssA1gUzqjr7VZ
lrOLyr7dOy2U0QYqTa87pruPIa9ZkKxTxdr66F8GN0HZTTq4qyaDpKnbWImXZa+he1jq8X5IrKG6
RkAiCK6VMRidz7mleDqWQgTeSRZZInXSBTgUCC8+Qt/gLzvUGG7soRu3+lTFWxtIzimZA+VraWbT
Y+8YxoOGKy+uqhE21ok53KkO5o68ATGZNssCraWSYxtbZKYh6iSflLoZ9kOuh3tLH6LvVW8HmHbq
Ft5ZmJsXDXAvz83yvV6OLTlcLjNeMOhrzmpeb8O0Nc5mrVXXUcC4grCscUuIVBHyYOOntLZJUUdu
cc6cCoJvqCZ7z4dXipq1jZe4iVWiFQyPdhX4m7q14L7HWnwIOkM/qn5gfVanCg+N0IssYP/GTzMb
ppeuSWv0RHsTwdvBvx/4pK9zTcvvyxy/IVtvQFqEPVGMIui+96TQEWiIjEcE1plPJ+iCXbs4Dm6B
vdj7Zhy0r1neRAcDuvzRnnhV0g5UENNObNbcGCpJ5ub+oYmC5KB4+KrXih1cIdOAeVRVaPFDSg95
Syg0f0awOt5WSG/fAftw9h0OHlvHctod6VF3O8OCPzSkrg/Iz+X3nkHvEjltfW3wKO7RVZ53JkOS
u970lRc9mkYOVZSf+6hsUTuGzVTnkAZTJ+5v5zhIj3asotcXQo2y8Oe9Uy0B1bFCM7tJXAVxYkD8
v3A/yx/rLmtuNIybvJWtkQRadWqmH+GDK19A9YPQ7Z20WQ/I+qFmHyblXWikzj1WEdlumkbsQo3M
wQvC62EXld4WKybU28BJNFtDBVukx7zmndaOD7NdAd8Gp7K2B19gSaZyOviBDr4wHbx9krmg0Rs4
llpWYWQA2NZZD4jnvALEQVLRUelu1S587IvavgHA3NwgfEPSkvtz0KPSOvpZMh71ssWkKImVHSQ5
41RFhHaSFIAduPnxWiFOw9dqyvduK2U1PWeDfpzzSgRf2SZzBfzaiKcdrGZl6+hGuR/cwt4YkVch
MG/XN27dAtSdyhBmcIoHbOdOW11X4101jyO0dCXeekVmMA7MhJ16ipryqGBdmUbjHg1c5zrNJoDb
TRfvR0g0Z5BGFSBohML1eRjv/Uytb7gGSDEYeYy+0FAUe09FDTsuNfswTDMq2KAv9lNdeeDhZmR0
s1hY/AIWUQItP1YICpBE8NsbZ4Isb6VTdwoTkfJKgW2TfHC2Y+DA2Ch68H127193GE7uJsPBhcxM
3f3IG70zg9kH9wCQzQc4ct1Otf4jDYb6xorB8JcCU40tKWKyaog0JTOBjZJhiuq6w3hUksjcxnNH
GjuG42Y4HXd8mvpjCM7xkEP72hl4p19hC64esy72vjhOZj8lNX45iu90kC4DZ0+GN91lbUvcR4FV
x+tNJ9pCy0pbvhalFU67yjTcXyF49bMWgW5RZqV+cN3JXqlWp23joUHiodcA4mWzsUlmYCfZZNsE
jgDpQTwDfdx3wy08FKxvuqy/0eg59rOP1GHq2P56HvtgH4NR2eaRk29x8oQyqIQxwE0D46MoAFFK
LhIdiqZsrpn9RAgAorSA7kGKzoBPsr6YeRy6vk7g9g8zOFk7FR9cfBgcD7V0m5w7qc352MXQgG0k
XlAETtHK82J0PDTejMyEexgDKgKv4fEMRwgytjF6C3YO17WMGcyHA4SQGI3h88T3bgPG1lqjw8tT
mqFJnY5IySTxDMUWqmS8jXvA4iUmnUTzu+4BEBAIrGzOD7NW2Md2itqdYo3c9godi6Cmm2kMD2Ki
11hEIvFfjRDKRtsHRRjiKknzUtQlwCW1N/d5MQoi+NiBr1CqMkR4Iy2PsA/Q70KLqf5SdpjcGcNc
woxDQwGQlYnmRhwMg75rkqbxr8fIbCEaR0Ha7SBR4Ygxwmyfr1wuElJ71YysAIE8kA+ML+sWqY9y
uOajnhL50EIGcbY5pdMqq3Qs/2LT0wSvB1QiVqCo53fKpGK37prfg7k3dTxL/ptPXhyXlPr/+j//
+29AAteI077k76Yucp8/CAHzL/AdNhEKTdMNkv4LQkCzQQhomqMaXGYmDZxpmbqoqkqnpXMDLdN2
30xdzL8M27Q8x9DJOoA50P6VqQvwBX7AP0EELFu1NSgxhmG5ZOtd858hAuVcwHjxp/DWJm8BgQ+m
ZII5R05vvcoU9TjnJAXj1DhnnRtv0z56dpnQnIzR1mDTA/muwnOn4t2NEQCiofkvt4wxzWqtb7rb
PpiloKv1QF0mELI7DZoIJnL5oaucz40F0W6wbr0QYArZdVf9lEzt9xll/gJpBtLaIcbAtfEtTMbX
XM/3tpm1t/BY1XuQ0hgZohiMnf0qxUBrZaFpoKXmuO0hua4GvJCN5A7nSnTvsi8G+hn74lcwFNth
qve1CwZWA0y/C+sE3hwv5DpAuxfjd3hSIRolcRR8TYW+eORMP0YTmSCuHmxYE7QwHH7VBOIweRMW
tC/jrCb3WQvBwyOV0sx1fAXF4qz0oXnoZh+sTjchfD8g9xJ50Y+qc895D+jKs9Ct6kH9NupedQv4
5h4pKixIMrNJ1rQYGS/6sAsSXPIwi8QIFn07UzM3lss/N4ViCLLlmOHaO6FTQrAHe69uSLa6VYSw
3qa7MN3l6WjdVsjq6yi7w5MI3HVkICdNLgzjGPWu7aG0dgp6aajW40NXPjY8A1tFQ4VNN9OvDIQZ
Runpi9ZBdTDwh9lFHp82Eorz2if9Y8TNN75D2EAiSrElbHTSvWK4KqsQs04+chocc8gXePHY0PUD
rkAarbDyGJ1nLe0f7BlpCz0WAuBmMAk5PJTzZrI4BZJ0mJDW58hNf8UJ08kxc80NcvZh65mHie8S
7Ir6s1OKWSAescCu9JegsMaDYfWg38P+mKKQtFHTwj+kuDFzY8cbxRA8tXnYjBFpKSNXLUxJXYxv
nAyyu3qdzd53LYi7vZ04z/mMrnXBRHPVT6iwqDdhFcRrkJ4vzPZj4FxoCqhNfFNpNVpO5WzvRuPK
0O2TgqnGiqQJjFZcyPA8+uWpYXkMs+6rGqXYO41VAN4QhQL4sLCEIf8iM3WGXtIUrwnT7lOc65gt
4ZKzJ8IxXakqee8o1O+9ImFkWvf5Qxh+9kMvBW/RaOs2sgZ+T4gTA1S/rsExCx5LPEYPiDirdsio
2ny1qn2O9cBGrW8dBU2gQCABUccPM95vR9sQQQGDiZRAiPHmcXKLL57BPKe0kg0sMIiBXp5sFNN5
yWr/R0sHtlZnTcE9C3cOgOPNBE/cnKyfTj6ia5Zz7HhI+NJ0+P1EEM61Hg5A32g5yG1G4xoo2R4c
9wHBD1xwyE7B1q/RRMec/WtluSPET2O+qzFdHDsER2uUnLdm5m7rCKMxH6zvdmaotEHjh7uGi+no
BHu1QoDGddXnKGo3Bepfk2vA1SBIjFcjVxxd51bXzgmAxxZpdM3l3rZOz8CQkG5uHkee2To4oArK
Z1Et9HMSDS8ESHZF06F5D2AfDaMGByoVu/Qugl+JfPVwjPXwa+mFN0zKwf+5Tr/uCx65KClViNtg
Sd183ngFDJkUb/eJ6epONfNxX3oIQOCAvPMU/N6K9GvAhAgU54jbUOffQm9lvo4iXjMdccU1UqxH
NKYMOygoL66RPSRp+AIB+jbPDOtWcRhFDT6ZTmwr7+OOsfdTFOEBoDHcjdt2PQpZvwBxqaEpdqod
uXsdHHs7df6hRtx+KMeN0h07K61vw1hPSMQjdpR3PdHyPJoIjwMmq09RYdWn1CMPO2CksfcC9bys
ki1Q/1GBg132uWwTO76p6yHMNtwjeEZdpWf2LSxaREkbjDtYgT+MxN/HoaHt9VQtya6SsrREsl1W
5SKp7WxrBeavtp8HyAlOM8K39W6ZoJEvTUhvNqPFu+AOwW0zN0dbhzPT++AAqtC8In5Wb+yQEb2r
O8pNCHZXhSgNRoABvYSSuS3+K6sFadaUNXrVXIa1RCUt0DICQvlpWcc8Ttvk4VCulXF27jU+o4MT
NOgE0RPGc/1gRGA6Mr/fBfr8qXARr0oK92bGRSOEO3uYQNyriqGR5WZRWoF+QpLhiN2dvc9rLTlV
1pnnKiHja9/ZQfAFpcr7ZoTpTYpeWRXBtdu63tGQ6fG6DPD/TXRQv+LOWVqFc1fwCLc/h4Eu1jWV
uJv1NByH9iljWn9y8w2g2+kQZNHB1oGijKP70pIga5mrnJkn/iqmydoqrh3vYwcuzCwi/SJtLGFw
qnNDrnVGVVbJi4Mu8q6O/ur1tn9wpgL6eDBvcFdACkEjni4XEoPIHJt8vixqLd1jHRTttjIm56BA
kqtaG6A6Dp1bPFShmZgFPW6gcIcW6B5hrORk3jvW+GiqGZgJzCThQoNVwMTCRwCUcGR/5OV8VjW1
YOZkHyOUkmBoaXB1MLXJhoZ5qIngaO8n2vbyBBgEQNet2WOrJHARS1pBlt6t04MOeadB71aQVzPE
qgUSEPW3EcFVokfyKtURPlFZVP2U12ZZzDIPLa7Xso4vY71zLPWhF7AFuZhRU9pMUQ19eUbkaG1W
AWwFKCUlIc6x3Gc45/bibkjYolwYBLK2jqZ/zZMRQTQeh1nAKAL8UIEd67/0SYfKHXS+CnNncLHU
+E7m61UZQ4TPK/F4jyJH5EakOpZqlqBPc5BbRqksLjdlUlN9lvklZ0oQLJct5DY4+Tuzb+CHNRO2
5H8O3Od9trF1RLNkW0NgOmXpcpjLKcQvWA51OY2sd1knFK94Tv80kSV5mEu75VRLG7mu8FHpmxRk
FbLYeX638W+rcsO7Y15+6pufdVkhr9mbv/GmKI/iu9BF83FMxqu0Voo3F0tuftP8w3/y8fYPm370
o53M7FawP3dmysC8MprwTAQuPBeTNga7StX2Pk6UB7nBn7TSvrTJAhiWTPFpLjdZ2RMvCa98aD06
TQpPYx5xl0tdMoUfFxuMZZgBxyLu6KPO5aHYZ4wtYEunAGWj6Ck0crmrrMuFFub9ofa1zUjIoj6U
qdtuymbE8KA654P4E0x7IaDpOPPyGd0iMuZViGxhEyqgF5OEXgBxgd8albdOVqF+zQMtdbBRzEb5
XVTHSCUzutTlSkU8+bL0bhe0JfGQaRkWCViyXEhoiyzpSTxuzJhxgBTclgcpiIvjZS6O1/ugi9fy
9JlcK4tv1g6u8TUX6VEJhppIaG3dovpmaxKih3xCFyvpse2FnHvsesoW7tRT1IcvgQ5BR+LY5EJC
3GIGw6CA8anTp/R7PuknL4afSSrinBBJBwrcHUKBcdZIKbS9hw1Y2WLQFkB54NoY7Y8M5sJxQcfJ
ko/TEhILRxuYyTx44LfBGsv/4Sf2I4KWyS6XHYJcJy8Dfa9zZL/l9+niiwkBvUAe5R9XscyQer4g
gDI3szD7hJcCN684MVL62gPMBw/wByRkihtcG+nXctSwa6vTZsaOgT4Qlka1n1wHiyzjAfU8zFi0
EYNumzB5Oh4kso3ERo4evgYkJHV0bSN/JeYdN7WRGDsJNZK/y7ej8djqtzOy2ozejPtLQ+HUIO+n
rOZd9xobE5q0RQHssBCQ1gVZ1wuM3QURJ8FxF5wcQKSySLDFWDVYzWiZjY2L1ebDdac65mEBGkrw
GM/CL+Qbs8v9/QinKC9s5Bo/035iPA6fG5IuoagKZZgYnUCM1JEa3WD2uC25ZPLOyMc6UHuUWple
CMya/Ddym1xIk4ulKrdeHmgBqf+oKhsvF2bZ992h2rwfGXtcy1dOPmvyx8hqVqR84Ze6LF1WziAd
8eVFrFuePAAxc1CR5JRN5GmZa/Imy+IoX7VLUb7f8tcw8vvHC5jIEy0/OUAwkaykeYUHzSdCvng2
iHcjVHxUweRrQtgEDQ3ys8/Adcu9F/YJmZ6QwKVsfimSf8I0ZO1bHWOKC/xNPKmytCzk0yur05yZ
u0nTt6WGAe6fPkn+J7loe41Pvix6cnwqi5dfX87jrRVD0kMGvafcFBNKBKOHtEUlUPa2+d2VP8Ss
Txi4qUd5sT3xysnScu2XdU4BDgQvRwXxA3oBuUGecqku+8rSchuXDcvx3u0b5U8dfGn6MJCBsuMk
uVQD9RJ1+eZxxZP2LOuXHz+T3ST1OOBDJLpreU+XZ8ubXzC+RBFfXnidvB2vEvcg7MhCXFxVPi7K
Q1y6qrGYmoNbYvgnBm+xWMi+RFZlSa5bqnKdLUbB/1I72XjwXwetzo/y/PJJ7uUDKotype+Kx/jy
MMu1np5j0rns8KaVLL6vvznq5Vh/v+ub7YpWR+vW/qTNeKPJbkZ+RmRJHvGjdUsTuVWXo0BZXBby
fixVWZL7/e1RSwnUXnaRDd+d6qN174767kyB6PCBmNddiEC9HNoTSTCQkN7Ld31ZzGAiwJ+L78my
UpaWdYig8IrLetUaFC8tZXcrD740fbNFFn0TzQzIanTJ4omGmAOFb3lR3tQvRflevVkr67L929fT
c9ZjBHY/mTVCegyOq1cVhoyumncpuQkmT+3Oyktv31YE37zhKcHQca02HbqEBWoy3lg698SF0Yya
u+qpTJqjWRnqatbs6Vtu5gcMxJUnXfO9u15Helj3+8ckBspQ1KO3VeMkPEYREQfbeshHDIM1A4vO
AnXTq3lCdMsJ2viYmdnVDERgC61fXYdTE6zdPqv2QoBKg8EM0VvMwd//4Ut3MucIMotJ1ZyNZC6l
pc8fCLv8usqFJ/HnS/0NNF1+jZctsvRunfx0y3WXM3zU5nKGAfaH3ezBiTH145MoF658d5e6J8Z9
I6FzwmLyuynqEnp3Wfnh9ne72xb6+o7tlCulFZ2a3D1znTy+lS17YCU7fazu5YZJvoIfF8khBUJb
4FWLahu90ghpbcSg06HF/zVCyisewlcnv+qUkhtdfB5iE+mg/GuSIbEcNfWBgJ1zGlQo6syjTr3b
mp+bMrrTavvKHT08L/uXyI3LZ1cxtnqTWd+sznrwR/W11H0LlQTV2UYM/Q+D5uKuN4PvM6N8WM35
3Gw65Io3SoBGRNWAB6qsLN1kMb6iFXHGfat05/rZDkJrpweMDAGhYEDc3AWpGhz8oSU/ORUYOMyo
8A8hOTUUCw6eT2JWs5KzxncWQyr+ia3Pm6hwrA1uyZ/trvsWhKOyhrWsbyxD34zE2YjykcjLCYSv
KldE4P2pXnmOEFMb0dMA+XTTk409KDaKq7maFTukT9elT9BiKilZQIvMYEA9pGliDECQ9skRX1U0
79ZUTOSTUL6wS+VXpozTNlP0aAu/bhWl1ueUVN3KITBXlYVzh1fBSzj1AQqoBhBT5L0K/0sH8dyF
ae7i5guOi6vap9Fa/254eXuDCNu8Bqu6s2L0amrf3qZZ/mNyS1Tn0GMtQDXtmCRjFZHkd1WherfM
+14dL8QgpXCQX0O3cdaJX2tDah4RayxxwSDOm5fklQmvzTa4YT9HFdVN0QtV0i3TNiLnKOtWRW4f
kFY84Qxs77JRrXcDglmxShIB6Bmk8BK+PqCfvHeVfQKfPNNMPABaIp5KbjwitOmerakyNxgGbYAg
PXkz2WLHwercdL3HGLrFWsBR7mOr+xoKmyGQsZ8KDwus2dU+KQWueaD1zBUdVHzuNP86n+t8BxKI
gDZKniiRgtarrXmb95qFAZ+JLmH1gnNigVQJHizlaLqYXmbNlaOB7rGV/FvnInOLu4QO3GhFSoJA
ueY8ZZP2wuyTWSUKndiB9ofRr33+LrYHfk6YqVNQYdIwoB3QifLM4tRDXLiqjGFnOGWC7na/QimH
Xo94EznsNcocxGTT/Krugn1oat2xHVp0nY9kF5UtluPfTIBOu4QAa9XVh+zWbGGzIyadE7isv81G
8yPzLJSSNPuTiabY3OQ/nFILv0+G+j0uR/AsfRJDbing6xXahkdOu2knYuXkW9ZmjZ/JHLmPQ6pd
oQxB94vGQzEEV2MNimSw+K4UZNhQyURoofsZICh6lwzJDxgXh6hxscKsC5JzrX2DNdBat4dHvVO/
z9gqXdNTJEQQumHFZ+hbgk0KMnB0/3VVfU1jy9xGyMWslRpNuSY+WoInm3Thi4CkrTwjZfiZxsjg
mF+LHRJTDfJvzbM9kEqIp6/BgP3kDMHeHvRnuLDetlBAR4K5UZuHqXzNKyu8j1Ws48syH1GSQJXO
QkqlN+r6ygGzstbs4ZvuYC/ZESOeInTPkTh+1QAI7XoFoUcb9mZkG3g/ouu7NlTn0xSY6CU1erEt
/DFdI7Ww9hp6DB03CCi12qoXucS0RM+mLL0fGaG2bBz2JaTiqzTM750KCmgbCA26Y2Iz19TSL17E
1xARP/S1V5NSK49uwDlQji90oYhtWXvTSO51FzmpOrrh8wepoV4hvXMMuI/bqXos1Fp/DdDH74sv
Qx76G9MN1d2AIl2TciEVLT0PcY9+LKdD6+UzMshfvCFTdnhrbfEg4qbk3V1mZecBKN/WUJBxN0t0
aV1EO1daxVvbmYgPOo71ubcK9VT5X+aZ9FHqbI2s+SwgMivdc9A4mvWzWysJQRD/XsePq6j9eOd2
eF8CcTjXqQiSqwoXodCu3S46AFYYb8xR8TeRiUhMNPFdyoJqRj29nq4Yz6yqvv4FjtI+VGjHtiBr
Zr90972BM2uk4d5kzvmxrWu4T0MH0sdkRmjrZkdCk7c8KDRvlerTsG+5qVM1DNd+CZfUJcm8A7JL
+rWsDxGAV7h6AhgZAW8Ju4F8NoFdsKIxvYtjkpQdzXbjet/KlpypXpMKwnfplxK0r8AmcCI07vsB
exij6DNeKH03mohRh3gS5VYYXBuz/mSpSGbkU5KcO8U4YbIJylK5SfGQT8swvR4UxEdRB0YGzyGg
YiF3OcbmHrDlnkABNmoZKvo9SNVVWzdnN3AsMGkD5g6Bd7a9LFgHKO/hMmwC7qSz0jVESAwneSC6
vGkzvLZVrtgmMbwYn4PwOdaKm9jFzARkJGS9uphRctev0ba9m4X8ek331vn2d2bMe4Q+M7CJ1yTF
dYwjsBEgrUci1A+udVsv113l3uBLG+FtP4e4TGhkq+zx3oqscF9iHLtGivMAj8g7YydGLnjkdTyr
ylOqcXUDwvQrz7fNtRF9UZvB3aaIjpDVV+YOxSNQe6so6A44A/Qq5Lheua/SJIIHYt+jHr0nMZcg
conSoY+nlz5deQOveOXiBDCJ7M3YPZPd5gX1OVCBCN7BBxJrZdoTtnXtfeCjjakX+t4Nh2OXcoVy
OpfaG+MzyFpvpWBnVV4NY+M9BFEwHJHrL6IMJ08b2zVn7CGiYsjme8MhVqdTQkY5xaY9Dqy7yY56
unEj2fCFOukAe9dDyni8R60216MCXGk2IhOl0fXN0WMHMBWPCpvRdAXpbsLKDG4pkFRdsRmkVdWT
r905WFAnA3opzrPhzcl6MnpCWzpwsnAet6qN/pIVWha5qBjd92j6v9yd2XKjWLilX6VfgBPMbG4F
EkKyZdlOD+kbIodKYDOzmZ++P7LOidPdFx3Rt31RGVVRtlOWgP0Pa31rv2wJcCcx8OpMJhK14mpr
n+tceFFqzdz1pQZ8JFfft5lIZ2x/35ZVu0OB4G2owd9ykRB3XmpRbQLknYXzfUWpsVTtddZK41gu
mjpYS1We82lGvpedDa/u4kGS4uR6xcYhFydeB7xKZGPsAw7EtknBnGfeYdHucOkPA3VT66ehBTf9
RVonJsNlptmgKPUbmd3LLYEs7hcsn0xJj9SvP5i0YcV0st9tvT0slkeMMCSn1cqNUwb+Nt34gFB7
VvDHrFdUEoRO5Y4WLgMHaun2hxTAW9i124VTiU3w2HEL5kBfKvU5ob4IU6f9Lpwp9kcP4bsSoe9n
f6q1+I7ShGQa5hIPfT28mKvlnzJnQoyVip9ZVXxzSKo6IohBw+mJ4aTKhTLJcF4z76Oi/2EdDZmh
L1v3aLT5Q+U8etqXl2ZdlI/0Dqt21WYg3fO+q1qxOaqGuiUdKMV4mqLuzl7ySV29ZvNiLwHtDHvo
mJMFjlSjK8PVAH1YztAkCTcoq7tpWUjh5/Gd1Lw/fecaAEhdK/AnOL/Z+gj+DZlNB8RBYGIFfTln
G/KFYtxTUe6+6XbB6nIWC7PHLDki1JfQ5dPFjU3lOw80F/QMFRHRyWXhozqXgiwP7bOeTQr1xm+u
Zs4yvRIxp6H9mvN08MSOB3uryJpyGVPBrb0Xi+6fymr+tY32n6ROIPIjAcol8qHKfhzKTIbwK7CI
Tf6pk03ojkSfNA6U4zlJbrqaTNytsbfvConQO275OEe17MgSz4Bj4anNj5W1P4F4+Flqvo8L4SXU
QVRVRDkooL28kVz3/kwRXuiRtozTwRr08yIr+xkGI6IXFqHZ2dey7/W6S1BTOHn1ipQk67WnMjVO
fVuf3KyFW7/jWIVe34p8OdnD3prMXSBX8VUR9Bcqi9yi1hUdV794y8CarVQAS9K+SEJRG8OO7An0
7WgtLcNYJcPSnR/KejumrCVD6ZrvawdlC0Jr2DoYlnKPnLEWN0JQVjKibfjsGqD2JMWQNQh5XivQ
G4p5t0tu3dmv+2ghTI/EiOPC68cbPL7NiBYutbyPOkw2X7hZIOrqB5SUBy9nAOT4wKV8YhfwljvT
lTm8e5jSuBy5Cmdz2G4+KPRlFL8c4cyfjfA/uj2/SVnl71xqbphgP4cz3J4Xi+urtG994ZjvZe99
KJQ9LEiN45C65WWrzTCroV5qg5pP+rIHWHbp2ajleztAE1d7dGBVVoTyIHaSufZWyzU/KR3gGpa/
oy6YotfG9uFmPWySpTxlgs/SdSRXzh6LCTDpmCxjdnKpB/q1afE/T07QMLszsnDSrNtszfOhs0A8
tStpjjWCU400+hnzRJR6ZEq6mzyMJSi83h13lBOFjrks5IQ4OtFpvcSglz6bnDcnzZvZw5QcuQWa
L4jbOuNNxCpEa25memoc8LR5ipl86RSgQFA4ByxBxXFm+gk7XV76eT1jqRi49YlAWgeGz6UgC6yD
2j8OzgcZhhwvrPIbVGmB0/cl1mZ++gT7TAC9Ols5hpSetdjSzySoSDWFZEYSg1f1T4MMAZTSfPAk
Kwt1wTTknLKqRD9crZgJthmTZAbg10UIGk5CRVXOU7Oq1vOq5HPles0x85eYm7o5yiTnpQzeU51U
yUkskMVcFwth20/Psmp4NiDeyrzdSdejTtN9B/LlNnDDcQWejJynf1qD1ct8KyPduXzXpcVjnkNr
zlwt8olfOGAXTC5987LM6l3kL5k9vKOcr7F3YOstxGmqpRvzafSpcolCDTQ/5cOzxRYWakFgNXbc
0J51sBpiNxHzv2fAD4/svZ8NM3UjFGV15NkEpRqyCEfk4twupFQaZoWcLqGYMXoTzTCAIS/7U/Je
BphW/ajNi3/IqfvJ/j7aX2Is3fHLYcp1SNzyrV9mpmHrcHaGlIRcWR0EKCSCG0lTV6fJgxlCpJeD
KLroAB//IcWmuCR7sAZHxItJC3KwUtkiN4dmmaQEiG18pK0znegr4DOr7DY2HvS0ZZIhg2E0eP3I
MTC+beb4WRmpeWt49+DP9Tcd/C8bgYagUgdcToFV6+T31ivGMnawroc0GqRlpa1PI1lEJ4V7Lsw7
iNu1RUamN8ryKozh8P+3JBiprPF/kwTfyPXM/kfwgzza/P9QBv/7rf+pDPac/8CYiDBYuI5nmq7z
3+wwgcbX3H2OumG7KHIt5L//xQ5z/8MRwrCwxeqWybfxXf/FDrP+gy81gAdbaEcN37H+X5TBlmFi
nfxflcGIkm0qA99zXFOwUPWs/10Z7AG0q1ilynMOwT5CW/LmiDWJdDkRUWaOz9LysudUzpe6MspI
H1I0t61uvRCU0x4Kom4uDkHGxVy7L4C//OOmSBPMN61+2N0hB0i2eHVgCKftdHdH4hHSWr4SooCi
N5+rB+LG2w+rf/SNIihyfftKRmZBtT93N2IW22sBbupAItwK787wnjt/o213kurVw81WoDMiZpmt
rzAx/aD5M8mCy+mOpgHpISS00Mw659TCaTyw8Fl+Db72mAlD45W7qCox1J23JamiyVjnT73vw0Tl
y/dc0EFzox7bvhwiQCbNx7qaTCUzb4qtcrc8p+PbAscB5d7aPo7DNrypCspfgyQa62fL81Q3srea
w5s8zqistuqqlua2bs8rRsV4Et0PAprqUMLFNzqOMMSXAsTklkX9qJ3m+dg2g3Gz6JAI8mN44GZh
t1XTg189TKJYryoxw4Q3610f+pAS04qlj9LMrayj5kzI3lz7H43Wqmn463S0cTg/QPfChOPgIwcw
a7Nzvc0veC99HD6vMyq5nFHHqdYNddJsINBE+Uo1+u/6VT7zLK/v6bh8YkubmfVBy1orSRXej80Z
09KMd0bNqkZLV5+XZTLu9jK94DkwblhbloNbkWnm8yuYLjkegNyJtzwSplEHQ69X53UQ5kV5uc/U
oZfvaL1DSFD1XRM982ICe85EoHEfdeeCSg2NmQt/0k9IDmisb6rQEgY2ChRMpp6EWZmBh9Mh9ltm
ur1Dgdqaw3ICJzqc4JJGtr4SfI61Py4XWpWUKR+VKwHIkGDHM6rC7KBhrLkas/anUfrPVtM5DdPO
etZhzkyJFRtm7T84o9/GCz80KBNiXAfdTS8YKMkZyinPJ/xqJy2R7F5ckhvl5Ft3i4Uzw6pKgX4p
v3pLLx7a/Q9vG65JMeXnrB7bq16UXPdZoEPqu9BhNBfPf9lQLTyKfDEfkfiTT1wCWs9t+VrkLVN6
FBMiWQWg4PUi7ETe8/1o7gQNswXeElEN/7nTAfuqR+Dd1uXR10Gwp52akZSty10yYA8rzfMu2qTz
8VcjTKncC7ONWJqhWd8Rk2jhxFseePnWRTLZP1MaSglMMzIrpiMWzrgTnQPNjhwP3+alHq9Ln/20
kqGM+44Bk4MLrxYSeK3eI7RnzrF5fX9et5c5H64dfNm7p1cAg4z9118x6pFG1p8XrSOU1RZDhEHM
P7bJkNMeuXaojLY4rlMhrvlcfOiZ3d/9xnx10+KSJ5b1aKZ7SHXSoGfMQqU2EjLctPmsGiPyeti4
NU/gR+6dD47tnCeX4Z2McnveFnLadM/h4s7ltU6w2VialR2zuinhCyVuRDhsG0pJUzvq03YgplWE
SVlwo+FhJtUML+1cLubNyvPuUdKRyL7+sm2CJBtBYC/WI7W8aX55JLd9fGxMaRCx3gs6UInY3Bou
mcj31nl7r5caGZPdEGvQ6IGal+mib/6n8PEKbLVHALZTfTfg/jUudrVOaM33XFqkhXmnsbPax7Qa
6pvrL8tLmxu0Dl6bPXgr9V4nsgHGqkGWZu0Awif25GnwevPZLvQnsxvqJzF7z9tWoP1uAOmL1J1u
HSzHSnTez3nKjl3jxGkr39M53UjjAedOzM4kZbyqhEmVUeTx5HkqVJXnH8s+z6M8I9AvNyHFy1b7
SR7p/CoT86kpnZOdWeMjJhY/kPgIjpxDDbRg67lexw+dVvfZ+Ad1vPnUcvUfMz3Xb3SlEvMdQKJ0
mXbTAf5WhJl1mGMNvfQKG1/n/UjzxH8H+Z/ccN9e+gIoIuGZ8xlV1XCYJdRUl3XMadXh4lHzM1TS
l/uWieZLOrP95LH+XHVsMbQBb413VGbCWBxQQGgacjrpw/hHYuc4aTpq0EI12YNTQ3XV9C0/V4W9
XjtRfJY5fIucQAyR0H0UZfGtX3+1YLnHzBRvRIR9knN0bVuP7rdws0thki1vZqMZmA5vbVWxBuTh
3d/MrLqkMH+LbV6/8BV/rS5fOVVVdhr7zo8xy/tBmq4qaPIhP/tc8eGQ+P2zr8WWbf1OG+ph8msc
0szSO54LBnlwNV7lWpDPseIj0AvsAz3/1FJ7rDIrrBYrCY3Wn662MrNz3tWfSUYgCQJdBM5FhgZe
bFW0bCDSp6TF2NpLM3Iz86w2p/k2IosPalUtkWs0/pOwprNueB6LKhzhjFJ0DNd0PkAICJ3b3Pno
LdUW0+zMoWArwvSnTm+z5tuPReN+Ya/CX+Cab7PRLJdcGvcNq1/Qw259sbmGcNCdWHZMFzLKiGZx
TCfipG5Dhl5+OHe7Bnb9UY2F8b4aV32q/fe1nF8ojH4QwE4IA8ryo12ot3Tysx3NO6qHjbSZthA/
MlK6L402f7bqohmWH7rs60B/t8WjaRvXfw8Sb5VxhvczWKWHNLHr9XOvOBPHcSDtscLSxwSmJRdL
VXjqaZ0384fZ6c5zMetGXOqE7IFLx7HXcVJnaH7ZJNaA6YeR/s7Imm/NPi7xBcf6yEAa+/3an0uL
NPfeZPjTVClS+GK96EkpztzucLrnX275AoYsuXZLIqPBwP3Rd4WBqSANPSSAV6sD4jn3/kU5KMU9
C+iDrb8Mw21RbXq1jfxCB93EbTGwD2q067Qk2wmbDeBt/J7Pyk9I7kyShyaxiNIqqiJSPVQH2KcX
t9OHQKLyO7BS/Id0LKoCrc6CcX7uKq7sNlXLS6qPr4PSnG89XUeJAhy1KOtMfMmR5jXDQyW/Sowm
MWOr3z1M8GPtJwMJElha2Ds/LgyBDoPqW15PkcKc0ZvxMAliy/icmVqn1ReYF3Ey9S1oZ5xRZK3p
t7zk2m9aVEjZuugnPmlkl+l3wbCSR2MzYtoetDSeN2kEm/DDqRHj0+SOFI9yfkiYzLCATnCCkeLD
6qUTpESb2YPrNP+M/Z4pupB6m5FhqGy7jhlx93dL0z7mBq+T3b0Onta8Qlzdy4hCb9xgM15kVRsn
veuKcC7G+nPqjuPCo03b7myzf3kEG8S2yRzTbr1HOCp52KZtH2UbYwLP/147L1pmz092Yv9w7GzE
XnvWBRmpuiEVra8LyWDwrqIsTx0dzINOrrpd1lfkg38sx8oehiRl85RuHApeztgwJ9ZF1hXZ5EYb
jnmyHmvWuVRrcrhXlFqLTY+Mh+pOzVqRvLaAFvYWkjBR1p8zVPoBAD/WBhYjM2zE75WpgEcUm36u
GmcDQ1Y4h2XSh2tBht1kNQC/yyY9r2J9s9XI+M5MvjHoy89si/PIkfMTljAKgn6L63bElTxwzw+8
ItfUyNi4mInoP72u5SeE7SS7p9auj1Y6P/tm3sUF9pJRNme9sJPQN1b94piXZq+wO+liB5jHLYTR
QWyPOy0vld2+Z7bPXtJpY8QqnJ3MqgsiyBlkr48NEHKWs8u9SZlLMIaO1ULGkIYkxicUKLQ0ivB+
bpj8q0I/ZWX9u94zlBLNImi8XllvrASxZINn3wYxjZx27hbRdTE2wLpGm6F5JyWIPpD7iaKK6aPq
pR3/LYZ4vXASF4EFEhtfPgJySUb0qikUwXnzH7yCydZIkk3Um+2rt5DNysIBX35WPheVLR/5/5fS
FUboIgFiamiyVHO2/mjME1M1AsmDv0XZzFjrQWbIp3BJEXc6SP+qz9WXbODF9FpdPnSj7OKpZg3q
sYR9cGayneiJCJ5dW+hJ3XokZ8g6j4sklXDn03Qpf9VSOq+9JTq20mQ3k3fdHoF8Hk2kKfOL5a/G
rffonvb/mU8i42WB0KjaNaoTtM++U72kvsa9y+M4c/UhbshKw3aKxR+su38aHeiEOfNxqko/1sgF
CMacmlrrSQXOK7T3FVdlp9lYLS3zDAz0sfZ7yIYs00NcV0em5/WxGb/wKHLZ0QccXKIKpL388UQr
QsUShoTs4pdt6tyQVjsdvLblVinYQdU2c9hUWWT5bH0e+T4+MY77fYQE9dGfYjNdZZCrgXFNawCh
B9yQnC3N5BLIkIaVqfyUhUCNrUj7+fsY4KM7qvJdut2Gwcl0QiCbfQziJ9iyVNJBzfPZ7fGLmmZ6
8+e6/gad/tPvqYCbyT+nFIyhufCsT9Ylu9rL8lrp7hQ1gy6iMrFQuuwQ+oWGBd69d67G/NumijUg
FKc5OZ6Lb9RfmHi+tq4aA7MFtdgWY8UBzmIFu08feRpcjpJIKl92xi0ZvDIoVTJDaeSy3JNicXth
0ymKx3ZtP/LMd7n8UD+I2sqJLF+/K0LMgslem6tsEheWP5GZ88bUtMuLz9EX9mHy3TwsCKc7TcJ9
dEytvhCOxo2S4FouXZle7IXhq2l3sdE5vw3R4w1lvRA0KTygOi81Vjb472SnrHCd0Khg1frbcOdi
LaBvVq/rWvCOT8afhvqFhC3MlFk6/Vqdlo+btCWns8XDQPMZZMrml6s6cR7d3H/QZ261vNLHw7xq
6anvPNZQRc22pphE2GTVnkgiFHZLcVaELZ1tw88gmujeuWiJ2CkM97Ew8uZRs0GUeVQrpE/qJ8Me
0wz40K/cWoIE4s/RnFNwF8nQn93INxQ764LjfuC5fUrs7ofrrL/UhsjWys+bWvzHdiryoGEF+9gl
WtzCYTr3xEWFhDMsL4aJ8M7DEHZdW0VbPvAQbrE71+YGfSCZvuhc+QLwUZdNEGXiTW7cms5w75t7
nc8Rp/jwlHAeRTajHJZrvC8MrSJMkNZW+g/bPHkIS7kXHQelso4MAb/G4oe52v4REiHB0i2SUpwm
jI3JQ2lqxjcXdNBDLrYSo27bBaypmYoamGCTPrYcE1c4SyecnGkWuYIlq6hU3Ne3BdLKgzl7ZZzX
ieoCr2ZpZHgM29W6qaPBbgsgJZjAKpF5pNmsbYiwISTPqY2bPrQnDQbFUGXJe2aoaNTb4pRKH1aS
RbUDcdwJ/O0B7ynZzm1xoyMYotHHC92WqX4U+dYGwyr6wMXLHxj7Ebj0pv6AIunN7YflgVH9Mq0F
Ee39fa2G9VoRN77JRH1jq14pawi8zGc1qC+RHGpxHxb9pS21fZ7zXuCWIbZOuPGYJkR4DBUP1QxF
hy+L7qNJDq2RTAHHJf529OfHRs08X3pzQtYlwQmz4dY28WxUyrg34osUkV1B0NxbA3GWGpDPbNgu
NI6DGHRA0I/2FW2Fdl6Z1wcwnBAgtQypPFvzuY3zeCXkh3b4MS/mz3LQ1Dt0YgYG9c9B0/JXu8w/
EzlVV9KQvv6eWLIkUE8RvG4YXU06nPY2MYhBXdrDGeL5YvXWY2FuGGDHYYp4yJkxjxVK9mcrHcr3
zLIytmbhbOGYb/qVfW4KqSufzKdZt2eUpkkaNVzkw2nWM8jCDZpu3zC+bSu+asQ57PG4qDmrb8SV
AxLULJ2u2c5jX85DZGVeF+dr5C3Ue+lssIZJBjCpKeUcriVmTUb6x9289V6W+A4sTb0slIDm+lI5
Y/udXVMoIN0wpCgI1sN0B/+luTq1/CPtXn9kL390qqw72Ix4Y2nApfZR3kCs1rObe7T9UcTdsh6U
i1Uu6aIqm7VY5VtxzReWY2nhD6d06TxCahvt3InxtfFnXn9f6PFU9WeAeHU0ZX7CEJFdqY3a7RHj
psn6c6cArwta+MW2f45snDo7bp1ZfRoKj4jBVPPAk/zJrpbsXLLVoV32QtFo/qPe/BbLEC1Ltwa9
GkSY6eSNaLxbgvlMQLFHXiSn253Q2xd9K/KDhWn1TmUz37svYW/Nabb6LuzhAdtJ0jyQpOlgY2e5
ovSPbBqsLxhcSYK0M7ccMh7cBNOul16lKC/8MvOTq+yYQW4f2VKwZs55znOKa4g3NYYxlf6sSQd5
X+6RDmhMMfGuTHMtUbzWYxf5gCx4arZs5BKu2WYf1lqzenHynmGmwN0s68w7btLE82/XPCz0+l0V
z4u7boxS3F+mlc2XSfPqJ9tumEbO3yBaeU/2HKfM0B+QNRJsOidnYN9VoFzyLkn7Qn7nEvgyVYs8
VkIkzBvHHdpNEHAjy/GykGwYpDNx3rDatXOuUVvXACNOdZGIoCWP92DubnGnnQy22Ewspo1dWTV7
VaTl+HRIAxlYOGrVqetZObZ540cet/pGQB5DoOyOR/SlsejG2QvfRrba71iCtpjz+Tbbgty6xke4
bfivrc2EYGE2Iez77GIzMQwSSxk5yxPe41gbwbZpIuleM4z7GsXd45wWH6qk7eVxmQcVc4Zn5iNB
szTsMLelwk3vYgZMwQE1q3VGRBJqLAhYta6kXu1sgZzAJzGbxDmnzAtH9ziWQ/6BuJmQ4v69c35N
mLv3CYcIJ13/4xaE2hj7+EOkVM7Z4seeixCyabub684Utqoun+XSvLrb4EVUX0tcrvaNUieNiVBi
e49W9JBNhAYmpQaUuzGZuHamG0+a6QfjaFyclNXX4KPtSSbZn4n3JoGvpj7irJAmuwhVq59Ti4Vs
bpHTTKtxX6o96VCrfwjNPGRbkUY5phFOnJVymEfyX6D6sHgrklgzKErOIxeTV5d6cyRT7+bpnbpM
fbCwfT8oydi4KF+0jU1l4S8XY/9D/71zq1VVrOe/cGaAD6+gFsfTkCRfGsKeo93wmBwxx1Dcb4Hb
M3HV+CKtlvpFjNl5rYQe9GT4EbmiP1GBWKe/LHRP2YC7RrQ/SmnN2Rm7oztwfHmKfDfs2CZCDJ/K
3x2fxpSqGlMwgmJ0FwTAHBcL4/6YpvNlQXAgeNuY3UIh8PrsTluBctfRIquyb3rqOyddujc1ukU0
b92znZg0vCXcB42wkOPf11lM7sbvi3jVKgeCzyzef79588bmUdoEGiydG5aTAFeWIRuoG0ixRo5i
F7VbFvz6C0nHH9dd5LrNETIdIpE2dfn7R0q5XjTgtNaO4eA8F+pYpUfAiMnJmYqPpi9/t00DREwR
Fr6T3msYFRfLKf/ggSI7LyUInUGzx5wGFkU2FB1ZsV4046tYHA5rFkeNRhJY73/fks+/dgwTreC5
QS4IrExdvP2PdMfzpxl0zr8kbV0jYJER2H8aUP51jplyAPwPooTAyOliO00RJeP0UOxY/HUx52OT
kcmZ+QDmzeLVow4KKPfUYV33vYTdxLYugrSuZpqGiY7QMPika7R/a08YSF47oWJXv7PqmQ42J6xW
AEWr6mFla08wUGAtyA+ItS5osg6LWcxHQmObk1b7P9Ou/N3YWzS03rdNlv+g8ztBSSPPbGORwSnp
cq3E624uN8i7PpmZ/o7aZ7qYdt8c1mn9Ako2HVofHs5URgrdl4K+Eq/gUjZhGjuLRLushMcdkhRy
SbfyQXT1m25tdkjQskKAS+6AWO7Y4TkCG+dx3IG/ri2rE9L6azOPWWBIMjGZT3DxpOn7ZE/mW7MN
xiErvLPDQyCGpDie0rZJTlu7vvmlBZ9j35FsqumvJM3zd90eDNLdbgiJi+8CoTQiFhIVPaVdWsP5
lmmLedI1z7roNQLaeXGPej6AqCGJiTVGGhXazDN7TO3P1TUzukdAB4kdorXkVOR7UN+xPqGXcUVg
A/bhImjTo+Es1XFsWPJ3zOn3lIC/ls8V9MSJVvPl3+vSxFu9MmcEWOq+2fn02K/et8r/7QzvfZ4R
IQ9MDMvOD48AIyYXPhmLtfskKqBn21j8WfQ1tH08JK62Zw+C1gX0I2LGwtpBKUBhhyIZ2OvY1rmt
PfOi8c0ZGAgGjnzGbj14+2GMPrPZtSmmJLCIGeIJdUXo/qJM8V1yyRUghVyzHzAOvDBx/Df8AMDq
D2G2X3o+cfPW16mgAHZfF3Xf0uWLdTSPAq+lwZmnT61uP9Qvkd0qw0W9mzzA2UkR6O1NtfnW6+rV
hn8JxeaQrNNLK0a4ogvSoYyWiFkQVo5QNwjwJTMbbB4JnBpCK7704mXGcbZkcXb2WAQ0V/N53rSg
Wm5p11kx243xUpEwc1nd2mZIN7IRGql4NyZkXRdlNRNtlsyBO+RobB7mYWfrGMg1nbV5FsViBCab
pCp0EHmGNKz6oSKOdktTZndZwfQ9fSnMjmlEbYxBpQo4nOQFcISv+WvK+InyJUWaxbGDKHMLM2ti
dbz5+j7S0C+eg64bV8JRjcvvv+6x+txmaJH7npGBhlgpydKwXS2woJt9znrHj1IaIiKT5jNxhMGY
wbw2dsjEX/+iLu3L2LULUzQThJ1mBalZnlwJoWuaObfbrqNNstCuZ+QOmulGzVyZRCt4jL6YDwSa
K2kqff8xd71PCuI0XJLuSexmyLEVKM4WxzinfapHuWEpUi/W72wmaDEkUVgOKeyhkejyyg4lxdCi
I0isZvvit2A5NlB0wIAPC/UkM7xRR6baAFpBBFR1lNWLB2DbXZaPyvCJlhLre7t/W5IqDryOT0dp
z1QIAA7K5AnV0eG/oz92/tDF3qOzpCPuhFJeFzPj90saCEQ2AVsI1147x+ERm1gUxA0Y+MlOjzzr
OnoVk76wnC5Ij4b91RLcvpCBSLa5VVdPqBYIME0o+poxvek6P8JPLy1Ul3bYCrhS3OhFs/4Qc3tM
c/ZoA3q8f0/p/ZX//be5/EEALnGxajGxW2ifLDCbQK+r9+WZiDDoyIRItKo7rRS+gJuJ3UxJkzZr
hUS8D1obOEjlvXBeEcUxdC9+I+0TTel2cfSRJYBh5EzOvEcfdmAwyenD9KofeGPIciUaO9Ag3tPj
mTYdsvXT36sT5+iTWBtYNUs1YfuhRnl6KUhVuyTeVMc9lgnbNKxoNOZ3x+HM4HFO5DjmXTRiGBR6
9GxEC3c2AjbSG51yBy/6CUdXCVEnQ9V5KQ3zT2c7sY2o/LBsVvT33GaANcaa+mHp2jcS556y/UoR
VnJNU0wAhv2i0OFEHoHLaKiJZnd5BgCcQ8KE5jbCboAFkeVk6+Kb6N7XSaZc3v2tIJPdYiJ0tXUk
YFZvv1g9Ng0JcY1id3ngkyQt1J+/pdP8RGX7TLcmQoHE7lj5JOBiVPvjGDwg6JVDQvicADn2h+BO
6sYWAfG0Ps52ex4+CkjzMfpSL6hnjHJuOtVHW/8HPSjVU5MjzqzbJMonhnkIWV97WkCwB6p/YiJK
uiktixLnxARy5pftcpnHJSrLjqfgPpizvCY9FTDEcQvUWfbMcyJhrMgYw2GzDS7JaA2ejEaq4rGH
nwnM+IBITxwY3lb3pgLhpaGu660uiZxClefUyD0QVYSqmZp2GitHj3WhTsQJMi6oxPccP36sG7sr
dH2aWIlc+1wwTUBxM+bzExG0ZUBhUvbjj0TWP3U+4oMr1jVwjFHBomT/PE/dV+3i0ZFBaaF401tL
O+jyZ20gYWnWAbWA0OZ4cQiho2FXQU1nTUwpvJDppTHnmI7H4JQ8SF+fTjYhckfOxzr0C+hHyUr0
HZXzuz/b69kYf+uGdlaGmcRWixamK4PaN5y7lLx5g0cIq1F58pB28pvHwvas1vFcTImBJ/OfpEk0
Nm1p7NBLBr1bDoHf/IEXXn76NeMVVSF/zoovP+p8fJSSCvI827V92iznH79VLtR15R2G9cD0Prnm
GbA+d1sEEvs2tpSBZtIndQ8bAx4RB1aEQPvKArQIBqIO4fsRoJ3Y7jsXQWBvDIQy1Zr0RwgD4Cw6
+2Y+8SuiVsv0bA4v+oR0R+tBRxQ5BR7uzX3qrKc/LArWfZ3yy/ULH/ZbzW7bO2x5ukblIHjgJii6
C73HbZvO3OBV7DtkvevCgEm6zimTpte+l2mMBGsNUDKo2yine+qpU1uYh8o3fjO+dyAsexWt1OOw
GUM4EVsNtvp/cncmS24rW5b9lbIaF9LQORwY5IQk2DPIaBSh0AQmKST0PRzd19cCdfPppvLZe1bT
mvCSvBEMkQQcfs7Ze23adQpQPSO1q0GBLXLH2UDq3rFAJXu3rAQ8XUQX6lBl+kfQIDgNrTHZxZ6H
Jkkvq10gil1AY4jVil0KaUXZDCiCdEdP9r6cp9M4ko5kY/3SmqZdjzaqLctGNmba5Qa3UQEsEVBh
B0N6b1ryR3+Z/RGX2qoBwLWabAKOSydhWD5vsEwwQNsGif3FbF4saTUHMK3tJsZ4s8yvUP6g/sBN
5pBdTpOrBFdEmvAj4gp3K1O4uCN2nDh396mtcTlKfZqPVFBiJg6gHCnjFUPHDrWrqQ+Muwr7NOpL
tYZCB016IrPw5OjlZzk6m9xR3opVUNY9A5KY3OmUMS49CxYNjfSnVZvm37yhgYCx/MMEGLlVPU1n
swhsTHh1vbACP1z6wbV+AlZb+GGUvmRVbZymkpisWqO+61McrRqbZC5zEskMcrAGx2O0TpJGbYqw
fqLK4yKtZ9jXYnCc9rTJYjUd7AwdUNMaBD4DgsyHYh3P+SM+RxKP4/6bbMTz3DX9mjb/pqoIL76S
d4qJzWJsRN9xnXnqoDdE8xK8eyxb03cmPd13qvBQypjbJBiYHgqkxrbVbkkBYdZpDE9aE3p4qIhb
TwX+VAdeUVABH9aAFAF1FqOOPdU0000ozQkxtfGd0a+1dipIzm2S04gxx5tOrPdmfKLCaY4iBpsT
mPEWhfCXOkbrXQZ1R9Nr/OyUl9DDISgr+1s2WPXGHaS+VTHneV7274h/8mVGFxBfSYB0Ymi7rMl9
l1/ZZu741BQARbFTI0NaXmVwdHtbw3uviaBedyU+OcwQiaVVj05e3JKs847Mb5wN1uKfpR5BsCyc
C6kXxYoSAq9c2m4sM+LCm2KsMMPomg6w+IMOwCjyvDzrz2Hhgge0MXQUHK1VXQ0bkigYNDO32IQz
118aKatqyP1QC98b87HoivnTklXNEWUPbK0H0zS2cUKudiu5Folcp9crBx1EgndGN2ZtmImPfj6b
ZJc6nwug2Wu3VQhdRhJaMBjrwowAnMVMd/PlaGglU3gCvWAOrZqhm31dT16UY7y5jI9yu6O/gkzU
NUr03sknzFDzFokGZTrHByIyq320IhLgGVNdBoSHpHBih/JgN7pO8Aa8JtioDjBtOMYgjQn1yUW0
X7r4XesgjFEhsBv2/wCvN7PBxCifhpL1IUp9dFm3usqugRzbrWFw2Lh2EyDuq7VtncfHvBmih6aa
3pMHbBLfrYzTdaqKT1VXM+XtvS+x7ZnbCLZUHmUTMjjSN1g2T9lMaVH0HecEarCe8GWSPkMr8av6
1C2KfZPrsscojP18/BoIJ2HjYRK/EdLn1EV3HIrlTIRiuax9YHru8LhaV313qpxPrpTdQV927nLZ
Xd9vfj2UFE7OZDsbEQOX0aYaeCeRecMdSfE7rfaOqvv98H7vXz+Xw6NYdRSes5eh3ndp3AYLLqZP
dLnWR+pMsuaMrdu4z2TUr9MymFAbdUDDUnCOSTcc7/eif9y7P/xnz91/5Pdv/LMfse2RYiEWatPa
RspKU2Ota5voGnmJ64dwFtd62aHMm4J5o7W0Z8ha8Yuo+WQP9keowuYawwD3A8iuK1LMT4Ub0R1x
9GJrI0eGuG9/QPnzVp0FCDzAemRUR9fsaQhOjF1VR7cQt92ZI2/HEoupc2JPorxovA5ajRc1tzeF
ANqPopRJJW0Owr25Nqn4FPL/8RdiJSR3RM17mm3Bly9GangXO/vJmjmuS51lTrVY20jS3QkbiJ9p
fA0TfAFT0IYbsAhCI9ihU0DeB2pCmu/GsQzMd5el4xA4G5ihX+Aq3KYwkDtJCb8MsTU1fDMrxzgF
4FCNjiGoI+kLTQNg5ejaeIlFzxBuQQ9bdWU6+HaXHaUTaK8q/6kTD/w8GO+dMf2guRptiLX7FEJi
pKk+YaLqqmNJyMpKjehq5sa01427Sytlb4MFpDyM5cc8JRf2LlwG9fYVPTR96ZmlYHKzB7YLEBYR
XmKiJ5vDUE95AP5De0JFZG14U5+GxtlRpcf8hN6QgxJ/b2lQrDD8jFuSpvK92bgvhYYzpBsGEKck
Fq+pl6/WnL+7angeczYOuoB0POQejIrKptkShif8h9YunmdxtKwaboVyxdEu3ZdMMxR7Xiq6MR+7
pV00buQ4uduxaR4ypbRj7Um1DpQzMBj+qAUnLqTK8FS2lnYsx4RG1mNIB7aWXXMqx6vJrHrFoqka
P+NCswEXG8EE8wo/GvPHeVLPkee2jNfNftP0mDg0Y5RHJyejxp3y2m8FRNqEcUsa004dvGyXsgry
r6OXjg1n5zWYZT3PPGBmyU4TQK8uzYe9vdR4fQlboOq7BVGPVsIr+SyMMDdPtpzfKBTxyhNDRhxN
tIdVcayqFM33aOzv799orpZDzIA+6g9My3GITQ6Vd/4m0/QmRuuWDOjeolebPImTq5M0FjBeRIcv
nlTCfgek2tf7C2EPtBzeE7yma4qRh3QFXLtR4+zRbUzwZOnFetKA9jm5AWxNc5eP2GfrqO/3MOl3
ltAnhlYmU/USFK8AgfuQFMmxzBV/t6enDyEjlM5aw3yIuZQDh/0wGleq/9Tbssl7byJqQVsuKSQ4
IqeK7VuWwp2NL64w3rpRFGvLC762lXG2EmfXZfJ9LrLPY9OjaRzLPQyEd9g1AVPsRD33VrQCFBsd
VZRT1TAysy0byXNW0yoKPhu10rfSIn2gjqf3tKomJv70o3ri6fwgIX7d1SP9uRT1Dz2XuyZKkyeF
kGGl1w64lYw8Gzt+KqIFyj1nryROeRctY79O+YDhXscLLFxAL2my17WAPAuQwpekc7zDWBCs5OV0
XQb7DEtc26u4YeLYeLSEaoHGO7oa5FgcxFfHzNJzMX8t0BdNtXwaaeWETBwrRB3bdooes6WKGsB/
0JlCt+AyeWDumGwYqL24GX2OTCWSgCGmDmXlfUtwH6DmUgSRu9l0NJfDrxO06r2Wjz2E5gL1WZ0i
k5TTkMy1tc6OdB2wz9gFRfsQhQ5zqyp5S6rKIjEtKTa4KerjLDuuYvkELxYrKeuf4eTrJEQHrBym
DuQuZJhX1qTkeZQ0ImT55yob9cN77xFNb6lx+HXjVTj2YLKGPrCJS2H0/c5gEuFaiIKy+lBkc3IM
OrCRoV499oY4dMtA436jKgQqQtd0dIPBK5ROZ4XvgIh0ESsfvzVMB9xUrofUuVbziS1TmS5XkJTg
BTN8KZYoKZwTEFlpWB8dRQCtvdzMkAE2omOyeMfXGmb8Olf8bL74WDF4qpNZLEVP82HGKabS5XdQ
AFBYLWuaA0iCeCM85LH9ajcQbjk09l5tMfPsm4uLvum9qpjgVQjNimB8a5YJdukSEqJD6kAuFR16
t9KvfYv6XSqbZmCsvaJXzOcgviEyhhWt2WR6y9TeDq3TctXEx4YTFKe6WyhoTyo6zdrPiX49lYR9
ctrYuXodI+1iNpofYEAAmYieoKfB4KpifR4Ug2KdBKaVGNz4mtr1mf55tkORUbAvU5ecfz2E8fIJ
Uve3sbWeQzua37WyPHlyGH/kVnzxboTdRO9Nzkx71kioQg6AOtlNCK8Ny1czmkC7E+HSJ3TwJywD
c8QQ1TOr+LOpvHdrEM3H1L7JqASyot/CDo5E3A5iYxfWz0AiRk3KUAOm6yY+Cb7UhgWCLQsvysaI
woied/AjnW101IB1lvzBVVjOxWWSSEQbY/ae5SIB98rG/WIMh65qb50unpw6VhvRhOmhhZfv5vUn
elQMrrLFLZAv9Nfpq0hu9hhHLwCeaaPH5Dgz1OfMYGWTdfLVzJrwJALUlF1nqS27bBg+IaKStCyf
SzRyFVFZ6ItbnKBO/TQgGyVJr/8OCRoEPfPeF3A7xC43nEXFkzOp7hwYs19PBmDD2AjQCiDsmuoq
xAFjYIriewSOXR1Clx6sOf2AvnImx2VXpoP906yjg9sg+aZ4d7bxwAflKfjjyjWMA0uh2tkoLJ7x
fFHn4mn6IcK9MWvVfmaHC/lrVqcwEjhmlHFrBFLtsWGsKB3nbKpyN5VDfekjyO8kDkS71IxoAdNu
u7iO/tghl0a+3BaXsIb/2CQ0U/tGd1nTlfHemnO8xf0tj3IZU9xvcmrCY/o2RF11KQCUXfImdny3
orv66yGN/F3bQVmy2KtM9jzc3C76HE14vKBqWSyo5hMGSbEhvwk9VR1XfqbVi03E06BNYFDWhGS9
G1NfjB2pzYHTHTrZfpZyTs+hWD7zis6NnRr2uU61T0KZnk8foPC76CcpXsslcnplHNRTo87oIW3U
0oJxsAoYN7FlJWmuShG5ZvOxjUTw0KMHsLLhGEdTenOfBydFQiSKYu2WCoGEB4qmKQy/hUC9wrzB
lti06SVVmGZKFuO9lheu7wYQf//mc7zRVgvL4n9h3ruVcdG1//m/xRJz+OvpwwcPmdDYpC26JrZB
U2IexLZYff/6RMIPP238HxUFWVx1cbInQgwTz9yal77Tj7HZeY98XFtFb4q4OvipWOmJJLYn2CU6
k/+5wJTCVgoxezbBQK/d5LVvyXIt88w8xmms7ZGv5PnadXIQ95X1lxXKyiJzXTZAQMOq3TtjnBwn
tvAoBjLnpSMtEO+HMk5Wig6/NEydRoI++/SToj10h/essIZL69XJwVTWtQrm8PL7xl1Cs7JQvYRG
zVzLZp/Uo4DTJ+nMzNfayq9040lJL/g3H6P9R5rk8jG6lrH8R7oWH+UfiSwYng1mDF247wb5UfWh
8U4QWr9OrcRdYbpx6HD08ef5czURHTLLzIKIPFpPqB0FcpCsPCg7s56Yv7ZXac9bNAsYWOwc+wvN
7mdOXMw4Sr7oU6sdUq9ZoS8Jb2OakPIHJs0vHed7Bu7siDg4ejSxISK5iL5kTYamCN/9qxGPxQYI
D41TO5KADNrgQYKpcsepPiEJvXUmPj27Bf7B3Jn9WWu8ujbz8399uFnYbv883DzLZQtoOthkpVz8
q3873ApLBWWELmCvzABwVt77TtDuqqHk7RJ/wlZSJFBo6u7U60hZo36bcAzsBkvFB9rDD0Hh6eeI
CYWcsmZ/N7Aloqv3IhSeD5MgXH+IKg+vrl+P8/QpH+MHEhTGTZCiZdSC/J0oxf5ZG2xgHf/mGODv
/tM35/AGHeTChBb88eYmXKxFPyN7B71xQF5K+xSomBV/wbWOBTIsa04lvgimV/bWqttxVWmx9s2t
Da5dJZtg6CJ76NPg5lyGrcxPgRlMSv/UeGSFyCan1c1hBcatRLzCxPYaWjL7271URA/ku3UPk0qK
lWam3feeJdLRp+LN6YJm6+4Q/4xHXLnGw1y2xSYMdfkeVDlgR6Zxxai/6l3yHpOv+IndjdplOGD2
tlTmU4YQnFSPHiHmMDlI1LU3uj4OZDJiT1RCOlpDzQGWwTPWNXOT/ZQ5B8facOYYJzO6NS6kpDo0
3Gcuekek5Wo91Fl0rjwneqCYZUGA4bJukjE4tXXx1rdO/6Nn2BXY3ZdSTRMad6SgpnjqenQMqRQQ
J0VnP5NRRns6HwtiEEa+ZQMjaV4j55Oqdz7XY3k1mln8YGnd0/0k1nXB7DhxEKw65YYvSWBnviKm
9gGbHY4LLYeaRQM/xWSYRFuu28121rCoDNt2rtp3bG8Ix9sD5y7+3cHrzmayROH0XI6GpvpcSMdb
eYgU0GLZxyQS+b6zmmkHHlrb94kpUVZ1lp+xzYDabLz/mzPsf65EQkpDSOJzSZgx/jzDGPDEmoUn
d+/RMN3rSJctWpsX2b9lvXkDO5IiiWwcn2aiecoMMAxRnIZ7JPRU/O7Q+c0yc4x181su6PPazO52
UmdOrk/QdvJp2swe9g4ikIqNWlT1c+euZAfGKZ/oQbaN61ulR/8+iN4RtiHaoDsKF2u+6B0/mbmk
5eXMKv/N216uU//9OoaaAtebY9nSMvQlv/jvC4smanBTpoz2syyvcKbNqznF4drJtPghFOqUF2a+
L8LipTQ9ZPK9rl6oaK7aoCgwm1bdWhuPZS9Npj8ivGhB5izNSguZDJ7lqkf9HeY9ysFFCDmPXw3c
fytLwwEYJsknTqJq4zETg0304FjR0SzFnnZ0uiWpjvm0rMUmM3OxrcWuZf61mRln/ZuPwHD+51cP
kcAWnoPfg+6jAWfg75+B7PUKR3Ad7eEg9dcpC92LaizmZeZnR3bd4wxJ8ViH8Xdpo92w4+ptiIGG
SMiEjtRpyOVe9Z6lV4jVz9mUomLOTesll+GSAgxLiIvISdQN6Ln4PUCmcOuH/ls96vrerCG6JJqt
v1qJ3KBI4UxrE/wqU3ntrAD5PmPsqMxeCwZvV3K93wCvxWvynJJjqzXq2ZMANIrqRdER2tT5WO2V
Km9ZpQ/XhhHyeQynLy7EIGSm+batJtThwnltp0RcO9O2r6yXnzNyiomkgNnSd3H3hH7IOsMaeDBr
JSgNc+whg3ZRuIrWc2gLPwZod20Z1Wy6ybzctSWs2Yc2o+Tv9ZF8sqmenyphPLlAa0+qbp4sq3PP
MAjRDFMMVt6M4hi9JJzQ4aSVFZ6Troh3rhK4KWZ3p2bv1EEhO86DHrPkuY/CUClsmw50bhfa/qAh
SMWmGFY2CnRZuWdTtBqiJeQvI9KyLf2PD6KJiVasIEpjASvWg8qCW5YbVzoO2S7ps8avXJTEbRE2
fkz57utEjW5GVyK+gz21jU1YoXqs9khOke/F1OXBTLNbGCEJjtGQnNB0tytHo2kuIjfwjdowdzYc
wSZ7ZXPF/i+jo6dFGJ/bb8Ko6HzNE1KuuX/XpdXu5ggRCs5I9n4Kg2NVQFLoE+oGaHI/68y8odu8
GEi2rkNOc9TGYeoizFnVlF23JoP76MglWGui4RJPRspovUALKFFbTLH+gs+8fMyiMV4PDr8ZBQ57
9dl9RSm2siR1HwpT55yriQFPFWif/vXKYphk+v25tEhyjB3DtQ3b8ew/tsiRodEY6qW2Y5o6rhcT
4ZWo6WCNottcTbP90VNEPxVVEkDxajO/knZxHCLjS1/IEHoCjTstgStRet54azUzOiiPy1oeeS/C
c+N9A7IAqsxg7C3LeetAA43VlF9EKdprN2lI9+oeTBuhww9eoK094ZYUeLcxSqPbMu57ZEOKt8Iw
QfMWqH4DhvOuTtCy23fdKu96fi+knTLKIuMqZKUXp0T80ItBkfmqi4uAqreKSsNgMlx+ZWxOp9ot
LyqKKtT9HI+EEMkHM+vqteXE7TYaiOyeDKzb+dS95YMpb0Ma+xZus8Wnt82jY66p9ruc2kPsob41
tJtpfqN90e+1kml5mWxnNhEPkh0uV5IBCikcCn92kg3Is94fQNqhlHQEc6kA8qAT3roiQXJDCcZo
bjrAvRCbuw9eyJPl0NbLgmre53RsYMQN3is22ks61dAp7MdiBrrAxpuUMuFhB+xkvcc+D/Q5JJ7D
xoa9mmsSnNOCrTnCpDM6zLWhVWw2MHo1GcqYAWvSySlCfYuMfRG1LUoIxNXoXcRLgvOGzpebb4gg
ytYJIQN7z03rhxg9yAy2wrdDzHioJJMwyb97KcIAb8FrN4F5As42/38e2Gm6zr8M7Hz48a352qb/
PbHz1y/9xeXxxH+w3bZtylnBhY+T9Hdip26T2CmFw0pgSMtdCtz/Suy0/kMHyOPqjuU5fyF7/uLy
sHX/r/zQ269dRvvH478X1ZxZf6wZumsLLsA2zUzdAqZl/1EPZpaCMhJE/bno7W6cIgbftDEHIOPB
wg+/3/t98//+XLhg51k8uCj865cBiaVty7BUDbHBVp5s73+rvAe83H+T1kWy6mXMQA0BYpA9Bhmh
u5nHSECaw652m1XaDc1LNLxCuzAPqJyl31vg0GkdvUNbOPBaFW4LnBFF0bzlR8q+bVLV3cr+ygAG
+yUeKhE7K8tR/Y7N4Gq2+nk3eNVL4BLBpxKwkJzBnWZ96pAC522tbqJyLcgbhBsPTTkdg6K/ZEn/
CmL3gNPeuXhLelbnJeJYDfJgWo22jQKNKKGSNJYGFZA+hTSH81fpOV+HAW2uHYyMn5Hwo8WU9IcH
OnGm9p4jsWGN9IyDYhGdlPVhMCzLBwov/g4oVjPdQrct1uQTXTwN6DkDfch1riTyrSQRrosxPAH6
WdsTI4TEaNFqb2XiKhYCwGRdVbyaSbhvHaEO5Lf/HOzI3oRD8ZwCZYIlgDWNVQPuKNMrF0Id+S6v
IV+ULxHrIbjflNbg7seiRxG61wgPFRr5l0PxQCIpdcY4kuM80pOdPoJo8La964H+TexsO4vwLIX7
6rGto8Xo1nTdXgrH+ehCT18DsuouXF25oJXZrYnqCAzKds4L1IeW99YnxvPslFAY7GrXSiZflfve
lzjQbVzfxIswV29Uz3C8AQGv9e1hTLWLm1gHq6abbnnW9z7GM4zWvlvFhv0F+Ge6YcbIuum86oNV
bomzc1a23nQrJQHdRRKDtCKhU8JBpjoNGv2MHBBiIPuFFcY14oFwEbL4YjP0a9372jsGb76KTOBz
iHKwBSDa/l72PRwm8VWTUbvN9LzaxNRjoP3qM4ahfGNzQiIGQlMFLZZvr6yuFfLADSQbLpvELfvo
1a/zWKC1p26QVk6Lv7MOaOWqVT+4pR865SsBu2xRzaqmZugHdJrawcEmDnjVhwuTrM1ZPI0TbfSQ
xrWZ0Q8lEpRTAPVMVTdIkeWA+h/d+FqhYFnnjp74uol0OpwB/OBwNZxEYaMlHtQA0IJU5VtUq01p
IyPsbfmUdNkPXWdcEImDKkCSYhitjpr9tUDTiAaV8Dh6wJSn4oBt8gN2dOBb3aPdW+ZaoxU/phlG
QgixZph9QeTMnnH8xqbwPRrrZi8Id1xVHeaYCocznVacP9YnGrALdZ3vSjNr4SfdSfO+jUb1vKyv
tKxtjy+NZPi+uHj1MDL3dtZuYPYr2i36rkC3feqCGENQ/sTy6M/e0pxW+EhilKiag85miBCgDr6t
rBeTYqBJi2CvoYFPFxnDrxuJAD633+J8UrAkzVvSOI9pBxAkYWS2Fu1ckBLs6kfHZMKnxTeZ9rsB
8QesPP00A3dZNyHD4pJzQiZjumkK4kQLBdYnfelygqA4u2wNXQskUXb+GmNyS1HbmoZ9Ah5izfGb
mIkUmDtEckk9ZIRWZaeMuNxNfAzh92GDHKBGJsN0TnC08F4+5rC3LxZydQJsOTSwIqqaiUQ33mqG
OEuzTe4lw5K1TD9NWoUtUlbWhszeSyjdb7LWh3MDptZdJoiM4Bg2uU8lvJdtSE25GmrpC8WET1hX
PaZsAd8PdjR1J58JK6cYStZH+L7FNWCmqBPAplNFOGbybnv9Ma9AkIYag109h5BP8buO7Gpg8hos
0IKFp/ijysXeAbW4a9lC+pRbX6pgxKeKiwEMQGNtKhuAUjUhJI1ycbPBmBpA4eMGbIvJfo65rsgf
rCZ+Mmj61MS7Yl5qlvJA+6ZsF11zZUDHsVumlEEcb8yeIrByvVsRbIJeC49ZiRyqW8xnVK5QlcES
MI3HZq7kslfdmjN6egvCOaiWYLucWuOswK8KB0tM8mHmBCcJ+9jMyJ0Mp+g56bQf9dCDP6t4FvQP
LedzGZX4iVDEesa5IR9hRR5xuons7NHTs84Py7OXTBCAh5+xSUpekTc/IofNYxcMXCq7n1MwqWOb
Ri9J11b7HnNFaYTztnO6n2Qf4BZ03U3nSvscC7pEwvBTSdpLpzFqchyDo5x4M2wT7s+5y2E3ELc5
pHjg2g6Ebo5fiTKE1D3Bp5uJqy4158EiJ2kNCaC8RLbxbRjNpwZFIdEC6hD1U4EUf8tIlJwHM3s1
Ots4FqnV77oCxkISTzeolp9qvUCCu7jFBConMRObi/aVkQakymkILh3CBhICOJFJ+0vF6CNKkH6Q
//DiAsFnrbF3MA1She2Tl3IuF+743g3AeIPG+hrUwdpWvHYo1U8EjxJBaHwuOwcHNjkQU/7qmiFV
Y3aj6b24NzN09pPzU2Sj3NJvp++CzCKIYKQiB33iJXc1RJx1NOhA0fSCo9MMzyjrtHPPcFPH3Yx7
JPL2djpiYDSBxoD0dOp6Ornd01CxyyjbZtNXzKDzDH2Jzvm0oj2A0qvsCd9Aw4r36kcNl8yzAaMP
TvU5r0WM4L746fUGyC693nVs6dYzIeorj45/37YTVKwe8z3pOXpDEI7dMApKkbpQRoBsb/ETujXs
UYeFLczjUxyWGkMvZLAMREGVYs1J4SkKG+rNGMUbr4BqgfO+99t42Hfu+DXognHllq3c9tbwIwRa
VMp9W6AOxob9biaI6MYW7BR7BWfVZXbFxd7zeDMWycIjRoQsrb8Z4EcPjdvtA81Jz5qeo4Jxr1Nn
4mC3sL7gFfSloxkblWMXsL15NwEc21tjvps62D8tXxYMHuSRrl1t9ClB72mRwsvnl6wTt/6hFAuG
ZZUQJmIpNqxleOKB9D7Ugpq0r8m3JmIWbpHMy0sHlMkwCqBrjs4BRPo3goT8h5yslNgArKXdXh/i
j4JvEs4goalTPhwkFityEXBfuWMwAdsmBcAVIbB0zeQ00kzUEWhQhpkraxVKP0nQO2f8XQ905Zoo
kHqr64i226FATY6/oUSE+qi1VoW+LOq2jWM0O3gRlPMNEBStWlKk2TDQBr1wDLAHyQ416fF+DfZ+
VRV0Z9r0Y070b20jn4OIOV6FRBbWjPpSR7PrT4tSqUkYn01c330hpk/EgTBuK/Lx0gTWizcPFTre
CcC3AXK3/7ABz2hI02DTzeDAMm6aCcyhh43QicsTM5TvTJrE1ZNM0z2r2xFF85LnbvXI7CQOxIF5
AlPEguyU0HMvdRmXm8TgQg5VBpyNS4NhtkJ1biV9v0SviYuVi9A+1k7ZxJAcMPhVwOzaCelQ5w8R
roaZPX3IuPNFI5u+RFtFijUTYssGwpMxVC+4ruk4DrHqwoQH6feQgLDD0YzdU2qRccRR3a/1yuDk
LWu1DGGjjeVEKD4JtGJRjquznkCdJArph+6l9alNrPp0v6fM4cpEyTiY2si2UQ4WrYyBFKVI4H0q
hzdtylGup9PZJqzoIZKc2CLu9lMyqcPAZZPAauZgid7juJ1QiOapdZDusm2X9GypHKu9WUb4KsLg
Mhlq3CR9xeAGnVNiT8GeC8UZR313wgkV79sA6GfSB/sxDZD16fI4ys5aAV6dCQmUT1lfYWyISWMP
klp/zV2UV4ZNJw7Pd4oQ2DcT6U/oT/uFRKeqMYHo4V5yFhKcwOe2nPXbCNjdMqborCznHYVWuNJx
3+/TsXyp29k9Ycp5Fl6FuK+QezN/anV3vs1Q6nxkPfXWLfLA9zyC6GNgtCT4BHI7uChmlKM96/lA
uiGVxbboYwIEdARVIFLYuSE4zoeHwSzKazGcIay0wLLYnJZFzT5huZmH6K+bP55z0+x7HLLjCBbn
aOX2XBbJJoZ/rC260vuzeiU3xFgM+yXM5eiMwXDUsyIlBP4fjwnHiOEHLPWDSSI404baL4rwZ6LT
QF3DrmyP9xvQaGCXrN48gfH8GqOvwORoE3mu1W1z9Lx8uasTVf3rcVd/DYml9+8+YyPVkCjZS5Qo
8RabZpEt3f/H/SZGOK71xFUopKtQ8ppe7EWSruWYY7K6++9ylNXEqi8Zg30ewm4z2rdoSZqkX8tw
4B83wxI+d384aWRe2AiFVRvooK8L5hKLHvj+Gr88fSzsFCBy9/upX3+gqTHP9xHxB0tO2v3VgiV+
ZXW/+/tJz45Jm0F41y8JzffYPPZaRGXe7zb0/w6hcf5bNuffoijvWW31gr2fIo3mP1ZiCg+45V07
OruR/kG6mKs9FeR8XBqadKs3gKMQYk3Fr1Nv1GHVIWwV+PaWZL7I4KO/32jLp+ScU4J8TD+d2TEG
RAbcbdHe8lXd76GNnA0/1rDOE2XeLOYKazF63u9VuoAnZI/ys2IFx2NOtLwjsEmVFeDs/eQS6Bl4
+p7rAuHAJPId0wLP0C8rrtlo9ZH9CS1EOtR3B0FXi+Z4v2c3qdoLFJPqnqm+3NzvZU1n+505vvfL
jwb6poMmw2AdK+T94LvfiyHFcIDC4l8bxPQSicNbDtnrGP79jfMlLQciyOREWnS1FyP43euuPMFw
Y8izXZQYzi5MAZ3cb0RvV1gOKwzEbXAcdOB396dmBlobjzJ0lRafhAZwkoEeivK7X/PuCr0/LOyq
wdqvPoBQd1tv6h7rPzMN797T+82EsWmTejl8wcWK7YVLKHu73L0/vt/cH86geFeiKTwS5YAer4io
5eia1ZkiLtjeDxx6ssKPgpxELwcwwN2KeX9D9/cyPmHGTYnqSHK+kyIikuLOQmCZQNxEJNrOwdR+
dw3ezfZN7DHXd+2EpcR8EijRshUSlO4IqKyjDuAm5UTZkOtjrIrlWL/fcE7/dQ/3Oe/l9+P7/9bv
TxIdMfjeRI38j99z9BRxyf1xp8y8+fzHq80trtxW/zFWI++ttjnuft21mWOxiquFxcKTSY+wHpUS
6/zvn+yJ1T6Oy8393v0H+5HrMN2bibQfDgkzUX4lHJLtlke6x0Fzv+dZzeea8aN/f9SktNp8PURK
ysgKIrVWAD0okR1abGd//YZY7v3x0DGKneewqgwuRerq98tbVqttiJBmbr98tv+Xu/NYbpzLsvWr
dNQc1fCm41YPSNCT8lKmNEFISiW8PfBPfz8cZZXyz6jouD29EwYNCJIgzDl7r/UtuVk9F9aBfChv
huWFr4d/LEI8n7XvC87o1nIsUmaq+HBswRuF3vLeoeDJNNvMrxF7pFz76oH6WYg/grwEfBBYZH7d
rem8xQ5wKloj5URqiyuzbVudP9Fb4msJWOMuZdzan2uuCbSCaJ/xlBRh/nZ3Zi50dBtm0nHU74Bg
cJLkEs4t4m0Tg1eyBp5fHw27dzeVon7j0lcdv76+fBgvS8h78iaqapJ1OpIQl/ORUtmcGaV9/utx
QAeFhp+yk7+sXn6evFdw/hx7Pd5TJm583YIoJp+XN3TJkX5Qg/IHjApUaKj9LecXDqCo2cu7wI3K
NTVtcNTLyRenPMfAck8+HMOGGWi+WKLb7DVayDlSrSpvDK76nJvohRwHTQEzix37rzvh8tAOu/oo
90mL+hsGfvPmt/1b3qWLim9ggHcgH1ZGlO4yTTv9tpzcs1XAi5qlGNvfdn65zNdn1BppoUW+eDaW
z40xszKDHhnBxkSdfX5B+RZhV5j/RtvBZ6Ripk9kFihwkOIYLwd5tNz746F8wYAU8tlR/8/38b/C
j/Ivhf33ssIBFkbtZ53/Xw//e/dRXr3mH+L/LO/6evqvD3nTr5X6r+3rXx5sCrbSdNt9NNPdhwCF
888+wrLk/+uL//Eh1/IwVR//+Nvrj5ywVbCCTfze/u3XS4uYTzdUA0nAf/7+Cb9eXn7CP/529dG/
/vhrG+XzLb/aKJpGr4Qeo2MjYzNt1aNrMXyI9h9/U6TY6Z99E52+iWvQCTW5mBD8g8jrn3kGFi9Z
Ns+6YLAQ49v/qz6KZTp/7b2qNu5Zx9YhS1JD1Gnj/FXSELVw54umMi7g+yhsNdaGGR8iNq8EthB1
2ZpYaaruORaeiG7DnKzbNLLOMHPwy+rNY1BSqO6tReGgBLui1ZsNGrhKwc/W2hoqlQYTTakTFIqP
41VDbxYx7t10ndDWg4loUCWFu1dmIt01kGej84gLFWpbwkAONv5NIEprh6O+SUNx6anwIvxw/Bkr
2rqY44TUFgSgmOL2TdLeI2+vqeSZDy4AGCoZQbvVGghN6tAzU9X7g9oqKv5vq9wyCxFPbdg8WEb3
1GRq+c3wCJ8sxivPDQRk8YHkzX7AP0U1F0h8fR05Ot4uiywlK9TeHYJUNigqgnU8OFiJdPTiKjJR
xc1XjhaBPNQ799TZdU6pMrtVTCLk0rzxC1391i39G20+eVa2L4Owei5LQbVluswV4C+84Bppg8PR
jfRkFRPcshnVGebxsxUwa2eXEMxCKMENUHC9sKdhu7yD7GKo4zZVfN3l6sUlAOhyRCqQI+j/tCPe
UJRtPTOTG2uOK0KowNIanJZi9Cs4TMvaZGNXPxfcU1OqsIkpskHXKvBuF8HWM3/YzKvXAqRCFhn2
iWzf4IqQNnxU8yQsCHNtvinSa7MmLJEAm5H6xvDTEcPzaOX1nig8DKwQ8r1i8EkTdODB455qkozS
UJGJwxyYWysFdoE9o1hj+YaFWEJBGLBQkZBHh0Vt8ai1pImmGx0O7LHvCHaKnRCnYasCTJuRPvSK
dlM1Q3oxpibZuI13sTPsZ4qTIggDt7Tu+2NwEyYK7LeU2Idl25RzojzQ26gyzVgh/Ku2eNo4Dtyp
26H+pfLq6Fl2U2EbDiwIy869qyPoCkVJm6H7aTV9cCFy4a1gTrpDtdVv9YR6feaCRgsq9VtoQpEL
3cFk8wSnWfWgQw80VBRkP33fG1eGEOshD8HsMDkq58H4llbuNg4JFm5I5uXqvsoczzglDPLWuJln
JH8EPZtx+OjZ+HcwObDbtips21zlcjSKXST0fBNoIyAc/kVMl94uinWi7JR09G2SnODzAdwaLBXg
YOPe8K33iC455ofMIiMA4UqWFt8AaIuzWwL1EMYDwuLuue6K+ywsHumN9H7ZZ9YeX4nw5/E0Akc5
NbT1D1PUMB+OsRlM2jA/2TEAYILBlFewdxdtEJjtCGvYVBrnEDfo95qC5tY01KsmpgYezOB8Yc8u
/I3ykutkwlX0nFaOk1gwWCPjys3dc2QiN1tOVwuVg1jHkOLJs5ppl1Z1uw94E+XZUYPzzHBnS93X
4vofRCehsg0mPSpxArflJVYIwkIj+KxbFfCMOh7ppxG4bQn4aYFL1cGeMIHPyogz1oMIajtxcIgr
M7uQ2go3mKRerGQESFmt0qPNEyR19WW3qe2IuJEGkqPSj/1K1Sxt1yCm9ZN8CNdoW57a1sT5m0Nj
JHZizTjGXJOx4h5LlZFOKOYbfmc7GWwJndYBCEdQNkl+jii5f95kSXIprOAgnEU8xl+u2PCutKFt
rz1j/GAEbt2nYYx9JaG0TmzXqStGRpMYFGvVfqF0SLpvmJ8491OsNoNmrWgeno4ih1O13GDfZbwa
CQAEX4/lvYIhXkaHlmrB5+sTbgq2F4/l618PP5eUT6J1Z03ypd/uypdG2ghbMWo3chVyEfn8H2vE
k8nENdUf3VfdZbjYaUxkvXmG+xItI8fPu0rJXflY3pMLyZuv96TOohyWL7si5u1fL3295+s5+W75
Alh2HNqdFawnJ+tgwiyf9e+/gSK/l1zg8+PkWn67+/k2+Smfd8kdPXG4M29dfsyfq5aP5Tr+7W/9
XMUfv1O+Z2wCPN5O06y/1vu1nGj6e+SYRF59bUf5ts8fKBf8+uivbfLn4nLB336dfM9v3/TrEz/f
+dvq5Upp0S32oX/98orGhG+JbGFBKGxp+X55Y9q1YBb0x5aXL3190coD4JlZDRSE8Tm0ev3zDZ9L
AcQA59UvTefUt1N0unxIYF2SssDdFOLFcyOK4GR83ea0AY7ORCkpqTLBsLlY8E3y2a+XWqYKO+zB
aLJY+ut5eQ9Y9681fL36uRYRNqzrtzXSX10lFbOUsaY8O0DRXuasAOewCMq7Sg3G7/PxFCOeiorY
9X97siAU55CW3z4XkS/I9wXRpIH8Ga6DNPY4Dyg2JRGUaBphuDOn/ghms+ud6pT5GvNYZi3LvWaZ
dxudgSKhzRJfz0EbzVekCI27r0O0kqeCSid9Stc5IolWQLPJtYP/jDEwMQTCQ7nYfzjigzO5CeJs
esmUCpE0YqICVRc30zIllTdooQkd/DcPv5aTb+PfgM/SozVxnA4FYHUa4cocTIj0KC7eigUE2DSC
kog3UwI3jeE5yO37ki4PagX6K9VSBKMmXlJS5iPlw3oE5k9i+H4aYN0a9tHNKJ2onmIfPScBiTl2
HcVFbJDyBoMIY7SSxIRVnhNBby7Z31PXszAcLHW5Jx9CuNJ2vVsCvLejk7wh9h2s6MTVvOw1eJlc
gYsTQdQ4YZe/VJYe5Y0D71IfAgffL7Oy8V83Xaz8rDRrSb0C0Eg4sBHvoOLfNIOIT5NBtMukjDW1
ErJEswCj0JiuFIsYaNP0HNQlikU4hV2mfj8zdGyNpPFrSFVHB9feUUHFikAnURe3PNzIBuS9OmgE
avf1s1bZl4YRCZcztluC2g8EyoF0rEzfYCkC/15jr8auExxUY2NNs3YkHFQ70t13TAQejgYu8rNQ
tpQu5b3BplVNV2svq7yjTop1pqm0Opm3HIGg6lyxlF/38DIwyIJx2FMkPcr/gD0bRAmzXtqNGf0P
uf2d5U8YWjiKdXYnS3nqUhEjtpL6XpAZe7UWC2iU7zAtdWTcDlRPZElZPs6wXy3I8L2s1elL0dmi
jZDvKb3O6zg2wnW7VLm8fEQn9q+bcIpcbArAPQeFfAoHQR1bftmhrYmK5lrVJ5rN9CMRh/++A8pd
8Y/nprbL/GgkrxddJ25vGNWMGbeCUeBSm6eaKSt9vz22nSjG7g5PsYiXk4ssgn/+nOWHyoq3/Mle
hTM9nwcsQss+JX+e3OHyeeLQ/Pwfllfc4ICdCeDVUvyRP1je+7qRz7UpfcHBNb7LgqXkfDJ/LI6K
rC25S5lJPjk2oAr7VtS+POrkLiTvfd3IbSAfcjVhuJqYeykclwXrsObKKG++Hk6Z+gyVD4jVpN60
8UBYBjmB1fHzrkGzb9UvBEpZv5b16kTu1cvNHw9pRG5zIwzQA1OYlrXqrxsJ8JQPQ52QWnaLozsY
I2TIQf9o1YlkcZK7jvImAkuFJJ//C+xQgCW0QMBOgz5OzY0s+8rt99VJkM99PWyz4ij0Rls0Fdhh
LZumHZ4xEF66P9GRPVHS1VFpJYRqDWQ3rEILEvvENU/+IJND2io1GDkqsuZCMAmEcqCD3FUmerVa
Mx51xdwmJo16Vb92A4c4hB5yZDwhkp8n+rxppGan0UjOYZw8DEMbb0JRZQj/TPJrZRmb2IV5HSwn
dFcH9r3sHp9HgaL6fdHTuJ6BwA0LCaJzyPgKJ3LFlx0BlUm6HaPsQcqNPv/ppej9tTM4FLOP5j1R
XgW0N1SGhBIhq89eR600jl5TWCdnuVGYDBI7mK5labaVVzVviI9E1RSh51HsI3QgVqNtH3VPXeUp
2xDrjV9nBqnf8BagZ2nWmYrkiMAekX5rFt3OEdUthtQGvJijcJxnmAXIcvWnuuv8RiUklVI+xT+n
LDZi1tN9pMZ7rRIHI9GhxRcorVB+8TPNpWEFC5Za+fJYC0qL+GgutR5to6Wt069Nza3XnsuwGYrh
4thiFI25jJlqp+DziCkW9FdZbvYbR3g3bgJD2G2ah8HeGUx7159rN0ueziAPwrjjc2jMG+taPUPT
xhLZwOMZkeS0LSMdu/RzQZANQPTqKHBS0UJaZBKtBnRfJe9HPidfnRMsRY1oH6KOc808h49BkAXb
pA3LkzDfZlMBaSBC7URQpBOzuhGO9TGuexoogtDpHBgcpboEvw6RAvKL0VQgLSDVz4RfXzfUBTYq
Ns2V8jMSrDSq+++ENEybxSAVhIOOzpJ07xGgULicKeUNWPOlrK1+mAKYrgtNaxbqPR1UJP6/9S9k
J0NW1gNPa+HgdvbB6a8dd0w2SRTBzaPYvCkWqvvnAhy9h9R+dfqm27YJ4rIeYiAWF3dRg0FxXn5b
VJHQoI4DqHub64hYbvqcNlFPkcXPOk4z0/yNgKmnUGlnJtszSUiOxuax06c2smlmpAFUDSeeYFMU
rm9UMBJarg5y62D7WnxjsU6wu1J663xRMjPZJPd8uedKIfLXk97yiiIIR1DUaCef15eDS977upGL
2V/vlY/lWtO4IPebUrNc+Lfl5F1VtzFu2/bPz/fK50ivJDBCTdeF9Z6qOQEDIBf9oWxD35xMxRdW
cg9feL54s5begVWe98lwl2AI3xh6oS8WLUpoxI4agQEAA5CfNQFPHnIgDxPZ5Nng+t24sJlnSLjz
DPtjtKtvYVfsclfbULLA/xh1SJmLUF+BdSCIvhlPNPqa92BEKzhU3kuZB+6qhEEEbLJ21qbosPqb
1CQVNYUT2c/KHRK1dy3Zja5hvgjDJYs+HIJrJwqbS6Ap2rpI4+nVaeLzPJb2o07ta0+JiXjU3upf
UuUkX8d9iVZEG2DwB01wX2vdoz1iWjMjEa3jPHCu6NiKq0LAtV9KLq/oLu8KPVDPIalNcBJj69DO
AxrS5UXoltrYpa/CS7NtN9vVAQB68dhE85VcK1uNXT22zIsXI5+zqAvDeOXjWld5xuwLkKhq9KNl
Bukmn6BJABuZb0o1XcWjNz/XAHS2RWF1+5o4nqehig7yR0ztoKxLERvnStTaDbOfRXa9nGnshtP8
VBDWrDbBrTPH2qkbo4nqGt92pqYwe3b6PVeaeeeMrbbTsi76DtPMl9+qmyKow4mtnwgZwZGVIkD8
3Dq0B1ZxGxs3fThp58KYws9VTjDB+9HSn6YCUVIJDYiOeDs85yiY5DujEhdSKwyD1DUnvUcX/SKf
VzPwN3kYgBWacgOqUjvQyl7cg1F55ZIQ90hlsCRvqoGuq9jhqzV8/sFmze4UN8I+9ANOxTid7+QK
hwrBX2+57VUEFeeqLN3o8w+03OJRV1E81yh7IQ136VGzEnITlk2iipMX6cML5OqW5rsR7HXVsR5n
PTvLtc4RVjG5i5GGGVzL3U6+0azVd6rR+p2pTvEpcpGbya9faAwvwU49xVArtFxFOVBX5gEJt3eb
hBRYvcko3gsgJWYS6d9Gd663TJTDY5g04y0paOixliWQQhwsW0m+K4SfgvRq6mPFCelWKBbJCWpe
vgPkAygZT9+7uPA2kYHIJlqqo1pp7/Fhc81a1oMYeDuaWfTMaEvfJKHhHjUvEDfk0FLaXNZjxbA7
B6V/zmihbxTHyhk/FJiSmzCmFcsSYb4w6fvgWXhOtUmrHEdfRJQ4ZeJ8LT+lgW4uoJ2+hJPO3x3o
XOhBg1yrCBQ/12HDg8pby32Za8fzx0pLzkVJHTqL5v5ziY70jn6exasrLAM4j0kiHir8KyuAAyI/
ZeQc4CXua1a6o1/QBjwLO6quHLLpPlfh9Xsb1vFZLqBWMFpBV8WXtoU7xCUCeNTyc8hUr5LJees7
O+ea7mCHgtzFLqjhsaJr9579+kKlFvmjORgXwxzKS8ZnAa4ctDfqmp/fpwZN3ylKdBWAQDvHcdv5
tWFmb7lykp+kzRWhkDSIryqwHucuiFQff6H+2pvf5AJiyS5p1Jp4NG2qzqbIbb8NW/Wq7Ph7+p4y
tVI1PxiSU4ocWvXOCaOKaxvYi3wu+rsZtuyq1+z6h8DxkNmd+VobOWi3mHXU7J+ngu9IyhM8HLI4
7j7X5kX3lVtaTzAzFODDdnpy8GNfsTOh/Mbl+OryZ8lFUwPgK1FZ9Z1Vmv2+TAOApGVp3ZU2DQ25
SFGOgFn15tV0hgQ81JLeqZkDaXdgZPS+qr9B3LyRi3L0PHS4Gp4oreAv4JA4QtqPrkEcmIx8CKIw
iLMwl19sMKld2a2t3GoEUu8ZPBGhaxv4ZkNK0gWj/B85e6Xq9coL5lrM+n6miBCF22ie2tAdNzHY
82/mbF7JzUP05VOvNvGTKdp6S04ODO64aK5HoajIqwFjzuY3ueTcAenuek27JR3K2w8TZs+2b05j
V3f3g4PmVy42hdmmNL0J8C/e1r5rrQvClOg8dio9ssCJvs9depG/xau872rfGY8OYOjtDPfomKqq
eq05gBZiyjbvWn+RG6hmJrcK57m5BWWUHujWT7s2Da37uEdSIxcJ7HDr0q56CbAL+a7uDRdHJ786
gKO6sWLRftdy7SQXpVL3GkcF18kc25ITZPlOQyZ4sAvPvSXLEAZvZZjvXd7QxG+UZzgQgT+0hImg
wI6u0HbFyF2z9i13byfgye/jAjfqPUe5NnJVx61hArss+w4g03SR64pa9aeCle+B/oKDJr4b993M
pdsJIRzzrUlAib39OAXad0iy/Wa2o/GUzEV4nQtSfz/XsXwp+bAjAO/KVdmZaKETdLa8bXm/XMwI
j7Lh+/9vS1vTaAn/Ty3t4T+OH434mP7aCZdv+9XWdoy/ewwJSe4xSdP2DIcm+a+2tmP93bJ4fuHf
UNnhhX/2uLW/G0vv2dUtT3ccYzHw/bPH7f7dY230uREhmqAG/nc9bpzEf+1xm55qcbl1NfBfvKi5
f2BD9LopsEVbzV6MzGqiSblgLinocTM1ShrSDAV9EqIyjXaDuP1BaezAV+I8P4q89bs0qB9Cr73r
wlr1kzYBEyeGirYv3l8U5lghlhpnkuG5FVyRVm5nv5AUFYCXpKNVjtZWm2bjCNv0oKmC+BXPrnbG
92TIm5PH5W5VInjkBkuG1vZEdnReDtp2AgIYG9N9/RpoyVvjlsmtMPV0YwrnqqB0c2be96SXdbke
FK8+ZYIBsSBgF1I5lPIIOM+uy6obtyCaFl/Wg1vNF/Q/YteMkM8xtiDgVJ88S4e8kXoxFOHpJ+cy
HzwZ5yjAl9WIihLARmsKnORwl3bhmF9z5AQPXWG+K0PyUhteuStVF3Zskvo4EstDSxQNrX5gQFN6
dNKCPDY9TtaXJi+RARjJJWkUWNxqIwiCwLiI5DbfThDGDo1ZPJB052xrM803ZJ1B+ibIHBNTvmvC
4XHqGgATww6jRLHTB9Zc2dnAXBMxx4R/HDCKesTM8j2sENKJxntoqB9ie3so64TrzxCf8wjlH754
4viol4IdyYEgQiXUPKhw5E2gOn6wNAetwkDOZtFZ2A11HjUqxH4E5D2Cw03BRvSb3oxRqxa9Xwv9
BRIXU11CyLoJGinAczYhk1/RtvCAM+Klk2HVonDdOhUrz4L0lC26Y4+5DTFyJWfLu1KN2W55j8+/
6Um+oAFr5oAcQTXT6bcdZYPbChMYAFa8zTyXj6XwW0vctO20V3U2R8MlgqB0BTOFGSKReFKVkT8l
Okwt31O6BkbP3M8dMekRPQVrzjZIYul5T05z3+J7oWd70WbHPrtpex5IjWbIqA/+ZBHda2g9pQ1m
wnqKiQaf0m7q2bx9/qg7453XwErHg2+s4vQ4ud5SoNTaDTIFNi07HZrOMwUuPOyorJfkKogRZTQ/
6SO7WmNmO/bhcatnerAOViqhncdW9i3hPxjQsZPRc8FWAYbDxTIVaBZNR8PHhL0CCA1hgoOhXE/k
XxbzdUkg0Qmx/bh22gwHD0gBC0/XMNIeTT3kvvUQs8/3w5ttf68Srb/vlG+WNqN57M0ZFCGN7ZoA
gKRJQFG0bKR0jr53IlGIRoNF1kyhTZJpSXaZXiIy1cun2km3dLDQ8sZDsSebIl7bdWEdSq25py7d
nt0AorLaulstSJpb5oEEg2n9zs7b27Lp9F2g048aTUG5IGcQmWUpcQS2SlKNAu+9UVa0dEl1StNd
GZTGzmNyPFTsPJghe0C5iq7N+yavzouaNOojsmWM0VtPCCY3bWfTP/f2uF1829VftNa6bTDdMvvJ
7gm2INmpIdU+JGyRwARAhuIe9QxRBkAyNafPoPxORCnyl/qq6D7skmkeSXPsLBaLYW2xtqlie7vA
gfoxDg9ZuCg6RoaaQRaJtRd7nBYFnHatL3ZIVm+xFpS0vSiU9Xn2FveRvYBtfpRhmkCirR9SEVCh
t4gWQBuEO7WBt82/0PkOLjdm/6OCA5BJmdbtzZ+hW8aQdfmfXW/eTwzIZgfjMmPQ7DwxYaRBFKVb
1+nvswyiamZUoM4a0/AZ3D8pNsWm2dUQ1xSbYVA+UjV9xB/q+prSH4y8RzUoaDYWzi6syw+3JFcm
oPCoqwx4o/hNGSGoU/4Bk12RxEh8Aeqk9K0RCo7LcAtkwfCxkTHobklLsCoOoEZPr8u2Jr0ggoDU
j4w+rc7dog0/ZQ3wX3tZaAwREVH93IczPjW3zrxdamm+W9iTbw2JuUnwRK2KFzBp5OcC7l0BGTNR
zOcPbldgrTQwphrsCgURYoci8FrOcSZ8f6fuCE/1EFAgyhqGIIFYVgXE7jjxCuMA1uFSUDaOw48E
MmHXLSfV+EcY9Zewqvu1oqjEKRDSIFy8FoWST/6wjOAFc8i2N5VNGlKfIbI8WBdleJWSULWyC8va
2rH7M3YU/WyXek+ipP0sKtU+15rQtxm8ytVoBEB143pnmKiSmhz6Mogv7RzE+L47o8+2ud7WNxCH
SJrDvBs21W3qmNW10yvxuQBPFYncUFf6EjwyO7eMn/vDwItnN6yPudakt+hgMHZyVVFKpd6ZoRLc
9u105RlJfbKcON3SefvBbPAYKjoulTZaUkv0n7OeWOcg50cUepas9LgWl1oUpIOlnJpaDk9ydGHS
0xHagKc8iXJ8Jtdt2qaztewG+5zR7HpMUC/3RQr5kxN159Jvh5tjTmOLH5HlphqNhnNkEshxX9pX
kd2BlRpV1DnRG1f7fmF4Kpsx7+/H5pUpCGzZdEbv1ZOlNKt1uu1oyq2dMr7z5jY9ht2FvMRmx9CM
HxxHj6ImWyDHf8uklPmCPBhnsuz6qtUxXAIQKpkIWGQpV6k5782ehmEyEpk3as+ZHno7O/OunGCc
tl7zpAvFWQ/Qq1fY10ANcqpBO42LIQZ3E49XHZ4F/NXBu2uaKnw1Uo2wzQWAFASdCNPZe2zPFSEj
6t7o47tWoUtpdPdQ3oFkQscHEk8n1rNeZ92l+6D1ftEu7AB3YCrRYch3TUCwbdr3iz+S2TIo3I0r
tJ9cmE1Nm66SblJwmnVXeaLt4ZKAjW9ByWh58wxgiB2Ds20aVGehpdPWlIXkSXvLAyLvcIGdA4aF
y6XMiIqWCd64UioGSNZQO/7I1Ry0fOY7qr5D3RIcNVKIVkNbkBjtIamNKagnz4TJ1ZsiIdUe4MKD
RzyIMcXRdsA2sDbZuAAxEYDNpUJ6RGV+qxQiLQaFDkHsWhYJkdfN3DaXUrNwjOhHNYpIPB0yxiY0
izkxEB9EBnZWHTTdt81G8aNJXayGMYGjoYPfxy7PeHj5Q7tFwYjea2O63nDgotisMuxq141AzJiB
Cb6b3Pbdnc17uwr6G0pahFgk7l1e3JegcVa2HotTqsXDibLhyuusc8m1OefaeFfMxhLG2Hr7Rs2M
XdhuQeF6aKad+KYyazD/6cwZNVySBCpft4PhoXEND6+K8SMJivk+Lc/TSAG/GxFeh/2DvAFg8Eg5
I7kaHNE/wPKz11xw+31AzN4Gxu+MSy5Qd1UDdTemlGIRmnzf0vi/VRQu9KUJz8G2NM6BMRsC6swh
qFoLwLjKRdsKHrgklld4vYig6kERRNboPKih7iBAI4nbTVIUdsRkHgyqT3hz52d7BHyoFZNC0W/Q
7hgrr7w8tx5Ua7IegjTdqoUmbj+f8ig8FINanCZIfhba2oc05OAQdUnVgzk0rsiaUGpFmfDZdPq2
i9rxEfpRugV8m2ytnJ8Qjea7NdEnQvkIbIsAuqp+F5Vn+fqoF5dCJY0prOz4ysv1Y2OtEhjp5xQw
5TykHK6EWA9qitPUWsd9DbxEPbhOOaN/md3VuXYj907TiA817f4xyzJYeaDz1kaFQEQ3bwEsXjvd
EKyVmVA/KER00jTYGgi01vPQPhgoKPEViSewos66SZcqADShjjiLuaswkxfxUxZOzd7UB6gfCqg0
LnHxdhgyDQew9m1Qm5UZDfUuQxLsB1353aYatFEMLiVRr+9bfdfMmBso7a8SAmpLjwzbejdy1Tpo
XvEIPHfcpeCvwiraW529y222kMZwYV80enfFhOO2CLttrjlc9Lxe9Tsudhh2Mfi5/SapOmcbxe7S
/aR1i53wAaxhhlgRO/3clvXOyoF7x950pHT0BoWq93OTmMTcECWVMfMEVnNF+4b4lWKutsVagZ/v
1ZjLp3lOvseQ3qGqdONyYq2JMlPJP0TeP40dcYlYPlbq2P9IXojjyG8ZizgkDeFuSJuzZTzYlidO
jmOBS1tGKL1SnRvdgZft1df1jFspst4YnLcbc4YvYo/dMfWGN5FWxi2nm1OD6BBP9EC8i9suMVFh
c2Y2NcJlYNyjG/te0dt1juPUc9KfpCcTDWRzCNh1eq8m+k63Jswhbb1yPQL1KPF+WDbHhspsMidy
zRd1tXcVd6vkw+0Yq/l+1Dl0AarEkYEY9XtIf8IIY7Hrl04jOTMHLZxmGAQqJOoiubci7TtCBtUn
297e9HjVDRcFbNCHFyD7DBf77J460Jki6ItrY3FGV3rfFwEi3an9EXLdBYzjrluabmssZ9/dmglq
WtnhZh6xQYsoSvdx77xMVEn9ftQ7wt3DeWOZIXVDaqpeBnXKbVN7HdvMItQMjLPOQIJfF+JR15Pu
HM+9Hw6KA5R6m4WhcUcXZ7kMQiEbyKSH/PizCsutLuZ+V8cB4TUZ4tToh+MM1q7NSlzgrj7uE5sq
J00jaHU2l+4gjcA9gB1brceMaZoZMb0tHWczyMp3Fzymoeus+7Q5jLMF1j4dvBPZ8wCk6X/oXCQe
FtZdgGLXdwkG2Aeg8eh2VScvrM62lrfUPs1nV0euGkf6lVliXU/LEEAh1BQh2ktAXsratokGNxfT
fes5+TUxm9c12CB2lPKV4cF76oAZReUTefiLRhBbzgxR2BEPYRoPa4ZwjT9QiVy0Xe0axQGHvAkf
vbCwBnNwreCa4I7WI674ec5lrrEZtQBeTVKNk6Qgr0AJBe1DVBA7LaWBaGsYnxOndS6zrl/EHOMH
b96IWGhPZtRdjNo94r9h2KDDLy30bgCAltcHL+b80FHyPXQDVmJKS9Ah6AETsqtg0WSUl7YUQutL
xPXowB4ZsIdqlwCyuu9o9qHT6BEWGvwRNLAco533CGcK95OlfBRJ9YbaN0XCzH6ic8Si52UUhgJC
X5PwhfbPUx+s+t1tcDkEpE7v8xo4+WxhxK34coTP7EphY3FHK2YzkTFnhYNpVp/1QvOOo4dayxoM
fUtYL6G3HaNGEz76qTDFTah3gF2b7JnkKxhK5RoTRbm1Q19376ZO2GRYOOUma9wOL8YIliPCpFUG
Bv0OEkBak3H2HDbHsd9QUyVhTZzQKAdrRmGaivMljFY6DJV+AFhASKSTCW83e1HIOIUg01JoF4I0
tNsrugk7Jq5PXLl+9iBHUC14t7WB4ynBY5UIDu4g7ChRDdSpRrfYixLKWzvk+LtV8z5HsrF2TIbk
JEIQ/Dl+yyJV3XXtuNM0KmgNArtGnT9MvUBfYccvuLhPBUG6O4Yjrz2F47VlcGG/TcrgxepTQAQF
EjsjYzJhCZezxmy+0+GBiEuEiGFXYq1Gbyb1amS8o+J3CkM0txyzjSHi7dwyNGTqt8HRnG/77ho/
6n3blCc7G5O9Jp37FPM3uWbdzGPL0Z4uKXF18hQL5jIQ6HREHWlwtNIcp4DzMjtq85xeFybUnKBs
Ip92CVgn5R18bYFy+wXLfrj2GOdD8S99bQDG7sFtd5CK+z0pOnPP7NXWbSYHYTJvAU4yLaGctWkm
b1OMlrllRinWGhYX36BnNYyKsgmz5A2NircwAEjyKEl2t1tUAjiGl/oaZbQqeJgsCAwTwnk5i0vq
DnGocRVwMdvNITQfq/Uzk+0spxKuCFgrI8aIHmlDg3EsHW8zhOMxmm8HnbINZB5lLWglTACJckHr
IEzg2jCaIGu+pU+/jPurZGYvqoMT0zNrG7QcvqDAjKWGps4NTD5KNblTVPuSVu0q5NIPwmmgKZPb
/QHu0Vui9EzvB/VoRsyR/y9357HltpJl0S9CLQRsxJTeM30qNcGShfceX98bUFXrPdXqqnlPsAiK
YpIgEIi495x9MiNPVzI9usmzJuxPYBlI+HRZEmdlQi3M2PhzqXLsKlK18DseJkSdCvXZJu4xa/pJ
Sa6qVb6M0kV2FKUP3kinJQmQSOX1DKoqvHvCwuna5SOSLM//1tO5Pnl18my1Y3IG8/HYOP2l7QID
IoHfYnYCI0OVZFpl5GyvEfBAJjXD9xZMlDkvNZK6ONdAgc45YP71mJf9rhUtrNViZvXAQLSK4TmE
U9FzjtRkyF78EbKXFPb5/3vjwcHW9p8bDx/UsP9oO8z/6V9tB/EPDHCGdBnAoMwt3YV/tR3UP1xH
t3THUiBFdcf4S+MBB52wpa3rjisAic/85v+FEv7DUooOhjB1+auP8S+r39+8jL+9jX+DFPLJir8S
k6U9s5JtWiJ0MqTj/NF2EJ1Tcu/w8+Oo+8m9A3H05IHfilh295i9N0SwgTuhadn63k/bQWu6iGD+
ctD++an+9in+bH7Mn0IqoXOYOBZC/gFX7Wpdo95KGGAGTHxX2N5zp9Lr1I3iZgOl2VEkvFYO04/A
wEMmGGtsSEtDEewDG6Yp4pnqvzDqjT88hxYfydKxL7q6a2E8/LMfU2mmAYlXz44GczX0T1qz0Vv0
UixHvqdNpD8kA1qVvG6ojvtfLRtwHSJIZyMk+RS29uRlTJ6Q2rV707Y93mBWoamJuYU+01AocOwL
s5zLIQ2xuEDVNrlbHbS+PvSG8NA3D6//5SDPLsk/fmpaTJxtkhNKij8JtqWm15Tjq+yoq0k/m+4g
KBDmFdk6Hmsriu6GV4X7Oh4MtILWntnPitqkkzfFBSThS5i7xj0z5Ltn6Gr7Xz4bp/q/fTZOdNOa
KXHy3xIBmrqhhCrd9IjQ6cnrnU1v6smR9fC493V8arVikB3N8sNWLe5nG+KZ0ZfQ15EAml483VPt
TqTUf/1c/3ZiOoKLkE8FTRRf7Z/O04juRGHQpoElNSeMu2tTZwS1tRF1vsguDbxG8uHUdhJZtDf8
/g3FCPmlGayhyZ7ENUUm/p8Plf0n45whRDcpgtsKXqky5PyR/xKeMNYkYSAm6g5mJPqdTcfl7JBh
qRtSu6okrJ4T74q8x38ESxe9ZMLZjuCk1pNFCmNaAWvUvWK4ZVbOsrqjMNUNiXUaTf+YAZ2hv82s
C73YdTKTaZVIimh2bL04VK0vTscdkJC4TETVVQz3aKkDzRWhqTAmlkLUCOVggpEZv8KA7tZSU8Ou
znPUHm4Hm7E+2mb+EcxlLqrt4FOofJkadacecmeeV+MNMzyhwz/DqCSwlQLjZnChFYFSppQ2F9Uc
VYUIu6gN9FnfbUZqb//58BrWAkj/23Xi2kLwPNc9MARAdn8/wCxlJe08QoWNHuGHkeY35NbnMlOK
ey/hsoTmRqu4pKE4eND8Mms6T3FGHGiQPWhI0BBzaPEmE5p/Vl31o0rdEWUUB2hsv/dBzncfmYvE
3uSdA8/9VpRgu8JwVBxf7ESO1W/opBUfHqJhQgbUOhmMmpYK4TjYTB9iabyoMeiOQe3qN61iszyK
le+fGqd96JQDoTmAjldrIrgvmyRQN1YU+bEHz7DFVHF26+yJn7G9Jc0wHOrGFi8dfs3HwLsP8Fse
siYVe4Sx4mWqATXNcY0qKsoVoANty8kzEQdM5ScHskQTbA+gpVoLUWBLzKFrYezPjkUWYeWY4muj
ivhq2F/H1sg2wyD8KyxMfTdNbXKkUb/RKSTvuLjhphkVYuWxti5O72+iSyywsjqE5N2aMkHvRep2
avj+Yxq9j1rdkhjMHC4Q03jOqk7cEAMiHx9v9O0fpF1qMN4q+iRGpi59UFbU1nIXB/TgrkReiCM3
dsoYetqtCBXJz0K2TN+CsL60qIOiZhpPWmAN8Ecx26ateaDpQ/Ra9yqLXJ6W38iB1LAuA1NsXFwZ
O9PUP+xACeT/IE6G3rYvEe1mZEo32DjZ1tUSd0aoHFXpho9uA8MJyN8lEHH46Gld+EhtkqgfvQST
SJlHI63omb4HSj1PAmscrJ0wHP9ik8B3K2U24t/gbDEo0SNkHi+GG+GzZG75qODZHymasaQpms9h
42cXrIu0oFVbr1vXYo5oD6fRleRGj9zlI80n07GzDP5IEl0oO0WXGjLVwSNRNZ5crNWiCYB2CYZZ
cnKjPsM4YYvwPuiBv4vweaynln5b5lTJccmAyom1e/BgAoeEdx7Lsf0yVOX40FI+fOia9A0S7Hlq
G/MwzRE4ll5qJGIj2pz3TEt/odzCQRa5uo/MRVlBqZOdTEeEMu592WDWDY9K0shbdieVyV//ENt8
jwZI63Z5DspNDwagGPa0QqfL8mJT6SGNhMzaqjSUu9RF6F74tf+Ikd1/TNJ53e7kAY4AdseSwbQy
g+FKuYAuP09Z+NGAEosTZBigJkoGewKM/ec4C2jDxRZcJMPSnpaNDp44AKl20+dXBFJvD4lsvJVZ
XN3adB6WTQME5zRa47dlL63kdOPrIckTjM01ToUuDJLnZTOgTpSTm+1GBu1VzZrVgyyvi5ULsahK
UIRMQ1k8qKRv4Aiq5tnH4csNdrpoBdCM1lTkAOkuWoO6fzbzbiNy/63IUhdnkzseWjtqVrlTtzRl
CwQDqtZubR1jG5gMPJpeWXxI2myh870n3um1GTmJsXCsrcR+EzZLMpmn7lFY+Hvgm7pYtoZvSd6q
h4rYD9f4LImLeyB7g47tW+tQRXHwMwQATxzsrmC+usPYUODxqCVHLeGY1JyPA9fFVqstUpX75Ggn
NgmbPTFfYWpf2oq6boh1dB9bLKF9d+rXo6zwm5U9QemIvXd+j5C7o8Rz1Ivwp8HQtsNbZDFysfpM
esaJCtD4WuzpdbAgMrNNWg3eI5aUz0DFgp3F4HtIQdplVStvOVg+QoR6NP5duteLyFpjWXmNmjnp
HbTgAyFx1Dr7F2/QHBarSq4HO/BOlLCyTZKoYOtJ/5rg3vx1NBOqL8cpq1bCNswjna1+FUbvdts2
D3rjbKKyoA06j09TIs2XkXO5qj9JnQxq7lQ3qFn9mf51thZyeHYdSAmtfSb2wd5PCc8ydXdgOQ/F
qe+Hz1ZNrJQVEgRvYPFuewYJBx4ptVoaAAUSVyuaDmT9lAdhoinmDT78ZHp28JteloiKLDPzfUyW
AS4DtdVVSLRquQ5EXa1VINIzv9+D9OnENL774BbTsIrhzm3LMdYwrLoHO8np9Qm0pEyF95mXZStL
gqflq41wpyWJFWAxSZnIEEFp4quuZRXzVfhI5H+v+6zNz1FHoOUQNggQTXFuAtlfLH9rimy6ibY7
Z3mkvU+02RWxvr0RjAfcsPHBDIvbNPc0WZAle7fMSA/XAlh24y6Iu/cwp40MTPJFN+O1H+uzLX3c
WC2FQk5H7Y0UYonNLd8r0mHQmvjTgywf5ww8Fuahj2ZmKPjzGOARUHBj7aazHGg9BCMV/AF+1V1P
JRbNZLqGUbT2oXQf4zIFXC7RJBZ0rkmqztUlmOcBqbYbGsxdDvkkp6mePR1+FuXfiGOYcyCL6GC2
xZVIjfymqx9Bj8fQ88xPTGrsY2xXPwgD1xCZOuZRaxTZoSak83HC++Wk9lyl6UkfN4cnx5rEOXMt
bseSijo+IXevNwNhHHPFhqxw6wvtuuIjdIM3oFmE7mIBXfdWQYMzQXnrCNM8WsQzn/AKVU5V7GUN
w0CGXXzUS+dWYgkqQh9zF/oxrUYXFTsPIkpzdDSboihyVGbUxBHHoo+JomglXa86Lh8eAW/9WLTq
mvuFdtJLgkdsumPrpg31q0pjakWpIMn7petK4k7SLqTNPXD3l6S92fQ2y1lA18Q1LA6OrFY1dzTo
RMtaIZLvAJ64omgLfLxbl21nIiIv7wm41gPB4nUNHSLvSKnohh+VneXXPpf9ZvKqn8UkzVXvcwOP
7GKdovsREdnj0idjKckR/nNTy7YWPx5YGDjGjp+VcxoxYTgEC21aAj0NLKHrYOQrxIj3NjGN/qMR
cTbN79HAalkTylUSc4q2ozVRtk8R1HrDbxAlUaPtY3s7AFFZM64oEKgknmQliJdCuyRdkyCosumr
1e6W08SAWbcOI+cHkTigGpqtQdro0WhQKVUwaRJrlKe2aFGfhXJmlNCC6Wi81AohXttToywJAyoq
XN79xs0D86VqEQ762G6HNn/3pr4AnK5ejBYRRziB1e/R+fFxzBXjBiFjjoxe21H/Wdm+s/JGN3qq
qMgSlW1+6YDprCcBxUSAuFgjFu4hvXbFOaFP85LYXLpNG3NraqKbU7vMTWHhH7QAVPey22KuuHBn
4RB38gwERrt1djw8t2l6jDW17creucos6MlftzuiCR0YxmlkAEmJ008i8B5QBnY/TLc+Unu4Egw7
II0mpKRKM+ds0FxC9di2W70zTgPLuOWZsO+dszSo8ZUTNL+IyMSKM47XFsv/aosz+AwLSZwbEFMa
wutu/WLT6jFev7Tpz447+pT5WSZZlcGu5n1XwqCx1xf6LrTTzxULsnPnh/5lebRsXKRSGwCjJEvC
C65WpW5pZxWlNIM6YNbz/6iRs0HY1/bDpH66DXnVnT7eNDsyT47mGL82GewiHIUl3vI5sJoEV4rv
2Sra2Hqe3OUUfugoEHeafhODlj9a5cOQOM6DBna0z73iiaxr+1BSwYHzPxYklfJcaw94HqqOPLnC
1JhKa2JLY7R6yuOALhZimGXPEwboV4l8YNn1D3ZGI57TmAw8Jw23jrSLLaeM+Rg7hvlI1iT5CklF
2Zek7VVFteVYmvRTBlD/N7wBFyre5TN4QTpZ5pMrpH/KxzI9WDB311UlYPyr+FV4vXsRjTxKq6en
pBf+DtW6eGpioT+R1Ijxig/oNcra5QQnhaHhbylNAcNv58tHwjgv3APLjfxC1GW2tpVNW0TT7qJW
+mmcdH32MaLiXPbdAhUJYp9yI3MHYmxOpvAo5dpIk5HoG5KvLM1/MltZ7SeTSizNkf7UMbFD/DCd
lk2eyDb9y34wEr8u/WHaGhxnbpmj8yMU9UhP6kAFm7ZbaT8mBRZ+l4vozLwcID055WlaqA3/IzrP
bp79UJc3g4TMnRHanzR94nIgjnrDvIHoaSciOEKSfOenZLgmn6rc+Urmgn/WADDqKiIEIw0vHcJP
flj/Ue+jm5rCWwX9yGmMF2Z4h0i0qKL4qKOweO8UPhHOs0vDXUDaPaG84/CZhL94TffyneYLLHkd
4G8UvkA/pipAWARztM4DFIzHPeQSVN9oEnxxJ/fQy+4VHSwZCNNHqjvTxslCQPUvQeGFeLSjnEAB
jRWgJASqr6Fw1v0hsppHJifvwXyHSayeXNodSJ0SlenBEBGq4qNRBQ9x5uCh9pjh4hEFHkP7xuvz
jLHCJy5oPCLtoJvcnfRa/5K3T8zzva1XjsSvY92iBemSmIv+Ym13w6GzgColqP0OicM1VQrg3npe
rWfKj6W57c6x4y9DPBUrOGrvRk7ObIaezGOGLn3yESm10S9INhE1JbiIDJfLJiXdqAqcg4jUj3ri
e0ZtvafJdRSy0beWZT86eOdWTRWvjRzJrZYVhLdaOqI+tHmxqWmbIjLo9GpPmokrLC8hjIGw/Dqo
lkn8XN5JofrF8k03cEB6Dh444ihxyJFDDfCTvnIOnxxMLn7BjuVQnoqfHoe66L1sgwWU3o1gItDE
5Zf4w4yK9KHQUzjvJSriuYKcFVPznYHjzjBEfJ5pqLvUfJIWerc8mGn+s7cHa+1FtrETg7LffMe8
qRJJatgoKqAOqPokIHVcBearo4pPVRsmp5Bu+sVSXroOiBy/GGV9puvvIrWbZ19Z9TnM8uKdn4T8
de+tKuEbh1X5hQ5YhDiinPbkRiN97RKoaEGsr2zGEBbt8Rm1LnR1RM/b0TWDm5aoDR3V6tbEibur
G+2tY/jJQlbt0TjTIwtuX9Ir4DoKs1pjsQwOTaLRadLRt93aIsz3tVsUj2FIxRCpSNrG5DA4rsui
nGCKTowE1XjppUsKg8XSqy4a/UIoCoZ5q0E6mZUcRANTedlU5wL98cZOqnItEDgeld18zigcrWj5
n3JjCCCJCMYvW7+biXAfAgrUmebgxwYJOepfCvATkL9d6xwlajxEeva5ZC61jzv5qE/OdfIMsi5t
Ye8JPxGrpFMoZns03skL+C2XyJmo21ClLu95GT67VrzRJk9e+NXon9vUkyD6ulsZU1KO8hS58+Sc
rZir/+gOcYkv1W0gKnPfQLj4qkbbPDJRuMAl6TdxzadPrOhROr33mkcA9orxDZRYv8FES5T52JYU
qqscdykJ86KPH4WmGLcG2B6CfqsoYF0YZHDUNXlsSGnkyvTLe5fXt1hLi3UQ8e/xyJw21D2PZVF5
6OvSWMPFIyYjPPZNjHoOpBlZxIN5Ei0Gfid1853nTq8LpsGmdP1PYkMtQlTpNQ3tsCk+S1L4VoP+
kmdqp5GwTQ7HHH5czOHHQcGasgBbkJRf5ZR8pa0mT1iuEKN0hi1Pyz7m+RWs/+C4sDUWwssCPF52
f/E2xMyO+j//2ZtpRL9f3buq3gFrh/6W7UXRr8vO+XBjWOu1lRgExMBUSMcsPnRliiZufsFMbZ6w
rnI3IZdbVRDxA7f8xSnuIqA84/eANbiJQJTJ2oWU8PCYaClTrzu8AqJvwu4xQ6dI/p484WFJ1gQM
fBlTiP2aWUtO+1Y7Tca9TtWc+qfJrRsjFhdO0O98ustPXolC2SUjfSd6/9HdV7WXPodu91rBn/wL
ynrw1WqoKuM8CrLd94Xq3eeWSPmV6uS7joTrRSFYfJncYpX5Aziy/qjlTnzqTTnilA3Lje1qpFXk
EANVgoqhSwA7B/rBRyHLDwcKkUNznAh/paLdpJhPBg1bu2kgyfet54GBqyjik8qn7/zYLkO2Zh9p
osuVNKKGxu34yegbdeuDydwnOGhYKBKxMXE3ruqcFeBobbpcUtZNqKy0iZ/f7ai+zui6M8i6veJM
3mh6pngVghBzQJqAxc6QU/zJSXHieBnFBi8ksLemX3aJk+xmQkd4K4hs3bnMEY5J43ePSlMwKwmo
+TbEwd6dmn03Ndaz6wb5nksgO3hBkL3lmXfOskj7gguwWFtSdDDxg+TGLZqFEoq5gsn4F7+gxtOG
6xy34UfnB4+OF7o/EGZtOiLTkUc498QzSTij776q9PFQWrXzNc1MydILiZarU0inf/2kBho6XUuR
lwW1u8mR2RwNrUfukqLlRZw3oblm6BgRUXBvaWpKc9MmhwGz18thT4mjPtUZ5oMmaJ2bX/oJ9cBc
bDSn1S5upfmbsVbWhsX+T7OsDywoyR0G0kGMTnaPRSdeKLZBSUbpkqRqPNus4EYzJ1a78drtvOeW
tONaggFvjUHqCNEy2qGyWqRsY/YSsEZYRy2rYL9KkbDKLt9bpGE43hghZMy1x8G/EkTq4h3CMaRr
zrdK1uPR/pwNmJtaQluGYc5Q1I1zYYKAcpWwjn2EUaAqOvfaVynBWVl4EXMiiasPZ7qT4Ji68dqJ
qH00UudLjJ0nsEivyqn4PkR6ra2NgJuUIO6ndNqntuZmXPu6RPEyfa/LtDug24HHQ3EVS2KQ7SBd
+4cKlXVUobRxh7C+mjLuUf21rBLIQiA/oZo19R9B0DBF76uZ6UtZStnmnraR8yR0bLcWosKcYJWu
kZ+cAvZkUATmKQknNKxFsWsNg3MMptsq9qe3cCyzgzH2z/xa46zFZA0UdxNS9dZawa/skfq1xj72
9WknOMEYIpK1E6n1FFMdRrfjrwKzelcN0teONlI56u25SxrYB6V9Qfrttuk9A6b8GExZSwXab65a
ivfI4pZW9fWwt8ePUfU3NaeG+6SG2xze0xiSFTvJ/owS8BwZkXPLxv7dRw/z0JbexQ0QdZm9E8PT
oGVDHs1dke+FdhEu2+TXdwgInFp0bKy+RcKTl8G5CdunCSb6VtrfS5NUMtvAZu1rTLaJkNjWZjav
1Bsqk5pkfpxu2950945j+5uhb77p/RicJ83GedYN+QE1bkWwcpoP7RXyiIGTi0qaNl37Utp70KH4
Nooi2C6VgzrFTu01cxiNj3TJ7bNjF3ftOiQF5DDGHA7SCW9hKt2P6nVkULa95j4aXXUau/jZH4zw
hprcOMcN+dqlpW/hvNirOChyNGlrAZX3pAwYOgRE74KRhWdAQa9vW7Iya5b/lIqLd0Z7ZuE6qZ5m
lH1upiNJOKfWtMKbo9FrZpJUOytYDfo99JkJuXSeHoKa4dCsGu2C5Y43NfyH3qYYMFTTlfxtcWhR
OO0Ei5CtT1eCxASOHxNb5wxtoT23uXrt4a/sS6Py1qLKcB5bI46zjP+EpHoTeK3q6KhExnnwoh+d
mTjEtOGSytonBDHtJ/I3PrUNd1g3Q70aCH5iK7EE2u0pOPptMK6J6N2OKa0xETnmPgfQhXhZ76Be
0AMumPhFjXUhVMU9qiF/s0QUXOzamB1ghkL+7hFHhXiTk1CLHyVvsQnlMK1wGXrEIBIO7OOwAaLK
+v9cN9D1bDU655w5o9dQOIo7o9mzwi2vtqa3J+Je9xncpGsYEKCXWi1iZPONVgWkvYxgPgTSTC1E
RcPXkDX1JYOzz5DFDC/ordWAa2HL3UEjrsePKZx4UN+49Z6AukwnAry6vRWOF8GE4kLIa3EJDUbk
ym/PXs+MsCB6mLAAqFKhQ7OZ+NQX0CbN3gPGAOPvTCU1PfsmhMK6134mHi7GuvWKFxNZ813DGGbL
j0WSTtqz8zJR9Cck6iPUu+bqgny62C0ck15AGpki78QRwVnJOrEZC/tGOgD9PKSxG4/C2TlNrPQc
IA5bZxUwxFKU2XnQEKPPiTpaxJQv0GcHle0gvzT88IcTlXBLAgLAHFS1R9W8pX5O50BE3tpxY0wf
Djd2yq0GD0EwkX4eF8XWo2SxcmoGjIVJ9QtUpWqU6J1P0c+NRmsN06I7RtSFqp6AzwMwhpLEMntY
5WgpcN1wf5kMD5Ge1RT9LcAEvIsSGvFd1rwaJvabDJfTSEebFlOSmf2VOLhJMSTHtXuvyooA4Hmz
DDsJVzA6lBj1652mAHP1spHZzZ3b1BbuwasNZsS3g4OMGOERTSb0z0R8D+ZHboh9LGfRnTW9c0Du
Tm9UdZuuSnjOy65O3tUXQlH2kmnsucJVsC2mODkGuFvjLgjosrqsQJX5CpiI26SlA7kkCIU7t+9c
+wa1IgrLawylXtVZelZ9HBzh9eOMIJh3ayrhUIxN6z1Rbl8CFzydLlP13IrwmjWV/uGZU4alwMnA
LomHtmbhn6ZtgQYlJmkuLLO9VeVo/vXkcy+MAEGdOheZnc1dc/dNkU7OfP9EGKv/UjXiHPbDePbt
Ft5t5IIjMeW3MbCqPbTLfqsFxjmgb/SBRm8Dk8VZVUxJb6Ig/scaCJgsbSJ7KaCcOqZ6ws3FVyLG
dlOY0j1gEppJqn9pq1X0Ng0qO/vONPALlbV6idAvqoAgQ8yklyGhntBhgxCiQiKv53dK9Ns4Noov
Q6f/sP32m51n+cFT9fhSUJ6mtPASFmZ46BuKS8v5sJwZuDP3FlOObYGIG9Jl6h0TotzXnNyc8XX8
alWlvpaUMwgBt6pHsqs2GHNwqpoYekpKZfShPndBI9aC+8aKZnxFMrp4oQGubxK8jsAzZp/zxN8g
0WtYt2H91MWpdSxx/84S83jV4RV/y5T9Q6snnkoSfc8803hFZKw22WRM+2UQJvwLaTxux709NN96
ZCnXtKp13LgllLKMzmYVGRp8Ote+TrX7FuR585KBor8GpvEWl48O/f9nJ7bDF1UJKtRZKHCxKmQC
czqG1RcECSxJFsu+iazptDzCLPTPAIxgJN3aDUPMPnbDLSGM1NFcwJJLAMSyybL+HdtdshmQYFhz
ukPrFnTu9TkU4tdD4mr0Yz9eKTbn2C3Y2DPqS83LruWR3s5w3ryhAM4lT1iUhBMnF6QijVB4Wb8e
Z6GDtLQyIxuJQnL8I+tXLfgrpzyLptSPNQEucZOW22gBHfYz47CZgXbLIxHnDmO48x4tNMhuBkP+
ejjMD8MZoli6jEZBbacb+srFCYtsgeeUzbL7e2PPLMZyZjGGc3bR8gbLG/56q/99riIJbnL9/JCy
ACMBKU68rT30b8vL4uW55Q1iPQdQuXyEP94wLhBnAWV4K6mRnnKnh/CpRcEcPjHvzxt/ThXqEWVs
sg6gK2ldEL1ngCe9u3/mafze9QKNiarfMFfiFb+fXw7/H8/93v39OnDmUO9+v3Pi2wm1g4zA3vkH
DH7/isu+ttBgw9o/cfITY+qF1smzKnj6UETNdUOyZUnRed/3UlE6fF5eoFlflVEXx8EdCuBLC2Fy
fl93ykCqLX8CLwl4zvlflkcikPVWj5pvv59anv+VhzK/tlYSiqKbH3+/3fKKX++ZDxT+CO50NktU
CBW8f+aFLI+WzfIPbcgKHI+EtQ6LZ3hd47GB6r8aOxBwhKZUp6ScudoNHTUfBPvyMwfL6fb7ZyU3
t5svquVKGubgpWXTzY8sBxdROYUBSTD9cCrnbC+D8jxFPXZ/b5bn0mBiZQg3IIob7CpNkubb5Yss
8dbLBu8/ZP64GpCLwLhSUYfUCb1AYtNARudS4dz2SAPF6lftXIfw1DGk3Kd0WH2pu8cRhmJLvmiy
JbXQc/ZRCmbc65wdxgiCNoJXIpSezJgSbD9sR1r5K0rnAN58geyAOK3BNc4SaXooYkG6KOoCWoev
SWjcUyOSO2OMv0vFeodG+KuT8wfTZu4sksutZfm7HM1jl9UkD3qBvwcQdsV5wFKpRKjno9GmCvpm
lPa9ISL64lv+LgB6umWIuHixE5xcPuCqX7lj/ZVaHL1yGqMrBGDI6flleEM0GSscNCM0Kqr/uKyp
bsKCSMhVKJhpHz3HvHoWJluzvQ5zb7htYE84EfGh6myNtbemWtc1JT3SFvN23b5bSfVAxWyP7Ufo
vsC6KUGAvTco4td5o461H39jtIbw1PN9/HAfaRK9Vjl+m8gM1iCLnACabOWogPwU9qvRu180fa/X
abQeXLycDX2WUbkadEv6BV5NmnQ60sEJDBYL3MZDC3K0DZgubGNyh4kUanWbJFwv/FyGMHT7Fq+e
MIYjjsXHiM4NKXFHx/MeQkk/EfX6PsgAlrgFhn+1AcvXrunmUJCBvrIDOXq0GvBj6FGANeSiQeog
Md87K2Fy5GpWYiePJA7Nx+FMXyHYgQ6mf67ER+7sDcUyy0yZ4hcV8bid9xg2tywfzW2eYp5W7Rxa
I9NNAwCANW1Sk1TF9ItGoENz0BR7D7ENTqQSNoBFVdIwwquqzOexMdTac8BxoI14okR15bvXq2IM
URRjE9q5MEqGSgli1nF7FU72xtX5UzSbZqJOSkYOmJemP1o+J5cQxsGbLHoYZrCfSOHeOq3+lQUE
8v6jQRgR53a0YX6IN4wC14AtongfG5Po8Tz8GhY90aNS36CQ9Lb4vYivSMXT6NrfYcNt7P5UxBrg
04Zj3FbQ1jwDxhI8fG9fDdbBmj2i+uwW1WffaDM7SI3ZS4pNZNwyS8aWPDtNq9lzGs3uU2v2oQ4Y
UtPZmYrjBzXAbGCdFt8qBtZpdrIuT+GuWFWzy1Wf/a72gPO1xgJrzF7YdHbFurM/NpqdstPsmfVn
96zWYiI0Z0ctfUUEnZhsh9ltq2bfLekwXKCzFzebXbnW7M/1+Ab17Ni1Zu9ugNcnn9282ogVkhrO
tFOz17ecXb8mbTQqEziBh9kT3GEO5kbRvSybZjgNs384yi/h7CeOMBaXs8MY63n/4s6u4wj7sRZN
P5IwbHFy9+FDaGpy1ac7s/AIsCaj9uDOkG2v1sInP3BPgWVechqzsrO7cznZ9AiaVsPD8mQ2pvs0
iHA3JlP3oLfGc5lV3wI9VfzTSK0aUN7dsZqKhbroj1IQOdJ4FWKbXAwbvOfFNlXVPrdq8yZY2XV5
1pwRfn9hvhPvIsqI1P2GkOmi1V/c6C0tIsnsv6+2Xj1wFvQvCD2aldH1/UpIxdSpYFqY6NfSkdbV
NkbrmhnIFUE+RjsH+zdXcoRJCUoOZX/Sov1AXCxhPZYdViRgiMOWclW9yrV3E+7m1WzAnaC7OsDe
DDdpOvMAKJtuKoB0qNXTYIs+/MeYGM8oK4LnhvJ84DXpq9Ofx6lW+DsdxpX4PRVjf/HUWFwjDb/0
rLopK6qSIXgef6oOncOf/8/KYjFbKf6mK5aorlwTQ6ohMIH/abWYOiNSoWsWh1jI+EB6S7FtUk8j
49l9lYgWn4eUWOJqGnf2LO4YnCb8Lx/B+De3h5SSAVUnykOnEWj+EaSkvKBpIc8Wh1RD7uS1xt31
GQG0nrhhbmQficH8HEFAsYPDF9wshUvMSMVaI9xkXcPbQxnnB+dZbKp3AtCS9F8amstHlqv6bVaB
LtWo/3zgjFlw/ceBkzNpy3HQ4Vuo3v8uyMbNkJhRPnDgVONsE1vIo995N2FOyN7zxNrbkOs3QyeO
nUNGLsum+GMyD8KKv4YEsHu1pb4MJLnI4Ktj6G85xRyKP/YPBCo2ADz4M9SJvQeA7XjIwnD6RVv7
W37YX90ts4/n3z7/TAlzpHL4Govg/G+K/QjPjHByhrqMqbuF5S5sar4EYaAxguojqoxsjeQJZF7i
fuqckOHB+h/uzmPJbS3btr/yfgAV8KZLEKBLb5XZQWSmJHjv8fV3YFN1qKM4VfFu9zbEAEgmScHu
vdacY0LgdTqvVEvdQ9t/NdqfRpo0+8W0vzlrBaROqjfOvLtkqqrdRGS52+YRDt9EvyELof+/noJm
rofRf3FuUTyN/t/2Iy27j7+7t8Qf/nJvOea/cCY5BmesjvsDE8hf0DhFJiZt3aXYdVbbksy59G9s
nEP+mYxhROc0l2mPYuH4t3vL+JejKbJm8Wc0jmRN+V9Fo1na321KADEsXbNMTeUXGljMNIxiv7tB
MPtUrcnw9IoMhnXWKh6yLtZINdMW2j0Wpvn/mFsordPYTkb7MEiFeZ5LUVgm4Rr54ZDraOQXh3lS
1tBZ5VDVNobeI0jJ0KqkG2udtzRrZCzxsLciilE8MAnCeR9rA5MDsA0r8Zv8IboAYvIg1g01OGlT
Tf0zzEN0gMQUuflDMaihu0T5C+Cj92jWHvCkyfuCxlSlLCR7IBWaFeMQDLeMPuCiJgt5D3X13IbL
Uy6PPTiw/CBhpnXSmFznOa38JLIR54fI50Pdvh/j5KQHEQm1i1biRy1PNbSTLfltPSh8fd8pSr4N
8WO6ZR4PlB3qL61kFK+a1l2lmd9qO31oayThcveKCtnaqkZd8T9MvMGmkGvlIO4llEQb0wiu6qLF
xh47P2Gc5A2I8slgBNHFNpmlVXft9MnWzsdr2mQSZX3jtc7nWyMt7hUtfje4ISJNzqniWBDWYZGi
KjBlCchV/05zHtQZ9IrtFGLan5Jlt35gF7WvKI2p5QImmopoY+TU/VOKYJt2hf3kceXsLIPiM8Mu
nXLjQymVCgZh5NaMc/UEJ0JXvFfc/4jWBpqTEsuBgXShTta8Vbb9hFP1UambO7u1npH7vuB0Bn0+
JrByzGuHGZiTJurGqu9VhGoSCSapDhOa4JMRSsc2CuvvxNFSFtWK7zbF6LKhF7cEXmYWh24cv8ax
/bI1zNw5buUwpeBTeEtLk7Y1jn0YM3qsfE2Op60T0FqyzEMj69OmVbCYD6RMeaVe/6RJAeRcXqCb
g3jehPcOrrWsU34YGXsrq57ygYSnrpiVTRQZP/MQA0tCA6gLqWxb3bQxxyrfLPynpcQAx6CwLa2e
A6+J3uOxnkn4Kmcwxp3mW+WGqQiQodH5rAxwO83Y3BbFt1HW8g3FcQwxHA80YstH5TVV2VTM2UHd
6qYPYfgK+Jm/Hk+VXGI8tu9DBXFRJsPmVpfsLs4OxShR82XAlZtHyTJv1WFuXW1Bz6jH4AxKhnNt
On/HMXGDrgWjfpfc9jY29i5FvN0b/KWS3zcTGrpaTl8aJXjVCpw0vckMkJlxGNPnHnM4IATcf9c7
+U7qj1anFEiCCEWs7GRvwGCjNRwB9LEU366qZ2M0v/eU27bp2h8fkMFHTfZoy+jKuT0dnGW61WyK
EOVY1luK20eknW5dm9amb/U7vCwrjyK4MRBh5GH6WpO05/bpvtGYHsuztlOYDDV29zSmkGIyB3Zc
wZFsqh3mZjN7qQDebjABmRJZ9RAL3Q41dPM4DjY72SJ6L5S9cTaujaUutuhtJCbX4X03aajn5RP1
ZBRptzL5hq5NBZap9PyTL3jLY/1OiuqVlRl/Mns9MMRkRNs8BmbyyXK8aSmY25KEAiHh9x4qRM5A
4pOruA4fIkp//W4c6PuSMst92AjZUSpTXE2ncK0ChHANQM/5jGYvLZLbVrFheNQ/kw5KmHNTOM0T
5W9yEqvU7RTO6SHR7vroGtoa1bSsvTe1+GXUB19qMTuQXXgYpZFeWjneqYxlrH6XcZfg8EreBw0l
R96aP1taJagYUrqU0nQyM/nRSTiYVQOKhNWNP2TjhvHvHozbbZvFP8igUjZVNj50WhPxI7snciz6
DWhFwiCWIvKi1vTshVsKjdHHIRq+Wq18kKvhfar4kRTub3RiY9wOART/861t6XeRU9DhhhpAh/ZD
mppnhXb/oOrPJfFNOBFsNwXaqRRwhjP5IeAmYA3zT+xa8LSgn8XJzyksTtSdfUmtOjSK3E26Tmey
VRLo4GyJN+uYsQMBA4SpljdSHRO9aTBS7cn+4+OxZSeeHGDvTzV5n+U4IYJ+Vy+u80U76KfaR3d4
GL+WWZ+8KbL5kJipuJ3NHgrV3F0AGEP1o2866KcwK/Zpor8CTP1hBeqxLGHJRYvee5FuXVEt8J1p
PFmzErhDvtzR9DlNMjmj+lDzmwAr5hMJemtMr4/f+kEO0szNuysk9FOa3+l5ULLNQFz3leE1vXOM
SxpLnbLLsuI+G7IfYbKi49vGd4bpwwa7trWn8m5AshCvZ9cEXJ14c3Lio+gH2g9vGJHzECVFE8gB
ijJnW016N9vE3qSts69p5GG1hU2WUvJkvHJjF8HXQA8UsWoFemT57NTwZZqYcJIVVA5JTpO31vax
SX0c5+G3IoAUCQSj20j2fJhqAvosazhQ9rmapPRujhhOAPYwSEHZFFKwjcxxJxvLg5L3CKgTuttB
7dJi4nNT/Vou0OQnHQXUxNxXo+LXhvU6TSAU1qPdUStlR6intg2RKNOtfgvh/7lhq33mWnM/4Fkl
A2bn5N8K5DzWPP1wVmhdbl1no/ZcKcZjgesQvUP/llhBt6Ptf2wXze17k/Kh1ILQQV7MpeEAKExp
baTGU3mvlSDvl+hkO10Elm2jqdQynAYPw9psVnmTXTw5NejIKv3QRxWXWpy8VAsHooxovzJp6NKz
3VpGxfUO9ZBUWsCiihLo1CKPuMQ5blD6kB9DtRB4NGrfrP5mjLCgZIPnK5kjtwjmlbeuumMpc3fj
CNFoYYVFtjertZepE+7BD67i5dmZSErEn8Eef4sVPBHJYn6np75DLYy4dJQ+HR04UWUgO4ooU6fa
dZcxIW7r7L2jtLgrqwQPB62sdLRdmVR0f6TKQWekUE+xocK1Aw1QxcWTWXGKm3n9oREQCTsv2TRN
/UObWzCW9bOWYhBPqhEBaJZdVYgoN0EpcTpoz+XA6Yoy7oU4e6Oyn2OSScgbCV7BLUWeETVvqk3H
0iyrbVgmD2Ye/CiKhi4jsNbJSiA1za9mZx+pvyPflGOuN7SmtHz61CpgFmoo31TaJyW9jQ6KTnEA
5FlvOTNTjbGAAu+zybgi5nr7ZOtkgWe5/AowcgXBciQEcugPKNm5sNqvzKhMBj/Whu40iWDdeNQx
dmz6HiZPaeYuNrZHxa6+DOcON+H7aNjf22jNIG1HSGdAABw9uZ4jOjBl+Rw41KYxE90hCJU3CY00
W4swD8DxAHavb8lnoAZnh7dqtO/17ICVkvFRGr5lWvqJ3/ijTpebSEseKBFj5JWvrdmEN5Jj42+J
RqPR3yzkUbTom3GwTkRUOB0HWf242No7Gq1TCQB7AxLwsccyglZYg4dJ5CIgQCJT7sYyfDXKafaK
NDoZtcZ1F7cbl7+tVOhP0opLkkzMhfAgt0U8fTOSJeDiVd0FDKz5ryD1nc2GJKWEm1AU3pYG9cgp
3zkqhq/0e6EQ2kFDPcwtblr2/JWYBZYmqr+NBdfMnhesCMaJETmVY5tWVOmv53k9BtTQQKShdq5g
TMbXshP2myWCTWMN96VG3z9pucDNUfaAZo/v7pBOywZZiekQfAByeTJtKqWwPjXXmBEH6W35iqc4
9M36i4L8QyLVhE1l0cdkj99wWnyfqR6pi7llpP2JqQ6ps8y2Qv/40Es6iW99fmycYTfoHWCeoMfh
me9mY7xSmuAE4IPMzbB570NkjyOTexTAaelWbZLsSRX+pib5CU3Ez6jjFjsrNLFVe0s1Y99NDOjx
X90rKCpdu7G/ok6KETOP14qc3jrIZ2lImJ9dZqJatZATpOsNb3K5j5c9yQzh2LSb2MwPtinB7pNr
bv/9o17anxQ2Isa99o4LLoo26u0WrRBZZ/yPTQhc5fTFBedBi7AaBfdjpbpoct2iS7ygjFKPbN10
i370fqSp7ULSbva4lRkyP0+QsOcw5PbvQh7NXNR6IZMNR0F4IXG8JPqJAYHf9IZBK306xPAb3ZKK
EzkjtyMiILUiTWCu20NX46ztWpBnNvQjtb+i3fyoNmPkSkO57xd1a8vOlx7OD61GlG/T13fzqLzI
lf0WVMmVRIgLpy4nmE3Nziy6TYbOaFlwM46Sehigfe0Bqn0HnHCfSnifpp7xwBJfRQVXqNp5AbcR
+jjdEk+LZdrKln7baKihO+UltSIPd8quDla5xpjvEwv/WPCUjGuIYLaOavUe8jUW1ToecYfE1z1W
eT/Wpt7VymmvzVyjHKezN8FbMCrdoc8xG4QRdMwnSTaVbWFBaG9nO0ByfKWNNAaC3HrW9OiF0GGo
29ZNxXYNKyg/ZfajV+WdUqO2VF91dfgRR8H3cBm/OZbx2SMICnXG2459ZP59p1fWzzqt7gObBBGL
LO0J0wQiCuqfTmm4ivGVqMVBUaarJr6dFO6XYVDu7BK5VBbsFA24CRVBzuKswJMyl15swg8Py+oJ
tf2xS0zDTQsmtY5cN4RIZR95zSRywd3EjC96i5pbPW0JK0Ez7hKueNXF6YO6aMg65+hHAtywD58M
7nuIkr+o5ufHSY+tPcHRG5HCJx5SUWYQi0kHU8o0ldgTqzm8xajiWJ8Id8BZiJA5DGZ0pGubXITU
OeFtFNfjAax47TlV9V38XTYhw8HTFm4dEfsnnizXr4dAnHiG2aA2TMitEs9NldrT2iJVyB16ksjW
F0RQ4DAo0uxOczZRm2uA368N3PVh5Ezrm4KwZaw1JXKQ0XRtcmAyl8zF1pPWSKyQKjA3QTl8HzB+
eU4boRIw9ST3MSw+Dmu330zt2xGPmw+eai3GYLU+GMAqgQWSkGjNkNSimN73X/9bxPAojQyYDLTJ
8mO3pj6KJaqefJlYFNF3BooQsAmoYUTnWegURPSjWC+lsMCTuKvhfXLzHmnLif9W1kr6QlQ3/8Pz
oni3JdIiY9HSFotLNnhmYcbnqL2pbSc3aNdh3esyqectd95KMYLr0sgA162bVGyVtOOe38Kg/m37
i20t9oR43/lwEOviQVulsm0f7WvkCd3YP4gdH8NVSH8FAP61fcQrzTQy+8SDuxWbQmwUJJBsHyLj
VEbblDtmo/7sptbDyhqdt69eWANoUl3zcycwOOoogRTdIdQiv8D/te3U+YELbHEk0YRws8S0cKdi
Og9rdqvMHGgfgtAwN5R2CNNZQzh/++I/F6l0F/Q1CeYW7zzvvTiSGUOjL9qKIEwRfNk3UrkmAG2n
B0Ds8XnjQrzkP/PbWUPURICCcd3If25BrY5uYPjZ0tL6MISVxUvs6F3qc9m7bGHVTo+qZYPRX48q
8ZNKebjLm3HwxW8ZcIRk5iIjDTQGwvlyTvRRlfzzW9fzSvyl+MT/+Bwd0wWiNDhZcSQMSUYtoQyo
//C71cm0kDGrG3EwiMNnfQNGHt4A6AF23bwXR/DUG+N+Lgx3wTBSENGzD4Ss5j9+r1kixIloWjgF
JAXx3eIrxa9dkmuboRtDw9JsDufrynpqiiNJrF6eKy3dW69IhrpYXmCBV4us7M4KSWHciPeLh8vZ
+tshel4Ury+UQffOWgdZN/b5Tzoq+tILQSD+ea8WddjCGWoOlzNc/PfEn4jnxGq4HoXyMPhtl7KZ
rNgXr+niYBfvuPz9n4egWBd7TSyd/0asnxf/eF2s/vHc+bCtatP8dekpc0ZRRqYfwqrtNxmAKfo/
roz0+rx9VMfoN6HabtRZ9UEsI5pqmQ2JK6qpWp5p3QI8vqezS7nSvqKXDFC8BMmX3he2th+b/mTQ
fYJ8sVIRoExP/UZxVFiCZSo3e428zwoI914CZn4UDwQ8dsdGaUyAkOuTFlDUjNEehiSrtDpGY4Hi
2sUArdaseUW8/58XC0xg/mjTcsyqBSTV04xh7jSuDwG8+nIj1gPVJCZNLPbgyvZxI+9GbQLB7xhm
eBIvhCE3CtPGL4iyl1Y4p88l+vCyenlu0iY2sYg+PC+Kl2xx2F/e/19eP6cmrl8UT1a5x5ecTFd4
Rxf/8ue/fdx5UYQz/vbs+at/e+LyAy+f8k/PXb5dvDqZuCWCxg53Wmt4f7x4+fvz16nrwfHHxy/E
LvpV3D2fP+6ycf54328/9fIxaKGnzYj6d3v5KrRfe4Xs3qjIwDMKpdNvi0LvhPDBwb5inEWDov2i
TA2au/VBCAnFknhBrLYTIHwyV3dn5aBQEtZ/qQtnIScMUyCc7RSGHkVzbiNCK3YWpl3W07wyXQpV
DELFdb8Qw5j14SwnFMoppyFBptSUe9GZMfIR5ZnQEgK7ZcLdMqlpxF0SxTVjMYJWxBvtsU6O07mn
U4shBCT7EAqa7TFfpiOEEDqSPdHQCVeZoIz+oIwLEyAvWfIZomC21ypFFOsQZ6ujWEWf+Z7TO/CE
JhEL+y91IrnTO3xTDZXKGIOIvMR+yNQmI0sDy3BSDeG2qJf2aBOJfaz+WvrjuaaRLWahI/KmNR25
U8ZfDyN4heP5uUQGzp2D7Fz0jXjDAJ9xF6FJEfszpsxzFEsKG+a8JJ6LRYoxzKPNPCfFoRXJ7YZB
ijO2ewbCYg+LdbNRX4KyDDzRXhPdt5jOSIZlH/3opRs3Vzh3mV1TMV7HdfVfSkaxp/94TlvHj8x9
vhIxKD534M7LYkcPBTW1DlyY2J1iF186cqa4FZ3XxfhyYehVdJhw1zELXmVUm2JxzumIcE1ew8bj
+scQI4EXe1AXmeSXPSqeTEDG4XuEuyTJbAEE/S0ZDPpBCDv1dd8Gg7aqslehZzgniV/n2bPRzvUR
WkUJnaFMusNsvuEebYhgR3h4efin56jAYEVt0QIrWnucJVKJxUOHso6qJFSGy3NzHSJ+DKkuO3Kg
b4X4cYk/tdCpDtQgDW9sh29E6qDeFfspFLtILPZcQgI1jHxFqEQve0LsmMveiRqFSao1z+5FqiiW
rPXidHlOnJloF0ovndMfYjeIHfRPu4pUVKYRIKL3eCNRrrF/KtPx9So3d+JMO+8icebZyWC42JZo
iayWTQDcbjrDcCLEN5NdTE3NcR2dHwyJoA5GoTQT0uoroJPgjeu2C8mJP2Y2XmiCHVg/LzrYmsAV
M38Wm1Bet+N5e69LYhWnP3PHmAbYerbEiWp7bWq/XqSgzozCxxWn0flcIkXxAEqS8rZNa9rMbbiN
7H0chFwZIklR0YtZiHWAZO2nYvToX1JoFq8K4XKA0d/D/fPyh2j4siqWhJAYSAONBwYQ4kiL1s0g
reJnoRf4Pxuit1JM/5si4jal+VDmf1dDnP/o32oI/V/IExULw5/irCF6KCx+sWyRNKB5ME0ETqqM
WMLmpV9qCM1aX7EUy7QV29YtE6HELzWEpv0LvibXRDQX3FsMhBL/C5atqsjIMX5X2vAEygrVcZRV
saHxdX9XQzRDahdQQmqmlMRrlbMKrxBDiEVkbRZELyPa9WpaJLei3grg5jG1FaLNeqRvUZqDhAfS
go3AdAtJz5jep92xRiorJ7p+cAIJEpHOWaLrRzxHjeb16iEai/jUazumP/jYhkB3x6b7nGoSzJe2
pDkfLy7e8a0+K3sHyICPxAQXuJY7x9YOhy0R5gQClabFSW68VAYC0qblFt1gIGUKMFlHsXR5kHQX
sx72xRVgZzk4VNd3qqECd0Is1iOMwzQPwT1I6YuTzeqxmsNfD2FbqUdIBRjDDG71YjXNcyzb+J7c
y5vFC+IhXv9CLIlPEUtz0bYb8hc8hTox0gbS0UfU/HaOeEPO8pN4kJWebsQSmHsjUdFtqDgIWwkY
jVjqiHmnuEYgRUomLjkYh6BfyA9ashOOIIb2jiPdYxa2/DK40u1F2Q4tkwVboyF4eSAXDZIDxRKX
3HI6VEE8GNsB6w0dN7U6Ybm4onK3eO1NbhKqXLdqsiuQkWySJr9TR/sL8yp3u3ohJ1vOsIPm2TaK
sfWvrBpntu6DMWm2cEhtiMh2QW5SgU0otLa2Lb31Nor5NfVpqKUUi+S07OkLXBFHDJWh6UHOTLV6
HXaqcj2NoP0g/gdsttCUcd8mezma04MET8qCPzJtql6JiMP5iXmuuB6cLN3ya67HtoDVpZ+aROuv
grn3kk79DEfyGuIJVFMhy+p1LbGq4GLeakapXVeNsdCY554QZ8PjTFFlSp2ZiOfe8RqjlWgHG9E1
ZQ+OThLL/DFzQA7rOG1hAN7okUO4Qt4MO20MEYkoKfliRgNJT6/hC+kdGASIjxs1H69o5uu4BKEF
jlML7qw0ruCnmzvLJrtvfQ3IHltPkr08AHMg3mAmpn1QSbhV+K9fzyjjr5X1V3ctjDFprReTQCRe
AxSgXZtxjkvVsLaRvDyb5EbvuhWNMafFctUQVHRFtBfbw8hoNUhfON1Df5lr5ThiIMRx2V+b/epX
aXVGqEmigfEw2789NzZvTZTeQMhcXS1RfpJUR94DDPNVGEXU+pkltnw549B1UTx5eUC5SZfRwDAk
mx2AIAxEis43J918EmvqOglIESrTn7UoTqshJLQ48OrmfjHC5ymmtsuxoZ7KZAPOojniIFI9EC93
Gap7WMMzuJOM0KpwuNFSZzr2BhAZp2v0rVrHTEvNAo2WPd2lkdod0eKqCJHyd1HFGGnH70sHHryo
dJ5LMGJxhVI02IhIV66yxf3K7Gw4ousiNnF9GLMP3WDP2Y7WkWvB5Bg9AdtioOCYZtNePOU0hBQq
jAOACyqNxyWBMvEqSoirlVdl0m6VS6CiTZ2Sa0McT3NM1xtxZiZf6TQMpHgzckjWh3l1jIgl8dxk
D7skzYxdq0iM4wPb2C6Kuc876orV4CyeXpH1aQXOh9Y4md+uHhfxk5Y8/FDiRgGQtm7JHr8r6dmS
y7C6ORbgU6jKUyByLIQpsJlphegN2CmUMxMHNg65iEEIVXZXW6uBROJxbZDXcYO2jlE6uQYoEPjC
KdvKhUwNXMvhCtLPN8J9XBAX1DuRn0vm7A9J96wts3msqb77aknHNGCjxwMSkxzGt4soYaTwIBce
t0p2Y6c52zE2aQnOGsnU7UJ+EszWoY58I5a+F6uWLqZq3xfGXjKkc9XEFLM5USgStShRYBJLWMSR
78ekd5QSJuN/qoCBZX7o5L7yRUlNFHFNAuLQRqyFYUKPuHlliBKcIMFLb2GhixOaoFJDuqZeUJ7Q
smbahp02H9VB/SI+V/bw7+q+trT3VjaQYTq2GiwBentvRvsjXEfsdR7OzBPWsablop0D8ONYKWCR
CCiebf4ERNd44p1ZiXt3qhwCyNZ3I0Wbt0FQtpsg6T0rT4j5GdUYgVLnN/Ohpgd9iPMRJQqXQ3wn
swSgRn9Vs4exnoaDOPgvlUixOpyLpQvYhjayz5uhTWhIkDm+FxtFPIjSojGZV5k6f46F0rsLJu6j
zsTGMyo12aCQlI9qjnsgqSGSycuxTdcDNDXK7TIv4DpV+JVBDacezp1zXG4mS6N2KylU54r+aGPD
HI0SgJQq4coEwOv1SHW2wVqDj029P9KTsGLG9wm+7qNMrZVEHOyOjALkIXqUgQ75fb5GeCQjlvTJ
6qm/Ew+6TpLFw0I9hwrWOpG2DGb9zopXqA7RAHxxnXPm5EGRgB3sM5N7QYUlQYBoLlQZsSSea5f+
Xg6bzheXN/GgrZe9y6q8XvLyWKKeF1rNNipD7q092u317A9hHFEXWBfFA/A8AkICy0BX2l2Rpm1T
glMQUsDGOoqHToF5pZKIK65B+cIlPUKOURQOBRIVV3llLh5G5HfxveJ6K37LH6vEsUk7+Je+uU7Y
LVJDka8cgrSifDbUs75Z7Oy1NQhJHDpyPsRDK2X6ts3ZIqUM/1SBD7JTOzSDjL+QC0nRSdWl7VJU
0x7JkhSYqUxLniMzgkdaqgPnkjg3zw0e3WxyOtmEBopi6RjU0qFak9EixQfG+pbVIAX5Q4gNo99a
KhfmWkshHLTpTpTaRY8hF47QS7tBvHJ5Wcn3YAuhcq7TxsvTYikJ9OpgDe/aKhOmOm7sx4Br3bom
IEdJjyrrsnpe0sz0oI1c2mtiF8iD481Am6iKi+1YQX4aTkkNCqUAOKvxPy5UrH5YyOWrZM18M3rn
MFR0XUMrn0lzLX4A61SOiqQpuAKpHiiOcz+v5YZsLRaJpWRdKuKGiblYFE9e3vNPz1ntRF6kFKbu
5c1iKS8IVaBjChyG7xAPf/y9eM5ci1ZiqZ9qyZUkTT+fekC+4vFWnIV1YwI2sCd1HbALH5u+7afS
rwM5209ayWXxr1voZVUsDQtxWhvxslgXt9nLao4kLx/AjQNfBaGtyJMnbjnqevNpBhKyNmJ9XM8j
QyeiJ29H/HHr7F082DIWIw6u3obrNLogxPor8TChVt3O3JHdzIzbbaVU0waQvM0dmUv0cZ6BBwZL
GbSEktEomMPW6+u9jkH+aFaQB12xCOSLW2FGqOrxz5d+exexciPcEJLPzu8qsOyV1WGBS7R4ogLS
rl3JS5WSVlP765UqNSn9iZeYtYByFIvL2gdRIrPE7rMuzqKge/kUtTUQPlnTkJ3CtXtUioaDIpoc
5w///ZnLRwrztfhE8dzUqvahtwAr0W76410Rbdv5/Mp5UXz7+YeIt4r1uLZ4l1g/f+Plo+SkqF3V
MbviZFkzF4i1Piu++49fcf7Zl5cvn/7/8VyZnxKrlpvBZyJ0WIIZPU2KmQoJobkFll1pyx5T4xNh
BRMYNUIbJ6W+0ROZ9iUod8K5ipckRpRaOtVLWmkEATsLabIIrHdKYN216VR9Yyr8kyH6R2fhpVso
q2xBckBrU3m7UhIolatG7sZt9DwZmPv6hEQqExIVOWnzJg8QwLatOXtZ7HR+h99fK2PuNDYNIRLB
Okiuw9Myoivra/nVLPWF6izxKIN1CovkJEVxQwQVIhQaOoOvT8wCxr71M4kbn2n5HbmFXs341J2I
EuFc6Gg8twUQ66bKdlXR/QjMiPi1CU1iJA9vKi42zzS/2UmHtqZKqBxS9dKbxifp4l2Tsnoz+APs
HQbaBFAtpqQdrN485pwuBAGk1KzYblmrn0AXkPESx28RiYY3UfR9nD8zJ9glWhEg5JUGPyyi126g
hwtW8KDXTEiLcjqGmrbTuupWqUIwvSGIJrKcvhPHtq1kx9ipARUJhFJ+iBrU65vuFQ34dwNWubkW
MPKZeyt/uunT+SGdAl9LfaMhr7WtgEDpmYn/V/sktvLeoTTxMuSfxOt5PUOu27lHrNEw1q2x2iN5
uaupGVK8xwbKUuNmY8GMQ4e7EZrvi4MLlECu9lCm2UCTQw/hXk7kDEbdbiX6b9Bi45mgcdVkOtwL
u/uQlzbaTk340k5OckqlFLUXHK1txfTRK4gUl3T4PxMw6gmqoR9XEfRyzf5IONKPCXdqF9Xs4stR
/LRMynNgqQEjEgn5KwPQnMpqYZjKbuqCI2ZR9BoVtvAxVB7tsdF3WlYeorzWHwiTfrSr7AZJErP3
MKXvoYR0NJIdgiN4zqrkOZQzthhas11MOLg0IiMO8/6qiJPguwQKhX9oVFPspO0IfzCKucC1utLi
UeEyGTPAwkqxTUoMGIYOj2yRbx36eoc07JqjbCWY5Ob51oH8c8il7KYi/3pqOV4VBe2dXpm7gVw+
WqGtp4+kRtv9ogHwQfHWOyi7Yb3phDkc2677FE0DW7YmDJWvxHlyWR0IctRgfCSEexIIqjMm6oxr
e4FWlZEau1GpZyPBGrQd2M+HwtWSWfalTAkACKXfas34NFrjQccw8K1CFldxiYJoBxDTrvs10W1p
duoyDteyfB23+uxaE91sXQVrOpOJTlrnJsA4egPUHoQ/sJNUuTfLvr2bi590bx7LuTVPXFkhxUdc
+56sq1p20odmxX6HE6kGsoR1QXkp4sDPomjvVA46/4QEyzw0u12Kh4l5fhu7xdB+D6LM2AY6/k0L
tltNbFqrA0Mhp7A2a5RvPRhR2P0jMpqA0w1qOlUthnkkmkmg9nLsFmQ7EoEc9D8Y5GJ2mcBLwpwD
aTq0XpfBv+4tAu9JmcjtaPJLI7mpA6XzzDB9p4fMPcCZti0ucGRdXPmsmkEoMS+4ykFdp1HwmgdD
gp6ZDjUxr9EoP1aWFByzLkULgEW5q/VTKmONkSZd2yRQLH2gQ9/Hzml3AdcozA+kTcYdc1x9Yhbd
tTcFysxw0EyfBFkQ5E9jn1KVQuC2tVX5e2yqJ2PWkK2M8ccyZqtNQ3bXrgWOGCXwyby9DtTmRWsM
rPbyTF7EwIZWX4Yh+1nF0MkhFlj7EhgQ4ZiGXn1QpuD/NMhsHSV9c4IJr2H5pERWsWnLFNeHFbrl
EmW7ZBXCRrqWP+am7TuOs8V02t+RbYID19y1ZfZAclexDXVEo2PYZV4HDNV3Zm1bJQj5CWypvHj6
6MPxfbKRhy3jcwfPj/oVKl9y7px4eJZmpCy5mnpTG51maSJ6yvwcCr/LuNTEVnJ0BpM082INPBwh
3sk/x6iSt6My/CRIbJ9GAyEcjjUg0uHwiytrQymTiIB1AxV2lJKdmm8i8jE2dqrTqsOag7GjKrDD
F6hvGB9tpz7+rEbPzkpQLP2wG1P8Bj0oJqQK8d7mVpWBeeyvM022gRtBbapindDWQvk+F2soa/xN
1/GhGFgFyPYbPnv0TWBrCONT4TTH0CJWy91WfR+slUdapRZaIVd4bc1evwnb2AvIZuPYANk2W67Z
NRhyc6B0ixS96bBz8gBvHAK/aETLQ6bGm66lx5LZsN+MxqnHUXujFNF1I0M2Dh0cJGlm31Bvtn0S
jiamaA42GcrDm3iu7knW3HMXRi7XkT1sEfsJmf61jBJUUzAxvMEkvwcqNYrHAYhmjPrCjEl/aqmx
wwv60FVdBimA+KrNXpoITHImqT/U8i40KEPp5YxhTZ+5FL6YqXpqP6ooeYb299E5MY3WoMcwtUCN
Zrp6MweFyrAgutUG5ZrURYKFq9u8UO7sBZ1x4SS1P0iTtzgr7aELlcOsczGOAnCkg/YMB69Ebs19
mQLCgy5BhQu4QKZxJd9XYdHvmiLRKPNID3qJ8CnvcWUNZBfBxYCwWIKxnpJpA1sRvF3X3sEd2ahW
vB4Qy1Us53egAyhWs8tygPpzSP8vABpHS9s6SUUYHcqyMtBSZH5APm6QEVeNYdANLeu5SptTX0R3
Vly3J1x4nzruJqVqIODEsRt3s4oPkVpglNgAG0jzDBQZ32QXfCnR9NQvbEcpIXEjC2CQcB+je++g
WHBqRrCD+qAY2tEIk5sFwrsqaR0ZWqiFqzYJ/4e7M1tuG9uy7RehAt3GBl7Z9yLVWnpBSLaFvu/x
9TUAZ5WcPnXyxH29kRFMkqYkEgR2s9acY67g0q3o2n3EOLM2oig7ZGFIPZ2KjEhhv7thG1BEZQlo
ONWdOpTJoiepoAVQCOuSvL3M+8megyq+SRjtS6mk907utQsNXhwl4fyqBocuzbZdKuODHgYsn1Rc
AJFubPKmu2eXy0TNVVdqCiOcQB+NanvR49da6trwyGbvIdOr6NQF2rojhTPB4Mlo7pz9aRsyJvfQ
7+NVpJIJYJONORj5jRQb7ajU7SJPYeDjll5oJTpZHK8Yn8YivzltSa3ZhknvGR0wCCD/ECeOlMR9
RBWsbiV7PuUbgG4sLey9lhFEtWUW2RuqTenVC4gaGrAd1pnzxnAEA4PF/CavNbh+Ta9d2jI6lqp6
cBxm8EDzembatF83cUAHplvLCXOcoQ7MJ1ynNFTc6grkDWrgAWyt3KQZgJ7atOiLa6SNeZS+0iQ7
4qL4lGIECc2ctFKb9HsWmj8ChbVWLBsF/wsFoY4Yq7uu79ZR95iyJNzqWW6trbjZ553qLzMEfTtS
X2wGREe9dXV/8qMC8bUt9pZJbTcG98UySYFfHhFh5TL3CXjJJky+lF+7yFoKlI7M0eSrVQDpM1iF
gVnuO60Mt4ZVxss6zoOt7FdWbJhLQgesTUbnhrnjo7EgY88xkYFeoXCv3FOY+QsWWv4nxNEw1TYJ
8yvLSHcnkvzesB6goWqPbqmBy+yqjWODbTGilSiK16qlcN7U+rOps7h3pHFLPPGSG9WKAt5Nsy1w
qOgx1702gtGsHHelZuN9pgM46BMD7ilHfPCVmoqPh/Uih0bbH9uGQCMwoBST+/vG6hCBZR3Y6v4g
Gz9cmol+rWl0LmsVeXxqD4AHu2AJwYQXugpItXJ8xhTOvsDV151B7hiuYto+SoX4n84cIN96hdWD
JQx9MfwvuCx9OvXMNl0dPxJn2cMmS34YqdSgWEiL/ZhNEneAcj4rdMp2P3U/qXFBuf2qjpoDgApw
oJZYlZLuYORnOfYDODghgPF1jHKZXQ4yGXLU6C2eY4u/HGcCZWOF77Yz7tSGSas3ozU+oXAVBWS+
hkHz1jD2L40G7Q1R0q9lHTYMeDbSf5OItLJ5t/r6MWoc0iCoqhcjNQYNS5Y7rks42Atj6N+HFB9o
ojsvbQKNXJUqSVuFRVgUdLyQnBPObFh7sXmUOF64UhNK+hSAEhtveKlMn5JIXBHeuflWtijiqqQ9
ZMc2CD4EiSSLtsTXKPRnND2f5cisBO9lY3ntT5NArSSavkAr3/OdsW0zU/w85bDpnOyJxGLy0BPn
JRphecr2Z5OAoPG9feaZW5b17+SdD3vPYbGcOta9WqVnX+kfo9BF1q/Uh1o02zQTA/AStKhqshAk
ZCwyNOqr1uiJpekOmYuyvZfv+gjDJyePZT3mOtIlsn2evdl57WUaURU6/EKr6I+1eaE1RGgeYYEL
f0ye1Ah4zjgZbYzEWA3xALod02wilCP045pR2KFco9bN80jq0oVdih657aIaOWT54GIgK83N4AML
i4dPvxmnf6Lw6Omc2pb5xCjxAzQh1M4EW23rFVwYvr6oHUZtV5BmNPbeqVVaJlEP7x2ddRzEtBYc
uIeOUjxbntpupmQ4+56rpxN5xC7FLbGM0NCLgx/q6BMjkojXjICLAXNHCq5y5QQfshQU/TgnKwlj
qaddDYtbUh8ZgYRqFBOrMvv0x2KKNxx2sFc+tLTWwXGHe9ed3oDapjvNL4n+SHGIKt8ab5JzSnlh
jfAC4eah1NurkSo3mwA6J+RbSkKQR2HSfTdADhY18xMb+aIx+iXw/SdPunhb8UcZXmQf/AEymKX4
7JB97+roGWqixGfdB6Np2ZCSsiZ7NmUFblJhZlQb0Kb0qU2l1AFxpLN6b/qUA+IyRYJjXHWZqJe9
R+/GJ+VxoQ5ZswhANZwiKgyBmOgJsnuHSf1qNwqhQVZPjwxxStyFz4P27uvaq5eQflRXAnD5wOxc
g2Vrteqi2UByCeBEAn3WYecdwUMyZQImRk4x0u4/Un3Cn46kfRdXanFp435pNs1TMAj3XHaTnod5
WNc/sgb6V9S0zUZhG8+97n7I5YbAAXXdRtGnU9KfVgr14EoUlCCjEB7KmLWm0Q18IiRcSa1RSRzk
KlbIe2/EfZ8pT0336RChQBLUUydgzMe2/aaIJyktZjmjJU4skzs3ZrdIn4hUSUYA6fH3yzgEA062
rp/Li8hVogkyTzulQ8uLWKkWocnKIQqWfZYHU6jHWlFruUzs6uorNAWLyGR4CK8OWCavUT80zy23
A29hmWuMfLxn37CzdUHPXGM5WjrqedqjLojcXGiuVnBB8pF6tX9p0NEvLBUgq6LrS8BZLL+hhi9y
+xrUhJ4oXbxq8GWvtdF5IgXzs55SK1jviiS4a1N8huxUXL7jqgie/c6xV3qACCuIWZ0r34zAd9BT
iuEsg++Au68QbcW+GEtzkbDubEdjWOiFcVYr5akayIPorTRdtS4A3OfEJR+OrQCDMT48rfa/KyQD
bQrkUezul3WSPzJpno18vEmP0zNZG9P3pEWhs+xag8+ILWDZFnrJOnpKxphMfDLQ1x4m9FaFB9Vp
rxlpEEQ79itCRfLQCgm/kw8+BegFtKZIIDGIXfSBnn+lHoe/qYuuUtA+RWZRVN2jNYSPQTveYxO+
ecGwJxLhUlcJWRQXEemvGR/BbcFiFN9z7Flep1wrMXJ6Kac+gLKQjnIzbUzHJltw4bKg9bQ7I/Le
ddd4GvVGw1bebBuc2qEviSFhl9Amk+tYebKxrudCPbcNOLQywNiZuXxcUVhv5tjedL4twzXXuLBU
33ywx/GxAOq6015pKhgxC0R2pUsZtnhuEs6Y0kyzpS3KVT0660At30Yp3/C3UkLQzqqWfDaV82Y0
zUeafnSVCyiMBkeiQsdz61uhFAAJ0k+dNxuP+afnRw+xyB5xbIzo2xwSglIJCTKawpWb15QF9mIM
GJLg5YGgrLP3OCz3ZQk1knAb24wpFPR7cyAtUM8fhAiPoFNfpFY9dDLZ+D2t4sx2b1CkqSy35Wdk
RzfHe+7M5k6vFBgeIf7R+Huu0lUqpXKMlWaDZGRKkfPNTUnyw1JUTr7SteJFCa75GLxGdfUz8S5G
VSJlynONw2OfiRVZZI1/5wL2KBTjLFvxKbSkgqQyFat049K2RELSQ6OKxErbh2clg4NbvxhmtfO9
b2XvKfukHm6Ky1ZQqijQgvsx2P5/rcNjM2WC5fr3ZKKX98oPEJdk6e9cor9+7C8lnqZZ/0UAPEQs
gQoDMBFYoP9R4unmf0kDIpBN3N//ivDMCUmkm7YkftzSuP0bkkiYJJjAJdKlCVvt/w1J9PeUcWLT
HXR+ZBdgXlQtJBR/SPBwRBUN0bzWjRDFYJWW0bCvao9cbxWLXpOk68QQ1KpYKdWOFm2tLjsiY8rI
4KIxUuV2gcXe2YVxo5LfE33+diSvv5hhf0NxoXj8TSA4vzvUgQ40MXIvOUB/4JJgAZqx9GvzRrIs
gNLMPMesdRa1TZJHEGu3zHTvhYbzmxjJZjVMeaDS0sDQe/hyZGIH68iD6eKCyPFtEZ7ckdqBOkiU
YFrn3zVusKFAjSbAaikUuh//4e1PB++LhPbX2zdUVZ0i3C2+/z/0jV4dUYgGjzc6ff6K55sq5RgW
y4htwDIf4RZ6mu9cGeobo3sdPLW+1pp+TCzpnwzfDE46ZbZiBoajc7GVaF3btfbk5OQuZoq9AuCY
bAIYDvu2re6BTlVH19MYW5NwZeSqJJoyvv2HzzQd8r9/JslyRVNtx3Y4B//8TDBiPOo5sXHjRE+3
DHWSno0krK3z9jCqYTX5mjhFnB+bPLLtnZsVykFo/nDqTbfb0i9/sknUPsrE2FAX0i6m/QjHA+Bn
GJn3VkyhxEuJ83DIUPzntz7LSf/lrXPtkBWucVX9Cd9K89Ql4c/RbyAzlqqlhPeDtu2SoiRiJHCX
0mtBpo/QQoMhYqqK+7e8WoI+3QihAL4MKCTMGQ+9N/Ybo8mID4oIcO184LF8BBBE+nma9ZeDrJyF
XqY++VkAG8mrO/qmU62kJPQsDCIHfLBEy1ey9rRM1uUGwzOnJEzGms3ZumDXB7/L9zeFRaFQ6fJs
J407airqMjYzbze6o3/LXXdVwAFFyOVoYM29CykDzhQ14JxJypatlWyFBUSnjNTzgON5jzap3jAl
sP1FXILJYnhzSDdbsFt+aZWsga5oxmuGin5bqa6xsEMt3LBobu/me13UXiPsoWvVAMJh6DqBpoW7
zzRnaxcUYQlcxFwdPVqjSbBfT7qUopn1AgBvAflWBWui5D8Gq3f2SVB9Q5fXkc5mmzcaYxQWqnL3
z9+3/n+dqhYLbYGVH8WzOREefwP52R2og176+k3Bpd7Kxl7EdlluXYT1SN/NvS31S2fQnaH58eQH
wlhHiU2PwctQxmIoO7Nv3zYOgRpROZ7Yatw6ZTVhjVn+DCPhnc4ZWa3z8h/e9t/Bk9OoIaFeMTBL
myGZ///9bVsKrahelBqaQ1prquXfQwW+M2QEnAIl/oa9Mr1c13NIYLVTyq3VIVCih8p5B7GuHykm
fM5Yx842jT0xTmAafJabRUqkvd/8NZ//W1yi9n8cZaTbhi0t1WFY+HOMbh0njYqo126JaxdXFeiV
PUTAt+KT32TN0rbTgiqzjXAKUc6YRifNg7ga2fX+n4+bMXEl/7i8Ebrj97dV3o34U01OZGnN1MS3
1KTtA0ws81S+xH4IQCOACaEqzXPSvkZZaj4EpNx7OhxbzK/63XwoUZNsgqGLL2UKNJUgyyWUV3JI
9nlB9h/1E4GgTjnx5YDQStNd2xObrQctxH0zu6TFcOhczdl4Lu3Gkt7+CVPDcFDC+FsY+covuuO/
Peb6/3GKGIYKP1Ag7zf+ZSRDyJQ5heqqt6pnp0Iw9LEjSWCB/ZwdXyjup5qkldk3sj/Cde728Rsi
uLM2tBbMJGPc5CHF9oHi/N4Hla2zqCaLUum3JLArq4Ki+OKfvxvrXydyKVlcMGfwH46E6bv77VLU
8lANFKPVb2VVs+mC1rdlkN6OsvmeD7W8g7pvQBoLUNShxFvT3MuOSRma+wobdROJq+aP2trMqO+B
jTjBkKPcaGdvpqphflH5UgzbIL9ZD++6kTKibrUGSaIvFgAytNsGAraMjVTKXyCjxjj4YEtXCfv6
TakabLo1mZwa0AQn0CW0hrKj1Pv7aAJ5YqRzSMkrtZ3SS2Iapw6V3YKPb/HpwDGDd1WvQJRd08oT
n0rYLNMg125KIw9G2BB1GmoPmuMZT0mvEBoOH/QgKjZQU/AJpG/lkPhgp6YPpZdGu/nn425OY8Uf
1wSFT8lhMIXhMKD8/biHhBA1YL21m0Mc0riUY3s/+CPh5BJPKzGP/b3iQHwLZBafhmFsFn4HmDsD
/t8qSblLVBq0TWUeRltDNEa0fGOgnEYqvwSDTIpK4a88OxuOuffUkCrvGrazyYsmp55AhpZbszZM
B5NMezxRbRhOIEjrETk+gbv6cTQanTg1EDsF9bGzHpmbsYt2uZ3FD6j8DaTQxN/5TbrpmQcX4GrA
HYsIIHZGtemfj5T2d+rrPOpKw8QJQ6K4NIX6x5FSer1pLdfUbn2evpgF3UG78b9FMSdiVWgklYE/
JnKURMc50EYAdfCbpFtEJsDEwY2rhZEP59SQw+qf35n15yrSUgVjGhsHOMCqrf35zpLa00M1Gipw
LwZ56l1UXR1BVhuhuagS7RObRhheaCEVIIYrzYrTLfJVkr2tfAr75PTNYeXvxFCKRU2bCWCfiRWs
adXT4DrnUQcx77kW4Cg9VzZmHQWbqBqjVU2c0jo1dl5jqved8dJZzItKhxR7zC1zF8n6XQE6sddc
iGHsE5NYFEAdKcv1cb4dCkJJ/YL0RROxG04GTn5jAglNidqwLVf9BPaEt4mBQKJSSM1ILH3cfhsj
UftVh/7I0LThEkXvYTQ0p4DGWMzQzNojm5r6z1GiaZvWNspFi+wPwHdXEjGKrqny9GpJE5cEmyDz
VjIN4v80/jrm361Lps12SeWCMhjVdExSk4Hq9wFttCOE6QEZu0QLZpcEU8fGVKBLCkwGaBtOQhQ/
ArevN3JE61yHwcExUv+xHkmg6QStEV9+TJHzF2wPpkm/csR1lBcsGzV1L2UJI6yrB4S7nlktQ+sj
rry5AuKuyUZTL1kVbJo6iq6q9kpws3Yfuf1T3VrqucmuoRPdqS0RexwwFSxD+T1Ak0AtcioUCeHf
d61uPSS1cogMCE16qLfrlOpLCxrW5pKGoRA0Z8p7G0yhGmvVkEqr46krZpwQMQftyT6+p8NKgLnP
Kqm1nJ1le0RxoCXOfXQnlg3SXy1p8Cc90IcKvAPWk6g//bqnN7c+MQ/S7Q2wlq570oJqrUZ9dCeK
bp1kcAYNpZRbGVPn9RpiqQTSexrn2s6LdOJaO/cGqdZC+0MI6aouwhetQzkaokSFuJ8BXAJMA5qb
Mw2rFOECJPMUMrjzfBsgI/bkrQwrueXXTq4qMFl157IZa8xiEeHpoPQ+FAC+Qu1SxN+GUtP2TVqj
I6pU1Gu9fsBDNOCX0TBMVOvKYT1Qul0PvIeutEZb5zLYk0XEday10SffR1Rfu7T0+ZzCvFASPoG/
Cu4gCjZeeUfZERVCVGGaMjoDbhpsswRnAz0y6oSi/RmSlnpUO2xRgBe3lk2TqWwGwtWU5mZ2nD18
vYjmEvlDCxWQ/v6A+IoAWeGSexa2jnEle/mtMsb31E4JE4xi6zZgcmHOgMFtW1ezdL+VoT9eg6yD
p5+Q96NxQoSmslEQG+0K9PwbkVU/CCXVyUdBG1+2tvpY1tk+q9QRCBn9NsUm+8XBOWcIoqLiCp+O
Anw4zMlFUoEtHMl1vyJ3G3cYBepzvmL/426d1D/ZWfPT1jLEKWUVnmMNwphuGdXGd6vq4g5BdYlL
Em2SpgSBbydH3RnWlDOmvjrzLUy/Aftel5zdvDo3AU0t1bT7m6ysZhKiLSn8dhuLbv2dDTF9gWIo
39BoQAsp0EXILgGvPzQWlVx2Yd64l6oWXbr4M4u5wPpYAhmkWg8W6kwiwY0ozJ6GtktCBATqVaBj
rFwUrMAZkEsg+IZ1rK0JMFo6/fRUeedPAYRmTALTaOgcVl+Nj2WMsCxDx7PyTcR1SIKfTX7qpKhq
SmlAgWin8PnbcZdXtCEBy6rXuAb6OowDEPG9QLpO04ODVIXEUzYJcsDEyenA+IF3yfFz1JkpTolv
ERgaBYQojugSeutOi1usLxn+H5o3AJ/skYaXNACUlc6Ut7WMW+Otd21l20JrQwJS026XnPnrnkjs
gzF6jLV+/VPWYX9xphsap/QAbIpC7O3k0YWPtG37+MeQeN51rLt6r+julRroUilGk/Dd6lyWrncO
LENbNE7ZTt2j56SI9AfLI+VLoVdI1rGk9rCAojOFstjpRzCOPwZXkVsy3KOFVjvtaaTyyWLMX5LV
1R9z8USuJd6TkfByWNgL0xnldV7LeGFwV/VKcHFlefF8kp+9nOwLL0IrRSmD9V1LCgsDAU2mqs0O
nZTLAgvQtckIQ8dMFSPdeDAjc+0Kq1pTKP4m6B5tkkKiYmiKaIVmL3vszLscpB7Dl3bHOOWvGmi3
lQ4sTvqVi4AMtQbBsMvaAnqstT1wtlb56deasW9K92pkdN0rpzGfSAN5Umj4rXvbhUcSiDImABBb
1G93Z0TCsO11BJazkXtO8mFbhINtsgboFdHhvxgYdujcMSqPG3P2fqT2qK5R7SD8nh9jmMSKWdnL
P9gWsMHOuqwkIGcOazMRGr5uSuegBrnYS7xF9GYYZdfS1n/MFACkZkj7IHdOtlUscdON9BDMu8i6
FEtvd4UWLAumu4Pfte1W15N96BE1kgzt+6+nfXhvlh5t88lyU043ieHWhyagmWqZIiSlmcSjxHRX
ki39LuiBe5FVh/Vovpn974qKhQli5neMVyUaEXT5U2rbWs9Uus5p/ER2z1OJ5XBrt/R4HfBoQJUI
fIoH5MSGT1ar0WrBUU5mubFs1UU+Dg+6z0Cd6JhwlY5Yyl7sZ/zCbPCfb/54OILiW41KIYiQrcJ1
Z9IkbiuyYJQuZXGAdH++QSCKzeN/H5aDYu7aCj3SxGKYvfIzoGF+ON/z0DHgC5j+OcTWgFAHiDHZ
uWWvPYST7FepmZJlLGFPM9ivdJ/AQ193Vo0Vjdtskgqa1EFbr0GaEQ0IgvDOKnZ9RHOjrKX2U82t
c9fR6TRUYbGnbbVlZAPArAsaGSZcE9RhlopSsiOOruuWNuycS+w81nUJDIQotbUCP7dDMDl2weQY
opPatBG5p11O6BNJGhPhjojHAUVaZi7AGqeLrkg4UNQrDl2pfiqO8k4jZhUokssT2ACm3Hhfht26
rL1dX0XmymtR7rDEOdkRYdAi8/d2wdwfmxqK3/Q9VQJYP2lDp4icSEjPDdKR9qT3NNLYq8dLEkQf
MNJFRI/WlDO9XKwSDWn5YFRHSkO7dLLmxLNzL5hQD9F0w/S1dzzoGfNTUCnROE+vm+/Nz3299tfP
/tt//voNwqc4WLcKwpM//mYyI+e+/kxeqIi/hv742++O5tfohGRvaV8d8mGAQ/P1y/NpVeT6xc8S
g/i4nv8hY3galziG+UZG9nrzb5j/5evn5rcyP4y8XGfNjzLNw60nyhAwVNpvwpArJLOFwdXHBsnO
6h8hUalKb6gL1mnjSndcA/+RS1jOfDPqerlsQhXEZ1gz4JNYjvO1XqYa0tLeoXtvi4jtJXKfo4pX
fBU5LTsOU6cYluvf/TCw9oHqiwOgQIFuS6DISIWDVrr2Hzrb5kqe/3m+adgHHWw0OEu9yM0JHBbQ
rJ9+mllQHECc4NVGDj6/bn5qvpkfJiI1MW+KFXFFf71exPZf9/JYnSRzIaCC6RfNP8BKfoIv0nlI
8sHeCXQmoa3U+ySqx4MomTxdxFkEA2MIsOks78JvXuc+iETY69nM5HoCw/Z8N01IbFzSX6EBOj8x
33SWCoFwdkRlOYuwpqC5+OV9/GUFnVgm83OzrVjOyMCv13xh2b6em39ufvX83Nev6b2KgDkAywXS
fdD2zexzm+1skQknYVqzP3qE1G5obKL/nY2rXzfpbPD5ejw7Ov/tw/kfvpho80M4zzh1/vlHWA6g
Q9CiYuU31Dp+vTpJMuevu+NsQ/r622gw6q1gyiEbg1EevuJv3Lmvl3390Zk09/VwvvfH6+Zu2Ndz
v33w+V/++JGOROn1aJwdI7+WlE9rpIUTaLBvpKERcz6Zp3J3rOqH2XvoJqjjd/ORyaM2xV2lykWV
SLGbv7Ovb3R++Ms+nszUoV/356e/Xjrfm7/oIGvRL/960S9EZiqTcWuEwa4llzTbdaOTr6smWxVs
xGencolsY1zPZ0A/6mH1bfYq/sXELNkdaUXHxgfgBFF/yT6anOiz23u+KQEtg8iePOrzjSs83HsV
MNtcsyZykWCH8T9WyJmbKHTNoy7h0hWH6i8w+geqjXdw6j7O30vJwnejF9kjUvV2TzAVxKbpCx7r
pzhAUDsdyz8O//zcb18RAjhspb+O+tfdX2bToGne7Mb7LpWALpYIkHtmCKXHxsbXX8j01vQuhFkF
bfko+vssiiIgxOy4VHtjK5W9CcKczHB3UodMPUyTnIS1RLVILGxdbVuHzLyMpSReqbE804I4Q6Eo
XsRVsVzjZKc3VxPeHiLE3oPAPOlusBD52seoVealyNRH0QEO10msx2d1dBLzVtilvqPQ8hFsAqQs
F1NG8dpkCGbOo0tUkfOX6YV1Dhr/cSyRK8nYBJBbhFursD+IxEMzH4cqcvGWOMiAub4PnLeiTLVL
1hCtix/C3asDOgWXPJbKUt8crOCAgMNxV9vaqyBEfj10yGF1nE2Zh2UqGgvAwiQtuKrbb9KODb1i
Du/B2AO7brNjMIUcqiqbJzpMOmsDx9qUZGWgKZVwto2sJz6z/z7SAN50CYkFrld5V7VC9LSas3ND
b3jG24q4O5U/UjcZNmrVODtXdN1Cop0pUi+4x6VfbPM2fCIop17THI5X2pB7K2PI7DViNPGuY31d
EqBCRqMX7JFGJ3cAdI1l4MftpgiysxOqL4KgWqZY11kGSe8hcS5JoreJbi/T70qqQgPJiZWN03BH
HfTKgFQczdHy93EQX8LQaiEORjfTUZPHpvWmgB7zo9cH9bmMdyqOimOmSLkBq0W+gD5sGwtIcj1O
WjvbW2OaYyoMC2g0BjUDvo/vo0TX4eTiSFwd8HlgdXSHPpOMOiU6SGuJVFJDZwMl7JDQBzolhKY+
2xF7MeOxr0r7PSZXBINEowN59GLCkpd53TenyKKMI7SquOoVDgJREW1QacSuZfbCJoyRdTa6UpJp
7toBc5XUekK6UCOLZtItieaGY48SijHQo0zs6OjVQcWpFrLRy5gHbXkZTdfbpyFNTGINwVDH26a+
kXcWrZrWtE9xmz97rdT2Zhbsi9YlDRzOB2hcRNIlZrul3Q7i2HfKGxLhyLwNcFNOsZ80CzXx22Og
fSiKArShpZ0wVN6wMMd6ymssxN6wxNa5ts5i1G2F4SK/IKlkeZTZ1Y8EX8gldLRn+jesYNmhbzSt
W3N1Z5e+4MQaAG0ZSZlOwc8Pfm7op+R9pOX8XDsfej7cD0HqonU33wwkTFevd8UhG4YzLbzkIiSi
W9Yq7b7MenU5ZNVz2ZfiQS+ic6yX4alCwJyW1Kg8+NDnQUmwV3b0kRyEiyPN9UdbidedGvbrNImQ
flfZc2fY+Z796R5RhLqFmXFqkcVjoWn3OX0TK0vLY6uhk9L1kHfHAV6Urqns4mF8CvO4fIz6Rejq
MEmMjWd51c3GVFFmZNgEIqZUTFdUiyVLpFgH+DP02zIw1S1Nmx4JaIxLQPHUk43rd5vF9A9AO3hH
J4DJJIgO0lkUlFEtVgbSkyNqrZeeUI2TWY2Y7fVmXKkjNULyf4i7cE3jyDqqx5SvI/0qDFixuHw1
Ai9EEn7DPgpBZ7QV+Db1N/TfcqG3sXtWZPpzqNNvaBM3vCTdGDrhVwQ55Meib5p7pAfQyXXqCTwk
ATU36LYoyL3ReMWjdklz+9L4UbUfpPI6YQguNREIQOr1JRFSwSEC7HOi7fpdV7NHp68eaw+7jpfj
xRLjOUzyb5lSXixR9lvVpdfq9K9qHWkrgpGHNVkeLimFBqXvn2qIGt8p37VvOsmSZ8VXyErc57LR
HoPhLZBEi+Aweev0xto1YXtfi/BzjpDrY/om0CnyOPHxknflY0WHekGnodwnw70dFKhCewvLjkVi
ZddSYTSIuEwNq5pE2gsYLsqTppO0IUGxhvojastVTzvgJArEx3Qe0GoqiodUuFWPg6eS0lpuWjG8
jGZRrXOvqi8CXuE6ywpn7cgHIhCIIk9rCv0EOvZha28Vlx3goEhvG1KPAgjhkYEKc0iNlbNoVmbd
5A+YCyhpGfmd3yDetwOtOSXjR9YN5Q3syq3RuweWchZ+EujncTd8M6robBgxNrXQf4DE5G81PySC
uirzagEN/kkx3PYmccAFo4P8Z7SaWzt8D3Sz/FAqq1gBngzIK+GkpRqZso3uiLuS/bAsW6+jBhTl
t6FmTrNjor+auVMSU01oxltbA/KYn3ENryT7LP2JUpMQD5Jpk4FUWbVPTzai0d1ImhkRUAH4aZcL
BkjeNsj5O2bY5mcv7BHziY7rAncQpeEofBqIKy4xwC8HOwnvanxUnNYJHQ8HQEvXp3c4beMDDpty
zTmxrDAOoknlirYA8Of18MMS9WXINFR/Q0BMb0lmajoN20S2A/Yxp3APB7l+VTqbuO4p3Q+IHpp6
N7KGukrMmgdDzcS+txW5VkHcMPWaykOMx5eQjc90aDrIZiEcJCLQTRcNYBV7GJUDb6tinSUmKHo3
/CE7V22qEuJpgNa5KZImoFWg+Geg39J2YStvym2BsY56d8IcRlVUt/ZtZnVPlFY4fRUyokqyIaZg
iINt4XELwu6d4ry6jYFf4GvtnLMZOoiHCIVw+qi/lN3Ny1/5k+O+4yig9R6/+Rby3EH182WEUYDO
vTHZuyiZuhyZZZ7KpzqLWF4oyEWTEi2oFkUvXgx/C8zduPQ7vdqU1kBpTqW3m7t+ulAJ9RpZqWIH
jJ/azmSxSonVcYt6NQQQ4gO8XZFIdcRlZrTpOu+uL6l+hhZvIlQMYlHteNcZg72lLExxBWaLar3T
vNMuKuFPHEgjSbpXI620tSW8n15JZ44UW/PW9+jp8aqepHPtvdYiDx6jlcep3E52fxBL8ZolDGfF
MN5po4Gtkr1yV8vqbtREhf21fw7YNVNBHoNH12rOnueKZSGGcTsODhmi5s4InR9B0cdbteVyrREQ
rUNZXZSoLgGWG2u8uvJFNT9Z1cU7hyjoVSpSTpcm/0kz5140uFkNJaCQTKg9s1e+BmK50kx0VXks
n/wxGd99z8IsEY6YB4yCNWMb2UdM5OBudLhkjsTPoohuCqY+MIWqz2qRfkisMU5QdYTFaCSMmKNC
mc1tTtgKnRPpPHeaJVnXox5ZB3ET7KqInUbJWvrEVrxxInlTqmnlRfhe4zbRltjWG7Fi5a6eyiV4
nOmyaXm2ieMC/nNvEXCHBLfqLR+CWocAIsRz7kah9frf3J3JkttItm3/5c5xDT0cgzshCfZdtFJo
AotQg75vHMDX3+XMepVVNXhmb/omtKCUUiqCJHD87L3X9qP8h4iJvji525ylMW6knKKT3hO4zTKp
00/R4NqOrLsoC3F3SrkLSYGjhSYnJME9q2z2Kvby0fjkwxouBh1yzMYYWMPB9mUxEhGGJ+/wnOKZ
WeeO2+8brWNadrP8gFjFn54Q7HKGfbAAdDP75vkRPovtiVDUW01WedVDEsLBCxOC0P+9nvwZSI/+
QQNEvckNbiiwAcpyon1CzfQdN7498I1fjWPcpnlL6TzX6sILT03m33GB3kyDZQus/EO2wHjqi26T
FI53b9LqozayUzLUMJANs1tpC+TPFPVt10n+OYxVKZ6IfjzERvGcztp48MWQbSZN/GHgsU5a24Wr
1reXw2TIg8u97Yb/6dA2kqliFCUr3OnT7RBgbG1I3hwqVGj8OU5TyNjkdss2aYHtZIAfRGU5fOih
f1Gtci1jivtERvni7P0uu/DTrj4SS5+e3VS/5YP1UWEtvXl+/a30M+PYU+wWmHU3M2/KEBXQgc1l
DKcqk3UARrBbg9UvLpDqdzRzhdgtx4JqKOqb1d9ZODjQzbXb+MbrmNd7SwsLlLZFHGG+I33p4jnj
+pvPgwPJsm/X6Yx3DnNhsdPr0dwZ9iQC3LZ/2I0/xzFZCqPyePk6wi21O+/p9/6oZHhhPIKabLm7
No2WK20kYdJO9zE70/D40djSuJNzrVdG09QElavlNvFKrGqrDQOhscenBI6CdGsXzv197sVwyJzw
WNkvbpPbF6PvHbIvRnUx4/EpT13KB9zkQuZ1Xte4pra5UdN3ASXXEwIOmbJnRkluBrYW51uur2v2
JR0ih9OiBpF/qeKRMmc1jGfadP0aLfSbIQWm6XEbLWJM+rruXeXc/TQECAUE6jPRvL0uuuUwuBWM
BqNSzYb0mFl0Gj/e49hkN1lU1AeZyD/YEHexQcEn4gtqP2LNajKRq+kD5oJtn5oh/w3mdtlgw9EZ
jqrsCPaHdWNBTfQqeo+Fdkalqa7R9EOrMWoKlpB3DNEphX44Ix4PGWbXS1PM32QGjIvJrzgvhbMv
BMkS9HxyMSlOpFz069imvYTjzWsHYrLPvnetjVXSJywbujWwOXwjgaSjcfWQnYBKHVMZWpc0bN7/
sRrIAZNEmXaq+MUpO/PfAYHBbro4tU9PDONtysF5k3Gz2We++JWO4Z6LwXAClvLUZJlxoizAJqk8
n2aLxF2oO9rF9iXNHw3wGGMiJC3n35yvO/D5zpc5lXSJaWW8lzHxF85Ep9xxviPwiYPIYh9Drv6r
Wihk8RY4IrrtdKeBLDZqRQ2/r8pQxDTgLdpAUtPscelSoWeVNnuhih08qWna4GVDasovmgMrYPPQ
9DyF8mHjI5h1WL6wvyqQjkFXUkudInzsOBG3ZIbxDrO2yU9lpafBTA2fmxfaRhlthhbtpkyaagWp
EzNSUOK+Crpx2CNEWN+cijwb89FcyXPPaezAHP6N90x36qznnq3GU5b5V61mS0NmqtjS5TXdZxNe
Qh/TR2jh7oki235yfHrOKLLq7LS85JSE0iNo7V2dTDdHwni71D4jQjgUYOZqsHGpNqzHvGOex9YF
uaKAsWgn31Su6+K0Jf15Ef1A7LaSII89fxfPerbGhyl3msecWeP6PfGXzcRP197czHu3c3G7tWa4
0tSCJO+7X3RVhpepju5mNNKJE/rvU29gUS6JT3Pf7QnFChganBZ1jIGQEmHcFbld7IkEWoHl5fjk
nCFA9W2uBQlF1S+aAi+si0Cz0mlTzcTpevPZntPflURjjboSxHroDGe/yHwqwPKcRinjj9bppEi6
IliGtrlJKbuNmyTHhXfpemrFsC/pfUOZRtyOw9y4agWknSo+10heiCukMNGHpmPlQUeJl/Tosp/R
YnmTnftW19rFtUhr257RE9nSoWIa86VPfSjvRTRcvCi/aU1LWE0dSKKGADI0uW/LEG+9MTN/STq2
isKnSsoezDfJJdGHOPk6tj3C7+hdm85sfvjFuAVZ89M0/YjzuPnSUPkEbhsXBfRlUuvWUDzRr7rz
AettQ62mlNZfOiZzer0wn9yxX1qHENqRl9dxwDDWrdLeTQOP3cMat066wUupjgxygHfkep2Jgc4b
L+bUYIqqzMAjRb1va0DDBKUKHN+UnfX6zGldDSWpYaRHcu4D7SzgCvq63TfEGokbYXasLflqOTCR
Q2R+BAOiy1NKFqPPjuEUd1szFBvbHCAXDQaxq4YIQ0cIEv1O//SZoJym5Wec1d9JDGqQSM302bAQ
Q+pA2O28fkQShODwooMf4vNKldAYRV+2k41HP32OuFxcoSb9KWZzTbFsuhdQmNddTMnrPGK4pLWT
6z49reuWo94aHUXbjnkCR73L1l4p07OYb9pMd1alum9dMCI70b1pNJMFGbDLAxK8hZsJ5GIfgkMV
FZp9V9iE8fuZMS0bTLhTiYHgZG/5RJcYJfmgtmh5oXYzywnpqrWDKNWHk56JlaMqxfJ71E/xAQir
dYDUStLdi+tdNTa0fXgCE/jFQsLf4/Om87ek1eqxX9O759Rnom5rf77BONag8udks8vw21y3UIZM
Ea3svO5ulrxzN0rOWud9f6xgCIvaa1qajH32YVW5gYaLIYjeaD5uC9irkzXqmy7Khp3W/k5amtem
RNKsO46/nMI9+Xkogy7Vcern0ll7k/PidKW2bkipHkAIMB1U/tPoG/Mhq1vOrITw2ZKSWkv1J6tJ
3ooyMjcdK9O15bScJGvSrf3IFkUqC0cc6j96I6W5Osp0bLc9bRnQoLZmXLo3c9AJqtvbaWkTkFsI
KO5CfloDy7E3vYr1n8dkbVl1/mwa+ZsYk2d/iiiFiQAq2iMDiKuTyNP9yoYl4FynzhtONcFh/WpX
4Xx0auv3gMXibBQOgfm0B9OCe4K8nio1c+U6LQgcR3T/4UwRw2ZJvIlzMn11ZHUYMEY8jl3tXOJs
hJeWhTdZ6lvhVc6nrC/mEouzVbBHKlLSJ1Qc/so0cCuFPvB+apfmQDNHyMxd/X6Y4cNJfJW1231b
sasC7emIcKfzTQYxH/ibK+eNY7450yT/UDUOSd9hmrbscT8aXwxcya1fTPZ+7ZRfiKreRzdh2Vjl
1jatsKdmfJrXbJvXhRzaSyXF2YmM8pm9rbk2ElcBqOO3Pm2SHXIz7oHEEWcMRx92XbenJiIjMXh2
ErR5aK7SLu+DuelwPIgJ6aN1z25IE41e4ElKq1M4DjrKto+270fx64wkgVUXfwjp1nXawBzAVTzs
O904L3ltX0Js0bS2Snt+mfO4PlDaGW2ztHVIaLB6TKMG/nR/N7OJLb02gzzvU3BTenZOXe19DNFf
BJ7PU5TVty5R5kVf25gWoif4r+go/efaS73T4yHXbN5zXfFMN4CFc9P+HXNGxTiMe24ltfJzTq9M
ydW5zNzpW5Z4+E5jEGMx8YYy819r2yeKmctT1PmBC1idT3XGMm7KWXFlcX/DCdfRRCh2PhRHrvGB
Lli7wn8MPD//0/ijHnj1wo2sqy9WRt8mIguNFUvLQFLFPbxmUKKZdm7yIX9LpjR7ar/MrtmVSZW9
cXdWoWbAEC11xpqZvug464PCAFWHDXSmMr1da0vW7YAeCUwc7bJ77BaM9pkjigayr052S4LDMEb/
0EVLs9qvB3m0GbnaZ5b2UvaKQzo4mxksyWUuYIpXiYflvm2OBOB+JM0gAqOAFFAJiM1SsOVNKBuF
ZIstopz2ZBzYYcWmtc7MhvSpneznlHoUJzbC/WgDAJnngt1SIcR6VPFkDiPuRgubF72zpp004m1P
avi59Oad1ePVq4RxLcrsR78oB81Yd89lRmBWygrb6ZDS+eGIQ1qyKKRAoj81WryrgGre4rJ650dQ
B/bCCD5bxt2K+fZLFMo15vZi24jUXQ8lHGWLiXiHR7c9CjYs8VRh2XPN85xrX5oc3V0p6mWLB7ik
DOi9j4ppH4eEwvvSHVmsJpeQntN1RAXJORdwmsJpKK5t9uXDMkuEWQCiI1BsYV8h8RNd6qyXQWla
6dYxUq5GMI82zkSIQ5OG9d0ZWQ5n/Tf6ucB9ddqrVZOChkoNMc0GttYANQEztTy101jew+lPiSgf
jDGnC1Y+892lXPQ2QfbSvfJ7q9cd+KalwZqnK8LJMuKRLfvLUNagvR3OD6ZYGXJ0LoSOnIvrZz8L
KnoPlZi1G2L/iw84fM26rr0CcRF6qNiK7Qv3HB9OQOFBnqLXHPKORkpzP/rP7L2zF037k899tUMz
hIGojjqyzs5UJuOd1HOcOFHCuy1N4rObWbcU7hqdpF5xzbu3v56YI+8LLNlrLcGw50KDPWkWhlWt
lHaQ2DY/ZA5nr4kJSN4yovFs9U6/Goe5BpW/ePtH4MKUTFBmx4kSqYgqSh17Y+qKczMiWZmRVp3l
nH5TWG+hG/q9QrDq4sEN8gmMjVcbLZsoc/84KfIt4PpNtb3X9by+5LxPwukx2LrezkyWYe3pc8gZ
neUdpKe7E3HijMKnNjYmMtQcy0Ixb3Np5kEWVhO4CwxOvFhrZhpjgzvUu7hL87kUKTV4AxaOJjLc
rd1mH5G6nnheWNJbrT1FHUw4GIDTHh+jBn7J8/bj3AQcqp/y0pIXdAPKFiUYp6a026e647YvfTx7
NvSwUk2sJWMxlph0VQ/cHFh2CdW37a9K2t3tsatOuuayfOI+3EATM4G1BWnYnRoHaCQoSKrkR/Jm
fE94EvtxJwYWctFkvI8Vx7JG/mSBme1ne463oSzE2qhbj6A9dn7L7K1zLY1TrS/pjXNyzVEABLmI
HbSIsq4Ii0YsXHvHeGWhP2KmZ8e6dzw5v9qpnT5R0c1CecbU4s0vsoMqAg9H4Csz1mOtxjNIT+Fi
nlkuEDRK6budq1lswhZKRk2EZjZi85WSCnzS6aWwTeI1cCm4gtW/XSuzDxpz8bWUNTxTm87KxP1h
kVH0XMg6g9VzYRrEiXYfH3i5DhGb142y33Vbzy7Dn5Ft2jRp92blsb8rTiNuPlK0MUhKgkErHNT+
GRHrWEVNeh/ZZ6yhUWOS6FMw+9gt0DTdaw3OebNw4Dq3rvktdH9AAenfebHeEjim6BUtyARrwF3g
Tpw7IRFsY9t8G63qyzYbeQ3Fziz8jvMzB6A69Jk/3OJ5iQkkTy2UxqH+MD0tkEXyUpiyDLTB7e9L
VRzsJl1XTpyvH8ocTH6J30GKfW/MvHomBVptYxpX004ppH8dIB8QZc59LpBAZqp4wqDlyg9HWHyT
AJPMytprnJTOuf2lYcfdRUO0QZRouG1CoELBjNZz7sanvqKQSzOy8L2I+0DEpEdKo0cmVg0aAJvZ
hsD8w7lgR5sORNeuLFjB9vI0zKO8v0aYlU4OjWNF+s7o1GwwM6fckOn3HtxlT787UonmWgezLN6w
Sk8n355oZEEpmjrIZoPMmkuLYQXK6PLlqS4Q3bSK0+MraEflCQjle9S0QO2tir5pm4fHV9NikQzV
ZnZJeXfxNBbbLkHb3sEn0BrhvDZNbGMiiXBOD9WzJD6EkszLTAEgtsQUrlXlwbTVwQm9zpS/rBuP
GHsbCYieZTxdWuT7R7ysRF59WdKfGLFujR26H53q+vWND8Vlf7bypD55siH8LutV7WreycpUqCBh
GdhVC70cvXyy0h/YEp2X3s529uxT9qFD5KTWkPJEcKGASrL+T5UU32Mm/x3yA1td3OvclAFqMNse
kcyYv4oEcsf03dYLLnMxkEBfWBwii/Tz4Y+YIugToUyay2JLunUjcA++hFlLZ0G9E/H4GvupedZi
rpSsoT4H/iEpXr0Vboo/Ru809M3yMW51V/lV+tNo2++FMT1jz/M3UVr9TJOlgB6sbYAQGUdncS52
KKpN15Pe9e0BntjMwVCMMNRs7eSHxbkeomxDoadc2RVTt9UPxDX8Cj659RaRez8yJrmbHpWb7Sl3
hx7M3V8W2da8JvVsbRPlVC41USMH5j3ELnAVNTm6AH+32HYF25NEWtp6BrtnevXrkIsmiARXiVIP
CZ6jTq3Tcu7XmSpqVg18LJoN1oqyD4mlZ0CNimFE2qucpyRxc/ypziG94IEM36yuQYznar/2XRwp
iZezGy3nT6zhDUT+Y6Rp7oVVFmM/7Nmk0803kXu/iwZfFPfNXYHyUgxdg+tdJKQu2ekuDlijcq7A
dKIvSiwIZcziuRn3ltT1vVZ8EXSpdmOV3GIWsiuSJd2+69ygc+UuG1Lvp9x3VRvIRQ4w0dqbiCn2
aB0t38iB/SdgCVij2WjRf+TDQeL+c2vG/pJSubMqqu8FKzUqrqGB1UZdr8za67d0dx8TD9PE7JdN
sPfzntyL603bKQKROnhFfpnK4eeUGuwlQ/Dxs/fWGEgkjZdp4Iuok7D7QgZ97bBQRa5kkjY3roC0
wgHlqQ2N9lg77Udk6ZAqu+LeO+bWSmR06YRxn4eYVjQ9DzdcCOdjHBGoV2UcOoEVnfPfEc+jvGq2
px/apXt+5Al623jFolkd+p65yLbTl7Stxv1Suu+9DU20r72ZlIr2y4GwzpY5awJt9n3iNpKYHqoT
LB3DOpd9/xm1TX9KxlkZSJ3/v0Empu24/1eQya39Hf07xOQff+RfICY2yQTdcoVLp5hN5O1fICaO
S86eZIzrElMkhkrqpY//579s979Nl9+jgMw0ySr7/BvoSHn8lvHfwGZtz7OEa3vsAv3/lzoxg4Tu
v4VdHZ2MMP8Ex3S4jTjknf8jwpl1w5LJwU/uZfhDqOLJR92km7MN6eS8n3N2fNXwHltNeEQz69eM
gMAokl+RHpNaTyDS+co9+/eDeJSrpNZ5chmj8sm6/+3zb6l76JsKvq7HvX3lKO8+KzwwXZN2yaPB
PD4eKk/1rBepyYWQ/pqRq6lrGFXAKUwSPnHdnTstYlVEMXVHGW72uiuy/WCNp9Cyf6a5Ft4ROUCw
W/57KWilXNBzVTbF9TdtJOf70DTJUyaKQwiyzpgEQeKuwHSRtYdytL4SN1ZmUu0U2dJdNSp18FdD
KBer4vioNHx8NSjav2tO77WEcdtUHMnHsmYt5VyzUc8guqclBRnAnafwJ4lq9zjlYg6qmkVRUrjU
KbDBXeFGJCsQDtvSkADQ1IM/TtbRIglQYKQga69vWhtSXMR3o6VHJ6lJjamHR23j4+njK6MsX6cM
HnOoXoMycrV9z35obKLolOGN3SzqOFKOxoY9xD8Y/b7runvYdkgzarH5+OZ0/m8rDd5iMMo+CcCS
vkorPT9CWPNsKmqMMFdmm3lHAr/OZtDNG+TMjaHZ24xc0ZHqeDBxkZlvcMjnBQPy2JHecTtwFuSX
VCwn6d1DFIqOIbAkqmP0MEudwcW7KL32FJL62ngwEniRxdYsIrqeSVMcLL/8q1rg8aP/j1fi71en
Ssgdae3wx7LJVNZzuMdFRJmTmGpiEP8nHkMnUhuIyvnNUouD/CC7Y+RSwPVI7Ljqw/B3dufx1SPU
Y+Yk8OzZ2Vr874+Ph8c39B9PE4veJ8rh7HVrGqR6NVpcuOVy7/7rS+ri7zIn1JoY5scjVPR3vOjv
p49iXc579l6Qnnm80jCrqr/eAo+nf78ZHl/hNkM1d0DePj6Rjw8jKhVEzUfB7uMXH+8O2lG+WwUA
5Ee9w+NH9/fD379mxdxmsvQoVYYjUjW4+aOfxVKeY0M9PH4nJ166ETXugkRVmzxKVB8PkyoleXzO
i0fdSUfWjiVpnAQmm5dja6Xs4QiP1Md/eZ5nW3fun+yO0r1AqM6KmCoRkJz5JzvZ4diPFU1TmphW
yPTk64RBWEA9PJ4+Hkxf3YSjWluBb0wpjQEYjpO1zLAw9dZGTIDVYQFTGjTNGSc1OtQoViqJ4JYT
eR4ZfhOciofK1DdeMmjIy9Yr8AfkiEe/2OMfZQd9kuRHXX3YHr9gqCvh48H651ePp34HgtFvdQAO
ZKVm9QfMsDN3AEUv3CBIZpXGIethKLgFjmdN1yKEJ0b7WM33OhLh0ScuumU7/j0pyJElWhwf7eWN
n2xmQCuj6YTIyHgcY384znzgt2HsAL3vo1Pr2a8itQpmf36QjbpkxaTFAfGhmU7qgvb4jTFJi+Y7
zt/mMMvGNa6GTF/nuV/4RLOnyZanzm+KVUUYKwBbcE2X6QvVEJFGwzGsj+eELcxK3ek4aYS/Et/I
D0tTG/Th9hszbF9yoSdEkYd33W72vpCWAsd9FjWUkEUWT/6WWGN+TAr9zGkw35YN/0WT9PsIBwCO
zpSdwYxXTHjlTkzTx0ROxphYR9iVf7BQ9DedAtFM9QJTTr0VpulmtfQyGIP+Ec4A3iqjAHM5DNfE
rKJtlYqMsruB4XBMuh3bUxhZUW0H7exSxEzvUhaXZ+rOCy4RY3K2yUMjuxROVJAXd9a6WS8n2Jeb
KbOTw9ybF6OZXgRJN0CiIbVqBTlHiTAdzAP3N0dM+8aRpyWVwxFaAzYcBKmTn83vU0s5xJxq7OLi
8hcbdPR6MfzUaGQ6Etf0AkuwOiUfQF3SSF5aQ1Xzxzds5mT9UvSiVPSHaJbjNplYedb5LNfAP2+W
hZHE65ziUEKOwX2yivKFpFRRuIFD3hQYZ4qH3u4pyalOWutbFGg19KJMbHe7QQ3xXdgHTjIQ85a3
KqK3z7Hxvlk2fWYt9Cf4fOl6dBIA6xYrjTwVBtfwylq3tmVtLWtQGlz2G8uZvot8jumczfPWla+5
bZkBzBHEKssLpgoVWSfAPCOObIgzQYpOKZxvav7Sucvv/YKswQs/ncwy067THPOHo18xJ/aryJn0
m7AGZhsWbxNG7CDzEJqpa/lRpXUEF1A7ltbSrGK3j+4zmWqrF/p2QfjQtBY8B6VWgBtFtx6K0VmN
Tja90InZcXIY5k1UoGqKwbiI2qmJuXURdxG9+cqpBVrhHyM5ZQ054pAkhCUAPoh1jD/Gh4mC6Isr
lO2mnvzKIsANkmaVVexpFzjmawMpm5S14BY98QEay/gDMHCNuxf32Fg3xoHN4gzJERdy5uJXGOZf
HvrzajQNLaDTtbOXX0Zp3b0ifCpr75Ll/ExdvfpB38IHRkB2vv5FVsXR9vjcsvmmSSmNgDfFYm/m
3p7hEgd5xqczjmMIxNjGusJw3nAqadu5gsBK0uTglvVbNoNbdNBDyUluXQxHm1xPt2aaNhtJszfk
1fi9cv2fuZlyO9GpdRS6o12XPhjYUO682eUzaeDQiqWeB2iOa32Yh7uv+klGHzXdGOXPiPrCVUY4
Hc8lxT79IXaNb5IT5KbW7A+ooSSMka5dkA1JvuCUsv9krec8le1rOyOg+9EUeMDjDm3mUuRnl8j8
1cg/Nw33uB8BqzhZEdRi32oYt83Mf+Efek8S0o0dtSiX1IrXGNGAP7m/09n6vtSRsi7pZ0sPRWDr
Y7uOrHqTxPZ1MJgtaQrwkd0HbdUWunYpQtkhpSYn0Dh/6oogAOHXeFvlLu4UQytXFmRYsMYNBmbv
a3LCW6r5zXbSm0sSLviER0wW4L/O/TBdrZlSkKHMnvCCP7d6ntGe3r+yT7C6+EZrSHuK3QIfH1uP
yCHpQQTEWGUGVVMQONnZCEkCr+dgD13KCJoajO84dVh1FsL9N3QbQAgu6wGWotQhdPnOygbtwgri
03F+4DAIT23YlKjDklsRn/q+Af9dEOyXHqOMbtPmYzB5l90XlPGcRK72uZSgBwYs5VHCJL4Akc4p
PDQ8/1sscKQMCf12pBdAEMthP9T6SZsyUMq27wWZ1vwqqTk48IMgIZze0GNXfq219wXFOdfAfqQO
wO8EegOiB3tQEtFZM61kNc3Uh0f+cZxYq1u1WJncsU8z4QMuT8OVe2mESeve0vcCHB1jqVma/GDn
ZS1d/CFwUYHEJSnHHH0MMiLBocoGx4+YsKPmk8fzx1dRxu88nkoixp3KGgt1fHk8MJtSMffPp9wS
y60ksDw9kssF272xKJ2VrnLNqRqiHg9SzUb/8bRS6ehoOpYqLW2p3HRDgNqyWp2iJRy1reySkzcA
jK+bhEyQGiXqMSJyqPLY0BvaXUxEGwfTm6Uy25pKbzfQeleNUbfbgWh3pGoqE/WwqPD34yF9hMGF
yoWXvEpY8LojxJ90Y3YJkARVvVqqMHmuHgxnzHYJcfPWJo4O8+QzU0l0i3wgCahx9/jllrh65JFb
L3QXUxOwL1fF2TljkG7XnX7jqMS7plPwJgjBzyoND+6MYLyRkJEf9eNgSNLz/3zoVZjejAqKsCyf
2lyOP4+HWs3DRQ0f2IcQt4rAHoHUoLCxt51Zx63GcywD8zYrFDOLrH+BuziH6sKXj7q/Ry3g46mR
MiLhSVOTvURFpblBfcm1i+IZncFwkLt8qpbr3OmnMLGNF8eq3qm/GPfcRSAlT3p0iUa1byzsVzsK
16kl7lpR8eauDO2WesmvIbYyBJHKowVhqLZCkSBCxYQQ6iEEE7HkoENyBwKAJgs9MFrOR0tMYRLB
WeMvg0JSMj4Z7s8kmlETkSDZr3oO8WDeInGCgYnIDdyKcd6HJfNCqZAWim1BKOiYK9pFqbgXoyJg
ZBoJXHbFUDFa83PiyOXJrnqmTKGoXzRshIXWfjP6NHp1cb+v+jpxNpzGtZWNxfltpBOSI3ACGGX8
M9OmeumNHvOuQnVkCtqhK3yH7Yx8pD0Droeit2BEZ/7UK1pKUvJIcy64rioETmKUfCpBi24STN54
W9k7Ay55mlhpE1O88kJQEpA76d02foPyza52g9DK6lvGtbuxylRhSXLKXBa32BadV207n6RgUyfz
LV1iuTVclpyZMWy6apqeioHINcajyygLzv+8YVaOBAVfEyhcD94U6PpCYXKEWw731iZEwbr6iq0C
5KJDeR25n08Jy1GXelVdtr8dQn6RH4U7b03mv6f0mVq6abbvXSKqk5VL8s0K8FJAerEV8sVW8Bcg
/UdX4WBqBYbhqnDoFCpmVtAYR+FjXDgyjUmVdWrSaazJcKuNsR1UDQbQORn5lBvzXfred0/Y95ji
DvT7CfHWcZ7SCSQmNqTPFj8XfD3r3s8NqpJdr0uvJGmiWwBlBto3qMreVaC+6KTShycMvNwPnYnu
hnDZMT5cR6PEdghbZ4axUyrYzqywO9ICwGMoFE/KJ2o9WEZzQ2p0gfVQBXom4W1fU1M76QroY0P2
6S3LxcOU4ygRaXo1BRT2EnLoU9ZEQAK5SUseODXPZ28yj7oCCI1IZOtFQYVa4EIKMoQJtlnlCjwU
DyCIBgUjih9YIgUoEgpV1CpoUazwRdhZk1vCBF8qtFFH4AF4EFrerCL+GQdWLPsIMzCRyFqwd836
MwZhLQuf7Eh/btjS7HuFU2oitt4CwpKtUEsl1JIVr1tgKAyTCY8pVmAmWEN4tBSryehABE/y3CqW
0+MrjihIG1qqb1y3LXc5J2rF4a0594D/kVRgcOoj5xTlmzl/hv4GOyAEIDX67IA0BZXiZmSQjoMz
pYBT2I0p13E9uU3nIEzlGOgNOQ7T9Y920bgvWTbEz9S2rL41GQG+vvpJE7a+y9QZR4vS2+Dfpl7q
AMDHt3gK9We9/BhIUd3hqmybsdCvo1uFAVfXbF22Xwa9d0SmKMctfZ1ue7MgVaJwmeZIMG2SRn4j
+FLcRE3jeN59SR0C19Rb7SHuvei1XqIjtYPi0LT8FXla/ZIGoUXhrukPJFDV9tipUUGuOpvnVK2g
Y7WMrthKY9G0zr5aVPsD1eCp4fCqEqcN2HUMe0SuX4NacQ9q2a2z9c7U+tthDz6ohbihVuOoAa+P
C23H1jzCqHXQ1CLdUCt18Ju7yQuXY1+2a12t3e3HAl6t4kno3m21nMcPuLXUuh53+5W70UenFvkl
G31PrfYTdvyxWvYPau3vKAFgVlIAKX9tNecTBA/Pf+NCkx8MLL8cgX8iAuSXWYkKvZIXQiU0HABK
Usal5IdKmkdTxMM2F13NtCLI73GN5B3zPVPyBX3lFNchaIDHNWgUR+Rga+yuqoLmZc3NaE1SYkiN
KjIpeURtU6d9rkSTHvWkR0XhM0UzqhJWqNdS7+FqF5VftpJeBjQYMlfGcTK+GDHkPlMyDUlwxE0l
3CgJp1RiDja4NaSgaUfROGKJ9ztlbH+zme4HJQXFShQyHFIriERgVT5TJRsRtOHDo6QkW4lKvZKX
skuhtCYlOo1KfmK8HtdSSVKJEqc0HRuMMP0/3YJfvnT7nlGXxkvPdXBFaaFYhcS0g8EoXxuLaN4y
A42IJXV1kymg4FPVNiVEajuTAXZxmeZhj9fHRrYWLlPz+hjFaGFYgGOgvdFL/N4rNS5WupyPQNdw
nSaWp+rO0O7wG0u8d+h53MrOMIyjsyOnU6Y0Pxy2G6AuzcFReqCLMLgohdBEKsyUZhgN+c+pnX00
6PHZo/ond83+ZGn2yU+H/hg/mFsQuD1MtAco3OHroA+qA+3Tlkt8kjkFNPWsOJ5ZUtzGpcbx6dsX
v5gZ6vHPjBg/N7oBP8PzgY9X7YWyDazpHoNvOG4dgsAvkeXtsi6Ve1ZR5HwokguqLqQdLMnja+4w
e3v2km19jq9Noq9aAybrUBd/Wp0Wa6r15KfT1s9JhmvTaeBJJG4IFnkKX5c5IwBuaCmgxzS++DgW
AhK8Z0p4wkD3tPiwMP7QW/K/3J3JduPIlmV/JVeOC1Hom7Uy34B9I1ISJafkPsGS5C70fWfA19c2
yF8owl+8jKppDQIBki62gMHs3nP28Vi16g+spN77SRU3KFlYZhRxsywK/R3GAmUTHU3qlK8xz0dg
hDOTa0ZBSnNLoaPT8dmWZiQQ3ytg0IiMMjQ3/1KrqrjtDP/WNl/aOO6eTFriILDSGgh68+Ymaagt
GCXP0E+oROWWdcybcYM1or9HPU2cEXlIjDCmv6Vxj6alrClyNtol50IXVJl3E/Th05h6zBErS0Yi
sXF8tASZCoyqN9F5cJ2RyQ0J10ORFuuQXJ5F0aXKTWBJ15TXYPXQhl2pEQ6aywPWqPVVYuJRtkuB
N6FRtklePquQCW6KIQ6PDu9e4BhckjylY9ootV06+S9ZUJZfRk7EqCefILQ8cVGqYTuVSvAQ+/kO
UQrHWE7/Q4sxkE14MLaWS+fWa7vVkNH8S1narjM1sJYtF5p16JPb1DdmsEiI2ECpk/fHELeKvMwr
Kx8hC8QFXoUYBazF2OkYLZnMu8a4SNAKUV1HLAPvPFzZokFWRbOG5UNFvFN8KWxkzDkvig+90YnF
YYaaVMXZxe+Y1taxTmosWlWa7tskvdeUaNh4Az+A4+GGHgL6tGRhcAFgib1EDNbtca2CvwyxXAug
5KaH3KvSkQ8Pebsxmz5d9KGIaQXhiG/t4k23mBRpvdtufcXyz7ZHSSKttADcKtWqIeAbmcgjjCa8
AiZgA9BIOK3ioq7pxCJTcwaFLnKu5Nv5iwaoC/kAyoeCcN02fPXolMyDWZ71XImmHKF+XKFYsbMb
P3Lqe03VsWeXDLeDRanrm2JK9YVbPKopHAgrgGsbB8T0jXp7KvA69litGWXxXfhg4Mmn6SZ9w1yZ
AmmTPJuVIJI1m4wbH03/thqz1xZ/+0IdPWeHqDOlHpnTOTHym8hmcuFTXl2Zoo6PBfk7mlIqlL7p
WO4B66t7GoVHr4hvuSYHR7f105OdmWtPSYpzq7Ybg0+2LUXEwtAKLtgUnFNOdEw0PEfSsuwmSNCA
b1TYxFv7AP2PRVqhXKwYleu8ces+5ulqtGKGmd1aZYlodkCD6QZMIaEd1NtocJwTGWv5iY/tdpFy
a+IrtFB57X15q3Xir4Lj4ciivqeAz1gwGPZT5ij5uSKH+xwb+oVE7/oYRy0wKtasaycR61Ifh0su
N8LDbJZ3F69npZqLuEa+ci0drzuaFqlULB7QgjjIVCak5NSi4uo4RVq8L7xkWOWptJEp4oFQKI71
kYyxCM0NJjWNNFp+uGXYlM5e6WIXMYu5KclYIP4GmXjkMnf1GLuWVefjEc4woDWcv0UhXpGERzud
H/WcB9VSyUacZUHnLsmD1HjW7m0QlnkfcxhCMFUfer/E3aielQCjAWve/aQ6LOowr5ImzOQ8hfxg
NSgX3XRTl0Ad86a7pUBYHQfCa6hvm8nRzpk2WhRu05FgT7dGNGZwMWBpukjLZJUnFg77jEE4IyXs
5KGDjqk43blYTJYG+hCmmTddnVcnh9JhZBG0nZbG42Dpx7KucLXHcEACF5CTXrU0TyrAqsnY305E
BRxSyoFN4iF+8SBUECNBnaYfEVpD8YvhHjTaSIZlm6DkZPBcCtQS4HfjaK0VubEGV4KpKfM4r3v7
PYpr+AB2BQ3TfQ1H5zA0mA+LNq0ouzcdgX9Vt7bq6VwbGMcncp6WIcXpRUl/eDsK0W7JyZgWMcsm
PIeGLLih4IgUhEEVkXWhHnRocOqbWa5lOPSbp9Ept2NGLByK0fBope1Fdbty2Rct71UwTS/d7nFW
uVHAfQw0riWEC9HrjYhBsDtn78iQ1Krc2yO5ibM+C6QwCnKi2DKL2q42VfUHBKat3PtWUJ4aLHJU
saCZqxEU2yLvYOGhg/xhBAJpWuWsA9UqdlGcrw2Vi0zTNU94jL6qY9Eu/XF46bD1ClfE6/lzdG5l
bY3JeRrCnAM4CjBda92X0O27NdZDhbbb7eRfbWEGmx70JEOgTYEYDwJtMMTIRWs+lslRM1VUVxbX
naE2s41idR89vrnb90vf7/M+uNqPYZWDprZlsTeTtaQZVtg1Bd4rWqMFLE1I4dApZaVM8bqUkYCw
Xogk1IVyNVviSEGDMN+Om2ZJ0wogyuSpBxC/FFltPOqklDB9N01xiFsvRZsb9chpg/sAHu+iBYa2
mpvHrUTQMYcadlodkkEZIU1Qs5fMcLEWqcrOq2/R0KTbgNbxYZCVMjX1nIVPGgaAAW04BGj4VpUh
U45iUrvnTZjGZ7/Fzq9Qqjk0o9mvTcHBjY4UG0JSs1K29HtOFgjMdnW1pkFnzRKBWZ/RQHGqBUua
/tlK9VzKGDaSpOPIGeKEhMykRicoQk+ozPW4PjhwDA7eHLA1EfNMHfQLLNtyEcSkVXgGlz+/ami0
49lesgTxF/MnmTee/NMZB/l5n4JfaZOMxZdf+tA+2JxdwmrEQix0mD/5vFeUufjDzfkBpxzjVU0O
Dwl3DrPgOhngsLDn/r433wzlF4bK73Fqq3NYZcgDS5GSItGn69EK/cMgNzCCWeIbirXqsTAd5o3F
1Ws/EXjiOrQ7J5f1Hh4ydktiij82802yKGh5xYW3MDPwLm4yHoFOqMwD+DLkO5pkTZN6vpRhAAJE
pJAwOlNVp2lMt4IJb2zUrPvw9Dal+qyNhkKqM0XTGZGZzPVS5iDNwXOsawdTcgMIsT1kukAwKPcS
uRfmqbVBUns730UjUZAegCSLj1NE8c9NW/bhaujx6fayIjzLZQLbPWTFmFN9Q9c+2dVr71I0ywmG
XKRk6BK7/c8NYtubTtfqbR8mqEasPmJdJSvCNAe1tWfEyU4BEaLJSmYkzDvTTbQPZv7//lO6QvOP
/+L2W1GONfO39peb/9j+KM4v2Y/mv+Rf/f6v/vHnm/zRzyddvbQvf7qxzikHjffdj3q8/GiQ58wv
F/wo5L/8v33wP37Mz/I4lj/++z9fvme0HiPUltFb+8ekKd2yddIW/n1A1d2PnCl/2r/k0ctf/OFP
dZdj/mZ7Ogm9xF0ZpHh4n+ouV/3NwhGt8TC1FsvQSAD5p7pLR91FghRhVURvGIYFJv2nusvwfnM4
/23CqzQDrRaE9H9+CXcfCQUfXzpfys/bf0yCAkdDRtYfogws03VMOq0OM0vT0bR/Ia6nmUGUZqmO
O+jyNDVRUxBz9GDS713ipi0bEgYCRbsl6m3a6CqgUlc3m03mquDHU2vnVU56Kan/NzLCs0WJ601t
vbYjM1hndkBukSBZzk57cVM4zf3g6c06U1o49aGQ3Wxm5zdZb7vQkyBDZB3/GUGwxpB3EQPdFk97
yv0gXvnRxIWRyDWeK6FaaShnPQ3bA7i21AKD/BrXENvqhCR3i6XqNHjhjmHNXuPCDJcJ/JZVUyXl
ykw6dzvi+Vk2SfDkGSlzKHlt6jziluvBjqHCtF/i8MLcgSu5R3WwjSly6M5XDMv1VmOiBvfqHbft
tjGQDIQjvOwRl7lZ4E/gjFYWSpoigQmxvkh5taSLIy2TSGkRkUCY+9UiiGgypbGpLvxOG8G9JyDF
aHftHb1+pbv2jvWiWhWG8sV2SCKfYlaE3Yg+t0/dfUZdl+K3fnL81AdV68b7yGxOiXHCAeGwoOZy
F/YRdiEPNpw9IUc1HXcvQCdjbuuq/aSrdL+8JDqPyJpZanqHwu5PUWC2R81+bcImuTF682QAXUF7
kmZLwWxpXTMj39YpxRLVJpeoF06yMXDSmJQLpO26XY7wOzEMY/foVdNdmLmlbI04eoIyirxJIChG
IcDKEp70Ct40adROQ6xReezrYdp5dF7DfpEAKl2oSvvma8VLLVg4i8mmCgk2zjKJkXVsuCiAqPol
JrTTlKbKPi2CW6gNDo26UD974MZFYX51tKy95Vp8I0rC5sFOyDx78kZUA93v5G6NQhkf/Y4LayPi
ZZwM3nGcLIf0qXqfBi6QrM7/wnIiW8LAwyUPPnc9MgJvcgJxaC/S+tRtrEJuUCF+sXE1Zq4udl0K
gMF1Bmtbhd/rtFjRZ6QylzUymyXbWLnyg+TOBhYJ/B3GfC78gXEh0DEcFGcfs4is9RgEfxOQsDZQ
EkTUq93wJxVMSY4TkkShCigszm0zuOtgTa4HoXf7qezrVdw731oSxneqKAnKLu1g3VQQpaZWfRZ0
vJa9jsuCoJGT6lTf0bnzJ6J58OzCXQWN/y1TBhId0e6HGkdcHp1MvAyoErCuJYm9RhyqrrTeeEaH
89BMiH70gMimrqn3ta/wUTHzbovRPhVgCG1cL0Lki1F/GCM12wX5cO8pNEFgCKPiw18LynybRv5j
MCg/UJ/ni0QMWGOtca/FOmSx5GG0w2qd4QIj0xTPNIbDqYEJE06+wfFCRKjqbFwtqG8sFweGWyN6
AFmCUS9vcEWoxj3f8isAJOxkkYZpLejWqe68gq7YktNd3Rqe91hr9U2DHGWFCDZeseRvj23yBVfG
DSLvrVki6WntKbtPvmmi/54MGAYm0QEtshFyRKqyGMq2gtvQQXyj+kzq+hQ/+5UGBd5yl6jm86nc
dNSA0WX4C0qMR9/ti0XWIuwUgG9WY2W+GuhpD1oVbkDLVFtMPRx+fks8gO495jaGEw3bEWVUmuoq
lWYEMYsuqTiXKk1ddVKiMEFTpNByXxtBfy5FmO10i8EIHPV2mKJdQxcgAGxOFS//kuqNty8ywI3e
MemqbUj4lqIyPlje1nR1fVfr0ypirrOG1vFsuTAKhtSotkDmF5VqPBUpjPh27EjL6EcYGMYkqYYW
/RGRXHtICyt60FQ8cpjSPQy4KodW1FrNdTIZ6Ib2sbVsItvwFe40KIzLKQuPfaX5S9vIbkeITQ7A
yqEYpNcMuHkRj1/KFGFv5LTu5XlKDXeR+N20ntw9kGMUoDQ2hZqsHEH86YjLFkLKwYiJJ809WJDG
YRiS+DyNLfgklJinxI5wUFhvlRyuvc5YeXhGV17mvCmetWPSDmpZp1Da16q+xv6PHYSInSXzQACi
q8kBqIo9ULUcukp+DHGO1aBtT+MCE/vr1BrwiqP8qUX8py+U2MlXCEnIDiSEvfVtd+/vnE59Vfuo
WrdGuFUmEwQZy/2gwEnj+d0es3i9sOKJEaZdGYHxXtn5NbEYMGhHaQujJnOdfutGc1ladJba4PxO
T/6UXPSCjK2p1WEy1saDoUe0LFloj1XV7ZSc85iJyLZXbdItcpJMGtxiKH431rhUR0OGyFOmKWGq
AReAWdWe296n4km/G13K0vA4iEp7CwHoaxVCUhMNljl0S3gc9X7fqgNeBF1DEEZJb0jdBxVozjJz
dOLDgVvSz+33E638jVE6XIpTqG9SEkrMfYSkYBFAO6xYXixtP7ivtWmf6+HaDEt6u9OeDpi2GGkC
YkuMvvX0GE6U+9Zxl/BRLHivdco8v6IWEXjGOfPyndLAi6L6hunJY1XtETmItWd4c3uMYzWus9h/
CbBleKPnLoyqXgdWJg4qCbxJNb4lihusWpAm/DzDVvPMVRskb1QC9pRXbdhfT9Hovllhpq26+tpA
BUANcKeZw1PQT8CQqgbV3Q2Dgi8lLmRXkO7OG2zzmPS57qSYUj9tG6cKhOWezJds6fTtOmcsWHY+
RJWmHdetX5VwqhkkS38PedKqKxiWCoJzd2xe4TJkJHspCVJ0vSa9q6yYjrAq7/Q4uMla47bo+2sy
ZtTdhXsKWg4uGqunwg9hVIncXMogtqAonupOAiUZ3ZZO4WwjrfmCddZfGGPync63uxGKcVvm/ZeJ
1S5SJeSkHgXdQRByFrTjloMbG1yg0EMv+d075itVClcxveTkjudV9Z3FBdqKHPOVbyPzg82Xuo+m
Z8GDyZytr45rO0QYbIQcfWYCjVhgtaGnaKAXBRjO6WQj0cfBelCp3geuOhg7ruxEfUiR+rwZWisD
sZvRrE1aLrgD2KbOxxTsB4M41HIl+rmZ78PLOHzcxwHAlNPuEwZwSgy42H9uZsUH3i6XPuBm/F2L
E83WhPk2J2e672VTQuphIJHXhwkb5borwxDESDHu4xL+Ymcu+4iQ7ZnPjC26PcybpLF/7s0PWODD
VvMHgSSD2MGfbRNSvzPTpeFx7htTa7bz/a58cN6bN/O/aLrqzYqZYn/eNe958jk+nnPenf+xVvpc
JcsxKfdx9YrJ2DgU/UMQqd7edmRIhJKcwwDg6DJDx3KY/4EzjdBQXX//AUCftUXurB3/eAn5On5H
eozgmkWwAVJmoJDFoQaJJvVu7M53fm5+uW9+xl/uI0UDkwC2yF/u/7zp+lG+hDgv20IM5GGoTItS
Ko9mndGsyyrtwcG7IO80WY6nJWFss7rq82edCfCpWmA7mft8qUDyzWyfBbcthmuG9HCdz/epTlDs
GtOj4MaD8z+e9355wloq2W2pZDfyHCXR7xuqC6jZ5Wa+L0KBu6qddFzMb2F+qmQ+xuYn/NglS+wJ
aYe9ntngnSxNzXvJLLZP20xeTLrvvVRve/SvkEwPnK02SIIP9rldpPtAa2KSIGLEjh8/W0DiRPJz
f/7uY+gEC/o1cKlywTcBwqc4zAKqee9TVDW0J/p66l6fTCpvEvF6+Nid5VQgBbZWpWAwdtqn+TSa
Nw5QC8Ll5RlFA3XEn8iiRis9i+orpw6EgwapMdW0+ea8R7eiPph9DAtkvu31ccJKtF37uWPvjLL4
qgDGOxZRH8iQp90IovOOu9FslvUjHdUcb+tab8dvTeUja5jERWtuzLFOYLxaW0uGNPnIyh1liNa4
0HXJHak3pePTU24PAzKYx1wS8jAD3ecGUVRWkMfbsBi5XHYItRgvWczZEa6dSc48dDKLTHBPBNkx
QavclLSayX7ToRLtenB8RkKvTJsc42DFiAS6VFt5keEuIYvGe00wiwgSZe82XUQRsUmOQ4cuVOv9
7Ew0LFdIG+0TUokOPB3CKt8ZF8IKylsVIY5tkVTaif5rr8veUplSmCVQYx2nurGqsLoe7CF/5wx/
RKRd7mviUikcR4Q3qmq6yTrUzOlA/6pt7tqGTqVv2wF0qZG2MTlD2M4IfA766KwbzAgRndHZBFEM
oEpvK9zrLDVLefhlclRGWZThM5ABBvPu552//Jv5UU86Dz7/XdHYX+sarRCVwtP8GO1scPLz7tRT
f4WWceeTt0KBDyGfJjfzzY8Ny5KllyZc5zskmsi6NPp4U2XvQ5K+SkHyvdd5K+BO5UHpvTuhEjQ3
P1EzcBzPe3WikvlTT2JvC2SmPP/8mE/FcdUTT7eY76vkEl8d7eP8YCf/+vMpPm/mDboxfYyyFWJJ
LmWJH6a7MWjWifTHgCCGJD7vfm5SBErbwR72cYo6FiWdAUeUU4GDnXMkpe7JElT7uO/zgXlv3ti1
N6SLOg8I2yW65POBIBlfdOBIDCQ83bwpG2I8NOZ5ABb4vubvBcI+KC3fPJaRym9o2uYNlB1348hf
av4dUHfwwPy7BpkMhph3dXldgrn+pBkwNmtV0XFHsxlR/R90GLU4iCcoKp7jrzpsv9BqA/0wxKWO
WhZekFRtMi//aWCaw5N+uc/UUZfpg+6lK5LKCfvmY+Ty8usN80dOMMQ5dhQDVrgndS3aKxNSCCTh
sKtOuhyEZyPRvNdn2bhNFYmAwoxl2uW4tXp9x8I1WNecGgsWOShjP4xT84A4m6vmN1gPpo4fQg1X
86sLWjYbwPbn2eZFC6nZu/23Ubo5hm6E1KLq29lXhUCn3hBNef9p0KvjJEDcIT+7kOrRZeN78ToW
YCIJXcyIU5OiWDOtBXjBH3NfYt7QvgBR10nnlYoIswFjOBZbT00Ps+dq3jQtXJUaHMdqNmPNfzc/
0FkxQ9WHWQsGOdcB3I3jKsw4tv7wr+STf77i/Frzn//b+9w58ubzGea9+e8+7/u8+fk0n2/v8764
4mT1A2pmjRNfgbbwLudH53/szAlCH+/982/C1A13k4YoXV4k583HP1F0h6rJLNwpDer7Y0dToA/s
TVkjzks534vRiYjJRZw1tzhw5CH8s7yw2H0a7kiq+DJAPKR3H9u7aQAZJWXd5FtHK7MmfI1GEYfM
fOTOx8nnRjjuufYjfVNPMZEzw30MXwd4HM0J4MZ0OSenWE15RgRVXiCOaeV1mPAzLiazzW9+E2rd
Pwy6nW9cjKJBZGQkzjposXF4QMQqgbfSfzzwEbAStwcjI6E8NOvYWSIKjfdz9yEatTscCl4EYptF
gYa9bX4OruJ43IbJare1ljIuhf02atHzIIP5SIb9/7Yf4NjSGP3v+wGXsPj+4z/2TfqSf/9TP+Dj
D//ZD9B+owaP7Nqgvq+7noql+6fb29F+cz3TJO3bofTvEKT72Q3gL4h5tl3NNlWyy3/vBpg8HaG6
2tw+sP5fOgFYBn9tBLiYj1TT4D3wvgyHdsQfo1erOujqzPPQDjsEs+lB+I3FvI3E2G11GPzFXd0w
6RqNuseT1KL28YS9KfKYWQSJsV3qnONlF2R3btU/ugXGN916RrpB7Gl04zYxEjs4hMTOZn5ycgp1
MyggjOJTmCFlLs6GFd1TJYLF5pVLNHLbHvOF56EJJxrD3aK7vESChpdW3tNk2KC2T1DcDEQW+sEu
yEBQqCRutW6BstVgMQ0reliknXrtphOxrxTMBfSQSjHhz4HlVeKmWqiAjnvNegczd8yVb0USikUa
qlclts/EB01IxKGOSh1ZHCWLoqe2JFNA4lHQBWmcc5myYtSFdpek6Q6GwveeynQNHXMRNXi97MYE
HpqdpJQwAdyD5WNb1d1ji5oRHt2KivaPYRxRY9XrKQx+jNbKQbWGCwmoSEfESqQ8OHSrF77enyAw
waHh23SEssrz/h6f1Aleyong9R2QOv6EikqFYHUY76LaOSuReoyQiuMzuwPrdg0Va2dA2kLysKCj
XGfatVZwsCU19t5xi6DyVLfRuwbqzFOiJ78heASpgh5az11CL+fQ+M3aKdyzA+8sE8nJTuIXzZqO
48DHTPLToPWXUPX3erD3EsRVUbcx9eTEQH9ngtWNUZN6dXIYvOhQx8qin+ITkFyOiuhUaksTQ6/T
d5vWRDFCJV9Ph60Fk1PLvPOgq8vCsZ+rsdk4yninThBExic1peromeE7LhEmdHZxFFa4923t6Ffm
bsiDNQi3gEwcEFr4f3cgDA6oF2mDC20V0YKCufSc9BiGrfQmGNYeIt4ytHZlGx5iCp2aHhzUOjnJ
X1jzh2vX4ISYkleWO+9WEL5XrbjIr7FUpmvlclCb06NWbZk3vo1qx5Q9Xaaq2I45wQQumIM82VdJ
twyM4eLlNT6dAq8nfGNiYtAEGh4i2uGOXgeX84hcRtxa1rmYrLMe8g2W4qiF5i4IxiO5Oe+uBOKq
gnwcgS/SJNDBmq7ymJwqawdHbGla0cG3xJtb6ifXXYP5f7TDEaKZ+Yy55DAN2tIok1NdxS/za4xd
gs3ZuGtwDFGOT5ddFbz7jWvLOLptINIXRxUwzZq1JKUC2Fol/RKJxqloxzsCdkmHi56tLn6vk4ZB
ot1kTnxQceMqZoL7GnbVGO38IlkVNXZW4o8ycGaC3INoSk7J0G6qmGNVqR8AGvcxcShVfzHT7rFW
MpwXDAfuqwinqzd1FySWRSAuOj9JbacvTf/VG9tDO0xXp5qu8hfs1PGopMmJjs2L/GLk8agFw8WJ
BhTy05XonVWvUd6FIS8/EiQybM412R/mDt0Fkd/VdIex8K7Vhy1GYF1k+8Coeb4aP1pyIKR6Tdtt
MQzWcyOatUfqXGS6r562nELGBKS9D50SruSxLQFO8r2lAWPZgEcv0gSJL/o2jvNTHDEUICA/2qR5
TL4sT2cdppT0XZgg46LnoW/WWiQeKapu5MHkVQ2RSfrVbwO4o1fsQFujd55FCRMvUaerau4bxXsI
StIXCJtQ4npTGCyW8unOAXgeWuIxU61VS+xzJu6Ubrw68bAlyZFRpohe3EB5wkdwf9MI62zW6ltY
U5slk7fXAxqKqn02HPHmWf6X3KKYSpRKm4+AFzXIqgMmmGjdjkyE7LO2xld/5w/FjVH0K3vQNkgW
d9WUHFBLY2vpH6dKvStNCrZy19pZxnQ0Xu04uScN49DWxq7S01NWzQs9bIghhwTftC25uN+oBd12
3XT0yvYRz/NmSh3CdsSRSgS2quSkRNGmIN/T4PAStkPatyZZcG+NL+4Ex2Ztdo8VusdFbJZbP4Qa
QOqbHKyiRgKVSBRAB5ceYA48ygEbSeQqQPnocWVr4+mKHeClraovun/tMvGIvCdcRKZ408MfTeRh
zbNxJyQnOSaonnNGybKRJ1Gjc45pWhQt+8B97rqyQq/ElcYzn6vO2nFNDBe92l5sk3OegWqR9Hc0
n19aXiPNGd3Q4oVUOKSmkVMNQKM3cH6EN3V4lq+V6c55PuM0cdZ0vMu+Yn5rFeVMrFa2VrF7U4KE
fBuzLAxH4wtyc9h0pR4fhNKCVByNXSrwo+G8eyKv/GWkk7uzYu0tDqgCVBjnHAqrN1i2BasvGwZ7
Htwk4Yh+asRFRw6pkTg2/ruWjLhp3MU9ZbuwauBPJc947e88XKUEvWXHVmu+odmBZO67LfVavK8+
TmZSg6NWIeJIIMnBoL9P1UcxhP1Bk2uoiJCYj735vnGKxu2QtfvOse+jMNY3c4Hys1Q531TM+mfl
EhEEb5v2u1wnyiX0vPD1nOAJfJxY9UZ7Q36cf1A9IlQxjPtLVgGRsfTqCWW/3AxjpR2y2Gw3/sTq
Fok0Cwj/4Luo1Yr0KYyou0JyGg6uVwZ06ZNlR4rlZlSjq0Y0x37E7eGGE0MIqNmqtenekFeY96t+
Sta5CeKuaxZcAxaF8uw273ZNzVwgdsotUg/aFZo+p1qNDve0iFBxyWIRozQOwlJWcYGIzptOF3Tx
3WqCAdmcHTp7GyZFLCVgmoWQwVMlvMsLs1gz/7q6Cy+1XibL24VcBdZV6L6QSOeuKwIkDlHefaNx
sMzJyV1rkKAwhZA/ZxOxVaTmFZhjS9dqkPojO2G4USG0YMsNcg7sKdbfUiU59Ll1ds2yXYS9uiTH
e4d06LkrpdGZ0zyuGTw4BQjHuWTedAkAaHOyrUefiQ7awa+pSgsfyTlyUPhjuD8Z/oSOlnpMMLIp
9tnKhke9Hh8Tk5BcwlEqaIKTFb1EZIyiAzYpkP1hUv9Xipl/nSZ7uuOBVnIR4ViOxgT+j9PkKOYw
jAcsdvRM3quE8Kn0Ee/Wo++Kc42IVBmPFfMo4VTrv3llkE5/Vuq4ng7ZgNIJDjvNtX/hMHnm0OVo
H3I6H9odXEE666m9T1d2xvjCRCdCkCtQhCiefZZTpb95eVY7v748SiTX4R2oOD3UX14e6bUwQC4U
O71lEs9Yk4ftRqlKqg2XRBsuthG9NNDFxH1kZcfaZFRjYhvG4wcg7E86sj9plty/eiOu7thM2jz5
/z//AgG6ltBtcC7IH98S/cViZpIqR9dRb8eSiQGiW4cIcnSsy06r13naXeirrXONq0/KhNUzIT2b
69J5+p+/IrlG+9evyKPI6qDR0hxTvvO3lwud1Oa//1P7X2USDFM8uvnO61hCqfnRCA3icyIENMPA
JNRCjpR0r/PhjY/zGKXjGzMxyKF3hRW/qJ54M0IGgHl66FrTXbDVbeWpTKdry6XLgLtrj0xDmNvZ
lK2IXtvKKYjtgbmLrV3ICSBn6WrLmZKKSxbGBzdT7ybD2tX8FkPgwi2ulmHYX+KuXmvmM1YBiHQW
Wa3AMShS1W5zqcZhl8KfTWjJaqiiwt7f5Ha9USlXVgZN3yy4KgEd0kl9soWJ29VYOgghXa27+Jh/
Kq/j6eOXugAQwCwR4RlJshw1i1QFIZqy/ssKqjrd0D/im8o/Cgv/9vj4q8PDRM5mabamWvqvuDI9
jYgH0s18R6YKDkj1DmnXIUtf55m1uGptvf+ff3bN+KvfHX2fXLW7wNLcX353b4AaxYP5LrDRkKbx
Q5xt7Ni4xsVwabjwbVwzeRllJNKExlbtehIIokNlZgeDeX3aW3ttegibfJ8XpynrL55HA03Pb5Ht
cTCoTEjTfrwziNepXf0WfGjUYu2zc5QoHZeOIb+ZGA+BFhzl88KG3Rjk+fX2zmQCKlcFKUeCF2YH
TYcmOtBIcaZrz6oK8foaXSpc6282VBoF7zrr+60Zp6ccz3DUvGKOY5qSdCvPpmUvIMYCjNxFo04f
anBx4mnwbUwYSgE6Jh3uT51i2Xb9k+9ic2St/6a1ZEcyk9Krcp11wW2eiOvg+I9RROgHSzBm4Maz
DoaaBdE6tYyvNcvRIo1e5KS1LYdtbKXnbGzoUo9vvc50LI9YsoeXqt5HgKK6YE+19i6w4lOiZqfQ
NZ/1wtoNPTn2441Q4ndFL3d6YEHr7zZI1F40GNUO4DjjTpDeFI7WjhbHsW/dZ7vHwcFyjxnLcVwr
nK7YBud1UmHvCFZk2A0PVX4vdC5afA5a8WfPlsSUgi5/t3K0/ji46pvvmmeyO4e/ObSRff7L+IJU
D5UaPk4dFt+fx5fJUYrKVIycoqMGCURAcnOetavjl0/yI2MM2+V/M9r+1ahvqUw5XRfrqaXLx/8w
pNX0LEiyHRlsExZkDQtTsoD+5vxR/+KUdcCwmxhPNR2k1i8vEoUVpFdVzXem2+MWtxqKOOn0WAso
CLhmgAIscElXl4lwmtFtoBOrxyZM3uUsu/amY9za68ggRNHSZKVl5yn6OWHZ0+vms8NA6OTpATLd
EQjosonjV9fmZao+OcE+oaieLuRAnGTi2gX6tY8ZqusanCyJ7uWY4dwHgul0F4Pfn/iXF2gDx7bF
cwx9X67LHGO6hp55TkpzJwym5E1+spzLNIidxUJHvkmLeQj9q/No2I8FRQtkeb1bfimpMGA9nyIZ
ExqfvKF71BzrGVT70bXjU14bJzwma6UZj3LZ1IbRSZ0ciOn1DYfHcQpuXZ/SR0O9gCzOEOwKyse+
eNI6hElE7q07YEcLVY/eLS4XpBCcqig59QKqFWSa9P9wdybLcSPZtv2VZ2+ONPTN4E2ib9mTojSB
UZSEvgcczdff5U5lsSorX12706tBGBBkhBgBwOF+zt5rcyT93DrIuoL87/SWgUbAfCvd4ano2m3W
eK9QRRFz9kRUwF3hbwlD0EyM4Dbrtf/uNPibCQ6nWGD7rIp023b+UoEkDrCf6KqWByPn9lkWYl01
0BqSnnUTiDKXhpd+rrAcrQ1ItCttSvZjVx/jSXtE75Rv7EXctCzzMJqfB9u9GWz/1PUvDu2UhhW6
XLoJcdcV00OsRRdCsy+Nn34NpOKppH9JM5a++JfZz95Sk/f3TL7SsRyOdhLuKgp/sKhx3jDmNZQA
BFc+s1E5qQB69DCEzo0cVZtFvFchaW56R3bw+O4x8hcMZp5VXe2a/2n2T5rtMPmY9gbFBap3oTY9
AAB+MIZhMzjTrqi+yUWqB1Kv1aa9s/S7muJIZ0kHELMd6i+0MF+aWL9jgTfhlQQasZezsTATm4jF
HMifG/yNkTGc7LZ7KGAnzQPeayZBTidLFgg402nlEiUL8nI/VOOL6/CJMSpfoSPf15Toev975mgP
zN37zX8+0H8zijFxk/9QsFPZ/sthHiMk4/0ocJ7iWesCsbJrj7rmCDeFk9zqpzvbPYV19N+cX1h7
/3349Jk+c4c2DBO5wV+Gz8a2ZkgjQ3noY+elaHNiMHNuj4iqh+2oczDy4hqOPTQu1iqp2EAKPbRM
eOqZwgsVTpMLxeqcFSZLXO2UrJhkZ5Q1WyhZci6GdtqlkGJXBMYwX/IplHq0jqluQFd7FUG3G5v0
JIeMMbkOmrbvhLtHOuQB3CLoi1lYMb8j87ghhwIf5sCyr0VTlV+dQn+R427KSZcS3IuSFqQUCVfI
TtPiikmPtLjxIWLSw3yiapZ32ejySo5mal9cNP2IJK+lxXo8XR6mfD4XHuOGvIYjK3uTn9la9JfF
0F9STMkN9vUu+655+XW2Wfbx2ozQ99hrtyZJMxNiCTnRQdl/7jntO1aui70ZmvyGrEvfCV+pB0qx
j/8qKxSR0LFUxdxu7RtQeb9kOcQX023JzPwH0bd7UUxE6FWYsn61xAP1I2mBNrOOeVneYdtYISMR
2UFuKXMVQIZxVcpp3eKUbwtAHRi0t1Ecuox+2LviBihxHkCeQtie5acZWEns69c6pxKbejcIVN+G
2buRVWvcGViT09MMCxGNw1YW4Vh7vcsPjTnqycyMu0ZLTrpHNS0dHuQdPuHaGIVzE4XzndzHOgq2
BKQl2bJDci0pJ4vJvSKhRxqBlzjJ0CSFeAH63D7I0VdW1irWi6T23QKhUovYeXjy5/Gd9LPHheIM
OMJH7SRH3YEiOalpV5PWgbGkbzYgGZKbWWzGbzY2jFZzGKGpvhYCkU+YIlKJzo7jvMpKWwFvq+Xq
LXXnlVv4Oc25fTC7rOPHtHGxmfNe+fyCDPM1jeJtRRIWNIB3EXOrYzYBYR5tRHqCf37SgnaH1h1a
E33KaCdrbX2fU14EG14dmN2e6no+qxOepoecRuK7Pkwj3yejl01VwC5LjAIswGrvBlj2hhoiaJDx
KG8+pd2zgnRuRCc2ZfSuEwazkiecrL6m3FTribVDB5wOpyktCMoLnSde8oUOT7xwJyU1NF/EXjRU
nRmOZZ1wqcOf/3nUMqx/c8r4crXpgCFwXAYRNYv5p6lQPltpY9pOcei8+b3s+CKX8WiFz9S5KHgM
EP3lYtQfyLUmbb3kGs24kGTtWZ5YHQ5JIt5ZA/RwuIBk5g85vBU5bKs38MzvTcoEt01+IaV4T33y
D5zphpv3Y5AFGxRT0QrvRXuhHkS21X2G4nalVwnBV4grbME9p4S1udVzMErTMB+spgbPOAx3hcci
PTLRyjs1U2Z/uZZVgluNKhLJVCGUz6LdGWbzVrdBDLO+1lceRY22ohbaV9Q2daseVzcl9qO1C6Nw
Mqs9vAEq4cNj2s8vAdxEIX7prVWvcXX8kuMLAUUodlPM7Ppajuqu3Z+3JoOTHHMeEe7e6E1Lgzp+
02Fs+mJ8kWmgU2of+hoOrXEScEjkPTxPiGnAOyM9piSbnuUQiOfzihRpJ6+/zgseDetR0NfIU/1O
vpucJoHxZ2lMzPgtFJ5tRU9AnhWZh12INwmo97eUl2VlQKOdgGvnJFcaAAGejMyFFTO/zwV/AHX7
YgZsFxi7Q1szC6qGB/2SNPBYjXncCwTGbkmQWdP9yvvhyUIpJC/o3vtz6v+/tV1u4Wlnlv//b5c/
Slj5/9m8ZVX/L/a53y/83S4P3D/oRhswVgLLcWxXrqz/hKPr9h+sS3zLZsboSRj6Z8Pc+UM20n3K
dKbhAUJnPYH9QsHRzT9sX9rnXJDp0Ct51f/EPmd5cs7w4bM7/vh//9fRA96DghjOOYx8OkWff10f
BXpX9mHYaGeiWyS6ENxQ6fvDeuBOuZ66jCzmmJJc171yY5Qi+/CE4eZ1KbS7fA49osVwgKdjS4wN
jQpTLPQNkTBiNLIl+WC8i0BpesmyCdFlha0/rBbijGarXDYaK5ddFUd4TlN/PwUozIYAfX5VPHTu
8GotIGtBha7aobyJp3LfNP6dYWUVo8biHK3WkICdcJ0bwVe99R5p/T+ny3Iz0snwa+ISkefvhmI+
2yVMvnCSTd6LAxcNWAdQFln10c3soeqT71a6YDE6lDWa60bvHjIH17zZJN62HnD4ETBCjmGO82Zy
LviK0P8lG7/gbi0IQoxzMgvs6ZxUu7IW26Ub7gCigDHKOxb2frsJq18wRKGoEhuy6m37mfAjghuy
F82LCMax+MwOqTTZ2N0viHAYdRt3HUTm+2LY1MqZSWSN+dDkjDOu8wjKikYFjp1VigLQb7VvPYu0
uinf+o0QJAh1oEyNtG3XpoXWKKuWrTa1zySLMDEcN/2Ct98Z8Ky4pDMOkXvVPK9HnfOip+IqKrrr
EPmYsfFxM74FRKglbR5xR3ZitYZgVK5r9JaZfnTT+qEnesxfcGQZQ3ZZUmda+yMYD81M3poZL5w2
4xhc/OxHld9lkXPrRMOjPUQ7l/fYZbKDhNSo3dAg35gWqN5IRGjYafmEaEzXiTN9b4uM8BIaLDBT
kh01doLna/ddZ44y1vl46vkS5rqaHuapPKSzyLbBdz9LzmhndbiYIQVWsuk51iZi9v0oTQg6gd7+
1HhHw8YJoIFeaknc2cR5/DxY5O/ErVQGm/W5puqDowXmWT7g83GynfCY7jodVkgOJlbmjFM5Nb4U
RABscEjSevYzwnsbnC3turane3Jj8oPTxTeWMGr6s0T2xaJ8Lfz6NYuzeVXqL7aXfamzGrW5sMXK
9IyXrCzfZ0HvjSl7kUG28zGG2JhnDNcbVvO0q/vqsRrdh6Xwwe/aiPxqnADg0zq3GNZWFN65Tndj
ljceLc2NkTgP6LImepwHZwGT7ljtQJGVgKQKIABIs7XVW7Tg//HQYX8lHYqPWPjgWlC9lFzQ4/wa
+B26AhKf/P7nkLH8ynzUJUve4Fpqiue65hCZGLEBs66Nxf7aWCyP+lhwb/diUmDAMBI+cJ/3AimA
riE00a0fjWjTDYjNTdAif3D6ctfKLBArMReAuADL1NbncxpT5ApqqlSeqoeBFOGPrU5uycF4O9n+
6+8fSpFgoxSqg/25rS21symQDP3+2T+9XQHpya51ukOstk7TSB4eJ+bHHnyD3qKlnYJlNaVYZwpd
jk7h4TB0ekKPO/p9oF3ePd0FzDIwTTjgyt8BQIkPRYmDlejeQ5xWBgo7JgUnknH6U7RgpFdbo1Xf
EfxMivA/nlLPA265SabE233+fiJ/Q/3azL1kszgYkDWpKDal2Le2ln2xeOa+VYJd9Zwuf6B+RT2U
UQiIVd9/PvP5Wyhjkfni/yBcABqfeuXHO+EJ4yfqCQHxKAoES8WWs9sR1WM3OOEuKxP7aSy084xq
dERmA7XWw7LHcONbX8fqOVwGYxU0ib9vKq+5MzrkkWM/2ecCtOrQ9Ol5FNUT2qL2OpixeXCN8saV
GsWhJ3QJG0xypFdUCgIa4mh5m+gHJNjfzCVLVrVG9biQc88Gx1wR2pdpFk9FolXbUlQkY4Py3cCZ
9E+tZ5JoGlXPmJ9wpFo6Tcl62PYIh7c56ts+Boa6vE4Gxk78SnRKl9fWsvCraV8XyyfiXiPqcZpw
mVVZd8xMHaPB0r01neHhVbO6A+lb3+0Jr0LvNPEhhnj5nAThunBJa+sTyrO1RkAHRq2vzTz8LOOh
eyBkurozcU9avmBxxaRsKQfSlauS2h1mP3fqK7oW2baY4wcgdWAyO5clfkz8cOfpr6KPQVlGjY/I
gxtuBwY0hhs4tchw7lvOLkAwkDQgS3YnowRlgSWt2YRQpaGfrLiMmSqLCOIIHtt475rh2ZbXWSqJ
vnHbNdQ45b5PipQlgiM1dJyxyrOhHpYkvBUCViOzieI0KeV136uMA3uwVrVg2WR3HVek55F1kRP/
PElGlfLTLAOuRprnqL6lflo9hFLBmgbyZPzcn6UUuabdQ2ikuazNCdW6eqBy5COJ5wxtT243N6ep
i4m11sqjctMoI00rLTQflhq59bnrLfWLVk4a/DbeQxlb5pK7O649ctGYK1DX88JVohkm3nRU2MRq
puvEpC9f9InFVNroqMTNyfHTgOUYlo9yXxqyPkwk6MpdV/jbORmak8OswLRFeTQIqz8t8kFBiz93
KRQW6zDyxLqg6AvOSuI4PjZjKRtX+9oIgyXN6nc7WjpYIQhvU5xLnJF8DdB50JzkszcfMI2v+9iD
QTOPdM5TQWNeHtelkPL9WG46deHi0Ah26ijHKcTLiu6DkBrqz6OszDudFCerLfWDfM5Aw+rVNiim
35Y25WtTJ8KnzU1tLc1AQQGP78dxV74d9ZBIw5U6F2pluApbN9oVbvOsjr1NEODv08BQEuVI617x
gDlbz9Pro558V6a0UA+JEozKaqW+0U8CdO9Z2XYocSd+Pqe+7yjtjL0z9ZQyMfF8Pih08+eu2lLP
Le7Xpkr7o9+PgIvVd6pON7WVFa2LQYKkVXWWfT58noOfJyLNiaPOhbUXmk5MSJT7t1lZLbtP0nYu
00YchQNST45JXTM+NT+Vt+rj2H1co8r5pTYT6sEHM5s3nwfOizQceX93DK0hYAbvDQd1bIS6Zj+u
3I9tJ63fvRRxiDown4dIHbG/POeV5Ms1SAWJhOESVlfvh+VKHTu1r35iYhFGr6G/GFK2/nHxtp0M
SpH7nZKMJ8Irjkz7sPrmMhZNXjLqUoql10FtfT5nRMbe60x7P8nonS5kVYyp1vE6hEsSsG1LNoz6
2ccvyOeqCB2wcEhHDHTGQyRGyND/sfWX57S2ASgrg0uxPqAyT1g57LycmEaEfe05SJb9hyNOQtXV
Fn1+Y7sE7Td1CEku+g1QV7uFHTKmqSNaJ6V76NCUqktQXZJVF8eAvSODkdLJ/O2QiejQGr73+xAu
N4GsxarDabkecOglDXGMcUm6gB5WRpfH4LDkrrIYqF+sLeO+TCmWqANdfhiS5NWqLtlQuWHahkpk
NsBpUIbIwLGZMKoj/U/7yCppmuaAUWZlKfk01Smj3YfxrhCkomaYvD+sdXKMdiSzXO2qLfWgDr16
LoRIF5ZNAL31z+EyD5f6N8b8Y5P3/0rIdZyus87eKRePMu24c4aNy1cfYbKmP51WhRm1kKilnWsy
mB8d1KZ6mbIBfe5SX8JniFrhu6ixvn4P+wyEqfSzCIMTWW19Pvzdc6WmMYp+/g5dMOyHf/cWE2uV
LQrwX+ptcvU6ArAofFrJ/p9e9nev/ctzWYyZbuksTkf5t6qf6rn35o0U2dReNfVrtyN5ymj7H8Yo
b0clxbKTHXE1qQfR8XV/Pjfi18pXpq7t9Nb09tOYnwttKPYWoJN8pV4RzQmb6iXqxX/3NuoH//Qa
4na3DpFppfzwcWt9MWLTB67A//3xdh+/K2q0aCufb8OwQPCrn6sH0BfN6eOnAs+HXnCiaDgEcwro
nFq1Acecu1szHjtMUFsxVGVLTPufzhDg60wLynK/yJs7ysj6ROQnr64tGc9EnRBR8WMlZwTIxRrE
DXKWgDmQQxgWRDrT81Lmpxn+MUT7Ec48xtKwNuFpFUlYXmYN5gGDTPnh2FG2HbWLKJWR98PGExQw
MySf7TMwLlHDttqv8evz4ef+nh4jXRbssIVd07WQQ4cuH5RTR+3+BsSVz76HDWCWxhtbjjxCj0q+
tvCkPot6Sn0g9RClhku/It/3gTPVh05OBmI5S0jkrRHdX4x4nlugsqRp3BhY6ulMM/SUgI6BGMx1
7CeMfYoSptBgaqvri/iEM3SRA6iT618dGip0dxwGYvmgtgxHbOykGw69HHpVzpjaasGV4XBdDh+Z
aXJoz0aTU/CD5iX3RzunqITewwZRDglQjg9IWYg5MB2bUTJ87cUyLmtld/o0Pi26ExFFBv7FWoyt
AsohwGtPaqvhg+3SZbimjRObW/MayvvsJyvOHeJhU4a0TEF4AD0rdT63LqdoFWt5rBjSo+0PYbFJ
pQl+jLVdTAVwv+RjpJMoxNU4a9Fd41RAr6WtXOWSOR9ec2V9701OCzu8NEG0HFUwmU49a16rTcXv
K0193pdDelBRZMq0prY4RtwXPp/URaxBcSAZXoEJPx8KP/X2EGdoq/Dh1IMKKuujMgI/FFIisZ0W
PoJ2r95NwdnU1udDJOeFKF6/kKXqb9V75OrepTbdqeCLt7HHILyhR22zGDuHIhoOsdVsHDkHVw+N
OtWceAPVZDroBKJgSpQ/1SqLALS+eVMkP3W2+UFBRobad1RcRowxnINrvZnCPBNYPTMZkBNh9YBJ
BEVQUUa/KPY1W/QZ0GbAzhBOhHOskeCEQCIUdIQMLPb/sU/iOrxvoH8K4afQhhVcRqzNRA4UK/Vs
kiT8cU75jmkW1l8A9prGmTip3X97Lm3XWjBCFR0v+JcrMliL8WYIW3vV0ZrKdQpFgOsCdGk74FHJ
une1R+EvKWEhobeLTddd+6TX7z34LVtajVJ7uyTbVveXO6N4mPWSSKMAdF/dPNbd4p/TqXpa7DA8
dAnczN5yv5IoEF/GJl63eLnvhsGoLnl0qEP/ynQ7xcyiW+fJQBGV4gDAI7Ud6aNsE8Ne5751F1DN
ffETOztmoqaHKryHdGpkFQaZk9Dhj2YUKqdUhIcWb2oW4oloOg/l7iguwnLDw0i2BmH0zi6J9Gmz
EOo0eCw/5i5tDoAEyKMaiaMIps462l1+U4YEPZHfUu7tmTPabdzh2A/DIYjQHEaNQ5/SWy5pMmiU
gucvI9jF9eiNM7kOtD0MDcCaib3sSKftlspWc25TC6Kt3IIu9LOzCkDgTYfoO1aTXCiMmTbRJKLO
uV5qY4ZXix+sdNDRlBEQHi0kzdDJ7eQGogmFT1bjuwK+T05Llc58dUjzGJhy294swrtlOBufrIE8
9NnEs4UxDpBnSSc+IgUDJCxxUISrUAaJug1e+WbdQsCfrWi4mL7UpdSD2Fi2ma7rKqk2mu9fLYw1
O68xilVMbcaGYEup8N6ptac8sPq9j7vT6CmkFtbw7iTEbQTmuKXUuh9IfVjZAw9hHxcbawq2dih+
VJKkPxtrfxlrIsSsJ6ekWx3WBAKRBPI8wUzaNilCoGnwnVMdLz5EmuFbhYoZfBYOoJbK+pzq3zHy
/6hK8aOOIPbUcAKItzgsAOHWljtcy86ma2dJXxbwosuSpw+NC67RaqSqo7NI5HQm/b6zuVmOZb5Z
9NKECw9Y3+dOsZZJR6KPgAwHDkBhEo2mZgZtoAFn08ji9OADrIj6sYCwVMslmoEHuEz9dxaa9GO9
mFi3J7LKxuSHwMmGFI+0J/4MLf2pG1GMKYUap26URL9LWppXVFfL0lJKTfzHtYPYMCen/mbSYI65
wFEoRsMT6weaGYnf/OwdOd8E7rLKWGCC5aw2Q9Zxszcj7ubAo6lAFPvE6knyK4196ATBxqpyE+gf
HPemCzYTJyhgL/8WrvQ5QG6Ocqc/6HldHLOs+V5PNEsqw/qtVPlf23RzrP/sUX1JWsiC/8qrtD5e
9Kc/1fnDtF2e4sYPiMk3EOf8brj51h+u59meHdAD90kephf326EKlNKmPccUUbdc1zSIHP6z4Wa5
f/BuVPM81wMcxhj8P2m4mep/+eeGm+3z/1v09FyLP0PX/6oV9AkbgU0VGYd+ae7dgLHYzgjP8i5O
n3TYdojTDQbuAU2zzxcP6xU6ZmHs3cL5kyf84ciH1npExE6k+AZVLIRfucCqMIIfRGZuA2pYJEZp
z12bbGehPWMKgsiFQiug3ZRb+bTGZLbJXVRCpL17SbWCyX2i+fXoms/Q4cWq40a78qprbrjD1otv
sl/IF7/U4fQaerW+oz/JXTiavo3dXfLSOp3BpQ1MXGgrz6y/pV30fZIL9iIO1lHtPiSmi42WCB3f
tbZCO86/kg5au+eGu6grIbBQEJwPiEfXSWZyp9Gjag1+mIC30r2tSs88dZVtHXx65pkja+42ujno
cP5xsZHWkcUDH64GwBAA9NPK8peHUYxpgXvbtAHDRWAAqhuat1RaDESWEjr3kgc/LCd4shKBky14
ntB7rZS/PJdTOg7fQxJS3VZoBRV2WxAMopEyCauk2LaFBDgNjEV2rwHKixeNZVM5k6gluTmaLENN
wcm1vXiDNBGVijZGuHySfS8zc7OEv9+UQUEtp/1zGDevFTnDdl6eZ6/7NQVefakT95yj+zqANtHA
04wrp7KTO3Po2rUT4qkSjjasjFhEpNVEB2uOkttC739wPx4ojlK+I64neJkJwXuZYc7Xs7ExG3xa
5lgwo8ZPv80WUMx25hoHP73HAAUKNRh3DWTTWzG34dGXBAcaRv0uC+5m6WYaNKtbLRaSqbp8rme+
qSCaOqQVtFYNOzqLZDIx1OF5aSefNKNJ43WCeIpgY8ez4KQxvg0hmHI1xSo684V4zXjnysJLMrUU
ld1DAqCIZAU92tCBQviU/3TG4GmMyUCIqh+Lr30HoVjtRjMbt3o4g1+1gcQw5+5q2ImOtS/98tLK
hYZplNVOrv6Q1q2SpaPpw8cijJLWL2w1ZsYCYWZRjOTR+7D97OpI+OY5a22EdW1urCu3eKyXFAmH
MX+fJu63av0QDOIikVt7hVp2Jht+vply55HlcfXQFhOmSA2BnlqwYTkgZLQh+1atShW0wCZbsRix
PqjFwZR/Tdrgq62TptA6GkKblV307xn+cerzNHzbst90Nr2eAjUIchmdNEQn/1VIzLI6ZZMuujC8
wHHA7Z97xReCG0Myd7YsnhG+NQDL0opUoDF0KBMDXVAPoZYfkxlKnJqQq0Uhs7iFtMipCKsNihAK
xbGmYYYg4jUA02DJL0YriJQs2ucs7Q9pi75WzxxQPcJdTmGZ6qewiHBpyeTrKom6c6V39+3gZnuM
bTfodd1dnzk3TQNj1YWEotXpndcAyOycuFuTyc1YGI0nlOnjybSTbd7DP+mrYNdHen+c3eE2ToOG
jjQME8oCWCxlkFw+ttu206qDN2gtdQ+go4qpnQrf2rVCv20aGeDsRigeh5jkOPl3Js4jNOhxJ6qB
4ohuVzRGxT5saAXEY/xG4O2wY4b9qKoGNKSppCfNevmhZ8F0ImZzojNEHtf4gA+4X48D4VxgA1XK
vAUwo448vlrkf1mVFscpJ9d0ohqvACCNZhAgjlkdrmN9Ivoh2nuauSLwgWB0Ao0HQBfRiG5gYChY
t8RRzp6Z7OrKmzcdWl7OpebeMRhpNCKC1gj0vBNL+Wptmun8kPv+xWUWs3EKbdn3R5yt8L5N37qh
a0MD1VvORopscLJ3/tR6RPFGT62UWuQU+4C3jh4jAjkx42xQELH3btxxMByoevMYbWErERM0Eqzb
d3kCjEjfxXN2VDeiqbWvHVKszYzW8zJN2WOZheE+7LL7jLCRm8nQq4c2CEDPt+3L3BLMVDTdV7UX
xV2KKB3NiNV/GUvTuJpGZ99gi2spLWvRnloNbviBHjNoZb513HabKNBp62WGfTEa82cv4lPRVu19
5l9G28ax6vfLmxlXNwS9SJitXISMbbcJm8D6wlfLSn7uz7NeT5ey6DGvZP11wD65KxdzWLVBjfQ5
t8D6uaHBPNUe02YdMc3zZ5MwhVQQ6ZD1nHUTXmOskONOzzWWZRakxaVyPbSVbrcLOj1ddUxv76L4
u40JE6kr4ThzWxvbeBru2mXxGfKbhNNunlcO19S1mqLvdUjghj1lLFcN/+g4lXcymUSeXJVPGUCX
aMdqU07Zl6639YtDIZVorNK64JuEgrt0GVwV4kq1Cn0dzGV31UVYrGAovbhzHkGB76YNic4DNYq8
wfNKcxRS5hfXKcpLNKDHrhNSkrN6dAn6881TX/WkNYugf3TmDbkt3W1Y1rdxUJFARt+bqq8p1pQm
UeiQdIl56UdpcReB17Jsmsw/j4k9HCEjPCWjoR9GZmSME0N1XnzDOeQacFmjjHIQvzo4QfkDvsJy
69XDnkFpZFKe3eFWvaN6Ix5LqwTo2UUPgwYOP0HQR+pNWV7rlr1ETx+AaCQ76gpPUWQdNc3Ce56F
3zqHGXkisvqKjkiAZHsUFgBbz6Z7P5Eha0xGD9gm6d9a+Er6qJ3ipSu2VpeH+9RGYUJ2yLCf5iak
TJqeETTAWhK1O2Hv746ep92lYxXc26NvgaBr2jNB2FYEYUQQrzx5NIermaO6DC3TOCM4jH6P1mQo
tgLYIqdV/qYNwYOluawj3XY9OKK5wHSeL2V9oSxnrRInNE+DN129Xsj8rsDeVZFNBkk37pLsdpis
6OjbAgqU4JcWl3lZHY5fh8WP7oyeDHizCbZOjz225pQNBbDVnKTU2L0wO+0ftJkcWtfQXkVSFBta
4MVzEdnXPE33UZa2F3wbFBmmbjnr7SP9DyJszTG/scNY35AfUp3Nzn7EmIOts2i121if46vmMrT6
3+Yyiu6YRCBSz5BlITyFJZDOK+yHRJdo3vAsbJb/Q5tWJ6NLhufBzxzGTJAky9IsKM1INfSr5rkw
XhEStIdo5PBUNrqu1rsaleOsNLKTiMv17GmTW6l7SJ3lkSB7ooezJNv3emV+Scy9bw3uOegXAtQ9
lF11j2woMLn5Dn1xSdPlGpZCO9WdCXY6DpbdsGRoeBv+BEuL631tJ9ZlFGgziaG+6JMOIsXpiVDj
/II158zb2I3eWhYjtxCcy23Q1s4hjRCNdMQ37Qmjq465Xfj3k2hvg3S+F/SKnpbYnLaNZw3XDPXO
Kd6lrZafyTkgjhqS0nNrmd8Y+lZWnfTPyURwUTQDnY8545iFFdtlihp2k/xCJvY78RAa8fUIMJZ0
cF6znZNF38ysFLcxU8TtDCSPTEKYJQZ3yNt5sB6gyTpbBnxvq1Vduqmd2N1Rzez3zJvbvdZ5Utge
2adocvq1ZvftwYjIh1syy1yb3Ww8VjVvl0Gxvp+q/kvfxQj2Iq9+1s2JP0zY8Q+HLNdE1P5zu0AD
ANarTV77XKZoprDZM6o3S/21kzmvpaFF54J8UAo+LutpUX33ipYi3GyJlVuVEKW75pluo18b8Xdk
iGDUi00yM9DbleluQuxy6J+GbjX4rsfdo15YsLPQgRL5Eheo2EKLcoTjYAvGDrqnyaAxTLXmKtS7
5ZoMP7vCpXw1kuDeUNu2CN/2E+FydvC9aloc7MqCSXLYfpkJSrzYUcRSbtDETsDGPTrFjJocTKSZ
xu4Zp1dG2HqZs8Dz/Ne4CDHQus79PAuEzqSgZVXnr9KA8nyGHeOmCtI33iUkAgdSt+dVzhtsC/PW
ioFqJMGIuXYat0s4Ga89a8NmiR6iCUXhIsryUBUxpSBd746GwfeeRviFe2++y6WuWwPOvg4W6kQ6
HLFdHnu0v/P+10SM0CPADxw53vilbMW4KSwmh3qIn4PL/7gs1tU3qOkUDQWfDvoiNZfwTuTh/RA7
DleO9quko3J0teNQV8coHWQcWoYGqqepzYkm1iASzHUR4V/w55rSZKdhD5gvKbfPjsH+1sOkjX4h
njcgxPIztdhm0/GNJjrVRGZftzTPWRmZcJNx+x65SVBEHshaIuXuezwuxq5LXW+lB7SohqiDByyo
tdLBqq5TDmph6J/GoM4OTH/hyog6YBUcXeqGSnAPoJJ3XrgkogDoJe/sNdYv1JnDvjF1CU8p01uG
G+YbtdE9tOkE3xg78roAZAdjgEJaH6YhQdKYTb0IB5jGDGMDD/pmKvzhJvxKCQJdvQrHo4gBuV9v
cIrZ1rGfvfuk0/oDyHkyz0VSrjy3hrVMLtAFrffiECHJncncEqmMTi72XjFz7guwq89lqN9qtuBc
jItLjLqC45PtbaJ144CjltYpnw1x/6Yayd10MnShXqubQAcroCeCSx3Y9WlEahksdkzpdOFLptKr
pdlwr3mcmKmxTUpY4ghPf2IVaM7CzPjrS/etJbJwjQClwa/T6ycNUdpq9MfgaKAxjQjoW7WoeeHY
11/p+JEWVScRsz4LNWNl5zJLC8T6LBDH5Q6Ol9Q6zKFjQdUW2A9Rma2IfbtLYiQzNZGJO8P1Ucot
/ns/B9WZLGKkyqV5Dh3CK/omGy9eON7aZb8dvSW4J4F3QNSaPWnFg2MN8SMuhOTa2MadrkXLibTI
B60lQMcPog7KkWZfp0JcipSJXmx7lyp2g9vYgfFYil0AiG4/o989a94PHWzQ2YR5CIsWhV9BQ0qv
Hsehs3DW8aMQq+Hg5mA0tDw5+ubIstuMzl2kuXCYrfDJRgkde0TzTkv9rS9oGqTGXdl6MejTFVWc
ZjfF5k0nwonvqS0BqugpAJu22AUgrza+vON6oeEyYhbToUd4s86j4X7yOs7eMdUPkZ/sOxsRd+x6
aFFBZK9K2zyLyu9Jj7M2BvXGS+V3TzNdDbgfGLvdPOg29JLohulOsi1JxyaIPMcvEhCQ5qTfuFWb
2wLZ2Mkdxg1ZXMMx7kiqZRV4NGz3OYrLAUJthUzNJDhKYTPdZ+LtJ3yRlxIJ724KLBTOnYe+IItf
3DZnWkPS2AZvmrfjFrCqv49ZNN1PyBnXixA/DAA7cTXYZL8CABv/i7szaY4bSdP0X2mbO8oAB+Bw
HOYSQGwkg8FFXKQLjJIo7ItjB379PGBW21Rnj03ZXOciy5SSSjLgcP/8XbWLdMr51Kb/6RazOJZW
+Qt3KsWQGHWoA5IXLsOoheWWLNJK8Wo7Z5RS/gu1AR/5FKkTRVIMr1YTH9QApCL1pa9s9OuEkdxS
U9mgkRmaj8Tqnvkk3p0OhLlOCWdIk8dqPdUdxw9QQvGe9PdaVMtbFKNG552ztx6E8qm01dmv4+Vs
eNndOA6vFtgHUQU+x0FSX11e8VvDmKjOaK1qv/bEaNYG+Vk+UeYYh3/xS7g2OZh44z0nmR0Srngw
6DJD5NSy4kcIJryy4cy4dKXqVUD7EosSAztJozvmDp/oMgEbRrL9Lj00oQmNKvvEdnaxh3uuMtLn
eWT0XFojOg7vUDMj1/eBelirCfk9dIQ19R5GRXOHcSAXeDrEuQs+2OPF7XsIMSoTT4kYScYHXAmj
coWPWScV8phIipAAfqP1oVeizB+EN7+NE5Zhj0YTjFWCioXVDHjky/0wKeeBrd99KEo5IvzhoJRD
8xh1tbqVpjcEwlBMZOQC67ZJv4tkPHOhKn6US7x3PIPmgFQn9OnaKZN6lzMiamT8OrH5bEFiunno
rpYJ/oJKPgplEv2GyqT6sJVl4LRkbi1GmZ3HrH+s1Ep0mGHbgVZGGc42sIfpw1UTc9lDCRgm+VoL
LSmVlSDDKX9pPJKmt9UzNp9lzK3finVoORjANADrA4KI6TgVbc/pj7vN9FP34kur2XvL4O17JT6K
1d8hKLoU1Wbs40BHOIssvSLfSJT1vciju5Qo79tMVfT0DOU3l6YWAqxorBic53RS9U734rZNh/3o
u9/wTEYhIhdK+iTRAhSvJU+JrH5ory8f3ZIFyq1Pxs2hmNCDqBGN5dBZV5/m0QG1FSkXs44Ibqbv
c1ziiyC9qVzICO7JqNh1tY13MeclpVwERqjxgtpghdVN+tMYp8D19ZtFBTqqvo85FT9IYjy2kUsY
UFtd2wmzUrOyY/mEORej/cKnPLbAJFdXNN/nyDnlM1h3mT6unIPMOfiVKmVfXIKkgTJ+0mjD2fnS
uv5Do5JvUsD87aINfY5l98dJZbqjyXtP/d3WMGdSCLmI6yzpIBfucZiGW2DrltYnj2oxNN28xy8x
ObpIyl6SwonDOjVeqmL0GTsH6r5zygdX+uSNafiO35boMPfipQxNdTpRH2lL9zD6xCnOWfk2CQbr
uKnfXLARg3nDnUpqSse7oUoUngq+qqnX7yJ9SBImhabAujz8cEocHGNlx4dGdt979PtHYUWvfpT9
yufcOeaGSRTSMJ0444OJA0A4Fg6cnCFb0B0pMuvJXSa0DzlLk2D3MMdt4m2L10mAV4wnz9KosSfb
uwV8e40XWRMLWTUgBFQ2t6WAbKVwLVbZi1N3Z1EU3QZoc8msjTVEeQKjYMz7ATVZUINZ1i2Pz6yy
7wP4IPVMpLSsox30Ez9sX65/CkPd5fEaIvhjYJ/3qrmTCism6VxoUIaT1221xNBcg5p/ekYDbAx8
kDdsteRundrScG/xFHRWLEOv7/xAgya3s/6UafRjld0aEqTAcyruh0xRBolOnJlBIEvxfH2yHPdW
OHC0FDnfkX+AXm6BWy0t76HOQWnG1oFv6KeTmlAfrHX3I8rVo2eh8TdXbu+W393SXM4VMIdcv9ET
FpIamIXLdBr4WS2CLr2lOupX7DHIrSSztXqsLpZHEMn60yxKIwRN8Q9mNty6U/ozdia04GoKwO8e
MnOxEPcqb6fTLHTo++yQ69xJ/siWVhxGSQ0j3XSfkXZhsEk3K6341ySc8Z1JJWOLIYohpQCHrECP
mTtwDDh7M2Kyq20+2raZ3d3UDPpHHpnrbjC8/NovQA7aWNVB8bNRG4IygJD4HaW5rOzRHkOBjXJe
a7FzMwfhfaxwQjniPs69/K6C70D487olS8jx7Omh/GHClYal8cfIBEVjKysOv0t8dtHCTwZaJrPH
ZZVRi00jMBEMCykimAGo3PTn+aib7oF6bEAbUdz1tqFuyEoZSSNlMit6FgL0hv7mMtLOlsHJUXGb
rfkaZ6wJw+hGIiITbp+Vo9+4krXfM4lGf5lH4xS5qx26WNOCOUL6QopXhcB8Hk5GjkCMGiSyANw7
v2oeme6sYHgw1sgPsSJriqxAYTqzTHbaV3C+iT53iBPoLqruq2Z5QmUPM0BjzMLdM4TdfpQT7dZ1
+c1ccYyUvko5wxyaaicy0IQBwq5r48Gu762OjVcQQjoM9RUz9NNq9s2ewK08yO7LdjMmCNsJE6mS
2y5LrrGO5bkb1x+RMH8OoplY+VySuMf8ZLux+qg+GlSx7uzuZ0xU12FMLulIy1ySj8vBi3Gmdd2E
HrjT8R5+vz34MvGOHesvK+LirjILUnmYD9TQIeqe3ihM4/F1uI7xZp/taUGGUrUs9wrvURv9oafu
z5I7ziOyigGN+PyYD9wk05xDYUOtHLnUJLuyB5hr5YRua3zz9A8aysrAXeP3xI1B3ZvdrOdHa1H4
+4X4kG3s3uLAeKjyjnwtHOtoYfrQqeDvIm1TeNb8ZEWUyOdp/20ujrESAm1a+aXymSggliiFXfuX
aUT+vQxrf2dTGT/1Pl0jysCPptewrNvXzCd8UNeoaDSkXIm2FyaICZ2QzYrSPZpdzNellkAAq6b1
hhCgw9gu8s5r+nDtvZdOY8cnqLbfS7PuTm0qbm0zO3LWVUfb8H/6dTm9F+aPGrvwAWlDd6IYaiBG
wbBO6zombE1ddNIU7Excc6aDyL03W5ffPDDnfeR389s0ZcG8QnFG6XEtxY+pjtygWZMXa6SZKEPt
e2o93PppKuIfVqv2yKtK2o3jE7TkjgehwqVNTlX6PjJWXjI/CxYDDHaVBblNgGYRMMJKqUWDpTLw
kTOUZIPutQ1LOCkSBSzxZLBHcj+0vmVRxHnUVEia5M1C8ACc7kxxxLy5zfg/YbCQAXLMz8rFSVnL
31NDkHvZOElY55SlWTOjvy6vg+YT65edHQv4O0rySrik01ALmiYIgTBHYgTKqDFgb4anXpg/Fr65
QzR6cLje9LuUSXtjlObyKHvvcezYt/SsD07rcojJYSNDpva+sDwK0W/NRAyPi6iBqhDqI046tPlZ
Qr2enEqdgdRXwjrFMYZ7C6a4XM5u15A+MhIdNQ1vfpvR6ideu26kKXr2vqE1eRH98CyRQ6VNd6LL
iDDmibTU0cwfGmoSHjLGwht8tM9xM5q3iuqjPJHjvcu2WtuSzu4TO9KlbPv6buw5ZE0vPXuJAUom
uEqjR6jeqVPfNUisnLxTD3OpHxi1dTgl9lkZsXVPKgwlHA1nVZlSkmWLuxLUpHUj84F3mAFYc25x
0AQdaZ96QZGKT3u70NN96LY923lJrbsJVu4296qartPKrZuDlTC5syz047gVis2Ofh9+paU5nqpV
/nB9Nz3SNoyldyieF+HyuVEI63BP3xsj2bbkMO5VDURhSWjsdZ9PaAU0hZI3akUZVWZmELmLeGyt
9JBVaRySCgBLUY5HZfB4upOMfGINZ5q4oRjKdiAxO4rAHQpU8Llh7bdWkDTzk5vOg/bPNLI26BGd
OC8xue4cauwZuX2beYxe5oKYB0ZUZzVsqkcPU+MhYrXY6hJ3u3TQdndZyOzt4kfsRuztKTYoc9aX
1RctXnfB7gQLAH3ADM/CTPqfWWNZIa5EmjgmvFwWO3RtddP95CMBJyqOyP1vsmahEHiMJ4pLpZOL
TxrFQTdX6MnEkK8EyA6Z/Tmt7V3jSWc/Y/HdK8SV/DCAeiptucSSVKMny3v0Yu+8oO8tVxBaX7+C
r5U3vd2/eo013syue025lcK1lPYVT9SevLTfuSe27AnXOGvDo0BjIv2jJGJYu0/UsUD6TtGLWtXT
HLULxLop7ho1n4WcHG7GI9hnW/9ah4yrw5rHp9FTlAiKHleezdNg3O18M9mnw/wxWpJixKYMG+9j
9gbw9uLDt5bTrKjsIgmEeq8aRd842DoY0pVCh4GuQttO3ZCg//uxTAJfdCtsw1WZ0SOf4EFG0QPS
Wk3MQE9xTBRSktnThWBRRDerPCyW/sGIN+bKVQtDdRMMfi6gw0jVWO17Gly9o6eGTyN/07TWVB65
cK2079d8puNgrUM0H3Au9iPY77ulqZzwuFx29l4RKRH6heT/6j5Uqk/e57Wd9hK93a4vWohqbvWE
BpsxAXLzoU+b+2xefxs1FbDmMv3mB3JR+w3GMWmfarN68h/XNZ5eILwOrlTNRfbuvQuFuOTuGCiH
C60bRU956SnAzhrh3erukkwD+uT6yPK5SN1eYWsx2vXJk5XGBHcZGGntuQls1yPxASVMmWV7kfrF
eUi7N9xDe3gOckgGHtDKTALT6h/7EQA7qVBIJysmvgiLp/QAMopxh74+5uI/y11WsrvWBcHLUitq
P/kdj4LaXrcToaIrQ7fQ17FO3qH8yB1LCY73DWQ23rWI3EdtEc5q2k+DpnUDhO7ixsgYLAEWhAD4
GxGPuMXSoFkEugziEK2CG6Dcwuup+8Xia/G+VRxHxhIMvb3ZnBf3dtM2MbsWjEXdNO7rMaJxb2kP
Ayvi2JrmENp6aMLEm6zjrEgAkWRBhp43be5hPJvJWB8ATRS1sWl+RxzNe6d6ouPxJugSi27cF7ui
l/gfrFNmce1y5hkJSlHTB9t3hyFtJ2zLzv1Q4keW8E80wvpbs2X3Y0i4PCU+wsQCciWS5zlCl5Qv
nCxq4NQky9dsqo/tT9Npvjitd9WGf8vFaw+0R+H4a8Z3vkVRNRJEYpIHx0Gck0yPc9+9Eh9FNr7x
re7H6a5oxDfz1KFCHpL2YtlQFV3uV+cBMysi8ic/JSk5Koy9leRZiPgpO2gaNWNVjrs4rnXYxCP4
wBiDzPYWMfpINXfe0lzWASJgG4GF98XlpSFX8+U6ygRSLP7A/Ez49UKku0zDYnDVoZ/H59liSIp9
x9w7ZoEimJrWY9G5bWDlmb9vHCRNVAy3u6XstsdmOntrSo09oMqKl3+4eBOgaJQmaSjEs4vsg8hs
jrU6qi5R0iXwRcI6p4xdpaV2AqlGNSKQInn2Sh0Pkkiu91NcrHeCMJ6cZxK4ajqoGATbrqaPaYF2
dh3AmE7N9XlUVKIPIsxttbdtvzk4hsaFaVWnrqCBFFgJj4UXpv5Kmsn3KJ/fhqjI93bmGMxE+LIl
TsgEi4KcbuNKXZLFn7ldJRRq8dYGDsnQlL2a1T7LomtfuR8mqVCWmxq0oXJpWDRgdks7zthlu8Uc
5XnLdGqHe2ndJa1ZkkrTfsxWbu64rxf7nA7AW2HG14Ge+kBFxaezrNnBMeffScN7zVXNzkb/WMTc
ke1mHB6lcWoQSZ1qsUT7zCpOGSTMWLdD0NdVQIRhhHDZJm5JmqiOlgBm0nsyHfeYMnGFyZBSWVw3
Y2gqi2pNt78iZkzPZB4wfKsl7NtrZYOL8eY/C3uDbpLqhF71drDVsSsgFcY54T0RzZfvn+aemu/M
owkMFc/6nEWdPkr9MqzVEpoLfbJWkgH0dhezW1780n3JBHDhkvVHBAXh6AEakfi55Rx9+LVITuPP
fpHvC+wDQePId6bUeirKTO7dBVzET+XPRFEjlqa63g+1JoInmI2NvK0IVihcRnbNbcSry5du5pAl
UErttbLg6uLOPA0+Udup3FfQy0xa1ep+5NlM/iWHxE0G47VPMJcDf1UXHPhcL3mfIruo3vO8CZoq
+13R9NVOsXdrS1gnnyFw5rjqwEGJ3MnPNePi66IvXbuMP9zEnVA6mcgsz8xiPv88rsHs1heN8tkB
kwdhfq78+tEeRHcn6NfDxQprHdc5qR6U0FrI37kke4RJDywnxi6S+8mw+GgNygvqVuxddq+zkfrH
wf5DTr9za5LXlMShORju2W0QbsqSstsUCQKbAFqunIbSOCFWkSRKRhnrTzpHW/ADeYxYC46TJF3V
GY5pKa0HyxisB9A5C583wLANLQy1t+IyZmgAXycgdyqQwIxEc5GhCvlhmtQOL0nFITW53ynnma6F
eJz9+7SvxBvnBD93Rnx6ase7xV0HMBUl9rGHmipP62nvEFZS4GTJa55rk4PFWt3AbclnI0N3RqEF
WbP9+COCMrxdzbY4LvPwyCoqj2Ofhl4X0dzVMpx6G1gL0dQ1D+m4yr1q+3Gnud/t8jZ9o4bVMvry
pZ3Law9OfKgmgn85ZvYJdF4QS4wOS3bhEehnlFEPS7RQSY2ef1cWT4tUl1FX33tPFYH02yB3CSzo
c8xqkuBXQ0joKPqed31Dz1Fn2yFeVvSlkYdxvv3VZQXs9BIwht8QUeiyMSQgqavxSFolI2TjQ3ZT
+TLXNlWyFGA7sqC8qN5uBhghjlVOTGhdznuiEDzO1LDQsDyMQn7QRCuhusg1TacgfMvSLGyiRrst
9tUr13OZEJmcCRdweWBPHREcBr1X/xw58GmCU4TB+8SeZ8C7jqjecvZFsO3oihql3k1mQtJWe+ja
8lQkuPu/YhZyCkAxgSsGe7JkarQvPjHmHe+ETRoBZbwu1FpUHlBe/SyTUR9zYXvY4Eb2ZT5uuwVu
ElzU6Uc3aAZOZIKAmPA6nwFKrcSk5OipwkU1ACwJryCJ1pcqa8418ZphPEp2Ate4dLr8jLJsPHCT
ns3vbbLCzlHR17ZP7rCMt63X9mcDZ1hbj8z35SqJvOEZ2wVBb75yTgXCmAUANxvrsHZHK3SrNRhl
5t4n/YiIERyNI5ULXIUsj2VHsQrLsuyLPRQQt7GeyWWFN1vm7KmpcAnaXfQiuo//bUwriqUh/rTz
wi6FAU0chpWlcamh8zTaiU3zV9HfljokNJqZ9blS07yP7U2qnJGPsIBT6YWKPKPp3XO59SAUEIQI
uLEGt2aL6UMUB1rrRNCarJcvQm1EQBjPUX5j6pkSE6IzIGXJxS90cnb9PvhyLqKMqgNDA87NyauT
PnsWdQRDExECW+jDl8Sz0g1Z1p04uYThcD0UYPKb2JKT4OqsSMh8ssikLQim89OZJsH0AvQMuNI3
37rN+zguBKMkdKi7YJck49LrGgGA7zoiim5a0pzWJKJ3wcFIGW0WZc2/hnn2PLU4vOFwnLD0FhIb
vtTfX669dOyfALv14cvIZ4i22ZljZJJrtLn7bDA9xAhrlIeGOzwO0dZ1xxBALGJANlQdmP72apY8
VbkkaSAt3ELOZjmOK+EeCKS7kj2EjtdMfzWqPk0TL4c03DQokhT7CnaUve//JsUP49WIZNySpylL
ASY7HEAEah66snwaOIfxizrtcFNvulvDqz5qsxRk4iRusRspVV3VmO3xiX3flBjQNN631RwUqkPU
nIHVxs7Rc+vTkJTlvluNHxYIBPRK9dhbkUswVOXRC66o7ekzaFHxo1p98wa+iF/0VJ9TDUGc1F3o
xMwwhJ5Y9LXkDF6uCqV4ys0GD4/zz1Y2tVWz6Twh37CZjysdbXi40ndZIXm1zHvZU8+5gGsP8XyT
pdZhdiu4OjQnMb+1R/B4bVXysnoftopHVB1IhgvfOdpuRiOh455zS/yJaaDkmF2Q/PnR1oSU8ZiV
wrvUaGevkTgxZuYMklFO/5YSWxkksm3Mn6+2sOyjZpPzPVIwCMVRNxHJCTeYOEJRUXqt6L8OwKT0
2t0ki/xZCLFJGCtC4BeWRB9LSjH65oMr7puaaaZZSu/CAZjuHHOgyqWA5Vd15hx0r5+QThPkUXpP
PtcBlxtJOfVHTI1kiFWgmstS3II8a+ROvH1UCFnP3Vy/rgnmnIlOC9nNgrtvhN64+PhSDntMH39p
nak2bokd9x+5ODA8LR9uvpkD+jU/1s5wNXw/vlnNQzXE96i16YNeex1kzMJxvJJZE1VzANHsYCwM
Ip9Hhuz0QFqbPgwc0dBbVmjg/8KrhFuztYvnr7fKikBDJpF0+8ZMbg0nerD5u/dfy/JL9fz1y0rn
tSyia0z/Ci7kR0/jMwERN3GL6PIg1PJKhBo+uRl80nPITdM5ZdEuXSIGplErGkxiikvrZojQ3S3m
Hds2wuTtu21r1Ct49mIoCTO7dZY4Cc0MbHyW03Y6LN+/7MGGJmRocrG8NLgJdl8e5inSV3fluqLr
6L2yjUsks/RE5mMgx/KpwJ9wsL7STIrE4Ocb40+/mjjn2owZA4EzqtHyMGIddjJhnHq9re6McrTN
5/rllO6T2DmRuhSYEvIHBzGAWRwd9eqgvLTLs888BTA3B2Y0rJTWE+l5SjerazvMvwHIOffdCoqR
A/3rBYxttgRDTDCZBmB1GjtBPG6bnMifB2vYbyayLr8fLHcIumVGGJbGTyMhX4E/FpQd6QNRFKiO
G+xg6CDRXnk5d9R/ySB8+Cu37790S2zZw/8S5+f4tGsorDc2qJyF72VLKv+XjM/Yp6lTxHOLQj37
XF3aRTMXl3ElIZMW/Mk7vJukJinXuUF4IoBQYM0W+eED4/2b5HW+6L99M45tKVc4xA46rnD/FpRM
+eJC10RXU+iFfNpznfZQLCWSo9y8CDys3EjCJGrXnYH6CigoaSE8bHynllrRLdfxa10/57xad15K
dt+mhAZqJv81z+8lSFlFQU/mLAno0xztp4Q4Zk8kxtXZqgs80k9g6+ybviiJ3qTW6y5yPESUPUyn
lfZt0KuMYMCKwWki6yElDe6p74WDMO6+iSIy+u3ppzma6mSJJkGXi9SII2fghYePNcsqCnpjcF4o
TcUSEAdogs1Ho0nZ3afRPRc5rIFbM9s7LvNPXHBsxk6rdlNmHViOxvcaDa+tz/WGokzauBczZGGZ
zGQLNmb6tvqMlrIgdta3cagk8TmTajwPTn+OzEZiPm3eRTuVd3Fi1LepzcVmiaongu/UDTAEtoJ2
tO4riu3Dpk3ZJl0SREd7OzFXZV/NjV+s5ujOz4z4FRCliOHMuXXbB+Vm95NHKqDsYCWQ3NrHoogQ
tNWZOpvEkcNqF/5RsJXuAX76I+IH61Ab5nvhruWT4aonRxfrpQaMDvvGEXudNuMD+1JHEeK0YdHt
zzyq4tsZte+Njd+ZsrrCuAM5/M1RYd3kC99mngEiTlapbp3IPqbeNN95FZtgvfTzBaWgEZSOezUn
XVOtRty9euSUqD4QGpDRlyQnWEv3w0f0GCrRvKbRTJIgLCWqNod1H+V3ibNy0AMt1qUQ34SBz6lY
s+/YTk5eU6g9qrYehaCzvpU+yftkXvyxG0GZZMliwo+yoJ/O21ff639YBVnI7QgUNi2FeXFkW56d
qHwYtn/L5DgBdmz/WLGgLrboi4NqanMXKV1o1ou3ggjC9pszjmDinsQcfn3l19cQ5gNiRBTVX/+h
6RleKMdlOUUSVAL5WX7j9A0jPl623UrjAbxJOsDquPY5cf2ZCo+2pUoDmdvcAfmoV/oMp5sKIjpR
nhPUsbeimS2e66XWl9qXZmjmmclbCZa6MkmhAsmJQGOaee6mW7RD5YNZetjKpR1AyS93PsXFu0Ii
Hkt6eZYUMR+E0X5qIxGc7F2HyR8Uo823uKu6dZ6YN1FVR9dCs/QHHPJBmQjnENcRdig+2Gu/pUj6
U64ulIdkTOKOh3lxWp/Qn9eEElI0HjkdhHeEa2+sRGA1WXPN3T86HqcXhZLGxSa973JQOpSZ7m2a
mYciwviSq97iOETh68kMLHDxfioCg05KjM5dRDxlZ8TNZR4lPKY1H9LGng5902JbHMiQWOu2CPnM
2kPkrFC5ADkGmgqsROs+miVtVMzFSWXfZ9KcbuyaQpC8Hm4zu/3CmIgCHstuF9dbqCiVOrce5Sgh
5HR7QDCaHj25/gTibQPEfoSKLkRTFyoNcT87/ybD/ivX9b8eFJ4ryaZVbPXU/fy96idvLRHJjjAN
FAUBo28bOFZF46Eoszt3EpQ6ZvlnyzrGMVMgGVDEm0L9k7LnmumdGI2rpbkoVRUmEriWP6CJ/+Zb
/Krm+G/foi8dXLzE5Iq/n2WKYBBSIvgWZyuz912MUWNSEHhovcStWXSs+LLMPiO2cpIdNAnlgukU
N/fDmE2hZT4WJIvTpzLXwbiq/ji2s3eRiNXSWrkBuiQLoBu+CswQUzgDPVBnLf7NKWj9vS3AN5Vp
K9+XyjF923f/1vbUGEjpzWWukY1V+uLE7gMGvJ3k8kG9oltduvKmqce7mD0QDEsf07lyYDQR5LH7
TOjbmxenJW/Wnz+gk1DN1ZrIhKnEE/Z/nx2cv9cLbN+pI0xauizP9v/b540N0YjqqEUJn0mEUESd
hF1j0hujJmLNNQ6Zbvo1x+2j7lX73stf8wIV78muPfaErSkVlbeSYLxwjkbjWJf+W6W925LAnzuF
iHvfUkYPYal9BmwhdnNUcmGpGveGAjuEjRCgO1Lf7OM4tSL0y/IouFO8RXL+HNersaj5sWliNNAE
0cepL3HLIvU3e+Cd3EMYAbKfgiadWvJd/xqr/r/10Uue4r88/PCj//iPz6pP8T59lJ//83+8fXb9
f/wfzfR/feV/mum9f3i0UFjUKSv80c6/lD0r8Q9c9pwZju/If/ZA/2fds/kPaZuW6ZFfLW1sFYx9
/0yvtr1/AP0xMnvSZ6n50v9/MtP/lU79r1uEItvMUpQYgV8wBv29zC5enKmoCP8/T4abHbhafpYj
hY1iSq/EkrS3k22TY7ydtHoYPjB+lOfFuMsna7gfD0viyPNEFPKuiuHZ1iyoMCnSoFAaZEpt6jzv
I4UOGDZeoJYz5WQxOCLC3OhYZMlGX0QXDNrNQgbXYt4Ie/EDkEYjQOaa76NpfZs+pMN8uQ7aC4f1
pIZmwhbQnCYTxKqtUXmb0kedZoer1ud2YzqcjfMYN/ZDQIN4Gx/CtfWQbQyJBVUybpzJBNC3bixK
nOhrufEqFgRLAdGSbDqXjXnxNw6mgowxalgZZ+NnLPEM6JCGhGOMB9MZL4VJw+gsa4M0Udhr3eG8
63oqa6wFPLLpG38/22ChrpWURwfLFcW1BibbNCcVSczP+cYluWnYghkRBUcKsBjwyxVE5LEWr5lv
wjdtnBTRzhS4QMFCVrXTDJSfekYode5tIS7kPhfAurHWoLlDepjSITskSQP8wQSYrAsdpaN6KgE2
u7rAnw2CGgq3w4rC4HgqodWajV8zIdosCLcF4k1CwHHhCEYIOaJIdhJ+vGpBSRisBYmC/rLXpnE7
Nf5V1utlHPwX02s+HPoERob8XQ4o2udLGxq9Om9/ahcxraqQhTGkIS3fdeBuPGK/MYom1GK/cYzc
NbtDA+1ob/xjujGRRmKdcqjJaeMosS3dxLVb3CpzvIjRfE/rjpySRSjUk1Z9SJj0K22yk6Epo+sO
8TFxQdYxG9cmtBU1DEj+ewyIoFhjku8wz8OmssB3vQvTZGrPvR3SQr+vdtD21W2PZpwFF9ehJlAM
cnadAopjN1lnjOQWHlfNv3poXc795mBxBoZTnF9Em2SYh+wn2Ny7HFJYFP6VevE40NMPJy48ErOz
d90k7bUtzB0pMDDLdKHuctBSl87N/VC2Hb1P/iFtLUlqaZ7cde7IcEfu90RGSm6KlU9S33Qbo+1A
bcNPLphDt6vSVjQ+xBFta8Mb6lTUOFGd7eFMQ3YCXjNYcxMkCptEhFEeiH1j1vGOXxPOe9jbo9Xh
XCItwoXqYQTbeHkrxdnUOXi5VhIqe9gP9PX3vYOH3YPl4BYzvSTfHNE8pe2TKgUHmFOhAmjW31mP
3qWqxW9X6fsoWg7+phxA7F2SuoOagCw5RodNYYC3YmPVH6JNe+BvKoRx0yP0CBPwCPHavGcE47jQ
xgNxPCNO7r1Nb4jXZprAJPyUyxsC2s/FGNG1UNKi5XzG4CgOKHoD8L3lsOZWHSbzSEZ0UoRD7VbB
qJCItIOBTZuU8sKHqYvix7ZPDj5CjG68Rl+6DD/hbyjuvYqQCTtncheN4FLueEhkVyT2cW2Xge8O
/i5JzZPZfZCj4QZW9zHPA1iF6QGlmx9Ul/OA4jUJLAZ2LxqOHi4J0vG7GAa2GgM3bn8N2CPCsnSc
Y9GuZ00i110xIaQx7YjR349ekrK40cUz5br1vk+rD6hpeEc7iW9wFG09esln05j4qSb7mk7IeQrb
g6+IUMkk06tHKf1N4ryCGOmdRK02TmojmhVCJxLJN+HNPCJYUX6LKimuUUcmCZ7Gpr8rlfspsz9E
L1O/goan3NQ8LrIeUNcd+QHTbpE4rw3X/IZzottP3a84tad724W8q6l4241lfWBWtUKfiwOwCmI3
RZWIzYbVo4fJyPtXDTuTromGJpxlN6Axf5RHyxvaS28sJXLFhqfbpiVBQRB5fYvq0UCA4WjzLkfs
VCF6mjf1U4IMqkUOVW66KDtpsMFl52X9X8ydWXPczHWG/0rK92CABhpLKvHFLJwZ7jsp3qBISh/2
fcevz9MjxZYo2+V4qpK5MEsm+ZGcnkb3Oe95l5RgdCjyLgZDgE4t6LZB1wSaexqKgDV2ussqCx4r
mAZudT30w2YsS3epxbCSem5Jv/bFbeahvrVQWFZlNpw1UutXhlxLKZHaeQCckL+CARaYVHywKsmo
WCEIuVN+X6eE3KZeEG/mxHu1AW632R8k4rzExOgsHehmjeKdGdtRsdDcZLpO9SsrtW1OOI6XtsSQ
2qK/qFsTOoeauugBRlE2YS++YrpFUN4qxX1LIcHFig2XRk/cBdXSVzw5NLHGVQ91rt9z6CDTmYpV
V0CvyximYbaSv4yKeWcrDt4MGa9TrDykGMVFBFGv2eaKtWdB30OT2V85EPqwN9XPqd7v0d+ZZ4Vi
/Wkd/D8NF6+dhnw4hBoooQgSBXk/O9WjtKC2+WyUIHkOixw5kTs8A8rBMoSRCHVtYpRVYbhvm+DL
kOoxLtuBgczbvgG8MZkvaHidzNW1i6EKJgUYqLlLs3JqbF0nsShmV9lM8X317AFRwD8ytenW75jo
wST42gEZLaKxcpnY669lPdx17aQR1cH+9yrUiCUbk5pj2IJWt8t5MnF5pPXuWmAsNEgDpK0iKVcd
DrWrYqD9scpvhYTlWUH3RMZhL+1qchkgQ4sBRD6NJAnoxeCeNcmkjKDDL9loPtQIs097y7oLKECi
lHa6I/lzHTJp9LoCMxWIqP7UXjBcRODKdRTVGpbEkBG5FPpLp3+JRLT1Z8iMWQULG5orvjrZtQ7x
NVQM2GrPhVWsWF3xYwuIsr1izE5QZ0MotANU2h5Krae4tbZi2Qrotga0W9nhujiPS/usGHR/a0IR
W1dMq7e213anM/ny28Iw+tMxepPaPLzUevAByp4T/ZlsTGGe29XQ8ACxYrpmGgtTeI99TqcfufaF
oGc9xVPQAEbCSz2Q4ilT/GIbonHc6i1UpGzhKA4y0kEbmXB/l03tU9r186qowOOKFnLTXMEG9NqL
YMSFFFfSR6wo8DCLObmaQUsuixhfTwdTcjwg8KLpkLCU77riS5sQp6VDnscYjfHZPLW7LApvIQ/K
86SUb2UfkY1bz7eRVgIxAmRAzEbxwYlYvdoQtjFsQaoewsa0gMsX2MrDZHbCS9ITmkWYzrdphO1l
Zcby1neNP7KMEbmFQovywd3VlE80z068K5twnbrxCOXnmdbOO62F8u1o8x3VSnrhMo2ROWddNPj1
aaYI6hjBK3okpPVI0deraWR/1ZeBT/82O+9YmA8LyAcl0qlFmoh3TRv7Za9I8Rrs+CYQr5YooMtr
0XXKLXpuZB5DxLmsFtp1rnNE5wP8H23K7/yquobkX4AaxXfxfFUV4S1Tsmzd2hElpaLu54rEbyg6
P4kzD47i98Pzn3KaT72rl1Ol4xjT6HeFEgUwTVg6qARqJRfQB3xSpVCHe2xVm1l1Dd2d1DGZG/Ec
cVAduKgPfCVDKJQggaEu14sSKVhKruAp4cKoJAycSN16VrKGDH0DJS+1nZI8mEr8kKOCIBM3WwxK
GMHIABN7s3pIlGgiV/IJqHfYdClJRShYbyWyKPlvGAuOGwv9xaiEGLwgomf24gwl0+iVYIMs+UWi
JBytEnP4StaRan9wxsTU5Ag+pBJ+GGdQx59qvTnVANMvZhQivZKKWLxm7KaRjxjoSKYeQQleVeMC
6phPQBieYUp2UioBSqOkKK0SpcRKnkKdVL0yqZGE3iBemZWMxVSCFltJW3o0LhZal9nJLycnhnwI
T+LFL+OP3qUajZPxugn7b53ZmMvYspkcZfJGp9m4kOhqavQ1BDu7C9O3jV2gvsT+K0AJdzaqnMbs
z7HR9Mg7rDVkaOI9TC+0DPxl0oroNByq50lO30SV3DWxjn6BeeyiG8VFgxqBlLMqv8wNi7+pQe8q
Y2VTpBFqoYfvQcL4iErklcTRnWvDmJ1v6jg6UyJSuqhbkNqnQSN9WiPySIhzpMKvrcbgEatA2FCz
d5f1wUb6DN5CYuZ1wOk5SPvlfGeX3p0cgzfXDVhhfI1kvUgJmVjVwZuvdTtmNktM7U4D2hvHGi5F
kuJbQOCD1xdMPt0zjKB3EVYQC0FOo4S2bzc2tOzw3TMex3lez3RvPbrskvm2YXuPljNGi2btjd6D
P3kfVJ9fnJ4zxMInVivxFr30rGRVQ7eBlL119ZTeIL8h0PAJs/6bOcCbNQRo1/p1qQ3E/jQ3lhfA
4EydO4kVWYqDCq0SEscwxs1qjKES0G8GMMr5UXGa3ZY4R/S2eWYwUMEVCWtloY3X0g4vyqHG7kW8
5MBT8YDksG/Pcp8TWvPJXC7O9Ty4KsjZQXQn4DJmTMbxaV64NjrqQNwWuvFkotNOLSUbTOQ7QaN+
QVi1RoxHVCUPnmVexmV9PWGjIVDzNPYXyEhK6Yrrir90Go0hirUGKYwuXuoIZqZh6g9hDvks5lQ2
dj52Exze1jXOR69VUT7ojbgMKv+KgGuhaRSFSrmWKN499V4l36GiwtZCXpaEI1pBq/sYK7ThlDiJ
Hy5LKEBJNXIVUAhArUI8ziYj0Ed066wJPxDF3qY+qjUf7qgunBvp2iuYhKRSi2WlbADUW5NHOOB7
2WlWb72Q5j2jHYUBGBcYdhhEXDojym7gvWWpoR0tMPbxyJMmBo+h3rM7d4iIONsHbiS15vBvCdWz
NtivP/jlZT+Ub46+iXIxLfzetheFJIRm8m46MTwFWHyUTb9G1IjKD8K3JR8pK55ALxBDt3TP+P/f
JHZ/GsQ4HUB1lvd3JUqQ81xjmEpgIpZXWXKTjFqkVEq7AsTlksEh6XWy2ZAAhpKo59AooVkNmORC
phULl7cp1W3UGwjW7aakUdYqlaSy4e5nImK2l/jSXo8dCAAXF2ZMJVmdg3Yf4SyghREsUt+6yVsI
wHSAWI6m7bhOJhw4glFFlHPuevj+FdU3VERUclAeGMeezqOTXjeV8+yRX7Mt6CJCMkuxVG1atgRT
91mbr9LYX0B924qupH3Vw7easi7qh4WfFtlaN9wLMyg3IFeUcYF5heVod+pcwUqrK8qCOBQ08+El
teO705vvGjbnNWVcjIvL0m7RAbF7oMybxBvSogGSRtu5LN7LqHd3mVX2cNqMYWlkw2noNTdlgEVw
q5EkY8fno4OK1W/091obpgc9uq5cP2AinhdLv5UPVuBecvXd9GaMrl+Hkz9pDzYDgM4cnkQDBFOg
aadT9gh9EdeORO7RFfOrkVRQk8zQOm1hoPpFt2VfnopaZ/iTeQHJxMllpLvuVRQY54kvQkZi4bqe
o/BMS8BzfciZRTUoTzf3QcIY3ISleGWmQhFN1Enf+suxtldxkcqdqSs7YxyFiqR4K3yUuETCYp95
kXiiuNKDqH3Io2Tne/E6JN7rPAXxXEk9JD5pozM4XuDpMi+cBmaPjdQ0Ncvz3PA9siQs+nYDkVKM
sWDqaAjvZsxMSo4NA6hzneE4YQ69sR4dcS4kLUcx3sdhv6LcIugnZzLoCpwpKGyQg68GS0OSZJRY
W0rsxkIAtrbzXwI4+hXsz+WQwBHxGhwAatPYGvVwVURwWTQJOBnNRUlH8UfW84ASkE0nKZGJtvhw
FMN9mmo4JtcMMaIi5hT36EqG1DHPvXq2T0Wp3XapyFd8d7JGn4iAR+Ltj5/NVgif7m6WSPvgY6Yu
qse+b+gSKM68mMt2cNp0l0johqN9VoeIeYm7WluWD/22Ad7IjKm/G7uvhTlgI0ZGOTc3boquSRCv
5e6MgNg5jxS1QnTUBdl40ZYAlWnZXA1xfYMxwAbTaqT0Y4/xkXaaGNWH9IECYzv+Oo/Y9iQ0dLC4
jQ/Hl98yx8hPh5RJYec68Xlf6ve112x1ppUIbIObVg9uzYgEObdnV3sOUn+IyCVdDrUgcjTD1Qm4
COKbMrU+osaLV9i3XURFAG2I6Co0kDyiJuYVMPhQuGPzEyTaLhcP/oxdQ+/wg7EyG6f0KtWBL3Pc
A9LCfOi0AnBg0l5zjfDjzNHPoBjCWKsYpQQ69BaTyoRoKlxsqqUdUbfpZrKRWa8vHcTy7RMWZuCx
AZlQXpytLRT5ljAJucpARnOUdR0xdEPtfdV08WgrBZYdBwn6lX7eAKhuGSxufYe+QyMLfuHUI7K+
NtqUiuQJkbZa5w7FLy7PyxCp+yx2FaRaBJdtXX3gewJ9ja2sWiY8UyZx5qgPQVOKszBO5Snkvhtz
hO4XxfvEPGoLLNkwvW9+/KtWORvDgF2r52vaGQ8KHSG9zkq6YJ/7D9jKITO0hH0mJlzYF/tPtl5E
6obJo95wZp51gTJ1BrDaxaYgf6EzrgBk4N1XWXNW5noI808XyBhw+oT/UJyZQUDIRqvoiN+jSEzE
Y7gH1TQbsbG1pmgi9A8b2nLut0NGijwDqvLM7ElK2P9raClq3GmXllxgqR3uuuI2M1BrMzyuz/3B
oxXZ/3ZMROqzEkKNnRfYVYLJE6akfu/+j9n/C0gcp/xfP0cVuhrjUmwbyZvYZ9CpB8/xV0M9u0sR
gvsAQ+PEY4sfH8KctpXJyrOpQgJQhYF1ZSTqQjHnn84+4aRqIiK4VMJW1HL/wG68qCJUFUwxJQ4v
UbzhySvP2oggi7Ds/QVMcGtp5Czi/kPHU7MehP72108J6WIHlCMwFKRX4r/3P99bTuaP/2r/uXjK
jNXUcrT/9QtDwQDDrCjmipLjLSDNiFYSL9a/fPBqFWyx//8RwchVLYpl7PEUuI3XIltBaoVr1hm2
VO0KH3D8CrPqHtFDdokMfzX3RC0g0oPGg2dW5uQ6znZ4MaAsXRsdKj69z8xVzRw47ZgphjD2cQPq
so7oanTjWGrhXVpmibbhJrjNci7+Yer0OwzNrsjDzhHfgN2PYhbcp0N04cTBjEoPkNfGh2Md9va3
WeDMVOb9jp5AXnRTtKlbN1uXoFLaeC+CCtUr1S0opL0ILPdh4DHERQFUcYqyxyluho01DQuHTXke
W+YH8dJYbkgQiGSKHww/LQmfSwDonXDNGX02ISXmEmDciU+hINu6u7Fw5znX53BtFCinyjw/nd3K
574x420LNLQsHTiGiLAI6ugKvHOQznqdTjgZYoVch7hU+P2XSsse9ZE8ghg8iGi1bsgwDULKF8rS
2aV+R7tUI7XVcWmuGuyZOj4UFHEieKf3TW9KDcGn7aceQxusl7C9rfPya4Ukt9GvAktsKxLnaxPT
RAfcM5NPiQFJn9jEbwj072ua6rQqzyFOpzsT0mUPbVFRRjFkF49J5WF7icdy4u5sq6sZnkQSL6zx
oZmcszh5IFYBvMUcrv3OgsWJCNyLr/RoWkEMewKMp99n3EwrmT9OFifuXED47vrXMPNu1K8tXex3
WygYWGvpeCMj/SiQEILgM4ibXvxKXyOYDvFuzu6l5TxbGhMc4uzwz9Bf8o6TtZjrr0NtvrS8QhkD
jLREVZgoPb6EExh2Ie7r9qIgyG4BUOksrKl5Vq9uaQE3XCa2PUM3aN+cPrjxNIrzQvJXhiV211Df
+qs4cOncEG3p8qH0VRw1j0dKbObGL3WMBcdNL9BQhlH3tRlayiv6XBBw7kqxK3VLO2/aBxFDhpN6
BlEqdXek2G4igaYjZFBjV1mN3iT7hsA/ZWICLz6fFnEEuSlE6eXTVcAhY0pvGtNDKbwPO5DzeVOC
QRndAJl9alom8fYAN6ei7msl3X1YgzhsZAdM72pEKOAY22+J0LCRXlJCwwiDxC2v0gIdDjLpDq8g
XgKuk6dq6RgUmW9VQmCPqb1eZQVdqvAZQjjIUjR7WAWtfW908YYppXUpGMHFfYukS4B5kx2RkxJy
iSYUihLvBy6yZIdihUkERXOJ/cBzX+tvnJUmVnLmF+RUqL9x9smrulf6pI8EifRCwx1Z4LvbDtgs
WH79YJN/gXTcprAxr4O8JDJxgNEEXpMgWJYXBmDd1kYOe5a28fuUu8xCmtsIMxonAQidSX+HSIJk
TxIriSKNZFcGETrvIrEMsBZD83UuXd4ez4Ws713MXnXnd+bXIevrReODuRYNspA2Rx/PP9SXogjb
xSRpvopGXxBJ+2RHPKR+1PM4Fk+1g5PP1A+YO/aw0Cxtk1ZPNFke2Qxk82JUYS+toY53nh+g6aOl
zDL5wETdYpMC/nqQ/VYzBFbHqZDMofuMmp7SGdZJ9UXvZnJcMp9bNeItcetz6RTPuiavMOkkyWFe
x+H8DGd+J6zhujWC06i1+c3CVRbn3U5TxF+UiA9xKIl7gBhHmcrwztWsTRBM1MZaxcEZq9qdbssT
m6mxAUZER/u+Bc1+0UKscjDusqbzxDEu6tp+rSjBGpnjP+IlCHHcu8qz33FHXWhsm9zsvolivi2r
G0cU68kCBhx99qL6AulqDIIr/0VteCQl6y7y1poV7ExLIy2yAJzorNsELaE2xW/oHLaeXZzyp82r
zgaL8wYd4RBIDMWCWCFfewwx3YfKrd1lGPWV/bsW+NgN9S2RPvpuqmIL7WFgLpA1XPkS9WJD8oiE
Mo13EEYLjkc8vLZN7OkKnOqW4O8bM8WQCmPwPLcxvTGv9793alPsYBJMV23Ig7VT3IWwtxYCVoIB
Kw26O55EEbRGSGmCiiiZoI6nj06IfjVLA+VBPn3TvHZTuCjHRjCVxSgB2aSAr97dNThOL3rdwXS9
zi+93L+zjWRlTkO9yaw3Dxx3YUv5AQ/7ZiC0p6mrx7iKN00dnstcuyLm9ywKORVH78YFTTJbgKKg
RdvDFPatQXWgTc5r67p/uOm7XuydruyHHO5DE8d4Czn4bhRM3WvcgGsMs+oahHXUt/NQv+69WiB+
0UZiA8NBq+W4+AcoMcrhuvYkMgNr3ra9j/Awc+Y1NchFqAdnumc9SN16LgvWLOMFUFvuoslJSQhw
Xif0tItJ5X9BpSgZwyw04FNq8jXTV+JO7TXjwDe9AzLu0vIx7sezPrrTZfuh4+0mRYL/UYNetr/g
ot0QaHyNHR5O/IxsrGlXFsDExgwuiTFptqwMpu21RhsPQ3dRxmKDdTsQcyEu3Yh8Bt16qWZdTa/8
8wImeg47oXPgrgdkruPNtHSq8kvc9c9N0pIuEEXXZog2po2j26HNv7ouCFJidS9uiuFK27xXk/Wa
VflTnlIWdNFjZfdfiJkmOzAfb6k18lP6R4cLAFpwiqVACOnXYzqBkIRBQ16/S95P3x0FDwPuW4Wx
Rp2Z4Nd5H8RaexsX+kU5roReod8qRxPdOEkx3DSYwVWIIZHtnhXmKsLsbFF247jOh4idAPWLOWX5
AqC/IuVDZ+CF/bBmJG9tBSPA56JgLGae2m11CS8PuRoLA50gDpnwMr8VwZcGdZQ+VefEWzK8cLkp
oZCcg7zeSI1UAyfcoZt9w8IJovv04E7GG6AZQo6h32genAYzyz/U8+0XAX4Brb0EYiuxsWtRcFr2
A0zJXY+ejQeJKdxgThfSYdIGEzHDlo18wIAg8MBp5XWDDGjRCe2jqPgpUnvKOTX1pkI1RKY0LDfr
GWoApiRk8+q2Me3wHV/sy32n/Sps8Kk20GrC1gx1NV/nvU+hUnFkkrNKZt2HZvFXNJrx3tRY2mnD
avbQHiLugLSKzK2WHrQOY4f8a95qZ5URPSYCKxo0ppLG6gb+bnTeMSkxsTgq5pmJTMGAtPAfvMh+
0UPmAoE/Xk6J/9Tq/bnduMnaqJpzLCEafkv5DWMbjgwxkxc5b2Dfo+rKkvOCdghUgVFI61bIhGJY
TUiDGkLeE0eunBH/Rr/BUT4Zt3lmrC0m/EsD1/llCAwC89gccNORz9UcDbuqyUDpED8Rif1ciRkf
GVFsfFcgkhDJLSUQHIXJeYF4s63n2ltSbtVLHyNpjFeYcXfT2tCxM027qwlwte/I8hl1+3UEroCo
y7nCm2shAA3vqiqo1qhlfMj3p3YRXBdh8yJmTE2H0SQtBGJS45kgoU6wMcwcTm+PFzq2fmdMb5YO
E1eGQedlQ1dRNPLK8HtnY7rjI1uh5jK5EXIghigt8EqNHwcsl8CtuWqJ9UQeg3N6POJyAT2sWlGs
4USV88o5onaEpS58nKrxcEp5VHhW0FYmFHkOEb6T7WHKGOfVtgww3sUNCu9gRH84p/YD41KjtZDW
JvaNN0EMQa99mYJbEd5r6pveSO5kab6XeHVf6HLnJVc1TfZtZ8znY4gPOiOzVidRPmiJA8U8BD+X
HtJ04M47qyRmpNTlYi5juFKgeWWXUUeG+qL2xscWWGgQ+V1bqAhEYS+Z4T+1DV4Gpnzxyg+7dZqV
1kQYRInoLotwnDSB6WpmllODW7+f3LpFcD6DieAFh7cL6L3dpcNpOmt/4IDPSCkaEJfNo7csRI/d
ffeH8DJ7lfoTCiv90dJe08T+piNZHnKRn5s5zBmzjy5mBENrDJKx/9bNdTRgmjqnT5ZkW+eYi2iA
bfHcECiS5tjjY2vdlcGWEN2r3hj1lTUJwMGWuKrQiNbg0ZgWJFh9z6bOmTjlq9DkDuFdo7aJd003
qXlguJxQ5s+Ft7FHCz137mzc8Ql4BowQsdyp2/bvuWAsk5X+/TA6L4YYn4AjHvGs5YKrPBy1M/tq
JONv0UxfcWt5ttOOkqZmahPgvbnMOgSenrabSx1rVbfDx2II5Io7lG2aNjexTdpriEMscqL+tM3l
rvLA6gM3fptTurYue8Hbl83fvTbKrbqFia6XfkVBNWB8Ki6nkckBuYb2LbNZx8y/2XnvLhHh+TDz
x3g10H4Gc4YbsnPtRmiJsrk3yFhxDLTC4loGFoUWUKc0T8MmgryLA185Gu/DlLfLBFF/FsRb7r6A
2IbHzrMwkBQUewnxaqcmxqdumt3EyDWozvpbLxf3vfO1iTNyitxwSbX+Xrbdix0jvamzy1QijG35
3wxlaeE5aYrmdL4w9Y42VzRkogjrjHH3NsEOoMUWoEHntqXr08D91gONWD2ubWwEogj7XWIhETHW
Jum/yIrbcOl3+R9Vjr2O1wUw/rElsJQ/QaKcCvrIuAstvd2NysWgwc6ge3cLvA0wNmSYXS065Xog
sT8gEJ6WCz+E0KelTYZHV1aXobCjjevaC+zm8XKpHiPlqYDNz72tXBYi5beQ5ymp8wKyf6fcGGrl
ywBLZiMwasgxbDBMnBuYb93PASIuGVxL5e1gKJMH5fbQi/66UXLWWqlI0hFPxFC5Q8zYRHjKLwKn
sKWNgUSsnCRC5SnRIMvo4JovI+wmIiPdMszx18SD91upbYVypkiUR4WIcaswlW9FUK5NbCz27OP/
b371j9+v6M/rPfv5tvtWT3ffmi5tmz//58f4H8G3Qn0V6VFOvMK/9k3/+Af94F0/TCW867evGTVQ
1LR19NH+6ceXdl//60+GJ439kn36m/Z/8D/6EekbrO7uKz/btE5QGaA1MGBiCSLMrD/9Gz01o439
l2FtnVgIA6FwOa5t0H59/4U/rdHfW4V//AK/L+c//p5fXsFH0XHK8DYEUZH/vAjC4k/+999+0u9r
8Okn/LQG3onUTV6i8BwX9YQN9fyXNfBOGKQJTwrX1d3vEXD8wv/7Nfj7G4EEun9uET79iJ8WQZw4
NgwkG9K+JXi3eaN/XgTXPkGKApzGVhFINo9rARzbRCHzz+yCv78A7gkPgqS3M9gNnv55Fxi6PAG8
Ix3QdhCoIpQ9tkUgs8o7eBvwIl0TCTD9vs1qWM6v28BzeFZcEy2Ge4TbAGHJ96150IHIKgokV54p
dZX4+OsCGIZxwnOCC4RFMafW4ei2geG4/NEHPQyWc8KzLg3PsQiGM/XP24CL4sS2pCFs0xKOw4Y5
tlVwHO+zmGl/U/1+L/zdE8EyTqTDfeAYgFTi+4v8+Uh0ODLNfVro0Z2HkrDYA7cAqivSUHFY0X+c
iJ8uBIgKJ7bhCMSm+8VRwajHdSm42Hwcughc/brrcAyaOh4htv7pNHDkCW4JtjIscC2i8tSlcVyL
ILivDt0K6kEQ9CE862BZQpBm+0tt4HknLtcj4k9p7KV1R7cVYNHrh24F6gPOQTodTP8pN5RA8ZfT
gCOTEtpltzgmV7GS9B7XVjB4B7/vz3/9ehTuCVxDDn4qpP17/emBQOGpLgzU19wJDhvie1l2TLWy
4EA7dC+gY7U4+V1eITPtfS34814gNNqy8C+xCGo+zlVghPeb2Pd/ez+aLqtAq8Dpp3M88q7/+kS4
SHoNE1H4953Cg3FsT4TQpdKzH1YqiRNuQdpHDj9VMKvT9ue94FAv6pIGzZS2xwfVYR/ZuWDB1Dh0
FawT7ApQaAs0LYZOE/3rKjAWRvrtKUsfIUgxF0d3RZi2J2h2Dt0LHp4NwjakZ6Pi+bwXDJ32SRqW
pG5WEvTjeyJMHuSDWygJVCA8yLAOLk4YSn2qHIESTMukuMQ0gudm/8Qc2xMB0HPoXtBPELPy4nnq
DUOK305H7wSDEgoGvuKqB+L48AQTwO/AVQBfpBRis9Mt7jf9p6oJf+gTA0CBzaKrGlI1mse1F+B/
ewefC+YJYAolI0bLOj/ucwHNHYEZhS1YheN9ItyD94J34pGZR78IuiIVgvTrHcG5wFPgeMqRA9eQ
40MZMQtxD94K4oSEN5uqyQJU/hsAmwnApjPcB5FWUPTR1UwMCsTBbbVLl0BhrJ4E5cOi0OufaybP
pZpgeVgDrKa4KY+vl6L+P7ijpBigaobS5rGk2Dxx5fy8Cq7kecCjxtv3UUe4Ezy6vEPvB/3E49zn
WHBMYBYgm1/XwDOYT7ERHOrr/SV6fNUzntCH7gRLUhGpNpKa6G8hjbZ3InjuAF8sLDPUBObYbknT
pKo9dC8YgGmmw67ijlSjpk9bwTsx+SSmcxZoDsD80W0FoYN9HLoIwExqC0hPAY+0VJ8aKcc+cXSD
EQWjjmOcxAlw4e+Yz78OMlkMpdnpTGM5Fi3LE592AgcjeKxHpcAU5ihbakHdf2i5ZKk2idE7D/5+
8K4ugJ+vB89StmggzxZOh/vNcGyHAijowbCrpZ9wLEpWwuGIUS/z11UAcHS4OiVbheRINZ0+ulVg
nnzoXjB5lQB2PBS0itjgyU/XpMsshgvymOcQbOSDV4Gy0HYUloaJOTD75wZCkVUch6b7L8/M0e0F
k5L20BuCexATVshZtAlkkX6m7BiGzWagkqB9Z9Psi+tja6kN5Sx7GNQGvAJqwJOApgy7V/cT+OyA
Nyo2D/j0fhrjHh3gCBhgfy9hDrgpAZdBkDzOBjVt+A1kUsACo0kd9IVJNot1fKejYp4duhfECfWQ
4Cp0hFSUjc97QbJKTH3wnxAe5cTxtZNA4sahq2BC3TFB2EEpmFOy9T9XjgCO2DYLGlcOjyOEniWF
/aE7waFaUDMnwwSCVsSUX6sFQ+gA8IDvP/D5IzwVmMwdfCqwCnRSAKrcDnts+dMq6BRVwNJC0LFI
lwZ2v+xHNKQVpBscvBdMTgWXa/In6ODn+vn7XtiDzsf4OAjAv0PRFYpnl0GU6pT+8tD/vASOc+Ka
rkuQOhPKo2T0mQogPPRQoBQwPQ/IFbLS3zgYKZ6pEfgKFdWe0fd95x3R40DnYxyKMZk8DvBaFS2D
w//3GQTTetdjJAfBUSqOz/ExN9QqHDyVYx7FXUs55IrvWNrvRyNNK303JuSGqq6P7WgEKBSHAiwm
LQTZekyc4HAaDKI/Ic97kisrtN8Gxwc8Q8xVkNBh/YPFHEalC+EF6/24A385GqH4sNAEMGA59AOH
O64uypTmwf0DJE9aJCZyXIaMIX7nN0Lx4agAyNFtSsc9oeGfXYV/4vxETqO+6yP99lb/+b8BAAD/
/w==</cx:binary>
              </cx:geoCache>
            </cx:geography>
          </cx:layoutPr>
        </cx:series>
      </cx:plotAreaRegion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EA0DDA38-80CD-402C-AF7B-37D01B1BA521}">
          <cx:tx>
            <cx:txData>
              <cx:f>_xlchart.v5.6</cx:f>
              <cx:v>Итог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endParaRPr lang="ru-RU" sz="85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regionLabelLayout val="bestFitOnly"/>
            <cx:geography viewedRegionType="dataOnly" cultureLanguage="ru-RU" cultureRegion="RU" attribution="На платформе Bing">
              <cx:geoCache provider="{E9337A44-BEBE-4D9F-B70C-5C5E7DAFC167}">
                <cx:binary>7H1Zkx3Jdd5fQeDZ1VNZlbUxOIyYWu7WGxpooAG8VNxpNGrf93riYoUcIcli0IywTFO06fCDnxQj
kbSHFGf0Fxr/yF/m7cbtrm6AQrMlWWrHTCdyqcqqypMnzznfOZn3u6f9d07js3X5qE/itPrOaf/5
Y7+u8+989ll16p8l62onCU7LrMre1junWfJZ9vZtcHr22Zty3QWp95kkEvrZqb8u67P+8fe+i968
s2wvO13XQZYeNWfl8PSsauK6+kjbrU2PTrMmrdntHnr6/PHzNKjP3jx6Vq/rs+rxo/WbJEjtoKrL
4LQmnz8+OOserc7K6mx4/OgsrYN6OB7ys88fX7vu8aPPps+68V6PYrx63bzBvVTcIbIhGoosqrKh
Up0+fhRnqXfRLGh0R9V0hUiKJktUIrp++eyDdYL7z//63Z+/+4/C+U/P//f5b959/90Pzr++vOC2
l+Ovtn7zpjyrKnwf//cDnVz7Knz86vF0uM5/ef7t+W/Of33+9fk3+Peb82/e/dn5bx6d/693Pzz/
6t0P3/3Zo/Mfn/+evRau+B17saDKrM2QWxn7+ufP+HB9dp2k3/vupAIDOKm5QvXpaP+hpulX/AGi
W1mcles32cdG9dNILus7hqErikiJIoL2qnSd5ERUdhSq6ZKualQmKiWXz74g+c8w7H9//i2G9SsM
/reXrZ9A7xs9TIhtHT5MYp+cVfWjF0HpBWmw/ti4fjLFVQoOBjVFWZQ0ecLkurijElnDXCCyqhFd
Uy6ffUHx/wxK/wOn9jfgrL98dP6T869B/l9xzvv63V9eXv4JU+APdzmZEycvHuac+CJef7lO7nM2
SDuaivmgijqfFTr4++qSr6s7OhVlWRJlLPuXpL2YCT8G5391/rf4+/35V5dtn0D2yf0TGn+x90Bp
XEbrtFpD5t+XXJfpjo5VHiRUiSoR0ZiwvCHtUNkgiqJoOnhfYpNg8+xLQoO/fwcyf3P+f8DyP7hs
/RRST3uYEvvpwyT2wdmX5bqK7pGjKdlRJA1rO5WoqEmSql7naMPY0SHVDUlVNgv8DSUO6tPfMnkO
/Q1EvwOx/3raw4TYB87DJPYXZTBm6T3SGowtGbIkG4ohK6KiK8Z1WhNCdrC6q8SgVNFFUZvS+seg
89dg6m/B2neh9OT+CZ2/eP0w6fxPoLRpOzC7DBGJqFNDFSeE1vQd1dBUGGWiqlDJUNF+bQXf6Gi/
hmHG7KO7aWm39DEh+IsvHibBrXUcvM3K+9XTtR1Joaomixe2GZnytgFFXZM0zAqmxctT3v4ZBPbf
g9T/nltndyX6rb1MyG49VLJnaXp2WgenTX3JbrepRJ9mnzH5rSlE0YiqcMJOlDUNGrsMe/ymOs4M
aeAeEL6/A+gBlOPdj9798GMv9gEA5gP9TIl+/DB5/dAP7hF/AeQG5EWRqaHJBEJannC5DmqLEO66
RJSNFXZJ0AvV/BcwvL86/+2dkJcr906Ie7h4mMS1z+J1ty7PLgf5j2dn2dgRRYAoFAu5JNGbklvZ
oSpsbxloKtVUhQFw1yT3T8HPzMz+u3d/8e77l223vdcHuHly/4TQ9gNVxS+R9EfZ20dAVZvky3vG
2AwR1ASqImkqYLQJqqppOyIscR3zYoOkT9W1X2Dx/v67H53/6tE5h0eR/T2AlrvpbR/rbDodrIfJ
9/tBVbH/8zz4GIt9miSXsXZDXdcAn6uypsKtcl2D06HAKSr5MOv/HAT/AfOisD9grl9/7N0+wP63
9DGh+T78HhPf04NwpszgSwnerD82pp9Gb0nfUQwFJtoldj4x0iDLqQ5NXdJlSjXgL0Bmri31//PC
k/I1PCl3scYn90/oPHugeOr8LIMP5R7pDL5WKTRwHTTUReArU51N3qGUyhqFqX4rnZl/lHnMuDl+
J4fJjR4mtJ5/8TB5evlm7d+ndk53ZN0QAazIkkFEwjj2qneEEHjEgb1pIpUkWQVyPuHoH0MzBy+/
+5M76efX7p5QeGk/TAoflmdell4O82168Kct2lTeMWRd1SUFoliRsDJPSCyJO4rCEHOo6Td8ob8A
F/8GFhgM74+90gdk87W7J/Q9fKAOkWUcB2kW3KP3i0W1SJRQohoy4SS+TmGoYYTq0MZBfChqN71f
fwWxDCANyMq357+9k/frRg8TYi8fqGhepm+C9b06RIwdgxgGIFH4RBT4O6aiWd0BfTUDM0GlCHaZ
erT/CkRmIUTM1XkXDWxy/5TMBw9zzT4JqtMsrYL7XLYheGXDQBgLAHAWkzaRzGBqWNZo0WGBMccX
JsI1XZs5M5h/Eys3t67usn7f0seE4ifLh0nxZdatLwf8HmS0tCNqVAWxqUgQrEa16yu4Ie8ooiiq
cHoDOL/J1UyP+vb87+7E0VfundB2+UB17IOzdn2fZjMQUlmBkxqcKqq6rEyjUwhRoWQriEJCWJok
aiJglGuszMINQNw7Gs3X7p6Q+ODFw2Tf3fsOQNKBfMAUhota1anCSXjVjjJ02FlgbfCvriPSlEzx
UOaFvHvw0bW7JyTefaDo10FW1v4ja11m0Lfvca2WES8swyImlCHgNwWzBm1bR4gC1cXbDKpfcl5m
UdoXwaWgHQosxpgp4HfRyf5wl5MpcWA9UK7HqtqcRsPl8vrHC24ZYSuITZAQskJY3CGLUbjK97oC
dVwDu3M09IY2/jNMhm8Qu/+jTcD+ZtG/7a0+YF9P7p+QeffVwyTzs6z5p+F8ICnYQsCwbQAlbKmf
EFtEFCowUQSlKSwu8Qb8/TeARe+N6z/W2WQiPHug/L6XNUF1z/a3uGMAK4MJrsnwees6dLWrDG8Q
zAHIee0K2nZNl/uvYHYWkHh3E/xGDxNq7z1Qtf2pj11Oj5ZVvE7f3N8Kj2glhpwZsLKZwwMQ2nWC
a4hmQmSDqELrUwhcoOTy2RfxK/8dsv3XAvZm/RYinu3b+vXlBZ+w0N/WyYTsTx+oJb6/DtJ7DGeh
yo5MmcsL9tht0WmqsSNhlwEiz6nGTDUyDWf5+bu/uBNWfnHfhKr7DzR8ZX9dDvfLyGwjICOoYrBw
JTi9JtJbUxGIhhBk2WBBajdUNZAHavrXfwQP3+hhSmr7YaprbKPvYp3klR/cZ1wa/F6qriAySVMB
nd3U1tjCrcHxaYg6wg/h/Jqa5Bd7ff8T+Pn35//w7j8AT71LeNrt3Uxof/BAwxH311W1PvWb6qyu
q4/JxU/0eUo7CBwHVbEFiMGpjLZXtTTQXhWBqMrA5QwkDJG7pqX9nG0OAmz+1bs/RYzxD7Cr+od3
8ot9oJ8J9fcfqMZ2sgbPp159r+5uDfHGbHsvkXW4Tm7s/sX+Eri7EbKoGKqqGeqNLf4/AdHB61DU
foUg87v5vW/pY0Lyk39Okl/f8H/lPAQmE/9/GGc5/Ks5H2E/OPUDb32/fkYWwAlHIvArSg1pEskL
BAuB3QY8ythjd/tS+fW7PwW/sCj9u/gYWfzmlfsnfLL/QK2a4zPsvKmqs3u0bABcY0VE6ADAK4my
eJHrQhE74bHJCluyPqQQ/Q9uvmL7zSZm91JkfoIZe6OHCbWPH2j8wH7AqJ3V64+N6SeqQIya2PIO
W5VveGcGzVUVyKA7xNCxKYPqm205N+xYLgM5tRHL+cM7eSbA25Cj1/qYUHz/wVK8qrKmDO6P4JDl
2IfBlFpsosW2i2lkEDsDQdMQJ/Z+Slw++wKougikh74LO/ey7ROYe3L/lNAP9JCb/Syt7zUCjGJr
DeQwXEqUBdtDfbvO2PBCIXobQfoqAvGZ/nvTtmEhQWBoMOZd3I0/Z0rx9v4pnY8fJopxGMWIzL7X
k2vgaGYbKVRFRBj+LUFB8D0ClOaxXzfgKmyJAlTF47LveHbNjR4mhD7cfZiEZnDV/lkfnN5jGD6O
uaASO6wEjAu+vbGdjojqDgGtobvBvYhIbfD8NbziAmT6OXSzP4HMRdTf5QWfsIDf1smE6Af7/0aJ
fv7Jp+tdddZf2132iWcSIjoMB9PhaCIWzMmj+66v5zjOBoFDErBreJlwAMqNYxDu8c0/EGbwyU+4
Nh448fCTO/hXeHQhWxdeZWX0Mcb7RBVews4NQ4KOrmHzBkgPSX5VhdcUuCZxeIauSJIBy/1GUNkF
Q/8Xvhfrdx97sQ8QftrBdDV49W90NfgDp1RuQsvsdXS/FhuQS6rKWOABSPN9GtfJTUQcpQC4WpIk
EYcdGezw0mtC4JfT0LKfQseDKLij8fbx7qZTwX6YU+H4rL/Xg+wISCxrhoSQfsQayRMwDrJARqWG
WFOCiXLTbwGABQrA3U6wu3LvhLjHLx8mcZ8AhKuGuF3f67lH2K6lw/fAINX3IaLXlnVtR5d13dA0
uKhgxt/Q7f8bjxpkO+b//t2f88Dwu5599MGeJhPgyT+nt2Jy+PC/5HHEJ0OGQ6m9y3X2Nl3600W6
YagSdmJu3E8TxyQRYdQp5MIKuOVsWniW+F6P33Nk7Vcfe7MPyPQbPUxoffJAhfomavTehTosOxnh
QsDjJMoDhm4KdQkgjkFUWSdsc8glSS9QuSthnn+cOP9QRxPyP3uggvx5vfYvh/6P53O25UeSWXgJ
kDiCQ6b1CdnZuZWYEjxK+MYC/zd31Ngu7ptQ9Pnxw5TeL87KBODr/RGVUuzSUyT8h42XFwr4NcGN
YzOwtCOmQEas6CbC7JqC/hNoZ98HHMfx04+91weX7mv3T+j84v9dOk9E+pUfDXj/aw32ul47/Gce
/tGtfJTw4xSTWy+MoluZeEOO5ZvPH8uqIQFFe//zEayTa+bURPZfuedsXdWfPxbgLt/BNmx40BQR
ffFIkw5H2rMmsLeoaPCvyTDTECj++FHKtiPhFygUoDkIMMUBpuqlux2OIN6E0HKElcPMuwR13//8
xpMsHnAoxPvBuig/SpvkSRakdfX5Yyww+eYq9qYAhqE84uQlA44AnNWCCDe0n66fQpvBxeTfkVGq
otIougO5eOnXlqY0ZiHM0t5U6BMxMa+MzC0PkxE7+dGnsfYrTys8Wcz7Dk9z94e3fWuqL7LezmLT
PVJSs0xN5SSLdr19eZ4dB7lJX+ZOcObNgyWdJY1ZZpZu+XvdC7LX29pSNPvM6nxzFJw6czLA0O+J
eMurEn4g3fWXxXLMQjxlOEgVEE+8/rIDqUisxJTsa5XomXkxVquUJUYn97FJBa1atZ6vWXkt6aac
HmvV2C+FZGhjsymUclWTrlzxXOgZten1JbV9SSF2QdPRlJog2uVJS8Zw5lLxdZGn/Urwun4lk7Gz
kjDPLF6Xup1qEnXI7SI0DDvCbgbLLYp2NupJbtZCka54ole+G5np2IYO/PqeKcd6ugrEzI/NQImy
FS+3VZ2teDEX2yepXnSzyJOylaoEo5WRPLDkUihW26TxsnI1aKE688bsIGriYsWTpHTJPFe8xbaq
JEEem6NGIhODZNikL/OVGIv5qtHyGOPS5JFT95pnBuyRitZJi7TILW10sxUV2ig2VZ7yCjFN89VI
28DyYzJYnV66c7ltZxnNixVtab4SQv8iZ7AcL1blXlYTaalUQ7FKZL+KzcrXihVPCpYjvZDbnRj0
piGI5coVjXKlpbSJr5QzGhtO3LsnRVws6kKU5i2J6lVS1vVqVMR9MajdGa+qR0GMTRyqoTquHrzS
xaJaeXX0Vm/DwlFZiVfxZFskRfhS6cLYFIo6M/nnKmwQwtrrR4t/OaeKXnp7WpUEc/69/Ct5zm3l
FJOQDYKoR/ksGcNn2y+UIqG4+Gyt7srYFOXmTe4LleMWVbnS+xyTdPvxPEdoHC/ADs4gNNVKEOVq
xXNBkbXzlo5LvS+8maEpL3hbHLjesspls5UqCqpVgtUHTbHy0xiPNqTam+lN9mJThCBMV8NcYjMB
EGa+4jk+OyS4tRYdrSxez6tAcd2qDcx5z4gwRIXUZ6vCjZvRIn4tmHrValbvCdqqNgrFpEod2YJf
BIkpN3236joNWS8dCicYU8/sjaBfBaTsVx3VrChLx4XG3oFP25a98yY3NkeJ4tazK/M1DzXMWv5S
VZbps8ot9/nbZPyV3idKkGcrI1fxmqzOrWRwXDYqi3bApHF1LBVJhpnDizzpWcO2OLkkpnlkltUg
2DQDvcQBM9RLojo2lbTU5qqRzYmBqctbR5abFFN3kEzDqAKbhq1iV7GcmrLsSsTht6hk1Jw8bl5u
u+e5GmdXLJq43VxV+hW4rh9Cq6QYr64C5w8s4TleN+Q9lu+0DKgVtb5r8sqRNJ6pFEbsbJqvXFmL
Z0IrJMuQrVnRMKYrnutpmJcveXbwUjI6PMuTQlfWPkSGU3mCHpnbBn53sa3c9savEfSEmHGqhzYf
eWC0F+Ot0o6A7aSnjV90ywJydrTAI/nKU9gSRZLCWHQjNTv+aZqH+cG/lyeS3EZzwxN3N61UHbHe
+QNb9TbtvqQ7QSmfZEOfOmoo77mD5iisk821/Cpezoh00TMv8gZet+nuyj2p0CTzoYt3SSlpc1kU
Zn3ImOy2brZ1UifroyWV9RutynJbNmrLZ9NU75TOIbG25qWQVYlsvsb+qNq8riOYwzy3TaZ1SQ+h
oipyMBcwGokgeBgBdl86+m8H9vG33stv27Zk/L5tmeemj2JvuK3zGuojDnEuD1JrlaL0NsNq5rRM
4Mo+cbQ+jxdCKr6kbqA4IZN6POmY1CvGztRiQerzeSuJmKJebUZjJgzWGJStKdZDZXe0bLBQINEV
8akcJuVMZnJom4hae7XIG9KgOGOnajoDe46YZ6GVVmFvhUzMpV2diE7dSY0pe01pN2zy80RiAnpb
vFLHpF4ZFT3Wq5hNe80VnZRikNOuInYzFJJVKeMi7IpkBq/PUo+bbBaV9WsMR7uEUroXqn48D1St
N1NIWjFpsaa3z+ghjaJo88wW3L7SOAcVNIvsPko0U++NzAkUDE9ZRs6gFNoiDYLakerCM10mL9uk
6qCysaxPsDDxBFqtYvqqN9r6kM36bnAXeXvKx0aRhTRbZGk+LivpIGYjwkdJZfIu0qrD0BjDuVdV
ipN0ytsmlIvdJojNodfXReV7s07zFkZUDQsjtRuSeSvqPfdDMG/FNKyeqSeG1iSi1ebu0yBrixmv
Y9MBP98WL8o+xAtXwmgsO2mvIxAhVaFVNpSlI/xkxIsauu4weNEq6HazkkSrtkrUueL5y0LxpBUR
ZLJJRtocGooaLdp6WNAo0w9yPTV9aTwuEredhUOyarv8aUCg4GREK21F6MzSTbWjkJa5JdU9sUVF
SVY8YYvtykj6i+KmIRhaK4rTyPJDN1nxZDMDeDZQIyjBUddagV9DyGrCgeZrkiVWY2mXPt3r3M6w
NClqzXqslq3eeYd1rxBT6SLoyxL0VrXRDtUx7ue5qLQQqAl5W/Vi4khMVeMJ4VLaCC6KqdyS+ajq
8zSjb/KePEljuV1FutCueK4Ik94kvl/afgYmTPAFMbgKlLlSNkQsduGmOjL8atOmY+lolTKeb6v4
jZs+kqaFSlaptWFWXqZYFRNCBUviWJdHi2cbGjamG7S1rdEGGpHYGQluYlflEbQNfhHP9Uxy8dy2
gV+3uWXsgzdxKFUOr9OKwpjrJZ2peYqVgCXimFIMH8tishOTjGliQ2erV7xOEyia83KvHYiy5FW8
0fe6ZsVzmRB5Vlvg9eKm9ExNF52yc/Vl2ihPelelM8wUiHTJX8al28071YtEa1NX4zBA3SsdKYdm
zquUhAg2dqGHZs3u2jZsi91hDg2XmiR22t5sO0cXbEwAMpjanOjtQTz3wlkt7xLDUXSnO0nPdJLs
d7abQTrOK1s9jg9gdjwVHNeQfNNuk6dDYvr9vA4dZCR3t1ChnttD+bTq9srggFlJoR16q6F90Ujr
ts1MP5rHuhNJjh+9oOEhCedJZSXCbhYeauG8lsAzc43s6m1lCi74ey8ND4p+r+n3xtB0DTtxd2th
qRuWqhx5otkZthcso2QZDZlV9jMX3zVTV+mebtEREtuqT0fPLpzkbeFbZT1vfEsTXpeZqeD7n9Xa
UglDSxwOh9JMohOpNOXQ9Gz/ueqZxZdEMGlotdJx4zt+YlJiNWYfmrJk1cJMjUwqzzVxpibLJne8
YBbVZkEP9cQMn5fhk0r8Mt4XZ7m5p6zytW6GB72Zg0WtwBpX8kqxwtfDXmWHb4eZvK4ys3UyW3ii
YCVKzf61Me8tfSm9IUep0y2jl6Kdvyhs3e4Xxmj6h/KiXdRmagZPNEcVTPUJjM7SFJe6neyTRf5l
AMOyPiCeWedORM04mLnCsupMdU9u7byZEWjYtZ0Jpmt/WZnyYbpUZuOxOlrUiY6EA+9seOO/yN9m
e8VeD8vfKp3kZaqYKszs53VqKwfScfWS2mf1YtxdNq/dJd4qmI/zwMILQw9ZZU9Wcr/Q5vlgDtQR
PSfLILLsUTHleZo4avGyDheB/7TzHKmwy3KmFgt3hg3yZpzMk740Dc1Sn42xTWtLfEOzI9+3hlde
NhNER5XtcbD7xDRKq2sWPcza0Oo1MwQ40K9qzwwrayROTmpTLF+Xu3vakYHPSpeqlT5T+5XeOoYT
LElnC+6JPC4ybz4ODlbIEZPjeTMb3T1/YRxJdrrvzfrXtWFVb6Q9LzSTyo6MhRfYeW8Pz+LIVo1Z
3S9qw+ncZViZmfqUZma6lvNdcZy9qhM7lI7SaJFnB91MPM0FJx8dx4ckZX9Bag5fam+0FDPRypTd
SDM1cdeFKtxZ8iExzOhFMVi7ynErmMIumeV2dqK88SEHq9CqMJP23KeeaGuv2tQaXCt+bdS2ILNG
ukvpon09HBv5nkQX4h50r6P4NTkTawvIhPilkVrxql2LmJXFHsksaD/zNLJzy/CWMXQU1fJ7a9DN
gMBSNqWTdF63tpeb2gv1y/YoeaK/LJb9fiKaeWfm6R7YX2iXumt3z1rVTFyzeeNZ5ZkB9iFOqlpu
ZvcEh07PKJ3jDdF93MHot8i+vJKP0sHqe8dIFl1oBmfifrcWTuMn1MksGGnH0kvvTXRcBGaRASyw
VLO23IPopDjJdsUjoAPezHeaXSU31YNsEQfm+DJe0oMXw1PlmbCQn4RnaWFqniUXpmKLb/FDsuqq
n2VOUZtYaMrn9bw9khZ0V1xGgVm+kHy7XcM6jpaV3ZvUEV6KmaXNXLs2G7s5DjoTayGxYBWEg9nG
dkHs2rciLNkwII7a18myLE3JwCeaNDDFPc/GmnpCySoyvWeZa+PTMycx29aUYP12pmRKM32RHhmv
Itt40TuqPS6i18lccYTcCvRDuTLFyjEsLJq2t0orq7NVarlmtgd2C2cA6RZeBJAM83CvDkxiAvpa
JZ0JzpfC+XgQ+pbez5R5f3TqLrw9WJ6LdDGCUePI0p/UC3HZYeUpZ9QwR6yAsiUapmQXzzCmy3q3
N6PIljIrxUz1FgG+obVj0Q7B1k+Ml4VoDb2ZeVYhz1zVlDHzJbM40BauYumYh3MX8M7ccyKrmIev
uv2sfA7bKxQsDz0aM+WEtFaGuZdY8p5ue8tiz50lK/UFxTvPBZMs+sg61BJL2y3yWb6QIVMsCqlu
eYAjXasJnbPhMNoz1vRJ9Nzb9+b+lymxlIM+TjprK/70tADgw0WkjGUjaeN6AfBohfjocu7L7gHR
odjUzFJxM9jrlNlGTdfJZlCpjRNI+ks11KFbL6jaSaac540tAwFbtewWnvOYQcJznSLX6WKTNcRA
dMK43Y1oFc4Ddk3MrZsP3y1HBbSYSoJRUiuhnTWqFdVZtatrb/0s1WBQ+Uazat4nYSk2K0GO2xXP
8Yaqyl8LmagCR9IL0+hKuvLGceZHkbSsgFzpnUCscaRYKXm2F4E9Vkpe2AgyrahT+VA4u8LNLE9v
+5Wfa3FiJqkfYt0FBhHysquhSZNje4iiYaGWBtRpMU0AheqAiniu9plRsC2XAB3ngS/uqi2N7Twu
B1MiSboSWaIF0G15bltHjLabJ2XzxBVbOyCY/OoAAsM8gaVbpCS3h5AIc9c79LCRe6VrMXQQNSXL
0C+recN0aZ7UkXJQDAKZdQxd2CYeMwW3RanzMUqteMhRtp5ZbTxX5jqW3G0lVavA1ILSdyRmBapS
Y4l0pAsOB9cMEuQ5laHBQSSJi8Q3LGy2eRaLsjvTDUBTed9G1pBDTLhNXuyWIiEzKmM9bl70xdAt
u6CbCUpvzLcAkqinjTVEKmPGoEnMoKjHVTICiZHrEqu6UcBcl6B5Nm1g90ojb4piF7SWDlXJaN1j
zavElZ/0HXS2kRznpV7M4APoV/AD9CuD9PJcDvSFNzKKl1Q5SYZcd9q4z0YrZHgdjeTW1Fw9t/Ws
haXCKLdNtnVtKw5Lyd1LO5KsSFtqUJWabLAHWhyLVXWgweqRNVddtAyI4xAd84JYStti1WNwMq0Y
irQBj7dgsiS1r/FLnVhYhYyaQtbLq3Sod2H7+lhZiy+HOjLAI3CazLJKPmkrncByQyImoZmKXeNU
pUocDqtyAvNkW9TrLMBHwjAUoZNz8hJm2guDRmAYFYZi5UOnm8OgA94pGOi8SRiGrOQlKj2P2Inh
QyUpatcSRgKEjiOsoRSWq01ZF/vE4c6JC/fXhXdi48U5zfKhDDz/4nfU3xe/h9P8meu/4j/Cva2+
XtwGxTC/1fsf7J54wjY/1P4BN9lHG/9xPjT2yy9XvC83XGjTX/NmnqnNPe9daDj4lOIEepybc/m7
rJcuNGxjEcHwmozwVhy4x47ruPShwbmGYHn4z7AxFT9Aw87LvPChySp8aDjEA0cs4jen4EszPsWH
hteY+rVwvi7itNjuWFmhBmVetit+LTHxc9EVRmE3Ln2IsPeYIUfjOLK3qeOQYriBC3n+9rberUe7
HIZiAypu++OXb5FCSfe6mdcZT+qooaODFfjIb7V6ljJYKeLOoKqqeivx9MDilQFbFHmSDwN8RZuL
yjSMRotX86tgX19cta3bXLkt89w26YUkM8ume9U2PhS794+ZPLWjoRBdab6tv82bVYImmonRB/b2
mpRUJ2LYGo4Q18tcK9t5xYzflIENOGUR5nIXuWBBXssTTa2ulSMGUfCW0RdNIijekt/Nq+KWLWDH
PL+9kBd5sr1yczl77JUH3NY8qfNS5kSI1H0ftnKjivly2xPPyYa2r4mFOuNIaM81hC08ysHabVHq
XSgQlGknvLKRoQeMRqVtSLml4oSovJhy+uueNNqDqsGLqOYwCDdQPUNKQqr7ZtZrgRP6HlZnPgmz
JIddTXLgEgxh4XU8t7mPT2lJEeQZqckBn6dXPAAJIbuFDESAXxx3qm41Qa1ufAZXrpM6+gQoVTfb
PoN3xYubTtkLyr7ZE+GAQ7U0kFSIgvfQbdCRdtng4KAgbFaDV0oxrDm1Bk8gSaUeWjPL4QC/2hoE
ObMCAneXlsV+ueDZeqih6xbekvhJatc6HOIRk4k8aaq+MUVQ3yZuEyw0HeYkawzeXyFG7lxKS3Fe
cncQcwyF3JW1LctlJjuxmr7aAm8q94wxHE5mEBzH4XhrPA4nI5POOrtC90IrN1K66BXGTABikeqB
386NUltwGJEju55WAzm+kpWDo14ZwB5DX9hXUMWEQ8wAf6AvFUCPleSJ6hnKrFDEff5h6WjgETyr
K40HACuB0p0ZLlBuSZOSQwE2lxaG6iKkgyE629fXCGAAqRABnDGNOGfDUbeYsLzIE8oaeC5Kin24
sPWZwsDHmnuMpZHC7BPZoCQJrWfjUB3xUQiZ4sBz/GliIwyLHv69kDn6BqZphMz55zM3YM89gpQ5
B72A+QkV5jLMI2AccSRpK30sgKgEuWAOYVWP1ua9yAhN0A8xQzPsybH4S3GaUKG0GreSFrxqi5ny
nDsbc2hLscs8Q1GcvMir1JttijF75yHMBMB6UGkqUTIT5kb12Oxz4Vk1mIu1g681ZE7XkTlieRvP
UfhmAWfHCw69C8xrzXMG9+YKzLFbMBcvga9X517fmmkqMvcFlyzLyyk8xYS5jBXuQed+ZJ51mQud
53TmcDbgeeZgPWGKb8T90hyy1xlu75VwW6vMga0Y3ktRAKQ7sITntkV9NHKHwiXEq5rGewUrQ3X8
rMGU0JjSrMeJO5O9cb9hyjSv8r1agucig0mon+TMEb/9WJ376bflnrnxJebQ337h5jO5519lQQA5
CwcQkz0vwgduv5IX+ffmm4CCdtazEIOABRuIzAHDv5x/rsajEhSe8ooMUQsqC1/gHp6GhTQ0Uhg5
V+Yrnx1ZVBm2rA6RKXMld8PBjI2NRpgnvkzm2ypKk4PCB+dJLAIjlBlm/j7xxjhAfA6CNDhVMha4
USCCY+veokxsb1xePOaDlxFFDGcECwkxuEKw9TaJLHhEYGEkMQsoUVvZsHOpzm2NzXm1d7tVosHf
ECZArEoWm8Lr3HR4rWV1OJMaJUQECxI1jkazzkRid35CbXlUAKC8983wnKZ7cAukUdkvS+0Z6QA3
aakOfIRF1ORJAmAacg8WJUvaHiifwfRmT2QqdcS1aTbBN2XKtO2U6d0+FHCVq+Kc/CUjJE/GjdLO
9HeJafIwc6DUS+9ddzVX+rPQNJgVsPVH8dy2WDMLImO2hE5gBw4jWfEEiv+J0sLaGplpxE3ZrWW7
reOGbjamRgQb8tLm5c3bIr9PDj1/Lg3qLi9RSOjI5Ndtsrz2Sj+brE46S62x7qlDK8zKqtiTmFHe
s2gBqeqVpVgdZZLa2k2jUZuSSLZbwfOAPhqA0tMEaA/zJ8TMEc3dBhVJgYZRVrnJ8nYsKocu4ktM
8f9y9x3bkePAll/EOfRmy/RKIylVqlJpg1Omm6AFPQF+/VxEVosqdU/3e9vZ4CAMkEolCQQibgSK
1o/19RZ3kw5itRQ5pC4xqam1mHoGCoxg09CxzmUMkeOjM3jpbRISEZcmUr7es3J7HuO683HmJzol
tMDbTJxlTWynXjVpAwVYIi0RZM9Ql5P1qZmZ7hGZlxN+hIUmxYW8iUuym0mTBhX0xixzkv5C3sQf
Pi1bxnhRJnb9UN/+Ahr37q+8Kd7mCJqWxQkLbcR8sfMLqTe9ToMSiGa2C4cs67sbjwSDllKPmjnE
lknK1FvGEjnMDb8rvJgIN9GgFuqanj/PK1I2XI1+oO6Nu8yzfBR2RHOVFAVfkZQ+b/l46i3K72Zc
5vrwJ34YsujJFCtFmO6XYzmdzWf9AlPvA+moMlphg/diEth6byMsztK4XtlumKd+EsscUmzvi8uF
mB/If+cJwfN1OiCwSnrA7GFC6i7jbp/yj/Jh9Niq8RsE6PSXWr4o/e3Eu3kmqLvokLgFMAGhPBqo
v+qi41mJdxibfVRPzn5KmxVNTA398yajx08eWFO5NXL/qa6rDq7tYVwLMvLKcTzzpAy2nbbSCNcE
TChMPqKX5sZsK4vFUQMwwkclR1t1tylpEqJp+I1JtKkKubHgkJzCwIh5aEyrejINHGTb6K4vlIDr
x+s3TZuKOGyzZON6rTNvmjoIVq5jIKin/XaudOfpyZLdOlBNtx9dMwNMoDWxXuFdcrUteUMfztqK
tDnH9w/bNo2VZYoNGyL3LppN9456vCm9W89Nx2CHo/6e692HsHURWVVZ5SN04tjtShVJaq4QrbFh
Opdk8b3DwKV66050Q0yCyBFYTgTW1eZRuy3MRJoI5Yd3puzVbhxC707qZnBFfQDCMG6Tur/L9FmF
euXYHbIMNkNrVuZdr5spYPNd1zrWBjHy7+4AF/Goz0FLQzwfAJg1iuEp/K/h0TRmIKrgNTOwUSAO
Vhi+B49X9jK3YbgpaTteUIvd7I0HIb6YZEnSf4LAlfSPoR41JCjqZFz1I6tWaelPd7fGLvi+m8Mt
o7WRoKrZrN0P5I+9dYlrVulFuVm0VRMf7yKAM3DWSPF9k1btPypberWmYSShnsfj2sGPAf9i/64h
2OY/8dLGQrQ7kt66qprxjkVqvPMzt8Lvyyc4X8FbBNST+l8VyQgBO23N0++7+CxvSEKNKaTffCF7
QsYu9K0HyCGf1bDNb6cFPSEJaDBBE9MkuPQoQ7yd9ZZLHm7YhhUwqH+RBm2RnA57uNm3umuQL5bH
iypqK7oxA4Zw9U6pAHJLw3r4iKNqNAvW7aUaRu1Xxz/eDsIiBhYYp14/RWysHvlqCgKxHp16OFEz
NNMq6IdwH5iyw6agkUDUDAQPQlGa9WgO9W0Bb0aloXVv61xpmXJTj0MaD1Wo7gqnWU+OmG7OYYtA
nG/kMLuIxi9i6pHODe2pFWtmFvv/H3ysP8RQ9a26/pGkSzVM7S+F5/7fXKwfMtWX/AYa98vN6sMr
ilLVyDjVVQJCnY5w87KiSOr/gVcTZTCR1xLZSEp4c7KiRCo8ngHd+UkpqL88rBZKRqJIHArgW3ag
77UI/jceVsfCt3kHxscNKUhwNfHCI6sZue24dPZ3D2thZdhrptz7o3HE2atM51k2hb2u+RztrNG3
nye3sdfl3EY7kpqhYd2kdls5N2lR5L+k/zSWpiLlfxprRd/SRPB1MiKEQ01YFE2NGOlfdCRVcwx0
84GXJXP9l6LRnfwKIILEndvT0hR19J5MXQ2RyfdREzlfkrooT0hTSVaGJhtVmZtp4sHOhu3wxQ76
n3nVT/eAjWsU1kYEbbYFikq9Isi3qnor+jImCApHWY/9xAwA2IEzgh3hXWZH6vl1xI4VS/w2Xuic
Wc7dOAKypQDncAOm4h5GR7IOp9k6ysIKmi1ukwR0R9PcH+4NwczvdZ5me4UF9JTNXJwK3XAmgxW2
Ynf1QUAkNX7ailNe50YHPxG69T5KpvxEskJKY5NwmW2SROGI7szhJevacZvULLxw3ZslYCtt5Il1
be2wq3WfcYw0HvpC5Lvc4CLGAiYuo26YkaMJGhV7Nc4PfT8lAzJNSr9c100S7Zy+B5Cmny9JbbhP
Fi7o3NgjS7atbL0nntTTOam756Ys2drkQNBd8zzDkQtQEt/rrvBq9Fd8j1FjJnFa1zxq9LsSR2mW
HIj0Zzu5/tsgmqjwxj3chOIwSUcA0ZAO6jiF+fuGeLUdyHcC4sEofP71m4fORWXj3rWm4r51Uv7E
mOHtOte34MX1+ZPslAVQSieBX5n6XZNrTJhlD3d1MI370GrSiyczf1OFs7jaMnRWnpHzL3kBLMsk
o/FYV425BiK+WGVTl32mXvHW6yYjvfGWHq7Kgeek4D6AyC38LEHl7SLOANcieqpGb5eUUbIfLTWs
x5k3sdFN/CmQOQANLcxbGE7hte7GNgacPPvJJSAmDS9fe6asNXeN9Oz1iEkmTu6uWa/YVgyuF5c1
S6wYtbK8GA+92NaFLS5ccXExg1ZclG6aAIcIGbX1lgRtqAD2I7HBey8Om/pHMMgz8hFe7aycOHyx
jaHTE16rasQ+KYLZwEYmXvF64gu9kW3lto/dfLCcuTzCQwKMipu71jGrijxZ9wCob5wJsAxi3uRZ
Z33365Lvg9JLN4Ib/moYjSzcecYPoy/lOQ+YcylltAqRqDB/HgsdmG/SBKjUMIHjxPKAyELkWz1E
sydvTeWuMSJ9z0lkGIumnXfMhaoEJki6ttoVQZI+CiYAW1Ft+SOdkr3MBvnF69pLUDU7WC3sSA1W
PQZUDtYRIktaTBYaP+A9mys4UForO/UIs5x56wZrbDfzS8LMk9/ZPrBO85M7e+mXMoymjemx7CTm
tjyniLvdVMdqPmVuKb682wp/RVPf58BZFiKBv+0uETLzkOTlu7rgAjYavfu8i98FVpkO3OfhHzB3
ikNKrnpbHxwM7brv4X8C4Ed3P9IfVd/Rf+t+HNupOV8ZvXQ3rjObz0OTXBtPyfsyTbNnMa1Y2ZUA
Uym2KfTPTI3lzy7WsDI/VUV/45e24Ij/a5VQj5BGyzaktwx7G7HwPXtOnJhG/PdnNBXyXqqpelJh
i4D5KKbH1G7bE/N5tvb8vv6W5ONdIp3kcxkZyNcLWblN2rD+Nh77NMm/daXotn0qwj18hd1nAykg
ZQb7f+6fZDJXDzBivWvJh3OiguFFeR7fz77vbiyYmC8VQLNx2Xb8vvS6ZN8mgbWyWksjAhV/HRmy
VErTlKcRtuRTmTcPgeZ3oeQbs5zZoYGr6Ms8mCviD1EWbFWf2TtW5vzV6u8nJYMXpipjPw6tuyF2
MrqHPqvT5yQK+2PvzvmaTUn66tjZ+j+evhDVWn5/+pAUihUPAW4HFg4exd+fvjlzws43/fRnBhdd
nq6wdWVmPr+65uyvJmXDZqiZcx3mEFu5UK9mEfkrI+m709wp58oT44vCC7u1JpGtVcHyU+uY+ams
21894iEh5iGv5mT/gU+6cvBlF5PeIgbI4qF1WvzH/2E64pmAOtV8eMQVSGIjh2E6mX3pnfI2zDal
mJOX3gfQV7/cHvMeGlxF/IVUbe7+Uh1n+52qCIrgpzCch6wurS8+U2Jj1RaHb79PXB4brjHX1UM4
ACNrAw+XuVmincNI2XLzJE4G/qv3u/SjniHTrcwFRvyuJ8LOurPbwV2FVWSeDDW/b6IaWCPHbw8f
+ItuzmrzRKTviVMvSwYUnVJDvKgsY4nnierengq5p6EkJP7HYWVkXo3cntZS5Fs2F+oTNs9sZYVW
++IrQAFToLu+w1dwnvMEbvEM4OQ0NXC+KpFH23tRe7XSsl0ZXvVsZTK7t7lpP79Rc5Q4z2naPNtj
mQGLCkrLiLKxUy2a/6Nxs/6Et1mWz0Ps7fbpb7Ll87Rsod7+Mq8qgkNep0OcWSk/h3XirqRni3UZ
uMmZeNRbmpwESeGufCD2bnr/pMwlY7cj460s/j/sIwESw9+/yDg7IVc4xPkElTxQBz348CJLnho2
bx3jZ5qZTz18KY8hoqLnLmfjit5omAQ/hsoJH2H6pOfmjR+C373xxzlFdLWxlTYhfiAEH73TJ76T
BD8K9i1to2vUF/MQ62y3E3t7am89zTPnrtlkqe/GyLowoagfahJTQ08b9UgRuyNyOR0XMxLzNnlo
wZ3TADCxNgSM4qbI67gao+rYaKO4FI6546aTrok0q7B47K3sRgmt4TCAiVNZimPqvc59sQqZ8o5F
03f3k61B+2le/mg8vsqYL19LmMmbRcP3fjLvrhtD/xA4Th73lg8ja6Fr5z+sAX393sdfUR92bZ15
itT8j79iPSgRYA0KfyKnzQJC37MaBF71KVJYu2KwjU9E5Pl+8mrjU41I5VOqvo1lcGRdlpx9v4VV
+EbCN4E/OJvYTRqlQfsYJWptYr/x5sY+OW6R7LvatE+e7jmaRz3iLVJRM2O36FEP2MErHKjpaQoi
nEFcW277pu3u8zn51ZBADJHEofAvHqnAgwTrVAtqr5Be3OpxlmbSNKRNilGuov8oBOD//U1BcTKc
D5Ga5qG8SfChEECC2JlhSu789Ko+WXVpap3gj//VAHKJJ5XovndhHdbJxunT7m5hNRV+mCIdnc2c
eu7FSHP3kgP4myHqe3bV4F5s3RA/zdxiEynLXX0QkFTCxdi3drrph8joD2JOg+JiijFbp3b50sjU
OnjC6+6B+ejuHd3TfOH6an/TzTM3v3eH/Di6o/082yJ6CIL02E618+zkKnzQsgb4tEXWacp1p09C
FGojbKNBtkadHamXTepXr3jrLdKll0xBdsztrt39hz3yoUoDyg85uPgKF1F7oS4uh6sqf7dHeMBZ
kSmz/Zn31QyMcFBH25Yr41yEzUNtACFC1I0VWGyO22pQ6wQAvlVxo7U2ybM8VfBRtwdVhcbZKbk3
7lQk3k1DAtJNUSZn3Yupj1ndZqtMzMZXz66uom6BcIeDRPWI9rWJ8yDtqnmdWJ2sir4yn0w+y00l
DHZuajM72GnVHEKfO+ccm+bGmrL2CU7hbKWQTfiqZ+R5AABWe3JZkl9Dh7c710Aqez815Q/XNHcN
Ehhf0rFkm9kIpjur8NkDaSACOl2KLEPaFT2u+vGUcLAjR18/s1Oj6thzkmI7vEkWRWEPxdpJkMBR
TU73GEkRF43kT24T8Sd7Gux1GoXdlnhvGr1s8rUl2bXR50dv5tXWZixdd5okXloE5baJYPsFdOJM
3ugKJ7VHUiSeEWXZeray7pEEy1wlHVwrG6GozgAsquHImAiry5BInId1DyAfcam9yjtaTbL5wCcN
EuqRpLoM8vTIVo98m5Y0iE9qdipv0xLrw/Dfp+0i8R97dvi31R6VlFEa1QMs2seSr0spvj/69X5q
ZiqvGO4Drtao0eQj8WRucEI3cUz3rbA8Etl4DFmUbTYjToaDYEziD4pZyBGYuqmTktRzkOaiTlMS
SVOGtXdf2E65TbNeXVLXqW1k9BXDpT4SZ54cdcmJHdQZA9rTlHGBTd2OFzm8tkMcBEW+m61UXW7i
X7OghsmIVN7S24hkAxD40MNjMrQnKxNNCTwAutR0RsGOZbIhwgSU7vROeVFTWsJxNcjRKDZIeMZ0
xLp1AYfDBhQA+c66Qpy7qlLbGjZ7HMD3diYeNR48CzKmbjgFp9pU7cHnPf/FWxR51P+agXhR7UV3
/7HcuR8O/yifiMuNcPzC+R8rFO5f//0JSJB97EV1b3zPOxQnge/CiQ2A5deWGOSa9ohlLwnHSF7C
V2KkVQ1V2lNUiQhGPs+/9IlHI+d0lpfxB1YSPavepW5z/T7/7UPTLPgzwEOQy7J7RFpw9zgGV266
zcPNZtCGA47gCycJy/yhzk7uYK8kfpdHFIjwniJjTNadK9xdwiLvqZp9AHQau4lJKi3pPekBLsM6
QCx4XDFgmuOi66od2TZGlA9rvDNiT2RSNsPaLiyxN7UZhLzpX1LyvC9S8ryT1NTKH8ZauVk9i3Iq
D3Mt/0SBivKBm7y6NUYy/pzr3DoQi4RDWIyHzG7/LK2ueihMIFUlyiDjm6Ce17DNnGQ9assxGzvk
V9jKu2+UORwDZLdsvI4lr12ggXbceZlntk6SRuyYHPgamwt/GoFEfbJyZKIlPeAtmiVTKWDI1nw9
eRn2uGGyN1E/VFtuAOjjWSK6b9wovA90D3VvkhjelOKwCGQeuefG0JnJUFv4NMnQV+M7AXyFc4xS
DjA2UubOx7Ft4N3IYc2h6s+Dafg/ehXIFzWKahtYntr5da1e2CDu/SGcrjnn/7EQBojh/Gb2wiuG
SlMoGYxbQSwcYT74wAakIrdmM8vvsoWn34wraVSx70rvDDvtUXglQ52e3v3TGXl0nDPUEoDbttvn
AaCgRFIz1p/8am6uRNgpnhvcNgJMpNbnVuWdk8x7JGpg1fg0puzPvGiGoz0a9QW+Vffm51LK2Ihp
AqBe+7VuvqoijDhSdnQu25ueQ16saGAbgLzWBtIctRFWRrCU8xrJa2R3Aaj6noxUVK6BLt0i7OWd
nUI8kXOfmjovH5KxrS9EoXaH3BRO4G9u0YCs9Rd9YSlnNcJAvXMzCWSV7pW+DD81qj1N2k9DfFfl
wBf0LPzUh/VHvjOZMIeyFJmtlpmw/7LkPB0Vg8mIGmA6JugGluUHula0r8uLufBv/r60hY3doaaF
L753AMKtK8baQ18OlwzVZ1QsKy7PKJ4gz9QTedUd/La74DzXeXekrMlyYsh+jJxrYRbBORJpua+j
iCPyPpXnIJv9TVCV8gk7SxS3aVp+C0p5zIe6g4FVAOU35vbPQCmdkoNEYvgEz3DiV/BwATbt4ni8
bmYzDGO/UNVDhcB1FMy7oWR2zEc7T/+wq7RfVwppFbPeepbG52l3CnWz8Maqjk0L4MHAjqxNBPOu
v4rRP1Ss3Ze2dL44GRdrVbvewSsM50vvhydmR/V1KNR0zXp2xBKYf66D+yCYkWyoG+pRE86t6uJs
7I+iK6w98dpoRITITszd7diMwNOnou7Ybjlo09l8IelgTefuN11ikYZv1IAojT0qKyXquDTzWKtj
WZT7suztveMkdRMv0hsdcASsfDYjyX1y72d/Wg8VENWOpojVY9c5mr08E4U15hd/FGa6VZk5rRYe
qSCG82oNqttN8PG23zPHRHp6L/2DUyENvahV8rV0KqSR+qk6ClVWX6w2u/EFY+KgeIZKZPBIfXUE
QCcl8Bz3bln5j5bbP/ua78FBss0jyXaVEVQIIimOGi2skZY6jnLynypHpM+92JLjye0sIsh/5PKQ
awkRhVZLxndqyNBHsTR+y7z6f7p4cEnS314prI2BratywnLwff3KvQsVSGeqAL6fne8lx/uCq8DD
EzVGiCpujSr6eOG5vFfI/YUj/KZTFYV5wpvnvY0i3Q8k6XumqgCzx1cKmv6JG7O6Q+ILHKO6UZ65
QjE/eVlYgGmYsWrsat/Ywr2pccfPt77ZhSviOVNurb0marZmFMpVLbvyYMkm+tT4lGZfI6KryXp2
233ehxzHDpCZqhAPFChmQCTgSdb9aLpnonI+i0+JdxtInNIf9yzLgockSn9kZlkdSx9O58GVQDPp
M4vSB5APPFPz8t/1Fp7hIXJ9i7V9GDc4oTp6kw2wrJF8HfIy/9yNo7GxbI4tRSXs7M9IJy283Pxq
zsnBtAb/5++qeYDdx9WqXjMi81TKCYU/UNaPiZFfkOXIL40Jd65pctRPKvjF9xqkwpOU6CmUFxz2
3IOBNBPk+mudaPT4pTXyfuVwpUshvY1rDJRwKkLgABrOi3tn7l/nIDI/Zz7MNLeEc4zItp7cXZDz
akNkZxfpxgkntrspF4yv7GJsj0QiRfYl8Phw7yet9ZnnHRKyvT8GNiCY6DneE4r4pOfat15oFyMW
YnNHnG/T+0BEAYDx7tVVAnFOOpBZ5Yxcfwu+pOWkthzLSApMNTAF+mi3CAxmioO00hBwOobVpx9U
dtek7oGjvkycoRQBopHd0dFNgnueETBEbxa5wGqHwh5vLOqRGmkQSY3ZB92RMavbIeqexlkyhDub
BQ7KTaTpiy+EitNZzed8StjnSN3zYExfTOax48yqCvAnkHYEhDrugi4PRIq+Oo5AMV6zNvvKOv9b
bqlgnfgMKbK4x+m558WxLUb1SvxU823X/Ed+AJ/6XWo4c0zhUOlH+YZIiolSNJQES9h04Q1zv69n
82B0pnNmJhdbbH4mgt4glyZ6I5npIYulcVF+S/MS+D7UTbtt7Ow8pwdWN845i1CDMJFutXFmJzxL
HMPjZJqar3AcIOGP++w4wjP5XA8ML3vafHVzw91ldtFvu9msvza2e06xsz+FLo9uw1En52/Dy8FY
Ex+mkrvx0uyUNqHxDv7giDqLszJwkC8HSAQsAeu+my38DqBUFSAZeIaVGA5Jfh8Mz6lkAfJutZnA
EWxcy9RoN2OGABbxPN9CBCN4jgbxm1rlveQTTj4xr43o0VXXGc49sbKiyljntpNuPWfgT2bUMC1s
NPaBjT4upPu3wqHkMFhsLs9FQV9UbkVID5gcF3cwfdgggEUEdnn28r1irZl5K8daSQTAd3Ug8kMF
2NV1mhGmd3RIfRryh7Fw28+LBjOQySkHW8Z4iOs7ZdsI5UiJ7wHg6ndU+UpOyhH8CRW9UD5OS4mk
Jumn78qXyYm7Jn9axlcTkt9XuWV9N6f/qJNqaxPy96/ran8hrh7T18jh9/19P4ShVqoh8ZP9zX/q
1IhYAgaxGQorOttJFZMPmZzL5FIm/ojNrSKvMxZ9dZcMo7oTZtCjPprt7JDNgBI8TmL8Ri9yhxXd
fdiu/v2Hszzt6lm+Cjz+8L1QwV3crOJ7cAf8/lWC0gDesxrr15q546qE4Xw0x7RClSDUI0C9Her7
zPOOY4AUSJujOIdHopsCiW5N69W7bAIeHFHrZjeWVXGLIOB2+2YXYlHZ0FkZJSjqnTC6YkMnaX8U
v6TZWIrHCGssAU8IiEK9oRue22BIDwt/wbBMfwlJn8Asi1pkTs/Z3F2FXcVzlafPeSY3wVjOL7ZV
YDFMSwO+yVa9RNOMslFwzl/yaLqpGUCOn0tp2CuyVGEWmlvmISFmCR+RgEzYD6GoRfmDHfyBXGaG
gZHewk/LpLYcT72ThfeR7C8UUC7T6dEy8umL23rNxs2K/oQkxehkJIpvDCMrXzqnvSCxSX0byLOP
C8aTK4MRFFt139wjG0A+TbZ5B3NLvTidV+471SLQo0lSs4FBO9XWWMWCIRUbrq3yYVmEElU+j7U0
kcelVyHHr+XeKeGcIBVqer1icV88D5Mw7xb+oktz3lY7wxO3+TKh0hVA2e0K3oX8ihCCtZadF23q
yMuu1Nhl+jqXrjoSxSYrfGD5CxE0hgfMPjh91AHlhDH/NI+scvM/bGPk2//tBULFc7jTgA5ztD/1
w1qQy7wrGRf1a8/tEuU9K34u3Cg5y06VqxynxrXXeVW3JuY/iUnQ197XrnPrI3kI+uh+8JPxSkTe
tt3aZiHfEWnIwTqbTF5v3ok8N/9oRJCcxjb09ijDhirJUnrTOouGZO00tVhPrfL3TTZ8SXFm3YiU
A3k1z9G9h6KgARy/zhckGGZ3xPO1nydDKZGTyZodUbNyBw2SBChtGmtsXUKg+G3FIvcx5POG/qjS
hsvIzH2+ITcHEwN/BAJh5YtkeiKN1kUCjagKcSCyCfzwbtIeOiItp3DjJk+nXeHO1al25bqHmXvx
kRd/mZseDmKLm9MmGQxU9AyHyl+TCMkir1EdunsVJfMqSRK+F6pC3pCU1pUH3bie4ZW7Jrka11L3
Ms0TSDo6G3TeCnIrgnGTAgNR8AeP24h36aZrEBgkPk7rD0TNqHUDAEJ0DP08eJiN8SstHZ1I5u1Y
G+XOaqfkOPSZf+AVe+wL2Z0Ja9jbVX5A6gNDlBl7MTVGyR5z1IE8E7VoEFaRRr3NQRppIlXs4I2P
l3WRFjvb6vi5Zz8/sIkMRpuf4WMkYlkyaX0kGRt+Losl9Rr3PHZhi0pTeL/rMMtPuJGJ3+HADxRT
5k1n0xJAOYWFhKOWow6L6WWfB+6Ocdk34ltT9g9R4bI//f77WCkf8BWr3ghAP392vfVa+VH1Ncn9
ZFUhUnVX2/CE2IYTnJWdBecs6INz6nUCFkP+GOaVM6+B3v8lqMInn8N4H01De04kEsKr0U52i09V
VsVWROMZT8FjmHD3x1unSLIbJ/uro0W9FdwbyAU4+mYRnpHIOyApp4VPePAMVGvTzAgVY+Y1Mi/r
bYV86sc081DqzpRpzIfeLFCe0UvWhplHW7LqsPq0j5m6L4xw1wB9eFrWvwD/jS0M9XJ1W/rG7toj
+WeDZPEE1XDy4hP0XyzmDt+H1Ef9LAtROpTd6O4Cs3Y2TYvgX1B2MWmIwUrXPWqVnkukOV585tar
vAnsgxEKbLph5B1ruByOrW6IXJq2MXeTU/DDwhr8fNrBNkvnz1bbDTtEKjbwmvKLjTDyg4TV9xAa
qPdlyTnYjYFroDpXmI1b3vjmisSuVkwlz3BkTBCBbrJdmBZR7CC/dpcV7XyHRPvqVOS9tUWaEh4e
FORBwSkWfGkC74ecveqPOnfiIAL+Mp4TtTeaVn7PDYBg7KFja4VoRhyOon0SBkcRUNt/LLqweRLZ
kG7MIc+3JHTSPrhnRrQlIbESqzJ0oYf6QKRhFtPRSzx4Zqa8r+FgK56LzCnOM6rOr2sPQOpt06E2
aFoijsULRMVQZQPBL+oSk5pci2890/YEasQharboEInl1t+FrjTucsbtIJZum6JqRfYihYzuWVNG
96PuNXZqrMy8VhsSTLmQe4ZM0xjHThTvZimWlVCqF9tGyFMGX+oRdSgTWXerCr65pnSz+fNcmSYe
XDu7UpMYzwNr2IOBaMG19yp5tFT7usgdFJbYoJ6zvSaebXbfQiEzGArBpOSuUMgUm5L6W++V/hqX
NolTOpnBxbIUKvdpK/4fNGokKm+n2n1xcK6+JnBcOzgdPhOVeck7SstgaQAroDWFZWwWSsuU7+d/
lPC+HwsxZA8DwI63960pEK2RcGHfzlmEGK+68chcIC1ZXV5UbxmfvbBbte08fmJGN15NqzoUhTA+
u5UnT41TWPGktbJ6CnZZw+sNSYuMozpuVwMWXgP7QVPboigerH54d6obp1HsWoYzDr3xWeKUuz7J
s7hDqYiTnFFiuwzmAr9MihKkPmL0FpLPrtQg0H2RtfA2PevuPUIctR1CmzztEXXRQKYbs1CeQLFm
xMBZkmEL8w0cqu28eqidsQKG2ZjuM34gzsJeVLnllQ8kKEpLalUzMKLdWCOpZZ8K094guNHFgAUX
f3RABVqC/RGUIWrr+X3/7BUoZjFZw3ySNYqXIEdRoixXaxvrGwqrSJGjNo/PZhKgLHKC+qpvfFc6
2VnM4nuZlM4Vm8/KLJzoE7nIRMhWUTrVV6IyFrxYI2M3h5oN7/VqHBpxR8Ix6ZGUb8zFjsjU8ftd
lgb2mmbzVavuAtsIYi9kHa4jEBl80RGC/Kz1TqaLkFgbWH48sZ5/x7v3iAsLkmfXwQZW26WzNVPR
nJUOTcINsutaI/0ZFA7KjeXF8MTmxNgNXKk94GPjtZjDISaVLIebDPCd12Iy8IuMHKjD/0vZdy3H
zWPdPhGrGAHitnNOUiv4hmXZEglGMIAg+PT/IuTP8njmzNS5MItILblFIuy9glv0/yN54f+HzSSM
sCjMrnw8Pp7z12nMAyA3dpjIv3GezUhfy4vjWe0t69xsJ9qsngFu1t1MnaCtg0k/l2tTNA2jR/8e
NVjORlessx4C0sMmA2KJrJjEyr5uAIoprp4du0uEEYHloF7X7s0lKoJ6VQX299Gy2n0Z00HMoH3S
7u3pYrqYol92GGduvwb/McZ8zqAb2Kv9t7CDY1A51R+5HhdG7zZoWwCwT/aff39fbWO3iSo89er2
ZbEqYgfStdN+AvLV9GjuRAILhRm3u1vDabo1dXzaVKg6QAMSOO2aWpDENZUy4+GxgHvVIespjkBV
jMMocc5/3fVu7n7WDb/v/v/7KbdZdUE8rk2COQCSe5b4iIiaY7Epxn4Kv5Qp/WyKmT9AfOJ30bR+
df4a21V9OPur81cxbhv8oNyK5vbg0ENYVdU51NmmmGA55oJEizcvmOetETlPHvKRlWdCvbnv2vVb
k2kLzipldwXBxt2IDIfIJPQznAs8CJ8OPfmZRbMWf+2fJJPWrMiHdCccTMlEtAJS63n5EmtM+VYy
QAdkKpYDfbQqWl5LF1lUwCpPHvOKF55X7SaxJDgippiO44yoSB9V2usnr3xPi7F8UXlZ7j0fsv/m
s0AR4YsqtNudadW+NWdJ2QDpaw84TuA3MB9mFzxemd/gs+izxyrsy6tkZX1r++BUxEmwDIKUb0EE
dxbNQAPkokR04ekEbs5q/oaX45WHlffg2am3JdxJVm2QNt9C+mZ1NHn7a2Aknef//vy7ZIJp/Pn8
e5QQlwLEA2161w8Nqu2PxMzoYda0GCmeyIC9yJMPQ6ZVm6REr+J8ASnxaG8RL9onfX1N4hjStFPJ
1CMlSpvZVxk0KKRMgN/bKOUXWw1C8KxM/ArKbq50IIkIaXWvD4ZbXRNxqYicx02ub6aqrIZ+1Vsl
yNZTD9Pgu+yBNBJIz6mKglV1aJPxbkrmMkSQt8wjRFV6YLWXqQvCGR1buq5khGBgCowrNplQ3rK7
/BAARfI8cMBJwkLfAYGElmpK03nS90E34dggcwJhq4V5iT9fefMq865a+36zjyVkhwIsS+uUje3Z
R7by8yIy3535sDz6oyGZupgRdBphOpeCvDleREB8EiA29lC729ssq/fd77vGtJgyMvRhOId83o9B
MCD1p47WYJ86m1z+igOY4lcd17MR8MODqamwHB2/QgadG9dIj0Y+VAPKZAfqjvUUp9E3H3P/2ZRk
d879KrwXblRcbZqckS+0nlyZDHt4ZcNcIZDWE9hlfE0QI28VYMU3MKfKG+bq9NriD5JkNlSFU1zq
BLq5TKT13tQVgq2rrtDrKBX93oosubcq3e9Z7oZQ1PldNndffcKptyni2HdKkB1we2fYfB7iINgK
tc5I3A3+xSBezJ2fyHo2VAwUAQiAhXDEmVQ9/+kXVKDutVY6Ynvg+GeHB8GcNNhBeVPRXOwuDs6l
L64TFHunm4DTWQfS97Hpo9lf3dK607NPWqM9Rv4+a5vkbC7l0GSnUF9MAdFA5AuQEniqpDtOAnqF
DyVB9KV8yhr6kKY3RYaHaR926REzTnobWjrLK5VfTEmQbFJk4tNslN7MpciRmxxBjMP24p86X0Cn
T4pwXsBf5lg2+mcb9d49IyI0JcFT755a4x8lJEs/S23huvcsi/5o68FmWyD0WkDfmoy7IEntnbnr
1DB+3pk6EGi9ma2gMG0ESo1fkFc5MOEgVEL9+fPegWvGukjzckYBVtiGtdbboZD5wQ0jECktHZ2k
KsalhRz1Ddp5cOMpk+5eBjWdRQoJp6Hn7ynOkz+C0sHjPExq5jyFrRPHoaNtmhnN4iIGL0ceitoK
30jSfkTg+7+UrGIQ6nGKewV63yIKwSL77xPqv1GuYUoX2jg8YlLFZIrmv3BxGYmSUtUtvSddZM/M
WquErKHmneY7E76G7FY9F7adQ/aVgII9tRa8/dVqO/mv1q+xptUNhq10K3H9T+PNx5kBELiN50HT
uHpf1gMASV1Szv6ichAJrgQOw70LJasJNBCmTB18l7dznJfVXTRRM48ZUXcfh3YJlLJluWcfmnPP
0JoZdwOtplQ6iogU2ssw9jQmSRRJTMGBqLv6OHYOlNgDWLHpOl/LAPrvcZeQDUhb9TroXXKXY3Az
B0HdjcksBFL9IYWa0aaN7Xoddym9W7134+C4beIg8TfeUO/stipfAwucCljxOUffK919wtxgySrS
P0Gd8MlEuX93LdryV1faRyBcT11DNjxXSlgLUF3p0Q/BJ184OUhvaSX3HUuwp5M6Do8ucudHr1Ph
m1uMN4KX8s326neaDOTVE3DWY9AueQbdEFxWQvr7QMGeKZgrH/K01ItaIkhhW12/DOvEP5el1cOS
pUlOUSPs9SD97kDgrLVxrYFBEZoWOw9ivVuqlL0P67raaAIWJ+MVX8tB0JNIA2tJQj1eXOC5kbtV
8lamVb5Iedg9to2Ls7xbqidMXN5MFoPzwqkFARqhrG90HF/wP2l+YANwpJDtew8gZAO54WQXI2mz
qRX+Oz1Es8660vW1FPXbAL2UVyf27UUbO9DXaMFgdXIFawfUF0NH1w1AibCMofZrEgebJA+TRyXP
A17u7ch0uhHguIPiBo00ZCOzH34tZ0mdyXddh5OKpxR3HuXxahK+3Hd1GR/DOCiWuV3Hz5kiT4qN
8t3K0pWUAQxFqtTdaJxp5pWXyVtRRd7Kk3a/p4AhY0KMxUo2iXhoixTTZeIVb0E9rhzRdPus4vmc
ZiKE8YYFnfTpYooEaVTsQYJkYepgNKuambmFFDJuTafPWzYN97qx3Gf8j48xnUPeQdPDrvKtazGo
fii7OUU2d3eSlO4qBtz0EUjVEguOX757yasak/FHiYV5PjSlfXXrsdxY0A3d+FbsXqwEKbq4pvVb
GzdzM6YMww/p2tVdFH62knj09oEHSr3llBTY6wRekMiZYllMix1mwwdudh/TxZt2Kaa+keMDILu/
qr7qkU5+MCUVuWCzQNLu8zP+n3XmQ8xPGPr8pfCA7yA8DBagR8SPsq/bU1eEFxeego+migTdrgUK
4GxPVSFr4P4C8Dg8QdA/DcICOEAkA0yRuRrxOLL2qQ13inbol+BFnrx87M6ks7qHLuH7OM8QxnL6
fFM7gbfsp6gWOO/prHdZe649Tz64Mv6jm9SAyBbs2cuo3giE6QqmAL9267A5QNfz18UUi0zj7xcE
JQTUiHeJYJp0STlshyLEK02VpYJvkE3uftWNBC868Bv10rRilyH+V6LY/QtgCv/TEPLILlKreDkd
x/4rMV57ZTFWaenekf9EMmaFuRamcmO4Joi7XetpIR8ZVNDD7ldpavsqTW2mZzct6xDg+avtq+fv
z2ynz/xd+j2OZ1azVg10p6I+QjolkgrpFXaw2x5g15Dok6kxFw2U29pKc2hI/GtDS3KcAkygOAwL
e8EaKM1lASgoU8oNL3h1CppoY0rm4rc8WGOiaOZOkKgM0NFQznsW6nUCnfuR0BDkTcnOVPNox730
ysuUnU2VubM40jUyHi2sGP80ILrVrMoi1qeUtUu/GN0LTIOA+ClqsSCQawJeqAwAvE3tPfYP2UwX
7luDOO8jd8L3sXOTe+P0aqXLCBZXEaTzfd9LAPWO262oFFsiGgXaXRfcqCjEQybKdVaQ6pmUKj0E
ErFBUxwANMWsFXSrZijFsx5dPrecHamEPFk5bJIQk3JBnKgIXnMVVCdYGY1OC6xva1lbbCW6ZV+A
vbzW4/g9cCs101nfLRGZDu9SuDcPydYfRY8UylCBywNMF9nkHjLp/6EHopvVooscdw0GFmSTRIek
hlsUR5yBxbIQdvGEtewnGD7Ru+u+yk62lxyUcH8T0SbG0UkEiN7kwUXllQOjBU6XYMsEL7awVskQ
FD8cC0J6pgd+e3s3sQWXlCB91Qq4WCZFhi34hNVGSF3O8wZnZVcAnQSwMLdCtf/ENkaJjA9cD4fB
hsowQgR81lktiLxtGkByRbkfseOfEGbO3hoQumc9MMzPoajLOTal2aPuubOI8J+55JxB7xuY/2OQ
FFDA7YBB0rxP9tEQwHQtrMIjwo35Km2g5YC/GNQ0PCSUdVyQdoU9+Hj0ag1Si1t529i29Es2YA0Q
A0PMHGaXA4gjM1PvR+248JIB3aaJa4A13Vc3O4MPZzfNYJYu8Wld8Ksb/CKwc2cfWNqzZx9fIdQv
mtcYOhXQPg4TeMnUzSl3sgiqgtJ9cyAZE9vkB7dhxDJC3x+QNubu2q7h+GXd+jmrilNBMvKjyPP3
0lLNI61r8b+2vsFflBBMVQwYHtdBOA0IHvAU/xUJ0g2ZQwG10XfArNit8Z9CT2Lihc4JBHIZqB55
Vr8WPIUPjdXJc69q7zq4DjRRUJ+N2bLXapGAQDP3xAB3mWnGMkXeBn8WTSupun3NxZWNYX6IHLhB
JM0gbnmTNfMB0Y5Xrxiv3ACqWbgVAa0/WiK+ezoPny1wc+cFjBe2SP58dF1r7y27RfJGCv0toeWt
hdTTQzPVJ2BRLGLf09/6Q51G1VnZCL2bE32VjfZKjTB3Med9ExdAgms4clfAyyynfrcOKruc1YGX
rqEQhp0lGP/IVYZl8yuYTpWzAMy9P9C0jLFBsgd1MOUortQhHgKJrATstP5qMF0gPY4hpmPHmmFZ
hMO988nFQEANaBTyBPlhqrLA9rgmcCWBNkioFmDN2seQdvWS2tNhyLaF8Xv92XFQjt04+KBhfUuj
0HqBEkQwz9LGucDxgmL+dxCL+z2cRwD7meH45gYznASx/9Hw/jZ6Oj5LP1Ibyofy3IIPAnFwUr5A
RLBbhZQUa6tpy5eEklcZ+erC65E/MPCdTbVmZbiB6gW0maZBEKSmM99tooOf2N0zrza+FxUvrBJk
jyxxA2VDFAdLP4A4dU4nJaeyiU40DerHWHX5Xjlw9TL1cRmfgYasH71OL0o2OpA8FCu/67AFx07+
ANT/n5evOkCt1NKvGvj2TF2+GkwREF+1BNmMLkrVwnrLLfIrq0v4XiHRi4WS92ueFvUhrnW1zbAt
3BVALuw9vKAbL5US4i6Fs7LjHiSYdCxgFpcOtzxn0Rx2ie0dHjcRpNsd+WInbTYrUu19d6MpByyq
90a0K51FEXy9AygjA0QMpBwsprKYxzO7QhImot0PGfMHrx/L9KMHmGJrMmZDi7xAJLOrPWXTqpDv
IsxvV9OGjM5nmzepGfxuMzm5fx/HsgbGUKp0P2kfzOeTqRVLNgY6C1Kzt6tEAlbdRG7vYmqtfJUL
YJTxRMoHZkPQO4vjD1BMt0lU8VfEQhxMFEN2ylnu7WxoEq2K1KUPYYMsNoemzjucovD205+NU9uz
0S2tW+iMEI/FZmA3QBj2FNfYb9Zurl+rOt5zlnfH1s7gSIdIHuzGrfgDWOGi9L0PS3SvFZLLz1Rm
MAwP5Xj2qNCb0XPF1oukv8qsPNnDWJmv8qR19l7j8KPd1fkSoK/s2VP5EwQc5PskTCgzP/muMwiu
CKKTCxgtmGnqMtnETe9daZIlOBa7wRtV37BlBk8kLz115IZfQgah9lN+Uk1EE9MARNCvO9+Bm1QX
VOPM1gG59Kp7bQQbXvpQ6xXMuBFrnIBYneMvIO3OHnWu6gMIaXxudz5/kVUKuBoej40psrE5yjZW
tybququqsgd36sUqL98UnYaa0FRE8A6RTyv5UQZKnpBPwFchwCL7AkmNXFNkmjli+b/BVlBFXFjQ
CjubKlpSvmnyZI1cgbfPswFMmZiytQ+Z93Nr59aidaR8zMhAYEfXq29dLK4png54I1pLWK9WyaxM
xV57ffzWwSl5ZsXcv9vj6XNjYGU/MFE/RZ3vPUO3fNxImDEtTZGxXs4tC2/aZyv+W6qMyem/x33I
v619xPMQIHZBvYBp9L9R8x14HxNNautRsdIBtsnz5roe+7OtimwSHI5W4LlWj1GFbYnvFvSnAC4w
7vASf/XVIKRudXbCtgDduSgfRZ3AHbPyyFf3woaUmPnoHMzk3Wff6aODiQbURp07/2TYl6MEFyLP
9x0ivu9N50Aktcq+dW3vz3mXlhc/a9xNhXPHJq6c9BKD7jsnVhV/K0Clj7EpN4N6RTNEQYHTGIGb
cKeZQAQFh1FSOnOn7HwCpbLHTCH5O80gpu13SWfj323TOKBc6OK//wEAmfvXTEYIxpbvQXzCJh7+
gTrwr7sPhG8iH3BC+ughtbvIpM7Ecx5EM0DMsjWAYu0+tBVItea2kUhHdtPls6WEA8PcVKq8RSYS
QujzuAiAJCXj0eBcDBzG3P2FifmrqFSgIfvREX8DbhtEnWTfYwPehw/UcbHpDHu5d6yaHrqM9MsW
mih3aMxAk336wgtxgIpG8NMMKiyOQTSVK9vDmd8MarMYr2USeneaw08zyM+uK5KfUsGn1G3xltQw
jiMaYBjQMr/TjowvzOnaOUhIwc3WGfjMGSfHLvWtDYijcPSzs+QYAC6wghywtWOJ/5REiJLlANkc
EKJje+BD05VVjOqxBJkRa6XS7xFw6Z2PBwR4POA9+vSuMhYsOWt+DUIgnH8OwrG1/j1IG6RAA421
Jnf556B0+knTsenzJ0WupR7tiCBFAgDQuvdZsSwB7ORPYxd/d4LQOSgvS3ejSBk2u4gythH2si3E
7zf+FIOsPRvOpbVmnzFI6ILNpvPmXeTBQtnAb1qWQ15E/9FOBIVOdsOqQTxlEwYpnaprL60usZ+9
FLSIoGsHknXbus/Qn4xOpspcTJEV+QqB9/TwV73fuu5cFqpZlvqWSU/vk0m5EhkQsMCnu6+Lqcvi
Xmyy8oAZKuxxbrMfymwCHOdRcHCmbC0lwNO6YUkO7hQyNq1a2sGhYQ9xM7Rbt8i852xkKyTpyIM9
0OTaJOohn9h7ld+yjVNkZGGNrre0JIScKtGUG4X4+8K8tU6oyw3TofwsmtaCiG3k6HUguo9gOpoN
YFisEMaByfNUtFLnWAP/eYuqn56m1qFlmh7NBjdxVpza9fFzz+uGpBsRnXf7BYLT2M5kkOVTdgrZ
uzYBuhpbNZwy4wV0JpKDSJPiIRjTP+tHnPqGMigepv6BLNir7x5yDWpGATHnewbYu29+I16ILbb+
4UJ5vb0hY4A/QJGMs6LrwmOXJdXd6uKlOWfqUoptgfgwzI9c+aCHRKxF6KUrkyiMssKD163PDhm+
sucyvQjb0U9Anz1+gmCA9YLBqmfZK+yNKVSspXUM+w7Hy7SrX+CTcomnWGefwvyuKINXlQ0pgOKM
n+uIwwnWats1j5l/y8vcnYXAqvyEra+ftR8lSCqvZXVDMBg+C79vLOvvmj+bSqAX0tmffcq6o682
WJkm5QDsy5Qjogi3To9T2SJl5HInXpnWHvzWutJvIZ2VGmf1CH/OOTgg3SnnNDvIoOIQzWvpq4QU
fJt3zo8CTiQz5mTjNccmCUBAEsIOQ7F70fWPpkdTcBxYeX7vRF6vZVjyrZPL+ian4JvpQaEYIoJe
HwXmtEU3CcU000XZYEHZSeEsQifRONeTFJVwPpvnkqb3YuAnz83ri1l8KpQwQFzMYzy1fZU6L/6j
9HtcFOFB/O+LD7Ppv6//E9wGmR8Hibp/F7HyAqu1YnvQjyPbNZaj5JYXwCQxBg+CvkrJ3hAjzF0s
IxyAfJDTFmkbWcCS9dFKltBrAqsIAgqITexrfwiRPbcfM5qxJcFUtdY+3EMInLvmBkxsQMbpJE7U
VRCWqsE05FCj2hPMrE/UZ09lmLlnU4Je+swr08eMI2rjkDLaYd5uFnFJg1dQ5X9SAOWugrXWKRvh
eV2AGnjSzEJWKhuuSde3YG3KnwEkhl8bRNaAXej1c+pJPudNfsl0rE5VCvkAHobVqWE02qSOarcN
TqcFzpBLLev+YXDt8ZBz+c0Z3f5B16U7T+FptCIMWQWBte4nI3BZxne3yZzU2tRR96YbCPgVfiHw
fcTeQjms+e7gbS9dQZ997Udr8LjLNamFvCZEHHNAeV/zwluYvJLdQVBKqyq50LS+KitJt8PAyT4q
wUUxFyyfQChWNXTyJoLXRIjrP5SL9RYZGl6zl6SKoJDq2Q3cRXV3RkoMS6nkeukFQ71qssg/N5id
5iqqw1WogCiYgW4PuS2Z0VsY2WcPMLjvDgAzs0pU5SyiQuDAo1eVHT4nQdm/hSFU+mvVtMt0lOma
NLYzxwygnhkhMNv1k/5HDB2DJq5VMpPeY1/67CPorSsOxZsO2fmFpmAs6Ax+2x3MnFWRhOvM79i+
GtphQ0JrF41VuXQ05Afytp/ZQFc/j6UcVj1wcasqkjiBl93ZhYUnbLU1f5OZuoRItr4j5YSYDWXz
OIK9FHSeul0OWIyhaaLDP3zOUo9wttf5YYiT9GoudW07eysDhG+qyixYP/EiDJYiqJyjohr8AyVe
hlBcalKKR6ByH52G5WeoX9n3ynKeqtihJzcV7VEHzQVEAED6izTFEe49tWV5sHl8YyDkb2NacB8M
+so/WAhAs+WYkOJVEUSNhbSblSlampzhRm/diNurkyTdMIutsnz1rZQvGlsme5fJI2CaIfDPkH8z
DJqE4a6G2FYmknhdaPWr3jRmCGIiXDN1MWXIxH2zaFUu+kjfkRkpz3We3rE7aU96SPEmjcrZKdX2
TzApTWeAhhdrBEl+Yt1V1yLsveMw0E2Q+wkshQi0nHF3NY22jtS1HyjdiTF7Q44RPRSkLbaMQ1Du
s8whZTzToLvOoqHslwKR5SdsY+QS0Hssa1MRZpNsbjNHbksIa684E3quutaCbg/xyv3nLfUljknY
cYVzNdVmMRao0LXmiToJ2OrCkkZfap0GMHCHKbTqlj7zflbKwQ4v7d6UH/SXsSvE3K3CZtXw17EB
0DfFSUfLtP1Q/gMsK9S9zRJ2qKMRpO86B60ikyCRpJjSob0YbWDHWswEXudLYUlxKac76juXApP+
3lSZxr5qizUciOO5KQLcVJwsp3nLkBKuWho8wjOl36qWNHNTpBxuWTrMvqdWSR4hCq1uhazg4YCS
qEC15XEvl4M9WIdxugBN9usuh6Pruk/I96+qr25ffZknaqQ28NN/j6Sk3QPF+1FHItwNdZtuQxkx
cHmHYsN9Jz4qztt10njZCalEeNwLrz6PYUPh9A1NFqXiC8PKvKmKqthDSLrbJXj9N5JX4cGDxO3K
1fZ4HuoOhhwAf9zkmEEz3Ff2o8ivTRMAdRCOxRWC5CkMPppmm8asO2suOeJeefPqRuXRrvGmZzmw
BXAP/pY20oNDl1dcYDbkbwCksje9kLCnrlzQ7RBF3ToEn6YCa1oyVD0Pqed8JzhYuHZD3kNRPDjY
Q8xbRAUvyrOWUIURHz5IZQnmwte4x2+okqy6BLDo3TS6O4V4ldaZG6r1EAArY9MQsQWSuM920L65
pEg/SnIEShPKGHiZLwS551eagDFZ9057g06PXNV5Vx3CodmzFDnBKLbaCxhGcl62yATU1TBPqiZ/
txMcs1iJPQlYmeUK9MJqP45ecHSBI1kkTDkvvtJHxEBCJCqZgyl71dqk/s6TYFyq0IYNmq/orWzV
O7gVmCiRtceJuCXXopXp3uMxJBiLXp8KNh1fguAtdUQMWkanN07SyTWB6+gdWlNXCZTuDwaY3Mwp
C33Tha+AMG/sVVP28hnhCSRI0INPG+ewroqrq9oKOIB2Y9M439KRka0zptUBf8tsre2OnJlfswVX
k87YkLKNdrk+lAJw/IGz6DHw/fZC4fGXgVKsPAXrXaR746HLjxzKiWtkkLulAXfF+C4XRPF6a6Bf
Eor0QIqEHdTIAP1qZTiTEKN9tO2+vNmwtPNEF+yDps/nnt+rrZROvBxDp3wFEeMdWZfhUjNQOyov
+cmnOTfI2Ez0k3O7izgsfA/JFo5geg275/IWu4ohXinbH4TBap1L591CyqK2Ob3XcJBeOk72GupG
LKrSY5diukAZAR7xKR7UiFguDHGc1lmMDRXLJGrYxXRkjPjrMIWD+1edsAbwWwJMLNOnmG55MJBL
+PnZnx+WE7ioANXQq/FZW3GyDCtRHq0YAUDwA7F/7r38wFL2jWYeO3IP5+ukfRg9j8/d0YXSMIM8
QRPtKAudowBBZT5CGB3QE7gZsLx1t2Wf67OYLnxT6qJc4XDMNwInhYVPpPsMndrvXjMMH8jPjUAq
Y6OC03ZjwX267Vi1VIh9Y7rM43Fn5ZiofSu4DphHNra20kVeE+dO0hh+85lVQl2zxPvq5C8AwuSL
MWyx4bKFPowR0COFF9BVSrwBQk5ZtQptTQ9VLWUPCSz5EFS02Ji6r4vThv90aUMXcTUK+Bd2I5CS
bNvnsFXtrKQ+f+qhxr/oi8C7ZCzBERVYCOC516k3giIAQgLwPVDwVG6tZiPvjqrxcAREhOqhQJ5p
Bjb9sDV1TuGRWT92IBVb4SX1OH1HLgr2FfMuisNb7GGXzF37u21Zegfk6bjzLTBNZhFEr7meQhO1
pbARzF6sluevyk4AWAccaAIuhwiAJzug0nso13mwlIep4ZIAQx8kHAnJuOAHWwzllo8l3gdhW4ua
ji5Seyy6aapu4HIfwY2O4fGVWgiwZHIdOU11RTwNlGR4z4DH1oHvT7BrAqW2uZNKp8cBcQ2EQrrm
nokqPLHMf8TzQx5HWClOPP5/qP2wbS8/WbSGD1bjFLeoeySADbPf1KV1G5068cMUSJLYy4qqbEFp
M14yaJrNPKcbwEzwxstnHWRa1m4eAnsxdTENOC1A3MaCeA9qhEqzuR2U2ABPcncDo/VByvzXXQ6f
+yX0PgPos8EkCXlY9Pm8xUyE5yq34ZCIlfDYBNAKtWxQuwuHRUdzwWPAthJMKw+iMMegIVgAivTa
1TBMtStMi9jB0qszDlC1wTezDZqAXk1dF1Y7N2vHTZXC9632weySOUEWfoCMn11CDKfWJ2SdvIut
NWQEoiS+Jvit15rqfGPhaFm78Qg2mp5CCGcgWBd9YPtYpoHcZMIFFyf1X3uQ+o5J/xP6AEi0Si1W
LETgVvCMwge5xV5sunMy6B59VpqyuXT0hCyvXsGmp1sibIoUhQATUln5a5Ql2Te4QExSNlb3hPne
mXdpFD8Ai8KXftpEZ2LjoeDZdxyukICXDcD7k1WkKZqLYi5QtQFDdAC8NjS5AyW7Ui0slbsXr71x
vwWx0SbQzInwBUPLApLXNmvybURcBf6GY/G5GBEP8LMgX/DR8q7mUiegBGK3JVdObP+qazopkbBx
6+2QN/5nP+U4JyT0yAFmz2wl0gknTh1/13FEWhjExx+dhLQ31aoZvCirR5/2S5bZ1nXaqEeydZ49
IFYPCBBEn8UARpbzVKt0VbgibSCSDOsSAd+GNbSzcuRiqx9hlFawfFBqh3eN48TsD9cAEihzzfJx
HbAo3GeN9ZSkVXZTYEj6smkfY62bxwpoJOHBV1nEVvPIPBXMe4iLY4ZFEfY50drpEZqJuugUVABV
gboVncqU/HTGMX2Oi7TZcjtBRojF2TMBW2bpq5ZvTCsYERBdTXwB9Apa4Q8CeeLMerBD375h/QCM
BdUD7cFbTCqYg+KguacWnMNEH3ibwGvzBeRfCBhTWbspAGBagAdO7gVCCTAeCe0F4vpo1bazFhWW
dyujAUIsCYRXARNdmrEu6+O1cIRcfo6VAJ1htUecb+qMHV67qkYg401r1iP25/8fbdfR3DjSLH8R
IuDNlQBJ0YmipJFm5oIYswtvu2Eav/5lF7gCh2u+3cO7dKCrqhugRANUZWWKqZmngGnhB0uMKkTt
EFwOOeqbowkeSnleNcrKddshMTavHccwcFDQ3lKw0XM9aGM3nL25zToQkxTNw7w2GVB461ESopeQ
TbHio8KabaGi9GA5Xn/uoVmwKZKpPrrZAeiT5FVhfq+pw6sCxavXoh3f0EXlnSqzHB+aHs2bijEO
546DOzDpPfQOKYk927j2rZlAhDebepAVPJooNodqDYLiFE/MAJrHe3dwhzPtUbZJDrKaMtlCodov
nHLALV7iBIBP54coQuM3ut5+lEhOfavrWF8B5WGdi9BKH5LR3XM+FU+dlX3q1Cx6Rz+yvocgCajK
vTF6bzPON8i1iw15AR5gPmqEHoSs4a3M9qVgVf8UQfT6rfvGmiJ60ONKDerBakH1YrcBQ9/qlqUo
ckKMBCwfXg1Zl3VqOX8c5vLQ1ArIB94E3ByahVZvMoH0QWQ9h2jCfLPx8l48EzDe0YveDLzbLmEO
WQ45U6zBPKeReKYZ1J/BXVsOP2jW4kWjfTtpUG5t4repBemTO6JGR7umfDI2IZApQWorxlmE6nUw
lZ2jDNF5MeOGv4a4c/SJghZ7bnbaOhaoFN85qiiFQGSIboElmEKQj8CzDgjoho/Thb3Upm417RP6
4TfJwMUXd7LDYOIANQutVE+qjnQXsNOBC5Ie9L+3sZ9I+RoaIIh1PcoNy8XHu8RvuANJG/JqH0d5
VXjrsUdDyZ2Dgsk7dEp040WzD3Rz7IEhK4Hc67wrY+4qZxOAex2aipFgkWKr4Hm7DiluFfa5HOho
cSxxi+Mu7l+ELNtPAMRnK9p/WUfTJWY5078IudtqWfu3V/m3Z1uuYAm5256RjO6d++5MyzbLxdxt
s4T8t7/H327zz2eiZXSVWi+aTRcnz8tLIPsy/dtT/G3I4rj7Q/z3rZaXcbfV8gf7T2e7u4L/tPaf
/y5/u9U/XynoHVrcHRqVD4IQ3NolpH4sh3+Y37hQisIqKE6Xe1o6zzszq27n84KbZRR7PycjbTXv
cu+/ny9nXa5aRd15Wi+e253u19/P/9f58TCDR+/BTHF3vpxx3uX+73BrvT/P/fx/nXc+4+0roRUc
PRBWM/Sb5dUuV3VnW6b3F/q3S8hxc6nLFuTJ5b/8zkaOf2H7FyH/fStg6rtAQJppZaaCPXZj7Kxb
IOJ9msa9pAwwSwbkDrzAaFm+2rhhoLis0rc5gxojaz3cUUo3BY4iAiYO4JUjmtShiV7xETro0h31
a9PMvRMwv+igI1M/efmh8XAXWOu1vtWF4QQmiko++v58lBkAvZQ6e7MKHwnykRYfevHAxUqH1jhl
ir8o9OnOdeFiWjT8wtBIQU/N8m9hwpSdCa5uvyyKbIuaFPJRalE9A5X5YDYlfwTZUvmsIPtytDz+
RD6KavDJ3Xh2OwZoCy+fKUzPQC4XI9mypxA9VHGLVOLWFLtSQF5XwHCZqbZaNvqXZ9fd/smx9BBJ
1L84syfAvKSH36PSQAaudIfTBCSWWNng/jjRHCqhsT/m3tW9OMyPENtUEFKNCKmG6zJaSwPFQZ32
uovVZPGmMtG8q9XoaDHaFFUAOqQBWUKwyy7zm6DMdU9AX4rtzRogT/8Iv7GCFTN3/dFQB/ArQnwB
8nz2Y68lziMd5RAd6fuyO93ZcUOUBLg/xXvobsHI42OfRWBr+GMPiqChxuMtWKDsfrvY6CjOnf4B
bZC/3dlpk5q5h7ae7D05yeTkw6ZQxbBrgLcHZhJ1QihwWfgTOX5pt95sJyfZ6WgZAK+zDzSdiPSO
Dl0UU8I2va6lZcxMwiAxWg6xumLcAALQ+0k66d4K/HrsadVoSJJAjUrBuxYQaqTt7HGTehV/GiKV
P7Va7eyd3n0l02IH/darVXAXzxoIpaEAHHljmxCXFnIl2eZz0E6Lkc7jOpGYz0MOtZ4+F1XLttSm
S0fggbpc+3XvWndBwufVq9k3H1PPLnXvgs8XaAceeCBUjVHD3avcMHIQ0jcF2yuNYuM4VNT2l2Ou
Ga3qU3jI2348cE23VxHri4ClxrV3OlM6z0V2A93Ry2DUDCyryOaT6SbkvvOa/FHqoh37JtRQwoGW
UyM26AtWCQQaoHiHnLVpoFGa5a59iCUoAtKe6teiAjuQlEBZImJb08D2PBS+vrsD/WQFwOcbMjpS
5hX9rxYSIEH1gQ0Cp9GhtCNUjmQGEJ+U5wRVVDCOghaPBjDpFxAE5P1MmlcTEbiM46iGzXGAWgxr
sJ4wUMfV7CIZCjYJb9MgBkd/7AMpWAIOUqTBEHrtpR5EeyGbJm0dmrqhFYUc7Ybm5L7bZ1TTM+vC
aNfbbDj2qtUfvQEV4hXNU8gHHFz9seqqsQxmB5JPwAOMTvc9hioRCvd6D+LsqA6WHboyve51Z4vl
fqH+eGe21UTZKvp46T7kXW9+V67yr204+cghaDe/MPPPDkqAhzmG5jcr5x+ZIYRKfQTQk48OPxAb
K6iYFnnyPqAvbFtKlUAa8o8jAbg9A4/3Hx5y90M2r7iz0xRP0P0WyP/PbOjcaYXEJ7qmPDQxF2ai
nJahDNl1akZ81QEmciQn2ee1Pbpx/Ghqp/WyDFn1MOjrRvNnmmITDYdogxpABmgaSQIQsNasFYd9
MURXRHteOsOxTEs8mCas2aVT3uwyI3fV58FC7kAd3dKnmFYGZtSqIDwgoztU3ZCHfCSTG+uVj5vR
AfQgTFML39NtEE2PzvSAnzntjGZW/UxHBQRc9SnpTotdh+besdAtcBch1FMBql1pY21tHVw2Wvxg
XAak9fBKgPoOEgXs47M7MT1QVX6cjaKZPOVYKSjJ4GzLBcRtyY49M+ez3djLvAE6BoKGw6Tvpjxp
tshTqy9eV4CoUgntnzp0WOKuGL67vBz8Fk39T+FHbGI4013s4HxucZq8ARF2pKEE0DGQo+UeQzqp
jB4M8DUNs7uxE2QkgXS42io0VlVjA2kkuWJeTPsMsUzqNbG7YtLTgsdMC2hHe4wfKOR+idwbrbUJ
6PqxgryV1QS57jijfQZmvVy7DAzR+NfZP+0YfSJa1nyL7RS8HhbLz02bQbQZKpQbC30urxRLdC2/
xqr9ZKFMA+iDorfKytHwk0Q9AwxyFWiGyTCVMGLVAK8aeanbgLyOC6ADeWlt1aEOqXqG6bV+iH18
E3XyVSuFwJCvRwa+AX5qmZK3kRJi5C0qyAG1JgBNTAM9s9etTMmBC6ISdPDIo8Wx2GLpBYJD29op
uhUojoYBNNqzA70bPydU+KZhQBF1WUCnuNuJTiHAdgIqb2xMwcu5c3lRQF+xUyO5ex2zXtsCcLzE
HtMv6IOCjo/6JcIfAMXCBBzRQ6d9aSwNIKtavIhqQH+ekuWohEfaF6dUHRQ/1fAU5ZMK5Uq8YeVy
2rXkZbsbke/9d7uGow5uDEWBMBNuHnfW4FpbLezRmQ181gr8Yf0x0ZPoPa6nXdQg28/ddHqtmsof
JTEa+ueqR72D3lcko9C0iHtnG+JA5PUyvcFLwZbkpS3RlTccyZuY6s2WpShRKMYeLq9+oqSQo8Lg
VUDQO92zCqb4XefG9gYqZfabMiWP9Du8ROQAfu7qxLE2MbPAlm2CnWpYtZPVbOk+eUoT42A6pX93
r4ymStyBT6pqHKz06r3ayJOw9sYjRvz8rOZbdRR8HoyKvWRSd9PIc7DomGzP1UEZHj+mKIpGJxqm
0tmhObo+2QqECLFR9cA0N3mmwQPAo86AxaMZuC30U2Pyg9GbUO4pRDFui27o8SWLBRM+/89OkXNf
CqdtK1DRQd2Hq/uad86JQoQeDo+2O22XBbo9ZQ/4BkVXPS1AK7Plc/DezzHzeafsXFdVPG9igN7x
HAsUPukqHMDwH8AMbq0olgagpvMA2KZhY8rtJ8Wt/RFyFi9KHqgpBG2qjg0vImp1PxmgWEy2EYjb
I1BRPz3J90qmpjJBFVSoJ0eaBqDTN1lr4y5STms89D0b1mfyUbiZoo/UK9Cyw9XQ3Isi/ALukOHg
RdFwEOEIFDod0oCvd0WBIMlHwH1U8+GhGJqGFY+aFc1BdZasdWvq5z2XmKJKRegvq2lfqxXX65i3
oHldOK/q0EbbuxCbqfhFjbxPsdVCAqfzzL3bKwmwg5OKQxqWOfkpktwOqLKukTS3l8jZRaEoSAhf
i8AzQkG0Bx0tp4SohGL4f3k2isQzagzWQSATVZ2NZwcEg0E6atmapr0Xw9Yb47l3J2c1gINic+cI
h/xnjHrL7t5ejfu4LrRDW7a5DR0cbDK6L7qoh8dIjzjASYWz8fBkeYEaQbsK22nY0ZSGrHOfVbNP
jzRr0lS7dNYYlFB+Oldy5plRdEFj5rKkAQvHqeush1CwKfG9joNlwCu+aWj/TnxwvEz4iOgg+6Pl
8sSjGQ8blhTAKTWtD3jPcGkdNX5BIwBwleELDUZqcyCIrHCfS5vLAFSdJgWqPHKKan13LiN935je
dYHeA8JgQQGSTGhFK9bO1IM2VsYDe1se+8r5fYlHayDgXTZkCWVA0zfCj/pYPNB04nUHMJqd+DRV
3Nx4Luu3IsuvZwMrUoP0pe3sjJxnQN1UBpI2rhScA5doileWRgEo1qsT2ZLKAoh4mZs7A41yEFlA
QCgXURRNaTASOwWOpoqCO8cyheiOuYktGxjBN0NzIXAkjAgaNy6KTZK43wLwMeADmzbE0h+6SXxR
E3eVirr4k5fWmtBSotjccKMXWo/m/vv1FBFLqv+7M3ycn5zLHgAFg8sXIHQPGg0bKwaHV9ZC+3Bl
o3nn5Cp8jc6MCEQC1vCj5Wm0TyXGekXRnZ04voiN8YkGDtbUUx0y0Npz8VTaaPIo0rDY0jWBYhpa
GlY7KxVkLspoTLHGVUZ/jg8vXV3xF94cKbGbtZ1cO0jRg1LNrAfUqiN0OOVovcnqdg+4ILilAIB9
HmM/T2TBX1oqNfX29lj+Tq45qA27dd64yXpZEw1VvhJ9dN2HHCAz/n/cZzn3+L+vp+sn1TcsMJQ1
uWUcK6Zv+1S3djw0cL+V971xFA22wa1Xbhxz20j3I1qAoedpHMk0kHeOofAGTTlrjXvoJZFLKJL2
pqkyQvYjaCIQPvGsEWsykns+I4WPaEJao/mqXSVukl2/pWsBnM+qNg3xADGTtWpC+cVHUsPcJ01h
AbqN73we4ScP2iCYe/T9Tn7kcoS7rhvOH673NeGY7JDlUx7xAYnObpe7m7HiBriO/7Cp0gHhQnTm
tPpsL8G8A5VrGQLp+c+9btU7Wk8mWqDh7RPgnQJaFLmeHENfuEdbF8omLUb0cwz1EViJ5jhpVn38
qyk5KESA1dpuJ7TW/u9Y2ilPom+ODUa01n6pFUPx6cgEaGU+KqWtzhWoNn54/zkOQr4KUMFIZrr5
+o4bi6Y6YLxKmQAwK+/jyERDG/fRjX56DmhBHhqgbSuik+ZEaD5Dfdk0C2CcR9MAgDl9MaQ5LLps
L/As7dPUatB6D44kBQDmqXrXNSThkQUC4agMxh39vMeEe5qn1IlfIjQrvWPI8LE1cR8DhQu7gFDf
tqqdZxbakAFdpuCd3/URCE22CvNmbwSysktqm9YRFOHj0wSaFEsY3QEkaOIpNDGwRAELdpPogdPX
+PIaUzs7Tu51Aa2iwTXyeSnNaP1oZenaAZQmqN0mR66zE9tKS4xLjUardVcjT2ZaFrQQpQ06Ldyv
K5vNIeQQ2GAFZjaU3nTxWxdZ2h6pYeMCUtO9msbqSeu4m/jVu0Cv2IVLl+i4ctLs8YEbjpdAAb0Q
+0zRf58jTTRrAZ1uVj6dc7mYPALXdwqkSw0M+4HsOfe430DiYztvtVwMuekCUyefL2TZrnrXvMzZ
lakegTABD3azukqi9A+A+qNvS8Ej/WoxamIC7paeFykcmG9EgrR+jlm2WByLbdkGMk3pasLnVIEG
xhtSaO9oqFReeSWsbdWZ9QMv2vwVTH7fdQAff/waMCYQvGgjpGUkscYoVPTJGCDyIjJANbaNwG6K
26kppxRMXgpepuS9W1vZgKdzYKz9obOMU5EBDzSG7mfgW7VwH2mgS0cTD1i+2loRSNOk5gm5XeNE
0WzkQdYaw6Hiv+eVZe5jUDwd0EmKf1WjQGAUnaFVCxIxWCFAPx6QEiKvkCF0REPL0CQ1e+7ndsKN
vd3/gBadjb5oGUfb0RxJpA6t0M0+FRHo2qOsL9AGjcGYtFh5GBsk7Cf8jvi91ZTu73luFgeggWuk
PpOiODAgovzMCTWfFjE399ZJ1yW4tyodxTxBZBtd64NAB6CUtpdTsEaJsxeHHdTjvavXUvv2MkEa
4IQGvHc8dVafuyKdVlqVhO9dBziS1lfiPWwSa+VxVr6HDvQiqyryoKLAlJVioWe3M9DRhLKBt9cg
Kzz3aZtpGs5TjagewFZzM1281Ff3b9fmeZT4zoBHci67P40O8BijTTTcK3jOyZZsJyifAcUuUDM8
DFGzJtsIyOUUzG65pOgrbd3KHUw0dK09TW/XbqvUD6BPcdcZ2na/6Fn6xtBicFH7Rj8PRZOvyF4W
vRkUKmDkngT1ov0Zt2ba53BqOIRFAakDXCv7gu42tmKRFz4CCzg91wq/kD3Si2aTh6aFxBhOkjC+
6UzAiTh4Nt+Tr0acjj+HKYJcAb7WLn3NpweonzQPqllEz3gcBIbeLu2fyVedg/+EIkFvJi52ClqY
6501+CbR+QQxzgAUFjl6oHJkjUjaiYxoNcjXQjj5CWg851w2iuIrkYVfs4+jqESqlGzJx9HinY/S
sTp1Jcixksi+xLh73eG9aDzSgCZ289FKQ8htQvJxdeegqUjDS10X7o5ilwjwvCMTZgFz2ufRM8j9
yhetzdN1qAL2XzE0jqVKXftW7+Q/+Jj6kynGrxFk4dZTm91GMFki+ccI4onK0wRkmDFkYCMFDR8l
qDa3YLcp8ClS1PgckkB27DmBpYITzI451K9jejhxFrHsCP0NSmIdPHCGdoEnHeT1chcfmrw9CaVu
0RQin2lulsm9UQMeD6w9camRrPdI+BqNVz8LABN3g6vom3GqlTdksOYIA00/q0KAeMhO0RJVoj6s
Sb51aPx9Q+lZO4BZlz+DR1E8gvv8wShx2b5aiWpjCX0IKJYGQ82/gcJOO9Cs6ZIJPZX9A/jc2RMe
Lv1+alGWDKHCRwrHnCEPVxnIjkyMi0+OXgbUAg16VDwOQ04loC5nV3e0lWvb6gkNin4ea73ykoRC
rMG6X9nolAEtLg2xrap7xZIDsOYFvkVwCGytqaOloPte4LsRlQLpoXDZ0/53h2UE9c4W7bDoe23E
eEnk9zXIvizUcHILj/VoXCh/m0JebhYt1gm4W8gyNhB5FM4D2e/lWimkTI3xkIvYXE1g4QgokBzL
VnQUZWybfmx1F5a5Z8XTCpZsQbmipwEvrIBzu3yy6hzidmaWblud5wHTEzxpqjka5zsVArFm+32o
C2+j9+oEKQIIi5PoONm410/+qIzsQo6/talyLTr80Jq6xNCSvGWD34lRC6jwuBBEz2XLmzpmDPWi
TTgMn6hqObtn7ug/H8/lTdOAluDMOd1Vnb3pq+6TmwQgv1xZ+pifZvG5TEGrp1P+aUoKdOWADF3e
8y3NPkI5bjfPi06dtNOOFEV2iviIJ7spBZJ+3YdCva92AwKmWrJW01DVob1mfTutFhsdSf7Mk155
oLGlGMsFLyH69a/ruDugKYgih6yBlNaQOeuqyW5jlh05iNe2qEb9hF6CvW8a63H+e9AUrFdoi46u
10uXiSrbHEZ2t3Twff6xdJ6S586GjO+3MGqblaYP6ppxfLMRu0DNjJ8A1PfnCNBiYFi1FXEQsKgp
jqYJnlCKokVO1IN9QVKZ/3kRZ9npWirREg0S7WaJdrc6E9CQgq72Kqvt8UTzCPI4m16glEg2Rcbc
BqLreo1vK2deTW7khDVUFpF/A/baAPFQ+puJyttOKYXxRMPEeydwBhatF1uL9jqUENVoVZSqicfi
PgoGKRxGA7LV4FttkfMuxxAMjlI4LLYzAyriXyngxtz12gZ0toVPtmUP5OSAe2KOM+9BDrskDUXc
aspTdR/nAwoo30yTOdw7cM/xA6XXfrds3nj4GNRmhzefpz+AQQmUMFJtF6SG7cXQK/RZO+aZlVDm
hShoe5EBZKIAGlLn1kShciHAyta88Ne9lu1/3UtU/LOXpNre1eOVY1vsmYZUq8xtpIXdVdeGVyBF
0ifP3HVqzp/7vvCe+iKWOSpoyQwRhHFDFdHzHIkr1OJL7RrtoB3nqcKjzH30cj5aocr9ySbM0Xsa
sT/Nulp7T4r4fcwS5zIOuN1rMiPe0ZRad7zJOaALjZ2oh6dIveiSageaUFAMZnr0Mpqviez7ITui
w23WAzXVWmgG8ztI5wUawyeHVlAMOpCvp1q2kqdykMSFXjouRuNVfAlb9PnJPVR0Xh0HnKbwZGVL
DctNpMYAWQCn/xQX/WM75eJAJhpqsDptoWaug8wRYcg8gks+RZxqATyQKU6zb0YzdSABDb30B3qU
yOgnjg5pAIdjGHBN01b0mEI2eiyho8W2rLiz0QYmqn4r1a26dYwGUECGwBd2QxqGZlFn16o5lBkk
nRjaXa+EYZVo15algyKzh7jgRkH/5KaVBdIpq4sN2gyyTSOrqYtXRPqPUQOCBiW9xEefkrO+g8nT
lLw1So6zd4HJE5weVdp4XnvnmLeS3mzCOxnahshuoYsImkZvUw2mrlADo7/ba9Zb2OlfIchUnsnZ
cX0Fkjz9tSla71noUIaVa+ICQnzGgD7cUU/st7FS2a5U6ywgrxUxZR15KepoMjiEaPV8gnnL0bk7
AYqJNydIXOZuQGUK1CvaXPjRijMfU6RdaFpYAPQJTffzrN+DwNM9dqFIAmYlyfcGjRyTDv5TCMGZ
m0GvbJBaVNmnUWkvFAAApQOyi8g4LyshDxh/bzQ8BHuh+TmfCmsDcRe8rSyw1udjAX4YiVnpJdhl
GchWQngF9LbldrF7STtsGgAlkeeCONjdUpoqBKaUa9GnC72oj43Fc5rgzWR1UVuvOqlPQYNddUhU
0WGbAoLF5bC4ySamKA6mAYkgctxvMe9TtygUIwsdGHoLHsWPYeh6tu9rQJc+TBHQSEdjBNFe8Mch
Wg77id3EVDwZtxn3vvfRWD2CK1k/tcqGJqCGhj63LSW3yd4UW7KThY64XDNkTD/h3mYxRxCUBKcd
iqy/bHqz32L/ZdMIglh9yRLX8XV0TslnCnoAsULX3o5j9pVMy3D3/IFG4c8Q/QKeVq4EvkzfJOmI
bLGcLrGO3K2Jk6/zExB55+eZvhkCAJrcQ2oUDVI6ZfvCcjTwqcqEZpSiccAj3DivwkZnOghrfoeE
nftJw/cncnhaeJzStj3oBoCQ0C8yXvA3H1axwtWfCj+TzpdcYzX6dU2oKeGRRQk01bNKrLVB+KKo
8FSMjPZXju/nVQ8Sl3PLetB5qBGevuJi+soccD+AL1L4OQOXozOIKkBFJT0DejzubFcoW91h1cXV
vAZPPujDMjzQLUvyMJEMT2PP9M93izTeKmBbNasLb8F74Ard2ZmDJwqoTuAGEv1BrbPJrNJ4y9rx
MRdu/iMzMnRS4u7tGfyaLXpMERErqvHWDv0j5c/+KuJjj7+NQBOb65foAg7cLvsEXoriiYAO3VpF
devNEqxFA1j8SoCKKlbt/QiOrRnmUNQGoJ5Qw9gYI9irOvDtbmuj7P2qMiGTLpEQaZnMm9J6HtCm
AmhJ2pQwFGjsdOZNO0106xSiJYAW4zZFdYanSG3KI7QN8AQCcbJ5ih56diHeWA0m5E7AsCJNZJem
NlXLI23xsQ+ZIOjpO6mi4c8M+n4boEc0XoHkIzpOtp6dmRTS6+K4/NHJ53TueV/FpIZBjgetOcLi
ar+KAdLxgLTb2CxFA9VHPhV0AOxc1bkGB2TkBOVPF6MFHmzIXCrQzabVKNo0Kx2cD/IHObKDapyQ
XhNFcS5qcImSIH3XpCMAVX92tLaCZwnpiJBRm1dkvYd3sXREaW0edQM8xKcRqaqiYip7ueZ3BsMp
NiMK1KR3F4S9UL/x7B1KocUPZPpUP/HE9KgB33REAzsowq4BZZ+s21wBnk9J3a3g3cZSuXOwRWg5
AdIl2aYEkSJQRloyuxNFdw4JXg/oh6BXmaP1bpfraGKnVwaY9doA+v+9G8H0sdjBjbM28yx+/4t4
W9r1xKuAbGTgIqtA75FnLT6lMidJc9WN2hXKxhYE7ZC78GptXJl2wSEZ2xjvDJWXliMJieTAY9x2
9YpYNsGzAkorBXyHNDVt858XNZoJcF4pTkhSVaC/lYMCnkrAC6Gfwac/bNKRQqYMijADYE+qvRZg
N641tzmmTIhLLIdytNasrsDuLmc0APBvJgw3ndLiFZ167lArphkoHcHHAWQfJJGjw2JKx7Y4DL36
hUw02J1X7VwV4vE0ZUkb78rW+g0SPd0B3J+QMerGrIc4aNX5IEK3UGMaauTbpZE8FElHczjNzaj4
rcxVFXiZbDzikUlbN1M/rAhrqQ3ovsF9OTw0pxg6ogEsaeAtyI6LGfS9abequ+66oGWQ2G4m9Zzp
DqSMFO45+E5WdPzlujZciyZygzQzxCvrY+RRLe+iq8ByxWMN9lBbUw7knAZVRUMlhNbJ64L+6QGi
1aFPXhc/NSdbON/QWSxeLXBBv0AOoGrbtvOrVjk3A7jFKLKy0J3diFLd0T56i48OswaxJq/OumGv
od8VbJi4IuA40qdUr/e0LUUACQnCPqV5pllSgogSj5zNkXZDzqoDiX0jQKNlQ2/UhB6epfV4DJti
/VOIZlYUPBLQREGJ9GHAG3lngEb3hK5sfDW3Uf3agBxjpQ5QZqvwRwuR8IkgF8QCNUrHhy4qAbiQ
OVU8Tmt+ksQNWPEwLfQqNlZAM2Qn/CiBr6U20WyjmE6Q8lTz87D4JTB2IAIQNsVGLRuoAMsSnCJL
cKEszeXIAXn9yB/JRE6bgcBG9cxhQxHksDsQOdF6si2baFYHjG7RPZJdZcoASRpoZqFfXzu2XVM+
1HF4CSfFBPUXUVpFhQ4iKw0cqVOY/ijwWw5yFemJmYdDaMFkGxvawSsygrsZ4XQ4h4K6slx3HcpS
kKcOPO89rrg4LykAoZhoCwgT5YESB+RImDlCCJu1Ab5gjSdy5DpDzbvS3kGQke+dqirxxefpW7Po
vMeaQ9egsBIIKoTT5Kutk77zwa1WzlSE3xq3eRwGJORX4/S1xgMf/qoVRwdJ3/yWmcWbNWTl107B
vxb9y+ITngeKIC5zdun6CgkB09JObjxODyJyun2jegNUefU/nbkazdszW/LMSlw/1qJCnqXKv6Jo
f3vmvsve0rpQ/bQ0+/OUlBuQmIGNezKVrVkJ5Zsx4H3udZkOMuzWXYPi3zui57/fo46ubY0hVZ8y
EJr5Dmvqzxbr3iVoG+t/B7URKp1T9k3RFPU96p0s0PGhf4ryUNmifzvdJ1nKTiNPp7XlTdWrE4cg
jI5N7TuENK6XoeEylDCKvncGkoB3lyEm70+XkZhu9ctltLixORm4T/a7EZ/nZoB8BYoQxSuoYKuL
wfG1Imemp2IAlq90RPlIJtxtscBjRrelKS2PJ2CVaMqNcV6Ovm6H+XIpGgPQYw5SZGcyk6A3Yusl
rLTigkctABO49QI9Aeulj2QSBiJIB7K1USRRv5LrCiTHL0AYFRc7vC6HJBjqiYmFbILZqceOm9eB
yaMM8Hdb6YEulTM76SfkVnIDiVPpATkPVHs0daeCpTIgXQdTQ3YBJZDpCDZYaOqpP8gMdVFIxcgo
0qmhqHIS4lg36gX3LaGf1DX4MMVgtsdeMqjQoPO+x/0xyKAT0D/uFgekERCtfkSLsV1XPHyAXGfn
G8if7ah4l2fgvgLDhAsyVOCsyQvOa29Hhb9CnyDH64Je1g7D9QwcmIY4XoXh4G6rRGuNgPTeNWmE
poK7JWF3EounI/LqYHFbceltOLAz3cChug6SsPMUG686sdTKmbDVV6KwJZ+cLT4ZqX5E/roOAsNz
ZG20BhrJAAsLB0usMw4OJboFnO8GyTgmNXRC5M0ilcppmKNNbqDLF1DvZfCEItaixt3vENsPqakY
ACkk4iuAXUGde9m7SNoarX6wEzdtlnhgsmjy2e4KyTDmhuKrtC/xmm7+htu3Ad9hyL2MkrGdBp7p
6BYZugTpNtgWbyTjCodPADvQ02KZF/FjpOGHi/MBnRbCGT97XhgFo1Hoe6ruONXTNAn2fhc1OKms
Le5zPMFfFPzTOsNG4cJNHDNwyxgFTinMOhhsvDQC/1Iqa/Q6ntmovDYainPJTdV4AcvOWsHvDTRT
rO6o5HheI6UaPddwO6fHaCKSOjaQfSkBTY/Zgbw8t/YCtBXPURSbtAeZe0iLHuMCe9CWBvJgwCNl
xaqIqwwKVl38UoumAf0OgEqNkcQvFYj7Qdbi+tMI9lm/MXpoGoahs2lM++rN8FhNS8n0V+tlBDkd
NNitLWjSoHegdXgtXwqbCcydymyOeCls5ixXrbg9kneSlXHyojqO4Bj85ouXPk00jR39du1fBdNn
Dd9q2XE4lIkz+qXtKa9KJP50JEb9ahs+ju7ilBRa7iNrxy0rM+MQjy5Id+SbFjiIZ1GP4sXquXGo
O5FD1RBvzhZ03waeXm7s9GYO/4gfUnCBTn012Oq6th0kiEBicphYrB+Ezu0AkvDGimyL46+myCXo
zYrWLW6jnOyAx1DIvnNocv8cv7gBdw1IfClafKahqPJX9K86QDz+YaIj8Lp5Pjjl83VFeplkrFMG
2hTbBQXar9FJDLB7bn9fzIaIkuUMhVNdz+BYwG5J1jjP16M4X9OKJdhWipdoKHaKApZNdC+lq6YY
0w2Hyie05Fx9xye1eVRlpVeJC++gdoAYyEovfmnZM0POCTILDXRbZQQ5CmbuNPSQzYvQXtwFDOJm
QpvCR8iR8pWSe/UXXqMcaelFfCjCvn6HHtlsbwVUiiBIZK6brG2+1LhX1bSqejbKEGxFhQDSWNp7
uRwdUNGyvIHk6ktkd28QuagCaO/9H2tXtiSnrmy/iAhAiOG15rl6cA/2C+ERMc9I8PV3KWl39fb2
OTduxH1RoFRKlNtVIGWuXCt9lCbCLXRFNqlto7bR1f+Pn1EivFCY4JpWSljLgE2g29dPNL6dhrF7
dWwxHkcTmGWyplluLZXEE6USDPoV634CCXYAER4DBHmbpk2sLQldTB67cKs0H9JcpXdxa/8gM3n5
sW9uC8cZX7WXGXhblgMPUxrOI/aaxdHieAggH88fyVYKsVIocrxnnPHHBELNKw+o6y150ARnRLhT
C8A+kk1PGFywt85xAN+OYoD40jVYu8UL4NLNPhwaey106MuDnXf8o73EseiL9v+bXU4Z1GfrcCGU
6C9pIf1Nag/luixE/gQaQ7aDLmWwFGGXP0nRoGjZi7yFEaCbTCGCEhXoMcnZYuDzGXJ5ocG0SqaH
FCRkEbZOEjpbqzwq7U92L+N76XVyN6SubyIM53aHCi/LbCGtKNw7bGvxth1+0IBRgu7qmNuqO8zu
kO2D3gxEqICeqkEiM1Xq4sRl/9KtXOXIF9NoOwhOqWxB3ajqNcOkARlYPQpV0griCihloW6uoGAW
cfmIzHRw7/fumcz464KhKALIvUobLOlDBS2HEMyORj1r/BI6Y7dJM5zvbq9bREeycREjQgItgA+v
YXrb3l6+oVrrot4PDjQmSIEFgxNkXuZ3NU20EYOOQYZ0csDujjOkJTeDzrLlveoe4incdL2IrmTq
TR96x6L5QWNkuk262f45qVNTfbR6+YP8/6+T4h5oMbA94KP1rY84qaeuQRIB6lG1ktXfxiY6Ggl2
m49F2JWfijT8ZeldV+018cLHZvIMOkE2d91/dmn05oyIVXu+dWWKijMri+pVYOxDR1cWK+ZPd+hF
VGc8/LXHvKJYyMytHwAJsZc8F/a9b1vjBrLSzQlEcMNBthDLCTy/vSK+zFYGABNPUw0hjbGsm29+
LfatBbztogScG/wEEArN2Tco74hX1/bsZYp027zkYGjaR694W1JOACz1kr8tiZLyU4Tvbty18tUo
7QHUjLgaUYO3gM6BfC1a3JOupLb91a9kE2hiAxCWLlWXiw1pg4UIq5xdDxQXNYiT19Rt+gZC4VDk
JKUw0gyrcts7v9tJWsxFAAMv4zTBXvDsF5ANXuDCCfH+WUCqY774OPRffEwAfg7DFLNN1LN+JSYv
3MdBML56kLPuZVk9t1aZnDMwRC8UdD1eyS2OU2MPjmDobDreorKHYJekdrgVKFZcoTDZWceywv91
lU39ipUZdD+oP3ZOD1oRx1kriApBF9Sd1sz0tsAy/Qj5GO2Jtx6gq+5KV+/2m4nsE7dmf6K4JxPX
gBEFO96q0Z7sZKLB/9X+x/r4jn/4PP9cnz5nQIiO97WlzTcBqto2luE6+EL+bgYQ2Y52f+2LFLzv
tfSRuiiSbw3zwnQNbDviP00PkhE9YfZhUwKhl8SDKkyCp/S/l7pZ3pebpyeg9HVVDoVwrYbglFx/
i9pqGVh+tiEbaSf0YD69yMxcsMEGLzZepcyJrD1So+aMG5N+5ix46/dnDyzzT3HN3l7ASfXmNsPI
tFvQlf0ZrCHuU/rbberUv1b7pxtNL8MI/8Uuvv1swsEYCkzXruLQpGe1dx+3sXMPtKdE/TC+6KV5
yjowW5Bn67Bu57rMB1eijUOJ9m+mGFSHogHXLfmMBncXTQs0nY0cy+yj7wD2Zf7hDuZqds9kOJ1A
G3FH3rSsCvDcYnNyyGzVQXlArTihke8y6GA+mxVSEqEXRmfqgupv2+Rd/GhAke4xH9lq1DWuacZs
VD215YK602SxHciYzXk0UwJAGFUUOxqlJQUEN87U1UuOGTj5aMkC9DpZH3VnHoWgRTECBCvE0qa4
iW7aJgdMHHJwJ4ql9FE1QRMvjjbUtVIhj7YJzaKhFsWnCHmjRyebQynk0NSgfL5Nb9vaXAZev7Y6
BpXCKAnuVY1SNVurhVZyAO2E1wFo3A9gf/i3h/S7Y6Pwqv/DA8gphMV1yuMva3g4v69UzKAPjz1L
bq+BxEFIxWUO2knT7g+JsSEi/dk2j4NUHyT7dQMWWF4Y1pbXDrISNlhNkQerTx51kTKZu4SwIUyN
kHw23TA175MIrUNe7ybqkev7RBvlCCcRoZQ6sctrn6VHyA96j4AGe4+ebT+jjKs5gyTWg2R57a8R
31ZrGuw8IziPCFl1epBMRZFdSi+zwUqL2WnMkzVK6psNTffN1sJJtPk2z9aTIKWxBbw/viOT6Q/Y
VIH4eUufQA1+fxTQA17QKK1hIwdXmPZwTyZZGaggkl66o48Ade36wG3XBADk9ycC6Q9Uv4wHsnRm
DtWn6VuYxMOeAnAtCHK3U91XcwBPxqy74EV7T4P0JUM2FqLvibinL5hIO5R9/HN6m1fVSrg26JuL
1N/HeA8Au+vvu6DOP3E7KT7l2CcxlaprVDN8x7ntADgo2h0NAiE97RiIEpY04X06nlc5SFxHb+27
ZXJh7JFAEzZeQitAeiew74DvPq2RVG6kir+BBver20PfB0QjwT4XUGP0ssz6gok0ThPHyvBXPAFo
plgZZmLvuYbgW0Y97pAWtzT0or1HXpgvwqrJNj5YCyRkkF77NGZgO82Qwci0kpSWctF2IGvtD/Z/
+iNneLaDRvR7lC4rQFhTIBV05O+PGGDlxdWSxUho3AY+BAsbigR6EqyaRYxn+DCU4NKQ4T1UvMJ7
10KWBdvjYDtAxvYeHAGI+bso/ZJ+cCIPO0ysO9V/nUbOk2UWCFfTh/8MPekmS67ZgRu9JPnSGrQk
rxto9uk71ION4G0P9e5wQNGbPtnhueRCxi/q9tRtbHMlwAr7FOPkgW3Lv93oVTFwKGgHefdXt1qv
RkDmdzd9jplXIzvd1Oid9nZTWq0fwKg8pBLACQiTbbspTY/QBcuOuWU42xEohKuQJWDspeU/9iFC
17XNy892LD7HQlY/6wR6d6mnxIIpQKAbUf7sg/rzaIjic14XCaRxUu9xtPFjrgyRXSFQ8XaX2lIf
7+I6cbJGHqwB/fGXmplvrDFQmpZHYLaII+aDGdqQM63M32w0SVNw+JEFiY3AX2eIvT1CJKY8cKRs
IMzDnUeyRe1rJ53hQVp4HQQcssPNBC6smz+krwBpbE3sUhuruZ+bl6GbIFpaOnd8VO6B6c2qC+zG
xkrHBGnsqb0i2a6Adv2ncRaPJyPTnsnaOajW93+UqXkywXJyu/Bca7YEvy/+4VMmwfgcd/UX2iPT
bpk2yuMAsfk2NPdkl4F/FcwH9iGbPvcRZAdu4V0KA2u7Y0Ps3HGjDVUejPK5iqBUAakIaxUjzwjJ
uWS6sLA1l+TAg+e0q52lKFCs3rRRtmwnM9pMMXcuBhC3c2MFtjgFrbMe8hDhLRogFwm5pWWBH9mG
bAPq/1YmjyMI0/XtdZCgC+l4qjZl0eLvV5cGApDteMCmcXwFe64HiUpuHHrdte1NHSjvpQJ5zZH7
UO8TWjvayidv2beg8J88owATVvWzGpnxRV/4afV2YYEfN20hCMItZBcLK7Oea7/rVqJvnau0oC2Q
NnF+QMIAjA7hFKwrG6oIiRUWy6wC+U6k5ekKfdX7QHsDyIO+aSHplyjTWv9nH3KkJknAdiK0920x
uhL516LoAhy32ImOnEMppjvbmE4kQ5Ym9ninx+iESWONjW+LPpy+j/23eeBDAcu9cr40kGVYgPhI
PAoW+pvRB8ZGgsbwbCdBvO7r1noujf5rXiqomcfgwcOu7jvontlC6UmG/XsSwLfqjIKeBMyahvk8
KTVPgqzqPKkpEdAC3MQIh/QY19xYZpNMlog5pccoVCBpp5EuTMa3SxqaUhMBFJ5PB6aQQCt0WWVp
oBA8tiC8Di2w+BSEYNAw8rZ5MJykWpZVK76Mubx6HLVei0F+HVq/+4mSqV/C5/6zlzHwMPvKuaae
mUL3qRUH/GWrczoye906vvdoJ+1LHEbbSeePqJHlGABbI1A3Tv2MIV2ccnWwKAP1wed9WPhiPFCv
M6E4343BtCVIUKmgUz40iOjNCCENHwIly99trQsGChKlJmfyU+9zCXVE65Hff1yPN9ij+2l3Av8G
ylNMz1jdIiyDY34CSzowNzpIUzgABZbcBVWZRkfrhiaF0HZa32xTElws40uNY/ch9oMKp2TTUPgb
Rqu5q2TuXkeZJ6jcjQOEC0CcFOuGBsBkFy4YL8T2gzd2y6tmzIbzzZl7mtg7rR4/uEHIPV4rnjfg
An8BQUxwbsuKs0WHeMA+YOFLZdvhZWxxblkBfr9xGXjGZhfUXE2LJA4NPF3GfAU8EUQNbs8nZWcV
yKzX9GDqyO6MvXMpsi5fSe1MI2GGDNzCbAEQTNrZ+Y+HH62e28wC2SLK0jXboavpESO7QF0mXZpE
fHgbIqO0EgeoPmAz9BTSwPvgJwarFCty5LGF8iBWeWxvO3K2zSuwsdo1kGlzxCKvcshNWJZzF6dT
veNxl+0LxsfrBCFIaMQl9WcFuUfPiIyfvqx3bml7XzovV0ualLtJvZOZBeaRoB+vDEvOk3LTPdMT
wSm6HWJE7jwpBK7tLkjGtQ2FvkWuKxVcXalATaXqJYJWwZk50gKuRh/twbUhQH+F0gMQMr754dQE
5pK2qoE3R8hn8T7ZLGO5hT4a5I2RzrkCM6yueSrrs+1Cob61cxfiO6BAMeNmPJSBeU89V5voCrwl
2a53dXmCnkqL0EBhROnGrAC/88KmeFslyLJuZfeIpMaWH8brwsFBU6U2CAlvt0JuCZ8GCJodrabG
ZBcmSXtpQaqw9n0Zr+kXVeqflRkXj1Bys0/Ua8KgOxd1D94/jFET1KZcu0BcrJMyeLOhcvU+LA1/
/i2iqrY4VxO7kj/9FEEe364jIev1bSEZtncMssVnWgfBYdBvjF6CIBMoVSrNf2Wl8a9WJt4dHyDe
3YZgrSd763JvaTWWfWyiQj3Zidh2o299zqQFJeuiGbfkliKFnlk42DfTYB/+07KTbVQLV4KGi5bN
Q1kcGMECG6NnO1QNhuucT92GWMiomyC2/qErdJcoy8ymDte30VAiKGEWvyK8Fp4GaAod2hT/Suo6
AtHy0vVRiKBHE645IkUFXKLumgmwh62m6acuUgbxOa26dO5GozTPUWX8nFdCxuOSRMVX6kUt55eh
M5+9aZqeuqLtrgZ0xGhMWEzcNVlwoTEF5OJdMzJwBuCOYNSo77HB2oUgWHmKjckApmjc0Fg+2NaD
C8JAmtfzvnkcu3hJY9UUxZ/c/FeFb95WJsC692ExPMq8SEHLlQ1HV5M7ATbMdontVNDSAV/U7IJq
mppxfk+9pMhsYABja0PdwQKGu0iDC/VoUoEN+gIBguFIXVrS8/t7L00+jZr2JBua9MHQUduiEs4W
G4wBcjei2ivU7l/IBUkZcYEGxf42octbc4tCACAo9CLU9HnczotEeT3sGaDLCzBMBEhlV+4iqQOg
mSvHMRa2wQVEttpg5fRTeFdlZXiHaslsF0PeaGGST22jzK6o+guNUkPO46EIIvdudkobPFwafAfm
ddMATEkmT6PdbdLtXoW+jZWAwjZIC75CwRUwJEFk2keOP877XiCXMdDa1P/w9lfxmK17D0HwqjO3
SZ8NOxfVQo+R4D9EMuXfCzNA5sArn3LQpf3NIW28p2Asq9kBL95hV404dOkVMhyWHjzwyCxiF5r2
hRVVZy8z2IvdbqYwj1+qWtUXFUfAaWtzX0ixTQEc3yAZxV5uk9662K0niGRNU3mc34zKDvAbiUWJ
8j7II31o+hCANzGMUPnFQKPfrXQFmXfvggNPzFSwIktg29jnpGW5DbMCanjcCSDrmrVr3trJU5tj
Kxh3UfejRKzKsB3nV4s0VuWNyWfeIaiRAZ+Nk3aP4yG23weralBsp6eHELuZp0++2Twh5TGskwy7
/UZjIVyNj2gbB69Lr79QzzPBpjB1abu0Rgv4Dj3a+/JtNIpQLl/zEogpPfV9fuCrYmMGYDCNQWGN
WAAK4Qddo5Ix0KrgB/KIvL0PriicBQbPNr/08hONh+B2W9ksmI40MdMTOypumdSnOovHg6fLKurO
Ly5cX1E3ckP8TsPhZE3Q2gYLB/gZ61KeyI08JiMqt10Pstg9wEf90ud5jYznaMy1AWGWlIvYMuWd
NfjVBdgXA2hWpE5dWZX4flZanPT3DBalwT0IAcFhnjnfvdZvj/Ry6ps4uEAGbdsJvOmXjR0NGzDp
NavbVk9PcGXWHckkQdO3MX0GkDTCo23iqi9hVu1BvGP8tLh1gnDp9LkFs8DSQ73/FbxZxo735rBD
eSlQm3qSx1G3mJj1flKivE6hUyzSsRDnTFelpjHg0RKSQHPv3c5bXrSrXOaHgoFL8UYyA1godH2M
3gO7qlkcaCDD12tdZg5y/HYIJdfeHM81GNJe+l+VtPqXyFYROHLBihbUAXtpwf+1SSypNuQE1ta3
ObZbOy/WdyfKdrIu4vu+ZuLRzhmA8ZkJ+qomiR+ztmxOeOJ8psFJiOoMiupzodzsxMY0W0EZFwKL
uhv0eAMu6JKa0EjwCNMjo0ox4kG4Uwv1uGsyDvwbIHHZvTN69SUDfnTRDYH5KhplrMraLvbUTZGx
gDqmfEotfQQDznYhwAzzGia1ArbC9Pee8JMjqk7dJbZDiz5t2+cpj8TZNMYABLqAAUBItlsZpR8d
St3Vbq12M6NanBGvhCZa1CAZBhTWClQ24kDddzdLrwawGLjRCFQwNd9Q2QGGrar8GriIqeuIeWI2
Ekir3r+ooChPqIhzV+8eSEmgBCCRculqj7ADpTx5QJOo/BrVb2uQhwHFOXARgSMZDyTzoUMybT3V
qAFRZW09oJTeesjaYNMgSnkljzxOGBAHgVogOgWeXS9xpwWeNuOenB2Gwux2bIC5wlSa0eg1EY5s
1k4pp3xZucZGDfyzDU2tfQo6pkWnmWH4FFZH6kKkhj3xvn3rRmqMNzFKlVeqbt1dVUAwjM7qLv7V
u7aU8YoO8jRKXTqt35ydToZHBHWSBWW1OqcDVXBSDJu48Q2AlPP+0DrMP5pAbc3ZsTQEJZdChpUm
kJ1SZ82o4u0IDNC80m3Cn2siUgRVwlUqsO2xMwDdRD6kd0GKN5qavPs6LGAChuCobP/LzTQkLiQR
nFwuoy7rk6Un8naVGF26mftVNGnO8pjt574V4uVbl8WFlihzN70bVY/zoZ4MvN28foYSW5DUqUMW
H/NIpifsdt6ayU8A9vmzL8pqOObNkew0owsDBhpVk6hm2MXTYPNpCCEY7KGWkoWGvSAb1wP47y+X
BUBR6xsNCF0hjI40KpB2Is4fJz7yT6oFTGaMr31r8E9kYca0B31Ef9dq08DMepFUvXckjwIZiVXT
QgmtMRoXOyqUSrY1OKRoqoCU7AHFWMGCuiiJtS7/y508Vvd3MSAuDbLwQZ9xVEpPdX7sdBMrhn4/
ihyYoSk/0hUNl06vQE7MFHgb3+dE5E7j5FlNFfh8/rykcaMZ6jWktOKtk0XpinTD97muDqvwPVnZ
jSnPPQD4Z55l6SozbXZUbvmzDdP+ZMn+rYkSpz+RzfXBr8ed7EiDk/bowdaAONq7C40oVNCB0hm8
arlxf0tTTYMnjuZYf27fK8sdpBnIRGkqaowOFJXai3rkShMn0c0T54zW77Vuy/9zLbK/3/G2lv37
jrSyXRTsiFpsPD7xMKpTVN4Sgtd/7+K4Yz8lHR4rt1FsJz52aRQJcZHZzdnhhjwruw33eLUdOjsB
Yods86UPgMo+sawD2agp3Ar1zLpBmQFISl9EhxMEeLtab3wyAL/3E+Ol6uryW8H8Fx9fhG+ggp4v
gCedL/4xZIbKe4ZUxkEPF3rm/7LE/7sPJMBQ5QX+7jXvOT/VynUWRPSQi0xsGujUzuwQzIOyS1WZ
/NLhn/xs+5/iyWYvf5sU+nYzs0P8e5JKKvYSMSc+yQLFl31uqDtqutjLoJW5vFkmBOLu3FhvyFOh
RV9NzWZZVNbWinFGdaU1fpia9UsjrMtwXnKwwNVhKh2U0HfQMb27OhTWNg1BBEs2BxnKRdN5BahB
i2o9oKZ+H3pt9jwa07aobYBatd1kaXCzy6h8s3tgbNvXwNc98xJnyHf7zf+f9rJG/Rplr+bEl85e
gfISmszjnCyrQVt76oPm0y1/lg12vR24r5a3/JlEChNR2Njf3JJivRN9ziJHHck028WyDFFRRjm3
yQjTk2DVp9utezxwtnUtxuVtmSYcPi5NA6OVzUvTQiaonO96115OFioEW3dCYDADJOWSVa67NJo2
Rx2ACi/zCJ5Q4x51LU+5tpFfY4dQUASCZEsrzHNpgfdVJNh9UNCkF31vsD2dV7qZbmvWcbrF+8Y7
0iBwYA8Jz/rTgDL+lco97Lj1RmbeeeDFV40OUrPa5INneldmI6i6dJe2K7yIkGuTYXokm+uD4ACg
8CsNzm56XRep8M3NVti/bssao/9xWZoUGAhmJbJNcY7CNoiWHcBoTYPUdO/Lhi2OCmOFXZXqDL6v
OuzsaD/jR8BBUJf2M9R1/UGiEAmpiVuXRlHLht9LevIjnHoGVBBvQzV9DTociSLPHE4gFMcej/qe
NtIVNXFYQCI2bbY0NQTLOl4begr1byuEJQj+2dA8/GGfV/5wkzEL4oXnF3KDEMewV170aDuD+cWD
EGsQ8vh73ifDslGJf4Hgb3cCjQfKCccy+GrVZ3LgUCVelh445WtVVecCOiIrGnC3DBpT36DsXK/c
WsbnQET5RUzAHiC1FX937U9DZU1fGYrSV9CxLfS2OdwiRYzYQwvhTrxzxy+56bSLOGXRXVG4zoUG
cARAbYUeMFBiNw9UBviXQxt1FKo+eJYAtSLXECjVygeyyY4DZTcO40ONyOCGRYa8hpmwr1Zj3rd6
U5sglUQ92RliY4AxH4rAEHmMPM8+IKqyp6KWW6ELdaHuzA8gP58HyZ/s1IxILR147O7+tOtlwQ5t
HEqr233w13a6QToZ4oiCnHnwj+mo3kX+2JTzx7vV25AbIJHFcaqy7W1ZG5j6c+LLZW206uy6SOgo
YPKvQ4jXNQrN4oc2DQD7LaHYoJqgWFqOVb14bYMyPtlkX3wfKAApi+9BCvKkwu1/9U6xStPcg37o
A5JBCU4pWbusAhb+QuoMMO4s/abiH6jRq5+cvh/XAo/GU20W5dFCdnUz+Q42lSAfWES5331ndrQ0
piz/BQ7u556PzktgKAT3EXm/uIZp7ksHpfsezmT3SeEPS9mZ1pfRGfbStbJfpjcd+jGovwC0CYEu
sB96fbsQcpgeTbtItqFTp4faa9Or44toZQWD/AIk/Xas0uynOYrXPkvG50GqEadPqzgFVu+c8Msu
197glS9ej3CgdmXdtI89XxzrJubLKkp6UGDz9hj71vTYtdYjeDr4F2g0Q80pdLoT9MOqB9C0fSM7
/jGIygy1PBegrbtvWgEgdeyvjADFdSDAjC5GXsTn2hI47DM2fGv42k3i4jvANZDJ0g52645b1FCK
dWKnxR2KX4q7MkSBFwIOFeL1PL+zoL3mL6ocn3jKrmRCDZeBzLQMmFgoo9xFRpdspAZ94L/auLf9
LF4gbCwPTL/35oEQ1QJTWN5RT7hhec5tcb5Nykq89UcRg8TzfaECCeMVfkzJxiCICDbUbwuTjyes
dpH7zXcie5s0H2eV9uOxyxcF15RvM/Hb3JIPNR/6lYqmYwusa2/5B0jYLLgLFo8yY5cZszBBGgPB
gWRDGIeosNszCjSeaZBMrrDONhve/Fsg3JEmi/jRaHy+JDoKp2xey9ixHmwEzU5/sQ918dGe2N0r
z9o3/xoAoCWxV+B78xqEif2gIlRTzZGsIhzaN35XJEFOngtuUMIkUKlaDv6FrunAPRE6d/jDlE8D
JJl2HUq4N93IrNcJD96o98Q3vMJAn9Kmxmns+XSFSrUPogwUJOuZyOmWT0rPbEsEhiK3mmeSAw9R
BEYzGRAV1z6B6Lj3eybd0/QAUaSZXPjmawvwETlgp4fai2idR43zAIR4ssF/RnCSaQy+YYhX71jL
KuQFBINaeG9Cj5qBXpXZ6XdIF23Gypsi1CSKNTi6rO+Jg8pCIGaTZz6ZchXY0r6WMjK2wzR0B7fu
xhPy7BAf98r6ocZjHuV5Q/EZ24hPYQpw70I8TH0DxrDKq7SqiPO5Ncxi+bfPNvXsX58tqswPny02
DIjs6tovKt0Sqs2XLRPdYS7O0l2g5rsDlX21tvGAOpJ2X8k0lQtEVkEhR+E6v/HqNYvBGDAbXaRt
174SxgJp7AKn1s7bKIiZLYUK8VcnY1vGeEdH/DRpFS+lm6I3vU0bQezcq9SWKa84GICEnKXbqzNd
UdMnJRjKQtdd3QbqOvwWt2a4yBtPbVgSsb3vVeLBH3VJ2wiqXyBPTijxrF7IY3SYjfwme0L1j1xC
jz06KDxK2C2t/yHGP1+S0wQnSgF4Scw3Ugkc+8FGNyK4yz0fNShhtq41rLhlbbewOiADB8CCPrkc
EGknnV7JLTRBc8qrChG4AWeNOO66S6fdhgi1fHr639wUfvnbAlBEyFh5/VOT51uUciOvh1/exuZi
2ua6K7NqmUA35CUtavOQ2i5kx43J/Gxy9XNMAv8OiWZ1BZs2Kta1P7MCd9n2HjJXetm8L7bkPybe
27Il4sa7KUdlO6i1wbC78YEZWyK7GO/paEvdykyS/Xzw1aOo2Ig/dBHLjPdJbSITXaO61CfgahTz
YWFZA18HRWCeOKFd8ZIY3A3KM+7e7gh1mmPUIU6TTXZ3QpEJ6CVyEFWfINAZ2puoQlF56Sm5oXFq
DC/+mriVvVWF3aOGBU1cRMO5bOsSpfwZB4OM76oFGeOyffNhbt8vq7ZF9ld700DvRQr8l1BaSCsk
b6G13p97GQJMCH2pZVdColGmQPMjdY9L7Ly6DRjfuoWP0KRakLHRI3TlAymzL2vverNXlg3qj3m0
ZyurAtBQYWfA8Ro/tvRDw09InLvUwW+OLoX/WLEsgcIZ4ubUIEeVSYR0f/c78AsV4PUny4eZ1J/S
2IJm+ZLWus2BkBBC8bqxc4+tHZW52QX0YN3GBBf4pbJCdjb7J0vDvaghM11NQrKlm4zFOsZOxcMZ
JPRPU5QvySUl2xgUDfR7hLO+rdDE5hNOJwI0fX5fLAyokh0C3dBVlPKuAJOCCyPOc8GarN3UOIDv
ai/uOVA6b8cd+ZDJ4eXv2bTkrU8+1C3LnDvL24hreeXKciEo2UgkjGQRvzUJopEN6uXRz5Rfg3Ao
+jnbMhohd9545WbIjV8UgfwQpEzjGCo/AuTpHdDsJ5wdP0Yz/whu0mSfR09GbDwDBc3OtgF+QMnE
CKX4MTnXY1aAe6k37lGEZi/rTtiI8WTRAoyRxQ8VpWuAFAtgP2II1/BQ/OyT+lsZud1rMyJvb7jC
fMCGxwf3ZGvi/7FM93hpDWDBaVDN76VrFy9X/B54gb9FIsfTfGmw3jhYDfZURVqjkkiPUONKILNG
0OIpnAa72EbRHugwPgN4eQ+xzubRn6rghGLBZkl2owf5YtmI+pqGbLoLuML+RU8Q4ApAxqjkRwf1
xZ/8EnK60iyeonJqFgqMfCdqRmnkJ1M3Nxt1e9m3S57Zm3ICIFwW7bl1o/IpAAr2ofXDpWk3AriW
VeMW2RNXXfmEyCvgjVX/QI5RmV2AkvKv1GuS5ocq6nFeBHp1oFXNBH6Hes1SH2jxIJJ76mYTn1bA
Ajlb6nZ+hfQgAtwb6o5x2OI01vgrpm8KrtB4j+wGW9IoMvHGoS5Bb0GjvjvE567DDpVGTWU3V4QM
7mkQW9d4UfHR3OWGwSawLacNCjKaQ4fNAUJJeRqe8d0Kz3RlyOoVfNlyZ1slnxZ2HQ4IwI9ggrdy
HAxzKDPrK2oiqAIcwhjNrfs3v9s0mkEuNO3W/b8vdbvlH0v98Qlu9/jDjwa8Vvb7wXoMBUSWDaiE
lAu6vDUg/uCrklVqAaGE7Hgb8GJQ0tdl/nsK9W/Dvl7x1qWrP2+QdchIWh5YDv/7MqJ+/2B0F/ok
s/F2VzK6Te2UC9ex7qc+xtlNf4jbFOrOLnRJU6oqeYHyZr03WFzedZCG5EgFnQrN2ElNNXKgQIyw
Wo42e7NJukrSjQFRo/OofwHARvftpulT1Eq8z6UZZQK0nPLs880+majdnjI8ieiut4ER9DrSleml
8AV25r0Y3HVaxcFyvuP7wohSoXAbHN6S7p31BU7JtZWs5qVosug/Z54U13mprLeqtYiNenYJjODC
QEK0BcNEf3B7sz/MV142vF39xUYuyne8DD9szKOmeL+62Vy9zG1VGrjZarCELhMHv3jQuwUP1eCB
m0qASZ26IU+Dh96GhLZM7avQHjXk1Xai48OSBmvHDx5KxFvyWprneZLsoRSIIh5EvgARLfq2uPqM
XUCTUv+oJn4xXLP64fTeRXi4KGDxw6Q9eXEGbqbADPdeo54IkE4w9Ehj0REJmO03E3mQPa+nK6rM
F+aIA0HGkzsQ6Dn3SZx4FzyQ1tSjxpjA5pyx7scwRikyff9D2Jc1R4pkXf6Vtn4ebNzBAWdsvnmI
fVeEQktKL5gylcnu7Ouvn8NFVaFcurqsLCx8hUQEuN97lgqIvMzJy7m0XKgY2Im3L2Ix7udz66X6
+1sU8o86+tbEwnrx/T6esTSxX6ZWb824c43qOrqYphldoHttHcpq2FMVzCGiSwUg/p2LZxlc8zpv
Tt2a5uJDjOlMveijKspNZKTtkUpdEEaXQqXPqa2gpDHOTFVdCc0KS9O97a2uSY1iLkMWrakLNcR1
AtJFChIP1dGcfg47Ua8S0eJ2VM+ujXXUQYH6Np9nxPrW5h3wWlzihMN0kHthVRcaRv8k4CJyOJVm
n2bnOWR4w+kUbv+ECDvKFupfp1uVcotz59j+4XZmte0GMw6ZRHBSccGob2kV7kzTLPvTvyrXXcBI
dchVURf6cAZogJS85NO/iia1Gweme0lSz2+HZZWSGy0Hbv32L22KRtsx2X65XTgESKH7X8fb29l1
ynTuUu+F5pr+hk6XjVHX/m4qDpnYQWGjHck07dbWYZKgpUn3FpbVgx4n0UMIy8adzRgQumM9/OwM
La1OA9bhAH/KclVBymgrk0w81hC6o07M0vm8slhxDAxTW2hmmsxqGPBdm44/tVWvju1YsjJnWAEr
AuXk3OHXwuqKs4ToVSUjfqWqhkPay0u8YE91XeNlmyRI2XwaYOreteMrt645lDgB0cO6ugm3NDk0
caMdoiJ8RkUa4OBm0SzeXaiqGRBKjLumWNPkYJskh9BQ36mRTlcL+B4pXO9uOnpltECbBdaSJpN2
1J6YyE7Unz6cMHxLI5sfqNRhebh2bb2BnAj+QYPWeRcgVRbUSFUpLDJnonC7HRWjITM2doBgHXWh
U2jBjGPDlSo0Gx4vTj6wDZ0AZD3Yzqs7bCWxp2qDZxYYzWUQdn3OhvbdbR3nC6zd+yUcAfuN16Ho
19oColvAaIaOc8iKBA58YFB/gU6hgCRuUu2zJgB0Tb9M1Q0c+Oo8h14IYjTzjx03JNQ2E07vhs2P
kPrYNyqbfQLqGWEJM3Fu3Gs47cxznyl/7TH1tS7r9CFDkm1Tl7D4QZTWeRg7UGoba8CvonzVEOT8
GpoAQEat+BEZ8V0V9/pLHVY9/EB1dbGMoFnLXO92bm5FiFNEDKqBonuIejjjKhh0fhuHw6NU/Agw
3E4QDMYt6q5cI8atETNQEkYeeSA1KFvwCOSz2O+e4FEBLWfU37q1I/s8dmykERFQm7pZ4N5TN7Aj
Pmbrx2632YLwm0tCB7A87iHzDXqHNkv698T2gS519GfYDucAJfJkU3ZV9JQ34mBn3P8KPk88zwCP
PtW2zo4p75FaM/rg698j2xhmFDQytTzAtg2DLbQwRILIU/ETfVOeFU3f2j/U/amfxzjDczOLP+XZ
NMvo91AG23zK6k05NrO/auZgbSm9NrXayJItTS0HzeTvHB11plnivNxQfRfGMzUgsXvKmixbW5Af
eNaTbNKzsmLJl5Ehiy1QSDDnjdNJzwpradSHFQS0dUd7GvtLxMnAUgNMwexT6CjrWasvR+z83Lcc
6GDnfvQfyu08rGduULt7J4LtCKAyUXpKBhMJF94uqAF5wvQUwEPQWIRDtwCGyt3furm96a96L7bn
nQCbswVQY18nTfPgt7paQqWsW03FAUJswipwSrrdPNQtHyDgGh+okT5aG4JhIHVdqESzdRH/mE3w
9mM2z9C8VVOrChEvqUcz0syC/dChlbw4UalkcbkJnaSYU5E+EOSFMKdXnkTuALA59ighIDYXo5UI
1f1hjqnHOODnOf50FCOH92vWQHvS70V21SK+J20GF+6kmwhcq2U3/ijg0ReMsej2Lodp91W0w57B
/HWJh6O990vPn1dyEIcySo0nBrn0SbauVukOKpTZwgNq7gt1c+NcHDjz1lJPG5Dqra/0iylLGFfk
iFlcKsaqfeU1csG8KPhaJ8c0N5zXJoLs6lANwY4lsbqOA6m9iFJ46OiACxlBZG2jGPNYpW69ewj4
+H7VfkW2tJ03wvHPkeQcZq4DVEaNdICJcvTR14QjSw07RrXgSJ42UOiF9odgi46+GdiqtqqWCBfg
29Q6fjP8N7Pq4OIuQRMaPyCKWXvrEoDetVkJJGVrPIkqLCOg728PawfPmUtuI7U+6qVNfwy/6hel
haAr/S1jvwkvcJYbPbjOpsPM1xhauzBTbF/1oWPzOgpbeOl57aayGm3DkOm8a0EJnyMvN7zkXXcg
DW1HQb0zSNtXlsewgwT/QmvD5EGBeg/qNr55RQbbUDySH7Sw/qi7tdI3xVi5bFUBZSCBByUoGsmO
Ttm14vhg5cXbdMbjP8XKIPZFPRK/3sCxIHx0kuyQpprzEELwaYcnyvgrbPvXsT5meFvovi92lg2p
lJ/rByQyZikv8w0ef90RC/7uOJhWC39oka4jPQtmOetgQkAtth8Msyo3/XXa9vA10+CDIJ0xqDUW
b3V2FPcbYNuKSzN+lBDWR/YCdVSkhltdWtrlKnf1Zk4oN8K7YQ98sYXlbgnfdqvX7HBYM2CHZzHJ
tN6crRyjuCC3Vi5VjaeHp3H9TkWmtgzGb57Vf3yjuj+1AlgK+RxgJdch7p6dROpgVQ529lgU6t1A
lPE9yMsVAnHtK0/caAH8VH+qpURkj6flSsW2NdfVoM1cmfCDJEUEChRT2UREDuscb0dV9GGPUWT6
hjQFvFyzAUa0AK+uQrsGW3kk3BGIi+ogAAD/G8M6IpCTnpzx8atq/UUfKrYJhYlHcqZ10VYwDW+J
PIIHelN6AmY6PHx38auQumW+ZY4fLrhpJicnYnLvD2m57GpVg+sNvjjcPN9Fmfzo06Z6kH5QrV03
TbZeYsIpbZyMegwGHNeD0nxDaD9cuPagFjaT/QYSgoRRpw9HqXzp2qa+pGIL8t699dFBGObaShLA
xfvqOigX1P4oSLbIaYBgCIeHC5xBPupy+6i54Vb51vJPnhWugVft2DiMqXhb+WwByGKrXRFdw1Vo
Ay9bEPc/Qupqg1yvjlcYXJ4gpFhcfARjpjoqUgPQ7dXGmGs2BBAa0eiPoIE3O6Fnoza1RPiwgDXE
rWhBQBHX1TiGhgeEtLSceTQqjMOq9ckqC+9qm1V8aPrInZOit/VXfZ0a8SE1RnsmROCX0PKNYUqY
zfCz5V+ht1ED86/HZ7u2emi94A8Rm0FzZbKA4ND4qO39j76ND0VjQ6/9e59DvLp2kcjC3nB4FQzO
PF3dP8Mu5qOegBjQyJzqqf+gQnfpaQM4BlUVbUQb+CskOZDXkwOei8iVQ90GpJAojjc8Sqov1MOv
ArEOYc43w2IrmU/S85XGuvUfyyQ8j3wZWDKmdDa6BWk43yrhfkaXtC4+F6kVEf92S9c/D9rfWn8Z
e+vcjFPlUqvXgzfs2h5JV1ih5/sOEYCVKrhxVYCEweZYDe+pe5d1rfvdGPIfhinlYx1z7Cy9zj0A
BV5MY+ok05aqB1OJfm+sF8U61PwUsadxDVSPC552/IidwZgz9nbjTN941RnEJLZJDnMfAeZ1ayUl
DIr7+oOJfesHTwaszZvkUbCS4T5tC2jTJMYqNgEuDqI8O4IEr5aAPeVPhc2/EbVRs77hsRW938aw
YPAXmmu+1Bb+mMRaA8I4X92KTtnlK9gj+6vY9ryD2YN6ZXbPhH5P0wbWdL7bn6SQ7UGvsZEJcpe/
ldHUweiurOMzZAtyIETwk0ixwkRYWGQHsqFJxqI5FqnVaMDtpFbsFfVHav3T2MjykblIFARUNXXC
MgHrShjQ6nkn93nNsNQc69vCgmBAX73ktUyNH3Vky3v40S6gcOslF98bCQx1cIBStym+KXCIF5DV
EHdaBte/XrOjRy9Oi6UOvZ0jKF/xzsoiaz1kqXE2wsycN6blvzS6uk/iVPwAsR/4Rqd+9/O/htt+
DfhGE+kQ8se7AvoIDkIxTnIwq8YFeqB7op8/1etCWWs7Kyb3IafXkzO43XulYIx0MyRKMr9am7UP
MdwBhkS3Bp4JGH5oZyjYQIkqA2ofwZVZbgbtnopVn34UiXqIt8Pn1v7nIrWGDPSw/zg2HYDRyVWy
gLTtwSxttXXGBRbQiHBkk3niH6lMH2MXNx3UNozs4MCx+CQ9g7Buv7tm6p+tthP3bIhOJIZgqNZY
AzYarqhXnwzfwdLzzljbTr2oWu8N9Opi9BpXrn/PBf2KqZcqM2tVy9JYIkIJgHBXsOfAgDYcftfu
Rfkl9Ljx8D+CI4MclNv4CLq0xnEAVBzmiKVxX6VlNU+56r6EjvHWOHb0Xc8rDB/zUGacY6vEonfL
gdFq55kMhmweftNeCW2UtkeapOHB0eXaW6y5YlpQNhFPDmnov9EyjTYIEizXmTSaaEeLNUfgHgQZ
PluSmhfpetWdGx+1Aq+KUfmL6quuBrVjrBetnN+6Uj1sOmO8GJx8BsHeYQ3STPJsw15ccel/TVzQ
oG1osZ3C2G9PEgRqQA0q/2sIawCTQXtDtwN3/fPIiAfDWSXGs8LK5ggJJnXEqlcdsQMJN2anPUkj
CPZGGKw8PcmvcRw2ZyuyAWhp4QzaIeYyL1zGNtSqNWZ18Dz5OrWy3novQf7YY3GEXYslNFheIkJG
fekDwnUrs1XaHZWC3LEW//7X//5///db93+87+kZMFIvVf9SdXJOA1WV//Nvi/37X9lUvX3/n38L
RxrSNAU0LEwH6iOWJdH+7e0eSXD05v/Lr6A3Bjci/SrKtLxW+gIGBMl7qFwP3DQvR+jWERvDGVUV
wKS/r6IeNNy6tt+ROkf6XH1rtMW0j/VaP9qDsbKOaIXVmmazAdTMjE/W4CdrSbpysEsVM7/Pg/Xk
MhgF1U9l8IhPPoAwt2VGGJnhAtmYBAYhUCaiDy9yP9dR5zyJFwz3+A72xEDPjh+mSrqjMX50YVWs
Ujz0oMj0V2tc1F8gpp9szIZhxW4mVgE8kmymLjSWOtMEcFNgs3++9EL//dJblrBwZ5kmctCW+PnS
Qx4v1drStq5VG/QbJIE9oKb4sEyElr8UEZIm43KiHcCDzqUoztTDAucJVG0GmNifexXK1XaJLz/N
07JRZsPoapgVazvTLP2XOCj0RWhE7dGGJeY+z6CT0SM39TRA9BmX13ofu0J/GhjvsStz4TTixf2B
fma86O9qPzR2Quh45oLSYP+X+9Ixfr04giHqi6sjAA2xTMv8+eK0MsoloPPqOi3SrcwELz8VT8hQ
pBc4yjYXUPUf6XEYlEpb0SOPimMvwLXUpc/gVaz7zhtiwPXSMhMF1TQ8mHxVwqzBNKsvel0c7XGN
iJfivQpZ+mxqGSyDshZd+1TsS/vsa2lxBtB+hYS9eU1HNf0c2raQO4jcPdVBMixaVxn0H6mVBhRB
tzJHXX5EzeBaWwQCvD0jmSM4FW4HW0G131WgPHYuNDOMNirmpQsWoV9d4V1vXn/pK/i5tPSthHPH
L0t7cpjTa9PZjY1kPzc0HthJLYIeWP6yAxfB96J1kodq/ECkMCvMEAJgKCSB1cwaUA93iZOpB73m
xUrjQ7qkVhrdtvE0OoV4790UbxSZzpa6qKJP4vJNZY9PZV6tqCHXmf9f7gjh/HRHmIxJjv9NOGbb
oCHbxvhz+vSkwpNF7yEl411NvKJgH8e6U8shr0w8wyB/4k6pv9EiTGhNd/BMtztpvoMlmlbACjKM
juQqO7nEknnsZA9LXwsny7JZNbq9BQABwnsnD2EuE+V7GkQNVPyPddNkHovcdVlKoGx6Q8Ybux34
ngnJ9/RNdJGRz1TQA22FRBHbCBlub82/9ZkqRFGv/8uz5+fH/ngxIQBlCWZJR4cQnWP9fDEjv2A8
Tph7b3dlj1Rs4sw4+AtnPdAcgL4TvmxiR72kzFzSWpd6FIUPll4rWijcQngWacRMgnvcZJsSeYbx
OVuMT9dPHyAZHZsa5m3oQNXw+EDQifsIp3mDmhcRh7yrzpILd6JgRsEWamCJ9tGA7EyAKAFk3TVR
q3mYZdCycZ34YgHn8s9XxbF/u8UMYTPT5jokd5kwfrkqWFEJT1Wxdc9gl3s0RsMMSJtEgLCNLrek
iepZYbjosktgDfHik/RyCkMDkkumOujngRgrISVP0squ3QMH11nVoixCDVrcSTknKGBqQp4DVsje
3hwRg6G3tuvMfr71Ki2g02wG68Z2DA1lbghRjEDzNlSsx7pWgqHk98ZvddQvG0NNU+exH9X1pcRS
W2gvxSjvPbO9QVzxGIaviO6FUOqy8i21BDk8ttwCNlzU+qm3I8oSBrnCOfi1Pt4C/Stup2wV6uWw
USaAKmM9SzsLzwgEFaGagh0/BPslwPimnDWl0131kUCSgYiM1C12SmNpbGt7OCjFFcJysAjzPQV5
55a7W5h7Z6e6CiAzP1TuXib2l1jV1T1VpXh1LWLkMFZUpAYeg0LF+Ns/3yO6+dtPx4HfhsNhLuCY
Arvwsf3Tc6h3GF53vZHf+z4fo87qOSyL4KtqATp0O4udkfkJAM8DABj6ev7XDIoYyO+7LxnSSiv4
pkIlw7aCh59HOkXDsIHpD06iBeC4QovFasMCMSnI1VJRBsPSz+rh2vg2VEU8tQpGR7ws1dIjZGIB
NR2L2GFUG2mPKjdjMSkgPppLs9tQEUSjjympCCvkZQCo2VIauMuJERS4erkMBqv6RL0GWxwro6KY
iEMIVA3bWIDqNlGvzQRCEnAC4xP1Gm5z6Z1rmJ+o15nXlcu6TerpEHScHsQc4L71yH7Rdbu+WLrj
3UUN+K8dSDwvRq3DKZyx5ACEgv3AvXzr+hl/gapItcIz1V1TtzCE/nmGXFdbSeCdGuwgqN4S1dtt
WsMbEAEeh9O0WZ16CMVnh7IWA3CjsG7s88Z/gOa6AD4H0brCLrd9iYwAaAX2HOoXwTuWT2qWDLn7
GDWDvnC1Lr5TwIZu6rTRtzSTWSEDeJupZYl372QdyMnwyWrcbq7DNA7BaXCT5fhB9WZR9cvSNOo5
t4aPOmqgfh1GGYwZ0xwyWMPEqryTHiIoStTJKwTgd+QMWYXV3uwG5wUgRmse2r0P/gTsU+2q4Jsu
QMCe64aBM5DJqwzKXemqR5AZojuGx+Glx8YInhcwuDbT5gF5Lg92dl76kCZDCZuArFlT0crjels2
AI5TESbMxrks2SqsjfSCCDtfpCy27/U8je9Ybq9539n3VNUFbrVwdXdYGWOdLvISzh1Td7eN1UnP
1JaCtTANgrphbG0pYORThmysqzob2OiGgRCOxZKEdNuLpvglKEwE9dJya7hF/qPRozcjHCQ4r6U7
xzZdnHNulGsRlxrwQAPkGsDiXGVBnd7/aZ442nZJlq8RsGiWeQNLPBVk99nIRgEMEi7JIxFFaSlM
G8tY4SeFOvowYRxAfa0BTykZ5MjJd/0XmaaLoU/7xzACQUPmFkeuBTt2rG4FCBopXqSjuKEZZwsQ
i7pdW1QFMnBt00bHMkzzecmZc4E+qb82ZBbAcSbtD5GO6DwgifbV0pEosFJffgWnahknnvjh1c6+
qZCRoeGAAzgX4fnBGoCmYfXPT0Lj17clVg2CGQwvBotzjmfKzw9ChKHySu+0BobxHCHW1kV6iSgD
kJs6O37NN5AKQ0SE6hp4R/lV8zBUVg7DG6jkW3bGL2GjsB5o8+RbirsS4DLxfOsBDL+HRLUbbOxR
YoV0VmqIrGL/0zhLElWpRwNb+gYLRxjjzr2yTKZ1hAH08bwWfXSq/Uo/UwNDBuT8z5eB/7ouHS+D
ybBuGP+zLNphf3of2F0HnLdk9ekD0247I5MUP3kG52OIeCEMYOgD9DJvP/rYMxaiM/JfHwY0IosB
8qdfv59Bzw6ZsnD+z6cs+C/rHJtLLiX+chIPD/HbzhNMUw6jwSA8TQv6wbULKKF7wStiwvEYlIfa
TrTOHZet/6qmd3zBAaX6vdqDbuNUzYw6eIXVxq13GVb2wgxyBY2mJYU5E9sJHnUTWi5pvOz9EsLB
SHksVMT9e83LP77BCEEs2ho0D+VxsejHb7d+ChZ5/2U7bv78d7TxHxZ8Fl7tuCy2bshfIiGBCddc
0wvs96IoIQw73nFtzeKTvqbv2KSVQGyNNflyQgSQezI5IX9Uh4XjLcO8dI/I/tSwEcK/udO68uKM
SRSq61zLXCIiBAuBWzmri29IhtYz4fpPoHfbd4Hum09Mf4qjqn40uiS5j5S+pVooWIVH7sbjCx+d
Yh46m86AEBwV8TYell5cFmv425pPwOHEkExV8Z5aVQocyN/zd9mn+TWDbdsarF/cHGrZu261Royo
Oap288933y9b+/FCW5zZwrGx7cENKH6Je9RSSXgJeeo70l3gM4+/YLrCHtlVmx0/6FoDZTlCXdya
29Q4GKVSu6mfX9bdvs9cb+ePuQLkJ6wZWFsQ6KOEAVU2pOJKX8FbhKCrb+sfvTLT+t7krDjlHsSx
+y4xlg28Vt8qGNLh2f4GGp+/glxhva0TIR9Ml5+pPSl9hPUKPTuVg2udCsjUzctGDm9uGT10caoe
EJP7ZcK4h2s7HmZidMmIodYxwOyysQH0Q5DwSCUo8PTnj/rmXNey29tNhgV7YxT+ssWtu3BHn8zb
0EqoaaiuCfitD46/ScPUglBQHpycOujumZs/9B3nL7Y52lTKavy3eNoX216CXwfSUIy1gYPHw1S0
+uCkoAV2NaCOCIKMmYDTgdF/mnUcXhiA9P7zrcEN5C9/fjaZTMevz3EMHcE6IeWvAUkGg+bUDvxy
HdeR2NVwfp8D9AUwYmt6X4LEgZohOATSLkB6FV0A8h3qAeayV5DVBJYgUP4XB2LX8K0yrRNH+ugx
QYqbuqnUVHvPRwSNiqkJhfEybBn0OQNsfLoq2yH5+RW4ufBHkp2w/sfiQnkGkouufBlVo+cI8tb3
Ar++VcLy/FDFjb0DHqBdV4UYzqDZewu8lfXncZ6mcoMfw/AxD/5OZ3C/IcaenbjnYy0AMdDmBM7E
UXpRutPxl+BjpK+GmJhXHwftsYCEyol6UTUV+zofNiCyv1E9VVEjffRN7i44dnDz6QhUWY5Tlrxr
ZrVS3prqPh1M2tW67sNy/6kuaVRyqFi+MNsc1qE0hA5lgse31uMi+VxHfTSzSEc7uwaxp9/PGq7i
2N5L5qyxaM63HivPRgwSIAw5Oai2MlYLEDd18xBmOjIvEXeheFhrzZ7KqUy9eeXxABuVfhm7pQWD
vCHq59DCxuLAqpKrXfv2cRDunSV8lMaqOnb5rKyYCdsXM0EqzhN7TSQ/bj1ak/2AnrmNt7SIsPTH
SORU7W1lwzGb5nDGiaCBD/2J2jxSDxHn0QZpDuQSxkaqMyKxRBTSP09HSpx+lfT9sJjmCLB5CYfw
zi7WQRlB9G8cp5dSLbnD7eU0Q+rmFwNWpbdJbT4EC3B2szXNKobMPQWxt5MmM9M5mJ0wF8ncfhOz
6TiV54oDXHieqTvN0wGhMaugibqjoutLMRKwANEdT4E+cg/SKLGlH2iUJz1tU2T4m9BZUZ2hg1kC
2MKJ+gcigM6Ky/0FXZu+c1+NtAwOEjJ/d0XerHRfiHtodop7Y4CqGaxBnGVlmb6ad1o0g/lOcqEu
gIsYYCPCWDbQ9XSph6JaOw2Eocv4LW7jeNUNItgKTcdbanCxlrTjN4BZy4VVpfoeBrLdvdY0X3nu
Rm+AuGFVqCp+kp4T3WGjYc2oQVndjya3tUvgptFhKKt4QQdAkmMvR2Rq2vQnqC7CkaDDn4IOErsP
aeYYENLt4nWctc66FFr2BS7q854V7kqPS7CEHWTktGrfhjnSSDXiunM8XcItj2wGujwuGYLIbJZ1
AcvnLh5iLvfUhVq5FTQLC0GcNRV9zQE0DR6601QF7uEc4baTdGp2hbdJsHJ1xGSpmKuC3YGdupn6
Vh2o9nB9SFduaXyj2ezM1tbwSzbnCKjwq6514j4x9tQ21SiQWhKAF6dTlVqldth+wjVnPHMjxlYZ
ejBggJUwpUNo/eOcx/B2iLzrms6jTpk4GEJ9nHNryTsgw9V0zuPtsIJMRbqko8YmyAiDbQMUMR5g
/KDzRuqgnc7rn86ZBnWl9ts5e1EB7wWkUO8q1a1aLTLXdeFsM6RZQSesM2B0tAarRPrax3UBBDLS
W1lgmxuHWqSWgniqYjj0TT0r8HNCU3ow4BshPuMcLcDxKzeQz5HhwxOc6hiUYv0DfZ1qs0ZnM6Am
XaVFCz/AC8CIrmGZg5pTQLAPwgHxFRTa+JonMBdtnQt1AP7DWDKw4pZUzFik32MwdaQhMHOTi9Zv
1YrqSom8fx3Mzcrot2kTzz+GYd7SrwCxqnNIqOtNfGWeWd313FrfeiR5X+OfWacbmqseKueIK6Ka
eZ5le+pHQwuvg7Me68ot1amOtYdehC9DPtRbaeTxAkH6cC2qztyxSCVHryuw6eoWrsq2MkrhVMZU
Mov9rP/uD6tY2eWPPh6+IRiiP8kUeaKwcBXg/dAwHEqBGIFeeZfOhSSQavTkVecSaX8MAvYZm9ZK
fwtNA54K1ZDc05G7PjV3YdhZW6g8rjNpQSlKH+x9FfrfjVbPkfHWoFNqSfMY4K2xEpnHlxrUqxd9
lDtz5gK+opXLXEBjJQZg5k167AQ19DGTjQCc7HCRQ2A+/EBP37Xa+5bDpPeL1bFoLtrevZaQGl3A
UYOBwTN8HBuCDNnul+MGtScvoLaAAen77RMA3+Cqc4BDfjoe3NZBzUzLbOX0GcToIWS/KiDnsnBj
uCGphmPv1Df8DRzLmdvo5YtTQjXBhwDghiEs9eQIa5cn46yFw+dygGeV0TX8TgUR0nI0EmFl18/7
q+vwbGfDF3xJAxK1HvRQvoIlFMPrqC23YFzIh8GxztQ+WCHC8zxvT36GTAuIqrCuH4+UOB4024T9
gJ9dte2YH61yvXBf3WI1DTRks9TrId1xhmAl/Bq/TCcCAPRMU7hwEfZ2Rx2puHk6TggM2i4NavU0
SL/f6GD1r5Kqrl+irJ9RB80A1RI2jMkeOlr5vSPhI0aHKk3w8EusGs4e4CwHC2KmC2rQzHLl4Kn5
XEtDrCVUZ9d+1GnPqcBffjwm1ArzxeDLGNl4gLdgd51Plys1jGAG6JJ3b2kwG3JHP2gaUYQAbyEm
+FINlrfuhqzYwFCmfxpSWOaMFzpKIJEBLdPkaA2aAzRlqM8GvJIekXd8zHuYsQSAhmxSL4ID3IRh
AJDBhAwGQpMWstCjpg81cM++ah18Vse3aaGF5n02fsgYa7vcCLUlvT4Dp0GD/OZb2F9STZYEwzqF
hNOcBlFdAyB2j+XkkUpWVzswUGnxGk5TfY1lLt+BDDezAXB6jIWmXSIv23O38Z47O8XFAW93CisX
BQdijSXdklqtxIsXGrKw2JIiygxQ8I84k+xEpXFGHYCYRzXOCKVBaOSjk5njuH/x/mMf1qHg9xwA
I5aH2mywOm3yTt+0dn2njw2gLYIP+KlZ67INHvrWdshC2BECYicPrqn/9bX3LRgmDd27x19b4UG3
vW4SxDMdI5r7tl/NJd6R6xz70Qg773itN9I4laAO3Q8F849Gwu4+OisNuduuThZTWUfoF2TbvIJp
0ThZqWApy8JLHDjxPVAOyN34zvfaitGm1zJZ6lWJ24wOVIr0W51VfAlSAVsCum5AVM0Kn2NPs5aJ
5qTwKEIxb6Gu7/pRdqBiZ+gbwAmxikpd86qGbJn2Knr2/AJJqdGfDQvp6BnGF3JdMPejNYy7aAHx
rX5LrQ2z30TqF3c0VPOWg8FAPonz7Iw42iMdJ1Ei39FJJeP8YP//+aSoNcFmkU5Kg1grFgtRvnb7
gR0IsDtBd8eiApZh5mInM+k+UJdJEeITyNfTXORKxk426ULcJpo60ZzB2MlMkmGRV96yH7o5EGbh
FZCe4dEAcSGqQPSmEmtTLNEgrE8lyY2tMbBoKsVZfzC8tD1Tm1s5d5Bek3dU0j12zaESOpUAkH2u
O5ufqE15yVfum8EkAM9cz0OaS7TH6RCsiGf4bbgHknmHVm4xU04PbM94cm6dQn6Cx3JPrQrv+RlP
BFJu1GqZLn5TMUDTtcceLRsBmoQdK6uItshypg+DZYfrSGN8QUUvZtVRFu4Xm1kB7mJYzno9hOOo
kVU4VGqUzk6VWvrQRU26UiGyLdTaukZyKHs80aaxFSRvZPxAXRMF1XnkXLBwHw/q122zhHlHDCAF
JnIgprEDkSMu2vIUG3CJiKOELwCVKE9mDstm4KvwNfQBl+lhvrGaKnPfQRMcZs5h0oit7qke7n7j
HAyYnsRIvhStv+0G0A2gc6mu3GmTUx74J6ZxLQXud8CGjRtwhhpbzaCs9m4P8KCb5OmV6uBZ9moi
KnOgqsBp3Q1thHqaoOcgoOhpiacvxnccKDjXh08nFWmEnq38qGH3VMN9rPV6M45W1Ob3UXuum37q
Tj3aDt7ldWZGGypKRLDhwdDcD3b3CtWj/0/Zee3WjWxp+IkIMIdbbu6cJFmSJd8Q7W6bxZzj08/H
kk/L6GkczNwQrMQdyapa6w/dRVZ3CghV/qDDSRajtjYhjcH8kEV5GBv92eiy7CpfyVtgysTMXrDP
eKPyoFoBNioBf5TsYTQndWuo/bDlSVPviq50AjlwKDXlafzx8Wnb2luCGd0AEJZcZUkM/Z5myV4X
c/FFdrcKcuy6uui/3r4bmeyBrK9einXYBuov0grRBpMuRNodw3hInRVkr7inzyp5lk7ODlDmdJWl
jyq8U8gAT9MebvSv4cTCDFgA87BBtOIoqsnZZiaUlRlA88OQuPnHIWzd1TsjPHl9iWJQ3qJcOE3F
r36GR1Cwd/Bo9EQVB2MaaVegCd0VUGcepFMm/gyPMmPw2a4S2/tv7XI8U3PO5i8rdyQsnaAm23fu
O2QWpNH9Z1HqIX0WYYGhJLR2hnFKZ5bfL5+tcmwLwjZoPHU6ulPl3VtD+ymz+7YrUNtrGnsvs/us
2q4znhJPHatQ2StMnJd5RHo6ykdv92GHpWsvQx93j57p1Y+Zkb1KUFOVRO7OqSpv1zN1kl33ZxuG
LHzxcv8pmZYpTX4RbFvSNBYVgK7/dJFyaekk6gBVo2k7j2U6+45XPCBhmRwl1u2jTiLe7Klrgw+f
PuzbwfpUE2L2turypaGJLRYT9HUBBwoJR+NFtuIWh1c1Fh1ZOka7iRDtplJGhFE1vVSvIvW2GonO
B2M9zAiZPER59X3Wm/QkS7Le7fVfQ2WdPKi2MgUzm7a7ZSBbHaMzfp6ddni20r7ddrVod+NaNBXN
OdpJFG9ka2km3r1uzJNslFXVMASeoWqPsoT1EUrLc16ekzb6/Wqqtoujxn7E9Lx7UtJrrxfjo7Y6
2Y85aAgv7FRftsk6O1JwJItHAkJrf1nnpdeu6fXLkOS3z4H2PKm+LP5joFFYIBwYBLVvJEyx/Hol
OSDJi/BQ6q6b3QrWCehnaISwIuegKIV+LsLR/l9nrPB3mhMC5OuIHhFJI0qxEkpAeoz1YF1kqZ8U
64zHyR+yJA+wN+ZNgmn93shHNNcHN3oaiKeug+VlwrhT1rs7DoY2RUB9vWInLOsyjop4sgV4t6zA
znN51eVHSlAoD0xhu6jZ8vXJQ9I058wwlKsszSOU6GnUXmWpccbh0pTuss9Igl7iSGAOuh7Sv8+s
2Ov3XVq/yx6ZVv/qIYtzlm0ss0pwmDQ71IThcy24D/sewue3sc68u7o25GtDaYJLRtsXxYVy9O7w
xn+NgLj8c6l0mFdWdhxWtImhLeajiZDpordP+Yo4cXi0H9qKMIrsIOvGVddJAdb8MagtFfPR8XaF
c7WtaWOnegzuvTBv8jB6E4562CHvBryx2NDTINwVsz6vLSZU1MkgpCb7yVZwos8DBnsHKZJWeDbu
NrZ7lhppnkbuwJcNsry2KmH0J/BdpBQEtlCFN+pfPs8iZRZBtdYpEa1m6v3e+tlvKq0LvkXfxTjW
7wRnJ3/k57+RQtefahLLsr5RSoWwWVsd1Cmu3wXbpHyq7NehZ8GDmipb7rX+c3iB4dC5AWX/0OmI
Dy1Ycn1lI4GW/XrWrHXyTNbJVtlvHBrxz1bXG3+NLZuw2Xij0PfKYsB37AR6V5gqnMASbWXVZ708
K+0uuvau2e49K12ezYyUHX4rf60noF9HeSLqXzVOgynzh6t8yC/RJ704KY32kIXsIWL5y8nT1lvw
XXLnkQAJv6m9HmSDseji5P1nhMsnvX2wuhw8eIDrGEugl1O3H91ae+anVPZjFhWBLGYtoHGLsI0v
i+2Usk1jpRA1sd5vDEXfjWOSAANjqAdY1a+5885KZ2jP8sJNUhNYXYvC5sJeQaw9JMKL5PPsPqAV
t62EPt1kijKdcHtVrSgYILCBSgg70/iK+BvqlGlebTQvM78qdkG0VilqKIu18bWp2vfZMrKHiPjn
878MUrRZDYpSt68FDumKkqSslYIoAkDLHRPE8mRcAmYs+2AbtrXLFb3Yz8D1iY8z+cqi0ZrsrNbJ
VxY7rHE3Sy7qx3nOzJOeecoGRa/5TUX/ajP0Vn4h5DJ8BV5YmNhfyF6iMhWYg9705rnoL6PdlV+M
QZG95OB/62Uo0HoKzRZEQ9Lhq6lc5RWqrv/1srL4j5elV5uN5a5WRi2YdT2/fR4SA2m/Sr1+1uQa
87gPvG7TNFZ1kQ0YxRQ3dAz6i4pG81uRcy8zz7xg+GYf8rm2dinZ5behaQOSvfH3xMGPIqo695Ig
6nufBtzrP3BpjAybJH3J6u7XSC3MP0bKDtnfI2s9Nz5GSuAabqGPc9kdYmxH/miL/YT22M8GU1G/
rgb7xUJwZVsOY3xtaiU9N8qk7zzLLr8QaSG35Qzmn/3S+3JUWs7vvVjirx3B+ACAoLgJM6xOmkX8
Dj5z+pS0odhEeVZ/j0cXwQ4yZ2nIjKpU7dsSezXyO624o/w5HN2mfGfRnwf1ZBKLwkML6a7Z/caC
E3h0H/9cPWtSCIzvRa45m7C04getC/WD66b2oTQ0kkRQKXBcHqd30y5xJGJu1ZTwHY3KW69Z3i2s
tfJ5gA2yqbB7OWheWT6rpKpg7nrLpjJF9TzOo3rvML7kviufZQ9rcg/RMmcPsspuvHaTuK44yv5L
NFj7OteyQLYSxO9uKN09ypeSVa6YAlyT+kdZ6oThQR3DkkZeO44bZWdjj43KL2/GjowSPHP1Tfad
yry55bEFeT9WDHyR4vyZ0NVtyIrymxEDdzdRZzo1rgtMeoGf02rltzmcEWbtTf4U2LK8Vep32V3R
gJlNLgt7WURiwym78b00+vqASWK7k9VY0gadmeTQYnL9WOqi3sqLDop1KrkZn+2ig11pmEfggOlT
WppYMJng9FtnwGqsHEKmwpq5mmjyU9UBGBPzAF+vGNONHTX9AUE2hQTpWv4/Dv641Ppq/3oBLSL/
n3QlQjqr+EaHSAPSJC+Jhq5cr1WWL+sLbVqCKhqNj25NMf3WrXOz37vZLJaOKuvk6xxLd3eSiH/F
aef5raNhfdEt5lcVE+UCae9XVfXE3bZr4S/rQ5T1wbD3oNlsZdGuLctPCRRcZDE0XobI7l6F0Zi3
KY9S0phcbLAteOE9apXJ4Nv53P+JMEGg6gXBCTBq50TzvG+mgTEgLpjqE7o7w25KO+UcenV/hqfv
7oy4Uh6TGe0+AV3/mzX0N12OX1IUvca4+asqcBuZnG5EbBcb6Sr0iptTzf0RRfL5kIRtd89nBYFo
XGVeSRD9yJNB/IzUg6UbvI9a01/czJ0wFuLeU1a+YJLU2h6SR3/qxILx7lBY2xgZ12d1fVCQxpy+
K3aLLDkxMaw/h0NqqOFhVpoo6FrdeCnizj1UNUEIWZxBBx5SJU0+ivjVGgfda9OP4hhxl+a42AVq
mZgvmTqRLTeKgvmVYmclE0W7/OjskK4+1HhifrTaTdQdHCJCH2NF6bDOywSukevYyiZ70s4aTp7r
u4KpleMAqAwfrbkFJ7h3VQRF11bPq+JDpCnzR2vmhco+GjT1o3XJknBPih1ezXrlxiERgru78dFq
aZh2Wzra8fJSIlaNvdohiSuLzG3afulbFCjWscU0LnvdCvG/WV9XG/RpjxMfrLu5PbZu1R3CuXjB
RmqafAiz7VUe+Hl/nSXG3WmX6fLPHrKbgL3sk8jL9rLYVvhFF8LC/2p1As1N3QWC0gEZq8I7k6/h
oHNjx7s6QsdWVsp+8hCVyXcnBiQsS7LRVpAS7fNxl6zjP7smGbGoLCEX9lknzzpdfdYL3Gk/r91i
snt2hXVq45AZT3YLE+jTNbJHgbywlvPw8WOEAHII8+fPFwtLnGRqpXxI2ZD/9vqwcVr0qopkK/t+
vpijp0fLbavLZ30fKfkJGfJX+cqf144L3d0QGNM+ruF8CR0N1u/qnCMPSoxpjvAwPJ9XguB/qrNM
WJ0vyzquJ3+fWqTSkOJBPcJQ8kAFYHH5OJVduypTfNFhrShb/svluize62FEamF9yXm9jh317Ipk
2ZwVF7UYT99qicvaDEljb9S8Yx3xL5dF20od9k2ivKqWF7022PHJem1yjWPdqCxjx3l501pYfXYL
ch3AuvmSEw2Q9WnuTcdFTPA85cVxWCJHAkSUGAgLWo1UgDxUXeJdmvUgi11n1Ts1hPMv68a6JklN
jr/yVV01iUwlzjVxOueaZm3Qe8ZyZhI2iY2tDXboDFsCX8wracE6W3aULVqMA+faW6xjP+vlmRdq
v4bJ4sfYJrJOZol87vc6a/fzrCsXIA2Za+ZXeZjNGO2x9SDPZF1MwigA0t5s/tGAajxc0nWs7Jwo
w35Wq/L0j3rZQw4lTR7uGpbLH6/4by8mx2qN950A4hqZI/SbjeG8U1ER5ufmMCj9r0MlvTAzGEJH
O1K3jSx+9hmNSN2onjLu9dZJfEuzYrzBm+joVHm2H0WUvcZh+ijZQUsbJvwtut97ePAK/nuPUKm7
YF46lH49xGC9viN41UXFRVedrWlgm/xZ5WQJOhef5c8RjZ72B6OsrzCd8ous/+jszKoTDDnmhFbf
dw/YBkBSMjFfmYideKT7GueAw1jp17PVPXxUVkW7H3V91eSlrlwPbZPFW/bYaiAv89GgOVgBpQij
L+rqyLXadE3KrG6yLOw3n3WJKxzno1xKG67PJk1DGdeXI2Xlb+2y3LbImvzjcv/acVrfgWyRB3lF
W3N/1X0WueuY2GUft6gx99mlcAkDj4zL5FfRXF0njDXJ7JS1eq6hGamGoChb+rDV+yDqGmiy/Mo7
WWk39urvMhtJkDbI2Bpj+1THKs8SPXaOrpcSLhmb9FF332SbrAE8nBwcIo+bzzrbwpIlLiBGaqnV
PAmwAk/lk+wuD5nhsWxXXefjNWSdKdQE/RfRHvTSHQ9aroKByfPsSjAuu7bEPg4CQY86LLWR/67L
UbbIPvE0dUDrByS5196yARqstisHA/W3PNNPpZUO7XOY491s1bgaem70Jbfi6V3LoR80Vt6Rh67x
F8wiABJFO5/mGn0EFo7RA5qoeG0qkGlTts7+mJvzX2gmbOATjZGf9SNYI8MDs2SiDZHF/bMSksQD
6IkKi4OKupqlyVFZ113Q0MqtMc3Tc9XCC4htTBI0Nz1+XAnPWoIrIdqdPbdflhe3cMnRw+2qs2Hp
5HGdOavIDv2nLM/koY3b8mC2BrpdUXS1/z4QWkPGYOKxlseuvlfd9l02ftb/o+8y1WLFtv3rNT6H
itQdTtgrbuW1P+vl2WfdUrnxJUYBfX0H/3ilzzr5ZtIFFW0XQ8m/u7qFGe9ru0AzLbLaKxq/pa84
kbGb3LzdNskCFSN/9Bw4uUrZuc9VoT9UOGndVRKpz22vLf7idNl5GHPveQn7NiDu4vAd0Gq2o70z
WP5v9bXorbbIiwIER14pGRoNCyDxh2y0UH16CrldWHNfmtSqcNSLuNVTeQxXZWIyUGAZZFmeong/
nkC0rhSeyXvJQyzbs2m8yRKs3C95oY73j5IwCWy508NHyXYO+VKqj7LkpURIbCQgCsP5CpUABvjY
LXd50AHCbovQUIEoUFfU5q+GBkQl7jmuu+1Uq7cRa1hb0MfxI55Qh88r1Eg+3JNI7IssHi6f9UCY
vW1hgL708FMNwB+aW2Tk7IcO0M2DWTrJYTYdSIJDBbRkPRhERa55TqIqZDfCqpS63oj2RrNMLE8p
yb5JbOp+Y8coD+DU9NDjf5Uo00WN5zHIiWx9R1Cp1uzvDaKJgZrm+sVQKuc2D6TVZEONcAAWrOr7
MFrQcZfuB9w6dz+3XXnK8d1Az/HzNLGA4JLWbZdNEunlqdNsbNgmJTzizkHMGW6sbTXVsxiykoxZ
0RwJ7lXPOQucfYOreSBbc3ii12bMXwlGZ92mHxff7eP2qVqTqggGLb7lYMg5RB7+DpDdcIjpC/XU
auHycUiL8ffid2WxczSblehMVAiK0XoWLqX4rSgb/lGXrf0qt8BNWA7Rlg4QuWodGuBAkxBkPOZc
bB2hNhCc4+RRsxpITXVbf28H+9mbVOM57SfzkDpmuMuqIfyqwAiZgNJ8rxfUY4th7m6JmhvXiWzn
pm6m4j7FQm33UQSpsADlhbTJGB61NsX2s9XDB309sGuqb+PKSUwI92/BwLJIb0cMgGiU3ZiifxC+
Tk7yGvIg7BgQeLSDYQwuDTg/NvWoUprG/M2oKkRTSaRj8NUn+3gAER4OlrglSHLcylog39uGNpEI
ip8NYi3mZgf0ycBP67NBsa36qgDcdOoCEeSidd6MKEQ2WzTO2YYj/nXsv9trdYid17Ffg4NkCWof
BHN00KAtI2Y2Khjd2soFHri5HaOcxM/aIOtkq6WxzUV3nz7AYesNcpK+ki/O3etAiLuOGX9X5+yp
rWvluQLadWgXU99ldaG8FZaykR1mzNKDvk7NixwZFkB1pIsOjjFPuaaS3/3l6tFZGbNdatwT29Lv
RCTHXZQrmMH8XSfPmkTUmzWcsZu9eYAOys5omCeXPyZj5cFqMv3mlc+yYJQ8IPwc0N9xKp2/nGbu
0y3r7mxrQsYMPkehyWjcI6Ma/HYOnb1skG8lBPuAG1OEX8BqcO6gqqD0rXidqy69D5UW+ST0CTg3
y7x36tbZym5uSIrANj3m3bX1/z3KGuL6pcdHSzH04QHuyPAAGwHVFgPLazJJl8/6Pi5IFC+Ly3aQ
brIhzVT1Qoj1KAfJej4v+h3duIa4HONOtpsI++jaX1VLfZP6SIm3j8rZ+aFELU4Mmlu9Oq1iB4MH
vs6IRHdsMf86gMwy7lbV/hrNN/oGevinEfU/uFx0/ZBslGKOzqoyJCwMueIQb1ZZ99nQDdO9yFI1
0DMNMDB0pllDIE+KiyWDvo/U2L3Kkqxfq2QvbxHh/iPxqxclgD/TFl+qWQ8flfwJkLD4Ig8L7lpB
Uk/xThaBi66O2PW8r5MFjVK3v7RaN9+tJUeTlKz7BnbccpSNsTPNOwy1i61sxbp4OucFlkqytckR
Z5vBcclGWQXTAqitOd9lyQqJMYTtJWR7U+jBah2erc4oA4DSIAOQvpHFT+vxD88iWZ7WPm2tdBtp
T6467gTNXZu/uC4KrLqCJy1L3uWLoubrZmJ6mdeSrFJ1/RXF3+wq+7f8Zff5AndENrrAiB4HYRLA
52IeZAr0UkCK6Tgi6fENpzOWgBNPnyp7nFWb1aMZX8lLqQFvaHxEoVBnYevz3HycmqECXKmnmzmf
sU5UBgwf+reos7yH9GTzsHl0oOln80y2NcudvUl0fec6nr0zy+ytSioFkL6tbATpyQPp2COazvGj
F/Jw16CbfnMJdJsdYtuaDqOoZCt7k2eKBdyortDi1G1+1kQZ801jVKt+tbch/sQsTSiWyBlT8qiG
GFe3oRm4pU4UN12R5Adnepy9dUXkodIc8fqomczlydCbZfOixxD2UUI5cf9PPjC2P0vUEp8q1YiO
kZu/e0P0h0gibx/GmndIQ4XYFtthZsmYf9HyYsVztrdXNIPbTsekqfisSCG5MY7TpuXPKIM9VJBK
dwIFizQEfV5rz72hffM03fVVEGGB2YdEOxXHbwwSROoM8GeM+s0wcvcQJSiwD+twYEP+RX3wPBUl
e/KEvr4ICEAkIraAnh04xNXUBmQ6tuPYMy+rWXKegC36ouyuPeH4iIj9X6lVoBZcG902KrV6V3VK
7o8mAFM9GzZIhAJ0it81u4dsVvd7rCiP7WLdjapRz14LtpXJadh6cVP4Wjz/DPs/mgIhbfa+P1A1
57to3xGM3Cde8XXIAZPoVQ+runyCDMg/ralKX1e+RkW6sZqaaaXucJIT5h9Z8YaE287gmyk8qIaT
0/5QWSYElvkKG6A+ATlmd4Jvj28mAyEDRRk3+lJkAKysb3qsLwC+WVN6cSk2dHiHF7ytCibYOcc3
rK7SW2yDrF4i8nZWit3EVPZ70KJ/KGNRPPfhzxo15H3dtC8K0VHWCcutmggg5fGqHTZlTB6LE6ia
fgOPySdZagS2CC8AkRx/ZEnU3LTZwNcue+6HQXsxnNMAgnKjhOJZgxcSlIhUBBPPACKe5hGn+Ju5
TKdSqJiqpflt7LDv0qDIbJeUH4NE77CPwZOe4ujo1d3W0fHBDMsGtyNzfOy1uGHx2dX72EY/chj6
B6AfgdnMIyhk86SVruKrcZyDtOu/OEtJwnIul6APi+YkkvHY9GBzUc0iNQt8XenVwzjCMSvNAuAr
uC4cCMj2xw5uOBVpoq7H+G/AYCOGVOg6wJwxQBJ9be+7PkYGNVY3NghIgYrGYVngMZi4OflaWGgn
tuXuZuwVlu5hcySG7ZsYzYHiUE+JJ6D613Wsb+u5bk99igb+XZ7W8N4y/7e2RVepKEp72Ldqfywr
Al2gIxklr6LJ5o8LRNg9JaHu59My7iF7FBDXzcbvOnNCEmVpT8KL9Z3Vq3dVr+oTQPKFOyx2cb5h
fxy0MyCTXp9/MInZ0GQW77EVqzEAKwOf2S862To6GUW0CSsHO7HM/esJa673xGUDNzt17Bf6d912
voiw93VyescI2vHWSYY/q5afR3jLQ2XaaDFXyHCTgS+LVe988O5NBluzc/HQtcVzES/1NusBIjf9
j9xBfgagroMCblVtFyV270MTHvPFVb6EaDWHc3zWjP6lsLpyhwjNe1dkytYJW348NDoRchquqi0G
UvgkqrW2/NLGw7eoMTtEKWN7n9okVKqx34VDU2x4v+k5z6e9F/OF5BXyO3puDde65MvSMvGcj+T1
9ZqtSyj2aZLvFgLKB1u0lzwvUWlKy5exUjditfnBchTHL+zvyGimu64ML02FQEjKzahqw0MVam+x
7hCqaZuzyn5j0y/DsIW5aJ0UXRHE7FPzmAn0Spqu/im0svSxFzfU5ieCS4k/mQku822G92302BWG
dkBsuYl6K0DMunTaL2oGadlUY98zJra+bn6LHTvaNcaIVHQENrXx8qOusUhI3fSta7zF71N33jjt
peoy37VnWKteoftOXrm7knTPrQey2ERtdyusnmguyjLo4sHD6oSKvGjbvxDTT3wxWG9GGcHIIuR0
F6p3GDPka9z2VCrzD89Byszy3q0R8rRljMeCzJMfC9LFTM7TZraA85W6524IQ08Hdl4Z2TWEibK8
PidjxzPYncwdPii636+mrUamvcLNn8CuNhdzdr0gqQZsUFLIqWJMzvIwCCs5kx09Z3ljn4BA5cB4
hy9uCsGCyJKf24rfd83PxLBerXH+s9E7cmCxeQGMfa5gITozcUTTdusASYuvLb6xW+jbzyjEW7eJ
6d7vmqw5VFGbP+QzODwl7h9Fv/hmn2fbnEVdoEPMQt8swaxNG8HS5vam1zDJrnVhoO3kpocmd6ML
DkMhwk1GfF683DqGrNROIk61UzIaMDTjYjmXSToeCvSsL0DDjb0mxHwd4jxiMQutFXhMvRtGPC7J
NWnbKkmdh7yL4m3UXOseWo8pbJKpcI2RQWFJXNRYVsboOG9WFOSmS1Xy5iaQeEsI69k2PLjni6hf
2vYwKDbWEUXivnQk7TeNY/UYJ8TIRffAgIwZdy3cDtSvS83OSauH8k2pyYl6aTcdK8u0Aiivrd/x
uHybLJg+MbyWN2jFHeBksA/gVDFw7IXxxgSGSSZUrbfJ7nvsmIWKTaqFFQpxkbcINr3PY318I57O
hi2thzfNCwc/ByX15lmoWlmL27xFJY8IJCnrNyhkE/roqPVFinHCO1K/ISXqEZBwwkAWE7Hot0KB
RTTFb0uXVht4SSaY7qjb1ebEJGuap9hmTxxG5nDr0OO9tXzW8+Q2OwBn7JWZgILKy6FaZo51Za1N
RMl7UJZGee5SvrLR3Aw27xK1qBRV9mlE7hp9nz4y1igowkxAo4D9Rpgh2pOpbWwg4ztVVVo8cNo/
3CEjxYzMC3IN5RdyOvNuQBomAClkbzA2M/xBM7J7bY2OP4vU2KaEgH3DGvZ6mXrYyyfjbqluQ1rP
h75NwtvCZ1ES+wJm8SWLQ/FAILX3kRdjymoU9Y6qPeKMxfJgmzMTdtnMGwIJoOsQYScxxU5WHZJ+
A5mh2xmrn21fJBuUSdK7Pfbl0VswzUWlE3GGavlW9iWWMeWyrzFY3M6V9wo4OEDXIIH4wv0fLiB+
59oVfBQbbAje0d0CWtuxt2EaR36YEWhtGySNBKe7JIEyJELk2rQxe7CV9Kavj+4oI3Bl530T9MjA
KkjqMXELiA8EBJDVDa1N7+WOr+YliUimhy4J7aex8giqW/mu7Y3KH0uCGqUXuUGKl5/fklnetnFl
B7PbDCc0V+xrIrSEP90CbqElXKaZPFALltB3p0wuhVED0jUuMyqD28GakzPcjnrPwt/ind2RwKsP
GuInQmnDc8etis5X9afpLD2eesI6DKgKxXFCCHl2tG3XheW+jES2MZOX1tbqh2iedJ+I2jee3mSY
RzGfCssf5qHy4zZS7nbV9rfJnhS/IF1/bcUoNshv88FV7xTjolKUhHnSrnkg2g24oQf4UzaIiRYW
XuiOpmEygFSCj76wq2rpDXrjjr/EdOtaso04YnqnKHQxv83dK5r8+yFSMn9w1btJQGdr2PPsa51y
6rzyRQjbuRSd8qOZ+KEmSzOuZlUX23ZO/2oN8DsN+vCYID2UfZNcsmGcfCWZHX/CMKJj3negnvue
aucnPNlDtC8wghIDTOk+DPHPQ4VFOMoPczLHsxkC35qqeBP3k7VpBf+TvtLzkyIGKKAGgdF5Ko/u
PGDy4pb1Bfm4m9qwpTKAihi4W+q4pwCWZUUmcvvcTB7mPBOLJ60Z2j0k2208KVDWarEccitrgVZW
z11bPioqgDe00tu907bvmsj0jdFoJndYxs3nmfeln2DJLdHRjTCgWmOi/RCnW5S9WcFH2hyo7D4q
LxYnOEoq2avlW9saYOVYFgTcFGgezjyVl2nCSKr33rOwMP3OGYh1oLg1Zch8t/adVOl0mwAZIj/V
7jI3enXQHdpOno4xrci2yxTZbIYHvqBhEDs7CtWtcLJXvJ2mAKkNe4t6rrrNYtCEpRKhmaNXl2JC
2qwNmaJy2zR8B3W/nZIMzqbLk24jwnhPDC47pago26pun1njX/At7VCkTx4MTVP2FTeSH84PGQCO
MU/EY8t+NrJINBsueRMBr6SrW3asaqOz0mdnVxnRtM8rWwsSADa+cFEGTu6RmCyWN+2wyUFIBpaT
PsaeONuW22w71I7JW+fqboCOd1gc1YPxi14Nz3CoNEOa73o0/JfeLlFmS7DVQBp/F87qtnXcxoeu
nO1Cz+JJEopoi2DXu4aE0rbu2/GLlhMWymHf1LqOa5vnYT9roOFWh8kU4OP5hZ/KJcbi/kH4M9sJ
BdOS2QicDIxMRFAOtL7TYE7ToE2ohzkwn0m8xsRn4LluFLCBgNq7ZjOwpNjVFmL0NUoQoMPL7qnO
oHAZJAI9cv7NBII+m8zZV1lJmz0ubzx/viOzMJ5Fkj0qYb1sBlULr6I13m2TPPwyVKekT8WxmHlc
mwpwrpJsRuWcHXaZUE/P2CgHGoaCm7rWELcqQ6hzITiltD11egHIa8qQ54xqH2kcda8q7FmG2mo+
DtYCCsIsc1yubOsx9NJlB0cTX5MUQmq/KOzUpzwBCODVR9xL+9M0iuEkzz4PkW32pzwBOgWnhpna
IdwOvn0/F5m758etTkamViebeNeuW8rbjG7zCXWr5ZTkbNo8eEkbeTW3IxnQZ9O+JsGIlNCZ6IXr
E+q/Cc1rTmldvDZuTgClMMfmsMQ5W2QPVrObzShM9/NpNHpk6Z0WW2Nby3PfsgqfL8E8DsrqbVjt
p3kpTswiBZugKdxafflqx6ACuiEquT6hlhbL5NwsN0pcxuyl3PAkDyxfWYfG6c0i7L4LFbU5LX2D
9Nlo7Rseh6dGTcEuxixL/bopn5O0+7Ptiv7ju5Jn8muKFwsZ+zlcXJ/Ao9iHq7Go3GfIM3ctri6L
/N5BUxUTb5qDPYXjyY5eIDVVPOi2Gq4N7C7IynpO8moUUaFtWrVOj123kHBfAm1MHzXFS7bFxAcj
+WahKIoSBCv4tg3DDQ+p9Q3U96Fsb6nC4wI15E2czmHux2oY7pesPoxtjbBCgcFlEh/HDl6iwmIN
GOxknOQ7QMyDvLCzvJC2q7AeMdxlI09b7X/4Oq8lt3GtbV8Rq5jDqSQqd5DU3R7PCct222DO+eq/
h9Dskcv/3v8JigBBtpoBBNZ6Q1Sy/A2MVdQCokQqBPr3W5F7LK0Gk3gN3mJHgA76MYRjvi4deGzV
d3dOvxN3cbmyAXKAvW65rI6pY2eGo20UHuS9KvWxONZLIauyMBHz4DFfbuV/2x2U9u+9B8drttMQ
3lyQ0Fo5rPHN/sripFs3JgJ/vq2YCIzkyb6vMo+kDh1EiZV74cbo3k+r2qvBZ4ZOBeSOogfxt50+
Q+xByACOmtKeg7SLDqmSocz/0uH4uO2i/pIH5TlhHDgieI7ZXZl9QxlQEChvoGl12AXP+kuDzD/h
cMX1naRWVgCjSSeIeL4GVZYzds/ZVhvExSErFmS3yOnfa9U1dv0SJlAtKzuOAsXPutZPk4ZL0Q4i
gnPrat5hr3fBS2bFmydpkDhJ5AIiZT8clMJOeHXc6Tmc0NazHKVh1kSc0UO8oerTY6CGSKy3CtMq
yFgnLs0BLRjFWs1knVfKCEjLNfRV4gnzhpJrXpbJ0SvmT242VkOAVg/mkGOTqsfIaJEi04fWex7C
2dgRVC5hja1jlhAbq26KFzWD1NizjFqHaRmvulQUL1ZMxhlNMvwX8h1E+3lDFsajF9rdxohIMXZF
ujsnf4H6r09BHptr3K3zTaPM1TlBOMPQCuWjZJjdOmPtHlIspi7YoJKTtub2x5iEO2dudz1gmRu6
UcWOVyDfB8TRP4o8QDEhVr51gVmukdzqQYyG6bOisu5pvN4v0yj8JsronUjSGjN182svwgvats7P
LCSexndBzxX7JQ2YvuQirla1igOf2djficy7xAIYoxy17fYES66kBuG4dBVEK6Ilm0I0yUHHPGDj
ZOa8R5B23s2kDjagNI3NrLSNz/RxU5RDvFOrJd7hEZHKibS2YWc/A/THeTLsrzl8EiMuoq+BUtow
wUkm6LekVIuFvBL5qmHP12ZQv7aN9lc+tBVC8xAmyfaTh8F2J3ZjDx2gId8gn51cwjjJILcmE4OU
305ZeqqycjhZS/RuAuo7GHW19/paecfF3A89g5AqjL1N0KX+KGLxDlLwe4hn2JNZ68qboVoKTijq
4LtdBrLRKqJtWo8uEljiUHsu2PommE4EPsUmNZFT6skg7zFX2LiI8n9rvMFYO4mjvbACMA51GTW7
Bu7ZLTJbWO9kwn/WKEFbXvxZ4y3NfFozLl6RlouNjLn3jD68GFVAaEMJ8x9p+RNZgYgcaVSu5tr2
bqCNgy3CdRCGqxm7tDmZXwgxfE56e5insL0NTeteOoQtohw8M57h9Q5Rd4Yjmf9O+bFHmfNOyKWl
q0f9vlv2lI2yLgvZ/XH0o+2/nkLutudAjvOBnikHQeQT9sfiT33fLAacq2VdbsnvTR+pdJL13zYf
+x/dZZss/miT55Ftk9bmG0MtxxVruzRdAQku+agumypKa0fCqf9pNXqTCcGyP1WA7PpY6/1Tvx96
L8OJNKBiKVuRhNVRFuXymR3MAvExWTeb6T91hMiZRfbxuZh0cbU0ldfBzYw1ICJxlW1lZjO6x+aw
k22yUOGmq9EQnO9NmZ28Coaxx0EtJpwHE2OGe5vckTdzTX5nka1eTn5vi5VmpWm9eni0seJcW5pt
vBRmqvmRW4qdVaIaXyiV9ayWpvocZF7Ep29sv9Wu9pEBRL7pqjIekcbLfBsvqUsxzSyfxLTCc6L4
GoG42MV4ee5JjMBahp2IX+JG071+09cpsZQgf7KLvjmbcbpz+caeMGVlijQn6QHm2C5hyX/KUd/d
Ie7yntep8wz9UPUVll0MK8J+GtoxZoavPiVje0QMJTthxBzijgSQGxTV7BueZuNfk6EfV8zfQgcF
US60dyOg/5S3tfoVvbV8Ew527quz9kq6uWOJ2aG4WSTjukGocmfWBZkeFUEmTYcox9R7k/S9+l45
A4DRNlnYFESSUqy+cBMTxl9x+Wk0XcNKGUBjJ6yPeTDLTQZ37ppGiBSUY/GdWP50kk210LtnL80O
siYLiMJi20D93sj+sq3t9HfP6uuzrPVRMZNhGp/advLAqbXhpsiS4ZqHQQ4NNhp8RQzDVbZFBZNd
wFHPsuZhsHqKquwnMjT/dJhHVMeJSoJBWc4hi0z/FQ1WeJGn8co5Oqi4UK4eHfoO5w5TqdODbKt4
b8+tEjx7DTn8qdiMsHdftTlT8WNNpq3jiiU8wbAt24QVXbKcDKpssooe1G1a/JDjumyKhnlaq6Wm
72Q1npriOhEVv58hx81cB6gkMa8S5Aoc9DUuY2cfN4yvSLb8B3R779LMzM+14Muj/c9+hPhz4JCG
vpXne3Tsteg2ko1jZZMNaxSciickA82DMS76OVU0rmSbLPpCLZ7apRCxApxTn+ZF8wlqzr87Hp21
ZHb2pa6+Pprk1pQGxdOjzY2zn6pXM/upI2/l1k38VOikjEN8l+9bjzYb2c/eq72j7KGQYbp3y0WV
7hUdMEyrIyAflya+NmrWvgsCQX7AnGErq1pYZBhbdPCuHat5D4NgAfksscKlczSE2T4OQ0DVS3UI
uxLzZ3AmSDWx9grtd8NLwbcVJhHmpWqSVN/rDcj9dujs9zGvh32oMGOTe9OxSfZtXU4bYcKV71vb
OQY1kxI7ITqnKlqISFpqvzl9zhLMCz9kzcq05LbkCWQtcgP7zTAtVJLa7CKbik4wm8jK+SyrIKbM
NXacXyt0Hjb6WHlvVtQrSIJFim95nvumMTXaqzmTOlktkHpBf41JjuxsMFy8wmA4yZ0BiI63LzqP
db8eJoP3qixf1eWkSct0t/W8/Cw74jDNnG7qMLnCg3Il2wa+PH7YoELlsb73orKHRMMnb5QfNvlt
cnUnINy5pHHaHrrI2rD1ee+kzTZ0+hTsp4h2OWohb2K4lGWdbT0Fj+90WHQvB/tGkMAi+at1fgEq
611JeqJTqfqlEwlf9ynP3i1tnJjnM8rh/5MyFzec0xxBd0alNX3vlZFkixd8oOyNm8poFBevM3ey
VpVD/eYYB0bHyLexJXVABR0dXfegbyWoiudB+N6MRLLSipQUNBp9r+XCWYfkBJYon7PuQbr4UWp2
W8JYS2zMZTqf3abOyNemnom9p2/shYVqL9Y+stDTvWEqL0Zef+l0BVclt5pe+NHIcBQj8eqUtYti
QIuMSR6vhV1CNdTREEQ1q/jW5v1rEFTqG6aUEnGzqk0vuGXEtZKKubqqVFyfSQNdtBRyK1zmGHZh
PolcpPcmbQyio2L017hJf5S2a+wbHEmeQwt9uIkp7imrsr+Yezc/XDN87sdM+4ljyjbxGovF0ksz
zSsm5Dk57LYFLmElKw+d7C9iwV+Heb0S2Jy8m3FziADy/tAyhOGU1xRHmqtuFydElvNtoRGnzZU4
990hLkl6R1+Y9FW73oXIELZeiNVA0r6afVETCLCjH3X4TRWzvfMabUHn5+5mUokR5nFY4IHuErRV
Qcbas36Z4yF/G7p4YRem4VFW0wq9UUATZ5j39mvQTeShuqGCq2GMr1FtLvyyuNmCCo73TYVGiKXk
e5y78ONI7XpP0K/2zYVWzsrcuDL158/P5CBJUGwAQfmxQqKfpFa6ivU2Inhjr0z9goHkVcyMQAZD
7VYEeoFxew7qS9HKd91pcfzK8ovFau29n13t0jb6Vu5D+tQ7ddihr0b7s2NwfjdDx7tlJU4LuJ28
95YxYYiOn/ayb0QIjlgzBrVLTUVv8Vr1RO6XWk+y+JpjqixrU52V18ZLtmFQWu9tUeGbnGc7ua/z
LPXiBPX+XivN6tIOMx6iiYqshb5PqnR+zpaiVYfTHLc64RpqZdf0295VbLSMdPt51DWHNe+UrYjo
oBkgG41lT2zxjZmm7JTptf2sDhp7g6mdfTOKegRrl7rcJQsSmDh29c+ycj9VVjUWSdWCMGo2hPuh
zwhLNiHed65VhxCGUA6T1WL5AyQBbI5eYM9kLYATUR1bnd6zq86HLpze7lW5R6vL/hhZyXOW9n+Z
SAIfMiJez31f/VOggOn4WARW6z92DKo3Pun8lEff1nA0Y9WMWrUCQI60yHKWqCUYNOoxggFmIF6M
xB23YQ+ZUktV8cKbBEnA7ufpvNhRyTbZz8Xl6UVW3cp8hXFHlGE5/tE+Vw3yRbWtoMsoaqZygbYJ
pyCEcUqRx20OwBiK5ZCWJJGXtshk9EQISADnsNu3zMrfy6AKn2XN86ZggVZiLr/sHNpY2SmDHbOQ
zrs31c71JxsLFxAjLaAXelTAUlkc32QlrMkxYT0wn2VVa4FyQMZLd7JaTnl8CAYP5PByJDKe2cs8
RPc/LJtsa1pHdSqusmZlAyHWAU0UWY2GePRtcwlEL4eHtlUe4WLYK1lNdcd6raHgypr8fa3Q96md
1a/yt2cLzmu0YgVr1OV3L8CiSddKX1bLUJ15NHOMi+RvszNkkGKEoJaaPFsU9K9pSYiXxDKpNUvL
1bVSNfXRJllAIHmqGKvNotmrNpkhgY/ruzMW0yoWwvkGgPhUs4W9IO9TY82/iFt8TERCv5YddBGS
8uENy3Y+9UwNV9itls8gONJ9WdjBsTXm8BQESrQnD5nvC0Q8X/Qs/kiRZ/tsJ+dqTuH44bjlZ56h
kV2YyXjUSvyp3Rj0DbGf6PNAIr4hgs/CQBNu/JyOeQwSR4gTKdJdPM5v9pwbK+Q4gW+Uqf3Uzl0x
r7JK4/HmTe3T7EUWim2nL0RDMUcPvjkoPK77BAa6O1Tk00TVA7gCeg6HTkVjs4PF4rXjCbD8fKib
6jsOqMrB0rLpzeoqHrvxVQtq/QMLvR/57K5J0D/1qJ5vQzv8WXVZ8hLFEbq1qaNsoemrH6UVa0xa
263m6vZ7aO9IiaVfjHketoYSxb6rpCeheD+YrqtHs45+mlHxvRtDk/RO5ew1EKNk2Vw80BAaG+s4
RYEJ8oMXGsnfA0midLJcoEgVyUqHFzupRm+jh6SXKoAA16LYEZGPSfnhX9/mMT4+qBOTJdC+VLPw
9pZH5hPge+pXIfKYpgNYaQAL3zR9cLb+dmF9Pw+5djXU5ggRvVqRhRJbtSAiZiF3SeBlJN6rMjev
HeNlHP/WMa8xLkVru/sp65A/HAEo12vijMpeU8irwWmqtnDndeRBAuP4A6iH+pwSAdugr2Rvcjtf
LIHnA59HJDZt8bXK3Po263y0adJfHBL3gLvRag+WQjHH8Dx68Y8pxz9zHNDOxTXz1wwNpmx1D2NH
0aytPmwvJG+1nYX591FYOVH5qHQ3IleND5Cf3wcrLn+ZqGCSC/oZdV0F+TskWF+UiEMMbbdSEak7
YMI4YEWlRa8VKBVZk0VltdoW4jzBsaWHLIJSB+kyeqcAssoVGRUN2F+8Bxvhx9hqvPSaqd4mUqu+
p5PrllULIcXnLPaeZK0HXXgbDMjYo92fZZMB+2DnRHa1adxEu3m90YLyBEC01GSTZlgIvrVpcpQH
LF+fg8GXmblLtC+0YFH7LLvbFABpNaPyImvYiwk/dQPckJadIysb8tXtUdY8XetukZKCEHD66d6m
Y/dy6L3chkXDAbJgUrLl1cApdjlAuMrkJ1WigkagB7Pq+LXTyT4sO5WlGAcCfwqkgYPsQah7OAYF
KlCPUwo3PSK+mtx/cxYNxTryptsUE+6YLE2/NQEud3kdHtMs5EtXtPEvu7XRlWbudHVC+5oOnyX2
xm/ENNeTYY24zOTGWzmWP8IEoQm5jxCtukac0tuDGDXfbA1rSqX3Bl/2zQ1dHCsch9Zy76CS6VGb
yNoF5ivf+xIwTD1lRy9kBgEVLbrKAnGUwq+SoPCTf9v0KcpWovIQ77b16DqJEZRX4KH9be7SMDJu
btEZt2RWGPTBtBxkNVa87qDNwENkF22wjRsfsMnJonv/vCGNPKLSureXwytRb4G7Bwiiw22rlM65
yiKJG0a7ZhgPjoida4s2+vMYK9DMdQBohSlgR2MutJOdiQiGF7TkWNMEbb4G9dv4XKDRB9j8z/nq
7leRKYEPsx9gFA44V7h0Om6FTXevyrYWJ4Ra43sma/jRFru5AmB3r+oBR83ZLgC48SKbRmMmndfF
Kg4tlbjJtmkOjlrOiyFrdav0+9aqC3rwR2XR29NLCTjk6d4ECxJzssFbGU4evTour3mLdpY96eaK
3C6ZYmMQV1l4arhTC2N+lrUxcJvnqHZ3hZ5GyXpulihwXTkrubeI+Mqnlk7orEni7aPN8JKfnqry
0evL5qJFcMt+OtjEjo16lQXPEQoePdnqR1tgDu91pI5nFH3Uay+C+Fxr9l+PDgnrFJQ3mmb3aHNx
nmvH+0mbfkCwAhmhtTXa01mP4td29LJnvoHZMyn0Yw8J4ihreJ7a6kpueml41VqzPfzWJg+zmuJ7
3QZio5VVBsgndy6ycGuihA6EABjqtJWqAkiXXEw9bBI4qrc6DspbkJSE17w42sm2LMqJVcZAzMO8
KNdTFagrnv3gIDubBna7BSrFhgn8p1RxNksZZn3RRfWtnstrS6DwCb3X+lYkiNyaoRKsVeigeD0M
J6czey4AO0PgUxsSqSClNLu+qVMdvzSxe5A7ZRNmJxrB+8Y7aNNQPk/meLLrsOd+DsZ7Yw7l0Rvr
DlTQJLKnWpR+XvqKOpSbpnHqjWaJGeBR0GxNxXCe+gSKRtwHyeIk52PJ96UxggI+fH8Oyv7J6gWK
7SE5KXgJ34Mu3lohggeJxUqnYAbglVq1HyP7c3ZzEGz1Qe0FzAklBNOt9vqmZQ6ybph95B5WUXq2
mkEJr8dIgUga8DWX2T7wMbDrTTDoqjIcQUy8a7UT7QQfBALcKpB0QMp9r5/UGa25VlMMkguwk1xl
l476B+suBhvQC5vSUJ+zLj3gK66cq66EHtsP7iHrIcAZxnvcDDHLP5d1MmjPrA/d25xZ2nEio028
oyWYaBSrLJ9aOFMrdcQUGXVi0rcTbgBe2SerduYbyWL4Se0vWth4r4sI3wSJwZ4qE96jMM5mE6tb
BdfhVRF9zPP8RkZoE7VauS3s1j31mTFhjbdsPoppQAHeNqoTomVfQFiMGAq2/bZ0Qix5dT147vNP
ThMekVsxVug+D2vHNMjcFop2zpirZtaoXgz8X1ZDlc0nC8FZEQISyRTcMxMdTt6U7BttqI91F9Q+
TqDDpnEccU7det6orf5FjPgHgJjqfDFD0VDn8mIB/7hUuvmuxFG1z1BrPCOTCK6Eb4qfNk57LouC
KIk+wN+ag7Wopv4MkGDf1QgytnWyzuty52Wjd8iNqdqkzBtYWpnhysAYbV333d6qFkSg6DTfHOxk
C0D4O1JN3xZf2L1JlnzN1erXwOG6NepsRPB4buxGAa6XtO1Jo0QnAbgWWhKs2DuDr71hw7ZRv1eJ
PsGrM+vTANDgoCwBD6O5yBm1tkyrmaLwGHXkQdIQYZY8QTIiGlr1Xc++9bbynKbwfBFHWafxBfTy
r9k1qiP5N5UvYVKjuaYep6LSriYMD5PHnnSvXQ8J+BunWht5GJ27vBJHMTLDyDTe3yks1tA7S+T2
huXpLTNCVk6PJoUTveO5zAQzIYZqV3W9C+3pu2uq7nl0k3ZNKLANCYXewQ7Y5JFbsp2D6EMcIQRk
Gi3Hf66ol0jJF4gA+XqIo88mKzE8j8w93/I+AbGCvFW95YL+qlMsYkbC8GQfMOVoK+uVwIi+ikGX
bYK4uXluA8fMbTDyU43iENaMg7Firuehb9ZlR0ygzl/RNFXPfRRp53YpHBPvUQcSZpqvQl0EvtmB
1As1nRWK4nSMvVbjiyRx14CytlEhPhUyDygxRCgKEcr40VtD+dEia85He9/lOBI6LpwmXZADUUfo
qR7T4yfRAOSZL6xI2jV5z6o0n3Goz1a4AbynsRry5x1rgVBvJsjFL6NHgL3Wu4mssLgirMLns61A
KAVqBw7fjM8jyMsVDmjMKlgUdokKh8dsCV7Pqdja3qI+W/Wfwg0yBMoM4I2ungJiMHOAh8EunHHd
1CHMrzoNKlP7c4A0GAH79RsPOF9tO0SdnZWZt+oaoenCV4sOhHKnYMCiqQrykejFCBGQWCjd21RN
1zG0mzOhxmw9dxOiaFn7Anv5SqS5WVnoyR+8SQcFqgfWwbHdoxL03lFJAvdoLTidKu6+Na53LiOG
WbNRGMbSqtrPKCzhhvv3ABB1V3Xd33gfGHCCbeErZTI9DXgVnR2Cx8VCIBapfksd9wT+YWKWPQZc
weHvkVU70Q0BfCmOfd3oglVTQKLI4opARStMsm6lta/cqlhZid3ugK4XgOI8C9ANH4MtZOajk5OU
0gs0t5COvZVW5xLlKbRNEse7cmrNXV9X3l+p9waXqVPb4Mds1xs473xLvQUio/yIjH6dW5k46qPA
6rJSmw0rdW/fAzzbWeBAwZ2QklICFm8dhHvHKgh6qOaGOeOTN1rDazqgUeRQQ0wm8VtTvOWZYp8e
RTUUzr1qM/M/2DUUsXq2nq2AuaM3WOAY3QygZ+V520AE3jr0UF/TGPrWLJlXuip4FQPTOM11TNqU
2cdnmut+LpLpqM7INyEUddFi8dNaHKKg6pzRLZYPI6szPsRLsYjnmPmonVWzbi9D307PbbyM3NS8
UrSXOmKqW9XprhSOGq5Th9sIJuygtKw/uj5l5mFFH0mqo3NoFq+WMdrbMY9Yfy9F4D7NXgcPrdVi
v+kuqdMkx5DlwTENnGhjFBAAYGNHJ8s2L7owYG94I08Uzp34ox2J78X+oNSXGa9RAnsszrpF4EzL
9hIDZi8ZaajCwBJNa/G6AoH5b6F05It6tE0LD7sMI0RSKyhBaoyZ1xJmwa/BQfZ8SQQos+7rAQ69
GG7BkcDX1YNjLXrQWJMYJlacAccSGjkjKH3gQS1OjTm9quE8Qu0I7M2IKs16WqrIFEzr3uRmmakL
0MwJU3glHdKTswa6yDOLE4iM/TDBSAGu9NyZ3UVp8X/KzTjZ6PihzmuJmQsXAr8F/sx3himHUzC7
z2OqaUwFu+zFIzV3jJvqYwZu9I7XBmjD4ls4ROm7muMS47WfbhHwcMsogbOECupZZ6WT8kA5nqs9
yWLiEwbAylM2geyNBrhgUilLBbBnAFJgqnPzKE+DAelbVIv8kMUlQ/bYORu814GHkFIABFfM6wLF
tMgpbN4Le20y5D0NGpTeGqCA0gGsShr+HpIjwVNMgHWfzOFHiBQc4qPbSQTlxnFGCO4L3giA9ibR
uLvo/6bKOu3rX6xr2lM7ZLt6rPlMggpMHNzJ1QSSUAuPs64PTvi1yEvjCxLyKHKOVz0R1j4dlOtM
EGCht6q7ylyMB+K/1c7Yx94Ykq3fePHsHcLIeo5Jpa1THVmlVs0R/jNAjNsn19Sns5bGb6PKKjWs
BDKKIZThxaSpCtC1SRr+HlCgj7sChMjqbmuT8AbLVdp34Yh0+tUNjnYDtusija1MLARMxmltwdXn
ad9sitT2XmEBOC/q9DaD4Hs1ACPYmBZuqzj5UjIxQL4yAlpZkkyV1TnVM+Z8ZQZAU1F2SeeGzJ+M
FPiLtclFZ6yrsuj3sCOKt86sm/0IW2Qtq3riNOCNawvrV6V5YrrM/9N29kYvxedkK9OuiNP5hPDH
az8D9jZdO3kRSLm8iEaryQwjhen0TupbtV3tSmjghoCdoSRIzGX8vIWp4Q5IBTshScZCrJx5zHxW
0S8GcQ5G8U2WvXQhYLFvuf2GaVl7yBbMTLng6kIQFgcT18gFN1obk3oAGBEuSFJZTHr0oShG4Mf/
Nsl22T1bXrv6WAquq9dCp1tlRUopgZ6NDnJaqyuxCbYT5p57K3yLG5ACwW1sRLoV0Hnt1oBbNIw3
hMpRN8Tz7q6rITFCEjeUmSwY3NhByXsR3JA7uiCFJDl+n9xGHMFlWbPPZJVfIjflG21VcMn2cjOZ
iSDBwuLfG+oCtK/b6igIlcpuWiCFzGWzY9EDtxYNXg/BKlG0JY5AqwCL5ZNV+eoo+SZRBWbHn2Y/
gGJeLlyznFFuPfCJtpaosy+hirJxnLMp28uekdNyZZBFFP8c3y4nkb20UJ1WtpOlG/krE7SmScAi
fLa4+u1Eo+6kwojjrSG5DwcwnD+65f6NZuTsc9SoZQ5YFom8/nIzZolMSgvjO1nNsmoXloqO/8zy
m3JwnwLvjL38k/JnYKIdRtWAOElf+V5Zfsrj0lHAMV9u4/0Oy0aJl8oDsi7WQhp9tI2l3u2QWsGT
CdDHHfsrnwZot2SoxykdfVWvv0k8sCwGYNRdDb+OeCqSI1k12JgRVU7KGO82vkx633FeoSr+7mEu
+l4TckdtJES3bdLc5L23E/dlIO6znWuDYd0aIvT2mLqT3iqOqcPyrw3RbHvcNLDDOhDqRmzk7ZJ3
Q26V2BUnK7kpnwIr1APyyt3KK/r8iK+jB/pMbi4FRASeDWVXaayi0BdMZoAIwJxxjTZn/7dNebSD
IwVIZNfIj/fNOe1BQ9nRXv69sWmIUTebuE2+zKN+lFfufpWglq4KK5028lrLq5K0Bev/VkN8ZcEA
yHsij5Bbsu3+OMi6LIwUx5CmC4FoIvo4dFd54++Pprw0j6dB7qmJfK4qMOwbeSnkj9T7muvTikJf
E0FnlmtV39vFNgS5y/v1NXMHI1nFNLYZswGeuptW5S1M23CbzxCdW3266svQIT/bWWw7u1nMIIGx
41up0DlRwm3QE7KSvPh//vBvv0FuYnsF2V0P9XvP+91DTSYHaWLoGzkEyO97h9z43gaQNV5TuLz3
i3uHU/z21vwGqvjzChqk8YoI1uTcbI0w12Y/dsO/lS5T/ccVZhA86o4LpfsxuKj9a4aJ5Vb+lj6o
XlJ7VrdoNPbzusnCczvoCjCPZRxaXmt5pNz6n21eV84IB4TJRj4JfZxumcKwdFkeBH1E2smEY/14
fJYOdjXTwdTXAxJse/kEj5017KfcYllS+bkzYHzkLuDK//l37SI9BCFYYS83gCssgJTHszfHT66+
ABiNwq4XeRuGt2VYlk+SrD7aCqI/y4hk6bPjB041gFlJXx2hMEbK/rJ4vK2/PaL3Tbl/rrxh7zXm
Wj4J90OwFdgpH21DgkCOhSzYmx0K3YfHG/54lmWbrIrlKVT7ftsA0tuFTrSV+0z5sMsej+P/fARl
Xd41uXU/Rtbvm3/sl9U/2u6PbVnZ9j9DD7ZyJPhT8yDgyq1S4DFFCsitt0E4Lx8O3YNoKnQWqpO+
xYeCPD3zAnnHB1vHGNR5yef24jA3YH141olYzGqBXXpyyQGlDHV3shas6jyWl3xwu61pzkwlGl3d
qKIgdtMjMLMiwbuVvIMpX+wizXmoNyIqX5ys+u3Gy78qn4P76/Soy8bHY/J4VmSXYkjbfY/9oHwY
ZVEvw7Xc0hPoS2YM50lefXmSAjzjBGaFx64PoNWv5VsCq51Wuflb6+Aaf+UWIkpy3TLhGuxDqvtq
Sy5FyAXrYiU9EAeHGhIv+IYx0d+jHrg7Mia+vMaykLc9XqYnCOWyRp7S7/mkH73YyLbqPJ4Ss0Sg
zOv2cpDRGLVbOLsl6rmbsBD3L4DRfkLKzw7yhPLOyy1G+nZhw9jR8DkP3itmce4dsxwk9i3A82yb
yyfiMRiomuocOO7x+/R21Db9BPH+cRXLzGEkTZbPTOZm1iawoAtJUgm8gL/AJRvMxD3kR2UXcmtQ
Tgx0UUbN8u86ZnKyBV632k2uc5gA5pDP3UGPRKM4stcZjmH32dV9FRVpoiDnpmv3QRgu9XNtJMZW
nl/+rsCOxkOrv8xG3m5V07jIu/q4tXIr77ofsTFFq7EoUPqHQv7PAu0xcCjy2y/r94kdy9MSRxqW
D2D8fS2zc9j5bT48Ichu7oGmVUfJ2hmirjryLPwqwyy73195Jx5jzOPG8IH+mULPNCev3lgQpJHF
cAwcTgpeApcRfINCoF9yyeSdkY+1UIk9WsCDgwLfkH8Hc9nhMaI/7uT9gV7G+8dFeOyVW7LL//9U
zNVG2EtP8n2SMwX5Y2T1Phd/1OXWvXGOsP1gQoswg5zoKp29V/FYlF3kn71PueQmDpu8avdN8tr/
wOrvH0r5O3+bZdyPLXN3DSzgTEIQeww+9HL+SnKE0LV8TeYCOZi1mMy/0Vohnhz2yb5owlD1Zff7
ZrB8QSPAIJ1I7/M4+aTKGd2jeLRNc0bKQUMpUgMmtkzC5L/zKO4oSVn/bS57//XlPMLEeRoLdN16
thvg6VubLNW8Rq+3IAn13ZU/xKyPuqurB3mx5aRObj2u/aONRBCa1wICyKOz/OuP6uNYufW4jY8d
j/P9cWyUv3cIdTCGMWbKgbMDCJDvZV2+eVzxhGX8sv/+4+dSK1aRMqi/TSPlLbw/efM3AdH+IB/X
CCVdQNPLPQi7DskN+aT890159H2oApTT7N0y3fxJBREwRR5LuD84IZLgIfc+djzWgHKHLB79ZHUI
fgxanR/uv355ku9kj8c7c5/P3B9m2erpeUf+5N/3Tm7de8nNP+vyoPtZf+v15x/48yhFI7HR2m/a
jNSsHFceswd57H9re3SRe+/zbLn5KOT9eFTlljzuf571t+WM7C07/vGn/lvbH2f94y+JZcDHaK7u
Qhh9yyuOhzO5imq+r1XlCy8LQimQM6ERsXhfwmyP4tE2Z3iCQr+jT9UabN47yeFWnvzR9bc9cjMw
BQghUvD3J1q+LI83/o+X6vECPV402fY4TB7xP9v+OOy/nf7+us75/zF2XkuOKtsW/SIi8OZVQt6U
VL7qhWiL956vv4NU76M+FftE3BeCNKAqBChz5ZpjzuL+PCLbb3BtHNoY1s5jYfHDdd/cZrL38l+x
in/r/qXuNp+YT3v7BHGeL31un9DHzlGR+t9y6wRL8WoQc1Cxd/+NFu+Qe1Hs3Qdk985f6r4URT+v
AxjQ/VAqkAhxbiLk4+Fk7Z3hrbiFb7uiVpQnQtlMq9MyXatO/nR/vZNMhWz8XpamWUYuyuLNz1jI
J6JkpIZ9Cx15vtFMS/F6IPoPkrWGDPxHrnZ7aZgyMQTxdsmLCREm8DdXfJNic3/diqK4FSwx6b/3
ud8G97ovt9D9NINfJ4QsbJRevTzpbmupybQU89+YBAPCRfHw7Dd9uL498eKi3De31+q9LC7X/yyK
hvujK4o+gZQ/r29R/nIGUTelMbkTSsxjdH/Z3wbWt3bx/dyPrPEqYfKW7gwCI9ocIflr5njvJo4V
GzEwuBfF3pd+4iV6r/vrHxctXw7pnVJaTdqJrMBLhZQC1wDRg0i5ppDJMf9wFTjiNU/i1eWlcZpu
xZUp4i5Lt5NsLerUMrbiG75/o7dn/69g5l9DhXtXsSe+/DDviOjdOt2CXJkF9ESLQjApKqzsfnIK
lmOguSjjWTyitziluAOGSY3qd/Eg/4lqVbK/wjqbpZOaxcEsS3cxiGBU4ojWxKaqWa1c3Mue4Uvw
zwJjUczcYWsyMCDjhXyPfBiq4m901TsIzbbBAkAow64RV1V8L1WKlEkt8+ciQmci9OTq/AVPDdCd
5hbP/HL5xUX96yu6TV1vV13MWcTu7TEPWZycHH1ciassPva+EX/AvSgu7Je626xOtHwVc957iub7
v6QGgbo0sdZbYGOIVZyfea9tHg0bDRDgSkUxSxHpGQDSfIfPJK2GytqZZoHpmVsdhzRPNY7xbqr8
p1BJN8p8Djmu0lPhV81C9JradNhKU6G7cpeSpNf3+aIOedTFxkltfWk6JHgq5BQdk9hey2FgZCuQ
QRguM7NfEZUka3i0drXq1w9oslhrBhqL8Dy1cC+K5GPiDc9zRvujDwb2Ef1N5UKNG6ByUBR1KcCj
NGZ5ohqgQERmmTxGjgVZUG9PYwQLwSJtYa2ytr9xDG+6JGX9A73jttOV4nXIdFy1Eu8zKxiSV/jA
7z1fJlM8rZ87ZzK+OUTrWdn1fBYclAY6Tt8v/Lqq3qqJnF6m5MWLKifmEqIO6VUh2C45n20BdELJ
U2aU8Jtk2S1BBEOGKsjjxoixPA9zC6EkzAR6HAWCWNnUuVmcpzEuz2JPbNI8t+CeZRlgYYLwRh75
blGCH/LG/kNn8WzTyDPKL5VLDTsSSBzuHABe2B4ztyiPoF7LCD41DyNRGYKh26Q5OUFO0zMfrnN7
T6YGy2sOwfYG6tfYjeGlnzcIXcKLJ8efYDWlnagqUky64S5C5coBn2kGqzWWf6mhYV9kVkIviaQo
y3EYfGYQNESmQ2pVYnItMyxF8ZBdjH3fnpW4dR6meVOlpO2Z3Fuoq+lxbwjUNFkqhYUrWs/qjD5i
NjcMKlwY79cYh9P5ViKbA/KvxT13P74MDecByky4LINmAfdUW1mKobvjWGcw3kimzzVF35sWqc6k
tSquaqpxs8AKHgwGDuCFExTHEqndsZ439yL35ybOiaH2oI1MtGmFus8mPdGWiq4pe7HJR/+fyrwr
peXooHJ3goRgM1CD584jYdQ2h+4j7rN3jaV08sKR+/Ns6eiZyUwkWyEvocR00y+WO9+CLFY/xjom
WwEgzrM/pKRdw8F6mBTWko0xNg6lnXV7tYuabZJE+ZmvQEHy38iP9SBxc6WJfpK17rmCGnSyw/ih
N8sa6atUPUYdC0cWsMeVKIoGlkJfwK9nq2pYdBh3LMa5e6QkmPJF5HLNx7GCTZUlIbvlneH+dbCR
fVrJpB/EqapaV86WE2wRh+HUmYJFW/ODU7r3v6Dx499BMMW381ba1DzUbbPKZLA2Sw+L5c5PnzAq
nAja5zVzZVM/ILSoH9Ged2dCxztRwmi3ecS0DjFUOgBrmnuIOksrvh4U28+yDY8L10AStZH9ELGY
dyUUdEf4ad2x6gkrFwm0E9FgQbLYgcGMyWbjUqi61GyAbSpLURSXJ03k+afKIidsvj7mMJDoUs4D
vWhjDr9v/04SZ97GzCs0Z/P1AzhNRl46OvjTc88MvQ45ReyKTelPKNzvZXG3DQ0Iyb8qRbNoaRF3
uP0DiTNk4Pn9grwuLBWKkpeSWr1XlR9sO7P3YbwH5WdRrEV71AfVOlGhNpWTZBGwlmzcwokH7mo/
9I/tvOljuCe25m3+aui6BDuZV98zoxUShuhQDCkehvNG7Ik6nVl2jigAolqkhDV+g/+jozjk1vt+
dDtgDvj/OSSxe/IrZGXz9TRNmwO5vQ7nQiYauPzy14ne4kPGvFDrY9LMOgqWHXWjQQELkfIUzpsM
wMRJFEfPg1gYej3idTkiuD43FzLk8sW9k9jDQe/AD1/LOjIHRzZRlaAoHTwxRknaW68GqfiQpUTr
l0NFUXxwA3V0awECvx0qPu2vI1JVX7UFCRpfG+a/aiwixI7XKTffE+xJyVya7OTQjGVysIeQhBMF
8mabss4os1qxivNAeZKLoD/aavU9CxT5qTdz+UkNqnPLC/bM2jRKF6CD/Pp1Gvwvq2rUg0lqyaud
cioWc4pTAs3gNSylN/TI/oNo1Av/5OWReRFtZAqvEgR1j9ncc6he417RnxUvzF+UeCe68JuTPsl1
jfzyHFTJeOx8JTkN8wa4n9ov9Lhi16ynBe9ssvHmouiD0JSFHM/+Jcc97qU2sUuUS8lr6lRwtBWt
WYqi1tX9VsM11S10AyL+wjTa7hEbK9BFxqCuQgSVr3WHLYKMXm8z6ytfSQUrXDP19O2AZealMIdn
UmjaD6P4Ntm1/WZIdrNPixB0kqm2H/VEIoVsGdkFiA4s3aD77Vtm80HKlupOES7iZu09KySfwbBt
evI92YuCZjVhDYte+J8qZJF/Gr/UqYZFVmw6HYveqVb4tRUQ5qz8OZUMc18n7Qhzu8ufVRTTj1i/
L0SjRBrbMxkYbyh55ZOoMr2a9QW7LzaiOECT2CnOGC9FsYps/TKxSidK4oxtL59kWG8qiuiDP07k
JeRGoB0qWDHIoisPCpuZnQi6R61LLh5YT9Cyq9Lrrb1o6RrPWelKb3Df4XYyebx5AMaEr51cdks0
PuFeFK1QNklTCLuDKJoYEeEDqXpHUZyk8ZvNb/5ZlMYuvfC+zi5aRH6PN/jbIOyla5I28in0kBEH
HnZVfVZeSPRZgZ3oroXTvMRRIx9IVuivqtrwqERQ5cvYPooOoh4u4rqQqvQsqsRGh3IUmggYqlbF
cDXHPTY1/avoHiFHu2T6ta7ztd3aJYaF1QqMeXEwRys/hC1iuRkWXBwkmU3dljaYWXl0IwcXLdUM
64dAsbACH41nCGHJh2yUzgpuZrEVRTQ6pNSr+WuhDyAptY5cgrmb0o3eAqYfWTXZgLuy3JAoXiYf
ZFGnG+T41lpl7ePDNLRDZkvGkx6k1qmIDRIs5m7NKP8ayZbc8dOmnBjWKbgRsWfPm0lJvCURvJr8
3X/q7l3EniE1v8pOVTb/drzakADTmtFDNUz1eZBK0qVzG/QdWV06v0S/Mtl70YfefK2tAT5QpubH
NNBMyMZlQkZcP711pX0VXQctOVah5rxXdSa7dhUZp6RwMGCpKmgpcGFfkCP9kIBfraJ8aZM2dJQL
Hip7iL61CglihmbXD47e+nvJtOJNmATyE1SVaiFOb03vcuHUP1rWjUgj0iM4jKO2JWZbQN0tjKtj
whzncbcAWyrZIk6rHDIujKpjwTv1aBaB23lqtK+Ak/9puPURzcW9Fh0Jyc9g/F158uXIFe0BeY9H
cbbIsqk0S+SEpaXvbkXRrDpKPKx5tMNbT19Rr4YeGxvZ7NFu309hWPrBJL18bwWGtEqUXMWWqre2
Bvm+O7xu6qOi6dbajNPxMuLj4naNXL/wNMqk/tjWJ2PnK2we6XftPNt9zJB0yI319clscv0HmkRg
kTrvee4+Hto0thCp+NOqKsvqHKlNtdW1st+HdmPg7usV2BK0FnwsklV58aHMVAuwWF7nfUT+8BKH
uvRLItPy9kFppoCKy42fY9J/CyTJelfMOoV2rExPgQkbnCGK/4CE2t6kM1Rclrzk0CWRsSEckDzY
SIHIca4N4me8yExvCj54AX8iPpR+qj4+yGQnMcJmEB77tv4rhYystt2zjzVH3Tx2LTnLcIrrZ6dh
Tth2pfJA3kZLeg4OS+iuLJfgmudtVVXDg2qwZqSBnOAWp7TpQexZVsUSIAiEUxuDdcG/5lGxeuc5
S5x3ZYykk945DtcAfG8VJNVeFFsN8lxmRe1OjTrAVArjsl1bkOqW17bz4iNIX5R9IJ+6svBewmr6
UA1fPYvSNGeAW6rxILo6inUIFcO7iFLQ+ZsmKZJHPVe9F29iLTE36qdCs6wXbzN4qfUR8VO5aQa5
2VhN73/m6qbqK/OzICMLy5yy2vZ+n79jc7fsjNB+ZB55xOQhP1eeBDzfR7zRdoGyuNXNDWHOijPO
urOSZdgAOxp5iACvaaH2S9gdGsDUAstvX+4daq3S3NJsjXWPpeC5nTfcGKNb443siqJoYME2P9cT
bltYVh9IduKT/bYkuwHD0QWxu/yszRsTFO/BlrRTZpXTI1GA97YIx88xnBM9GvQccKBA7iXqezT1
4+dQhcZymOvDuf6/+9sgl+79PdvjPKSnLWvfBvj2z/nv9f/r/P/dX3yuWvYotx19pWdGtOyZsF+L
fqyuqqWrG3OuA5dRXUVDxuT3Vie6AIqsr8Vc9+VYfjnBWUnOJlL5TRQbY1ZbOmUtr7kz0j91MvbR
Tqav791E4xA5zqKq0Bv4xYOUNgaCSTRfg1L1/sriWXc7ODZuOij5g9gMOt9X3r2qC6UuV2oQy0e/
RIjHS0oUILTLx2beiKKpSYjub+W0dDuma7Ae/2kV9feiOELUwbY7ZCEJbfeq25nu5YSX3jTYDwWX
61uH/QdEMucjRs/ETVVkO8dDS6oO1uNods43DQAd0UKnfzBsG8PRGN5Knsghq6+oiREe7+pCWmuq
M71BZOg3LWcVwNNXZFk78RlBSjpfVzbGCSds5+y1Cgtd87kxr3hQuWov5I0YuA5o2lqtm2GvVgHM
7tlwRzjq3Mx1jCBHnMvkSzSITQere2WTZIUSvbN2eqIXwHUa75pasXQFEN266tbBRiyeJpguGuwY
IOSWvmAIgi4mGqqNVKbdhskfWHztd6k3nyBG+rcwwgk+bpvuIaw7ZStHTbrzhkQ/B76KJ4ZUTK9J
kPwm6TD9zcEBdvB7SdehY2H9e8VPZqMNrX8u87q+5vNGkxkeBjm4xLmDps5SpJqUDaMpzkqCLh5k
srzqnbw9i/6iGwZPK0wjRwzQgNPEsyc7KfN4yXbx1QfWga9anVyADmEQYWCMprXysMYHrTobfhtv
SqQ1pzhFVKEN+nS0bDKLUcebByvtw10Oyvjg6KGxI+yR751x6vdpOQw7SQ6LQ6rlGPt4XXiMaw/E
U2/Zx7gY8XqtCJKEbeyto6aRcWCQq7Xt5ANCV6DLAKC6C+sTxSqJrPbqQXuCG0zuIG8csoHKrnua
Wqx+MHcenkMDPHKrL7o2ICjl5/JLzRr0Mhhk7XWwbVjecE/f8J7pFmU4DicPHyoQ1FnilmMQQsKC
H8dvE4IPL5m+x7W98vAje2f1uoZrE85a+yl8Ipf0d2jK03cp1r4T+EVebvgEyn1bXacNP85er2+6
+Qx2hH8HeWAFFg8DEypzBNJJisn3nLxEtdW/OeQaMAVM+wNs1OFSYaQ+0/gnoGvVyTHGFhQyTwAz
o2Kb1gogGeB9wzmC1sKgfNhmuhQ+e5JjnS0FNa0wgg/0Dsmd4fXbLunHd91k7qQo/rOd86QoY5aD
DZCH95AEwJVf9N1WHKVG8a7SemWfWUrvEkvM9yiCIqaqc2aw4WDI4TWLW5U+AkQUXcTeX5Xm3CIq
v7bcuw+p4BPyAffziLqytNGhsYC3THEMPBtFg5VjI7WvLQaW+8GTU/AVXJIU3jZxyx6lx1yEaOes
xibH53IuqvqIaEk38p0oekmlLFAnRgtMHhDJmRaTgnmjZgF+T4U+FofBiUscLNgTm3sfsSfqcBqn
d62SotRnZGP9P46bAEYVCNT/69yi+NdHW/gI7BgJLf6qux8iPn8Ii2mfJu/1GATPvHO9RR5Zxk71
0FZ0mfYkO5a30fpAWk4ZX7Pl5NHFLPOtKImDdM15atrUORmGtAVdNJ2dtkZS2GTNWzdY5ULrLf9b
40vPCIqcn7qirDOb1wEc8KWvZGpIB6C8bRr9JpjxAB0k+l6GVcTPTt28z3b3y9hoixNx7oMMxP2E
UKA8ZUoZrMGZTotYl8vTvUG0MsD600/HkidvrKXcvpIig3PzfAZxiOh4L3bmYC2svmLN8j8f8uXU
0hCjF1K914QcVYCZ84fcTyCKSS9vWfyK9q7dS9axHXwMiLAOxfFF6gIkJKp10SE5XhJzfvsqORkG
emDf6lD6YqmU2FuLUMHJkjEuiWRQ/7fiXIdTd38K542oIwVTWeGLxirI3HpvEP1EXVnJ6VrvcQUQ
xcbUslUIFsZto5Hwfll9DxEuOLlcfSj+iPytK8ZXq2DSXo2195RNWeeSKtZd1TaChmkN6YOtAVWJ
gLidRqPrtzlZtRAcQ3L2sa3aGYkDE2R+i/eWHJ6zRC7XKXPdiwxrl4gB0evEqCQC63n6wl8XLIl5
22+xCQHFmHT9E0/Rd69OzB+F4e1lApk+JBx0TXEVM5R+yYvGBN9HkIEFjfb3MDpHL8vyH1odfZN0
otS8LUmgJ2vIMDrcsHRQCwZIz3RK+xev6muY5kwgROtgBcUhSJECitYMC8+j1031QrRGSZDieQlT
TrSOjZmcK0n/jOczseKRPSRV+STaIt0m5gRoiTF5+FA0snSOcBJi3zem8EHsiY2c+h+TKpe7e5XY
ww01cCN8fG5H3VtlK7U2EQtRC1Fn1QG4SbtGdwocdHnvd/8cuU9PtZ6be29S6TtFuFKhRHoaYqdg
ichj8URJlINjt8pBRkeFZj1UNskEKkY0iM1gQw1aSnOfSpLGcn0/RvGkH8VUQLb7z2n+6mJYERoy
cfL72TpsOpadNRbu7byi2UsiPuKvnpMpSUvssHRXMx2EYPPppb5CIoiC9a8DRcPtI8UfGKSyt3Z0
/fVWp4m/4P7hoxNzC3pWK+/qoHH/9X+69/5zXuVn6sNtuP0N81UQe3/9sfMfd/ubRMvtQ9sifYgA
uyIV3xiNLR/yuZvo4OkVYR6xK1rEZhSXX+zqdgu6of/usCJ0ktp+zWgDO7WhPtVxWC4rDCz8EKmZ
X2ffjLweYeiR09jJOzPwpo3ltL9Iyx3dBLCiHP7o1BjrSN3Ej8KBD+b07S5Imp9V6jlrxkwHG4Rp
WKqhq5jjjLJ1fpgSFtlRu5AqXuSAZnVw+LZDjLHG3cqu4lfmmVtEeC963TmLjscOrsf4XHklycXt
i+IPnAyZH0Ts+NzJ9dGK0F+WZD0R0FklRLdyXf0W5P1RYtVzzLFEHEEwFPOCXy6x6BCj992iI2aa
6sSHUFKuVRNLFzliylvgZ3QpvYPOWAR7ubmqHzpkUkl8utUpmLgsprxPd/ejfCJ5blqBXMI3VbqI
BjRo35oJxVXZdEg5p6e6fKoTvb/0DIQaq4KFnjEl7ydSRoCXRfwh/otUYLKCQw62B2VrQXZohsWA
1FR3yDc0knOnDDiAzZsx8a5Vj44/zQ+W3xtk/bPJiRYv0ZgNazWHNSbqMggMmwmXNQKm/9S1EwMJ
kKbqpsRFL7cN7yGdN+AonMIqL40Jrilp4OIMjGEu07wJE63Y2qM1LkSRN4h2iaBRIBiqb1X3+trU
30Kj0faiypZKFS7ZMGEXWucrUSc2muqpLBPBbBRd/mqAmKeN9e2DRbWh5qzvjnm2Ex8s6rygX5hO
o7nNWLFiPf+RojGM5exgmAAI5yqDsPrZsiS394PomherHEHwpVGU8Mqa+e8hLL1dr2gnQOTJccCs
6iI29gTrH6yVsb7XJWOXYeIGmT+WpUhC0uhpeF63+9iIjQvBfuN2bBuaqyn3cD8KmhoXLZtJm5fg
MTQZhb25lXFIKtdVnuhL8nxpDwpDPcyD56i2HyaH0UE3lawVla1+cZxYejDCgz8XtDD6sxmM6qMl
arkf9WSeFqL3wf2PxIx7vyGGcpRMvHrFiSw5N/GuCC8Y3rXnIh/d2x01FaFPrnGzgIpcP+RV6l91
gmRXNcqfCs8fDqKb2DAkUxfYAhVbURR9FSjrrlGSOS6OEnUoKhIkCfGJOdywdGTfuSSZ5lzgck97
TWs/fa+CEjLXq1ba4SQVLbzIRvkvukHA3LFyH5xED0Z+FzlUtEM4cf/lY9hsJd8xL4hFrQsOYuVK
CWy8DIbJuogGpQHuKRcszoiiaACYop/LhAEjzhsS5NigYSlZ05ZdyPs37ozjvW9A7BQzs9raJGoZ
re2RjAlwlsG1QA3hYs8SrzQLMtrSakpvrTka5HD4LVdQz+FVb2q0oVpM/GAgHmprCaZCs5eJ2DB2
mXDLws1TnQZGG4WPHZ6EWYg3k/o8wMN/9uYifL23rMHLD28Nh/y72VrFwxx6L/awa05Zv943s0qo
nVMYxZ7Y9CJRct4wqSVxUlSCrm03jsqK9xABfMnH5+CWeDXnecsMu6t3WZ0IszTMYmfhw33DGBmp
gyinQvXQ6embPguP2llJU81/At5EKI9MoT8ySsBu0CAJCsDd3YuNWjbDhMFRNfM3/rOrJs6PMFZh
YNQZ2EfR3HUTClGxG4GdAfkfRyxzAM5n0Q7K3u2K2SMWJDGckcg2WUIUV/HWDOzlMEdlNrBPsDtA
YYZ8QV9JoyYhsWt/ja3+04MWkeTlZsD+yzWUJx9fx33edu8Wl/UQYge2bhT9Mxh1ZzXMWbUxp8md
A2+cdCX+3/vVFnviG2ANK1jpPtdKwiXtILeqW8W+vm0watubWl7sTCYJcRlVC0luN71uviT814Yx
oNBH1CHzDXMLKBVjchsg/SQZblQhYp5FadmccW3NX5bYS4E2rEqwIPzudsq+hmzhlyYLXVoBiS9O
huNfFwaJMtfNdGoQipaylKTUI95PwK0MjB96GkgrzTjmfTXs68DsbxtND4e9p85XLh0/U0Ut90h+
y72TlUDHxW5mO52yErvCelXsiU1seSXZTg40jDl3Pp/tWAqtRKDDoONfb6zCsbJdmAICmDWi878p
NuIfvhfbVIMso+Cb6c0apmnOURSXIxeaU7HbTAS8stQa3fs3I+7Te1HsOUqPvRUCXl7eOZxANtqc
9nffGK0ebFrdOMRz7r24D8QmnIs9SxzrKayPoqrwDMwdfJvRiLA16ISjgSl1fL9dnj8mSl3hPqpl
aMBm1dht12rVfhcD+UIkzzWd+RCljo2B2IhiFEIhVkLpd8WQsj9gDNksptrqcEWRouFg2bmrYdPV
5MO48FOsdQP8qV3ZLpnFqLK3Ifbz00mGZ6WYwbqMR/CNzTGcQ0o/snS+UtMO3Wh8SvMyWMAoY6F0
KoKjSS7MyffaJevt9aIf03Oq8BOROaXhOlBWD3LZLHllFCyhE1ksynYHbmCe2k7yFfW9up16HIRM
G09a662pmmytswhDFnvb4cVS++uwwYhSzxZSl7I+Qpqgyw8uL43oQVcVczkqo7TypAZbmE5dw/4H
Tze9aHqyy4qC+B2WRGGtf5R9iWfhmKzBL4UrA6Ff3rTHwK/kBT+OKJODPHdrBBlBewT8Sj5JxJKu
JLP06kcEVdBSLYGyheu+nD2iG40sXEIULE4vp0Lt8Te2a7cAUVHbxBq74XdtcWHszsEqheOnzjn6
YxwtQwy2vCyS4ZpiURoqhKs7GfCtFkHHxzSz7H5HHopsmUyq5TAZ9saDdSMVzbZRAy4CHLpQN7nS
eoBWvO518mL6V8eeQ5cYQTIeq39a/HTP7xZFgR1jmbss3mjSiBBYIt+/7aUNI4ppyfrjJ4PnYGWP
6PcLyYxhE5GmY0+MPXW0OTZ4NNI3+cf9zBm3sX0dQCBtWfGUjyTT4p5h48AgZ3zRBSpdNPOtDzDY
9m0Zr61WhzmF6imQfjce3jLVcJrvIDUym1MSTL8MGpdZzQ9lySRbsrxzrrY/yhQ6ksojulT6DrOm
sWe9MbBwzJEj3SUgeszjGgdcE50YCm43IZyg6YjCp1hOlmYzI0VgLS8GtXnz+L1wobwu8GXGHzRl
Ccfms8zSCWFCTN2SrJwRopdxaktpnfq1dx0hrk+l/b1IcNXzZf/b2EnrxmYi2CudOw8AO1MLDuTK
rQ0n+CnBYV3kA97EyjC9OyUBCwKQivTLwiIRrpEW7jSFSJ4TyVeIC/ZSGxPXC7rnUbHXGOGSPhKQ
iiXpMqutzJCk+EdcKu16KofWHYOkWEv2ayBl2cKIUm9VJRnxmS5bG6aUH6eAE/YNkcFQUR78IWpA
U467Vv7GzD9YOqPVrdrqqY6xaq3w6yKevzKd4kNpOvAsAJJsDdPjpnslI1cDdhQFS1w80wWjQWU5
wV9dOBimLppxSBeRFWwNXZIXHcguM9JfAYmVOkmSYL4Sxkel7GYR7is2xFBZabeK5hu0jW++033z
/LIC6pT/jKb3SY2BryXBD5JzU7dWX7BQfOnIl2TVBVpqf3BAps5rG83Q2i6xtmFsLUJmJAGbnvqb
8A0IE/Mj6o1zPrBonzhHXaVbqvQnTWb0zzs9WnW4DjdFffSmFgPZbNxgz2viLpsF2/E7ztnEq5/j
rP1UWgzl5Wa86BEj/3aacb05gUCs0Vno03lDZ0AmW3KGARv63BPLKm8BgkXfOi7SoiowBZY0aVcM
DLICXSmXzYZrL7uJRcAfS4GDVqyr1PCueBs2K5Z2ouVQWi/mkLpa1vIikMDQJsk7HveJqzgseNdV
Ey7qOn0jXxSRY8MceohD/JLI3jQrjIRnn1gyo4dVLSWvwPyvoNPsRf3WmRDoyjBGd9/v7FD9mUvx
zzRUf9SlhllgBZlfZg5FhHuT9e24tlMWC0KFXHY7IY8oGP13hSjokAL768f8SY7KczkHqrJxXoj9
pdUW1gs9f3BAqmzd6Qu4d9VqkMxZ7lw8dEG0CHOTaMmcqFv6wy5X+FFIyREygffBeuGtafrLSNlV
afhgkYixKJL8nMb571SzdmVpfqtDJl6DfgnsJHV1OdmSqEI8yGvwa+k9dPV2v29wM/NBVbslGeir
Vosg8vRd7JoSbvSq1IwLycgG19OkHzZko8DrSEQPtZWOqZTaWOZmHKpnbN5Yhk71DVGAjTERyQyy
l2yQ1zqu3ms7MMkfJmclNLjNpPzdkfNo3y39wJ4ZYo+dFkAbT17HqUlc+DPPQTX9yAfzTc3Ha2cu
1dQs16Y/nCbQnLEJea7Gf1IxzVMOxtrOaziDucqKml7vYs8jTdvc9KHk2iFe9x9jWHw6fvJsFu1x
MMlplPvXoEm2NTk48cA9ETX1GiQbaJruGAAOJKENMFqVGG5cMAOXKlereD6hyhvJtqzzniDuCDMO
PjTQALwrfONzbIZPvKnThZVIL7UNyKYJ1Y86jX/04PS0cvhAX/aLtF3yYrXN1IW7Vk+fR2Tky0TO
H4sWeHkIh6mLyajmejzpmIhtcpYByPnTiB3V04YFSGBq9c5v2yueRngI2sTH+8b6Ves1aAp+YfHY
xuo900H+AlBeSHqP5aWcgW1KjmqTXWPQPAtl6o2V7jibwXR2H2kNoA/a0C4fjAbefkyy/Eh6RICP
Jm7sB0wx8jO6YVL4LLDpKk9k4RHZISrcGD/ktDnGcv/e8kcx9XsLScKA9Jm8OpV04M33RHJZsWhb
i0vvnxWc6XND3TRRvx1yb11v6z5b11wWXhLM/Fk7HBas7YWM/3tQwFZxDolSbRv81OQaY7HBOcY5
rM9Wi1lPydZ9yNPb296vJMFCOSY/LRuqN7NtjqrTXFo7WeLncC0a/9NImTciIcO6oU8+LDT18Enz
bsnSDC4POtafE/cGKwJg4zOGDZXSM6IZVrYmk2DcbnTmGTuH2XKenrEerRgHhDKxKh6X9s1sCCpP
iT0s4PA8JNFQL0oLIqCsk3Ckpf5zbia/imaoFmmT9G7ptDhGIjqsAnnXyc6jpTGIHAPI2ZnfHbSa
UXbRep9tw3M3teraBOZt1d1JI3oHOSV2QdyZUsJqaOmBEiV3CuTuGwxCEp18QmgascOq07jIFpcR
y5OJF7qSuq1qOQj+bXvRRX3qpk91CiOqiyV5rWowG+oqfMQAvvFg2/MDx0jy6vyUh7Y9KoDImI0Z
W9trniV9BLvptJ96A2l8lELyXtrPqnbWfgdStA7xKHZix00IEVQscCQkxruZLPHwMAgr9WhZ+kQE
WllOiVjH23Tq7B0mk29WCLyHX/C2K34qDWPjsefxzOHrROFRl3Ic5noYihG3Sxk+Krx+XNRJZDXh
3zOF5dEP89+YjAYLXWlZVtJevNrGqCT7rkCus6cKlYSCI5gX2vhzZqfWLw8mg0W/yc6dw6Ih/iKg
rk7/R9d5Lbeqbd36iagiDNKtEApWck43lCM5hwE8/f+hufaadVbVuVFZCCHbgkHvrbeAgOiZWvvZ
YWjhmeGSFaGPX5NJB5A6w3h2XG411rROnX5JGORubhEglbT4qNYvqV5zdUjPamb1Yg75SDGepSvh
UINZGbyNMP4dwLO7g1kuDlnmiN/bKJ/MUvqabo4UVoRmxDbeDlZ/q8ix2sdKemuEFORk0ha6WWwN
kKm6niUFbTRsEWkbrZWvAYSerCj8xN8K79QUzl6k1VwBnDTKL6DfR1ym+8AyRpKBO6aV57zCxgyL
e7HKYNvuZjNs1i2OmK5MvGQ2T03vwk3tf0zlhqjlY0wwawEIjeEj3Lu08pEy3iaDEBu1qN8wWbjp
ixnH53KxaH6vBcHVo6sh1i+jp0rYVEJwoBxAglWthtSdZYzNJBT0wtlCWjKJhrSll1iIe6wJVYj5
kfRYQA5yIrPd0jfCmB511TrWCVdgxH84FYRKMJX8Me1gWGcdjsO5H2nWNrbG93m8gTnzlMFIXZEL
Uvu5xv+JKPEzSgxoIzP9uoVWqZsWCN58UXDmW7htHu4hr3p7ULSNReDRyjWVB1GKzYDB7bJIlSt8
UJFCTRCot4u7HOkfKQubYhywDnwbIuNTt5RpE+gDZslISHE0pD3NMuztqAhNl7O/VNAOUJgQmxih
X6HG7+IIj6TU+DWsrlhZI3C/iWsS6yYQoom9oK7exY6q4ypnr1NSTleKy1lim/oHgMsPGcrVYUiZ
WusM7ieiilJdu8ewL19DlUFAaWhrNS3N5Q1+DEa81nUG+066FSa+tNo47mxtcKgDksrDaq7FPaV7
TbQaO+ruoMScbWUjVm1WPSVZgRzJusEYcz2X1M+yc0n1BaRYWVm0lSSO49o5ny0o7JX4njT3q8rn
ZA2RreI07e/sQr7ZrfzCSXQ3T5Nn6dp7OcYmbskSi17EF8HYmPiTyMJjDqJW4mFI7bu+dZBlJPlp
cHoGKLXKINt9S8yORPvceAy6+16oWHXjIUqCGIk7qh2sx6g4ZaY4Cs3i0g078pyYYzSqfanoOoay
kOsoVm8JHHnSB1Ix3b7YhNF0HwXmABfQvmOgQoBLEuDZPL867r1jKZBE9MWLL+9Gr+sSCmwKTOzr
wnWil+sJF1tizldD0zNviLZKVZyK7AnbPJdhZ7DjnPSaKjL8MdHoxAaNXfW48BXdMjznpg0x7AT0
g7tANrjbwzkpbF/W6quSZYxaen0bjHjujQFheBk2aLXde+HQfUU11HvT2FNftEVGgSHtlUlVSfcl
L2q6p5I2cR3OSKmKXU8rB4uPIQ8hcxUvgJtb1IbmOU7yPdnRa8Sccpr63FMGvAETV5/29vRSijjz
A32bCQbSBTpUNKihb5EDU4r+NS3CBaGm8w8SvjXXajxuCMxKGg2klbw6ZZsgIp2s9GkcuXubpHpv
KknJMVgdY8KW8XBESLRru3gof1cBGRlpVJ27MNoYBIls3Gk8VKn+mSkIdqME5/fFb6juvmAkPTEQ
LzcKHJVVzRXvu4pNb+hyKUnZnotp4+ICPE3A7fC56nWQhrizlcgCa5QIGVOtpEX7lwVgIXH8XQbZ
UbUVTM2TimShwGT0FLe7CIONFaQle9WU+rc0sJ3KnjTLLrZhqb3bmrKz5xH8xIXNY1TfZYnVKX7d
3/jNfFBRy02tR+cZy2GcfdPUIw0WF4L50kREuN6O3E25FBEcFh9QYqB+D7/kW54Dl4jlmDVKI+g8
H+xnVxsPU4MZCT5zZMkbzWVoxEfBl4Ulyl2cuvpWWSKXo2o6ZqaK63tc9Js4pk9Tqf2rSj5zjUID
gVS/LIeW34TTlvcxBe9DjG+jPbFCT6mmK2sSsLbPCEmDlawD2EPf7vhSO8YL2PajnfdUmxBTzRnG
GdHVSCcOWerSprJEBQYFL9cmJFuw3rqBXvOmWvp7rcGlyuFMANjel/zzVoU07pQsBTIUxuvA3FIL
5bAm/WfxU3HDY2SKx3C2dlpGgS5CQvlYnagAcNqjh3V0vFvr3oBojJMwgNWtG4V31Q8Lb8DkR6Ks
HKPhLhN0alaDniaRxKII9TVqCGqY9JI8KPmIAWm2gcN1m9jDkbECQj8lO4ss7NY0gUe5OLdOxoP2
ERbOh923z63KiZmaz2RfPOhWsRYhOYVEAOMCTpDsdNM2XC3IumCI71pDfe0781OxB3BlmG6tQXZd
ogLGJNz/7Tk2UEwM+7o/pzU+4CwA0OAW82btLViaV0cJjzNOhVhqH1PdmgHu2q+qHje1rTxnRBKv
7MiQniwpvFUTNkPA2UIV0xeli1RcqCtTZDdl0H0WAglF1M+YUkJ/avoHOxMHI7daT1d6aqoC+r2K
QfWYKMpaLPm8vav5SMGJok/KryiPdhhX3DRxtFFT8ztyGnCqhikgSapEKcZbfarOqUWgaFNn+2og
MrVXKx9W+EeqtdBFdRK6zdhPUgbPSQf/LSgwDjZ9foVDH13suIAkLI+FouHvZGnRCtFjII37oENC
EQS/c6E86kQJjVYZPSrpO56JhTnrnhKqsLGkfp7wHlsbnfZl991ed+OHUjJZRwH43QXLPzvK3idt
eEkLdNWkLeB+VfI3x/I8pfJUJtDzgvCDEuKDYNVoZZfDxqym975adHkqN3Ild2EEziXe4zpsO2rz
Bakct0zxorUxAc2qsU4AvA6aEL27JokUaVsc84w4pdK8zx0pmKArb3Moj2qNhbRbnHSWcGE7264s
HS+XmNwVnR/L+DXOGuH91mb1ZRrZZ1BVcC318i7HrbGzcxYXqyFtyeywxzvMhfQD8uNhOaHV1qoD
OqMHXRkgp6P8RWWxmyS2hBHZoEmiAur1xcDZCOd8FsZaZaaKB1eIFqSQnup185iQlBinmzm0Dygo
PyxRv2fzfBnw+WKsZp24Ql6sFLc2pV+7RQkH0wm3epN4tuwhHCukRSXzGfHSDa6187Y2Dd/E3oD7
j0YeZeY5OlfXMKvDjkwHXPShgY9Oj8k6f1RluPejDXhjg6esDCo6zuLiZGTPvUjXBKjeNlH3Gg2M
wJdTcJ6ImIJYom5CixMF/cR5zoItiPhrYHdnkNtLgFE+XQI6tKzWfFKIDpnIH7pIf8tHS9DoRZS1
6KkcF5cn0XFjLOKHK1UgVAFlAI+rHd3YA6Har1WXfNH9PqIC7fbY5pOpPAdrdC+vZnVsquCN8gA+
RkSJEgDUHxUGOY1G2Eo/manv5PoOlhGwXjIZlAx1SD6kciztSjnTa76MOdju3Nsb8rKLdWlakp5+
dDf5jBXNLLJ0VzSnolQYEHAA30mVL/re1YQWQsSBsxtnBd1kjmUlIVnh6IQ3QyxpGnFOYLaveFVi
Els8mdupzbUbJWOCVaNEYBJh06g5kYo8Q9tOk1vvkcfFq2Yig2nUjPxemVpM4+203V6f/tmGDX3C
ddlmwdpGwoERf6Vzr+oIG7fzkiyDJf1pfHVEjBk3ARaWPU5e7U770kaSjsjp3QJH1gT8U9volR1/
z2bWKFR7EYD0YWJPa/M8Z027HajQG8k9bGgAIOPugXzhj77LFmUXd59ZkXuhDe7WDn5tMju9KdM+
4JFxr2mhuyWqCMk5zt6UHkPV0qC0t6T2ExQOFw0Vdh4En0Yieg+IyFljGyBcAxNnteBvsliWnPom
lkvJFimHyIbDF9hfkat/DS307YlFOOiDPU7MGKSDWHWu/uKmmH6bm2pSTvXycfEygTEs6FMS53vX
ecY/D9vDgmSJufCGKTnOqnWfV5cqEcMqyeRDETJ9zhxn31QCSNO+pDpqctv5bkYTE/+wvp3M7C5Z
RgeukgMbjs1BqKH02sbginBJgUdVdkM+RrGuw3pkht+tKa4ll7WxLwZBoI5J97YzwkhgNgGzQ7Vw
JNDsCk/U1LBxaAwbPzGrS5MMr2O+BC2OybANjPxXxnN76nDaCIG3VZNO2QhdbrCTwXzAMHw3Ul/j
yT654a/eGsxkG/LQHBrOKnYKlsfkIZfPgRHjLuTQo0WhEa6QWK/GDi+HsRw9x03onW1TrpipbpNY
1V5Sl9Ua71i6WyCWMScfSosPogd9sQZxpsd+tNT8pc2dzFcaEUO0CF/xGEHC7uhb1EyqB9GDZXAh
HdrEDoEcAlL13gJ7+oOOWF3nO9aXaeusEAxppumWIFPepR8MZmEb1bE+ZpT8uQSqDAaGK1ioIHFn
4i67kR5OIXfJKTLHSy1LQ9E0PGoZhoCqgeXLUFbQqgCszOo7TWq8Xwq5yyZwZi0z3b0u9l3e9asp
ZDDVzoBPtp1+9IB83G1KZVVAemizMtqHybAU0PqbicRlBVoZYncyNrdqnjNY0c3Pchk9Be81CIun
pQq1a3dswSyhyTY3IdLAnmLkLrA4K4sSsLNX0Z0M5wF9nQdHpfLdwsQlfWLsYS2JNX0N4hfPvWRe
xgmDM0K6bSJcKijvVmOT9nc1menrlnijxZD/AC5/Cs3ay3pwmxFHDU0Ca1JLVftkqHH84I4Q1SLw
6j5WT51UNzk15WqyUU7HM4nlQr24lTC2Qu3rDQ6R+7lO7JWVFn6kE9gyh9wcwlC0BwnenjoQ3JN0
fLYKSKZq98TUjO+/mKH+gMgGcZvcZCWwOn0rPrWJRfTKsMGLAReJuoiPnc38tG4A7StjVBDF4geZ
ubk/dwY3Y9m+YtHjF+ZSf5ZI4+Zhb6aspFlcPhfWbOxsvYTNLMrpRrTLTKiBTkP8Bhw+O22oazPy
xNFu+CLitFCkQIDdAgRyodFmWeZznjW5Z2tF4GG5UsDlRPVaJR6RbQUGUMsleclGPiKduISNrDE9
IcSSp1AfTZG8dBb/20DrrF0SpxCYuOyR+Tw3Fn9xbfKR6IlAYkKLZY2RjOUML6ZrQixO8yNWn+Mh
LO9UIBTOqGIV8K34Udpi9902tHt8tlZNG4JGBqbOVFk2sx7fcqrSS8JhJ2jciRfOiVjtRbFlWGzg
EbNxh1MZEd6CVvZDtUR3n+uBPyTTiyFRXQ728NQGaD2hATXbgiAalujuMsYzOym/gpQgYJ3wszKs
fm07/U3IDBXg0NUxRgknYHOr+sa/mX/RlNwOaq8QPu2ggBkcYjcKhAl1BZ9WB6HTCRvpSdgsOJPN
ALs1LiRU/9VJTB3LzVjoe4xKypmywuScE5X2PYbmh6r/DuP8jfUM4RYYhZv17dxaKs44ATh08IH5
Fu8WurVRMxQUjAxxr2kRmYB7KHI4S2bMFik+STT4baS8uY1w/F5rCFyL0/LE5M/2s9khHU8w02Hs
5akalQ59DuJeKlb62i3GPsLDEyNdc9veJ0Yw3ViBymyD1kcUUHLssBw3Cl7w8JAfOiVTN41zi8cF
haE6PQ+jtptbFVR4bJ66gYmIJTtPD4vWG6WrUShmM799eIra7i2zGJEZv/oQ3zp0+zTB3BWHYYRq
RDvQjwygI1ehZt816MYvIXkkSkmYNeFOa9kq3005vBkhuV5ZcEp7uJWi/5YOgH6VAMHDrnzsAAXI
e3Px/S0swA/jaQhoDxPcG3wEOh/Kol6L7Okw2kQX5Elyp4gK93xz4pSbq3JVQkVZawM9n7144rdV
8aMa8rMbVCoWS+401p7tYroty+wT7gbplbifMu+lM9bt5p6/KOGsihLgFzPbRljgQjZcp0qyy1UC
nZvAuK1bN7kpW85to16H/JNXU+VCD2QIrtWu6UedlOfK8Q3Ys2tnFKRt9B/TVF64wyZUwcZKVMjn
mrKAB1JtpmQR7Hb0HYS2QZCfq+8EkRWtQvKgq27gRTXQa1SaMT8BnGRh2V8KC2Wu8gXWLt+VcMf0
VcXaSZyHljHbPBZftr14swhao6aFWDfwrWjqvA3dub3Ey4MJ+pbDpL25brKymigjkIcqtfhr2yWC
Jhh3OfRHOLk6aynB6o7i4uLfDNO6qlmHg0p7TPo44TxQX1rsJdaartteaOwcyzLXYnZfwjgSqNzA
tMs2l34T0MjkEh1EsmrGst7XY/s42NW81RMj9ocmO49QxpgdM50zmqzecvEQbOz0KT7CI7NaJnGU
cKyxqPSxqQAd9o2m7c9D5dxnBf/QYs5WeaU1587tKjK8Nw43fafCk6VjvIHr2KUJJkB+YMYuGj9l
r+EibjOWT3rt2bBgFlbte1Xj5IKii1Io993GvuRMxNbVLFqPotUPkA4OjFjxzFmCNuRP0kzrwBo6
4gtv0qYfNxh/w1wMzu4cnkKLXoW2bJPqVeRJJQWP0eSNRv4ARc74w5KLeZTt3GpGc1f3KTCMFT5n
E/NPwX0pxEG6UabfkfzgJDC0c2waw7or8nCjZCQj1Jrza5twNPPueeyGYCWwQfbsSfXsdmJ9NuZv
MTq7xiAmO/m1LU7QOc++6hFtrWp31H4KIUbFFB6kUT01KWSKjpNLbx/RcRzcBoZPGER+EDe4ePT6
ynbF16I4oRDHnaR1dcMLdPuow7zOmL/4Q2jtXSg/NwgVn7QlZjysFKbtJf8AW3y3GWJLdEQl4Otm
DBxMbZLs0bWYU+s2GUV4gdxY5XQZDKYHpgjeolsYKKwqXiBnv9eh7g/NaerTbAstYz8NwYW4EKQv
YBGpNkLVsTlmOE0veWH+NPN4EqK/UKViWxwd0oA9ODsVCEHtJhU9Z/dSnTFHuVhJJChn2xzkxNjV
ZrfXRnLQ8/FBmWbt1MMF0uEBb8p4lzeUuJ1r/Oip0a8Kq31Rym4G50q5GfB/01Fm1pCeGic6dMzS
wNw+dNF1R42w2CRypo3Sde66nUvPFRFnS3yX4czghaz1ZbPFVmkPZ5Jbearq6Pur98wiTiwYDRKn
lZ/Q7D9SkX52TTRz9utbWfO9iJjwQvLWN9bcvocGIGSSLHL6hAmaQcaTXjqhJ7AoA2FgYmvybx6a
YQPxiRX2JumSJ77/e/uzqRp3HYIXANMC+reuulIkbZUZ/ozteN/q9k+VdS/O1D4whQg8PVHwybcJ
znJxlKoD2gGhLewd5qgKqcGWgJJN5IGz6vO5puVXmTrbgXHAKO1TC6Tj1QU8sWWaVXTI8+nUsjWx
O/thtDB/uJmMaWtzBRVhuc1ZuANLeTX6+BdzswLkuR63pQqtDfl71PwUdvtCzhRodFFearHRAu6c
rOm4K7u7XAy4HxefeurATR/93omh1KmiIpcB3Wm1xM8oEwS7QPu29R8Gmo4fze5phJK2LjSsEaBe
x7UKp9eNbkZz1lZJHJ2qUiG10siPFmq1tKjzbTeZqg9tzqS6kF5fWFtNjiFuY1VNBEt9r3NgHNa4
/FNx09CUhig6SXeMEF67dccKv52q5Ccq68V0qtsbhcLfTSqnsEBxKG9pwpYMtEk+a3PkHkA2vLEl
e9wxY80f7eIxqppboycIAptqfo14LXO4rg5oOXpv82SltEI143IvnlSCq4z0iKfeHfRvTP/GionV
yBBjJNwJ5tS27pTKl9Wlm1XtUOTDRhZKuK5TirKq3ZWFRt0KJhwXMd/eWPhONJ/inAUoiOrCV6vu
JnQIbg9VYhdgHGmu0vpupiBXHl6zsfGboaUE6MJbRaPol0X5HTLQqxPCKN1QidfKpH9YXX0RarfL
3WzyO416N+tSCzzIQCyU4cgSyNsuND4rcQgNVk1yAm3GYb8uHIdSmMjcB/eHjJQPwC9RO89MULYj
MXBoWg4GTWkUUkaMoX5BsHKJpHqJZQ/bQ9tXYZZvNOABK7duR91dqDyUo1VNkOIE17Vq9Jd2jB9h
WFKO4kNldgNCjcI6F7PxEBjJvWBN2Th2v02beetW2k3AnRyxqNeXDMiIpvSTBDSSxM4kblZ6PRpr
aJQ8c0KKnQpeTJuDmqPljstoOw3axu46qhLARpfMglWlZEcxNt9BMnynLbOKZF5p9X1W9z0XDZK/
oHzVI+s7Hs2ffijx69fXhppVW8zvmZdNGCvUdO1W9Akky8C+KhrAM+VilPNjZNrPiT3uVN3Y1xGl
qtLpR+x3kHsIODo9N0SzdfrV8VcTil+rFTcMrCEGV2zMmjusKj+bAtvA9FMYghy2dA+oe2fZIHFZ
V77Mgbtupllso057cslhrWv3LeoXRnwcHRUJkQKiHSkQ+Xg0c3JPSx2AO3eeVFzc+qC8YHg0wLwa
HuoBLKYLEcOWtnVCOEagXVDd5wgZVu48HYveXcezSYoSuzAxORr4pDBmdTam09wbZv7RtGSVKaqN
1z6ENHV4dAXwsuEiKzCdB9lpFGzmmiWXCTQeCdBwxVNKQCdyE+zFTKP5KNR+rcBSrUkNHWP9Ymk2
maH4BiZg7n0V7JZbHnOBl7lIzZWICrTpSH2C2ryrjfZsNqPjMWuk7Sa0bqXUxm3WW61fwOmRDszH
sTvoPdPgkHFKo3zh5EDUI9jqSjY4SMJL1W2+Wsm8PMs0+lJ7DwTP2hhrFfe1edtr/XOuAoHhirQo
0rcKwu7WtShKKBQlapVlDIifVIzthBpOgANUv0H7Xjvapm/Esbdt/FAqkiFT1mwMLewSQLPvTrIS
3Ukr4/4EADEz1pPKDvqIXLVKNe7zVlT3iVDSe9rq5efrhrJF/4hPEbdNK8ALMohCzWtMtd3+8zI7
KuPgE2tYX66boAMwhzDF29+DJDJMWMed0TfntroHh6nvoYs9VCrmHddNBvGu59pVd392WPbKCDDd
8NtG678HAkhHpS91ZX/dD7L1eDfWxNcvR70+oC3ZRQgqGVvzm123tVbbeTDsTGxc/rctix1Pw9Tn
ct0D764JtksCoG2m8iLG4Z8Hers7RxTy5j/bBbUBVjqSgdb/9tdqCxcLcWROqp//bs6IVjuHMIyu
B71uz8qJ6KnIvKUX2VR6HdwmZHo+1gHEqbKS3c31qeWW6ZIBN/vxmPSPbhNmB70GSyxC2XPn6Jw7
MhC8DPlN5xX2eJIqi+/1rVPjtl4IWW9/fZpkbrJF2CDWfw4cBvJIViGg2fKxTYbrXKr92fX6UY5b
vTB1EafrJ8mYyMY5cEIACXaXfZ3vaKcV7/o0Rnl6kq7+lNcKv4eqXoxaax+ux9F4J1BGUx+vBzIL
SH114Qab66tdYnoTnF5UNVl5d30ws7rZpA2XFlZZUeT1VonXhcxb7/oyjObyjg+Mdw0ZzKziyz55
PEewrhhq/T1O2k4j/UCxBaTQN11nxBcg9mhTyjG7ZQS/MAeq6g6LOntdhvFwn2KpuW5xVXiYmtry
AtQ3j9RejRdKK3vuQN+47kz5Es342dmZab8Wo1msMqUv30VT/RAqi1yyKV6cIcm/xqpANpgY38UM
kT1zyt9upKLImakw4Si9Qa1YOGb1NhipaFbNEbQKSm6OC42wEugHRBNT7gzsPZfbiFnID4OIg9HN
9XfW2Hc2DP/PWCZvThE1Hyo9AdVb677pzG5XaZJNm7gKiUZxtfqOMHl8NTObJWgJXL5uC9MKSeWs
UPwMdX13fUELNZtFIqj869PrC00MOJSEmUK5w6H+7FeFo29BMVtfn3bLAUpbd/xhdHDU+/czyHou
oU8zRzNlXUbe3NjqRjE0XIiXfa7Hd5kJbsfaHP78qtcXijbot0XLTOu6y/X4o6LC8x8i5v1lDZ8N
RfpuHlLiIhmBXkgLynd9bSZEglbRictM8TtlTB4wMYi9RjO79zxTzrpZyZAZ8d3sBNFvnZsfELzd
F2npDhHIHbJZaWegKm59UIrSONi6dDY0rwPXf64zFzeGVxkMr2aJlUtk+qgH+ILmdL4r7Mp6Gy29
9MJQzveuFpcb18qx28nb4QZ2v7MltTm4EGvaro06VZ9hFCYYJkW3tZreF7Oun40qx2jBsCSjCWaB
fRrVZ04cBkVhmZ5TWqetgdfCKU1Ftu1rXFKyggFXnsrplJpGtzUKWAWFYPjfCy0/af2kb3G2CU+a
q1tbLhT7mKYIAUoWXK6ymwLSybZC2r8zzCS6oxqhpNNs6yvMbvCVsL47+vBV24XT/XXX2JwVUJn/
7ToO7X92NZA536tkfG+HzmT17dMH2FPJkeyzrQzwNsVtGTjjug3AczvUlYx8SVzoumpUpn6BvMv1
lmTlJJh9PZ7l3fWBeFnbM7CT2Fyfast+2oASNzQqc1uxtBHcnYBl4+oT7vW4Hv+8L0oAlR09aG4Y
gn/PpPlhVAXSD9f/tqtcbG/QKdENOruSFBU4lhIxMLqEOwNX4TWkndG/bpOlE9xR3cPRx3GTmRD7
XbfZ0ljLCXum6zMZBfkZi7Ld9dn1QOjT3F1Ceh50Zo5xfTCFGRDczDX0dxt8zoZRrqXv+3/3Y/6x
1rG2u1w3Va5TYOnW7MqGCPUxy7q1qkvYFQAo3UZJBN8dcZCRjxoRPaYyp2BZenuxuS1ABFg2gk2m
3p/nbd1gwAeO+2fP61OM84Galoe/h7i+UJphd7EYqeM57WADI9uLFkzq7grcF0rGL8GJ+f/ZGJqW
ulM0IP7rG687Xh+uL6BDZRy8vHmeK+jjqWvtw6UBraPGOA/gP5cwr6G14Br4DmrYMuQxy1u9wqjC
nNHjlD0DR8Mufgq9dO/iEOGNW4OnX7fntvuA3Yf64C7lbl0ji1Ginv2L8lBWuEKZE2nTwVTU/nV7
H9ERyb56YYpjY040Eq+aMLrMTSJntUgqh9bmbFpdf+wmkkuLccDK3FQO101NkvLq9fmfH69b/74+
uAjXslz5/c/269P/bDN1R9vndepLBwyV3KvpEOnTPw+q2t7FPX/rLOCL55FtvmoJ4gO1Sqt3hnbf
pqisD8UunjtN6/bCMsTW0ZLId3MD1w884J9FqTE+Q+FR6A7raajhy9Rk8QuJl4Qas2DCylD81pgO
Di5bwZQYa1jhrH/FeJ7qOv+ZKkw9+1Z/Dc1WhUFaOnTsUrmRLztdG7AVVRndr1RphLsgL2itO6Rd
jp5/VK72Rj65co9hdnkodGwGY3uGkDD2mzqvspdBZYg2KZm2UZBwvVuBxwFyv38ZmrC60eom26gI
xPZlH+bPzjTtASOLD00aJaqnIDjk0ZDcByL8vX7crDt8g/VYXuwyH85ByJRhXN6w/B4wKJlpJXAD
CysUW+wkPxMsSU/XB6MY+1Mteui1poPFgUKXXkOQPBl6LMbVdR+0nMuP0LTRwInDP0//PcR197yq
XvI8K3d/D50Z0IKFMnR+XyMNGMd5j2+Le74+K1IEaPaA7f31adLAYoGeupdOe7YZCHb7FgQEdpga
e2WtNC/TwFw1KUT9Zs/MreMxaz/KLH+B5iG/iGg+9dSjP+1gIckqQhLsy3lVOsgEVgqN/AJHuyH6
lnyEIeOEYpHb5+jEO3TKi7lcadc4zOlatYqJlt5en/59Ic2UnBxkeJYDcPclflYGYsQNDKmPjhXV
7qatoPjK0Wr3kdHfXJ9dH667mMt+16f1oi4SMgQv6+y7eFSVfeGg68pRqdOlD5go6Iiv1vHy8nWf
RglUL8vARBvTZB9uq1+09MrNn7foWuY1emhe/uzM93TWSJYwG9O+QzDEQf79jD/vl0HecGbxGS2U
gsNYdXLjdfCw78M0L+6DpeWI1Qauzr/bnLbv1ikQGNQdLOFQrui3jeo4x1pPmiNalhd6YvNRRVaF
35h1W7U2lrIJfHKbE/F4fdHE1X4ND6TaqRU8wW4wqm1hw3fNOiN8ioPS9qsBcwQ9GdFRIe8kPGdA
6jbm1uOcwbJxy1D52TBfC36KgZLUaDrzMedYPgTZ9DiaRrSukgwBEUyBB9BMf+RYt4ZpmA9zEwCc
2jodJiI7enNM3Q3RJavrq7bBpHPq7ODIeB6D0TjOzlVrNWcbxhoj9Cb+rO38pikS87kxKhtNRYgd
yJzHL5UCgLDsYP+/72SW2gKqO9EnfJE/77RYsbxqavVbZksg7nadPcoMhRIGnvFdEgT4RmldyYgk
s7dysvRDwj0COkzeM9FOyiPrW7edctU+C/4/vp2mxl2ZEX8Xq4r9OC6WRfjxrupaONu2D+ZplS8Z
DL09aSdGnRnAJa5by6YCBv+pWh7+7Nc1oiTbQvnnHddXumkiIVmKgAhCxO3MuH0Yif29ZfTRQ2Xh
WRFj9OZfn14f2EHYVn9PZb+ogDAe+rvDdRs7aAI4EARE7gO3FyTTDuHBKrLmJCOZ+2medc96nHxd
v2rN+I1NGX0nnKuA6RNBF8t7HKyKDmJ5T2aDKTSJaJ9nYxkfyOBH/B97Z7rjNtJm6Vsp1O9hNYM7
G10f0JKoXbnbafsPkWmnue87r34eRrqctr/q7mlggBkMBiiwuAQlpiyREfGe85z89ZzcTcVKc7Jv
51QWupQkzU9YqtyTaCf3RMmT+tagUZCo4jzYJjwbatKwOZTLQ7+u0gnWN0oXbdOxyjpCCgx8fKTq
rhr+eijP5KhPARCGlak6LPNlx9uiTSMCgFG9PswYab1uJHG9iUb9XORa4kVmrDxikr8e+BZ+MaP+
xmgG/RHfQk5ZvPmnpn7WXcuuqxGON6UbfWv6y6sas0rGelElTCM+aXWuv1P9unwI+h82ov5J9Jb2
ekS4Pxz59ZzSLYddU/uIUOaqJ1m8UUeesTj+KYiqhidXEwEQIFoWpRtDmHSuVbhdpzpZxmtyNYdB
q5Cp+vNeuQ0Zvj7OOlPW7qQcczM4YRkxdiml4iNVeeUo92N8Z/JU7hTZ6MBFXlpT9HPzlWzVWaIz
97JBI/fKVbmoHJNamd3FqxJyxrf28sgkgk+dW4enifv8TcBPY5+OTMyJrMpv/FzkN3KNXuj7lmLq
8W3/6Adi7+gU7uWpP7dFbfqtbQu7dwXjoAM77AQXuTABffI9ygzPrjLYJW2H91uuvrVpJsodv7aR
hy3VBNbSEywTITMMHhTg76c8b1Xmp5dVTUHxJdfkogl4diFPCldv+3rNmarL23Zizck2zuCYyZOx
OEJq+uV1mK6kSNM0FrcrhxrZD69Bx8le59Oooq8p8WqB6+vd6AaQQX4TqGF+U6WTjUfc1zfupGU/
Hti3PQC/t72lrtsbKq36Rp4oF6CV85tmXy8t5Y5mQB9m0eXY4dPISJp5nCk3XghDqFZyEytTsWt0
SEtyUzOwjCp4Nc9yM7KiDQ9I7aF0Ne0myYwHuXuIYLe2Bhly8ZRPj42g1MsQwj7Io4qpXpOkOd8S
lG3cN/n8+tJuanSnIe5KeEqcRMVj8uAKMR5dLkuk0AQLU9GvBnKVHjWfZJJ/vlpjuVq6YeGWStL4
+Ha18iUTrjZrADRXuPR3koSe8bjYtkWALnqBpb/S0Ree+ttm1YQ40VwkNPKoPDCPKXd2uZ2q+cdU
pPlebk1ZdeJWicUnFZ4b09fFFhhFN7Ddxk3DfLY3NvaElCnM1j6ggquCrhDRSb5J+aEGnyVbv55o
6yHa6cpZcj2iG1Npohv0ZgFDi+E2If/iDED+1Cmj86hqvP3kjriOXPem6pN3zbI7d/HZ1Anl9LZL
nMex1eM1E/HRWR5trZhMjCl5HwjU061BxM44KM5jjWlsm9fxuJVnadrAdGQXx1eukrrv5/gs39JR
evUM6ZUK4PJWfhxTyK1zZSc3p2T6OJM7C8OqKR+awPfkW7ottTExk3zd9an23sA1lkTOpU11Kh6q
irmYIKsLSdn2ZahMai+xsHx0ocb9NKUGuKHvh0cFDcPbKfM8T9xEQeybPFp1E9dJ2N8HYdffE7TE
1GGKONQP2AR5Q4DMMD29tRCd/26I9fQi25N60uz0HqOl3KyXF1yquMtryXOGOjPXMEXcnaubu7ab
6usxx29PBwCpfa3wa1WBZHa6FXwJb7uwL76Q4ZShEwyWrAEDt+3cOhj9h/idaTXPrq7kXxJfQ/5i
VR90zay8FjLhmdlI61LOoiIDybU/xUq1kU0rhzqfNqjO3ZySDTepEU8Ssx7u5tLtV/L9LEyKaW9V
T36JVFGpRjpjSmKeGkyVXhFZziPCgYts2sbax95R8SBqluCimNGRf0PhD9XaZhz119+QMIZ6/RuK
jD6V/BtqXEPvorx6Rr7bb/0qMbapmsx7xAHZRgPs8U5u9nWSb7RQ1d4ZbfPt6OwG+g+baqJVe4pG
2Ra3M3USXYnfq+Skb9RJra8Qww+HSiTNHmwyHFElSjc23LwP09Q/IoE2vjrNqUmV+aWtuE0AIY8x
lHP27Pr1VcN8ZtEBXBj0/GnIqnAHLysDf5cO5ZmZOSKjlrVfNjsgz8QMG+2acQCtq2qYcEcQA+23
mXWVCt3zRyU6UzZy1inzrp7cXzkaWiCMzvlZNwuvaAciI4KOM3Q3IvjFHZ3XFxgOum2QqiWWeD3b
Vs+GgRZ02ariABVPUU+vB/s6FF5d9xAJlgOyiTzq9lpxooAART+mQAUJbJvWgXkxmN+8WMtCbobp
YJ1mwiXlltwvW4iM+hFFHxsydR5jfV/OHQoyjkIz24ak3qwlgB2n67sS0P99FCCYbAQ6CwlCt+fm
neU6yT3l9PB1f5na605ozSdoG7jN+y/QxnmGIX+5DUrD3wegg3ZOmOb3yUCRo1XU/os+qGsA0N2T
CrVpA8ZRXIFOJQGtS6PtWCnN+1oV74I6GUDqEJQ15e6jGZOhEgs7OXdlNZABok9Q+6fghjEGZuw8
uMVWPpx1rbVuzWVhaOgWzeJ2iiNrIYp1FySYJ/x/aC1rI6kP2ky34q191zTRVm0Zssl98rQ+RIU/
RV22k5vygBrVL2DrzeNbMxslld0U2TXmTes2rfzm2umV9VsDyDJ0zeLp89vLNLpd7doZU588SR7o
umjcJGnoY7ngheQ+0eYjYddRdpCbfeFb2zwqUUOoZOO4gfnoMKQ7DS4iALnZTFPoQapR93LTTop3
LeWuG8xU/j0O9W3TduZjOQUY2Nw7McbGhdIFCP5A/YoMS93FdcmQRu6TiyjKmzOeK2zLtFXnQt/6
c10e2j7/iBYY67nraxuhOvHdMOXmjaE9d8wtYJwhruIAxgzL63KwqIvkTjUidaNSHfLkvtcDfvlR
nzRxklugFM0bN3+WzeWeyBTqgU7rj68Tp4WKKqJVvNrue4ykbfMxwEP1+hoMLpBrV/NHzC/Ounap
TMeU/sVyA4rgvd6/bfn+65a8V41QLt6O9T9tfT9P3uS+t5TnUXMa7rWBWvVyA/ze8vX9lmMLcOdv
znPHAPVjMByCYUouOBuTi5n4d1029XtwLMnlbb9ce91XjRTMBpQNNH/bndfc6Vdyu5n7z2mAMJ98
houfmcVFrslFU00wVbS0I0DsrwO+UKPxh23DjvaFGmTHeCCH8vVl3l6hb5TJE/HC7lteXy7ka9Ep
6Fe///Yv//i3z+O/Bi/FTZFOQZH/hlvxpoCn1fz5uyV+/6183X348ufvNupG13INR9NVFROpKSyO
f366i/KA1uJ/5Gob+vFYup/VWDOtT6M/4ldYhl79pq5a9Z2JrvvdhAGNdTlYY17MHa81K8EpjvTi
o790mcOlG50tHWpsZg8uU3/HRPa1c63vecAgr5VN5MLJKmed1+h9q5USDS4dFUIC0m0QJ8ZVPZv6
6yKbxZXBrfVIbZjPGlqScYUqv9wpIuhWb+3kAWpuBGgWEcjkMmJS1Mz3Ve4MFzPPxotc07+vLS0g
p+R049CdhgxNLr4mDm3UFbdlhJTWN6YfttxcPZihO23lJ/8vP330jfyn+FyUUx0FYfvL5j92L8XV
U/bS/Nty1vdWP5/zj4ci47//tMkl+lwXDVXMX1v99Lq8+7er2zy1Tz9teHkbtdNt91JPdy9Nl7Z/
fYWWlv+rB397ka/yMJUvf/7+BLuHKR6CIaPP7e/fDi1fOcfR+Q5+/44ub/Dt6PJR/Pn75iV9os76
8s/nvDw17Z+/K7b5h2q4OjY1y1R1F5vr778NL38dIuYAQ5HlCsgimvn7bznopfDP33X3D0dnh+3q
hmmruuCkBpfAcsj5wzDokqi8nubomqr//tdf/+0H9PrP9vc/KMO2f/pFmQYeH0sIx1CF4zpcnvrz
LyqJIQ2J2a32AASQNfflcRZ9tXUs5ziYoU8AmAklEjD+Cn3zQpVUessboirfi34YN1llt4Sqgr0z
RQaOCL7GFC/iLEFu8JTY1cmMGVZsVZuktJL64AlCHxB2nCukGS+yFq2lU1oDmwzPXVMoWyX45Fhl
s2nhG60bbAynyAmCta606gYs/BP3BWbmbOtqMCe0U6W2jqwFFUi+ZqgaUMadwANa+0I0AtCcxoQk
yp+4BsqKra/5YIwInEr+LLgLdZd+MmDAbXyj240jEr1psgBghPb7SSfNOAl9XHm14sFGTLxaU23P
r8NyPfto3nKTaEXTvC/i9KQGNeaYbrGz++FMcliwQ0e0K+0IUD2xPt7kwGbJxoPTqfPeRnixNZrk
RgsCKhapuHf4MWNkOftxVh+zecJSNT10hT8iqUxDFM2MxQncrhB62jbMKxSJZFB9nEmvdPD5YhAy
74dBK73RSJJ7P7A/RtzVU4gxVnkYWoIiakO8zPlC2ICqw0haQDRzFxxYQ90QbXDdRJ+6wmP6UsOg
WycopAVgxahF+zB4GaJr5KwZQDZMUJb6NRlwzlJQhZMft/dlUOora2GrbBFWvM+0IN3MY8NweQ5O
oWWteyf4YipkH+Q+EkARard1rzH47xqyU5NwMzAQWUK5Vltm5LQrenrDRiViFEDIJrWPc69iDxNF
dmGGapUZ1oPv5xh0GchjdptOZhnNWzeuvojCNFdmxfwI/ivgLTH3et4I6Anse7vFCFnpq07TblE6
ribdhgffXQTqdaix+X0ftdE68pcuQtvikygZHSc5FqugOSQLmdfJzgWBtqb6XJfZTVklxxEEKzpq
sMMxpRc8OsEn1/IPU2kx3FozxXFIdf02mZJPldljqi2K+y7JPBuP2PsE3MiIRwmSBDyKEC6BWm8y
W9l3Kv5Fulnr0r8Ouup61PGz27G1os7+wBXjXTRbbd103QoZgNhmjALQlc0QQ9SgY6SLow9pZzZq
67pDjtq3QYG/38X/34/7YhgMPMP2vkMRDNN1GJHDMNTNUF2IUQcvkzOxbldE8ZCSeYji4MESsI3y
toVyqWZfY+fObcNTg8XDw5dx7RvKEYUvrqcajd7k3Hd1M1xbdXbOVGtHIfYeIkp7R+IXziAsZ6IO
3+tl6o1D9BVhmw9r/5AOJgTIGciNiSipsSiET4z4dVw1o2iBXToPXXixU6v20sRfF0Q/7cDj41h0
8WsAoD9bfmJ7gZ4AoMxQg9hIDjcW7swm4VaT1CC3ymegXv6NeaWnYXtkIH1lc9PZlsu9TYlmmNw+
pn1fPE7DWDB46e+yCIS1RnWlt2OwRBPki/bYkOQKjqFGsVzgfUdE7Q2IbNGFj2cdwAg1XZexYjsF
XqjntUfv3NhlBSpEYDjm3Kd3TuUa+ywiriKZmq2f6MxXdi0FrRDfW0+kJdgRtN8FSJzwvsAcQvxm
ft+0YUXxMPsKWV8wVAhIlg6xukdHhb7Hcbj3mxj6CzgBYIsCqpsrbuxKpMwSDlf9dKvhwmyZg8U6
EFr4/Hx0w+rnOOqZEdPM97OWM7zrFiCJgdq1862TZeT2KR57caAT7vUO1oSgpMOFHa07ldqcbQcu
QK/amphErT5pQ5wgpZm/9MmILB/f2DS+pybucG9Y5jihb+pB2+6nLrq1EZ3vXEgkG0ggPDfs2jpp
pKNRtAo2dvZ+8a+dNDF2J1WMYOxSeBmZilJ4JlIKFIlYk2/rosqtkjPIP9xpU8hMeb9bMGCLkgVr
psN9lNTreeMWpCTkMHmo5TRfNRsvQOnPVOjRk52YnzJxsWo3Sm6ap5wct3Wi5Mo6TOEZh2mnrpFI
we617HifD/NVG4t8r9TFBWqXeiIY3tzwUUA6Z1I4rNzkbOf6o9vN8Y6wPvc0IVzZ664FXwCFfJxP
sRdSyNlErWG9XkW9XIq8nmr+GtqxfZQbZH6Me75or1eZh8l4IgMq2iGIxQ2uHfupMrNvq1VkHZz2
vekW8zGw9IdC1TXKLNj+kYkwLaXdjjpk3xR2Xbggke1GP8q1XBP60cDbvUJep26Kuf+amfjBC8r2
Ky3+0AMR4YuOKQMdNBVSCL/qZNwEuQFo3Z0vaTtpx0DPc7AhGAM6e9wNynypRlV/7fr/b+mA/l/Y
bxQqHbP/pN/47+nT81P29GO38fWUb91Gx/iD/hi9QtfRjIXQSufwW7fRoQeI4le3haOhNRaO89Zv
pLNJRK3tOqpuWCSh09v7q9+o/qFpMNtd03rtiYr/Tr9R/DwQo9toogVYLgOJOH3Q5Rp+HIjFotSM
RjeUPZ5ld6uR1rnWZxdY1FDsy2ArsjLfg61U6Rsusn2wPOu595PND5/Z34wH//Yy6CTb9Pl01dG0
Xy5jhu489XMPW64sltqR5pyY1nm2G+jL8PGDKtZw3peKx+y3vW5JENiE2qjv/4vL4B/jh2Gp/DRc
IXTd0HTXprfJP/2Pn4ZjiLhxe93fq7VRbnworgssWzso/lonCm4Yig+J5d9YkfshBd+D669dlyID
IZIzX97oPaZRJlG9/+KyDGMZD7+Nl5cLs7m3MFoQhiN0W13+GX8YL2P1MivuIf7e7jEEZGpX7Iy4
uhZF6Jwz23RX42iMG1nxq2eNCvE0is0YL7/zqum4Z/dW4ZmWYe18Alj7snDPYkzrs23vElxeZyiM
8950ifItNOM8fV+kpY3bwBzIY5+cycuHwmQgHo7XaE6mY6RMjz7yndPo4y3SI6W4BBPKXqtQX5TK
sY7GrRncVeTGrd1x2E0LFU2ZB+VAotRX13dG3NHQKBAhek3b7NEAXHyRNp6l6uGaqeb2ombNl34k
QHgeyjV/dn5R4/neQQ+3VabPftACloiL7dh6NqKufmh3jp0Wm2Qiujg5CIcp8r5ft1ambyulurLj
LwQsw7UdQihHKfP+RAusdCpxaJKGB6zFjDK6zvIa94RIYB1rTP6mqmFthRt3K9PGOukM5yJK4kMd
Um7rQbknk2NskTgDnDo4IaXSmMtKsq9TpZKKU5LSrIfuS7v8g+Qhcu3oMTOtaTe2XbaZgx7/IwEJ
CeEp66Exji7yVB4qzm7ohU95K3qhbh6sqCjQe6++2vl8Q8beTUX2Qmz42mrsq9v4Pk+rZ1Ad9brp
eUTGBb4NhqHXCKJX5FMMtMLOFpjT2tSxKdvYM4Cd76DbYJzp0EYo4P/0mrQSv97beUIn3TXvhW5Z
O03EB7L04iVPeViVEFbMbHjnaOAUSRzqPGWkzlCO1bMlVPJ7bsRsfwrsWdmWpq6tlNB/xC2RArAj
r0HR1dt2bK/sJH0RxmSs2owCd53N9pq6JJ3AoQ83uf1RlNRpQC7igY+uY/U56EudeDFc5JgXwizh
BzCq4BOHlxFGgkllBOOzC3YTOc4qLlNsHE4HCyQfL90kcPcEnX5jZDlwsBowljMhP65reGGZ9XkK
BEUltCbrYhq+ppZG+jxi01XaKc6KyQB/g/092/FYbLcEl9ub2CjNS+7XyGMGfxNVWA1LgUbTTXUS
EHRzE1oGuY0mCwziS4rGskpE1o+LrA3NTRWTNSsPKGb1PEXp7MH5bvk0w2sraMwt0rf2KHf1AXN7
K7ktF22Xv0Phi4XxexO5liznyzPeDsh9b5tyrTbHeRcr5l6C/Zkui+b1MBqPWEmt11AKGcggjxpL
UIUxpY+Q1sVMx5C0iiEyCmBPS3qFbChwicL9sK3XzADZhjFFOKPgpzlfGUxDfKR03xSBMHA58XXn
61K2ityE+umAE0lu1suZck0uZqtz6GHLU3+4kklVw70/Ca9tVHAvlYhfr/Dt2hxU/YA25CXIvZO8
ePny8Cq4MLlaycvlFgJbFs+fYaUgt2L3pcPthVGGr6cSiOchoWeuoVLYBWbLBCXs0TYMnC10wRvo
RLthUJklgMBZjzXukbF/iIzmCwqVHjnle8vSznlmEbmQ97dk17439A6TwHAE+QwP3YS16ZdMsDCt
mO31uUGJzZD3oHBjh6gWOJTP6r2vBneGYmmeGQGXZkhzB1ZgFVv6NSNPdz9V7a0WOJBAEHpCwPDs
LmRU39TGJlwAemZQYnh0SB3NJ/+c55+YjL+MpYOFO8Zdyf0b67hbvrS9TcCkVe9zHeuqr9XYcM0Y
9KAq7pmcjHZFX14pox8e5zA9GP00P2h6sfOV5jN1cSJGqdTUOf135qMTbs/VbU6xlGhL+PRlaHTo
quGo4Kk3N6o9KatoKoPNNFMOZFbUb5kgUAe1AbxAhCnCRiCKI9DFaHI8O8o0br/zNS7Zl4rf78eq
u7ZCJqoiRZ+37ZfEDqwzoqwSbWgeU68cO69rl4cW5JnOMgjLdqBRMPDeVuAj1HabwYVn3juCBluM
7yZL8DjLtXrbg33Cr35qRmw79hzs0Uj5Gw3H4jbqvtRD9mLM83Ov1u9Mpc7vlN6u9pri7t2ER12A
eOIaNjtsqaBZwg3j4mR8pb/nrnyA3AVYI/rxU4qIsX9qRor4dt2JtW5HhYcHGtxMrZ3ChJlxVz1i
HeAGAMRGzgL0mFuVGeZSBqBiVfUMifxuQ26ro4L/0ARGsLIMv0ZFf8wqcTJr5lScctiSsOGV1TXu
8g8R1vCNZkMKtKvuCOzKgzKsQ11+YuyknYTDqCRKq3GPSPBedJgqewNXjogwAgvrWcuqF4sAZDzy
VeVR78XtSxLZpihPwhovqWPMa5BIV7PCRPts4pTVFECOzKSvIWiuXJVvgFbp28bWDyI295OpnZN0
2tHF2Kvw7jZ8sa8tLZy2akB/07CCcq8VW6HBsu760WOcCDa4JTKsoDdz6MeXmQQdplaCeYuTYAuO
4lNUqDNUv3RaBeFtGmWf+YkfekpwUWIzeVOaEPmyDcisd36bx/Tm6geLWcX+zjFMzxkBnvioo5Ra
e6p7Bn8hgmSlRK0QOeEHnfGlpTrQr/IZ01F5Hc8QcqoeuL3GA2r014lLwaEnFu8c1cGNGqLVNue7
3tLvpgxNta87a9sh5o1KyFbpA3utWTf0/A4JYb7E9xR7JQpTEoHGu1pQTbcWB6sy618p1PLdQmRQ
ABrI7Yz50BLmWaZ+GitGxKFbfjZygLRAttqVNB9VEU+xJLrHr0XcTY90D6+NfbH08nqMmVvh8RPC
B3E9ShzKajwAHjtqmXPj2NVNYwE3HRXi6abk4+gPF9Ww39cJtyY3K1YIb0lshaw5TDdjFPBBT86t
XzeeKfoHPCcBXw8QE3jYIEEpILJ9XId+GGK4C3A02EA5YyIs0eNo+9LuHwEqmmsHklysA5HqQyZN
k2rb5pDM4fWfLcg/Ng5Lq48AeU5nqx1hByvqOU8xU899d6rnO20ONc/RcP0Efvmp1EGZ4415H2M/
RcGpP9jzyYkWKqEfXlTIL1NsvTij+jSNTBj475TQOiYGacd0aUMyvMhdrok9mc6G63zJh+yxKHW4
tNGeOQGSt5Fc2UADYXwxDZWCaUTylV2llaV7EZMEC04rhV3KvtfDIrXoSzEPg+7noeIhg2pN+yBb
+WVWe2U3kuzC4/8KUkK3Y646x6ZOkTTwse2TpZpfzeSOnLWR1Mgwm66AHnitpmReSj4XvEV3Ic8R
7xHVJb9GDSKJXbnMJlG+Bvdcr31H/Wrv+6KazjrgWS+MclSqsHHRKV/0VkOwI+jpFWRdbG0qaFGZ
amtr5pHm41+7COUhsm3+wuVKDLWdPavxM+6qNh8fE5CeCxaWgFaq2B2TuGr0NWjnnLnPggV06ZXR
909DWPcAjVxShQvyJhNn9BdlLjki/HvP/L9AP9Vq5Ge6pfaiuUNI5tL4SSn1TQo8jSGSf47b0Tlk
CJOaCCxOnmNbNEGqa3N35WRJ5AH7+6oo1nUClv04t8H1oOk6D71WvxIghGw/TS/PKrY7TikOamEd
tKLvKJbUFwNEHIBp9dZMNfWAECE7l1O2CR2l4VwbfNzyj1hmGTlglPUBfzKLPjVi8pyKyeDS7A9T
zSxmFjGfCyahMyr30FYlbFBI+VdMMA25n1yRLVLtxVQ9R0Vw1A0YzW48JEd3nO/8joBuuCBorOzq
GGTJ19DiGl0ia5qet8n4ZiWzWVA8SS6CxCQ6jeZjlXPfR4q6F1q1IU/3o2Pyr0LIRcnYD5+tVgOq
T9Q9z6XpGDpEoybCx89S12syWf3NPFcmz36c4oIQpKwpqpPLdFzeOsNVuixcbXjBkWBsmcKjb0Be
uTtlK3OPz5fBUEvPxbCTaa36fkvBJXp2g3HYwzNkMq0uNlmq4irRZjKqxhvTfUbDx9diOMpFv6wp
BfJsFFmsNp2YxVoe0oPO4SHFiC6sjiVAoaNci0OrSFdv23KnIZOg5CrhJhxnIP+t/d/ubAx3k+hg
xPOuGNZtyKdtLTFSci1C0P8fb8om0I6+NX47V572tvnLSzkGxMgxBUEu30i+APdvk6ymg79k2Sky
xk6m2n1f/If7nHxR+/3deRWu08gqEopiVBRkC7mwkRjBfvj+0lmVNUe5+fpab28VydQzecgIT5nf
GwfKLq1qY7lcTv/heGAsjFm5N5F5cnJVLuTrdR3JAs6kgaGtW1RCy3smFcYzT66mfXNIA+0daYv0
Cvz4mnSflI6nDp3UBNhRBOKajBV31TLTDtKkxOEcYO7OE9KQ8E34m4rqMtYH6kQxEJAR7HQ9863u
EEQQW4JJyKDqRGgOAkjsmdsK5sgFN0y9VcIGl8Cy2QcivUQKwQVKaI7boRyMs2j098z3GruZNLEV
ZQcNnjHgvw3T2vsor8XBofJ8tpFAzWp9T8DiEBrxvsOddI7DKD2XYb1kJ/MME8zWz0PTH5xavY5t
tyVTyZzq88TlEaqkhdsJhHQ7F2ciCt8xEJ/Pfa7MZ7nm1BqdhMLlSbscEMsi1yGN03nAGRR9axbM
Yj7r1oSbWggI6jrYFK5kNj9GmZVfYqIDVvPEmKBJVKpIOrWDdhae2sIdoY597FM/OLfLQjB30cSB
eYirSqxCCNOb9MpQlIvGSOUYABo/aYAjeLDxGfGCDOd5vMzFeOZuCg0iyB4q6uLcl2lRB8pwTpQB
NiBJcAhqiTdUYK4yTE+ZYRij97ZWl+TCAGDA+gGHxMg/hy4wH78jcd1tqr0TYrSaVfOEf2rvV4wM
5xRyeOHG2c4aoycfs9e2jaMPtWtFOyK41LOaOupZrsmFPkz4BE11XmtpzngJGDlzP4rOP0E/J0Df
ZatycnPUshn5Ko5rnqost06mLsC1OvZmEvZnl+H8GRISVlpI9Mqy1S3fFMYXzFMaVs+T6q99oc3U
CiaUph/uSoR5q3jOjLP8Ysk1px+CbWxS9UNqN9FxbM/d0Fl7M5v1szu0+i6J48fZhd+2IfMpMcXZ
Xg7J49ZQ6mcHVXCY0unT+FOigfhStZgPWJ6P5VS0J0UlrMQ24dSN/EjOmpopZ7mWBijSCeKC1J6V
0GDOdgsbPepMpKm6qeRemlaPcJGPtQXWSVsEk2bSJ2dLS5Ozbrcfa33nGqPYyr14ZeqNpWfM8BRO
fLa/t5TN5cJ2TrHVPTDRmWy7KWmPep+5G2PiSYzBTD2HizzTWT7DdvnSy4XoomI9C1HybC0ZCJrx
aQ6HbwslCqgzy+3XVVBK0zJqh2euzO/lgW45pYg7ivI/NJSr8tXkcbmJrQ5PaqKL17d5O/D2rnLf
26bbVvoG6xOWl58vTLYr9SY7Tt2jHjttgUU5Sn64dEz6DAEMdyubvl7f2zu+XV4lrzztmTnzqQWs
5ZGBLxfpE+rurZ1c++XyftmUTX65jLePoG+jzyDILzU5mbvASFWeu0CjzDK5T8j8cYaQ6CJq6dDE
o/ymYMJ5r5f6BwJ4SVCvtXwdMPOD1NmI1uR8mhcXZN9gA7DzifzU1fGzWiuoLfCmrHCjdZvcTMWx
SDXtzOQj/hLA8PTqw6mdiep8bGx1lzJn4Wl18lmjn+shvHG5STHSNXBKE8VDCGTAfGyp6uoytiSh
NN9FRWoDTmgcbxjG+WhEGkjBtuQbrImd0SEZyycVMW36IWRcs2N2g+GoTvw1m9qBi4BJ2NAdNN3Y
2SoCgf4UXGY//5Spk/PYh09lS5G5HgWA81VW9zXFw/42h027ahFxkbjINPfs9LWX5MnHUOGxTA4r
xI2KiaSh0z9D4/mcdKlxWGY64GgChW/HGLl+/7HxnZsMqdBWMZCnw3WLxSPjNPOUTqlH/rTpcT9H
PFAIplQd0KyVA7G8C91731S1dRFP3IkyhwLASC4CrDj6/YDdSBib/Yahk2s84zgEhqIOh5yf4J1W
JCYz6FgXWvS4O1eFnVPi8R5rduVInZkNHtfCwE0zd1iutUZ9HqrmU6uaYgt1kwqjoYOb+DDHZnCf
NckO4qS15UtyGQbiZAsjvukRcG/terzGuUjhmgkdfsrGMd3PqFsYgiE0aK36VnVbr06IOOt6Jd8D
OxhO5kwgVnQNErDZYXg7Fq5hnUdnmjfEMUCWgG171X6Kfcs5D/1UPrRudKTKahyKPjYIfvKbNZNf
5jbE6LoWZWFdGx3DpSIz8pXRzNu+L807EQd4I1qLeFHrMiiDuPjkfcZlph8hFZKh6IfOqYqGFw1K
046FDp0onfZjO3Qec2cJqL15RjukKcSvAzEHwaYc6JCAcCIQNmFI7KmZ2lITJ4UmNJBMMEem3JZT
eEVduztYecYsR2ctGPdS2xdT/NUIneRaNQpERnyjmGkDtx4NO/SW3dZVCJ/ALmZ6XTo8M+rDqGvN
XuKY2gHm0iERVvtalvt/tlYLLeyHyto/afz+vY7Isvm5VitP+VarFaqLxo8SmwlRknqoYXyv1QpB
HVcYuMgolS7yOoR8f2n8bGq1jmo5KqRvsi5+rNWKP3TNcVTXJuLRdIXz3yrVWvov5UnVZbymC8hM
GiBZ4MC/qGbR6IGnSKzh/P9jsf/PxGI3+ZE0xCHLy6M5+SRkWegs3zbTNAQMl/9P7s5su1Fly6K/
Uj/AHfTNq0C9G7lP5wvDmXbS9xAEfH1NcN3jvFn31Kh6rRcNhADJloCIvddaU4nTUwP3pur7Uzln
FsqTZZGQGHo46+L6oMAcOrmyMZmNlchT5krE5LDSGfl64JymdxGhKwClsQDJ4bQwNC1qJxjoqJ3i
2q5OjkhrFTQ3Tm2q+zaylnX1usHXVmOrP1sjDO+ZzuAOXcg9ZiTQEyVTsXVJ+2spodqr+n+8jJY8
BFZtpMVOkdpj6AIHz/qai/264fpcF+vc8uulr6P/dkzybpa9eqQppJmT/LJ8jq93rz9f/mvleozP
d1oXv7ZcdyzqPcWZ8pQp2TKBcbXPJcXs9ZNh5YXhr4vry+tDM+ffUWzglF/2+Hoo/npqNcp0KKv0
c4uv9V/bWh0w8YogHkUDbF26/Oe7qOXxc3ld/fVA1nF1+nx9Xflvn/92qHUxIQx3R8bP49cu69Ln
cf48xG/v+98WU+/dKMbq+Oc7/Hak3J5ASQnigX/b+7fX/4cP/9sOvy1+fejfdv23r69b/vnR/twy
sVOQbbmxc8CM+7rL6f/1816X/nbd53nx58tJbpSHP1YqFSfTeupMTo5M6o93qLuqVbfKvHCZzFYy
ce1RIfy1z9fWfxx2fcGe7+KktuAj8lOg1FGd1iWt5FLy9fSPdRV5A3QAll3+2+K66frSurQ+rAda
D/n11FoR6uvzYj3cumiNPUf+n9993XB9WN/GMoH1DCMA7OXz6FCOxLd1UZCPrm7Tbtb26ujsDap8
J9ty69M0e4zUkY03MOFZuT64OQxh//Oldat1bZ+MFuztmURVNOhjYPZKCkJz2WtWgQk+rIuQeovq
9rfD6HakbmStZRieI4p9n8dSyONOzy0xZrssYWA75dq1p7SAAWz5AxrWazjXdEZIOChjIr5kO/zI
coB+bS8lLLX3CR8bKtp4Wyhd4U91CT/ATc70aIlGl/DP6dQNxQmi709jFjAIesl4NYNyErYU1H/7
lJ9/xmTSM5qSNt4OS0ubUSAPa+t8efq367q/Xv3cZNlj3fdvn3qUg9D6/Ouh/xeHMVxr2GNnPaxH
9tZ++fpOn4vr2vUw7touX9/gbz8JEZYnoDbV/vdPQ4IfiYfTfb3eyVTLKk5eIYvTutQvH/hr3Z/b
fL38tc3XOlz51IG+nv+7w+qi5f657v11iP/b26yH/XqXr8Os67w0eyUnqzyRT9Ce5HLr0pe76bq0
rlufcge/EL0z7b7Wi7gbuRcuu30uri+l63113eePI65Pi/UOub78ueW607y87br0+frX889jxqYS
TIqFpB8oKxJ25cZiFoGz7nssFSSyM6r4EaAZzAv0RsMo9x1JTsiMNY9yIknqbqYSCGlgSDYR5adx
/SMTAPdctLk+92ccBjH06sjKvD2u3KvO86qD6DVCdVXhZ5n73TAjhGTJKeu+24p71LK6IOCoYQIb
6rFvOvdTadBCVAHnKl3zM51JQxOMMLaJcePaEaWCJtx3tXRJcSfSJE+aR9VRiKetum95QuRqwXx1
0gZvW83WTYSxGgXX7GOm7LzF5J1QRrAIHraymIoAUoBcXSjQWANsgta7Jv6ZhbDdp9E+GB2R5lY4
wpHKdkUtO4IO83FXOiag8+aCb/kXYKlww4wDpbptXzFFiDfh6MFgyLK3KXcbAqSyEjKXrALXdk65
rr4URiZviqS+UqcOadpiVLGdB4Ed72g1O4/8M7+pGg+llyK3Zj/R7R+Te5uY9sCOwM++ibKiDzVU
Md+kyky8SlLyfmdKMckbtWNjq42vavcwRPWlMS3AkoeqUItt7SzXOSvezy2B6PUEeCZLMAtYLuDh
IUwhNc2E0t9RPlttcyddb3Xf6CukOm71nfzMceOSq8hlMTRAHBuo0N8x4hunIowFeFYqL1k83Re9
fVUmzatlhTIYKNUM011URKdUr89pLX9hcyhPStNCKSGQme+i7nda36G2iqd5gxckOfYTr2YTdKwp
O409F9VGNUpsNp1fDB5Ao0IfcAV4P1PEjxu9092rySgCz26iAN10cowdbPAxTWhwLHXCNLoxcQbV
db/X0OeYkeVsDRC+4FUoAdfwuvmz7Hk8ytF9LWM9vRVDPd8N39wHEsbF3kmwX1qd8qEgM2oIfcpj
9bnyCKcgRWmTA/kBPm1cjBwBGdhRq3bA5dYeoE7IEhpQIlHHZNmVbenTQcM2Qd0kLvPu2KQ0txMS
yoPGbZ0gBoinJAnQxTDajlbRIDbvX6Ns+EX4vwxQ5w/EeNwKgqahenbWraWdYzJFMy+8qY3ePrtR
iEo+T3xZvyt2FO5GLyd4jiiWplIHvx+0k9fVv8rGvOAK0HboQ/Zg0logmuac1HsvuzQpYkkLpZlv
dwuYnsqybxS1FxRhkgRdxS0aEAUqq4X25UaCk2fW7mu6GoT1EYVshsmwScfXfpZ3NrWdbZfM3Cp1
lHDLHlONOyZWJ8Bn3aUMo5r+ZH5ItJkQfmdXcH50WUGb2QQMAjpkYLS/qbvcPZMXOgahW2wyFc+p
p5unppq0s57idefvibZmpP2U1kK6Gc0c1vNUX2RpHyfpTYc292BDuIYvZT7ckYSMlTQpBHd7jDKW
lhQXlHdAgWAj+8XkPs2j4B7eqkgXhrDfOUak7RvLfNQH/LkNLqnWiN3DPOPvSqg2TW0NereymJAx
hG5gkl6r7ongTWsvjfwiR6Z/IjOnbVVZT1QFy107TwcxgvmV5ryBfqctNbhuW7v9bk7Fm4nnkvgO
eOZIL2Yf5FsFaHJT9BDsLCXcD1Ykd8CA0A4N9ZMyQDLFnWxehc0SbD59NxiM2Abh+6ZT576yOPTs
lgMkorW2EfX2zmx2mnsmZR84XEu+M0l4k7WwqIDVkSqSv1TE0BGHiYaIT0baeXfdjB6cD4FzSI2R
2c2L/wRDx7e+FwX2rPFQ8+VudBF/oA7/KKv4OhHzwU7lQ1iiIQmJ7HR7cqaUxtnVGk2GnlyIDSjW
x4pEHUwmVQuACPJwbxgPwtDMYE68Iwm4NCgUOV3GFGULAuO9QHQJ+CvPdn2BIaWuFriVU+/6UB92
i1MQHse2aeRNaNjfEJdpvrkQqguv2FTV/BpMpX7fOPUzZ19KMZr20uipZZDzrCehuBpN5qMZnq0I
y1uqNwhFOx2vBJxFWZDMxmlKKs2bVqGOABVGzkNDz53C04MMvSxwROz6U4/KKO0d3Dv2VRZpj8SS
METxxJVqfffysNzXenzwejB1RQj4TmuLByMk1JFSbOQrZdZQ+iOT1uutByxcQrj6GYEb9OHzyAnG
mUZfL02mjes5Pr7vYdMVAG4moaNQdt1tZN+JGblxUnNOjiH9zbJBxC6tizv0N40EZ9U4/PbGbAAe
0mXHrH/Bp0OYKCK1kMtd32ffmSCgaUCd7PWet6tCROSWTZSKmaEE64kn3DKSPrZqGgz61F0yN9li
GE3vsgi0DJkz9Bkn80wkPvxmyDBD5Kg+ARqjbybptTHvSR3xyI6BFTk4JrH54fNsT5VvSu950tWZ
NitRXfmQ+/0UvrWDdRY6/Jgxo8lUZvZH0RJPDIUwAUgQUTZmJrCJav2hlEs0BzSUbe6cdZt8dbPB
hgV7UdthvMLfpyX4v239tXHR2nltAZ/SZVVLJvlhcpSaKXz1KmVWHGfBiGiwk51i2U9STDsQXU+o
vdAtw/tDEOzQMcCLAzP2qnHJVc2s7rEcTFhLBjhTHOY3QM1GysYWuWpaEvqdS8rOPEZbowR0c6/2
Ohh6YougGvSninPDycKR/hiV3F68iSEhHg5dP2TEi7GQNJngWfyg1VODvpCquX4as2Sib2dme3oX
z2GR5qc5xRE3mD9MuKqxNkcn1SV8HrPJxtTVlsRd+6ZqlXxvJiRC2tNVuPyna03cVKXDZKnmygdj
SiMJcVu6rYthNXmvtQT+uclAAfgiYYjUqFGYQ5VC1AXUVdT7IS0fXQpEA9fjkx15u7jTxmuIMygT
LX3YmghfBtBtePuw+k5q9dAxcmjI1Ar6vr94RtNuImH4ea/Xt5atPyNWOZM8KW3gKbYBb9lJcROT
NUdAKuZL7YqN+NqMO2kR+jgX0VWiix81xXlTpYNTYsrzsdicWhE2V5oe35syF/xG+92Yxu8LZw6t
zaTLX/moALN0FFiLkXbsFsmqYWbOJjWLYWHatr78ZcCDRkKVV4T4m08uzmLfUOObULgYzFxF2zQY
MzZlmXq0H4ifTrIyPDYModW2uqrrmWhA1QTGIfzccYFkKsZxwJO2GVDG8I7+PMBcTfA+BGZjqMfG
kTvwtMaBa9y20DxivMoUVaL4OWDAMTPIB4nLPy4mWCVFVc3IZzg3OHRPYWOfMaqV+ZQcPUMNFsur
NWrn3ptLxvNL8KkEfZ4pvoeObc/0ASrNdzL8jdtOWy6deZnRUMcQPoifpUpDGf4A/3HEQZH7yIyt
ZlpHnn69n2h2M3Ep7qVZuoECjS0y1Ht9LAbwFeWDNQzvUUeEh1qrmxoceZ6iXnBlrF8BYdgC2B0O
pI8CwJZcmuM0PmOIusnEaSJFZIMT5xt0BG/DxdDGyFxfcR9kuIWrO3ZJehkWSHjCQKE28XHjIjH3
GEV98GHoBUASEJT2XfTTd8USu8gYiBgxqvvCc5M9qLKQBmR0GPJ5Ik550aOGs7PBkTxvVaHfpnZ7
oT1OdDIBkUPmpNd1Km6s5L11cTSPuv1ilMTvJ6caMeZWZhFcx/Rjmo3K7wWAZ1rc8da1Zn6jNKgV
Aix3bm5uGKIpm5EMcj/GUx80o8bJh0tTAbcq5Z2mj7D4Qv1GqTlG1ePajUJoBqliGxvE5dtey6k0
jOliDs7OST9Ee3KTtmM0XeNlV3dllL8Ahcaw3s4ZqCPrBqVG/dQjOdaJgOb0YnRAFmCQj5Q7ZD+j
CI3fhil5VCMCA8pw/KUD0XA8bKLaJH7Z0RN6X/q43fRrLKTxbMWQ4DKlXgaW0tgSGk6oV9UN13aQ
arp3iEjZU7roqu7FwrxXo72rXBfe+MObuuyaytEOMhZ6Ntldo0VtfEKfjhFV4QM5Xm8WKeKbsZ+t
jVCPdhzOe8cbPmq3nujDbWM1+Sn0rCUZiQi+0ktQo9JAi/P+vS1Cb9egonVJpE7oOAaazU2hdryf
NslVNNfR73rXltPtzdbmjgmzugtJfW+z50oPD6PmPpmd8DaCSfLGcKbHNmz4VocnLZIcLETc6qjZ
jVC7K67Sid/0lO7adJvr1TNZIm9xNV4hW9tMlcj9iQTGOkvmm0rJu02G5ucgsAXuW5KEE0W7axe9
spriXq7x+1ya8GyCeCMxeVk1SnFsZZ5df67TnAi1TzUWx6+9Ij2M6cQTilcvR1pfELPx1s8Oyf69
CIx4fuiahy43x8uojfvegY69EpDHOROb0U5TPkj0pNTg/DYho9i0GZytEL2EyXO2TM4qSgQ3QpPR
Xb88TDn56KPvlkV1dqIRFfzyQDly9tNpZiRaOf+1DnNxQ7eYiHb1r3XDDEFFpxe/b1yM2a4V3hbL
w8CPsUZdzEmhc8kn51cWxA7OywOl2frgTmip1qf4pY1L2jrJ7UiTdV31tb6zzZeE4e9pXeUqjX7J
azkDdu0qOGr/PKShhzrZe+Dj101+e8HYuACVP994XY0aB937VJXH9Y3XdWEMkMrrjYDJaR2sq9YX
E0INzygrHz73LOrkxsFpPkZxeketsEILeek1LbkbG/lLJk14HDXjWp3S/EpKy7ysD8RBDD5kB2v3
tS6fRLkPO8hcGVZHZQPY27gyyAPOrMy6JMvDuvFA8OxckVowkQLjl9AA+VLzCGKqVbtor5bnbTU3
uxathl+vz+Pa0hkZyQsM3dvZ4xoiwMpw7gzmhRAH5dZKztHyxGB68/nA1OoV/Mx8msycI+bR3OFl
M7g5/LUd/F3yN2dUZeuBHPS0Z/SvlwIQ7U1dTcHnLwozGkKmuN94edHdEt4W3RF2RiQDQus6jOR5
3Wx9sJtKh3FW1of16bqt5mIGtZpR3a57rev0SScYr8qu80FK31MjD1ma4V2Qe84nwxi+k7DrXdb1
ulOIW3uE6ZO60F3XzcJhOtaOTuDosiezQEKwNYOyDb+/ityMgxJ59gVbqnOpy7jZarFLeqGcncv6
gtan3VGFRYk7iO3WF6JMNWE6NrDTM+LQoZERuQ8lFeTgxMhNWFdf28ZNg/Ek65x9rjeYDye8gED5
4iXazA2Io8q2hhOWke8A6dgZHtW3rmmSu2F5IIOvJ8MYO0Aspfr/26jNnFAj8+bvE34eKnJ3/sN/
46ee/KsI4L92/WfQj/sPi0M52KtVjTEkTfh/GraNfxhMoMhZxZjtksX/mwjA+oeO9MUi0cqwTYSN
GJj/adjWERW4CAcsAnqsVVXwfwj6wZXt/ekFdizVwmXBQW1DI0HrX73AQ8Lkn/lXBcW1jyhqCeeK
c+6xMCGaOPKlHUV3L/iR+K0UIohNzSKA8izmgnIcbvD9LZaRamdS+rtxmrvQUcLAmz1mZIp2MqpI
BmYcojWabrjYtQehUmpLkVZBl0gDm5xERsegqJKkA4FuU9yM0Nvn6YOXqZRNyFWemNMGjBiUnTaD
1JB2v7WmzNj3DDQCC+EhinTsV/Bzqk2nMVhQHSZhFoNnDD65t6ult3PKyDojAAVwg6dB17Stxgfd
ELpUAfghkrYKE3rnjFNblXRLo43ITqyTbTYhqwsXTiEEn5vOXLJ56/zB0RDoFsKwDw2ZlokiqqBJ
tPqsSoH7FzR2kUzWHp/YkxfTqylzgtwV4ifk0vaRuk1hbexeFUPKTYfyMUpTD7pnYt6EfQq1md/L
yR7L9zbDnI16iqtdheisW1L0FNr0TNkthMMJVWrAspNQ4ueemNmU4h9FjQYpJf4AUjOc81A5GvEO
xg9yfEiW7xoCGaIjiDDr0Ws6c6kZH/GlERZexMVVJMPDEOrRSTNx2oTbopLT2yy6q8J4Ag6N9k6p
tG0ajveGmpaHOYfIYSOLvXYEcy3wTuBq7rHaWYzrOpO8bRPRrxchUohDExqSo56tQSGSCX9BnPXJ
TSo8uSWq5UnYXNOMAZLanMTWVc4VnqrMNh9EeBV2LWO5kIqxEY+7tjTbu7nSXkqGPFdq6zzLysG2
TWhQMIWqcz9mEBWFgsax4VJsV/boe4NIt9PYUNqBEj8nofUcMobv9dA46m10T9ILfm6YDm5Tx1s0
uhcVxPXZsBuqn3oCazm25/NEzvZG9tZd6xjZPf/QQPHsA8XK8bHGquaDzkTAm1OdzUVqB3M9Yh/L
cAEoWWTsovZd489lvmc7FzNjYlcZr9Sv6zdqY+lVHoryThFxsTHVjmKiLuyXOLEOYzpZh7KmpFQ5
+a1jg0PMJMZGdBmCYOLpGnCHcunEI53L+hzL4t4t9W0y9A+mp3ODpUnoxlF8rjX7yutCA489kTqN
Yzh3ITTHWi+io1YyezGb9iqR1OWNHsR4PAPyIttj2yNHAjYJtsaxhu5MistdU4nsMHtZc57fU4Vk
ESdRO35AxYONF1vPk+muikI8qi5Jr46q8r1SpVgTsslBQbS8RGBribFJmzFhZqbLQKmhdSgavEk9
PGvKd2fyHpukbW6ZJxZpQ6IWH2kc3GBK3SvF64iq1TpmdUPn0brJntTC9BXL866mvLxVlx64awy3
Upf5bbmPGETZ58qW6VkazK+TSOV+n+p0/F2PcmAn9l6Ml9GqqlMoa8CNdKC3ndTb25EuBsJc0PZl
/Njqz2ULDgv8XFCqWnITRY7mpx6dEE1xLsyuHrkEOZdxHH7FHcx5ZxEOJlWB+7KY6OhQgi1wnjOZ
GaiLkgKwT0lT8l3YDz6k2BsZJc5VRdlwn7vKSMgWRcShH5Rr0x3ui7oZAbrZceASn+mPWNC3wF4N
Cixewv9H/645pulTe/H2ajy8d3aGmQiSAhmf2SGlgLuB4fXhDChAJc3lgNALuEmpW1wC+jfueWyV
JyKE9F1iZL1fgKyGZ4JXr5ogfcSRcpnpwm5nMAXkF7m/TC98pnJNT0Qj1TZRbHNfvUxE+N9MxLLx
3YYhn1ve8q/142Qq7pvyAwLB8NQOzFQlDDkmtgfVTKmvUJfXiEGWVPP6KGXWouk4I0N8j1S7ZSAE
TsiRm0DsklnsTB9hXZJ3Q1Fj02IJ3/Vd85JaWuZTkrYDlW28svxGLCKEVHDoNGzkU8kIMpgkJbbO
Cq9iraMHr5Y/Z7c5DZUGZRjKSaGRY6xn/ZHiidg6E+lwVZ5vDQ2HVpFrew2NH6U4JfehQwGkgxUP
12qnTwknJV2cesJRXBnMi5KZTLPI0JsdH/0gvfjYuJlDjq8iL67GkHecj7IFHT84NJ3Au/Vbo7Xa
rYzGgss8nZ7ZLOggKi9mEj1NAEe36G2N4wSPr57GH5YspG8bLlFJdlcAk2pe9Wj+QX4uk6v2aEtT
3HcToPLMunPJUr1EiaYFXk/5FTIcRTnmk35nJndIuLnETUsXoTCiYCBwtczMayOUzJxLx9tpWVT7
rUHOkZF5p1zrmSqbtM0ImAYepV67wppveyelwF2X6sEt0x/zbEXBqJGrOZtbhSvdvlLdJXp/OhFC
UN4UJnHGfbHUp0uQxYWt6yeHTF9u2anFzGPqTzbk4NAxJ3zP1Bpmo32h3BEf9J5irFbiMkjH8o05
ii97Lz3OaOI2YMYIXLIkvxJ+YHmjc4F1OtKo64tNIMaTLJRDIZvtHEfzoZvN98lx4us5xcsOSIeL
T/9rKlztsewOalV805wRcKWIXqpm/lka9NDmnt8MVBgshlZ3i9slp+iWJnsvVJSTNrSvrp01hyaP
RkL4RxGEVpr6DoGEe8+ZiwdN748ZZvZNwvV71+D8uYT8AUbraneeTU2KMt+3Cd6J7Mg11+FWgPdU
d2Ypw5NlR/1LJkzyAOVdV2rxN6Frfmk1+qZOB4s6qfLEZYlGbNy/OBrB3CZoFTvLYP0kQ7v1GMH4
UV+pB6pfpJn0Q/5gksgTuHnbB43KNU9tDOJJ4i78Ju3puz71/Y2WlJC4SVCLdPNNqJEbjHCXz72t
3bhNop5juLn0lHrnzYrdb2EdvsUqfU+VMAOq1jVVpyh3ruJ2Nh+F074Ik0ZPj1Vy57pNdG/Z3sJa
i4sDBiLSFhKk6rUjs9NgyXuzEOLaECAH9VmpD3ZEPnQYfxC5Qu8U7vJDFubDXrgazv7BsG7Tkf+H
ZVb2zmtphRhNDGqU7O8qSrk0wsjRp48Y944TOzUEm5heOt3uuamj/RhT180SslHaaWkmk0jhTEN/
ZZf3NA9HIGL1yUMJ8ejRbkXMb4ifsiInzW7uE3cNm1G7Yz2F25wMP/5V6By7pD4OvTHs7BANhEF6
9tlt0jfCPmw/pU3Al2IFVUt8uyWT+NFOL8s4SxTzTs9DkvHikpT6onni3ruzW3JnnCYZqFRb90Pd
XXTwLtDUv7uhaTDenb2HmdiubVzN5XXCcJVr9ZLoPcPfTcIPnZu/b/aVEtSlMQfK8sPJWhcpIsAf
qokF3b7S+JV2I0EjvWkfilK9uDSC5+7FxLv6bgzea6iTNavGIfbzqeYGB6Edsyia/njy7ah6lm7a
BSXtEl9VrGRL7F4VwMuOX8MLYQ/XoTPKj6iuzrEZz69TZzyQY/IDCUV1XxpYW83hmusRVxBkyPvc
bK7s0U1uNX6Wi2ykB6b4jZKzC0KNUSkIdSoh4GU+4Jg3NEwSmxRtEztMoWxV5ZcRDjF2hnIIUpWO
k2LLEbACjSsywc3dpJjjJtfpR5RzmFxsMyiiRHl2B/PEOI7ASbdWb6tQiY/amL0TYpEF3ahNByI3
X5qqI5aX2r6H2uw1E+112PDxU8eBNou5Wybmc+i6xOGoOiVOKmCMe/rAGdThZFDAx5RfvcMDw1Ot
D+eyo72m1kmx0fXkeZVAMfUgj6YSRWAt+6w7jmY7nGKzwEBdsC0j9Ica52JAhKS3YY6V5vO5U+Pn
khqZT4fmHSb4sIUuUXMNxIxAhfjZVkm4Z+AhTgNkyc8Hrs/HWK3vlF4n3i2f0xNaCdfhF6en9HM0
IfYMwK6lPkTbsKbrjuNhPK0P44KlScT4qoHNhUOvEcIKLYVzg4DAqd0SDTWessj2AA3ohT9H84iJ
PZqJ5egbDLQxDtdwTMsgq4kHber0RZsgowx9c6N0TrLXYEf4cRaZfqIjTh674Rw5JIJasdkx42xs
+gHDdCJ/cTqNjC23iFGXYbP9o2+ksi2G1PG9HFQA6JzHRk5p0NGQI4aMmEJq2JticgSVt/iusRxo
ZosZmOHJ3Dj3+LW3zsLFxpnWv8fCi5g/pLeFNVg+ikLPD7XuXMk8wliLbUrSXCgTdZ/1NiQpOgeY
2eFMlVl6mC03vXUdtdykcbqNihRBi+t412LOnytA7xuZmck9Ufd7DU6sGKAVdnGW3muFs6+t5sOj
Lf6gpGG1GVMl2+aljZGd0ACg1uJVAcgNSLRUd1nkfit1uo04bMy9Z22GkVOyS7uYuGnyYUejf5hT
z/OVyH1NiYCYWhEf1DL/NuTOq5na+76mRj/GP2KoboRMmS9Kex1Do2t6GlRho2GrX7J7RTjfDv30
2mfebkmXVceFigmql+yE8OQuVzaEGKRwiCMTk3NWpiczv8kT7N/UeZtcD0xLnfawJvdtTJZ2Kb0R
daC+7yY3PIXcs0gstBjuMgfctFlqQ2KtYSfYyg7f/K1pSweO+pUoRvNkDM2bSOcB2YV1r3SU3zx6
QlsrLCiKx8/Z6L7Z0rhw7l7KIXsJjdo+eX1Bp0AliXthGrS364EqmtoExGWHBrqn2dXcOGoce6EK
ZsqZX/So0M9hxXkcty7TQtGH/ljVBEQtPz/iWkdmQZQPSME5h56nH8NW5SwtJjBixoH0BPvUopnZ
g0u9FTQBe3hLR/ztzdYpcGtHOn9TJ+h6ELsrgsRzO5AWwwMXHriMBmOcgkFkEdKCwAO2YERHPFgj
9ABSF84R+uXptpYpyPrOANHURNG5Bd92VPp3ZWDS23oOeoBhUJgEtjeunNwdMSUymArZb9a/H5H0
wKwHRPHgWifTaKxTyuDt5MWDsbc4Xl2bro/CKfdVDQb8tFzTvGGEP1a85nZ/qw9J7w/jOAWVwjiK
scyj1lTFofSckZgVRLFQvn8yGmoZ10dkICFiUXXraZQLpEgo92Xop9pwr7lats36Ea0pOSqzm9+o
UCm20UxnLlS7Z9WeUPDZ8XXk5O+Fi1TPFaW5U9Q9hlSTITudzzEnvMgxs/qUDXJvitreqGr4RAZN
jLVh+hjL147W4IOuf9iz91yQLoLqxd2MYrFWDIRMGJOr7/P4lnz8aaPbzhhIpToO9FDDWGrn1Ol/
aA3O3Zgh06w7e1I0LmmkfR+0oMMddjQH9bWnBniq3H5jTbOz6YchJVcXj3WHHTE16GRqbx4VCbKI
+33fTQhoMuY27dRIP9I/aqXxrm8GSD3fdSplbuc3QzHQMms2kQvLrSNyFmCZIGKi31UW8cwxXdMg
QkYzkBZ720tA1gkR+DsrdPcyIf5WZ6jv9y10ITUfuGp3NdLvrVXwZUyhu5ks7R2YdUwJbZkDUBnh
d2mfQyVy0JIB9awMrbkd2Sq1qie17tPtbKMAKyz6fZLwvjETJEJonrNVIEfcEqGqU6ch308M+kB0
cZLgUKnwTCT4uQFHwoMrMjRUclvP+SUrm2Mvqw9i6bA6xNEhcYTrK7m8rZ9ip9+PCGKKuH32FEQQ
mGEunUecH5HUeqxUCHCRMBZztrcK5ykmnsKsKIXM+g3n9Q5I1glF8Efd83PQjeZshg1xde14HStC
cl5lgdSnYMaDtzHr8k1tIx/1wEOjLplUBA9lIWZQ3VQBd5rD21TKgzC4y3lGd6NzL4GYqmwc29oq
/XztOBb3hYoxi4EGgvlHYr67qAKoG3px+iAjOv+ZYfAFtQQ+Zq+jvZSIj2bLN6c19c50hr0VWndx
xB/civytirVrIbH0l3SzsTAGWawcnR5Oilq+u21zhDWGqbq3gFV3BCABnTUZKW9IVhb+wtMw+7C+
YlJ1VlPlUiNCpdpzG7XpYyLqBzeuiSkhnzNlfMPg6J5zpI/quzIRH7ZepAwr7ZdIyJuK3BfA336b
1vcUmEhoUH4kKKGwTpi7OkuRgiCgMLnMRz2IVnXbaU2x46KmbAzToJ9oE+QtueIKM2bUivW8/TmP
5kcKIIa47u0MwDh1x+cutA9eKX8mYdYEWjtdK4nxQ5HNwzwWvkiTd6Fq985M+LcnjnNWvopcK+gW
Uz+CFBYMQ/4mFXQB3ijfNQzSod5z+vA9MFG5MXXKpkwTjh7xFRiatCfDtojizmgXV5xPBVqd/rVq
rMeRWQDa2V3OxTyvskMnTPJ2DMzeyr4o0FQ6FVVX6xBvKsXgC435cddYQhXVeHdjj64RKYa9k/wn
d2eyJafSZtkn4l9g9MNy8D48PPpuwgqFJPrWAAOePjd+M/PPHNSgpjWJJV3pRrjcwTA73zn7MP3v
izeb1vlNFsknOtz3+kgDcc+0EOCMDGev+YUM/JAcrfI3Xglmyh1QdnyPup4TLlewgwprvoD0+tUL
6xzZ87FWjBuzqXqbbLDdveEzEGZf1uvonnXxZ7aOlRZxhRfr6caj/cnaU7Hzu4vUpzUyT8KohDGi
8rZOU12Bgp8186GwVrjdW8W/vc4xzXBNxR72jJRWFFjVi+KDpX9qY0c7KwYJ0JvouGKEXClTc+u4
WNUmRnibtsMU1g3srRNbe8b1SgQts95y8xWb9gkDw5Hh27JZ0KBJ4huIoXh3rZxjVO6/dppFNaa3
fCZeOfKjzOVoZnqQ5agtkHr+Ata+720XTw2q9uANW0GVH5PpSr+09Z8ZHcypGizdibmvBk870JLZ
wkWAOrVJ0DgCu8xn7ELrJzI8SX8qAnjQ0ZEx2iXKZcKpHF8rwewtdtlrOUZsTBFzqhYzb4ptfGNQ
NwK9Te07cPNHIxk7QP/TL+aBX1Xb4NVLzm6SlgGncHjTJbPtGegK4um5YDSRHKwGj99I2zBg0ji8
ecq1DlnKarjrtEEEQsdVsPg88TzJGbPDj83EeECqiur5joLarSioikrLFk0WuqR0G+to0UO7mWgv
jZtSbrQq+3YSGmImvc2DEgO9xqW/sadcDzzXBj6e2kSewf1MGMYEBU6mXSLwu6cy9dgDwfceRvs1
NniX1b1jG98VpZ/RaL56CROCTq4YFT2DOW0YweLa6phBLt8VVDmxXHc7A0IJ3SaCPQYZYwIzJJrZ
aVVjBpFNpE9LBk1P863+yIgX00M6clKPtW0CuwsKXXPoxm64t6/L8KM3ABvVQvVdy/ps2YmxE9pc
h2ocX2ah+xtan5fGhPDvIknorp9skwzEfuWvgx21yYsaUE2TT3uei9ZBTING/CeXIUzcJjCj6m1G
hevi+KXxaaalM+k97zvUJ2VdRxYt32jFPnWY27bWi5GQyxZekl6cDtNbGhcmrhz7qZFZd5xXLz+u
nF9dEr/0TsRhSMasOzG6ao27Vpfy2YNzxGrgu6EbFvD5OExiSWf+imtBbLKGJwQFiQsmXu5Oz6dx
QFqUSMBiZ3hcyZ1tsFuj+pQrJdLvqCgat3EvDtj12KN43l8cYmvAPj84i0GdaescErzM2zR772at
oc2JGF7HZdhXMTnvVBIh77cUzwWpr7+xwe0Ct3Hzk0ATYQdS/Aw1vrVavMZUdBxzn0MYFF/zqsfL
l7QhTWqFWd+PSbcri/a1jFy5M+0Ii/SMb7FSTaiV0XczQF1UWOQ2o+nT5zEXe1HwbUl3WGE7vqH2
D6Ea/mRyhtVU/lYYTSQEgc2iOZ+WU12XON4C0d+3kJs22bh8VDh8cExUz5PLi9IfPQoTNiBs2fFS
cGR9CVc9exUShm8wy28o8arjnHugwqrAqWIFmZG5cOBrKN7qmLxVN+uwUnG7UXZ7wEN0MNyBG1/T
4PnMWMvxVnbPEZJOOrFwuxkHOF30p1JFj1rkPkszurItQPpf/C0yJmkgys0ZrAe+FIqzZsYwLEdQ
YA7xNNMjFvouWrrUi++Ev5xTLF7Ov8H1XFx9bcVqGPtBAHwS6RYyMJtvaw+S6x6A21eneq7Y4hMs
3R4j3V2axAH6b9BozYwY5kJ9MMeHfD0bmHgv5uLSl+/OxOQwyR32XHr7Z8Go6CclpxTkLiAw+vAo
JvXOdHFbSjPshHvS/OHvwlsy2hbwuqIL9YbvouJDybWXmt9mJLciL38Tr51i/7GeHXAOgj4IX90J
QBNWF/XbcnQeOzvsF5kHfgyk04kvbSq/pEtLSi3f2OVZcC69+2FyL5qThXHHqRXjd/EyDv1HY0en
9XtBpcTSb53ZseLf/mh9HJNqHTlNJ4Nna2qpfZRW2EGurVt9+AI7t+48+VSW9NHeWcYPIdw7Pklf
FaGYq72dgSu0XfYprD7mdq6MvWCJhHE9YDq1twWLVNev5xN96QDVcdRp5otJLmiTlpSwQCJNZfUx
IXT0ZhZO7nhXOs3ZVPVrYb3wroXcpWur93ZgHtJN/tVWw3X9vIa1wLrMrvzIe331MTmPUS+/IPb0
tKqOOOkHztqT2pQ1/mktOkRKHcwVbSEKeMJdyZPRQltvzK5Fpm8fnWJ4J97B2y15Aogn4XgbrQfd
4CwPDpXpnVnvGGd/ZrYpN3XWPkr/EbrmfQt2DV7WzkkKqMbsKVVrv1HOsHNs/RSBwW67wcRqpr1M
MCx45x6zDKVKc32GNUmX7TG0v03a9JupYoDVBkx5Hz+YA01tXkVfQTHCsejOVsHcQGqQYfPIolXE
urYCItGQ/K4LBq5J2wBsTd/QnkHWGR3UPEFhiaOLq3MfYRvVJIQS2n9AyG39MTvoPv5DBcuCUzIY
Qhpp0aEeYmfa9lwjmjFfUsvYpzBHsRO9iIyNt2buln7e57I5RJEGTwhCIeYkr6lOUTMxVTJIfkRY
n+3hOUIE7jXOtH61nyyCDSyKd6JOt2BpntcLn9Tod12gevBMq8d7haF8NNuwM90PKkLOnebDLbS3
svdeGbR/EMIgBDSdOWGzXLX6u6E8kIXzX9BaROBK+Thzy28MaIybelRaoIzqzNbjrgWFhpd6X0qc
uFb0IlAfGvYvdSnupzS9r7Lmm/H1p5y8g5H1zMZFuXfVT2VVYcXY09KWsGPjorGier32C/7976G0
Xmfhvco1YIEY8bvqnZc5dyC7iKPTt2/MMb8W9opD9KXb0aO1yL95m7xWVY7xPH9k5nxU5RLksHQ9
/BU+FnN9pOK9fXGSIWRItUv94pfQmQM75nMV4+C3hx9kmMNCDm3IvztNf+oK+Vly1+PnvYP6/SEa
9al6zQ1i2ofH3D3kZfmwMII1a2bfMYjcNucBhCvfK/0TrRchz5gjYb1XYRoPNZ8JnQO/ea2bFohj
Irt9Xb7qTNIcnp+tUT5k0wvzpT/R7N23sbiXRU7lJMM4NzsUCZ7uBYe8g+dEqy6LaZ07s/mT4iru
8vFsa8OHyU3lOEygZqMMU2amuf5YyPSzKsWpAE3E9FogQqKam/Ld1uw7mySTjtiI+3BDIvs+cf2D
OTJM0Xt1NZcGTGR3Ikl3r5UG8jPPSy8+yYh+SkO9IC49dzxTNgsTkdoowJ0CxMZ7prF6Ume4mT1u
z1I8DA3np6fKVti/gpjUbOAM/dmp19NXRzbhpC/u1Z4xsI825hdA50mwXiwRrXZR/ADfbZc0lPWk
6FesMxpSiewKOBGIVhW8v5KazDlqdnW3GoWv1liQJ6leDMvbjia+99oG1Fe3215vrnR7bAf32czU
0Z5NzAko/LH4sAlb7qlffDHc+dl1VjVGgfu0uyuxywuVtQ++Rh3slBxi2u+SciFhhP1lodCU/GY5
pE80yPkJ+EvTdd9n7yvyZzIm00+tNUxSDHHfy/wpCrxlelVG+62G3djJOyXlR2LNn+5gbMvcf0s8
bjmabgpL9j+zSC8WKjhjkX2j10wxBdspsyMr1QvozvEhd92S0RiTDXwxlN/RkIkWVzKMzusLFsV9
lLNHYsXYOkCxaQ0oN+7kuPisYQ0ORrVr2WYFlFUb2hzDGDZemW5d/EpscAecOOMcUqt4g2bdMfON
+e7LWUd+gOd1oPCIyw/hCecme14s3/E5omLAp6QPKpTTUqhXdPuYRMKSvkvVPTtgon22EUwHkMuB
ezQAfbNmpwEYRF70t45h/V1/bj47j7rpn5M2uSSg9zedwKqz/sDSMp7d0k5DzPB3Uzw8+Ul14thx
iJL0VZRi14/1mxt0xnKxjSTeRJPFOSQZ94XtnbWE+fP6l6ayfR8w7nLF/xEUs27c0iF51dBpvHMT
sl5hUVfPHpYSa1jCvPR/CRnRW2DaT/qy8CSnf5cD3CaqM5ThlWgH+9Nchn1my12jyb1MvcChfA0K
NiI3mx3QegKBWebaRRkADok+h6RID507Xv3IQSa0jhHAqVlzL3NsHqkx3GeLebQ+xgERe34ZF+ig
ZFs8b7ha6We8Spmq/pMp7xdqK/AkZqCke5zY/dX6r4xoDnFU/Iks7xLBRISg2x49XX4vkfNEKmZL
M9nRq1BwBhOuA6McTRbQxlkimzLfI+EFw+x+VUzTQpsJeVHUJyNXvJX5YK0scyNwK6y9LmPVIOtL
rAvYBphAEbMzUQBwL3+uS2Yspw+nbKuA6Y8TaPLqeL0Z+JnenvL64AuWR1wTF3tODj37iRPtpTdP
4/+/yCabKpP/u2nz/3T5dyW/5f/q1/HX/+c/3Zqe/y/HsqlDFNgY/ne/jm/9yzEcZvEUXdm2xzjr
38wm51+2Ds/JM2h0ZAa8tvL8l13T/JdOj6JNiSK2vdXm+f8CbRKGWKtZ/kd1i4ELChlxBUcZtm3Z
Dq/if1a3tIQSrEYM1tEusD6acP/oaJM0FttvBY2sx0GkBH4dC5bEzsUFYBrO0fG7T3dq9e3AoPEQ
4zD3nPITMTUJncVjz7tqUAY+fh8/eV2qFEvJMG2FmTrMBYvQiy+DPqPViXIMs4js5ji47/GcYUDR
KK6yZNjEKD09YtnM7OSCVSebdlpJ50VhzPZOCDPfohwi+Bi/6GmJMvIPOnpjkJQorBhIbAAaJsp2
7f7NMVY+S0oClLBCwc7uCij1UMieoM1AgLHxZ4Ack27vMeRv+FjwwrAFYG6fcGZetTudLFv5deya
5JWwFFnm1pvDoUVfGxfrvvTq5SFLMyMEO66H8jFxVH+neRnT19U6WjNbPdTFaV5rWdI6Sx8WG9uY
8pugFtl0tesrbK4VDzpkW18vDSJPjr+xyggVf6j/VLb7J3KZZbdd/eFTLLspVVWdFRZCxivkdSoq
3oox2twbo1THeiAERcl70pFkgermiMzcu9n8pkrxXJLXCTFnvvtLm22nfp1hl1rFx0rGYVF/I7Ty
voseigyrXKvnJNJHhGlUXicAmnDIh9Q6w9xk4qD7V9e3QMGTaVKD4KxnGe9RDdq6r3SecXm0i+J0
R3Kz3UXknMpWw9brj/oe6ZGngbfDt7HPfO801gBoefasBU5QSM1uwjeceyTaKqaz1KHMMBL8l8au
bKTBrtuvXhPogcxFVfVV6/lTLbujK5uvzkN5aksftKNG6F/2APYRidPV6XQv4vYECcMKHI4t4aJX
X6128DFtvMpsT3FNKOLqJ2sZQSXT06qV43Y/DBV9LmzCvxIwoEHhGIEqLQK7ukHeIz7OTmMcesf7
0AFHUoo+0kznG7+1Nn3F1RT5zUtXeCCwCtzNGL++rSn7tDwSQM7Ap9va9bc7YsuLFbJz5GkAGzTN
5ZAsLmUNXgGyTYTkzmibEIXIOSS7PUlXoFyfzPr/LIJ+AA4YuIQba6cQ7HtC4kXRhNnSj5ts1jJe
bvw9Cki5efSgZQjkfjl/ZKY4iNLZz6IPObpx5pex/0T84GBqf3Ba6E9ysn9Gztf7HDdnVsnfKGuM
DYo54Q0Vj7QyPhfJaG7f6sxrdhWvejN4TJV1qsWnwXnocpPpZmBIH1+ryxOnzbPziGyKO7WuGYH9
5AYqoGV5rB90/rTC/CK/mW3HSFlB7VNp1CAmGRyBOpu+E3JNUMmfGHaN65nc2ZM+fUsQbivHIinN
DZ2I4q3RrU84m0HS9ec4ZePa0HOhI58xptGfapVfjNR7YvZ0xQzDXlvcR53L6dgeq6Bat0LTyFCt
UN1e5GaoedpxLMBOaD4RfhyULfO3yWrxkUhjIxaQPRRV/oiRmfHMuaOl4WE7F+lLrCVjGAt1iX3m
qmVF/WTZ+hMEq3wgEKz+0gPCabiARDHoCQzZral12cnTrC9ZJMk9e/Bj9NniNUkYY9FTlQ3QLlKQ
zhP6odHbf8k7exzqp+gcP3lNhCU6arVnC+ebcH8XFQHTMsusbVoW3DrsB+rYog43RsxdZ+rEugHA
dP128uOP3DOrE88ALnML01c9dnZAvORTVfPTNDG04qZUx4ZiyUxF5iXztIp/TSdDkwvUHKdLLHoq
irCNBrCVqQAjQMjpeuUQjQwzSFcxHkunL0V1S6hDQUAG+GWlFwyKv8l+4iQjPLu4DZZkWZQ7dFFq
JysoFUuxw3xxpSCh2M15VrGZkjSXRpl28NYKKKn7x6zqTgm3CmFxBJcO+/9dv+AiYvU55KtAWvyu
JzcPYlXjH/MexDqzWQpdR04jj9AW7ghHYdxqFOSdBxU/idXbxLZwhPSM/8gOx0a7zDrbQzNNcWoS
sYsxP5/cknH07MhiP9lcGTCly0heEg9+9KInzWqFS3eTmWn7fqa33KfAymgSLTCSOg0KlcS7vi3f
IhvXBQxZyO4y3ZqRAgMxOg5hBjaydcpPSLpixxZZ+54Y6x/IfvOIheWy5Th1HafmM01db2Ux30+Q
WXAmTR+QXfXjNHxoPaM8GNN1WK81k/SABAAuPJgSuYNr8IpkbZ1ZDFiUIZljjlHMDDsquhxWPNyO
HfJ+NnfUd3QTFnjTfvPq+K11oDW3Y6ehTJRxaOD2YihVM9uYPZpjh3sqqsy9KnI8m45WbEScf9Pw
9ZrVHdRj7yCpqQgHmqoYs3MWVIcKUu5BeLw/PbFXrhmydcO0sab2WmFv2do+xY+yJbRPIwjD55jE
+ynyzENX8SVvUuoCFHtxw3/D9f+K7wHKCQ5iB9+yZZKfa8Y74ii81CHmk11sMtKmTfM6y66LmW8/
2hE/leA6T6Bxq9o3KAB16ER+FDYLf7FZkBfGvDQYA56qfH7OK/QlxsAbjYWEOuVUO6QrCUjru4vD
nIvm2PlxLp0vcEAL16Q6Lqnhn22cnBMVCZsOfEXUcSPXUBSMZmBulDl3eJr7O2nTBqdTbVhFaajS
9ptahzIT5+pmaWmsv76JEdKYd+C/5GvSdqeG4Z1eUDMyKb8OBxSncNCSq6AA9mKcZRVz89mTeYkW
82CkA/2d7Jq8mjc0HXyabKI/fv9eZjYlKDYdvjrCaMKRIJqKEgCSiraaOz/Y12HmwsuN9svRc/gE
igc0sXSO5JUKs65hlEcfWj7k6V5wwakIl+jkW786bsSw0IcPAhSSxuBmD+CYLMOHq/dfc22Vdzpo
4Zrd27koKakFkhufATR9GRlj7FZQD8Gj8SXTND9AA1g5DdF6cNL9U8Yb6EYWxupYRqFZyg+qfPR9
YjUX15jAPsQvZNmSnV7+EW0ueRjaVEJJTnXFtwWmIZQNT1K65HTWIxYrmdJr6+rL0bP8RyH8idEn
O8HUmt+Jc7ShKzniMQCgW6UlK1DpwNi4w+BB9eKYdRqXx2BEAVTenEYntF2/nY5MPNNt1iceZOgI
P9ySBvWysGfyWbvYBQ6b0TtOJp86shiXqEm6ZyxXM0s63DWSM2ZP33nY0VYdxpF/GHzMV6XZQMEy
k280QwW7s2Pc6N3zXJq2bo3wgnuq54rkAgUk/y4AoyzDy0jFXhBJpV8K2sWTzN2NFbZKxrAftts2
28qxkeXk9M+eK9fScAZ9dcSJyVUbnaSWNSGBKMMuhkPpOXeN6WZH5fAInPWWGR5Wg23HERwwLIwd
20TFGnIrjBok0uTqK6yWZj/zklr9aSmaQx91T0lqMntYsGJC5wtbPoQOF8NgmO8Scxi1S02zy6qo
2Oqmw1ZCufhNW5dRjz8e8CrsyRCJ0OHDDMrJ8bezGRdHx9JhG38U7F32Y5b1oZi68eLS+meU7a8h
QvHrqvhXujD3HamcMTLY3NOKq8mKicac2AcsartBKca/hsS2EldEdV2TRXlWUMQtUj9s2yy2m2w1
I2v6HGtl3qu/yiR6kzi7tjYvpWAklBZki7E+feAePQx5b4VWRnkeQzMWN2/HFtGDEwSJSRDaQnWR
qnGPTBzpFRoGPVTJ8uSSHA+Lsst2plufbDm95GMzhFMDEcPuLRAbk2dy6gAt0OkwSx03f5I1y7ut
Zdh4RzvMetRdv2cLXgosw7p+JaPPdhO/WO76QVr48KCQloPq6P4m3bDFjGagRiHkqY7iG0XcvRjP
dfl7SXxtY4/woxzPo4/Y119mFLuUsQK1x7u0lj/slb7Y6VWTh4OwtoYtdaqhnVNn382D3PYTbUQi
ZgIgGFP2Tg1HBnQJ3qgWk+cIgQ8WB4mWjc6xJQRsdRfP+hFDl3MZSMMESkU/i6PqHcrgZqD+eIvf
3wmk3DEU1cjCY8Y0d3kyujsaeCAjJgmbr6K/IuBSbYUTqLMR0vOayBg34LEzxTUZbDBkWf/uYR3f
kNT5KiXZgkxrgMBEhPJaclG2XTFRHNSZUZv/OMzZBeVqOE4u8Y/Yg2g2KBTgbjl0jfm3MIvnsWUp
dYwLAQqOiP6IT7v2aRTXr7Hc6TTE761I3lVOwzGmM70t1IYjkt5dlOK3y+mu81rzLXZXNtag6r1T
gGjnGbqsLjR3PDviOsbsJWIdhGw1OUHc6eBtYCbEtvZDyZ3es5XFEWxRpFFib+ZC3llRFHZIYXmq
/cqUgQOXGACKGU8422RPwmEHOoqbJDuhxyeMHBzmcbWevKKm3bxtR2pHuMSEkdC3wUYsyIHlkQBE
Jq9yk9Oqh7nOLP7iS71PpLvLjISkRt7QOj/7n7TtvRt61D+DE3jSK3qpsuZQWDCtyFK4FZ9cnoKW
iTmyVzNnk/bJajjNM58Gu+lEThgznRR6823koPicFN+oI9llZUtF8mcgqFTnLz6TNCB63aEerBfN
x7jSdPMOrx9Wupcsw94+TRVvKcSqxEjO+pDi9ypxfvpe+0YL/IoK7pttnNq/NGm/Nlm2DpI/fLuk
zjcj/rNuo0wjxENQbZViJmsQLGTC4IQj7sw8h0Y1SAoYE5u60txQwVh/9pJ23jrVx51QX7gH63PN
UpBWnrfPEvFMSDSgwbV5obxu1JnXpg5EjU5/0CWNHuNC+mjAVGX3NFfFEo02+6ni5D3zWvsOneey
aLO34Xk5GX9hiH7FA/bZnpxHt7R7cJg4NUi3idIUmI0H+kWcmWQb9zCVKTxDcgP8GbMkel4pFOER
FcuHaoUrzcWdUJJSBJXdu7r6PVR/hUJmrakM2OjDEER2DotNKXs7acwSHSZHS0RMZendXeVMiOck
rzayvncdZtyRhrbrTt0JEw6YDIOowOBdQDZvOb3hsdaYNNie91REdAgPMg3KnlOl1+ocT+dBUeXu
4Crv73rLJjw2oFHJpNq5nv4iVOsePXN5L91dreVRUGYsLnVkXHKQZIeeHY+TGVnIeIznaAzzr/Oa
e+KYOQ9Uzk1mUV3IFln7nhp31lNiVyMeIky+QBffnNZbdqYjflSN88HJuJbJEyiPncMAYoG6hmlr
i/gCRuBl1FmiUh/VYhy4N0t8egn5kipBlgmyIn4uVj52X86XvkUa6ptZcTnp4qla0o9c6PLJSOiw
zir1vdh7JbPm6Jrmh2NOwaX3++d0SV4W06PeU7KApVaDcySG2zzwWf/zy9vvs/I33Kz6qKV9dmi1
Zdt0wL1vXwzS1Q733P72uxuNtzUqOomt6EHQBDCXrn6Mkso/iYKG3GjQr2OqgybFFiRR+o+RAcja
nj3aWG+/JES379He9omRspLlw+F2mPQ6Us5FPNGi58jxMVHtZm4VU0tYXokBdy8WyYN0xdsguxj2
3VgdTI53hATmTc+K/KO0Byexh1+qIF5T+HQgEPQ60+PjBPrgdEgcigJMirt4ZUSktbbg/Yy7H8ed
jo5GDWZm4wryDHvLO11tjRJIuSHy63q7gsPCv6U9625iYY9TD2aEeUBRpMt5dgjTuDnq/YAIZKQc
6XRIm/38FGk1tlogm3rRP1FH+MNSxGDLdC6WV57w3X85St0TgVFYl3Wmf/G9cM9dar0q08v3S8pg
DdQYrhEu7cYrtwkmnUDXv1KDpR2WEf60wpPM58RTQVV72LvNJ48H6Kf9qc0yAoNYqfeebd8RVmRH
p+XWvmsMP3QL757AwCdFdB+NTyyyaSRqECSmyScAX4M4K/XAcgyGIW3MxGMsBBc9y8rSROXGCcGq
pfrD4HcXsDrAxhg8o89GG1EZzaZpiXzNunmwi+qZMB9bssfR1vJ93a/kCHf8KKnCdsmz4SQvAWKC
vSnSjAExFogqCXIXSCOuySUCfJefkRPuLVPczbOGkWa0gNP7Zk8qhwGw7sKqF//9xVxTt+b6V27/
zU7IvhJwJ9664p3VVI5b4Wk/TVkI4n3xVXIp7W+/o/H7VZaMYUZUk1bit16Katjcbg4nbeqTRcM7
i4wMvGJwTpRlm6f+RBNRc6rIkGmF8gBotB83WLO6MaLZQzaw2wEySYu+7Nsr16ZF7dOFs9/iwkG8
vdQeu0zBoSjx9mlMDn/MvzBiPHb4UzFoecSI1y//sKD//XuDDwqIdHK8vcTbF+zBvG//3M/iYCGn
H2tORthF/B0g0U7A1s/8HEb2yPRwB+rzEkuRLUG6ijmcNvFBe++3m9HEN2eKsTtY67/99i2p6v2v
777+bBNX9ZHm1RJGFz+k0Kpyf/sX23iY/hNafft9lfjdzhXzk20Ov/wR6l+CfKIkn649dPsoaRma
3zI902KxneI8RrUMr4jDGEEhy++PKs17Zv4jL3J9pbdV5PbbujOXgHpymr7WVe320juz+Gh5WvGI
AebvA1YdnNE6MG/pD1VUbz2X5TcZFNtGMTzCabV2k02+hXFXCSVgWkHWGmaMXVv5T7dI1DhblA/U
4549GGtC6fvNIcmIEq3EZ5IM2t4EqKaCNNPPehpZZ6MbOJFNiQLrkKuTHvflpu/okS6XGWhiAu4d
pjE/hwJKzjLFYrBwUB/laq482ZoJH1OKg6NZjh4gLs7NYd1h3NbfPMEA5lfyvgeyy0dI27DV+uxG
1xrBiO7Ff2oEb7+9XXF6quGpmuCrVmuPg4CMSllmcfjnVrndL+sXsbLy2acTnpLAoIZmpf9nK9Ld
53+GiyrdsEmzgSvfhE8q8dtkg8lGL93CoiR72CacMOw/ZUy/VlnY9x5KwY4oyXi6fTHdrt7aPbe8
6xbjyWxaj2venFyy6x26EeEE9G5Wm3454XMysVJWK8s42udTlp4pCm5Co+fUc7sZb1+a9Xq+/SpJ
te7QxwSouyrHROlD0o8Jmf7zZVkvjZ/BGXjKGkNtnuJmMk+D86pXWX+8fQ6iAHP9zyeCmuMJ7UfD
rbwfnfRXq+gl5ai33EnINDi3M6bh+vI6Ceiodloy7PXMi75+adNkN2hiBs+RvOk2R7rJo/bz9mdG
p2EBc7yjS2AB0IIYN4tGvwWxlLBEkbhzPJSugtLP21+A1yfhGQF0X/8MP++ddKK/yiJUabYa1C81
7/V87Dc0wo7WJqa6aY9bs8NFXpX3OEgPY+FLIsbFzhg70h9aZCeX1kaDsCdQ0oraqrupbkLUq2e0
BRTcjk2SWF+03jHjarRlDCjEFJdk7XDWRn6rWQvcs4HHoznc9a51HmV1yJfyMvgF8gX41Es0/60H
I6FSTaIhIbhhWydPnHbZwYsdfZf1nJ4VTI6ZWbUwLiyZ4oLr1g0FmUGqXIu7JG8Xglca/Uxjses5
Ym1cT/tsaamXQ4bKWZdnL6oADg5QzUIqQh91X9LDNJVfZI9pX9VJlmEbJ63OxYD76SftyodyJabO
csz2Q8seW79LvQZSsJPewbdpzgM8o42YGzt0DIkPsqX/PKBGLw3I25fnf39xscxvTG8xoMvdiZHw
XuL5jwi3OsXBc1ucS+zL9bD07EHiMRiwhFMBByNmJmHuSU2wFeJXoB+2miGcg64X5dkkbvTPF9dD
5PQh2AaD+2eawZkkdrlNffC59RwLoCgm2Z71V+365farf/9BIhtxmiLY/jkT0+D2B3pCRBcmOty4
//4Gt+9y+8uWkb5J9PVdq2vOabSEcxJ1Bqfh9kv8ohoe/iSkoUmdqE+5/dd/f+lU7f7zPwGlQJrE
5R4Yo8kWjVhZ1fc63WXrkwSd/BRHIIQnXUDfK/VDFwHBY0c4Sy5O1eIOG7v+F+LKypeGolCqva8i
kCEzd4wPr4JHAZ8Ly2NM0EznwXlsWFXVzLJZavCR20I5gRvn6mysYZpMTaGE1xMYkTpagnWt1/J6
Z7MKbEzb+LETndtbvqd98Qd1Jaid/sMkZh+YQBKHWr6kOWfc3PPfVe5FAfS2De/jAbl1uK+i5HfR
WBHmX0JLpmoYvXVbIUvnpmGezLz4AhOazQodAyVtdGB1U5n9gy++3Zq8ZUUnf3yXmbfXb/3JfMn8
D2tGGE9tGht6a37lkS021GkCFVUoXXX37HoMvjwHVGLXc84uXYx58CGT9AWsLlHr3rMpT/O2U12+
FzLbRaZAeTRxrwyseHaCJVI2vAs2cluVPXikM6MCp0ebJy9j+QU82mNdu5oz0BpPL68gjCFMlxEt
4uvNXm91C2ZHXjWQWibUoZbNwpIERuaSpnWr5t5D1jY6h7s+Gv+DuzNZjhvIsuyvtOUeaYADcACL
2sQ8cSZFihuYREmYJ8eMr+/joaymSpZdZrWthUIxMUYE4O+9e889+SLvzrotq1f9NqHFMGgZfnkH
2aT39uxASfA4lC55950jw7jzxV1uTCfm+PeYivZjGr81MzO2IH/uGJyyYfGLkSs1ls/KQ+MeJkCF
l4otgD3lPggmCcAN25JNzOrCgw10F9Fv8hl1QDrqio4xDhGthnfOHjvFyCW63S1XSz2j/AKZmD+3
XaI2gw2vjx0gv+BwC8wR52nT0bxdsHmE4dfOok2ZNDrf9ThBYKmL5BuCYZRH8a4qm9u8Yppj3Bui
PoXMSWSQPzThBtKBterC8lZaAcwZ7xhPwY/BK2+bMGWkMCTfEG5sp37ba3u0TB4wcGfrDD99UCHS
ryG3GciP0Xbh96rWI6DNnp6BP+wtWn5VilwcO7rriAuNQLjNvnkzhhCdR5aftrllCnGhfe6A5c1/
GWI4JC3fqqs+pnq58ct8k43RuRXRFyWtJwg9oef+UPZtpv2h9P+eppHmGgNkmAVBep4NOW1cSRrJ
AtL6zK/dOl/PXU96mwz32WdfWsTpe40dYDV7LNkyZyEKVhSvwsVOnEKqp9Mfx0zW4xWRzOOKmUPD
b7w3934LJb05BD6rtwnmwcnUoRNSIaRmccbltvWWTVKx6h5Fh99i6qd1SoexH52GGo497xhl9teY
tccKmSB7StZqtq4z6VXwZXZ0S09Kn4gYYGlcY842RKu2sBFueyNFaS4AskQV+U0BdWwiQcGOerl2
PfE876EtFrWrO1rHK7iF1Wn27XpB6/hdLmaKNJkixtMVB5l8Bz/05n1ch1pOUKEI1Ok31xunO/jf
kI119WLpk+m6QivMAfINrWYsUDAOBNjuNOW3gqFphhVKxrtX8hvOLDWdDGnyxTOgg5/gEg+4kFuN
/nA9xO4Iq3nB+DhOZslEV44EbnNSUPKczHdbG+m7xcCwwDspDX3Iu95Jo0cPMfF9hAbwUWubPMVa
SxKUPjuldQgzZmtlAExbP3oV18idItEpUa5+x1Ca9OqRYZDTo8owcs/uz1PEYk/0mNcMvUIldbjh
qFGRbfN5uYQFYI5Rtw+6kWnv59On+oUw2GPSzb5Fx0gXmYMwrwnlKjBMdbpedz13PTFEdan46bM+
QqvPUsU7TF68DfPlq40ck8q1/OIOVgLjsrdowdFkghHNkK5CW1n2/ZvZ4sizBz0sZPkr0TmCHOAk
8vBVzonLEEhaHI30SbTwg42MaV/SGyYXjRM39ra4sNJDd32HLel94Glx86o2FViQ8QSQ4Jjsktp+
yQ12i9spR3xveZXa1MpkP90PZFLotTa1F+VGIqNt27JH5SxX5tBOTmMXPP2v1tgBmLX/WzLiXZxU
fwrs/vUH/6mwM//pWk7A+hUAM9pTG4Gbdrv+xz8M3yEU0RPcKiEf0pn9BCI61j8DzxUyQHQj+c+1
PxV2/j/twDMtn06EtDzL/x8p7Bwe6E99neMFiLeEi76OkEXh+H/p68LRiAYILO6RXcLG8535LgxQ
qA4uPZ0icr9DKFin/nd/sB7rQEuMAtw9Q+vjU/HLnes4TITHiEOYMxx1A6e+un/sdNll/nBP2rXL
ZIwJXeV5y6H0gcAE6gGFAukIg09TbSRaZYF9xYiU3TIy3eOS3ladyBjHWlRB5tcsM+OtR0N6BR6+
Is1ziQ+FJTgqt6xS215s/5BI3v/WFv6fsi/uq6Ts2v/4h/g3Hwm+G4ZzrisYnOmv5U/JYdD7KrRI
bDgyWQfMLBJ7HeXGbV4nM5RHYy9LdHisacPthNDdjCA1Ldm7AaWQqQFd3Jl32tVBtu6DkncTXQKd
4NPCwBMZzB5/QHcA7fRt9mR9/O9fu8XX99cX6iPJ1FmbrjSvsE1Qmn+++hCdUS17QIdhFL4VjRYh
2sUDE0gaeV1Q7efFYsj2WtJiQBXTBLDXGxauyn/l+D7uLYWocYpyPc+CwepVYivH+dDT4AcpZ61S
IPeCYBJGT9+HmiBFWxgNaGJQNVGMwN2lvMghnNEQ3FtieUgsQslKQ/0sXKbcddiBx0jybV0xzYQ3
5YjlBnTRAILVfxMDw5YajViVWEdzwccwSKb8VOXSv4/iij1W3ff4MLKX5YKicDkA+DkWRhhsEn/R
guEtHbloZQfTJksIjl8Y8ceYPmI5fMxkhREzsMbyuqzH+A7sPJyJyNAGlSGgm/5DxHjNcg6AfhrO
R2hy7TYWBWMg+QqLnvu1SKuqLKW9+aVuOkAmlO8sVwxmB517B5D+gLxpXpsD9X8X0mGKevPSjGwt
Y4zS0TU96D/yuRQU12oq6JDzIAYuj3XSOw9OUX5EjL6ptAcEkWUOecf6ls3PEwEoLD6cbz6cHqiQ
gEo6KMb+2TFrFkeqJ/EHSWxWIC3J06/LIkFgsQitlMNozJlnDrjtTeMs9s6MbQ7ci0BPWH5bspmj
m0v/dVmaDZbWt9plioTNvIbEgH4AFzMSOH/TqfiMaHFh7EGIBM0FhEa5b9+JsCfBQ2zs0GIW2vQP
GYd5GsoHrCPbIKX9vZC4nA/TqYAmEeK0cmOyibvF2cVAZg0J1q3omJuH5lBC7F8eIr/MCLqZvxbD
i6LIBfBXAppz3lXXfvfyZssw7c3zJ381dOUPMhseRIxzzMLKrLLO5HMcXmVTf0V3ajgh7XpvJtyA
KUPk9xsXxHqNrnI1mc6blyRUMOKmwQTH1AoP7Byy1lFGRJgDcPia6CRz6bN1Vfl6NTQfzbjZoSNY
Zd1wNw/9nv7YJa5I80DF6KOiaTP14YkHPKAnGkAvLQNf8uSnb4bu8/fAp21oEoqvhUBwbHeEedMl
myLoONC632NCEzdG3B9d4lEZT4OxMp1XMHrPeZaccDxd0jo2t/GUkmCVRuahdOS6L2ZGINVjKttv
lWi/0mMhoinfufySWMb1751P+63l6RhzIRg9tBZ1BZlHFnEx6cYLQnas8lkzsFde/r3FYRvyWhSo
IYKWvhktNEPRscP32pRFZ3CfDO5byvdpoVImJuScNem+U80LZr1TM0T3KMk/EI3VWFK+OTM6RRSS
m7AMH/20vkkDKj5To1wM9zF31LZzgC9YIsCvFJKTsBTDvoisnyW/vJVP6UJrIH/pM3x8JmuSVHoE
X5kMRdHxqZU9oUZt6YW0XvXodbSfsozH6NBNDXLG05jbd1XJXK6HzFcMD7Pn3ydT9pDK+TawjUPt
BcxHWS7OLtAnWoXsrkk+G9tbhNA2Yr4KGkIF9zzs0c/ELVyK78ItLkYZPwVzp9Zynl5q5GQMFing
w9G8//28GYPuUKKXHjTHLUUG4yFmch5oQGDE5aekiuRIUPcW2//WwimzONFXRvIA24fpZ44Rb4UV
nQ/JrreddR/W1oO+IQ28twxls5ywl3ThYyRzYF0KKRmjB1xi7/5kXyL/HAJQg0K7I9DobTkiDQwZ
aNJGr8M94KuJDo+5jpue5phhpiuzlntA/u3KkwR+JTE5ar2Mn0MYKIc06cHqssuMIT6tWyvaWc54
x7r4WHbWq+1CFVXUdJ53K73qNQoUYz/3jcF8SjPGaTbym4lyCVTwdFmSMiV5QG3LPlqTVuFvvBJd
dt37BI533nOr0FW4Vrym8EG3E/h0WDi8rd2K2Jfa/mIn8SHPLdhmpQDE5th3ea2+AKq5l96Au670
vqC3XKVZ+yNOsKYFvf1DM0CrjgkBPeSVCpMC6RK2fX3THDSPtRNcyoC4odrXNaT9LlCpLXXOwJ6p
H6E0WP0duKRTgVMSYtdKZouBVmn4Ndn9g0yCNZyT79KczNOkiHBiMI7QkeokSia1q+yh3onZvYug
zG1R3x6xhD5D2BkJ6JvZv3DsmZlguZn1gVoVhXRYbbxs8GlVu1+zCZ8yAs9vtRG+qriHUEk3qbSJ
SJsic287IGVD86bwqB+EcA1aWrOBBafE2zk7NwSU7MfZf0IXjkjYeyt8whn6Iog372mdINpbtr10
7W8uCxHUXztlCNhFztST+EYwTqa8W8dHx7/0bIp1J++JIRgPph1JaHTsWbQIL+nUvZNIFMa0RjzE
ESu/tru7WJjMwIqgJnIFaCK67R8LY/BmGgio67XGmA3eoDREO42QCDEeLDXs87L6mZg11BurwgZo
t1v84PvICo5dhGSxgMSx9d1nXMvRBZiFN+UDdmHv3nQY3gbO+GNJGNQ1gqT5WbxgLSj3jhER9iQa
2pve8yg5gkb+SXTDLah3Uk9OUpv8QrwFPvutcOm+5VIue5dN4mbn5imNjf518bGDVVVBL1hcxs55
wvC78bqsw55OeR8ySdTfx+i6b4AefiwGP+IiNt9GD+YRjFX42/hGrOKpQB3Ihm5t28p6I1Si3nk0
mzon/zGUA90vVtsd9R6q4uYc5Mb92A/vDgdEwKg2MOjyRZJitx5yVa2apvrig5cb7fw2xqbVz/LR
EONdWhNGlmTPLD9PRj8943Cj9eT07JqW4Eg/iCoaJknkvlzfHYfHtTNrAdKcH/XT2tKBEBU8+an8
2aaMrefJ+1J7ycPAO5QOUViZQ4vhlpiKO5pEvHBnpKm/9sI8YObkIycOgvy+H74T/FSj3+rbvWr3
hMFDLKlHYiMxfyAv8EAgSWD+Y/FgV0xO2NVbs9iSDfiCruPr0nj9qR+tw2Qgb7TzWTArwIhcjgk9
RZWcJgIZYD1S9hqYFFYBaplaOopcXQZEddGd6dfc556g642XBfUPAJpa2CdLxclWFXTt+6G+ZE7+
bHU+MmpBBZM59offpdaZqBa0AExO4VO8COLmVki2cyjw/nOaxRKBJUw+PX4PM/PJ6telprOCPt33
CDAu4BiOrEt64D7BzyRS4RbWLeyLlA8+G8fkMotFoIeDs8nvsCS+TN1CozUfy3LiQBglD02RGfss
oHJnjI67tQAECHJnReDhFLX0dvN23YbKRpUgQRMI8J1mTbpdjhCODKZz7riYkQdjIYzJ2cg8LG6g
rz3FsZdtFD3QzRDH5z4Xxr6FBIgyAQSNXFAv5mGcH7pE0DLCkE8Hv3VZPY16rqxPTJ9B1+fF6zlr
Bkghx2R/vXE0MmY/ZYmL/PMPQO6oZWJlRBDx50Ncz83mMuy8wbgnAwNI12gGmxlDzwp1dhwt8mj0
emw9JHRxmIgCHRIR0iC9wVxPriHR1we6XoQyf1+ih9o1Ogx3GnRg7fVsZobUF2ENbdP/Oukxahnr
saI71lsvFcaxFtaxUESm2p7X7JMJaJ2ncHxRwEUnDh9PnhOt+nQOnx235mPRD68f5nru+hSR5fNs
1ysJ6MNe6lhMBEJ2TJGRNZCJZAsAHEfOZmrGS4Jo8zh447ahlQ/P1iqPgTJNYBU9Ln3SMW7TQFdM
tlvvbaM9+ImznNlk4js0vPHdxAx6ZwDzZT/QgsSqaT9HzJFu4zDSpGtBaydChOuFy9M4cVCYwk6A
ZIryjQJMsGMFw2oub+CqQCfcOHBHNpbhuA+usJKTKCBlRw6RsjNtwrVXQLdJAJvgYDBuqtBvWLeP
JHZmqXkHomuLKvKd9Uh1dKIgAdWhvnQFtJlkKEnCEjtM5c2N2dnLvVGwePCLchsTq7szrNolE5fn
b90puoyD+5X+wsdC9NKxKFiltiok2HmXtwhsksKtV45RO4+xlcKm7cExuUtykS37hxJnMSMKHYUQ
u/n7wgHJT21cePWgzo3ezzo+LqAmUg9wmNVZWMrb0pB9ciwx3Yy4clemFnZ3fWmdJa2OGALtnTUl
1Oqle6TGd47tEKYPKJwkHuceva1Xfh+6y5IZAWw5DmCtUZRnzMaa8B61L9GMLyJmrr+xPIMdBarE
N8+LHoh+9WgA4BPEEBU9j0v5y27Yf2sZmzWp7sgUyj7NgEabrJj23oivkE3E3/iiA4A+RtFBioE1
puefR1wOZ9yDgZs+MrCneZKXb3RhKPdwC8KPhJCiSdRZH313CVQ41pXzPac5ec5CLGCTRF9fd0l6
2xFfcGvYiO1Ij6HTz1BuXpr52ZAGdsFyYG+Zi0c3CHxMQ215NIYes45A49+08n6aSdz1s3oZyNhi
xYqvR1xqfTKYzv08ohuPA1iHdMrFS+LJ+6wei0PSTzctNnLicsLbMbXyg2937TmaRpJwMQ6zLidZ
ybv3N2XZp4/KsoNLkkP6iZiMUZo8zjMSo1S51mmsnbdEKtiHRTbsRtf2mXhEHcEa+FzKgKOq2byF
rEY2HMTsY+umwTEfoJoVqr6tGzBhThE5SIgR0rv2PVp+82C0SCqyIO+wYDKAHZ8tkltZo0vsHXF0
B2ylXUXEV+2nITolTlnu4iL80Q1Z/Qhyc5OWg7fXqKTVgvnkCGD564BV5ZCgK5lMAItldrYHszq7
bLmqlWAd7ZciGU5EntpHj2k8lvLyNVys7BFMOLJh1Z5H1KWNWSSb2mODGBbbYDkXnSO6MsTfWBmW
UhLIbl3MOcAjpodkJnSavFmIik7mYqOgjrdcRs5AvRnRGrFxRjzSDT5oA1VjcerBE+VdfNdP/lfo
CF+GgJXMtKh9Pc7qQbHlxk0EUzSqNkuPz9yKMa4PMZODeWFx5AB3wm72bifV8AiaE0pgdlJFGT3A
JSRLFDUUvbiSAqRYx9CS7NI41/hocBRgLnfQI5gklwRpUUI3yU90S2m9dN5EQ2EVVXN3dsasP69o
6KkHlBD3CUsaC0yBM+3l3DZrv7dhLEwllG5jvmM9nYJ2KH24tfsl64M706wHjtW5sY28+TbMFnFS
uYMUshDBPukCeetKZk+w/xA7mCFdeFm+uMb41g2WeaNeG2Ukzz38nIwuhwaZr8TEgrGAUW3i/mFV
BVqudKxtwyg081idd6qCj0NG4qawW7HFAFhAkPR/RBqYuox9c57yZeO5QLDrzkXJPuzqyKe1JsGY
BEV3GFxQUj0dOOxtwaE2ex25W15U9qJESgIJiPaoG8MT1nu/q89FVTenJUfKUbXmAz3Lld+ycUL2
GW2qgiYITp4+uZ5LkksNBv1kNFhLVkqfndSFEjjk6BgbpwgWzTgPxYHMwRlALL0kA86Pu0Z71a9n
RjrrwqiNE+y9X/DtIPebqA1S+sUrywz6bZLNaPeuCpjfZxOtg2FBk5+AukGuMsM7kef2ZvHnjvUH
v7W+S3HXZAsqLAr4roCUn7vefAJpB4ewx64QjnC99FXXk7kNvkw9rY6sq0ZUXQnpH4Mnhn+dzaom
OZo6PrGA+DPrk+s54U5MroZu/NdlhMQ4QdK8wDqKMAdCJdoufa6kDmeFj+LoJKfIpt6BF6xvIPDa
X1eTHhHrhQv6eyRNqQw2ZqXwTunrwuvS5fNmybF/G7UZKmgCNbAPeX/87fUBrieff/DXRdNMC8DQ
iqGOiqhBP/+k8VjPRqWJjev/vZjrrRaD9fz3HX+ftWpatm4cFZvPv/7jTtcrfQOaJj8nQCl/vYPr
zX89ReBbNSVwrNbXG2I9JesEMqvPJ/jrL/7do3zexZr45SZow2u9WmRHSBYkmaPbEB3YAtjcjZFr
Q5e+3tw4CBVRfPMmU/XIOBUfCMIKijpOPHK0TzRPCYW9Xvb1leQM0LrDg7GtkXfiRSnw9suByS1I
k6e89J9lAIZH6C2A39VHQMtn65IGYm7ZxKsTYw1uiPT4MVRThY4gfwqQkOGCb/aGXcTzOW8VTQEG
C7QA0DKmjvk+lctRDeMPPKDjTjsDovCmZ2ZfFh6DziHkADm7oOI8GyU821SCvEm5wwumIdxGWf2E
f/JXXNV3gdtsItLVKiv6JiuQGXh1b+nE/lL9ph2S+2bqccL2BKDXMjlSdr8NCfAWRgUwGu3vsoX7
RMOnW5nK+NaD3pGLF63TpT4YzfQBlQj9VI2bh4htB3GLz7N3QMEq41coWQAH1lM5Oi9pNj7HzVxv
e2DA1wkCRkA6vPn4YYOjiyoqIynqV6WpanRyXX+4Y8p8EMVxQAPHk49YFeLup6Mtn/YESTI7F0a0
F1b0LvR7RpJYt/YaVMXZ+w0yi3m2cdOx/kv7aTf1UHijqHwyMhADE/YkNOkZIXCl69wJt/+S0AyL
aabnzReCgx9JxkQt5KCfT4wfre9grG2TO9FMT761vGTVMB0sB3a4CqpLp0gIMtQpZ+2WZWF2qlER
HopgfqyhfN8O4S+P3PRN1sDai1F1ziEY0FYix4vsnJRh0Ifs1Bxsf6jjkCHA/KIaCPKXSfOwGlh8
Pgwte4QK4QebgD5E0Cw2KbvTssZCTQKz0Tx2zcuczaSJUpqC0UNo+j4b466ZwiM52LeNOx6CIbjp
yobdpK2X57emnz47GJ4QRwdPIK/TGf2dsy674abx3YNM5k3QvQ+jDsAajY8xaC4Zyqc9pusvdfql
FunrFMbkB0ON3ft1ekbOWmwDHCSsXpNHX4hw48v6e2UXvOQWxy07kr2d2kg4scruxob0RbYeLZNo
LB4mmDegbgw98lr3NUOIAtzVyqnd6WCDPs9839o5FQv5SBcysqpgORQ/lAE1fBHAGtuDjfeGRTSe
YGhJgIhSPsB6LOk/zdSCVOonH7/g/BgYibmuF/+H1+d3jud0azGFGVlYBRtj+CCQreJvR8FDS/HZ
t+W89dzwJam8fWm2XyjKjtQSclUMfHeOiWoicgiIJO9Sq/0IOlTLuYrzn1WCbyt7Il7tF5Yz7GAV
KRlZnqzsBeFfGIj3Fg8gPMxps2RQvB06qmtBxsPiocdOTUKoPfr34hXCEU3JwqMRlBNy4bayX5lT
g9RqAmqZ1TAmmD9NTk+6ydKcR52XA1rwbcYP1uPtplGkU00xepSGS4jke85Bbif0b62WBUXLqXat
W/0Pej5GbpauNDiB93YcXw1XPbPBs6eRMZuWAsGQETKlKlp2TU6XQS0cHCt8jo6a4vVkIihMUrmu
Ys1/zqtNMpJR0S1gHpSIbgtGBRzNPPyaZnSxR+zmQQnT3RDbPOLInY8ljeKv+FLlGddfvFt8e+bd
qmlTZW3A+HbcKj97U7RHCDXA1m+r5inMPQDMTn4HrIR2k/FWTESfLyO/K+nRsJPvogpCXi8fpJWi
SF3c4pZqRYtCngZnhtsZfCj6IXwb1jtKMzWJbQjeIl2mnx1zSJVlj6gct95Y+rDyohc9kGba1axw
zGA2kflejU1CiBWqJCJIUZA3GuESsqS3smVaefitEMulR9ywhEYVBRlBnX77oJA3fsNKXdkunTwy
KZuQitmhHpxsyRO69rp1zfvOMEg1l7g0mrjdp2KOto15bBmkqRzWUyQcZn7Or8GnGm7cszsYd5Nu
2Hf6F1n2R+xo0QYYvVyjD8QvYnyIOL0Agv1Qup8u8JUy/VDV+cYPEH0PhJDVtpHsPajTU1cfQzF/
NPyCFG1nw7K+DAmtm25OvobTr8mY63VW2pu2UreEFG9sggvBPq8IbRpuTfkro2Wwq2tGB3Rk1jqH
Lyab4UDlhO+FYgaltF/NGG4JPyYAit5J4n5NLKbGafZh5wLHfE7wM/JCYiui8WFR/kfGPrQ23Bcv
s87Fwq9BWOLOKIZp21vOt047Wfl9Q9VveU1kAG5Kw06gucm7NCv6tSzbYOUDAeDXzqcvfaS0Ncm8
16/CeWawVq9DourZUc1sEAQe7IrAePT5WeJ46SzcSQObPbjQyQ4yKIiH3PipSDSgb8Bkp3cN4J8F
KV/F1HzJ8ru8ChbgV6NYoalHcihu+h6221R7WwADJlSYbd3PWySRpKJqe1/KIqlZWByIPDpcB/7/
W4FVwnJN5BT/f2LVTdLiZCcyqE7+i6bm99/9p6bG/6dlOmCmbMezpBdINBD/0tQEFkArB5WNgElV
ViRa/sc/bPefpmnSvwMYZ4pABN6nmMb8JxIKzyKvAv6V9Nz/kZhGsAz5S30RuDRD9CuTth04pvuX
diTxksbNaoxktBmSA+CL996RtxR0wfqabYUGZxOgcQcdmPlM2MpjBDNl7XYxSmVBce5g61zBNMiU
3Z2DYAH31lW4xupvOYcIen39zwnlHLSQhVKlyFAmR+MvAjPLSztDK/RIAUKcvOzaMjVXNnuqiIQO
T/VbggBu7fTNhKiRCUEhP9FQNhVeiDF2qHXsXwpfHRaViHK7yM/ufR/BZzRrcIUN8Lupb7zdjBdj
g8cy7j+imOND5ztPspwoTsnp2NgRB5YQ1SsV3nLgqLqf+jpjBnAdewOikFYV8KMdONDTK96lAGQD
I8xvM8PN7ie37dfOMrS0YfFtg0GZT/zuPgxlBSeHGdBz19nJgSTfr7GdJrdBNcS3HhCnTWeZycab
wvmSgs3fqmFA7JIU4OZtJ9kyaRRbBaRh26LvXgUe03MmbNBwE48X17Tx1rVjDjbYJpM5725Yid7M
AZHQmEhv5jbHsZvV+yJMGCyQEO5LgP+CMIEn3/w+DdURAdXwU5F/trTh1xEJH0hyohQNK+z3c9pY
xNUzBU2W3Vi1AH0nkiIzSbwiDYyNsOZnq6bvEMCIGnRWTkN7d12FQwjCZDj74zjdLx5faG3H6I8A
NR7p0MElMHIGDsg1FA9M0CNLwUp9s3WWlb733MW3brUE5yl5hKeDkcFpThTt/srkAVMOLIiv2duN
YQKgX3OA7NoIDrPKTqxn1N63eZNo1k5zLiG+E3K4Gzty5GM3PXf6xIzHf520cZL9cfF66/V+17v8
u4vXG0IHZ+bkOpfrJUNKF23OVJG+0PcQ///rc1wfj/Q3brmeXQDBYTWTj3+9DCfFAsHg8rWx2+L0
+So+XwrT/nkVdkRJfl73eb/Pp71ed73oZMTk+GZCr1i/588brhejNKL1eT37x+v7fU9j+eKiQKZx
nAHi+LzjH2evd7w+DaAyYBQuRbWgENU8r8v1hIUBfJuFpC2EWOYFyfGwcoYi2AzakgBkItvZ0fRc
Fhepk5w+T4zZyS6eyLnOaCo0bI7aMB7OLtPoWDs73CP8+nq9+/Xa3keTYvsCqnbknNyxfVUm5XIj
BL5xO23awzxcYqO5SaaKRn7ApmSZhXEJu9G4XM/ZceFvFx0oRCOgO+fehIGS7Ec6F+O2a0xwJhVN
N+sgi8W+QA+0wdBxEriJuFCwRMKusd7kr65nkuqrbxIdzhWvHdCKG/OZRS8fNZCG3VCPziWKpHO5
nmMdEq7amYJgoEJhmXlNrFpE6l6i0hjgZfIZfl7nxf3W7lH0Tvoeswo/VIAmIc/sQzKO8lwXpTzH
I3FcVoyXw9GfO1GgNrzj2leX2EbLgPEhVaysWpcpLRyjy/Ve1xNT5tbviywRU3qo2ZuQoKpJrv82
Upvs7SLIKBuQpGFaOQg/cM+t4B+skkMBF4DcQHsXOuVHFqLMsZu02BHBWjPwz76UDOT3qhkJHmkA
RM9Ak7dmb5Jku0B5Im53uswILPZ0M54LpsaXSp9MqUB9Z4FLgqE+XYS6H2kjw0cdi9PoxrfxfTI6
cmOEHdKgoXKPU1IdY5x8hF9zMkypfWrR15iTa21z2wCtYDerklHZdkhofIE8qG7s8l3aZn7BcGmO
dA1Ui91nLNEuGbO14IxQeNsIxDni7T3FC1ddr1/GqFmZjk+Fou+W6i3/eu57Q/xV4Ffk3B5Hw493
ScSa3IYIjnJj7DvWpeKudCCG4dDBew0p3EqGeD0MKr+EAa+Edll6AFdauh3FATYb9huXeVosMtBG
jKudhGYewLsuaXSvbCNy9zUkqeuGpWxj2gH1ITDFD3P0c1VxA7qZkt+ZcTHpiw5Kht3sUO8P5lxg
g1fAhbyKwaoCRak7TpiNH/KouFd93m0rzw+pfVhtZhFMcTut8yPypnY9GaxgGSFbdxQX+8q289fE
gNSvTSYUa9bht23wah799HQ6uh85h+kIYGMcwCMSC9ZcrQKptgqMWiB/Pff7ys/L1z9MTSrb1fX2
v+5+vSj4eggC7mnU8iyegCVSJ5Qcf/3BHw/9+2xZ5C9tKHCpfL6S6/Ndn36hR4yL5zqQlaTU/fEi
/ri/KlsgkxGOlMi08FEYDVaC64mvZfifFzOt2P/ruuutPQk8e8fBh+rvBe63tQoh7ZfYLohT2xoz
gUxVqPM95PcG3A59nmZjomilK6a7tMNNr9k8mab0pMubC7Rn0vSeXHN8XE30Ic1XbKbU2TvCGvCY
ofHSiQvZIAhhRNeBNJhAlTbP52NRW68IJo6SQWoCSMjRRKErgsn16sdBUkGBssMrgulAc4ig890Z
9dbSfKJMk4rqCtGeTWvbiOS4lREETsfHY9hZaKVwwAIKDJlW0VD0EBFZFl4XqEiL5iPlgJJMZ5Cb
tuPhKyBKUtOU3Ei8jZqvZGjSUuFtC1WYN54A1NN0LRxsTLHha6wZTRyXu4PU3CZMLxPsIv8WVtoO
rR14iMJ4L2okBNR4wToCwN1oElSrmVCVpkP5mhPVA4wyNTnKNCUMKcIW+dqPBizMVTm0RNZyuiY0
lugaCB+ZplGZmksFL/t4RTCJBGm6aGRIOlEKLd23j7ELi8ExzWnLINJATQn3yqfTwEh0Ah3Wjq+5
xQoszN1pnRH+bfA9qASCVqhZWjjc0Yq5dAZHGDwbA+RWDXorA8HVRyj9MvsHYpx4V5hPUrO6Iqe+
mTW9S4DxgvIXgl+D7JWA+MpIL8PeVqhjrTKagJoEZgzZcy1gg00L3CT6Je+YN6JzbCoIYmyerMXk
ParD4lJm6r38Qm0Lcwz42KgpZAU4Miy4NGgm7/voEbMgppoQW5XsazxvdtAuK19zzYQmnEWwSD3N
PPPBiwqSsTbBjeeP97WHPB3BVX5EXEP7JDsMY0bEoCap+d3rAlgtBrDmadIamLm1qdlrARA2PjH7
BgTVtDLPlqa0dWyOnea2jZrgtmiWWwXULXfrk1OZ6oVJYBww+emqX56jaO/B5TiD4RzJLKaoTjZo
NA/0tOl0Q5ALQMmZmilXApcLNGXOpp3UlXg6g2TAFaeCs50MGCnlgm7Rfp+WeX6QzNiAjKmbZGRb
8iUUx8Ai3KpjA/WJMFXG8FQQITok1gqGDMvn/8vdmSw3jmVb9lfKalw3Df0FnllN2FNsJFG9JjC5
yx193+Pra10q64UyIi3SaloTmctFgiQI3OacvddWZDxbMfKQBjEme08ele11ZY02Hid/AWUu3arA
ccT0NclqeHzDOBOkuubBKgnGYzJQbKKts6UruwACu8Fw8KRX8hnNI7cUdeG+1sxdR1pDqIh/EvSf
DQIwmFDA4M2pjTYFbFTckq5LpFq/axQ9EFOHtYE80+060IJ0xjvTZ5WdorE2tV2P7PzZs9snx4w+
RkUnHBWnMFPEwrQ7V8j+SL9gWLGVQDV3w2DlOKlYKSAYWbDeE6rBZySQqHzKlJyWukq2JfGrCgs1
5/WSVRj6NliKvqIqNoqvGCe3juItVoq8GF0ZjFTmR6sHaxrF3JbBq694jQPgxkERHF1Qjigs3WM3
lm8ukEdA0RowpjZc6QNAG9QgsCAVFTKn7OUrTmSG5h29E1V9u8oIm/AGIDihtrGD5NlOpVgbijlp
KPqk4XF+OoCUkwmZ0lOMSk3RKiNX9fMBWKolDpHTqNZTkj1k2qLwbJwbcuKxHwQpNUtImB1IzNle
RQAya0XKJCJNoEoKLr6iaBbgNEvF1QyFAwd/sjWM2BLxAvhNoUQMIzzO8cMNYK45wvV2NmOIiI2I
hRRKZV1jKZ/Twin92gP199vwpb+LZFavJvoSGMvBgaJbuNV7NMkoTysFDM0VOnRSEFHBtxErrCj5
N5+BfYzbH66JP80anWSVwyFlx0qNsQdNmitIqRuCK2Vp5+9mhTC1IGItY7M/wYUlqzRrVrAbVBKG
Zp70jqar5/Rkfc2ALZLhEs7yLb8CUxU6NVMjXqMYBW0Vv+oKsJpCWnVZP80B6FUkY+FaWOBYQ7is
vueaa7t2IfEJ6zPobiCb+A8NJ30R3GVO7h98oByENVm/Q0oYC9LKu50J02SACMtIhcjdezMhxdYK
GSthxxoCiCwUIzbIIUNz9VZjqSWAqP1dRgFSAk40KlTyUEK1HQ0NoLgKVAurACsu6FoWD3emgtlG
UG19nRnQMzWcwNBTKmqyuyHvl4Xrouuy7wNP7E0YuZaC5aLWXxWeShKYSPfLGoi8eq6duQqOppvd
apF7yWHvBtoFX+hJW42KzCpCGjJwenN4vYVmvQXwewc4vrNDpdwboxXMpGdboX5zB8NGn19Kdp4k
nYM2syGnlXSigsQFNKYT8CX9GC6G825ltMiK3tvFCi/shT8NhRvuFHjYq6KDr1DEWgOUmDZIpRjF
nXPXNGjTBVKlOnaJ9UE2vLkr3cJcuwQ45q52n+TcfiJUAGRIyClEZHTItLxgJDszYGFL/CJrDqYM
EOWxgn4wsxtyRntrEvBZ2j0leBYW7nQ3KBDzCJE577i8UK/1yFkDlsjzsmgpy0Jx5rTT+VJg5xnC
81BZb7BGVWWcYRzPZrKeYx4OFjpVgGggTnyJIKM9BY9mYszpuTLslpCl24yyeoFVCftF+CYj+8PM
Ix9dP4Utw8wfCXmkNfBUZvNnOJckploTORCwrGcFtS5CQdzHfFsUfK9hgAqObQMqnvG9VUhsJM/x
rmkpI4yXCGa2DjvbgaFdx8DrQGqX0AYgbLfQH1Z2S9cRxf1NFNfn3o2jPQkQ8wrzJyo7a5rp/MGR
JKnwPadGk8PznuB6CxvAd9SWyC0nTCBTbVOJC57cOMMBpJZchkKE00mBRQolEuwqe9/Z9ir8Sy5i
jGBrwRgnxeuEY0SjVwB+3INDXikguQeZ3INQ3uSU1T0FLa+b+aXIZzDmDlugUYOdi0TxdsKc0qS2
eeglGiOTjEFroN5fEZ2GQAljFFK6Ow9qOi1FW0HUR4VTHxRY3Z1BrGew1rsOrahVWw95pz1D9KUJ
SDewjbuTnhbmITBvbFMb9u+JSt3yHOAMUW3ZrEEPxjjkB/gkhOVa1asnmVQzaPCiLX4FSC1orxje
ogwjfRlifliHmVFsUv9coNi+RZRRLgWtHKew2H2GbrS33L1Vui4AD/jJvgLUs+Btj/U9/E1tFUUg
7KGVz3cdVPtW4e2lAt0XCnlfwb7fmVrxXjoE6abmXgzxXWQF+lrLYKVmqPOI6QWxSqkDoBUdAeZJ
n/W1vzNQeN4OJqBKREJNVjsPuDV+G/StF6Tm2gxscEEZisH9KYw/67oCqn/IoglGerJGkmVv4krS
/GVTullE1jifuoCob+5+BGLk6arMgCkGNtDJl0TFCSQG4oNuJuU4MY86Pf/Mte2bYq7Hda7iCOBD
AnMJnvKCoAJbRRbUKrxAkmIg7OmhBRbETEvAAb2rN4rhQOQacjU2VmL87KjMrGxjRgVgGs/DVB1q
NJcrvTaxU2i3qW6R9wYg0Ai7gxd3TIoiOBGHeu6bnugbUbOwBiC6BpxzNGgfY66mJzUjzx0BMg7F
hP4yAQ7RV3e9EV40z8rgHBpMV2P7SCPQ0fP+xmpwlTfjvM4MnbNvCHspPRACQYZuC7wo5wQvAKXS
l4akNR3BBV8FOxzfds6yoRI4lPEtuhlJFbgB5Wjf2RaI4qw96SFvh0XVifOkWu23RmiR6wVOahob
WqLkrpXecElK67kyO1a8LQk3uUguqd6hHywJIU7XejT4i/AdznW/jNA9rZK42hYOdqjU3E7jcIli
30ULEJ40t5KHuYud1aLErXTTuNspMTYa5pJ9J5UXRWcf49T2nvDw+Nx1+TkF47hWo0VZTuzmTN/c
NVT5w83QA2sMKrrqQxauS9M4o1gbqWdC+LKgf689YXyWStrJJohcLIr/Zc0qGSY0VLZ9PXI4GZYH
QcroLvNBABI78NxTu35xwhYNF7CYJb2ynNL6J5jPrkomSvIBEDyXnqdRAuGspUvcV2qhEv6Vld1w
rIIOZxjoqrgcV+RB2JCCQC35dRqt0S8g9h3zDOREtBszJkUHST3VREpY7c6lTk7yBFbRhDWxlVnE
Hzheu+5IXvcbigsOQwc2pARKgNGzdLkNpHVKYrRuXMn23h8HQsz6u9pt3KWvwgBSTzxKOJIwxAs2
082+CDLWrpgQR1gLMVFbyGzcAv1db/kZU6txnFPiiURjoUtraiDHg4HbzqJEGgCE2bKt3Ftt8BuD
YbqLcpyGNaQCM++QjKK7WFizd1N1xOAhmQXTwly49rqE5AOkPRRk2se4wWTcICrF0GrQnezrPb0G
2hTKPxdIQU5URyhS/Kg7JmmIVXsZJYEkQT9AmugcanE6Zgjeay/dHFU403sHyKZrwENGE4vgHGUD
UmlNN0vcozmicc9GpRBZcLSGkimwjKvlZPvL3puNZafSRBVuFXjgLwmP81AOwVsE84ioeiY7K94A
KHxv04Lxg5Q6PQHxHUn5MQVlqoByrIPlsOtqPHDUm5dBE1vQ4WNmrBQh4SzZ2iBkoLm5g9z2SMga
4NpOpsuy1YyNzdBPTttbEIwsVXL3OfDrjnOcU60h7Wppdmyetdwgk7ystuBAMXrPe9ZvNI80rVrO
1btJyVpvnumuVqDYmuI0R2LiK3pNppDdbC1gctssskfzSLhyhYFiKctg42aVvIjUJjI9tG/afCwp
A04+ZQjrlzcHz6DEIJGHI/kBAu2jYQ4fRdlkm1CLn+fqDEE3OIF/Lu4QWOHiZG2+zuvnHKQq8wmF
HCkAQFlA/1KN+WPM9UWSxS7B55q/xanyaKKNIY6EZSn+ppfGpAY8oyuYk/mTreBsG6jEaBqR/XmP
HxWhE4DwTXRnDiyhW40axDji//Gce6uKf2PlvcWK9ojgRRIaSctDb0tAIylIHi/o1+ZH44/ZVlQO
frOIDelsApW0pugxZWe2hydw6VCw5nLcRq5xqjU/xsMHWs3V2KtGzxSNsg3NyWeqogUiuvbSqpuU
euRqYr+4zFPrZsBKhbxkkeDWqdWlhh1JH2hWw6bwNlGaLuNORMsuJFZZIMQwURC3sNY3HqbNtUdL
dauRej8Qe4zYGpEJ7p6lE86/UWqgyBcWN76rLauffqB4YcOD2w+LLhg/bZJ2tuEkbmoXaTaRXOu8
KD3EYB71K9/7nXVy3CDNfp/NVN8xbRIRmzYwCIKevPGxxRiG+ts18ZhGWUDsm5od3Unc4SMjrrz6
kTbBsXbLR0TWoC98kOEdQKC6Se41zXocVGSj3jQZNXv5UhkJTUiLcNlMX1/DqaL5h24VkDKqmoQa
4iBnm60iwZ0Ghjv8FpYTH6ewW8BwZ6czFLcYin3ua0+SmhCEVI/T1xpNwDoEpkNSvAXC2wD5R41F
LOH8ebusKzWExz6Uj2lv1pKlNarxwPq0hSSNpQNPZNjYzMeP3AXiqU9uRRjbUsZtc6I8uRJBk+5E
9tA3P+IqHA6Vab7jy16XI71XEPo4WbQGOeT4yRozfpAO3Ua76w8z0FU83lQBSeBdZShQEFMmts2m
LepYPlMFW7Rp36iu6C+4xgtJchSYUFbkVdNQecnvDI/Gc2iJaRXCRyJBCR2S27vYaQt9Z8d8/JRo
8CTo8o1ep58tILQdVlMfnbNDk7HzaVyxvFxIBk+MVYqaw4C2Eq2gLhnkOJSKbJPMwUlzpnpf1KwP
9cHdlm4Amw/rYDx0N14KDVJA18UYE5GhEXFpVNPT1Db+kn49URy1u28jIC5WH6+8zKIHVbjVNux4
x0ji7UWfg061xKnBLsTyOru14uY45RQPcQ0VW0np+MZUjIbGfCkwwuI5tek/OPU5Yvlqp7THO2FB
+RruBMKWHXcMVYM2ufe6mDlzIKCwG1pkmZnYVLE+LCzTa7eF7t21qfbm2LAgSNnY9H3hHU3nKY28
CX+X2h7FcGdyAs4Zn7aZln+wszrN2t6YhXs7VB5esdKnLCjesXzUp55KwXZyMxOXXEO+LPACsEnV
erKdngAGDUlUfu7zz2gqicYe9kbDvNmYeIN6knx7z/oZOR1m8uLBTDEcTnBhfcF61g/adUk80Vrk
eAQrgg6XgiqDQDFj7hARsg/VwfTYSbaiCETdXLuDyBVuc+HhHSVtRHipSVKp8yhlvbXdttvWExG7
ZT8jDo5SbdeBEfLGo+NT7uw7MDdmqd8TZ3Sw4xSCCImz+ygdT4Zb5StsumTKRRjHtZJqdM8SfYzW
ZpTfz4nxQW8KetneKKZxk9UWsthEBXwPODsi7UcdesGFsfm3DHG8UzkN13GMsDJlo7Su9X3kyvQu
yqD4gClI2iA/Yk8mrVKQLTEn9c4w+zs6/w1dHIgWcUwwuuY7FHJSCtV9lXAv5t5JG/sX3BHtesYY
qhLvCJFE80YlPXxmJWKuDC5qQ1Ou6zTazw0l1Um8k/O58Rurf5WTsxVaP9xFDXA5y2nFZtJQUGEv
QeNUy25buOF8A6eFMkIfdFtmccqfzfghuRJoSOxaLey5Phr0DlYaIMA92ia4qWAqnjoFk2qVKw1q
NWxkojQTxvH/+/v1X7X69Y//uz7FDQQ6xOtzrr9f//Wnx0R0sZezjQDz+ofc6CGwZXOcboRrPHw7
zNer/ttDuinuBG1qjNXXg66vw2xIE/qPF/96JkSMA1r/mFXawJ7S93d9gqN1+af393UcDOpHjRCL
zbfD1jV8qAp6/Z+PfP3964HXT9K49kcI12x9PXRI6YlToU7k1xPVibw+7nrirv8XXjlcuT8tr7/+
cUY1W8fSArgsqsWT39sUGzxqlVFcvqcGITWh5hQrxDXQjbse3Ekq2Ln0zJgj0BAUNUy6hq6vQObt
XNbM92fHdLSVOxpEC5nx1tEs/Hqt4k3O3ROCS+zcJEzqwU+2/MEiJBIZg3I3rIEeMMyjlh882ve4
vYVPNtU44Ux08vzJA4M2mehZ8JOl/Y8+JbLNnrN2aXeJErTRMpnwOJI2mQNoPer5dOir+KdqYWA8
V2uF8lSa80fSYLfvQL8PBknXaEkWLDGkTRyuOJvZyHg/QxUzY6Jmmr6NlxQoADP7d5rJgBpLFAIm
AbPsjwIIAggEuWEhXd06AUNk3ndw+OxDFXs3dRWCqjSR+4Ix7ejFL/I0PI0R6FDHyWh0Z8ZhaLMf
c83pLWhxmWjzYHHghDGbpzY3EDsntGskFy206XHPxLYTpbulkAanzZk+TGp50yBe0ekASzfGI9Ic
tH7IknqYtks7whqVIGANQ3NjN9Mbshx2Du3Gd5sAgVe8sTAcrKOhpmVulc8ZgcTkcIyrvpo+B0ko
vYbnmAPCFogD5kC9a7M10e9hYBCDyvK2ZCRb9T3evuKl06iCjgjKHX1tGFq0xI5kI7mEHJjrYIXc
mgZ6HM0luiN3i52H4yUH34/0VY37dGmZwGS6ltG0T9luYO7Q9+2AwnoW3Ws1GCjHreRx8FlXkFq3
pNnzNoPhppBG0IhW/yCzpUt/TExqa4HEY9OSu6lHznDEyb6KLPuhosRZjXWwMSRdecK1zgxj8CYR
L9ioXZdxhnvDqTxye/37svGhs/RzsR4b53kwi+XoouzOyRvbtCBtfSaE2cPM7nXkoM3eczOXN3bS
fmQj0YSTSoUJuzdt7Bwyg1Oci62Um6vmySnx5n1TH/47GJQS7H3Ln6SP6xi2aQLGMlkqoevj7z8/
Liy7QUfp/yv0LSxCHcWpaaLpkvW4PmVCZyHS07tUQ90REWBtlxWR2RkxuKIN/Y0bUBXOOhXAi+mw
Nrb0UAAvYx896Jnw7q0Rc10os1syANaFbB4YCoL/8MZ1GGV/eeNwUeCKubYJ7/FPbxziRu1M1Gj3
NIKTPf4Z5BqU80CJ0jnr4pbSIISeMkrDWzsOo5vJRP7+9yfvSsr608mj/uGY5IfRQ2OV968nL6qQ
j48huBPEGtNtmRr7BHIM3u5ehxkoBbGTg7vx2R2IiiVDp904t3OYl29//z5MtJ9/PhdIRYkO0A1y
Sx3nT0yspJgmq05ksO9KfwKjW1v7rqU9rzEIDk382s9BgTnRedTdoDq5iT7uIootfQn71W/Eqffa
6siCfoGpcDgFCGaYr1JmdB3ythUwTKMI1U++JNLYsm/cdmgQNDfGspT0w2tBTzpPIYLDtfpw3L7f
jUWFzb+Qx+sP5Ojy2Kbz699/bOOv1y65rqalS6m7miul+vu3a7fTYBq3fRjsHd3IAKGXxTr2SBfQ
A7kpbWMZWnN97KuBvWU/72yj3GdjTn8/nVm2j8c8C/pdpg3WTrezfu9bYbQg2MUD/Qz0M51DMPXG
8ED4jbm5vvP/X1XNSvP77atZfbQf/+NX3kbtdP7Ifv3v/7n8SKPfGE6jj++a5q9n/VPSTBPoH4rA
J5n/LZOkWzTK/5Q0Q+X7B7eP5iF01i1g31y9/1Q2WwZpu66B4lgzJHtw7Rsm0PgHwxZ8Er55tJqu
p/8/BfHyeb7fQWyeuUZ0B2mrqZmWYak77Nul1M4mBtOuG8/5YHprIC1ASUfEdyzKt0EZ9k+FNVIR
tSKKJpHtrgTxiSRBRuU28ruH3ifsPNPSnwGL7R4eK9Dg/EzXdgXMPbaNHJeYJ24Ya98j4WLlrdMe
KIm1Q7D7NLjueJvH03jrta7zdaX9HP8r+FXc/RX2Zyu+4bchSn0wjD1gmSU8LRei4r9+MPb+ZeKF
XX9GfJhtB4+uamv9nK3a3oVqRwC3kNY2QY/bvCYpp+sa91gPIyab0PrV0pg6eGN/Wzgl+xUdN4TZ
iRZzYO+c6qRca0Pd3ckotJa0PJKdPhJkc1WTEbH+2SdDtGNRcilIc3+UWVEvdaPp135c9ofIJfnE
0fLfbcEmv3Zcgx5Ly54MWF/Q5/HB7NCiJpgjlqNssJxPSbAm2MY/UG2584VwqUr05hM5GwTwSCs8
oHLORbDPJ1c8OHNJlD23PV46muzfLu5/c04drtW/nFOH2RKpPUpN0JZ/OqeRDF0HRtY5mKd203ch
zayevK2glcEjTvylXc7TjZjhsZkRxpS8jN9Z2n+6VoD226uMQ8PonMJYue37zty1BSuP3EHHB26s
Hmv7AQRdctEBaHCijSfwBBWEJyA8adsThOEMBAz0OUgBbR1Y7pwvBnpJ8IiGR+LoWBc7sIZBUoNy
JpZzm1KrWUhEt2dr1MMtLdwa6AK1H1G46S35iyutY7W6qnQZ0Poc9EdTci69+c4Nnex5CkjhlBke
Rfi4pwTNB/3mG1lGyTKa5pbgV/vCrnTexWGbPRstHr6uOqLxe7hycP/40XvReDNNcbT8++9D/+vN
Ky1Tk1zlDvewafyJ8SnJ7iN8N23Ouf0jwTdwcHEXKJ+Q2NUhDB1IU9Ght2znNPbUFJI6XDs+CA8j
PLR46clitc9da2lHRYcyQ5QZ7Qost/b89+/T+dNlI68TlTQ9gKvqh7qsvo0xtjYGVtkE+VkzRHMT
J/Ypp02wtkPyM6Ecef/h5Ygi/9fLVL2ep7isFrAcIOh/uvUh7MC6qMPiDMIDtIrQf1Ut4g5B/W2t
17p1ntoEorE5ew8VNxQSVRoTLEoPHj7aoLO0i7yYkxc8t6aW7bXBZDiTFOU6YNCReEZeSfIHnqRt
oUqHjTfJUzFn4JwNOS8aKgmn/3D+1Bv+PpYxzRuaYRsWSiBHzSb/egKlBJMW5Fl0ti3zHWI8uv2Q
i3909ZrhCsxk4CTaWkq6HE1fCsQPGAPquTM2sVNdosgIVj2sVXSFORQgRsOm1O+uPxLL+0UUk9yb
VNa2qHQxDmhzcBjnvGWXVm8MUsuOvc6nI6maunAHocOvhhu0umDlsl6/mQVmAi2qrE2D5+SsSb9S
+iD5glA5XELonnSfLKqY3Ql1SHCNbD8DmhQMAWWzCcrBpTuYjGQhpdTLPQruIFzAWZcm3M/ud9to
4VnUxET5TKgkjUb60XUp+5RTMu+A5TUHv4DIVVptfv77845J6C/nXarp0XSwETGRqPvv24WrOR1Q
bNsniNddtv5oUBm1h3vXrl8HFCyHsMe5P9Qukr1w+kx0N/5lZvoK5cfwUSVSR6VkObehQBWZDKLf
thRdL/GEYztSj0UdOZpi+uzYi1NO2o+kN77HikqJyAEMYzhNd1WK5qG2U0YiAqc/LN2HC1JeLPy/
KyIAvDULPLk0qukOQu0AvGZWOEw0MkGuPwyGilk3KrJnZrenS6PlO2Fr1Sa3RouumbMWsMx2KFqr
NWKj9BzYNOD8+q1PRhxHZlk/W/K+NprxxW3s9gTt4O9PMA6tv1zapmUyIjgEiNLfsKVi9n47xeQa
RJiIWvPUYsNZVnqqH+C26wetGTV6ZpHOetSh8qf+cP0xur4vlkI9phZiqjZ/PEf3CWaaSzTc/32Y
bw+xZYyr5nrwP47WN3g+ezmVq6/jXv/skwYvlt8eOTvsdfMIVw9XCgIAdXgx1NmeSIbNtyde//D1
ktc3GGaaT8PGev76P6JLeQd/vPjkJXwZvuwwiYZEz/y7z/THo/95XP0zC9zp5us9qGdc//Xtzao3
9/Wern/5etGuzG5RWeg1fFO7dbVD8d8n1LdqlxaG+v36l+uP6Xr6r/+0uGWT6hwyx2/1HjAZQTtH
YfqHCMLnDjle0XSnXmfo673RXMei9EFkEtWHLRbgjE3rKG0TfEtP+N0xtFk62njzGFvzb9o+RBjS
/2oTUmVH+JphMv4owa+s4q4nQ56Eh+U4Eq2ilU+wK85xYyTU1J1gO9f5ixGxXKX0f0Lfso6QqFIy
yg5M+OUCEgI++1yssXyTi0iM56JscRYHFcsEtvlnwyAlfhrvB8F0HtRoz1RhZHA6ZZyKwI2i30wk
uTiuRRC2D5/P1caHIWcYpdmC/t+VlK7jX6zO5iVxdybd9xuyopcNoZovsNbPTvRZxdAFEhmfIlPs
+draTeLUd3pv3JL3Oq2TmCqa1uaUd5x2WslObDNugxWowmhrmMUlNKm6gCjAYQ02MH13MzSv9kQ+
Z0SqKKAh4jtAHi5jLMx0HTzeFWWeDPkjuANMEUl5LJLKWTfgt6Ep6q8UmwQ9NpC18hzQxz2IVssW
KLqAMHrdriYjr8lr6swVhSeiLV8TX4OITadfT8fP2C4fDAswReEYlzioT7TFXUo62WUOkIKWTbmt
qMVvSWcSuf/oe3Q16CjTBxvgg/Y/JRyKOs2TbatjmmCrbN6a1nvS4uItShOpVXmFRyB5rnFOOPmW
wB/9UJAqbujEME7RvlZYC+h0oePcMGMfkk4AtwrTaBO7NVEpOudB8u3F48+oSi+ZzAXdBkbJguSV
kgZkoAttP8kKeeXIBZa7hG757ZGajhKto5FTMCqLPLM6aHd6bDO9h9WRXsnWmeBTdmTiMarnnGni
3hdoyI0F7Rc6uV3M6oaympFI5MTkis74HGA/4q8fCd4wmm4t50Jy8uka19CtaymMRYbUGzTC+FsO
yU06Plt2/OkU3Yb0gR4/QnzJyZA4ura8KZCnLgsc65tq6NY0O36YMjwSqgPNNLq0zPOLPtGPeZU8
4JGEyttQwIMeQO/XWFjpzhf6oU3t55H4hFvwWqSOd2DqGlQalVOvWnZ6s1Y8hLiel13h0CyHpCVs
o1sDW+zxNxBHIwNv0xPVdgNneN3HOa3YUkECA0zlID47zSpWbZSSukhnDcYOQ2s8p5+zBf0UGhKQ
13Y5l4ATyxzbOLqac5e1ycIatGNAMEJZi3SrTTCbDJzc2IMpvoTGAlRGcDOQPZ7H8kcvglsGLMSt
TfI8dSQCDqCMdjkcyMmf8jWpvzcZErWlJVNuUie4JwAbSEOHUsv/yBzRrkwWGxs8DRt26+TvTeR9
OsF07h9lnN6aQ7jWGBCpEec++Gw6BI1Lnd0e0QA1lrHMOtxGWAweq579oD7rRyFhv45g3RZjXu5m
1pcLxyueWGxt4th7oosebyjQ4aSjkdMa1RvXUIVUBT2cSULKws4gmwMRIcy6st+Ey/kbbWBuZYke
yYKTq2RtMGCSo+vAnpJppi8Imn0wWKEib8nzXY9eZGkAfVohaP81NHgCeYeIhyMJjSr8YUPnKtSZ
jmxnXluueBYR1dnJCV56aW3ZihGWOysnM5zUKD6NlUuELOwdBsh0FRMgCf1hsg52zjiZsiuaYyu+
T1ET9cbU3DVaDFqXyhtx93wBZr11HMrbpbLd+q3nbXD+LpTGglJ18o5Lis6psWwcBxlp+xLiqR7p
rdGktVRqfYKXsWvPk31XVMLYj4rFEpcOmNJ51Fehc9/Ohrs2JzaNbeYd6gl0BbKF5aTRYhzpU28t
XDWyqsSB5lnvGgd47NJr7YcIZ0LAeLgMa8Ah6IxIK6uzB4K+WYG2CI3YF+3gN+db3X4n6/todNS5
YSY82oZ7lD7f8NyGe7dHUj/5WGyh5T8YFRLzsSU4yCj0cdObH9xgFNG66Clh4FxOdUML0qBPzap6
TqBNlQO9nTEJthl62dHT8tVUo2CrY36tZflcJdplURbzWw5tHr8Xui8vVhVn57WuxnPI0Il0dtuR
PbiRkrR6ZJbLLrPdBXYaorGgYoLNEtuRbBjskuNEXoKbr7XI2w+mzgraNB90kYYUcApGAKBxqwlB
FEJkCFS6qFaZwA/utd6h9Ut7S2HiTsbjQ0wlEXr5Sev9X7Dufukd+HEdzI4NXGSp6+OrRnwbvkqC
uCJF741KEqPisTtV0JVW1oDDN+hIjLXzF6cmj3TmIieOAlgTLQEoj9U+zI4NSY8MMCSbWD+HCNvy
5OuvgJCRb2nWcOiRf58JRkepqh5x/XH9NZnz4FZzwvHgI91eX5+mno903v7pBspdPM/i0pL0syvJ
C9+iRI0foVL9vh6jGaYTcZC4i5lPN1ZGwPXgSUEyn2K9qGPk7n1PpvcPTBfRqoBofR7bojmmGD1W
pleLtz4j/ke9KTlnEwE7nntviLHYsxXLtl1GImoc5tpilumHFGX9aWSAKaOmfRUWok3XEMWRsstw
Elo4YjTpsnfhBJvrQzn1dN8QSz7EYT+xexvIs51n+H0Y8BZfR+sJC2vSn4aEbJ1CTbjVcre9cWED
bHRKLU9+6b3a6nW1Ljn1vgxfp05r1iMpF0eK+PYpoB+umvLTO9A7FIJO9TlKXJlTV3UPLHkOI7vm
9eQjce97Xb/XOqiU14eBszet0voxNUTQ0sCvb6dg1G/spq02g1ZHz9Jwn6+PtNH3xllovHSBC7Bc
jhaQqCY4h6tEEOSse714zzM6e5Vdf7pBhIPHMeMHryb60JjI55atI5BaGUgg1GexIJLXWt78GFEe
L+vZBXQIK+nGISNz02t1yw7efbyeID2t8BiU1Utqk4rFfYDAJqnqsy0hVxWaUX8UxYhKlqMC2kKY
WBT2pYQrhkfO6nc5wRuX1CTU/voQ5IcYOFz/Q9jwwl1Aq2hlnOQgBCjCyi3sZ98LH64PDbrgQmQ3
ZYNKc1H92cVB0dDOtZmR0eN01kcLZ/nrRLokCWEO6S+6P0OIDcJyh/lGu/hF33+98NBnS+DqmEoD
jmE3BMZ1+lQeG61COj2NgE61rPg5WC+CTt9H74faqsLRdCzSoj0bVAe/HgCnsTat9EccIWgRovaP
vRDhGVKvUmya+U8sYWk96D8yB5uOZQ3FabIG89QXekhzm5fIEDJwwWm4JhBvt/PJd2RzwtYAiS6e
5A8XlsT1rRBjwcAvvZOL1e2kl12zygqXObkxMfP2u+ujWPLZy5bXOhejMI/XB2gkTXxM4nJ9P47f
aMt8irRzklrYzRrbXA3z3Hz0cMu/3lBIl7iAIXSeSj0+ahW80by13XfJl3V9BHWIeukiObxl8LQP
4WTE6xYK5XszNl+f2vaGbMmmUwdDnw2H1pMIvhjx3uC8fX1s4n4jSIl5eAfVMTtkamhSm/s3Jyp4
KCdmbvl6UFQ1d0lgurAbNWM9WWn4lmNzuH4Wn87ewiicXRSLiL1BBeIwyr01F9P0Go/W9nocxFM6
GS5Ocm9PNaGszLkbxxE0tYJ8fz1OOFJKCON6vG8MERAhNiN0JNz9heXBzfURSdB2yEQL7x76jrVH
+z5u4oJ8CUMWzyDnliDKxo/ITbyVrU3RobIL42JX2k+oz+MHN49GPcDxb7Gk1SctpKQh1RNIbThS
l7SfUsP0d5rDxoZ4muFdbw7XJxp2PK5b6ho3zOfp2tTwEjpu/nT9Y4nshQJq6ZwHNETnsbSzr6PG
yXwZBq17jMGn7v8Pd+ex5LiyZdkvQplDOjClFkGGVjmBRaSAhgNw6K/vBeat916VWQ962oMLC5IZ
cang8HPO3mu7NehNDBLTlzewufGir3YE9YPFSB2DXNSvuMsAoy7PxmsHgjYL+1JG4Xhv5om7uj3N
vsc04srsudO2fUqUn25v95dxRRHZDp/VpNidkOF6GEbXepulc7g9RVyx0WaIJhMXV2I/uBECq9tv
ehkAPTIb/UcGoNa5n1ir/z6AI8PKu/gDXBGuMKOZ9yLwsg+ROJvbn+zHeNqAMqdxIJrwsZ3QXmC5
gJnv6+ChKk0o97o2Hyqd2Hcz5AXMCLz2sYqPtHnmN1Ui6GvMUe7SMZg/K4jaJtqVB8YcyNQd/Dlj
1Vg4XZziuSPs9O+zQudP0KEi3IFcyItvMBe4PaDj+ZpFsnzt8dxgK8uocccu+yJu8/Zsuxl5XK0T
9xjDpFoRJEGP2FJPf98d3UHyiirNWh7KqxtrsuqWD6Ixu9eBxuizNIf8NNr58PcDzI2zxYX+BzPY
bmfbJV+ZUXmvfoP1bnmRhmmY69tXrIuG8P72tSMPD2NZuhdW/JOMAeMpgoZ7Chyr2ZJK89GGOKZU
laOjwfMBiML7QSQaMZq2W1/A+bI1Ke1+7zlKXqoMjJ0vMRDWfc9VtXsKhKuOqSRZYBAUqzgn9oNY
9G9Bh54i6P37tJ0BMDfORQV6K/wq2MMsBoYzf3tTZjxYwLu39oCfodeDg3TPmzaMX35INPYbbeJW
LQZfvSo/OCbkiK6KsLahl/uHpqQGJKFJXqRNVR05KPaChMHbbPXPRu78oI1xyFPffessdH+WxUy5
81prF0vOUe1WBE/3TXdCklafw1pWfw8RKYuYJ4Js+dBw9fsAcP5y0kcXpnlHZnYz1vHeT8LidPsn
t/v/97+73Xk72GbxDw997HDcR+V8vv3a7Q/c/gXy4v+mo//7TpbxYK2kS/iHswRi6wWumfWgARxU
P70BmGj29XThb6EOwQm7xTn2VkqMe2B0cBMZ7Ywsrn1L4o+CCRcbYkCojQeLVd9AqMsh6wR73Yp4
kKkkG9sM9YDsGXlgIzDI+ChBfd6iXe59yVZMRyMw25NqsJTOjqq2fZd3XATGdOv39xIg8N9/cGOu
ZMTLn4rlcPsJ+A3NqQOarecsH8g5iPWpFb+JCuMFxQsK9HYgdGTxf8HSjQZrBxpqG3fFtE3q/gMo
vDrLhAIgXFz86Ioct74vpH0no0bvb28PZ5neWhn2R5XBHfGQFwAc719vL47uaHWChFmIamk5qvnU
Ot8oGtUZulK4K2XyamIKXmmNRyeNRxDu/MKN1F+bQsyYh8y7xFTG7nbf7dFSs0X3ILLE3YQ1FSJg
LBtEJLgo2ChEVQvNbvncYDEFmLCo4tQNmjunBkpUD3d384IaEoe3Nh5gZPdbZfVXJ002RUdpKQN7
ay6Bm77f6VNF5seJBDGymEoEsiHRDqcQ5uKG7hWxX8v/5+9fdxdA6+12kZjBOh3dDklyezRD/H6M
DA+z2ZXbiKWKEQtKrZmp9cZzaTmkSU4mNaqTtddjbe5bsH9O2e1vBJ60y8e9pSWonIkw1yRD98wU
moFIFRi7uRnekBvvpKr9g4Kvf6JYdFo3OWEwaAjvhErR9LgPxh5EhuuP5KQtGZjVEqtoQvjbmrHt
nYwx/Dlo/SuVYbH2uyZjvGZfnb6s9o3y7vO5hus3Dm/Yu8rTLfNdL9rM20/NLWUAy0C5w+bRb9vM
I0+vsd/mJPAuYU6sdycfDFXH59nK2R+mlX/s+NWLHhDN5jpwdk1tUKeDANimMiF9FLX4PpTNAaMK
irvQ8tZWn0171+yDrd2b3dVIIEwAL3hr3W4+t6mdn0vtVE/zhPgVhYx3cUFD7FIbDeDUxe6aIaTc
haDusbiYmH/GdgWHl73FGFIac2kA4GnYe9QE5b3fubuypkEcoXETVY3FcnqJnCF8yFSQbu0c+BAJ
2/OTQWIrlFC7OjUdPdssTpOTOTHhSN16XuWDiYm1yK1T7ASXqa3kzlvyQTPpYkHqapXvtZ2d/80t
Iav5IdDEMUzKuvOXBSxOWe7+fcgME4ukIghXSONnlCWvIoC+xAYsJHyie/NIPtDZyLCBhogUtT4J
g1Ne9j9cpEO7abQeYtuqT1K7lOB+eojhM8EGZ+fPed2TlLo4vnqyCPao3+6KJTn23wfloRGYG0Di
RqG+SZELVqVCgx17/l+ay6A5A8Y+tzE29DE+Y6I6bwdaTiR5yje4aONRc4KeoH7eJ2Xu7nJ4TKfb
XeW/fuqJxGWq4L6hAtR0FccJZ7fJaZgsB2uyja2Q40eUMROnW/NQmIngTMQOnHchKa45Fi9U0cv3
XK7thtXQCKb+5GKmbSNk68jOUHQXsBRSFayEFbI5wmt3qvOg+3u43RRoWHIUCjwiaJ97alDHYXkl
t0NhwzkNiRWh2RWHp3k5VFGfb4uyg85Enh02eXVVvXgJGlb5OOQp3A6+kP/8FP7rJ/4YPtCaWX6W
tsTSLsGqt5+cMfzPm7cHBOGGRepVh6j21Ol2sIOE60pdvEaOhdPKDJrT7VDUrGMhO7a/N2/3+RmS
/jRGtX0j0oR2z8UAw/4q9iVGRNt77SIYF+EMreqGsLnBbGKs/mu3qEEOOHI8zmBOpFlVZzPw82qF
NbvYMHWjNeqztlvE2BJ+JysL+I96c/qZRo0jHsO2RKoYVuo8mLDb24n1IlpmsEZLSHXeLINS3qvb
wWO3vlKCyJfbG9Etob5mDqIcf4b++3KyhnMopFwXxqG0/W43JtmX6GDAuX20qScTQ9myTt2WrY6z
c6PoGTIICR9orwFDwsqzjeJhPLkQvU8IXUKmAYiVwdOJU5oW0THTwPawh5M8KznVrFIU/9zGVLGA
ifOjNaTQZemqraH6rYs6qE5dgyPHDrkWk8V3ajsLP1cuIxIZwu4F6zlxycu5clsObj/9r/sijy8i
0j4mrnwvulYF2wq1wSWdSSXIY7S7mcrKO2aFATYeGCFGDEaBSB/iOQrRMt2lGLOU85KVuMrEmPr3
o2ftOsrcL2YwONICPJEBgXB8GqTDD7VxVzOTvoDy7WgBR9xvE+sh5+zORsWDZ0rvkjGufwSFdUkY
sb4UbjOeiTAhZ+05doPxqdRzcC3RGCjb6E9pwEDQJjCHqxEAaC8y9X5Kogk7QDWtEeGWm9D3iPJC
BlVvtTUwpsn7mF6s5d6ZrtoXmRc/FAPZkezei3YTFxEt5XQpV6R7RfEyPFp0eLejXwvUw8PwSMQf
ZZQpQsKbpx3elPKhgKoweZ79EOLYwArI6KaBlidpvnwgDUURXC+rdTpaC1ExuzPRiWFsgojmLXQ6
DH5AO2Lf2vRFFLzkffoLT1t1ud2iF88WULGokIOQrXXgOu+E9KzRops/OsfwtgggUV9YRfI+Orhf
lvtl1TNFgLF09OyseWuKZq9U6j4Fg/pspggEZ2bTU6pb72BhSyJQ0H2phNu8O8z5jxXa3k0Xlfpd
mXBExqhkKLQ86mc42twcCE8VlDtdRHjJczM2jkKxx5VwAN6lR9StHwSgy0w+D3veZoXKCJUAx9jY
u6QYxqf2CpNF398Otq4SxBMjen5iX2hXKvOrNRrEA4X7EnVkD1KqJTtiVacHjKn0f4O3ujX8Nxvt
/mGhVjBIQZatYushWn6akrnYxiD6Do0DcZ1RfQa4zZke47wBsOJ603qaJzTUU9/yVhOeQcDERH6L
QOZWzeFJzqxAOaQMAi9dC25N/rtoOrHqyqp6C/qM2QYgpefAmY2NZSM6832n37FvgC3PtfK7j56D
rD9ElS3eRj856RFsXOpF9Yu0xvwIK5TEAPeZfrK4am24PAnJZcSEHxFgG0f2N7YXwF3j1iP7e5Wn
GZdCYJyPTV1g4DBV+BsTabHV2pfsIHV3HJq6emsYcJCkDgV8ThF9jfYVGvUTkynrJYnt9oVMDtio
JYDPNsVK3en7klfhyak4tDbBGrczPfF8+5xgzZ0YdU38Dp8al7ryKS/z7mJbzeV2y5SI9gxRM7mR
Nch6bIh2OMf3B2PMnXfC6faLk+17COizhX0aXft8/KzHarpjLErv27XlUfqu9eguB7x2d25KH70Q
TkbFIln/ar5kQZq3D2if1h3SCjAnzQDSxpsebXeuIIUybQttaKsKsUg5MdC2QvaeYV/aHxbNSgJ1
BdZZM/72sUAaIOqYa3ef6K68zai1C+UzUi9BQNvCq/0f0dJKoFVZ3TEg6kh+CjyCGFzB6GOafvq5
t/XneP4MAqKdkIyDV/ftblMJpXeGM7XPbQGpoKvn5OcIj9WvpPfbSOsx2xn9EO3ZnvknVbVbFrL4
EwFktCv8GPJgJ4LHbkqpi8Z3M4js15qATwaIXAisWFivblj/c/P2KBNOhqQuW0WFlfrZG1mcx8n5
cGw972sgbrtyuVk340ffmCjurOEPxG0IHjEwlz7I7yfEAGc/JenTdugAu16R3dO1LNbkPjErTSb6
JrR3hfczKBjfI/GIXxyY5HumJNMhQmX9NJtiGcNAanXseXgp964LAwc89rdimPxellO/QbxT3OfR
knUfYJYomoQ5zpSlH0PS7NAmpq9Qfj6BBKQrzg//y9L+Y+1b9W+CEBnNhHC9Z3Wg+QNNRpPxQ3YP
y7LKaZG6GXG/U6RPxEd7LyHwxG3KjmBvSIzMkTTMrT32w32Sm595EmF/n3V7cTCOmjC33zD5yyJ1
XnvPG54LzvkSF819gpFtbUy+eeRLtCDVfbVtxGLw0117mhzPPVd9+6xqQvNqu92m9ox/ScHB9C3q
Gt0mT9rQuE263jhEc9W/8zsfWQNgu605MRpGxetazuF6aulvTQHG9shx/Hd4Tv7KgfCgbe/DZsJf
lEc8WuY9ntN9HkGJqh2c17GIDzatpANtJjBxHpL0si/Fcn1VW6PNXIKa6cvYYa7vmQpTMPbWuHay
EHtFacnnZsLsokmDPYH4ZKbnKnlqCcc60j2a93buXlJCxj/jCDjTnBvfsQn6sU9HatdoArDFivxT
j7+ccWAGO9jVBb8SkYRNb1512r2NhgVSjKjzu7TTP5rGbJ7zqCIIZulven7jfpE9p6por1vXfBlM
Kz8HbWE+lVw8V6ymOTvf0n4l9OorrUxIPopUHM/DXx5a0dG0PCgMaZru9Uxjzld1e+yJuiL5JKA6
a/18z1iEi5iIpjukMvQVEgIOmH6pi9MFxL5gdk0RaW+ZF1dPVWMTltgqa/3PJ9haBDJhO8I4NW78
INNfOkl3qJGNvTvE+dFXy7si7GdyL+yjyPLqDPvKOZqm3ti9O0KZGo2r2eJaW265Xh8yYE31RZct
EpCZdA2GWxtXJniDZ/WL4C4gaHz6ZOKAusq1/BqQxBKRyFZsLcu4vrYLkb2u51c9Irwwsfp+Bv1r
GafTnTf4UJBDTBm2cIrzNOlFSiTOupj/+9Bg4jW630wyHoY0RFho2Gwtknk8G2q6y4mRewU6IM8G
8rlVXKZQdJaQKM7KCfG3qYjGbYrfIyyAdYpF4sCYKn3Oi2PTaP+EoUqeImE8azviW6g1HVLPmq+q
zC6lSykGL4MY4pBY1awDp23FtbW6FdMa9NM5xAMzDDp4zk0DAUySPHSY+1bYOPWVJUoq/5oPlFU3
2wn6J+NSh2ywaix8w2sh4J7QvPCvupUFdUXvvjVxvCeiZF6NoVkdGRpXm7nWirwtfrd18Vzx514z
MbwnFFVvFmFGQDLK7RgSk71MHr+SGGOYkw7E1GpYgW7BAIFXk1+cipCTlv7CyRimdu9W5U86vPdt
nliPA2mqu4z22KbSYJw7H7qdO3hkknj6RNKTfvMEvfSoiGHvcJr0uoSdkNREek3ut6gKbynhh0ck
9gW48bQkasRMCO3Q+7ZvLrzy8DWyCWUgEi7+GS47SmM8eAhgMdEQEO8/2japL03f998+FxavC+It
/aIceZCJTaxf5vehsREWxkgD+FahVcKlDq6iOyvoa6x/u7jM0jtX28+OZMriJcZ8by1xnwMi7EOE
fW2XM/tghK+/ioEhUNcUf+jRMFUzZXE3AEQ7WV7yVPsY7oA3qAN5N8O6tFmwZ8/Nzw65iavOjuTR
gKR80L65AEo65GKzMcDlsEb74MSwWKSCeUyM07mlX4+VnGu+1wbfgouFILPpuZLpfSO12Di9F9wn
lt3uKxn350kl0bkwI29vKuapVscsy+s/C1VHDG9huI9wGnTQcg1Log83kgNPOET1bWyUWelLktrb
XOA4WdV2j78/dbs1T4H5k0kpxMvmSdmvUTuD2iXMrUozc8tTz7c0sMynok7FEydwQ+ZZy2TUcSj8
nObuJhXHEdtsjURnG2/uTdaVONzHlej3XD+QRXVWc7brtjlXCVd51UzHCAH+nh1HCMOOlAhREviQ
8ci58cfmTK18NTw0WdCmX8cGHG/W2Uf2JuWmdCzafGkMAytfrm7EoLd1+jB2bn0WmXHJYyu7+lne
coVz4gudLxKDsO6RmJHvwcrrs5kQriMK4yGMZnM19pzKOd2w9yZjRll2b20EESMprq1P5q5RQw9u
XZBVy10EZiKnLSz4hfl0JXj5JUqEfOlFayIvDd6BI3uPSf3ej/uR1slTmpDoYni1tQd1rreVk219
RZ9Emoc2hkAWAQLp7abcRwZbncLdW4wrftgeE99UuT9cr6uf0orVXheF9y1I/7QBHz5nk7TWxC8X
Ikp+pF0PG90FLNtG7fjeLv7fkqgkkkryo2E4+jlz+cIy/jj4wHY8sAgRrb/CJlc3LJ95N2hKNW18
RgmDi/wbAz/lLijOCLpnOuK8HuZgPCVJdjf17HMUkMA1e5nmq0VW3Asgb8TCWOcuHkEI97wTKRDM
d4wnMwndUcqASY7v7FkQUobNU+dgka+i7JEaotwMJUhpYruag0sDY+kdRJfbIRlt/m5p9psgakmI
aaFlLIeM1i48utWQFOP7UCCGqtMIWybhBGCcAyw4hjiFcZdfdMjl2ClRwJhjmx1gVopTBjBoUxTA
U+lUPRAz/WG4xoFavGdrxVKQdpSvfufn1/KHNbHcpV1EPo7nq51mnIMgJTeQbfX5fiqwIRuMfV7w
rG7NgEqgr40VVynCeCqjoGPvUKsnxYsRZOos6NamEdLtloImyIzplHQgVPyqqc4AQyhUIoGGfHDs
Y4toD0O7SRQBZabKZc3exMAIT3XKd5K6bRzyx85z2kvaB3cRlktKSoXIrGDgbCBqkRJtdlvVxQlu
XB9oTrSsBzqVJeyufWZUNDGDJx8mdZBHP7Qtg7dOyeqUsx1BI6rCt3l0y90bRX6JuyUv7xGYbMnb
G+7ivSlUdB/FdfbqkodDYOJwqa1lGlho876JHHms/fKD+GXzHh3LGd9cfbQ7r3yFG3QqxzplIFNH
0HTB3IZ+mnyP06lN94NvhS/1MMGImqFLNtkv5ljtxXAj/UgFXDDfA+86hgbthUIpzD5pfZEDg1eh
BxttVscIQrRyXWoJKESRO87iQchxGzRsMDh4AM2JvRjPOIOKOzdr0gN7IFTR40j7TLmMhwfhvsRt
ex+VTvEVWL6N+AtBShM9Y3fPgVdk6rOsIgY40v0NLxw3fVCxEXXZxbvBvi799FS4yrzQpiKvnVEL
wRJRexoa444Ir21JW+pT9ghroUUkZxWF7y094QMTPNp9lO/0nB+SBhtTbRcvRPl2jzbcfbcgpthi
H1qIRnx1ho/eDhbJuTMF4jampkfcuLSM6sJ+Ez4RXclk0P7PXOvN8pALjGTiPA+FSave17+SOX8F
F+yQx57MlK+62jHUBvU4MEm2QkBMvU+CeXWJF95XNLtkcNMkm5rpkLisdJBioExlJGHuLLo692Mv
oGi0+t3Tyrm/3RXH2gf001cH0Jj0DLlq5okIt1xWs3VLKiyLnguJ33J/OrS01qoz3ot6HslSrCFj
ONH4QH5ptAuwADK56RARMU1OXR/d/yjyNyo+iIBNDbymyw7MY+SqRXh5YPpu0/kgmzu16nuJBKL1
regyYNd6auln4Gg0XiW+/Vm7zg5rWrqzDVteoFKeEThXT57LyVQaamMZIA+tAA6vMdGcLGmqHnwz
DvZ4Gy1yudWrNeecfHPxUONM2ToOEM/cN1+9JKkPBECwYTAVWoapOjAVQ4zYJCEQcmg3ZJ39c0iC
JjhlJaBT1qnqqygM73w7GGRTLdSInpZLkEPMEbQRVP2M2N98lB3ZYQJm06qKcg9cPXUoAoiEXfvo
O49TyuygaR/T5VAX5Is4KJBk7W3ahcdpmiQdiOzTLBeG2mT2W2zj5qllt0Kr205RccL5aT3y6ewi
LQ/MokkA8MkPaUbw+0ljAxbzgvbQG7QNYSYMez2NctvQScXAU/qncoh9wPz1c+dJ/0xL2z8HUZzi
P59hsXsLFjPT6g7i/fys0xdnWXcjM/H3fTE0L0hDKOR1a8FV178KD5mJM8XzphpGsAA5Yg3P18UB
lfopqBYVTAk+q4guU38Tg07d/ZBwYobi1e679hJmSK+ymuRvw4yeptmQ11F13svUcr4nGMX+1tV9
PM1rJtL0qNHAtc2PoO7nTwiIfINDO93dbiIQufPUjEacFsFKqDI+WaPp3Ff2VCMvnYm0cKsPW7f2
wzD8Ggaze5h1hJVBoQbqaMFeqCUJwpYKOxU5KyQP1hsfdYnrxOF76oz9LhsEAKCke+BEY5JvQYII
O/SiXhPKvbl8VWMFmBVPxGnoa70N+2WAnZDuO94O45WuT31qGa0uSF2pDuhtT15miSsARSKzhvKt
sAbYbaVvf3o1qT2z7T3WHsYBpY5K2d4vJ4qWbMl0fBpkfcfuIDgMiUBuq7L0lXFgcE0WOblvNye3
YW/tY8R/Ik4LpTY9vcyOTwXtqAbsNhRctJB21e3JpGDGb0EnqiNKnkRf83QgSC2KAZzRUDlJ6FC2
YwVP6KbTtZnFzuF2E7FXv5FYcx9m37wbqxLNWk8MdeZzrtiGuKBmVls6pd66n3JxUaIXl3ywWNFT
LommHennsfsswMQ9WVLrZ8UW2Yisz9IT4hWoBS45o/znp9t9Rg9hbC7svWwN5JOYrgAmBRfaKP3n
PNHiqqYeYZPZQMBsAqCMiiXDRIOEGbVjhBhNP2iMPttDMz4nNWT+Ps8wAHgIlruhaO5dDbEOz71N
fFDvvjo+Ys1Jee0HL4nBWJKqr671X5soekw41SGSz/QXRQsGFfsJYxbK9jb05rUbj/734pK1UolC
O14CCwSaJ1Ei3qEbR4S9RjttwWeWcT5ebYHZLE704hxQ+RGTbXOyhBmesh0xlsNdmvflBnxT+NW6
Kdr4yvvoU1fuVOvBMKHza3Y5yhcLAVadC+OJFnK1FnOZfSJcfI8YTp7LmT8xUI0fvSWoUwVG9Mj6
idw+w8aXIzeiR8moIK/H+Pl2MCaF/WYO5MkainozS7LWhkomd7cDpDK9r2P769bBjdFZmkYUbSry
qy2WyGMdPbSsXofMGLtDSv+VeXrvb0OPMbNNAJRi0oa82sQFmQDirGaz2KPEwm0VFgx1+7ZnnkXo
dGc6NLZb2e5FCjc+dgx37zH7Ori0fcFdMsar44ASiMnkwf/GgxY8tjS41jr3iz3jAL1lSbPXyqWh
bNpnd2kP185g/SVs/P8KSsBvi3fy/57+hrij/P2TGKmu/U9Swt9f+4eUIM3/gmYgTE/SWrQtAtP+
RUqQ9n9Jy5VCwDuAenHLhfsPUoLrmjgIWSUwwjp4oDVxtMTDOeK/Aj/w+CRcV5rYfP6fSAlQTf6n
G9Rh7EAXXVjOQnMQ+Iv/p1XRtbAqe1CyDw2os5hoEcgv9Z1DNBzZ52VA1lv70Rp/ssZ+8kUPC1vN
0CgZAa2z1NNw/WHaJEig1r1fvlfsoMB4vPikQZ6isgrPff1n7PK73gctKA3vmsBQWYmEU51moqQA
QIlB3zXg0rsiJpz6XDkst4Qilh5TgHJ+TZaZKh7eK6OrR+QtxIra8os+9CsW8sfcBKououHiGAhh
5AOQ4XBolwptRf7BiESAJ9kUbGcGKA7mV2piTJu4gonxNfRn+AmJ80hmbp8HL83gboy5fGnm+E/c
eFfPTb+7IbjXXnwZEBOPbXkiOPKakTQBYhSnRdd5MEb75mOOqxf8eE99WH+SwLafyPrQAhUyWsI3
x44fOpn96QEhrT2usbSF/6iohW6jeJulZz16lXum03hnlbxPWcRzjmTzQbuY5WZnFzB5AA+nQ3ml
EtgK09n7rnNFEvFBCvo+Mgdrnc00XCJIumCyG6CCCbSYVQjHeoWQf5uS1IWTMQRqQHayzLOt7U0k
xy01AC06cgAOhD0gVinqNaJrvcp7sueIGj8IJOyRhRcIRce2EjCvRw8cXPszbPi9pIfxnROeq4aC
UVTh0sZi/OPdvimGRggz/zC9eZM6DVuHGMcPhfTRY0e97jPnEd/AzMdpMbD0j6kTMk9aPm36pb+c
6j2CBkU0KB38evTf084CHp5yIWZu9qij+uTWJPlhx+IyyIa+Kt2jO9SboR/RfeASIVflCm0LV9Jc
bru6of/LjmuDEfw1oxpeYVH1N4Eq/2g889uczSL9qWvCfHfFf/sWdzDwKbJ9WiXfm9bvz5SbP8Pc
wPHdBC+pbMpNEl0iW8H8ZAwDsxERF1a6uEjnndMyfDeJRjR686fV/ASQZTxZQE2RK8R4RirBJHxT
B+TEuOHJmUW2aySlH62KwYd3YGue6+DKI7aGY9yX69vJEgbgwQHobecaiNUs/lSyFxvKmEf6spC2
RPBSj9E7NdI1S/h8Sa/Bd/pIX4eejxlRipaEA080uB0uCmld8jKrHSrsGPNPNR6tHF1quK6qEgdL
aT0FbQt87ElgpliDfLlaqqDqJ76my4PfzCvipHiqrEUaN+1zR/zxQkJfZms58WpSJW8kYtcFBZn9
GdlbrSyLd6Wx1DvB0ExHCFDIOBPEu4lmhe8oeGkTEQBdOWfgK0KpyYwFIvoqKhHbMDz6oN/tb1pF
9PvSBFg3Gtd66gG/WJyo5YKkS9YGJx1xgfu6Ku4QsoyrxIbTjMurr7JDZM6nOfvO6oiGcMHskve6
41kIM/rjNOamG3Zs6V/ov+/MzISZwS7Bl5w0TQ/RMS4woKriWDujwY3w3NoyQ3zB456fftsmSC/W
Rn811OFH2cTToeMjlI58sQjoYq/ZbXmkXBGOQVuRieMm91hPUQ8nazQn+OZoVwZSf8iM/68nGVOy
1u5jPd2xY6R3T9DBUD2UFStQQc2zqyk6VlVWfLNDBErX1gQ4sbCUjERJQmZosqi6IlB1FrTdSsTe
rsnNp47WIIzaujsUOq3oBjKBHRrGNYG1nLNdhdsxodRIWSxV03wRYvyHcXgGuyDf4B0dNyFxtcAm
w71yjLNPXvu+jeyHDPRjg5psSyMgWQfxm9YsR5lkfDMN9l1C55zXo/Sm1pBfg5YqfwkVzUV2sXkj
6BT4lyg8iwSLaZDYz/SgtmMLbc+fnZVjZmoj0uyPrYoQUW0JlTR2r4PBJ9g7riYRhHzqHsXnKp78
VyQ/B0XNuzYBfV9E0QwYDEEiiwKvRiAVy1sx0DSB6cvkrtwPuOXWY9Zve9I2kC35ag107sG08Sva
5PvyURhheWdV4c/MkkSbmtkmrtJfXZmzW+bTytyPoR0oD5dAS1U1NFSm6rvKKH5L7dJkFdbaswmH
cnJoCAZ5xFDAyElmLYm09Qh/EEZ30D4xQngWTfcLV9dr42Hg9tuWxcKLHmS22ORBZAQHvOUxIzUm
Ht5+cAbmFnpKVrTm7xMaKH4xsNyWTnOsbSittwsWWjTsaQZPVBnQZ3tNakgY2MRbuck3JqJ7rFBf
siv/xE5BjFj3qWq+BqaZ/xIG52JBIxy0YLEvgD5tk9454l1hvhdAw6U9vYAO6zMUwb07uvua1X5C
DWJECeGGlnedB3kZBrEOU8EKHPbWuo7DLUFcWzZHLPiz+I3h4c2faVfG+fQ429jN5rL+TLqZKDfk
GWQ/ZyzlIzoV6XEuo9RuuDjR4SZ/ZD2XPvuLtPgSQ/beVOK0QEESTCc+vclKiN/UqOnaD7FOMKRc
ZTfyaMQMwOnXfXXnDnThFZrsxtWr0ESn2YytWA8ei02QeccAndhati2kYE1PoUgEpaheGzm2GRmZ
QOQrPhYqhxdNTiHMpGVs1VmPfUeUMmndMLxZIL3RA5pJs2wlyB1c5/25Hgm/iKD9YEBL1gPlAho8
FAiTI5HqXDFDrwG3tbtCop+8XQ45eewVJeRHvuy+UgiPo2Hu0fH2ayMyXiAYfdCByOh5ddTzWH4b
13kUxIYkqA93QceVMrYvLuIx9m9sG8gFeTYY8a3j4GJrk2G9ysUmBqpBI20bKexTy9YlqawL5acB
eMi8TrP4uH1zAlspvgHYj2gIxyXqJiCv4Pq4xO0cQrLIX8NX3Bgay2r4ziTjkKMUX0XXQNoZXySn
XLujbDdjHD5Y8xBv2hRZecxQJTUZACsKpiYpf/uDWZ9w+eIKFVR3netu+z5Gjx5iD1ipWr4Viq1S
ZrDN8rKdS6KIVG268piR/h/uzmTJbaTL0q9S1nukYXDHsOgNCc6MSTFJ2sAkhYR5dMxP3x+ozE4p
pFLYX8taJJOkggQBgnD3e8/5zrY1xDsOebE3iYY7tdQevt/U2ENPzdCrlZwQ5oFBtsfeO1qs2NyW
xBZm4B+iGrMibiMfAvdlcjwcGyjbm4EGWKaPfkShi3d7JyPnU+jIZOtWFeo1giONY6i4+f5YV3Pm
F31i4xenCRch+0kol+BZ1e//lZNf1OWls23dMNmwcuxXF0mp7PS/BbP/ykwv0tlgi6yC4oj4PBhg
6h0NRZ5dt+XanoYlWAEcEjq5G2FPcpsquz16boP1AOnSWrPUyTMbd4vZ23YHcz87MXhLcW3kEaT0
GKZ9lAaRLwRE6HVCu3mXmwXC/hbJYrEoeC+63JHwRNl4GaqH5R/occGZBh3LzJui8Uws6HHqFsfA
8n2y7iUiZj7ES/r5IiaPiuspbQHjmKG5sicjJA20PRO21q2bDNoOq9aQtNbsrJWmvrMWRTosYRu3
jLWJbEF7lVo6Oqr7QH5FWhPcq5lYe+X1X8qy6c+Ro/fn+S6L7Gtwl0gjMlcC7Qkf7egjclT7aAVU
0NDmHrI2ITu94YRxlT4e2x6qwPpyl7YQUxw7+3Z5FFcZZN3OmVckGd5flMSJ0YzHy70M1UsBUNGx
ca8kZYzs1CTNSqPFhD+HFntnv3d0W21LwDzHi6SaljNe6H8f0+w2N3YRvVzU1Xo8IjT7flekKAjh
ePoG2h7SOivzaGignVdZhA5rULHPNAcj/OjiM8nNc132OCETXCWhLNaXR+YQs5zyQsQZo9tXfu/i
X7rcqOWPvz8cqicrDoKtXbbOhoUKwqW8XQyDLSTXAUOG7tg9wq+etaHDJCAt4gEuduSsLBN3zNSE
1+ga5MlYImLrJZX2cg+0geMLYotWl+cuf9KhTkccekTmIzaXZ6zlRRj/+fE21QiaWL8yLHkVDEn/
teLDVqPefMBLQpFH6tjsgiBnRQMqfqgHm8BD7ZyQoejMYriPW6Vdt7k8FQNqvNoaslO9QOs0VWBo
Q7K+uzyUcwTnN6o2zsDcrBp08yGLE+OsCM9dDX0GTMDIIbt5bggBwho+VjPxhQSu3dGaSCFmjB/g
/+dPVecR01IwQUgLYoQwbJMtwdGOHPvhh/rC7a/8P+M1JpXVurAtl34/J4vrWa8YmSSOmPh9mm7f
5qrYmcFmWavG6UQiX+E+QLVi4YD3Pu4nohRiRq//yfYFfE7TRpFu6a+qBcQRAWhoq26vnPFRklXR
OEwmWQhacfpCi9RUKll1dnQMjHn3522/wlYthQphI2i1TUFHxHNfbZrJvybiuej22cQ6cVkwqs57
GLMJdriANyL0PY7M8DuN7n9rycqj3PHDYf2F7UmYKH7kL+1/ld/+a11mXf75Z8rn99f/U7uy/+JA
kzIIce5SuqJ29Dfl03H+MgwKW45uAYcyhA4d7+/aleX+5XkCiKEHTBc3hM0//V274p9cnZOWf7Sl
YzLi/keUz9elK0+HMyosQwL4pLi27PmPlC1ioTB7TKO+1zxzBT4oD7/JGe1FuAVKsjJyCk2CFrhL
fpPxFZ8bOrt7nLYrfX4xqT7BtNvEnLPhEsY33A4VXambtn5vCCKt49sfDvNvfrl4UF8V2pZPy+/W
oNzm0QkwlvP7ByZYKeGHuG7Ipx2ZnkbMV1Ve3eqOyexPvEdkeIZIRBoY6neHxAxwfWBaqvl6cvt9
rbWfTRbsvWCszumvDnhzsuAK9+92sOzDRO1mYOmxyDU6FGzejWN9VdVEtSWHE0Xsx3VdUFgKgjVV
udvl7SY7XwfLc/xF2rDorcsvy9+w8Fm1VeIvmyslvRMyz3T4Ssum2rBbVdbZXRoFPLX8yfKWdWUw
YyXmpBq2y1sNhK0qt9vo1RfBu//zoWoqSctnWj7g5QPXw7bU5cZGHLb8TczbhSwrg8H2A7InVamx
QGnQYcFV4X7NfTUEkI0Em06JBE03savfLH8T5TYtPGrtvJR/FgQghBUvWf6UFlYA0m5CN+a2NyKl
ytHl6xrmQN10m+XVAqaGngcfbVUzE+A94rKA9YokEtB1zWtrjBHhREGB9kDuIaummpKcul7thUUG
Hg/TeLir+WvmrClZCnwdUDhMWjHgllnn0TY5CUQYvALO0lXANi6fi43XhrP9Z1eX7bGWXpEXu8O1
XBcksbLnFBAv/wdLon9GwknVottcdoD3EVilA7Cky+FZ9n3Z+LIPghy3uki3y/3lEKJK2y7/puhg
wkFI0gekU4vp/0noI4qFSK3ojTgcL32Hz4OiCD8Nhk+b+315m5gPzDh8PeZ0aI8xc2xbwoXn4fLH
yiCpRbmkFEK3oA9UA+cRJJZ0Sb7uuuK0PB/g9+n7wE/mj6hFdsv7qrTfxhgJUt5ueQsiutZe61Aj
IDuUT2WbBgic7y91zXZdJ9QoB6bHyH4D7i//Vi9vizSJPePdUkGQa2y091igtzkvXz7B8rIh29re
BwObWEogb19P294jmifpy095Qg4voTUMP4tTh9P/bIbhWqc+9wnF0Lrp0nejFjx4ITNO+oEfU5Vv
MuI1vAkTSU7QZmXjT1zMWq4kSMohqdu5qhvYRwSFtklKbdC8uGj8Arbdinbr0BIUTi0ML857U8HI
0eKATk1CYWDShy+FIEgXrScWGX4wmhHdUuem4RNynnVYtNu7TK/WFS3jrpw5gtYNF7H/5UOfYejL
dOi/b9dss7KJXz792Kr5+zV/j3eu/pfOmMW8WxoLR///j3au8xcDoA03G2wmA9jSRPlntDP+ooHj
MqCZuq1LYUPT/Hu0A4Qtafp4rqszbzFtT/5Hox0tHyTyU1gWh5f/+3+k4AwEhCoMKS3u6ksj6cfx
IxxGfXarsttLxIF+jUj/RktKUuGr+qYdES3aIFR3ca6lNL11TnwTYlaJ8zWpbkU1RyezQw3Sporr
NDJlRzbFWaJTqBGuE15QqENr9FdK4hmGPlPvvKh/a/r4iuwrly4TLTDI3/ShbGq9P+9CXdMp7eeR
NiVf1Vp1lKK1nBQCDHOEFBO6N6M+7jznhXzq7D+cun7fuMfaAIKu4Ct5tfHGSgD85LLdNXW0dfty
V2fg2Zop2mQmsUddEN5UNmNGiiksIGTqLazxMhv54fu7bJ+vDWKOwzkmrIUn/MP4PxtjWjHstbvc
Vbc0rIm/GoxhreA6506osZw41PHABTZXcAsBafxwrv9mAmK8On++b5+9F5zepiXdV/s/okNKiUtH
GS1R51A6fBc2jMTWhMIKTIS7sqw29IEnfGlYDa5RFRM9SgGNFXpuKUxkGLL+/JF+/4koci4/LoPo
ip+PSEvZJ7Cqtt1pJaBFIxnJT2Hydf7zVoxXEy92HBOFAXHeFeinXOfVZhTeH9XXQbcbZwPxJQaB
TTPayVMVDOvUbsOjHhbB9awoZZm9se/QBN06DWIQpIvmubIgRWSjbZ+SWLj/2Zrm8tGYJOumRSdX
t5c274/nhKx704oMFKuqfnECioa2Fn0RlrcC9fUQC1KYbPDqb5wJvx52bGSmx4rchQHCVevnjQYR
hT9CvLtdgt9+jfKFvETdKzd/Puy/O+om81zPdQhVlZeQix9Od91VZmKkKbsGlRA+BrsBNYDGomXU
b5xHy5n78y+LHfphU6++YFvoYR3KjKypia5KR0Bq2CUvyL+JXXToZU4M5HE0vcGvvgC+X2/WdVjJ
WAjGOIFfXZCnKKV2NvCDNh0dqoPWFnsv108t6erbuTIRKHo3eEC6q6oaHlpoIJup7vdcGpAaaU6K
sEZamyHRdtpgm2TDOXBFgVv3iJl8t+sHgJMpkM4RWhH0lg1zvG8NRMmdFphXwUTrs2jCb4ru6n5K
bxuXEK4wlWSFYxo7uxAN2zuj0z4KErT3f/5qL5eqV3uOENhB1YAw0/zltCU0yDbLlh9uZsLANcb4
Dk8iQNqQvSID/a5dpmVDr22c3ntQmchWiSCuu+gdfxzBedvFPaSimpki2PoORzf54INvTYnyw5hZ
VM/JYvYQP1Uz1+tMlteuM++JDFyBcfehylhn1oQgHdWXOC9IPHIHfR+8p12coCbqzpqZPP95l43X
VPrlp2qRxrJIMkzJf69+qomX2eksM6LxaiffdAAmhjr5OpYUWtTwOKMuo8YHcniQctzjcKRhIb9N
+GT0Nt5WqBLPYfmCg0M76/oHMybpqamMD1EwGzDbsYl50tjaHdm5VmtvQytzHrwu2Hv650Rzo8d8
bKkHO4yT+B1ZfHA1a3uiu0WgI39oQXZ5xId3Gv8mkvxu7N07r6we2+5spHT3i6mG0epcma1uHAo4
ouMpmUNvbUUOwV1DjbWxvwNa/kiTOx0p6Jc5KU+luGdN++jK7L5JpNx7tkZPsug2be8GiGOwp2Ee
aoS2BBpVll+axMhiln6iEe0aFX0rGh9u+Ggl+Iac/qax0QrEFIvcafgyVSaBiVUxke9Sk28Jht5J
j6Z76xD7mWv7vuoehC7b9aAhaB7iU6pEvh2rxzqmAgt6bGmDZEeh1+0qARy0mmRjIlvQ3hklkNXS
+xI18kvpNLdSPNglvfycmE7TsFFsivcOQfErQp0POfk7KAEse9W6vAkk6Uc7RLOXyCamlkrfiesV
sMqmvcmi6Y2z6tcLlysls1YuxUzvfkm8GVUoO8lSYNeJdlvl487tU21txONDMDboHCIaZllRvHH9
/+1WJaOu1JcijPfquuU1nB3enDLs6k/KGu66MvvWIXeBovzYiPQ59ez3b/x6fp374HVlJDA8wyPB
5LXISIUYcbWsY+4l+nZF9izXtgQ5cKs2zSciS2dAmCe9ZeFYyfmNysuvk05XuuYyPfe8pVr16ocb
drJPhr5kd53yPTQx7B3IacWcaoTCmEe93TvaC9m2+RuH2bB+GZbYMN4K5rmWZXGofx5noaRrVM85
zqJzrj1+YRsrz2HbhNN4oHIOtxeEjexb1pSAyxQXT/i52Se7f8LYZLz1aX4d9fk0WLZcJGcGurNX
nwb1yWzYkCF2I6Z0X18uG2GVbnDUQHN2J36Zg8IfSteEcmp5Q13Hzxa5ch4ND5Cx8Q3TF/zzaWH+
7qthPmwgfJeWQRXx5yNUA3md495RYMFNd50hda5sYWz7uH+qwukbFDIsK3WJx8o2sQwH2XNule8m
B26bwjCcjjh89nSljhENyFWKDJLeMHnGfK9+q4cPsIyu2lhHtpIY/W4cqI8E+RUWX3rcwQjVl7f+
8y5dpjU/D42u9FDssSK0PNZqr+YiodA0LYgstYP7C17Np2R2beA/2xAIyKCMhGHdJ3G9Jg4VjEA2
QoBS1BvJiuaHn7NaU7r9CQtJtbL7YnEaIyetWh/DpbdB1es7Q5ZtdYxufhoG1qET7oNulsQFkmbs
j2LiEuadPZqqe1myw6E4hBbD6phl+5BjVMZR/sbsS7wKO2BkZJc9g8ImFXouZ69yPJASe/nkDmrX
p2rdRtE+gpDjRNq0R6R07nHJhjISh2gAu9QVBYWi6BvoUB8BcAS4TGh7pudUOYLRxgyK1IxjM9Pf
x905JOX7fKy7FX6Ikve2t232WXOHxybCop8VBgWQYZn/2JafYxVemQt+V5oAQe0+PbohdnO8qfS8
AfLNKkeqkIpmnQUKE5eu7ofSfvnzCXCZ9f1yAvxwNF79zoY2G0RYTmoXdka6nrKpWZuz0azKJXOn
QnK04bpQrQcgzLYBrB3Fjbkm5OSxT9qbP3+W10kff38zLoM0VyGDBOSff1/u1Ithkp3aebnTIxMh
s1aY6XMX4FmrjemMH8ZZVzFIEeTaXBAy4yYfy/TG8aqDB1595oOfAyDtOPo9klMI0nS8RQo1a7Bg
ljlOUkDkEOlnkOoBeqbyU2t0/cEjGWcV1LbrczAeeNuHxiW7bnaCbB31KKYNZBmb3I2/ZThT1oFj
YtOVwVbm9vu8kiRke7T+rTkYd2gGmb/rh8jkEuVaSzq07nrb0esoLOvPlgg+YUh4tLuEsb3yNk5b
P3etWlt1FJ/jmqJeE764RpId3zi2v17cUdgbQjAHtnVKGj8fWtjZ9GMTLqeuSD+FQVuiHKW1UM7M
6f+8pd9cJAlGpP7DQpl31Zfh/IeFlMpSG/EbsoQqLL4lVb3G27Tn0nnrDhHFffxbRY58TxTi4c8b
/s2Ul1oYCmPTE5Q+6e3+vGUIFV3lBJLLcyE3HRS6VeeO4pC26otpIfGbXbKyTcIc7CK1VzLUY+LO
WckHzOvXaVb6leO+CNnFu7ka7fWEqQI79DawSVX980f9zZSG8FiTuDf00lThXh0j0uFrE2mR2hUR
fuehPpUq+dTr2e2oSQAw8TeFVf2t0es3kxoqfqaHppvSnP16RPV6jWxnbJA7o++uUfRQcdd8JJz+
bDvn0A0Ao9iY0zTP2lNleGcG7sFU6CoHdBArqxS3IxgyPyLzcEvskoUPZnqIDdrt2ltToOWLenVN
4pMydCJCd8QvGu+4a3uJBVLhUixbH1LYEiXmRMh08W7LKPn252/jt2csSyS06ZTbqPT9fN7YHrbZ
vBvVziquhta8EoKtmgURCD0S0IzzlzhNGPzaWyes85v9RBOAamv5QghB/XnDiTLC0hCV2uVz+zxM
4s5wWB2iT0jX0djcsFxZGyHrz3SMwCqG2FESqfyo11iHByGQw1zZa0vvtzry9Xm2qzeGyt+UorBk
OSwedX7MBJ2+umoMU4fmQKX8ojTxiatKz0KmTbZpBWNayq9QcogqEu7WNlmvOdN9RR8gEDMKhYY2
IVexb9bEIfzz13UJfHp9ejBD5ptideuK1ydyG/aBaZEtv5s6Uh30fCLzFDF1puYldJnJq2o92JU0
bbYhZkmfieOhMikidomb35K8VZgyvrfG8WuHeu2+Q2ccBQpCRHHyNAvGqhtdz1xpzrVXQ7cMJCHT
TDSvC8YFLzGuWhfEfuyhQJsrhomiZwoXE5mB9Mbrn1V9VRDGTquWCs9BtS2ZOvL93GXlQbMS58ms
w5e5jjdpD/lvKKLxKjMY1qxmJiem8lXNHODPB+w35zcODNvmYkxWqWO8Or8jzY0nWdj1rg/l2ppj
UAsCPP9QdNG67CQEp+7O1ppvyfBmEfs3cy3MJIIgOMfQXfd1ERt1CuX+xqnREmbOPtE7sY+1IEAJ
YqWwVsCBDU1z7LEiHjMYbmuwE/IY0ab6j48AaylJ23/pRvwyMlToj9vKFaTCxtNNI3LwJ6lOWtFQ
lPS6jE9EJCMTLAvykMy3Mo5fa2CWWQ0bp5rLIsahlv/qV27OQZigboSD50wo9MNoZ7rl56QKw3Me
LoZnzSvW4Twfkj7cVlEdvfEr/s1VxtMp+Qm0KIYARffzVYaZUtF6kayJw5jh1nsHK1gnrlIrBI7E
5+pv7jFLod+sJZlT6kR+kPyHivzVhcMFG9BBe2Cbfe59Ls2LDLy1b0eKNtu4heBT9BnO+tp70KSr
cxoGL6hHidSDnLILx8C7TbRPBZ63DRRfqEBxDC5wsMLbzmxRetZkQuFiXrcOpvjMsbRHN1DrampA
uusqPQNOdxBzt4togrikKHtWUz+tHdUkEMy9LXw3PBkZkgtCwolSsXWWvcUYPxbYpUmQyMN9Dj/k
ORXic29HcoMwCxYGa6Kr0FjeiAy4T6mj7ZKeVFFdf0c1RwNlxTTSGeRT7KXJgfJXcBXEJOCUiM5v
pd43d/OCIO4G647GRv3YIg13F3xrbz+71lM3G0seXblucLI1XfzgsIK4KwepLXYeLDx5wZrbjQLv
XeKQ2R6G0ynqwLHMk/GkCgOn32R57wOVFDsL5grp9kLcFF72xEymA88dztejqZ9k1eFAbr2PLILS
q4r8pLMLIB9RnFs8jVPyoDchTiAwFFuozdOHiHlbPrXjJ1HKjGuHmfrtrMFT1uExT1NX3iex88WM
qvmLnhp3WKw+tHkMuMEU8dXkdDG95PalmgAw4DnJCG3Iy26TV/HMeg8wKeoFVmAkNDd+nDYT4st8
tJFso47LYKXOaNPPtNyeWy3pQLHw6PIU6YsuKCCR+5buxNeM7PF1W5YQtSiTXJ4y3EoesaTvskX4
lyw3pS767/cuzwXp6Ku+CXZoEbdJaskzpUfs7Mu9f28Gopo31UBNzpVVvsVqwLBnljFivym+AodH
rTOc6k0YgJ6ADIem2NPaEhFf83G04V7CyESDEA7IX5d7ONCzTZaRDI8Her7Ryma+geRslkF9c3mG
zt8EYyzBBD+n+7KxwRkE8vbfm7ro1jFzlWuALKRlw8tdPL/pXk0FkBazEo8jzuA9HCNa98CfQIFA
NUlZUh29vn6a+Aa2keOEyAJkcC/gbRhTYTzDxipPKmItozFN1quKsJbK0N6REnZHXkt7VZLmdms0
1I69uN0FpET4MpTBQxil9TFSyNkuD3Om+FcTKuJOjYem13JthQxxuGWa0GDF1lZtgukaeo2jJydT
RcFdnXlwxSD8HYgHCdYGUNhtotvJnSj75I4CU78ZgS/684R5prIxv1p63J+Cmag1PC3eUzYl2a4q
K2fTFmbwBAKSsEDRov+f3Z2yx/lpgmS5SsKepDotmJ/QbhxJffHuoDw0T/nHbHlSQBw5jB0RMVbl
7GqWL49h4E33dltAQTfqx5oUCF+lUFCr2cIcX3YLH0WZN7aKLfh33GPqOrDWWDmuiqE8tMyRkslq
zk49O1unTj9epL2O29qQVbGlzyUCoDYor9FuhISet81Oku+Rsy+PS40SlQmY/UiGS5aeZdzrOYli
Wn8Lg0RtvJnd9vrAe+xJ3MUl6Do7K2XDfdxl/mgM1ZU2mfNpJOVTmSejAS1F9zy4gwHWfQxH8b7v
hhPug+LGxsZ9XSrOk9IkGQR/YgvdGl2mXUUvRPFOK1OEkhoEcYllKPNNj8ycFXWb3895dze5o/0h
Twg5UjiPDtqoqfdyfMIVmqPSFRur0igcF0m/C/La/dBFxxov50f6v+N2bOZ2r7QwfS9tGu3L8zak
iE1WtfO6H7msWm6pHm1BUJvZmLiUCEuvmjl5IozkIxeS7GNhBfx5ep+YZXPrGqn9FEGbCOP8aewG
uB5ufBVNT5WojQd05eWNm4+PYdcEjzKe0+ukBUW9PMoE0JZCZZDjFvLEQIjETlJ7vWOQwXtjB/do
koP7qRWwYqJZnDJaoH6VmM3eKrrWnyku7SuoHI9eYAs/JoyIfls58cYwBjNH/zwOSHTqMlH33RgZ
V56I3zXorO7b5cYYqR+MpWtC10kBdfSSsnPhDcehAMIDkQwhd9cm93FR+fagQ7JtYD65o7MfbO89
DJ+U9ZrNb9FMOUeEszcWaKj6yhc9gJAYOgYfV9ySEsN6XJIDqOQ1bbl8VcBJ3Ll1S5tiaOoNFzz7
LAkL38g2jvxxgd6Gbj3dXO6Bb5C4qbK1nLUEIrdFP29U6e2YV9GNnT15NZrGvJcepbHQhN9vGacK
ndbKwcTt25ptHu1F7ujV3rz3ptxZgqr9tIquncmBNWOk1UkQQAmFNPF2A4iNLgWQQ4tW3Zkxjhxr
FM6pNt3qlC9cHuXg/74MdqXgX6NkYKEfAKa83GAqfzJST9/pqgnPwqs3bmiYBxEEn+a4PdkRuNOk
JlCg/2IHZKtk1NnYgZPXq0MHp3jLihoEv0NWkmjDk6FjDYCUlAAOzwF5z/uGZcRKinij9d7OsqqX
OE3fpWmAUS+btuEcf9WmZodInLykQWwKJfgUzPv6UW1Kx93PaKRJeEnOKlLPwLVwIDUvSX8WjOMs
YNZjKz7gmHmna1MGkLy7YzrvFyOSFCc1GfN7CfOFOaSWi7Pbtc/m1N7Ow9JVJj/WCZdRl85SIFCS
oPp30mfYP3sxyy+mGe2EinejecTQw2VN+1b08fVkui9zO46rgnw6LcR30Dlk0WHEW486FElaoTGy
u7LfON0MMXSqjyyGkqNRzk8kSd+Ct5ixjVaHtJkP1pTd9cVKdCyZsmo4jIkowFwZW6uYdyrWNlNv
7nAQ+zKj5ehMX1lx3lUW/dXJacQ6rwQVyHyyOGxMWSW7VRXMlfX0BE4ANX/1mKY1xI5EvksEUQud
EvrKAM/mW8BlNkGu+yp2v7hET5FukUP+zNq7wgvewWGpYYtMINwSZiaani9FRmc9UI2rS/cmSzp3
M89DuyYC7tCq4phbdk9vUruJR+J6Znsry9nw9WZihyzjY1Hp15RK8Ji5u0I3fQeUte+p+SUCkULz
zzxg1TDWjEn9mqzSbNU0WFomrcb3SngfipASaap1qzc4D0ASE4lrJDgi35udew08kOKz5FRN86wi
qSJRKD/razxcBWxso9nSqoJZC+Ubv7F5LTXWEQUJb2g4Te802VwShPNVa/FSlK71TSssfQ2YAg8A
xOu0n+905bFCRry8CgieFCZg6LRowz2YT+C+I3BmKFRIK2OIDZND08Ker6DkdccxijC0WZgUhvJs
GvFjO0O0I7P5SCXwW0EpGQrhSnX5VzdJvlmK0IYBqxx8fQN/Vt9s05zvWPRADXvrY21UCAyI5JHv
BORUmtGhh7d3GEZ/1JGMxia2VLeCtK1JTBBJS1LxtkxV5WP6zeDyhdvZtD+h4gCAVktcyjbwxLrr
GXYN2zcSkq7rqT1biYA/po/vpaFpO2cYbpqqt4jrRO5g1MOpKxmXiDc55Gbc7IIiA1aqzwdVd18K
BsCkmuK7dmpu+gQGfBdHjl/U1XhKhwni1XJPLaa70OsOgNuvKOeI3TCHwD1HqzzFDstc6oxygc9n
rtCQgkQnryDprdadZoPbtiC1gZqxC5YdUndzcruwQWWgQuK1YJqsL092iVWfqjaEbz64OFq7+mRo
uKaGSq993Uvrk8n6BqX5UJk7jFlXzrLBWkzVd+NPboySX6m7IuqUwngp3PXls0f5WGwtJ/lCayA+
JcTHnmzW7nipFAi6BggKx1n38cGqk0StirxvkX0047zpY/e6TNO9GTYgP4IcYjU4WpjD9SrvSXfv
loOQJjQXkLNKuihad4qkM+3LSe7I8l7lozkcckxlNIGWP2AReHQbm8x0W2mQDrv9VCEbGYaAnDvH
VKfLDX3BraNMD/iixBqWk1LbSoFELSc7MCMkDvG0W5xiqT03WjBs1fLo8hRL8HNcOMlmbkAClHVx
mpGyntxx/uhKJktWh7CMQlS16WxQcTCl2nKVLEe5VqpcqN7FiY9XHMDJ+g64gkNCRHUc6dmJyMXs
lC73jCHaka7Qoqbu3rtArbY8+jtwAQZSi/3QeCoy8gf0RsK3XP4xyTwulZe7gyQ0yzKdfV1M4WlK
U/yryz0vmvcaXOo5GMRWCZBiJPLsnKYWRC029XNUqXH7/aEWeRkpviRCCxDXKClY5blIIrQ4OV1u
JoLPTmP5TNRU/v1ptxXuqrCThoy3KiMZRViKtUaAALDrtGNTp58NFqbQQRP3aHVQ+tKwv7ZSkAAR
KXR1vHNxdNJD00mOcBnXcJt3ftZa2t7gG19VeQxNjBUcZi3hrOdM89HHuyAlNW7GKl0lRE5va60y
+ZGnCDaU02zD6CtsouBEka/ZZGkD77w4JHatb2UgWVyT9jZp3rweUqz7gt4DkaxcwFLi1DpiGY2W
C+ukey+T2W5HNxo3KRToYWhJ0/KMCMbMEraAIdkjOGm5O8eiVCd+xMXRvjyLrBqnQz/N/2QyLH8l
a4NQlYBShTZB8dRBKnfL81ZUENZ9ebVuY2NHcLI8fbm5vP3lnj5YmOHJ2P3+r9+38/328tJyyUwh
16dZf3/y8qLq8nH/fbuqcVDOD0n2w2cbLx/+8jffP4mcYKGas/P9I/27ExES/804imdShGLm3Mvu
ppoElTcyTIeknVwslJd7l7iTfx9e7v0uAgUpR7ZFTf94edXlZggbc9HO/pOX4oRKbqET3VyeAk02
bxpyWVRbsFR2g3KVe47wLw//vZkTFtLlTFbA6nKXa3p3FN4ofTezjqXBXDyqlVx7oAv8pqzPva6J
KzSUtl/NUm3TNoFLlBuBX43AWfWlFzgmk8A/334bE6Ndw+KU6zi3vzAQ4X7m4rxLm+hg5cXsY8C3
wCAZaktI7XhFMBC5AjS585ziTKNwQogKsfyAwMpMh6/4bvXdHOW0TxdAJ8SWjm5vrH92WbrcRJQ6
WGff584HZmyR33Ahx3U4k2CeWwk6V649gPq/qrG9bqR5h2AF2ecIwi2AYVZSsQeKOWtbfXY+es6t
NIhiH+vPwRhmZA/iusD/zOo/aB+zhCVdB1Qg6e14l5fxIWpmm3w8eV+0iIuKud6ztLqdJ3IUvB50
SRgEKzCRO8tozxnJXWu306c1uWx4+4MeT/q4sgaawHHp+U1fNOveyYGqZvXn+B5a2l0sAmxOFhEy
XnhrlSMA3PJbK+QG5l64Yvz82vcG2NqWhYdrtX6vxBFmHauKhC7CiMKChR3FImosVMQaZkgti1LY
bkZZuufcqj6M3U2nF++CtB52TYhvimKkdwuF43NfJACL3fqlCrsHra0ngHBDtY6L8RQmEQ6KrZY3
xL67iyyxEz52kmaT16BYy8I7hQ3ahJi5kVEM2r4zv9pFYOyj/jFCvvUuxPm8quLgrKFPORnTYepL
1EiWfoafWG1SL4nXcVfGvo591O/i2GB4vk6qlxLQ4kaxBN4aMsTUDxZsTRahver13tl5YaNWeaqv
Fo392oBrYaompaxlpNdkg4Z7Fcxf0Tim144g9Ew07invxxgdWT/cWQjP4rx61rJKnRxBclKXdMx2
cEldZTFUvV5A901j3Fj5k8ZHOElKH3CwobGAsRk3s8jEtnSSYK/M6hOrWzBwcE92oWP2N7G90jum
fIVGW77q2nBdjE7j97Q3EaTDkjdyhwUhWNk1JbCFYinhJE7xAwuaaRcvYQrAUtQp6O/QMXnMTJgb
IDU42Y392JtYy1J8JBqhFFIHAZtrhxlB/f/j7jx6HFfaLP2L2KA3WxnKS5lZWek2RFl6MhgMmuCv
74fVPZjpxSxmO8AHAffWV3mrJCriNec8Z5uTRHKq/UZcm1xwE9WCOrhkZJug716YJKKKyj6DAo8w
fLd85xRSXhXzoX5Fu7l1KLcCnuk+nMKP2RLElf8s20E+uuRQJLIg+9i+k+DKkT8bMEzN9m5aqD9G
jwD7PiPGrdBjHfteD4ay8qJdVrpfUwVEonexzGY59T7eMIKWKX+t/N0BexvnzeAR1k3jBDnQRKfQ
AE7oqphM2p7pRy52BJVPjLHgK5Dq9uTZldxn/BBipYrTMPQb1wRiN+RVuNdAvYcqtO+VzVq4NF1K
e5+0w6TlYK7MH6sGTBgEoRu8O/R1TPSr5S/BGz+MNv80WvF3mGb3PFh436jk/UPtI9eqFwA6XlTz
NeL3Ewdi7zHs/MryJJ4bD2SkyklZzSPYhxPMjsrJ4bc1yDmhDyKMjvIrOqdwJxBsc3W6SezKWR9l
2y4HcjqJzLCn33ne6mdOQIQw4zBsZDcTnVUWXawn8hblUvsng27OQvF9qendU79rL9ZIAeaY9psL
ECeu8bWcWmvwKIEMIqjH5NINxQRxpMi+qdn5nXi3VhAQwB7HGD3wfolbPC2tFcFsJMFo8ajNZM1X
e/0WTU43nbrZepD4RxMXjTU7yuDgOxpZJoXyrVtfppVI752DRhFgEETuwegkYdiivP3Xi83ZqJzo
b9JlFFgsIfZmNLH6I2+bHxZ02bVtkKmQ3r4NWAcGrAAZDsIt8aZyuPQI5y80lPPODtlf1GkCI8hp
cobrnFRrNWkfPJmeSNqqwHyRdSuMBnNjOu2bIDj6ujFiCd1XJYMk5f6HawE7EI7IWZNn9u6tHxs/
rhBhMdoiySILszhtZYrMldPa0AWDoWg6uubwQzdLdgqSkZ8F5z4hXJN7xd7zb/fA1sVeDMBeSETN
4Suq6pI7Zbtpsjz287T/NdXjL9uct7i4uTUAo8IeaSzqRP2ntZ2T9p2DLrXPLBTwvjRgePbAlKlg
nyxIJsRRSYhDPJH2ANOHO+gjt1M3BqvzvqjiliUsNdKpLg7scgweN4we9dAeU6ZeMcorqV/7hFO2
yhSgIDf9ZNjobSlu0e7YzcaYielY/EheYNpH0j40yuaMIvI+jviZDsfjo+Pt09mDMnWKxbCmMAZ+
sQU1jq+x+M7IG/NRFA+N84iWMEJZC+s3sPMKluJ0n2DoUzFE4X6q1x4rrPQ5qgxCTYb5KesvSsMx
slX4IPHimFZkDUlH/MrLiIfOHcvbXPYfZVfkB83wJW6HMfaYmu2pk1NcnAjjpBZh3JXWLXPpQlqA
LVM7lRDMgT5UHNq7NHWXeJLjecxmMo2Z1BMqMOQPEGH73iG1eknRzxVdxhVL9TCSt7TXn1g66peR
BRJGSvKdgqZpIJCSS966CNiIDr7OaMRPY1r+nqxUbB3Ldzd8J1jwVM7PqorsgztJzlhmXUdLLsle
BaQaslA7MZfRJ29FZPSSeFElkpNRE4y+Ceefhhc5FxLhouscRSnAf4YzcrFZts0R4Gx0f3dGASaw
+G5rwUd56lx62ETbDytaw0uMoS2enmFLAExjvXpMvWKFU1gm7CV/to84t+STk7zAKIXjT6BkVaT2
ExqF5hva+DIOG6V21vBJ/LV49YpiuM1Z/snXrXtV4UBZ72XNJkr+2mNRf+TDCNNeGCAR1n9EGVfv
lG+XZ2dsZzJ4mTF0QRpP82T9JcjgEpKMIKN5N3Ze8FHrPl1FgExJAnpV3c6PEE8e9gZFT8AoyUuK
4mjb3bQLrGl5OLzNG69w61OFyXKr+UGHyKhi3WVf3jyeiJ8dn4WfpXd2pnc1i/o1r4YjIygLOVr1
V3lqBNsg09itzb+lehSI+K/d9JOBRH8rC2xaRJpfo6yJIH5AOvEGOFdFPp9Mqx/4dpnYNwxwFAXL
rAkFzIFIO4fdFmUnAeSgUceJJQnNC3nOxK+uKLqEMsXjwT2b9q8cw7SnR6hUVWrt3TyhwU3Ul+20
dxLRCIW2GBcmtZpPHrFTgLTItcOsVOolNkTmP8E6PbgaLzhL2+OophfP9dRdF9LkBrHGWLTaxurO
7ZpAJEO7lx3AO0TXqqOGnZoPaWf4bxleoqqMjrWwfwbKdE5R4dxmZwU8zM7enwZ5INVjBLVOmrzT
w84YQvdaz+kfrHUMRINg2pfF4oPDmA6V2fonQOFNnFZqWBEoRDWlgKmTRFfME2YguW0M9ZFcYzkV
j5FTl5Rh7znPPW9jJnWwqUXhxnbDRMRgBYbQRO/93HW25tSvkXRVckLKc1qyyt5VIflbDifFJP3Y
YVS188jpPMnS0xs/0W9ZZ3kXB8fCprZXxNFcR3ETymo797n4ZlVkdPmMlFvULQfhwwBmUZVvUvSO
j4jx+Mbuer0LWLxZZn/iRJqRfvgjg48xewmJ8zGRVfde9Mdyk/E0OkyGe8fbKJ1T9E2F2Nl02Vvh
5lQLIdeoWbvG3naHmwVNP64HEG1r/3lZaGeRu0Lfmb38y2bEenLD6IsI6fEmvb2VFYS0z5hFqgHg
H4v2muKCjA5H0N3R0QLFQqztzF1znTR4FZvGr+jJe8s8eXDy/IAIE8W5P5+SEihg1wc6npoI1mD5
VBRdcJedv0V8Mn8Hvp8U0ni3ZrYygXwudJfEhjP/0tSK1waS7jpcu4ZFQmwccpwDH0xylO570noJ
YRqJ8eVPv5Og8d+t4pfQdbKPvFlf3XAMT7IB7YuEmUu9zG5ZgwPGcpvvdTP3t0SV1ss4vQq4zxRn
g3HLirC814qThFH+oURw8lxnA+OhKvdvY3X3Qnq5NEQ1HdZpT2Xbq+eECuavrmRALizg3dFDvOo7
qEZDkggrwXhh9IC0BBCkr976QliogsEIb4yyMbpH5jNrr2utzWMqQZbLZXkVmSqurCj0i3SXrbEY
9Br/DOYeMV79QirW+sLY7kgO3B/ROizvzCpAhLriVHuNGSjVrwvJDjfug/HFHc1zZmdfE2NiptYj
GxoQrIBSo/62DMTuNrMhd6iBeFud5rl1SmtrBMPEaHhgx75UMHsrtM+QF8ITFYNgKpdIWFo70moj
tIuA2R29D3yziQewlFcn68niDZdLw6B4n9smDFKTmacJW9nsPdbNnUdGwpp1U6IbmVhSdiA3r3hH
53OUIt7OxfQn7+BsOvMCSVk05GTSsLZ53u/GrMNWW6dQFDM7jS3IbpN1KUmX+tZ4+RYIu4Np6apJ
DII7kMXSEwRB5R71e5JFW2Uk6TUPGzCCTg4eslsnoORCOuKD5TuniAu8ciaBc0fUnX44rVZb9iNF
bFekbjVDIbeZZhlkeT/RohonLxPhYbbyM3oDefn3Ysgp2oqZN0a0ef1c63YP3sR6HfnGn4uxH3AR
mONZ5+Fnk6R/DMybT5XjIJVsxAkxVUsqgzNRMjZiv5R1DUGeYLlW2myOgYWdapXOW1l3cIKWoTt6
YsoZ/zO503pm9pqtO34IZ54XqyIhPGiiOuzy8GPpl1uFl38Dw0pe5iAXLEWaD4yxikciyveZYf3U
rkn9q6vprOiJD4UVdrvCr58JDZL3esznR5K0ZExZ9k4TGR83nEIHQhehGfoA86wue9c99FJHVf3e
MRDwEWBBKVRMIPaYSDy8lNSIv10wOu9RO6Hr86vP1sAfOrtz8clcXWwTHrHJ9U801j6nN4a/KSOJ
RTnEdGX19FpbhSSqnl6wzg+Dr/xNyDl6wgLDdOBQqjE/4rF/bcBq7pLIdrZTAJLOU6EPxkANp6IE
Lko4aHcfLmYd/AkHSEtZl3g729Ovrl+7p0ENGzDiiBVWzihMaz5Rpeg7QnQCA4I3pDYKtpfhp6xr
l9++iwq3ZTlO90hGi93DX2gNQlkEYLKVn6TSVsRJUUkMCwGSdbqiUpWIchDhMddawJM1AMkcOTS7
Mrd+dMm+t2wqfYO1nxLRoRJwMpIIWr1LVmXdgjAT6EwPVbIcicsWu1kgei/FbgoJhQjFwXdb9+9k
nvCPAGAxN16SO0+GZY1kqhrH1qz2ZcXgyp6Z//jJcJO18TnX86/UZhZSD1AlGlju0GFc69Qa+rGM
QXQTRimvVqvCHWqqmoUmS9TOsuLGsfM99/361W228F5k7MwfRWtTpgTnTtWc9y5ZFH7XcdUH6caN
CnF0KKdyPe3bqZmPysEh7yc2kktGMtQS6OvEBBiXbW7dFuGmLLKPbiDNb2HGT5OKnkdoWrkZWr5c
9FmY5aFMSDFLvdiyiHhcYHHtgobhl+2RxmBEub1RbeOQ3Ltyvbijzq2nfjMPNw+h08EmcbJpP7Fk
q8r2B2sy/6BTh7EW0SoNVdA+tcn3y33zUnsgH2cAXC8dwyU9s68dcC9cjFFltHnqpSszKANlihxi
MNxvqvkR2G51RgYLTbPW1kp+8Y7D2tcbDNZG0F9Hjb13a+S4FjxG4XhuC8boHZVjHbxnRhQyXhTN
oTOzedcJAmDqZA5iTsMLH9aMr0HSm5id8xgJkcF+R9q7a07UsojEJfaaDUYod0vsiHN1UeWc6ql+
igLVXpuG+CfZS3kPAmpOX81XDuE1Pq2MHlXOHCRntpYXnbeZe/VKBSV5WEnbC7L+5IR2sQPQv2X5
mUJ+ltFhMWvkFPMm7NpgB9NUQndcXi02ZetEKjgT9lfv3KGFRB/yxk1C0/77REOrxHrtykWdOeHO
rvZLTDfTj2Gy4QMWrbHtHcZ72d5NCDazO8q3tLV+ZpWq2HI0v3ua9gPpB8nWaP80ZZ9dkdiFceAV
vydvHXXZaXUssNx74UR4CS7C2A2Tn7bdPJLi39yWQba22ZP1Gebfgac6Mkz/ZDWkuM8R+5e6rfpt
qoRx6b2CQhZrIfSVxuWcrf+w56XJItY3TpaCe3tkWBQahKnlYr456osZxhbyZPkeTCetZHAuLWVt
LWJOtzLs2IqCxd5j4D9Hi/NDBoUZ52YGY1P4CiE/bLx8HE5dUww06Bwl1JHPTfLXCmT7bLqeRg0R
yn0jyEQk8rjmPofwQxAFDTUC1QjbSOqsF2sdncpq+lSVzC+p0s+iATMrO3GtcBYQStuyIVzoh0k+
QoYGbiZtqQfyimGQLt1fCQnJO7dUfMoT6NuAODzfm6tNOUbO2QuNnxVGYhNPa8zIcQWokmwyO/z1
3Dn08Y90Clq5K3cpK8dHpMmwDJB0MaFNd26XOIeAZUtJGkNaky09aas9gSSuQMV6mNbdT1MbIUBT
KLFWPuUwj+8tQxbAeuVsGM+p5cGUsIFJGXbPF7mS706QTGeMfe1BLKa/bVk/za7PQt/pBCoSwbnv
kjP776WavN+C2RqzP9JiGF7kJ/ZFJDgL95pJ5yc1pfmrku6zl5jZPdNdGFtZfgtGYEFdPlp7RkJj
3JC0QsHm8gH3SUWv6a9BNPl7EbUQagfg8wzBCrGux1T6qpCzUjBVxdluID6XBF+mZipPzew9O00w
H+yOQ2shtujMX21XZum4qdB5/FKUa4MM35OKUO1sAnU6l265rSMoyVo734ugOdZDD1W5L18FI6ED
6zIUHqPT3etBvlJU6dNswuVamuoNij7jFeWcxkgSHjWrfRKUtGkiA0CbTy4gdQamOsRg3yV6kyk7
OxNRxeZuTugNOw+DeV/SCiy4MKy0OHcADa7QMONVyL5v5jR87rMWfuwszFjr6CtAuAbFMMU4PuM9
wLo1bImnPJKT5VxmnRISTi+mCsZvJVgEBg2TFUuHnmZpzVtEoIVgT3gg/X3eEE8BpJVG9+ZHJSmf
Ea0O/nI+4+TlXiWVHxfRQP5Qx7e8FzYTmqxJbrU5H83Zjc4VtfRprHCZ+6JH72RX9wzG93FOoZ96
9OVG8aLboEFvo7N7hGUwK/BP2KlVHWr2lKyg5v60CJdWmVhR4LlbkHLFzrFIJVaNmmKw9+T9gZzF
DjIy0vQ/Kr4rT7WlIY/12alBQfWohXGvtRxP8GX7e5SmoA9EVt0mvpcZTOKzR6bXFpovIAS0cFl5
zxT5RH3l5dcyEXw8o7IPsqk4rRqTgJj14A9HusnAAKvZKts+cXfcc02paHbiqU2Lh2Mz9F3ccVcZ
xXjhw4ROxXO5T4Uwj6IcCKZjyiM76X9LfJYTmbS/tQ01SjIhPhpLNkNjbv1sCtE85UG/H9vO/QwZ
tGyxAvFHwt+xb7raeTPHoxr/KKHc184x1VNYqNeG+DnEQGSgE0FbvXlV9qf1/fFPS1Sa7+los0j0
sJ5BK5wv+joavnPq7bm8hbZ7IG9PfHINNmgQCaIs/TY7Dw75DNGggzto2TROUlKM53EgOqkj5o9V
epLbr30evWT1wkNk0p3r1hFbDNIayWLt3EmEBv5WKO8xrvjzDBBByyjv0a0vpFxVuGXl/OTOYI3N
yXS/L6jGN9n0hk8uWntcsBpT9aSFMx/7WfytBambYUG0FE0/giJXz09TZKV3aRKZlbWEAtH5MroJ
Lh5zzl2ImYHxPSRo22yyvZEOwY7W2jt1vcwxAeBtWwR1v0RLW6ycZcXImQKeps6eDHy8aflledYD
d7JxgJtC7J1E5MZx/xVYCyRso1WnvJ1W2Kgs94td+jioMhhzeJ2+lfXyV/B85+HYvLrR4Bw7+uhN
yXd5MUfzMc0cP0VQolldwDnD42xvtVyFLW44sFpdkkstBVuWJb9iaCzvtnVNJcvtVjk1ApLoWVVp
+yDRWZ7LkacOx1B/CX2C4Ea36e9Qyk5m135zvDXLD2fOKZSSgkaRMxZQcf1LvJ519MKwX51Hcv5c
LAJEA6XJNzTCb+4UwmMsu/LS+Un1bPd84VuH1LHAyZmQMc27RUXL8M/GoDtndn1lR0uPJcZjHVk6
HgplP7fzP1Owt+uGyr+Sb9XfBxNOLGfGrh9ae1+tt4hRMbr10xzlHdqmiQWWVy0tc8FBvaRGaz5H
2bn3D5itql8l46mtP5v9Uz8+taqqrgSQGDSepfWBMBEDtyURmLNmeKdfHKdbItzw0ylUy/aHS9Fi
/EN1GLBdAhnHzHL40cwF0kVfuOfa6r/oCMyLLbkTANrvTezgwaTbi0JPzqfC4VRWY/Y0zc5rG1Lr
uRAtr/9eQhZUIDeG54L7+wkbxLPl5BsfRsjZLXpURIWVX0YdBVvV4TfqvWlDyzrx1PKSKvptY5mm
YzUMh3EsrVMXecVLgjDON7t9wLkIuG9cLj4DjKP204mRDBHnBrZAETnpm8wZu6Z1n1z51BscjB0D
aLdsvqqEQgRYR/5cN4N96NmOvrHbRqb3zGTPd8uHXSO4q9VZhIF4q4e1e4YuIMejgW3o5qbm94SF
5t/W6bgCA+/JH5j0jb3JT01C585W6LkEs3gKVaL3GkrUrh3qe7uMOfUTLTq5A+bNZNa/whW/KQTK
vK9N/p51jHe6EL/YpGXsruF+XmptPYrQsR7FTZSV3NWoMtlDRRzChZc8ydr/AQ2anCp//GYb6UPC
e34bymY+JH5P05bwn5Fu9ezpMLywp2/ZBE8Fc5IqOTYV4J/R1ePzhLtkwnfw4UsGn2WZP1u4DVmU
2P6G7yQuj+SE+y/2e9v/PeBT8JM9EaTB/d9L4VnB3U1d8waNaZfuDPZBH5XbyYtf8cBbZWN+KAl1
c6yz8OJMyPuGPgsOlTHWN5EXaLc9b/ie8XAz7C3fEFMVB8aHtFQLcb6iTwEcTpH4qVkR6dwyr1kB
+kBAXD7bzgKjsAXt6EBHvji18ytEKvSdgAabasAj4zoAY2mKaX7R2m8vhkr+zIyDXvKEmBPRIFSI
/s2rGjSmjcgcdjeMr3zZ19dQ/w0CY553joOyE6gMAbCuNRw6tboO8sKBIUx2QW4T79kno/O9g1L/
X//oC+47aHGawIpxOJqQ6HdVM9cnPWnMAnX6pQcn/16Jl0hE7dtoJ+nL5ExoLoriOZoy4wH44CCy
5JWpjr72TpSRPRwFz2WTZG/Wv13EMIvzmDTbCN/na1YtVxV5AeOUUr+WLZM2TGYXWSHCoM1xLlOA
JSqNZPexJKywMBcIclvQh0nJzCFCzQZYYIgI0qaF9hBhN6u8fPHkfOjrKcRfUjV3T+ODJHN52Gik
5vsRsGDMdhdFpde3a7zKX0YN4aGzTRQM9uScqMj5SlBsbOaaBX+iDY4ZKt2tqcirJUeaqb7l6ZtP
wb8V7TRS3xnWMbJc9RgXWl5RpvYbSPg3NYTDC3+wv1rKaLcgD9kPZTYdG2RoG6nK5IrsW+3ZarJg
TaT/INrxEBJ4OQ7kOKUUvHU//OXjZECY9j0P0uDETV2uV7HlPNHpuk+0lQOWH+9SG968V3MLp/Zd
e3X52qWGfKV+SzfwQTPiuamPpoYee1rUcvdmBmVKB++DYw7fkdjS4ga1fma1Y92XpN0NZVDcsHB4
bCD1l/SVdfv3YowWyx48kMwv+HesyY6yi8ZDmC8XPqvqjFrPekk88mqH8ln0iXNJ6pkzzaKt8QPn
dbG+Kaja79avqh/u4RylbxnZHA+IIu+zH4ld5QUt/rZsegyynx51uFxxwCbRGeQNXNGFuUHcaErU
BeMra+LGjPtO9v+IBiQ6L9zKDlG10NTtp8GtfhQR2su5EM47OqkMkd03NdKRFL6Vxq0zylvWN4/A
HY0HDQMioGxkxrMU8mKlxrkXfPJAU979xRqO7hiAUAzGTzoL64RxzLkwskuP82zVcTTjmZEV2UcR
OlAGJ6Xrz7SqWbC306TbtXjncJvJt4yp+JZl94/KtbPvy/Dkq6wmM9ub9ks//BmFetHCCnezS44q
pIrz2Doe8Lj0exp15mWolUuGgrHsuCfCw2QTqfHPbfr/K4N79SfiSf2/g0gPf5AJ/E/u9n//nv8N
Ig1dUJEg1mw0G64Dz+C/wduh9x8+PD2+/iwrVpIkv/S/UKQg+Pr/ColzzP8AOASM1APQBl7H/n8i
j4KZ+J/GehfbKSlwkWdieHXBn62wv/+DQRHZfLKE71ZHxlx/2oJYVnhd5tL9Bep4ng0b9FhUfs/r
7mqiW9ergD1cpezVYhEDvS6fqnGfwo2jf0X4Xq0S+NA20+NkED9EXNM+kZG9sVbJfD9Zz+Fg3DFT
rhMOHlyBvl5qU+ww1f9ZUN6bvhFdCmfM4ypjfd0WLoouhPr9Ktm3VvH+vMr4JXp+ZxX2V6vEf1rF
/ssq+3fQ/9f2x4QbQK22gJ40jo3fek/CQKSPNYYayelvBlSbWK7GAn7niIoOzPMEcwcLLtlPpf2b
QUAKzdjB6HHMzBxHR2nfm9b9slYLA1GrFr/qx7owf7hV9pRU6Eb61feA/0GvRohytUQIvBEj06qc
cCcWb80eOhp41sCzWKgxly2y7Bvly3OXwMgOoxbLH/4LSINMTjFkmKs1Q60mDdbmpGoW+DZWA4cn
vg+roWMpL+1q8HBxetSr5WNZzR/VagNhvOtuo3SYdui+ngkD/+PiGSnwjsAyPpR1yuZ1wclpxdNq
MslWu4mD74T/2bhQSp8B9tIhCbeWHe/Vk4lfJVyNKyglz/5qZYHHMO7lam+ZVqNLxwp7kAjBAj9D
9IyoCxfsvEGa+Jv1xV3il7EBRCvj3JqIS3DTeLhqItw1UNDemzTkefAB63i/yoDppKHEAwHUDrD0
U4BPJ8GvI/Dt5KQY7giNJSAp7AnggStEIMfzstp9ijp8mZRLzrjJVq49OO7VVsNvgRqP9QNonIJY
Z+xDDT4iv3fYk+AsqlkquavVCB/CJtHyYCC2VHiRwiBzeRTKFxuXEpafg0tDN3a4Yhx8TC1+JtW4
xWaeUVKw508vU6T3ULqinVqNUCGOqHG1Rvl4pLzVy2LqX473Rw9I3+fMjPbQBTYWhSHKMN71qsS+
EVgYtIQrgL7zlUmm6gY9kR3YkFhx3TCL6z2fiJVWvxRZUcd5n2S3wSxObqkHsIsw0MvuyMFSP8NJ
USiHIVbOr/PIBNYo9NbpmXQzW0lO5Oh8LAotTqgxsczoczt0dWFhuJfQnm/j6KDpNQDyFH0K2wc9
jZOiYWUTaGCqxqZmwNTd8GF2EDgO/TCQbj/w+Oqkf+3DITtlWad3zTB9AflO0mZfqi7cFh3D0cxv
b31pfjVGGp1YaH0vZsfa5IHPmIkB1rQs18LIr23LszszjQfBsnxmIyK8bJTXRrk67pN56xuT3io8
222JdhFPSok+bzgmCTaphFMqHoL+mdw882j9NjROflWmHsah2ceB0o0YEllZA5ciBX79S4v5KWyK
CWvvOBKwQ042I+Wj4Yew0YjWnizL2JkDUZg2GU5bt+zElsJoeWWGyGOU/SQmE0/93H2bdVg+wAsx
rYuqsww8QaEzdvwahoCClRz7K4PA4qSL/eCjhJJ5x2NOVBwOzCj3rtJLf/WqxPnZ2m+oiPxjO/HG
ZkOH7C3FV8K3ArijyyIwRFsY12zodN2ihh+7CQFc2O5mW3xWQ+DFruEOl4oVlWzt7TL/cpc6f/UI
poP9hB93GmsUD3SvxD52e0Buq5I6uE5r6BpCaf4+q6/SWCO6LyOBe3G9sPInTamzfDzeY3Qr1Bjw
u21seOuKjcEMSdVU+bL033BABLuag2Zc13O9XcazyuRLm1qnFD3Z3hRVT+fiV0ikoap3iD8Ru3QP
X1rHPm2+o0AhBinCouvP7QXq1snN8i8uUPxPS/KST/UGLtb8DCRyly1OxChqltfJ7bGELKhwSfus
31TDBsicbwWezocVcqGEUfKrLgz++7Lc4bnImDD8NAqkgGPPQNT3pLcNLeu73RdvNe6yuG/yC+Uv
grEcBU1kEuJXm+IR8hjYcNyAcoC8gTp+9Ehm2ZHmaO97D4yVrQeMMSmq/iRRzGpNscmzTwOk4JPG
A5Jp043xlxO/HhHUm/bzZ0amMkC59G3U6jxFebBBnKAxzIbZ1rPCfKds48Vb+oJlp4noq3vBLTds
I7+fPly7X+5IEV7G1mvOs+KPamUJ++CA6C0rXM2Ffb58bw3zKcSAdMHCikJ27uqDINa4LRYCujBZ
fmTCunGh9fRaTn7W4qlpl2rPCsLCG5L0F5++oF/lROXCjpt5Vf/I2pNNAAEnaQkVD292VXg/BnvI
cSbRHDtKfnpI0tdOgqg7zefX6Ok6EJP+QMB4t1Ox7JXHuLD32p/cNf77ErjfNYE9apwvLEwacqSi
b2ODspLUhfdyqX6NDkU6Mtxgx7N0XMIl9jFJIcMBd157B2kGv/tWYqX0/Y8is7GpieI+4ZA5s5ZQ
C2HTDlAI7QJUT3t32wq9XMRK3zfGFxC1LJmq6BFmpNw70VwcIotFQMhlXNVDeWdYeGNrFFGxuzaV
CNKPdQCJQMd4NflCU3mrzyIISoI3CB9EYAKYKdQObyx2WMykdJS4m8kDAVUUlA4iT4EEliCzaFf7
knlqQWBDqU66QDoyy+ngt8Yh4ak6yYU7cDSq/O5D/etGeerINxXIctlhBf4atU518vlvTV224tOM
quFury/a7H6ENPUW0mWs/8ziSgzLfGkFerCt78oMtzjhWCZIDDYOArlMW/PORPa8XURdHSqr+CoN
0v0Wv13vJcgEczj4WxGRkumUmaTN8feAATgtQVAe+Dtk76l8G7K/vfoiWQgyZdTTUQfdaxoQp15g
R8wcFkMS8kLbrj7ZzEr3krRbCOWVOgo/LR9ufdB+gAKmSSnkZgdqCKWIaTIdHAGK1Ho2zmjobrCh
lq0MlLyUbfAjS9lrWNn6GZcVLj5c4LK6JCmWAddGH2WnPJqBKay9L6o/lEMRO+KOLUcZgn6QvBlL
YXFpLva7tJtxrxxP7YjtHmKl+Kq4sGAkfH0lvBNikzNM/fGvTQaKFRzHvsk+3Hq2Dn6duxvwRtRY
rY9WJBkxbXnjvKeuTI65S51tJ4Q5DraQ5G31v4rQSY+O8MTRRuODQOeYI9/oBm8iN/4eWr6+oJwL
n9dHhoGXBwv4ZerYkndLKXeGjzzdx5uyR4NHlFrFPTXkhKrZkot5rF4GxyfyjOo2Bgl4mwNKfXtO
DpPwgTdaAFp02SJgCYNY6KZ5kk2xK8P+mSVW/1Tbsn0ovFz0pt4RSdVr6AyvJSpnzAuCfazVdVs3
C+ajVa36uIjgw7ZS0Z5NqYP6x1cH30dr3g9+wCMgfiLMKC804awbc/5vuHPMvZuVe0FYwCPyv+pM
BUTF2NUxqKH2Z/38gZTjqmv701s11mrKmm0xlphrEGaHZhpiruaSHoeFhLekcfdCcBWwajtb4fxo
6//k7kx2W9e67fwqQfr8wbpopENStVW77hD2tjfruubT51s6f3IvbiNIusEBeCR525YlanHNOcf4
hgj+nK1PuqqeUuXpZlmSc9hl/qAwejaaXvOcYjexdZHyZFUwrEiL4Qu48E6KAkz1c3CEaPyLtG9b
16+14nxbDUOrot/0DHjS0f4OxvI36jCuxx+O3Z/nGEjmQLnx2jgGRtSvITYIzew2U6jtYsMB2Nyf
JZmszcD0hqA7T9O4bSKCni2ULF0qHTU2ET05BjY1fDO3a/oUmy62vVpqN9LSrDup23Tm8mpMrSuV
ierLKKkQIjtgtJetrhk3rUXbYlvWt9Evvh12T1NbQX3wMYwM0bpSq6udm89caclVwWLExhtHTfsG
QnPd9FGHGT44CMMQkkiLVxyHZ9Erx8qvjPpV/COVZiIA0e00l/suGW+1HjzZuRH7ha7cS6U5tCrq
yZh8AACSXGk155DNYHpme8+Z/bc3nFUYxvg1mFuLNhgyDm+Q+3WVxWS/6Gu7qe5dGb6NzTV0mL/U
+XMXXgyG9Ki3MJyHh1rTf0390mrEAIpfWGvtViEWeHLgePB1Y2DWh335tSYGW/xeCmo3VWCyWVzj
pRnJv35vZqidRMOuRylSV7A50DONFZHjWuBKdrDKR9w6SK/FB4RZZy6ETb45xwcrjnclcZt2FBbe
XMVbcDo+pceOoX+HgpJG46I7GwOp1KLGx1xvuz8QTGIbWUiROq8DqvSuUD6mtn0fmxZd+XpS6i90
py8S7vz0ZgWKeqokEleN6Y/kzLvF/tQt6y2IInq8+TNhOjc0F5+tPp0kdtdxvjAzrzb6FG2rtvzW
ZvkyqCodWzYsaPltMwKjDn2umOxnXBLaRgrVdxzHR3PWtonS7/LhTjAhFrDqzIZ+ZeObc0dt9irF
WhlF9mwM2TY6Vw0X1yVARZNrM04zLN9SsaMiy7xQYiqclDhSMSLxaUi6NbJFSc0vbcCZUqlsD2Vy
uDvLqN12cs753mBPaZW0zqn0DnqoOB6SAWOUXOk2VOIDqV7qXnAwZBd4Drk4KXySZVUppBbW4Y0O
LC9GN91hHT/bS/5ktfHeTPs1Y6W10RMjXHSim3uWgXI0qpUz8Za2nV2faosUXMowM45BbRhPtAbe
BjzFUDcYLhqIdXVtn7fxR5/KV/KNLUIDfcvs9omh30ypfyeW6MAi5A1D+wsX8KBLxdEhUZe4whN/
6ZPOVXoyhIA4/5wt7STN9snQ6990em6U/FIjBMDKsg+Xl05uNw39cvZ3rm7bmPGQYWrKxTHDF+I/
d7GV+E7u7MueMw1dO3u3dZJDyEItt8ny/NJM9jZkUB8Wqe0F+vwxRMljySxwq7VZ+9FK8s20oy8Z
5HCQb+EE/cEysZJN7Z7j2p3H8ltGWThLvd8M7TNuxijNzgQkrmUrcJn4eV2e72w9vpbETVEw0uBv
/8JEupp98CnXrmNPn1ZXv4YscEtqkvFqPjeZ+dNFGEcW1X4Zcv0FRf2P00nfiGD2hcUQNZD90nGe
EiTW5ogKLt/ICYRYcbLgYPgoEyx2Npu3SEclzBAoj96BKBUtxjMNrmFDWvFUh0e9hBcwjJI3jZAP
FoOP/Zy3yGrtEC3WX3XkI2fV8lsx0Z9KDbEDFhBT5b3r7Jc8NVat5JwmNhNFZbyPWu2zpnlhNZz6
VFtV2UcvJV8F70ngpPe+jFbYrZ9mvQQj4RSbnlwvSaZGN/o7CwbhWpLiS9W0cqpiL5nTxUxR++XR
ptXqrdzNm4TCQiOaCtHMPUmiXaIrm1Cdj73BqU0r1+gvE616LLQVRHwroSRSYZpn8dYa6hUAKXoI
UnuQ9E/rRKPxTICW6tEcw3kWj2BO4PTXGN2qDDRV2kc/DZLdegASgQuNsl2HIDIZLnqoQ50NW8XG
AaGThFWzuuYIrD3DIVRNmn7yLHmtIKJtQoCgKAERCSMfnkHmu3UqPTdcNt0gr45zo+5rWVuXivW6
VJzVc4XENJbXZPDgTDNPnXOtkppwTeYRbVV8oClbW0lD0bZcFp0kN/zc4yzfRoemk1avY7N5c6by
WmvAFoykoDLVQW1lWIxR0ZGpxfgzlLZ05AgMGFk46E7ICS3CqRrBwXftp1KaVyjNC7TCIs7OeZfv
TEneKN14LkQD3siJAMXNlVIaTbVvpC/6WL4UZnWYreGp1xKfRFkvaYt3Z16ek1y56xUum3o+VouU
uyNqdVfDneTmCSVRaTDNBAQnNnp1QFQrZaBubjsWEzMJfJUpJO0cDEmeplpPdd69Rxq4dhRZk34z
tPHSWMV7lJ+luDgkOldcqj8ZOMA8ok5HVNNr7wqMTOh4iOBStgbmujbgHkTNOwac58qNgGaErBHD
ZB1pPZ7wh/OxL9vXju15E7efthke2QCz0xpTVIMA+syr0QQE1POzCnl+iuhSFLM5kfMrXVXTz63y
B7jdKtEeJz4Wpi0bJ94VJq2jof/KVLRh0P9tVYu4V81Pl3KlOvNbqozXgb+u50KhFIdJHVa2XP+G
KQkxswoO1FjemrpAj7qssiVgizNcTJNwaOAF2DkgPiVR6FnT9CTer7ovPwZzeHXU7jNvsxPmjw0W
8k1fYqSpbmrFYB2Jj8r1uDkW80+mh3/jJHU7OfsKLCVGzIIX1NF6rM+UwvqSkKiLaEPsERkTaz5R
bARMUEWZOgkbnRacQ8m6F2NwVdRuD4bFAsFDarhUlveuuS8BQ+dZcTMJW56FIkedyP3Ti2yrxOuW
TjZmcBTZBuzydQEaGW5UzSlAd3Op1zRUhFS+PwbKKK+cYjR8CvR7on8y4j9TubJhykp2bPM1W3aW
U9yRkbFcDct7M2iYwMpqg3JhZZjFWZbMD+bjqTt1gz9r+U/azvup/w3h3bGAv2YDTC0tk1RO2Wwz
arjqJoW+ad3DmpMSpp8BfYXexo/YUNXj1Xd83cTli8lN6YbyUrbDseRc3mcGBXo6MS2OB3uvI0aQ
SEk/0nVmV1fOq7E2txYp6Eh22GMl7I8gfP7NuuKhWNu2DgDVXgLsv7B+mgo7I6No1wQfOpcOBhUN
EJa6dsHcWVPCQ8wNA9cxMMT3cxGyqs07KgDX9ofOsaicO5thQnufSrVZIbqOVkYbbnuiihGQhs9U
BN9LpJOH2CbNrh9omYdYKayGYapmoxtUI0D6+FGfE9O5kAevbkZdu5ijfm6bEiuXJr3WTgZgLwyf
FwnNUVC8BgZcY6OD2K9NveRHXa1vkwqQYAYBxH1kjGWFAyRUcDtQyZoKLI90bBEbZFi4mX3CK4QV
UED447rV6Oa7IWlsfyj1cINFxIqH0kqvb4YkE5ENqcdX+4GASfTceUiefNNST9kqJmdQ+OgcbWdT
1y2vUDyvabN3JzeoLMd3onoH/VJ7KbM/DBm+mvGk93CedOulqXqiTmJ7W1i8hfh1ZBWBG/JQKmS8
Q4b55FgGOyExw2H2x7/F0krTQAQcIiAJy+QrqnI+wXm/MxRYCp1VwQuHiegleb3TsppQE0leAeeb
n0hGsng3etiOLdKgIAk+jZHtaRijl5PaBnqNRc05cSppKcqr0hzQOg5AIYyJoOHBzA9Gmd6zPvtN
BtKBMqddOyZPj0EwFzXzEjXT39y2udy9oc6jAigXL9NepER/LSOcRbBr7q04k5uGsUhnC9yngg85
AxeHra1zp9CkuVHgjWwQc6ecbA3KWle45fM+8qlUMZEJKSvGKe2ZWI3XCB26foE8fLCq4lwV9ipV
OGWNAbRGG4wfiJ5/Fn1j2vmWtD7gN1Igkoux52e/4ISQ95KerDi8gkZY4gwoXqsR2pJkzLte1SET
1d9c4o4yUCRPkalw9WYkNLXFcqEg59f+KIgG9As5gd+52vrkEdXISlmYwP+gv29v1Neo6zsULpZo
HVbALECNIcLTfoQlitdHgAAhBcZsEjDFA6wrcsuXI2mjE0/GpBqldYoiS91NDB3QJW/GyXpGL/YR
tNDo49JdqnSnm8YOqfNLQM4RWmyoxA4Kdc6Y02j3isvAcKtC/QnG6YeySgRcYaRPcVeUyADGDK6k
nBYfijPs7GX0R1m5jUn8I4+5Bxb0Hibat9rMxwRQhQ8z5I88GdvUHl+1mKLEslZ0h17kkauP0/yR
yjdt0KNdwJW37czW0/kk05KGmUnDbs3ZGAHl4o/FBUp1UafJ3uCqmAREAiWq9G2F8r5NqhtxiR5N
EDcaphNDrjeTbqG7mNNvFDXXmK7faN+Yofi1HKxlqYEjsTT3cMqe1bw/K6A/5CS6ln12MLqgeho7
eUeHeaBKBAdAv7pgKN95lWTucboyCjGbHc3pH7MLtukUIqUCQxojKHLGjk+CeqyH7Ctkf08ClHEd
03EzDeii5ZEfpuwmE06KmX4YQfcuy8a5kwi6jfLsjvs5NZOfufgNExoaBftGvaOdbhkHK1eOkmOu
VE1yUeuELuTvU0OcD3/IvEWH+4XXeHJJNsWeH/d+JSeZR1TZvYUkjNz3CxksK6O8sI+BREzMozg5
j+GIhRcd4sGRFQQkVfWLY2E/M1NsFvWkl9E17qwPZ3BeArTkBGzhnShjGDEjm5GmXeHvuNiS3rh5
072GNSNFgJf1C9Lic2INtuc00dZcMqF2Ln/JYN8pU3FB37+KlY6pLBm2VqfgMHdQ/koIpen2AngN
ZAurjTgABxj/ufW4K4m7/+Wx/3L3v3zb4zv++Xlxu0lnjdFTLvwg5j1OSgWSDC9hU0MkD5S82IOl
KPYFswJGzMutSDC76BncKFUcHrf+4/B/8djE8CRzA9oi1hinAPHCcj9Hi+kjC8jArRTV3kY+88/h
cZfwmm5nLS+N3A8dKDK13OPT5QcAvYTDGJHHCeI5WxCaatQl4unqE6KX1eNmlVsElzxuLp1yDnR7
Wgd2zKLs5FO+fxxwfv6vWy3sUzPAKJY5hH5W9c42ep7v42n+czMVv+Vxv5o70bDD/VjBw2UL1+wn
eAvgNsZ/Hx6PPe4+vmDZ4cD7/r+/3IpbVgbsgevF6AFfK2V6ljxYkXE8DR0TzbjaM0Gr9p0O9g4L
DgqDNKr3jFPr/ePWfxwej+XArnZO/21XwyWQxp+M3N2d2QD0COz0yQ5px6Ff/V4Y35ywS8xsAJBQ
xSPCUX2bguJ0c5pvGdLGwW7pVanjb9rZI1UqBzBIQPZLiHPKPPuOA8NlYZnUDNSs+QSIK02VYBfa
xXmIq3nf6DOkAJnFdR5OaTNB3DCsyUNv+zEZFdJ+LoJUy7DnjDd5mLP9QBGAO6M8oaRCtNwO82op
UeGH0EKy9K9s1XttsvW9048zyqflZidjulf1oDtEJbGYc/3dJFG9HYoA4gfT9HYsTm1d9adOrx1W
VPPAlKHE9GKtSmPYWfUQ4KZW+DUqcngp5c0sc9hAIZNL9qQWlypbak/ljIMzRx6og2zeSaN81Ual
PQ1Gc1RKVCMLtvFKRbHLPtx9QS2cHWXEzWHRaadB1bQTCAA+/dpEPrd5XrTqr5Wn8Ypv6U+4v/y8
0I9NHJvCgH6Ju8neWYoWPKVqwA4Iz5g0fSooBD27Un9btcuPRcn+HVDTsY/YsvD/xJ4CugUzr2rq
0P6NGlZqp/0apwZLq1YWZ6ldivMS/4X3b6AWXtBL011MBjlddSbvClg3trhyhzU6zYtTZFn5SZae
mS5NR2MJGz+qMkYqtNsKkmHXg4ILn/rcOqI0Jzta532Pi5sa1hatrHp+MreOLf/VaBEsjNhcs3bI
SVSXENU/8VAzFya2qvniY59ky6jS71cqys0on0/4t925cIj7Ec+E2ZPEdI7tjSKj8A0su988hNQl
UHHPqfKGK5GTgbBU37neyVvadM9sQFayeBOZKKE0YaCSM5PjX0UFZ1Zam9rq8dg/X358BQEkFva+
5IU5LPG2qLQMbGL+pjn2T28uTyXmMxeQ/x3cDS205gQwbZ9Iwcs0gYybvsxa+5X75HnOw2NKJAV1
9GGclOe4C3O305VXzNC1KznVp6UCzlAWurL1chuXoT/kmebrkky8MTtFxYRSzgBmK1leXWf7Souf
2oJ9XlLjiQY2GWvQMS3cLrE8GF5pDW96qW4HYm4AMqoV1jfMvRG6VjNgn4q49VaH2eQRpaV7hU0m
t64Mzw7XKmmyryNkX5oN86UmqYGG1p7yFnYCzl67M17HYDzac/oxSjrbVApP2WwvSo50Rmn22ZbR
NtuSyVkFBriRMWkR1mnVObeOHWNUaJqDA/KlSeM7uCwfAAC7fIv8QzDFHaSC6s9Yswmzcvmzr/Df
WLmzGpEU+pJysElcIoFd+2tQ25E5T5aiEU63IGbln6eSTl/YevgCdop5CRB7kkcZryW1nA5jutje
lA/vvand9OW2CB5H1ISXXlKzp8RBs5HBx1HV1K0G5MFxjDFVOsmgKlgI8T0tRHfVg/QWVExe1ahg
tpuW28ZYvgKoURSuzY2gWpJQb4ZxYsV/djqSzzFJvcz4p6RZe6prBcWzYV5tJdpVHRhN5QLdbaZJ
zsyitLvPAsVHWprzerYo/frpt6hKZ4eoVbpIEyzRqmekJqvqQUHLSaj6dgGs5RvUeWhAkvOyyDqu
YV6GbEY4rT7JCTvKVt31DMKmQundtoMCWhaVp5Bt4WoUOVpMjJFWol2twORG8Xgsw4PFLs6PWxmC
Vp4is58w0Gh5/Qv24ttCUun2zCplvDCbJnHu2HCmbWSoWDwLQznU4dcQKepbb9BwMdp9DlB+F/eT
5uOielOkU83+rCpRoOhN/ZPVCsv0sC+r6K9CBpZryZiMm+zisDkb1IHKOEQrJsUK/isoMSUFtBSl
XtZwBY7aZS+2kq0mH2aDkZ1qxVjhGwTaDdnIOH/br8Tu6NQj8HYDg7KMmCg3/LFbszhAu0GqRvHj
hqZWnifaCa4621vLBHpHtVvcmrZ6QTH1PejJb9L/kBtnrAd1DnxzCbesu/ol58UCGeKqgLjXExU/
84DpBVzS7GfObNE767r1F0l3/bqmvdyZOg7Q2iEFrpvOSjT1q9pk+FgH6AJTES9gfEWEzawNKkre
7nOFKvojMJTfOlrOZpyr8BEae5VMrVcwoXebyJFXyyjz2e7oFZoq22aaHtFchUw0ewkDQ6D7kVaR
JRrpPc+nnXxyhWzXDOsrmbTpSlJxrGISUleNNa8ciVisAcK0lC3P0pJAJcGJB9zuZJRdvAll5R4Z
7JlVGBce2p7BsyAE4BNj/5YVv5OUjm6bzJTDrGy0dM1jYiDRKTFg2DrugArlmwNH3WgbndkZ2i8j
sleW2nz24Dc3ZtVcacs6W81WzjFDqcaIbplgcWpMKsjXDG/MrLd0huxTaOFrbrtK3iWETACL6/Ot
A9tiZRuA3soMa1Y7jXtN6/+a9fKak9zLzzb3ZLo/9cGcvGb9OdLbn3Aanmu0B2zUoNeNcrBqAnnT
J8GFLgvUpbCm+4x9i9VGJx0QNlgQKt+NNI1urohqoTZ/SzrALpvScTUJgCggUVkQRQfBFk2BjGKI
508AO6oXuu3GnfD6ZrQnBJs0FpTSutil/GVe02H9mQXJVAp/ixayKWueBvMLO2fMdXedCgJqGsFC
jWzZPhKb4CuCkyoLYmop2Knkpc6MiuGpylaLNU0wVjtBW7UEdxUwGFsYMB20XIk9ONF9yTaGYLXK
gtpag2/FbCPtdUF0bRHV+8MD85oL4qsl2K+pgMOmggc7lm9EkxFq+3hEHBZBj1WjZ03QZAsZrixI
jOxgNjWXqrCCO9sDoP3nLpqTTaNDp4XToa8pshkuis0fBNtJsGwft0yayFscCKtZwG/jB/z2cXNp
aDjngo2rCUjuAi338fjjAI2HoAigutzrtjKY3UTwdltB3o3ErRgYrymovDP9VD6CxU4WxN5KsHtj
QfEtHkDfzoTtq1pQflXB+7UE+dcCATwLFnAkqMAs7odIcIJ5g54qgQ8G3w1DWNCEI7DCj4dSQRpG
WVJ4dSfww2MLibgGSYyRxtnaQIpVgSx+HAZBMJ4qWMYWUGPca6SxNWjtA0E8HgX7OKMN4meChxwO
0BcBJIe84+gBYSbbgp4MW2QkiwWiMp6T8oC2BKy24C0DJfhWQiiLBSjmHiRzL9jMlaA064LXnApy
M3JH2e8FzTkXXGdDRokXC9azJqjPZPb8oWwt1jkq0sNIeQLdhcFF0ohcULjR9LcZTwmWNL2F6tCB
l87GSt0oD+Q0Zsb6MDw41OJVxmgGjFpQqktw1Z3gVveCclIYWP4UQbW2HoDrx4MW0GtOKZrgMRxs
HMfNyhZsbAtIdipo2frjF8Z03OBol4KoPYgXIZwYGPTgtmvB3W4AcD+eeyKY3I9bZBlYfi+I3S3o
buzV8bUZ+KQpzR9V0L0dZr6Z4H2XgL87QQCXQYFHOkzwWtDBpaU/dzlPIMbwpDKC93HKP1VFa7uY
GsHLghmvBW+8fZDHQ7ZzMzByXug1fu3syFi78m145eiEQgl+uWXTTTKn0FeCUNDtgQOGzOHjRo7X
+lW/BSN7vdmpgWianxqI9ESw0iW5XZM7ie1PcNRVQVS3QKv//+1i0CmK/k8uht3PV1T+9//2W3TA
dnY//+O/K/98x789DIqi/EvWNf5TdKZDpoiN/beHgd3IvyjTFENXHULUMBP828GgO/9C9UWemI3h
gCuYSKT8t6NBV/7lOIZjyqpmGLiwZO3/xdJgKapIzPpPoXcs5UQy8rwc4rR0RbP/S/YwlXXdG1Zg
npQ5GcCIl94YxSFt1gWuVRVnlCtZxHDncahiQhrNMGKeb7X7TIlbVFTi5uOQtKiZCD0AzS26Fo/D
IkUtzggOj7vllIxwmrNonY1qvNUaidpbHHo2vPtYU/9995/HYJ1toFnCXAyZNsDWqrEvcXjcUtuJ
B8HVAuOxAjB/U1Ptq8SiB/a4GdSgacbBgjpVvi212UD2b5B/iRXcMlC1l1gRoDuz76lPkzOiV41y
BOM2l8LWYmwG/4UOiemE47qz82PUCgzVxDzEoZTXup41rjBlXKLWrp3Tb6cwKZQQt+0jpmMMI6Nh
jytLWddqe5EMHmo66NOkxHPFDuvqBrdlWEsWzylM7Jd+dnYWLskYJcxOUxcmyC3iIMOwq/20ODnu
C3GzxU6YobhEnakpExgeqdk+nqdUmcB7xTPGRmftkNHWWbjsHwdlqaONPMbniRSwbdzM25CG2z4l
+UU0VWsB4hOjx4wApLViYjj9SuL0ECEYk7vW2qkwbirUd7swHDG/WtMOk+Y9z+MaQBDa/gd5XJC9
lRHeONsam+kzl/H/OIRkTP+nu7OAnPvFmFwnW+nXOPPK/eMgi07d45Yl2nWPW6qtmtuM+CBHNA4f
z/xxsB59RHGQFhN1Xq7TqR6ynpk9JPQuSYZ1mG5UaZvdAWQrLtITi2lCmHj1VXtSWqS+bv2iGndi
Macf+ICMxRG8lR0T3jVc2kFaK8zR3GwNTNqTvLzCAfDVwX+Q7jVM0L6/ccvpNw5Y2NcBjY/qt9hc
5DN+E3dsCXg9tNYhVY41p/x7+lfxmaC8lccoXiXY3BH4pTvY3CW1UQu4cWJo/lMaa5spNkqwJu2B
XLkVkuRuH5EE5tWHafSgP3AB49oGuna3fMsvUeUytiI2KL4xH7Tggbp471x8l/hSGKEysXZQsTX+
kj5ZOtgcZH97vViZv8mFliyiN9Kz4MYKKhCZ9PfiriVr89XsmdaKl42piUHxqjOCIsVin42bJOdv
RR3pbBlTZfQokSNMbm15TXiqnO/qhwgnXr7z8BxfzVfJcZ1w1T11d9wCvBLIkAVleaPXHvixVD3O
QoLjxofyCuqkvfE4BG7XWn2lO9JADhAnJoYVbvXBGJu5bka3YaBL66OUT7B/MuXwqOR0rOzuNGzm
+ILEErrh/Nub7tj8SXLPomKjV5TuytojS45xY8eE2+XV7SDp4MBxPPmrQl2OUiNbtSecndgLJxyl
6h4FTH/TyN64qC/aGx5YxWANcZGGQRNvrxoyq9Cr7mQu7CDJycVKY38brk0+m7fK3iJPFCmeSI9y
5jer7G7CMnK7t+LbeilenVV2TiBKjSTeHJzmA9CitUVLI/EuAooMNvRLoCvYrEjDH0v1MJfZm/iY
zZ58mWs/73xk0Paz9iS9Q47mj+G01b/03+mZOQ52mj1wD0ZH3oARX0XG7Gc/ZUtyENjsTfInZ0gC
Kyrx86OqsVJs9VcsFzSTQre/puV9eKpfoat/MqVr3pnkgIzjZBue7IrumUtNlKEU86i4Af1yQhnZ
WmV+Cg3ROnQQCE0v/GwOq3gnI296RusR8054E+JvvDz05VbdVY/85S90E/wErkoO08ry0r351/nD
/v/Q/uo/AHu+4h/nyroztyvzTox55eLCyZeXALXY4KqjL5eH6tKiEOk85Y12UO05e/p0DMnw/5BT
uA12w3ku2KV6o8kUx4U485WXqzLb2pwP+boCK/dTt+sRpbD/MxwZ8A9HBEnmm/6Eg4/p2HB0fEZC
uY8PinA5KtX3mNDcFeSTykMBiYHIh1dz7BZKLNYMNEFb+2+xrOdXGbgIbYzuvdU+WDsg09hYmM0f
4gUz62aAisr9hj7LTv2aF6/c0zXi0pPx4yYge8uq+UDJh9zwpws3JkghF9nAjRg3XvP2C63NWvku
fzFbMx214RdAkeX3bxkQJe/zi/EED55lcdyEK3030l9A3OwZL/HHUnvjuiS60x0/h2S97KpL0qEG
dcks5L2MWj8ITrK8q56DPTD9ottmF+kPumXe31Fa8dbz2Suep8gX3OmYWDF3eupfg2WHTkcWrT/f
kdY2f0fpyo3bonmcDkZPdMG24ELHuqPss2fktQOyHmkVftF7ibAeAC0HXs2QJCEgaGVe+Xhf82Py
DW3E+RPeumBvYApmAdF+bWwyquFGCO6m93J4Sepjytz3zqx3ktb8GBh9KNtn6cmSPgkwZFuwLtun
5g9O5/fg6NAPmi/p7A6hH76OMtkFr4ZJ867ZgtdNodbnm055hSUpy9d2OlvyX3h2hN+F8AJZbfNV
oGNYW+XZb55sZdwPSNSu03uFpRPZJlXFfbkHw6fa/gplMZ9eXF6qtdb4CFVu1jpE3FWumV/4GXro
uDKJIah5qdrwqqOBgZ4L1poKh8jSzs+Cz4iGLN5FbIWYy/5mO/5DprIOphV/GOu/vGFvto/+hDQa
3GckEtcwe0/1I15Mnm7nLcdx5wXvzR5bXsyl70DcEMYEoBZT+IdYNnoyab4r6Nv1a0SLar5d5LVa
glq9lA39zBWGu2Hc8PQYAbezD5FVKY8pFiK04S5y2M4XVaL7QidionhmGfP19mqlE46SQ/rh7LV9
cjMP81Y/aeflHLzYe87o3FUO0rvVrWqWmJRBPEZXkMlMDwG+ofHyI4HuO1VtBoR5pQRbHJKFeldR
4Bh74kuCW7Yan8s18qA1CvkMGNoammSBrK87pRMupyO9+fnAMHn9yrCdd9D4AUyvR+tA3U5iykvE
AEpkz27YfiGPJVBuIZjoJhjshAvIXo0CHxkdSWhox4AuIcKmRZpsamVF61mtN2PyvJTr3jgqw3bQ
iQs5mgC+Ck+tVmF2xe8TAtSUsHq51Y2F6EX8KHo/5wiVMbtb19lhJwY9+CJdyPNVAChw6TUZPSIY
dJPfOL2qCdBjFy8RyLYO5b9KvKU34kTr/dTcIFKky1rX6M8OTvpqgX9QUWxARHDjP/pbdXQ+coIO
rjyKazM4RIcJYzE7Dc9+qyufp3RTKXXd+Wna2N+EtfjyU3abW58mJFDLv5LlNycsiPgONx1JTRvV
J5FuVXx2V2kzXJdVCLVx3+/a83jQPurt1UT9/tt8TicGP/a54mcsq+igbwvsOX7U+8l4zP30XUbR
89yUnowN4cBrRP90RtksufEdwEiLFpDtqkOtsENCMqSv2oUufwNdAKg8xE3avBv52/mQ33q0yOOq
ecH8TItuneGBvs8H9ko8C6hj+PI3kBIhzGV7qmUod1dYvtf5bXxrXnj9+WVxf6jw/rrNiQsHTXKv
3LXP4zN9E87YygfQ0GHuyU7F3npVXpZfAn6As+bFkRHynjJgrPyOz6C6Cv/0l+pLX5O68eincg75
Mjr6AADKNrr1u/AuPVs/nDjNRnmRuze0Q8arAkIHVWbnUUSY8pu93AHIgV8avsT8+hX7H2KAuts2
uFiwA5cbGLL1wdLWCMDTdI2j+omQDJJdQA2hsy0+k2uno65ct/0q2/bEt/QrOb3F5qofNib+6xzP
DN3ktfYlgoSJJPlatfW5/OE67TAKydfaK+CvaFP+MPLedKe+A7zmqcELVVV97l7k7xyK/rsNAnCd
FmuUWkz72vaIWh3cWj6yu70Mt+bWqEcl9oabVm6cdJd+xLBJ8W8f6gtEFygh9T39wx9fEz1/5hfg
7Qozz4n39UUdPEYnLT4pvt86qbIvxfvedtszsm/+ackQQNkWN73bgRYuMpSTCHjc5HMG2HxKz8Eb
z6hH8LrEXhGeh3IzFD4Ke8om5y9xPYEwQ3mVDmRn08R3q/qe8m3/UxfrcnzPmDprfo8/fc1uQjmP
O17zHEHt07jQ0WQEK6YHeCLdRltIEmpa7BKPvKoR03cFwLVU7P3jYAlUuhD623bzGWgEEw+Rw3S3
hx/+uPV47HF4xBY7ss4Ow0a6lnVozSt8Y1oXJH6DEhOgZ1qz26dcxtIn4lrErVGZ/n0rh9TJCFR8
JdPJRwCqdJgcOcYv9D/pOo/dxrVmCz8RAeYwZVK2kmXJnhCOzDnz6e+n/gdndIGDA7fdVkvk5t5V
q1Z4/sVJU7pi/f/+tlqhrtX0kTpSWxsJ6plUeNQNIcVyQaWIM0vlCiV9Zv/8B2Xz2WwqXGoLxgdG
cVuytzsCIGe3DYpmi5kmx/6/L5WKFh+749GRTzrbbed25T38LX9jGRzYEQ+0aC3boxOHzjOmtsE0
z2FkCjeL5JKJf5UnuXh2KeMv8rZds1bUzWBszcouvrDQMfd0PElnM26jkyBg4B2HcGZxxr5EB57g
d2bTTB4GEVKAQ7Sopa94UVV/6Q+DbTjyVb8qh1kCP9sJpg8sDJ4pG17+W9znk+B11KIWWabU+l51
Z3oX7CMnPPTv8jsN0rLj078kgHg2weFr3bbOc+T2vvreH+oPuk6CNgCLI/xJIfWYUJ3tqrCHe43e
6R16wUn60K/dlzC74W9HOrJiq+/lyhh98rC593NtZxrBjLb8O/wkJ5rUKrtoX6arnWHdwfhLo4v2
AvQ4fRV+saHwkDKn2nc4qFIlOe2fAFP3gU/pb+RLHwl137txBrvm0sFnfMF59Nk826PuBO/tb/lR
h7AOHSw/EatLOy4eCgz6HX4tBPsAT7Vs+a254k/A3Av3YkBCbQ8RjfPvjMqVOTH18AE+4EwVG/nc
7qqzZ3S8drHWzt02PIwwGV9m4nTQjhk2LELIr+LPCOUvsUlHU49dsiZPiWSrhC3PtUoSa3x+iZda
LqQkPwK/CvBqQuOL0qrC+ttJZnv0wz2rktzm4ovcVHqq4R5xOUcuteB9T87EPhbvg1fDgf210TcL
9lOHANa91/rxVsGrkgGy3a+6L6I91B9etSb9ZXaKNeLL1rG+YP8K1y7ycn5/zTcuwqVmknJQiRE2
ON8v9M/KDhxF2klsLFc0c+RkYLzFbHb0ElLjoPLbxkXEsgGhAoynn2qd3ZuADp+aCpcGmzFrxkF+
Q/gkueo23KleiIeqi6ods/ML7FeSN1lGpmrzLX10lBX6RjZb6yBukJZP6/6WHPE/Ne71lmk3rNtj
+RFdwe8VAqV/DEc5B4NnJE546wJWpsN9sbzhi3Ggwl2+zyOtpR578g9+DRUdlYDRsMPnwLUwp6S+
yptmPd25G/XK8qtjACD0Lqt2ekMfmh/oXvpnEbiOP9TKt2gEUvbgErv8jXShOD9XxAuELre9Kl2c
arFCh9gHyfKp8VrjQMkXXetPcNvVSw/8xMGZOwBmgnR+joKuTzXJJxFCBKuYf5PqKMJBgyJI7/5N
8Ud7qq+qzRMsw+zuOdz0NDoUuPogBmAEsHTfxD8k5MOePlIMnfFj2QfDJwQdSAzYhxa4DCJGrR3o
oTRDCAn7T+0rR1eJOMJeQCcT35C9ILw+5V13X3ybNliUAzMR7iGtp8hGlIjavcBPnmccHOxevGP8
Fi6rnmGm6KI4nb4k+DQ7pkFPvKV12o/nKvowf0ERMNy4sjAIWeYxBADihvdnUAHhQfOtfbFIIrwo
7Elw6g9lcbWvdj7n0E8SPwOQeOBSRIDpewV1PHXLjFptN5zaF3jtBmrPeyVjLswmyfsCnNjo51F3
QbmS0/iBEhsoQw8dcKxZuyMyFAy7qD3xlxyp9mNGectFGw8IuxaO79BBuGX+teBfmY8cIf9g+gf/
MV8JwD5hvB0PpIC5htt+BaaPxkU9KL2dv2HIv0qOBsnlvb3c8w/rMmsveeqNvStJTpads/SVVO7i
TlQZM/qhWYXjoZ2eMMtz3pa8TAFnL+BQuA8EX76KmsNs8lKy6dE4ADqAE5DHW++XOzaG22FNpLbb
cTvh456BtZyp87i7zU965iEJlSs2TmRPLArjYj+fV3m0tZiQ6DZmNjfMCc6wPPN1DRH5lp/hOdSH
anwD9eIkCrRTZFEqeBw5zZfhGS8gaMy47jy7nWgjfTnqp/lUWraO0J5dad9SLJS2vkXO5LKani93
RpbBfSREar49dwqU/1fuPI+ccGfsZZ6fNHl2WBIEqi9ODWLPkoTtBt08dvtY2txIlzoZH6rbWw7m
KuIvYSLPlDaMKL5IDMNckbygOdridmyChJIbYNglZQR0fqoYw2bvAkcshd9/15sbQ/YU9o6OaL67
ouhg1J/bpbajzw5W1REDeQ2nZUg/KNgMJBbbqFznpdPIHtEqGMy79QxfbgWEZf5y1JqjE88rIXvo
hIFyFdqnehWGiCHRatrd63iRfztu85XHDdu4fPSAxMHuEsGVZf9pdj96/IOqiljctjhfeVBkUu/t
6AVWHL0/A+aex9ouPiMyy5gEPFoW42P+GA88aWzYkNYTvApQX0iHLLmJ2g6BA6ErGybi5EwZLKdy
Q4fKtRKQAsj+aHjLmqdWwGJ1pSKqfG70Cv0t753rrV5bnOJqTy/3xIdUO4VQHc8oMDvwqmVT9w5x
5/Xkm/mxZzX+xB7tsU9aMGJ9Aux06VWfPaNZz9AbW6/pHRHjlg2xEHxmdhYC0rl3B4hJkx3xh7X2
hSUJ4Cc3PBgOUbUOjVOK10THUqCr5NhOn4WREDhx6UD2zIj/xmaAn+LHY/lddsZRCa8l4tkPHBsk
sMf0yYGjF771wvZrj57+NrBrUUPJu8wi2csZf6X2SvhxO9Bdvog3DkVAwZ4u6ac8t+GmXCV+rJ24
KcpdvYXn8Kb+YHZvvAxEZwNtQo5Gj2uHawvfDbBfV/pOTuGunZyhJC9hxTOqcsBWNjKvmlQIW7yV
PJjk5rEk7uMvtRf+LR3DIacD9bmoodMcSX0YsJq1l6+JS0E5d+5eNdQ/bzCcic0g2PHcspE84eiU
brHcJJXrj5f2pm/zz/QievpHjWiS6DIoQP8A/X7cSHecA/6sZh3iZe9HDmOdYiNM31W5blfwcz7Z
flWW5Y1DEoW1eOXCBv3z2W1/qcUHfLPo4jDuqg7CJ0d6uoVWvzUP1UNCdPqHjxX+m4t567oR8zuE
9ysQm5R76ARb5ucF31KfwKoIZImd51/+Qs//YRhM3Kj2ZKRJJEP17ngbvfAt5wmgwBs5+PA3WqMl
yXcFkQx/ETuwZaMCFxHieODA4JhwnOTttJf/2HXJXCJ5FR/IHausuxY/RMUHdtG42FGiBd7P5w7f
sV8ED+zgeuVU4EDJdmH4Mf5Cudomp/pCSqTXfPMmseJpuz1gaYXmubXrbbBRKd1WUGxl2vYP861+
Ub1phzG3X0AXW2zkL/jmw0D+41gmQwMlwI3SS9ulNCXbbC8dteU0Q44HI3cUl+L8wh7VKGuZbB8G
ZHj0aM8yI5B2obmPKvoev8N7o9zT2g1f1hcPJxrD4c5ikX/kzuX62WjW34IthGFW/226E1LHA+Vy
+X4+stdl31zbG5tiAn4CfvMaUyZ48kZ9X76s+9Ku5lsaOvkH55KmHvEDieZvDhrK/2CvfGAZGOk7
85vqRIicAs+SZBNdsP+IX7VzBaBzTRGcQrJgue3lVyjh2X1Y978Zfc82OxLVdhYfGunlm2yx832x
Uw0P3iDtHoYSBLx2RJRT7G8qzzqEGEna0XrysG4qqMA1L3mTfTS2drmPPWVNctPJ2k3r6TI+pJW5
R2pa0SxBDH5WDtgkUMVj/exzNxo7kCmkPKqLCFHYF4Lt4coe2T73DTv7khqk0lDSkOPSPoE5m/Bn
6cbY+agmK6+p8VGwVVzF9toKmhXjgFcxdmmmxc4D1FdwlV58Esfk3oEtiV2p4OFxk5ubMvPNa9/b
xc7EK6lA9I5bs2Pg52258nFxzHVvbLGDr9hYU7Ao0IZtT4ksrzPJo0DEsu5b2jbb7mPEw9QnJUd+
4GlFbMOzYu6RrdMcHun6KEwviJGkD2gxm/JGx7djIEBGmG3canaiQ/aCQj4TMVFH6fhsNdp3EaSV
TT9cY9DG2hE+g/X4mP5EPl5pC4f6IXR+/929IXoi5DA710Tt4IZLpMibuRO/AK60AWtPUqulVXSZ
3sbG0zof6KL8IaLE5F2B5uMZglV5p2z1xUebJscMAAA3ueFehcVWhJU5Qt+nn1w1OfK+w5KtB075
0CJH3IP7zNd52SuesTKv9SOU7ZgRFMU4ZLscMAaY5KKmHwOfKN6Mj3i8arglzQ4UOmI45D1I+ve6
JTjh3F3+KW5tB18C5hfEE5uSOwORs42skVwJP51j/ClvDD2C0MtDQtmYAK7jk7IcpMxtWRYOmSu1
eSPprWp9yH0RbXCGGAXdGe+HA9qFRbNGNSti01ZA2HRAFL8rW3LCB5oWTK8WkGniAho7xsgF0vxF
wgkqoNIgzIO2kxZvPiJdxYycB+Zkfo/E0fBI8EDNtkEgzIFdGyI804zwZ/ahAPrMFk/1CzxK0n89
2a+2OQ8PpTIHSXggzdEvP/s37avbJ4NNVFH4SXwQZj5sv+lfOdv5X/duTs+Dilmfvmq37Q6nODid
f8ordkav7XZ0Bhr++UP9I7SIYccSP2ejESana830edKGTXoJhBNuN339nHEuwbYRT8vywitG/XZ6
BE9tr81AUuK2gfz3KyHYmilp046mwv+3GdLhap0NjrTghmXHzzPrJn3BqC3MtWStGFriKImHE9mB
grla2gcssHph6OYwJiK3s18V4Up+1hHMRCEqk96ISviiUpQj6WJG91CGLVNTTMZwF28FeOw4Srjm
J8Vx8KITCoRAcDNuKQiYF9L4uQMPwHfxnoOtCS67ZWGdNW0VY4K/bq4kk8wmBYydfOOj8jyyXORw
n4R2hY1NrFzKNDg7MuAYLUBppp9rGhfcdngWXxK/ofk6hB+QyvG3w4wVFvGau0cFnJ6JesWVhnew
kNB5RhkO/onDRO5znHn9ITom2qFFZAHZlBoUbxYnXLFlv/BxqYyTB9VyTrIvPi9LuaZGsz6NW05Y
9Fv6E+oeSz3fp47lme8gAQbpwLRewEz5mUSZF8an3StOSSbaWWs1vNLDM1C03hvkeAAmyb1OX3ik
x5JP4Am/4zfxWBgTae7zQBpwKd/mH6i0Ob454XLdZXMdruhKf/MzaXLTxvgudbv20sifZbxs9pCp
9ZX2QFAMX5ATlicp9Zn1TzP6V69r3GL2WbTPvZqbT9n76taNzzSZeRnMY8nuvjlAFQcp2600PSyp
KNPwu09d8Q0i6VFgO5KZTC3UNvWIXtdLiFog8J4+jCeNdS3Y0Q0t9jU1Ecx5kPfMYh19ZHhUnqpb
Wa4NYc1wgYmDlIDZYcK2kZLTPL5ZiYcbMWwhDByw2TIkv/9KwXlWOvCOy1iQta567WE+FBsCv9ZA
R6wFKjvctG7gsnPsPhm3V+OE44d2lLccj+obVjp+e8fuoCL9CZe5mwwPG5v9Yh8DGqfAUthLUYtd
w7flKil2r3zEpt/xBhlDMMpam+DkePZ2TvL0ZCyfkypD34SRv6B/hpASfegvutduyYvpE6d5xJAN
khvJB6oXf06ZQ7AC/ynrGZ7ufGJgzsBoxK7ccIEsKTdUhr7qnuEpTkJO4DHGevSMKW/SSdjkx/o1
u3Co46mBIsjFufOHgVFCP4r7wYaBA14n6/QqqsdkOx71DpcrJ/sN7uJ9pvel8N7U78WKmBV38UB1
lE/A7u4D/L/akiwEJV3eNR+FR6bgprvFVz6O6gYSyXq8erRBewnkxueODuFxOhQr6PTMU5LnhA5p
IouG2i57bV55NKdXFhkbnlz72lV5mGzcx6m3pY3V4bmwH8p3EQjjTQeMIZRl8mBrZhMzWcfoMIu2
q99C2RHNYIIJMSvjiObaU+7k63ZeIxDJMG5K/TnwNLYXcklTv0y3CfKj6iCh1DE2fQXF0utJyJiY
ZSDD8Uhm1lNWvw1Rm/nDJK9MwlbwbE7vJIyAKe4G4UU6cLA085bRF1fP+DePSzRcqO0U42i6pPfm
N77mX1PhFL8MhM+8PCvmeRO2bYQ0kK3Oie/trvltRJYIR7pt7MnmVW3zYorPT6cM/yZLQFu1zQgQ
eiz+McIrd4fP+ExipQy7y7veNQ76EZqQI+7MyzOpAVeeH0jGmLAy73YMBoWIVpKdvhs+5+9U4hm0
kz/mHJvupZnsrsb6ejWOb+QgSIpHBgRePcU5fAyIoUF2jYOxgtJ9FaltVQadq6V3ld6l3MiZ2XV0
s/b8RWCPwlRw1SAwYqLD8MTrt5j28uLyl7mrQic6VzdCBlGwbNgdRGxUcNjbWyWs0TXKGsnjMajd
WqEGVk9kl15m5s3fJGV1DrSIW/ZLgAEhZ7ymfOffG3w+O5jVob2La+XGSFFwy6vwrl+m9zBZSxtZ
W3WO/I3YPv5BxU1ciq3dhHCDoGrFbPFmzCu2jPbabCNksffwyqagi08imoYHWf9sUl7Mw7hmzlDp
joX9kuTgb3KSVuN3euoYvgmnXrRZ8dVNeVcZ8sTXTHWrm/mFalID/Nn1rwxPFkxAcfLA/dyeX3mN
7tycxS91lx6Ri8mNA0ebCg8+yvS2fDQrJXyOWluABnDRK0NmDeN3D/ab/JDd/EouJRDoVQRsdswj
I59qdvP95ydtdQrCsJ5WeL93v8Zod7caUMiBTXzkPcZXlQ3vmtyWK9wAfJV6dnASr/sNgmckkfWX
xe9Y+7+MC0oC7Sok5Nft4S4wG73mgctYmcEtvCkv+52vuh+d292zQp44eCEC2FBIbgCWu+4lP+ov
AoFtTL8qHqxd7DeX6mxttFPq1qdppX5hUktuFbSQnbzWTqbldY/4zqMbbXEgO2cvo8t0ET6zGHvw
XoDlKTvPrrQpyAdxZF+A0mGs4eEBswDMXxQ2j+r5Ifp79zG86Hxaxrc/T8gW4+s9U8rFjXYCvjlc
Z9r1yC5u6jq76KG31/5quPnA12so/XFNtq79AxYThR5mbb1mQ++A6MbyhXgD6sAQ0dguZ0Xe6EdK
zLR+tbbE27F9cvTUe9Zltc1uJQkqn/oX3+tx8vxli2ChSO8JdBoq+3tzIFOXii2mInJr+TR2XsKk
ZkZ2CJ8O+bTNJ1TDlUJnWzvAzvifsETE1+YM71Ng5EZHjQtO8kn1XimvA0XS4knyCktZi5De73rP
K0GWNYmMwpbibbwi+ed1SP2l0jd36o4oW7w+X/NXRA4AL4Vd9rYAsg0R89odhG362m9gUen/pvx0
jRd5H83uuKFSr9j6eIucmDSI0dq8M8LGbaI4SO/gur8TVdU+fCv2T4pY6GItFcwb61h/RhserQU8
9QEnhLkNzm29ne0Fjnvoc15lHQMYsfDh3poHnlWQ/qGes29Pj5rpLujUNnyD0SHs9TOoQAcA/8FJ
95qmW/MMsewMzfXcvdd30W2oozO/+mTHxusF3YrC8lGOnCCcNPoW1pBaQ0MDCHcoNKX6EGLFe6bK
Nk7STM4N4eZ235zn1/aqncZds8rSTUyeOJXtW7Nigzn2qi/srNcs3OgvIgQSTmbgj+VbQI7iQorZ
JbjxQF7z4TwCs1D1zhHmKqt5ZbnsBI/GcKc3Zt3NW/JmYfoBqRfE37ZuOKiYlF9e6PbbRxYcisg1
qGtBjPmuhbrIZqQ6/8WWYz2SVxqGjhsZrjKaJq8+NS8JNQdtTe2gjyyJHGVA9NN90qnGwyp5sT6C
a0OpjZy82XTkoIlrDEOoJ4NxV1QvibjWv/XvFNN3LhUXcW8Y+CutGaPHD3qq/oGib5o9ncGVeDQo
dnMnPY2Ig9blNVkXLwoPJnHSn8KJk46M5jx8r+GwKCwulX5qXONW1I1rq7jE2XlU1kQt1IxaKUx/
a+Z/d2oIDD8oM0pgLLcGW7mF31PqyQEwh8Pjw06dmV5erkciWiVnSlc9vrL4bdHqqdg82I0EW3bN
KmtK0GXmroBXzJpQnEKIOhDxs3KyD14L0zxSQWe2lsHT9a3xnktetRq/4oKod1AAfafpOIk8G2ql
YJTw3JAX7J81PrOXc1ijrsAt7Dqvu19C53bYQJTDc7agvbb3FIpquI7KPToZ7EcjFVuSNd6riKqg
UbHz4YNPPC+QXB850ve8jZBXOPHyLGHpbsAtQ6fFLYyzqoYoQxg9Re7UHY0N+VSwelBbE5fBOc1Y
2ifwhHSJcb6Ei6tMW0L2sA6Ve5+KhDecZw8pgDJa2QIW4glhaaVLyjIvElBby8/LX8teesRFPhd2
w3Tuykv8TAs65MSNlhDZEe67i/AmjJtxOBUzxkpOzgyyZDBBauZByb5mfUu8W5W8zSZwTbGmLKEu
oxaiSFC5vYAhlOyU3bJnxj57JbdjSeDq7S3ccSHVzY6M4GdwdfLSAA8f6sU6QU/qMePvnI6BdbkW
BJvCqKh8qfwM1U077TWi5NM3NuZY3ww3/Ws4/Rvs989p/39z/n9/xL4SMWGOyeh/P4jM8ImONPDh
+AXE1tjn5E0wrtCfbv59byY3yTc644SZP7lHpuiRAwgLruVJqARAOZ0s+G0cjj1QCl8ZFYx6IhjJ
Hmv22GPQK/771r8fyphau20HtP3ve9JS8GNM5vr//ZrV4ENQ19YKRRqQQSK3njjFP9L45Nr/+17z
/EGdQrX/97+5RXrw76v/fvDv7/3vV0y1fzo7kqblovZk9vjvZTNTYcd7fvnvr+LkSmOSyOkWK5zm
GA6bqaIbV2eIKn2wVnizkh6bq2ZsS7LhuhV5bo6cdB1Wffrs6oUX39J+PjThfJ6CtkObx10rSTk+
6kV8zLLo01Lyi6IKn7I4dL6aqUQbMN6I03kTC4nX8Lz2wXEqJmUVlTjdVNkjIKcIoU82+Rl8ujQc
ptXStaGfJyVNHgiChbeelkGLnZVEdA1BoqUxDdrkHp5opiQki6ePfCjHzRBTn6I44ejTOTf1PmZw
1fbTOteZbMfjZymW8k4NdHjX4Xo2VY+7skkKrpEmDn4rmUiDO6DR8ZR3srSzNKYPKCZ+TJFZvKn4
FaLrGW8ps5k/UIW0JE1ScPS4IGEuuFIIo3PzLGZkGcPv1GBbtAQLeHMPrbEdOQjTFrB5FKdNVkaP
IZFJWOCIQUgSMB7orapC/IizTJzgiJnRR2ioeKF81xAvLfzHtRiS16ImkOmG4RDqGCeI0Jl11OO4
LPrLwry8ikbRkRfjJ8m1T5yhUjeLtQCTToTWBsyEyYT7gtHaJoFNoRqM9gZFklxJ8NjwBLFCWSuM
BR3rEV9fHud6NRc/5lQkHnl28RRfCF/oWthiDbGGDMNCEmmW0dXq568/tZJx9BY3Q3EJSqyEcPQ+
43CAWaaizXsjKotVkZPMK7ZZvm21r2lea4WwJRSCTaLE8I1L7rW4RNpSTNhsnPcPokSrTZX/iQnM
B6TqNE1TNpL4qW0tZgEDoodYAnNoEBC/JKSL9N1zr8mKz7hGbSG9JBUeB2NpQlpYOjry1PjACKJb
yYH+ZUXLYZYzQClTgnksYqoZQ69N+UShCrYpY/GImwXeo1kZrJH6UvTyqG0MhdjDYSKTeV5gc2Pe
JOTMFBW9fKtZiR6BSeCQ+ODIMuTIlM0sMbM/XEObXWWSFL2AiZgxyelJwfMRjJEIT0NlyJNRuxof
bIHVn5qHPwli8FWRcbal2M3bMku2eyaC1MKwX8x5aywKT0lCNUAaHZb1nAUVCFrdMSBqVF1A96mz
GcjZp4aXvEcs18OIiXUiSJiWsbqKKS3BIBTgygRTUiSIpzDhaEsU69qrODUrVaq5DVtZUuUaDkow
+Udi8BLcewbACNy53brCm1TCLdgv/kYh7fdSys6tygppXDUVeUwGuY5l2banpEmCkEy3pUydGtJt
KavwDHFen7pMXC1OoHGglkNWooXVdzoXYKhBD3NE9Mh4QcFDzEXXpgzFf2mSfR9TqOQtVV9Rpecx
/IzbaSup8L5ESAZssSGpjaYzq4wh4nTEI5P0tjQOH1HJSLk0Msku5XQ1K23vxLiZr+ReLfwWRxgw
MIb/QwH43yxqTAOc3puF/MT0NFWMpjpmiFM6Q37uWcHRUzwqAGKVDD5jS3DzdBbPhpp3x1KmhUmn
b9EQ36eJe11qhI8Ic+pBy/5qS3r7bRDhJ0He3tFUgRwF9a3QJc7qfxSgmYFLIkK2zQs4uFpzmXJB
fU+BG2WFWaUBFhxGg0828XakiJDR8NtGa3akR8YfeFMkHiK6Hb7RBqzIhan1wIB0CpElBLBESDo9
W1JnEy5L9idh4x7BH3CoJAUL7rps/IJYcxmTYVnHlgjHddqeRnm6vRWQ38EMjak0KBliMtCWBvmN
ER0LKZRfRLl/NHJ/K7G8KnvsJruJzEPZAJ+IiBN4ySsaUI2h/aKh3RVTwHa6OWOsKl6X/U0WgosQ
hMwpaiHdwkVEeLyLNOqLhBBRw9oHbJGl+RBTYMogx1lSR6EgJXO3RjNP7mN2s6anXEHvPzozCjai
QTk86l+Znv/OnW6tyDobsNoAgyeuRDdkNw2glshyHrnI3yQslaGaW1JJ9IRKv9SPQFpyqK+WsD/H
VRthRmK9qYTEgzSDU/CYwZRryfRWzcUNWeUw/Zw2RN/DxHksEn2Tmf4QwjcsxBZjinh8E/vLjPNg
W16eb3EbGBGLKtKFlTIHNoaXGuske4stJfIjnCm2csyMpiGSgTEOHA+8uuEWdjyKWTl3vtVTTBcM
PgbsjqFAiw4eQIKzRGHgD4N2xIQAcrOmlp5FxkQvRURotBmOAvm8LhjzjGa7MlR5wWZugdiwjDjF
5HhFxHkGxmjMmp+nLQIRXmSiw+kTV8pRGxPKwOndYmz5hKkJ5oAQwT21xC5HlgB3RagkW28Al6sF
pzBhBvuSA5EhRKfdMxHQICc7tRMWTBVhT5RjS2q9iY6+GhJE0NU20MLMK1HVY26FtC8hIdiutIDI
xwBHioAuDPl+zASNFgbiyQhlITRBDZW5SX2jOStSJXiRJjIkxLfdSVRQj1an9xs4YW2DwVNkWDMK
xIwZpgAXG+ZIPQ+DXetttQoxHrANXXuZJzDjcmvNuNMUPfP92FBxkSi5Nw1CmVQoW0TOWrKOGbRL
U+bHAQR5vCzvkgm6LLC+vQ5ArUxm0uJi4WZlrekGZs6QE3PRulPzq1wkb0KNeevEhhz27QgOTzMi
FrLbh4heijZBt8RhkjfGvU01+S1XX2aFHBSs39ZCD4A5iymKrQ4/2Iaha2VikWdq42Puze8gy6+4
OyykWw/tbgwx02UeIOvxuNPkEKa5RVM/5KBQjWXurSL/1ILg6fLOFL9MThNxA1tiKm8zK5DFSllD
dVeN7QplK9Ark8YEBzYnp/aCx7WgvWH+lOvqA/OplSVAYkuMgMY3BsNSxCyDjSb9KKn2VhIO6E6V
6E0j9kikWrgD/YurDXj+V5K6KlKoC1F7WQxjg9mEK8WQGmSpXpk1bn05+nhXCRGStyMGxF3nZfEE
iCUULxWOKXqzIBhjeFDlMnH1knDsef9up4UNFlgYHgnR+zyZ0VonuXVxZ6ToZ9KC1+EMmpTL1rKq
DRIiG/g/YstkWxUz3IDbZBPECyYT46nOynhVKNEqikGvpAgWP9lsyJDiHrHiswUSmszD7lNq8SRQ
Y+slHKV5Y/SgL01SuiR1WL5YMaTPogRLkYNOrIGjh4xXNR0hoyj9aWP3bYodfy08QYOed9R3XLDq
FuSLuan3RLKr10XW0d0S6JkjSVsoTlbLW5TEqo8CfCGJckvSJ8BEwKol53g/RhrDFJyOJAOuEAYm
JB2A0k+tXNPnnKowR3A7IyVtNfT8GGGbVU7WxmLAuxoPk8UpMTL7aWtdcqwZNuTYvymKkmyyLD9B
RJhk3LpqCPW1xK3G/0vxRKHxCtS+T7skYzMb9U6d1PBSJeTb4DXfNlAVTUXVfbXuPgyrGve5Ze1m
i3bF0qrVMH0U2kGuMI5CKuwJBgFKxUxwcGzcI0m7dhmGxD3vlcuUwCbMg5QCMn2dQ/OLMA9trcyK
5bdFd8E0N9znKltZgQ2UlgrYwXFBNXBSAiA2kVa94xUYUNO1j1yOmWuI5Usc1Bok4Im8H/K7SH/B
lLvjKmBgSlOSIWlSriJ5cFU8HMMKbE9a1aEp+iah7lZH5VQXy37Uoh9jzAkrCL+CFGQnSGfNoxjz
i66aMa+TXvIIWyoBM3DFxxACynEFqNbT9bL5W/VZtJiodHHZrqonszep+41l1IKDkzsGzKhllwEQ
I6T2bFGI1NqM6V6OWNGMMadKWsmztHpXi7lXtuZ7KXMOj5mwSiWwI8ziYQq1gG/zLJwapAWvIkOz
MW7f8ylpnUgZ4U2OqbHSIOanO32QaaHlYacrnB9dhLObUeR8NcOdE0MFv5UYfppGckwcQ9VoYnyo
hm+RPA9S4wo+6bmr0UCPSMoiaQ49XUMcOg4xNMU5TPwAz19I5OkVU7IYoy1mtdwNsgG11BsyPIMk
ktgdumjwfDKSYtqODTY7J8mowbtaPxXnrQBvYsJ4FlhyoDwvgE9JXvA4tPAZGDc8ydalrfZN5kdz
/0Tc4Ary8MBxqnJMeonaK3HXDxrGynPUncEUbgL5eQT3CWsl4AYKUgMGMvUfaV+kpPOYHtW84LSd
uA9mprWilsOCBG6cIUtr+lmnG9pK2nkUGYgl81sS9msS0oEOIinz85C8K42HXcYkabxrkqA6hENB
q7Weetn2DXH3tJOfqRtHtSApWCuXdZ2pPYxYLXoGcJ2HQaLzbihmAiUBCq3NF0UHew2F8EASFMWy
xOKkLoWQ0x5Y57lrhhbzXevLbPoGNCrZScJwwpTywAfHMq2lYRPGFg37UONhT7iQkqYrHJFzt8cm
FAd1WIIG8XsT7PFB6aCWzFxf8XnfA/ikCm5AcmBld1HHeysSMLzsnjrFHKPCbMZMKa+FVdZpzPpE
5i4TXk/4t2xUstUcLW2yw/TE+VrszJroCyvibTN36c4yW1aHqTLWaUJUPlBaTdqKcFYYWi+obUfF
2ETJpcygMYRR9022wZ/SAA7UHU2PxVx9Uol7MtD2FyNXtwKc8cMewg75WuFKKGkusDZCyz1PzZpT
AAF0o8DThY+o1/p4iErydyxtfEIZaLxlSHGxHPQe2UcQVhe52PQN/LpeXQq6bdUZFdjk2Hqaqx6O
C5HltlbiPN8Mzd/M1qtZhI7nPaafydzo/0fZeS25jmRZ9lfa6rlRA+kAxrrqgQQJqiAZWrzAQkJr
ja+fBWRW3crsGuuZh4tLTQYJONzP2XttRIyoj3rb8Bzd8/pzHQe7rptuJlmNj5mF7m+YiqPdNrVT
VB7aQS/cGJF3G1eIr0lDOmpze8eAY7rS0/pJJCYtONkR/fPkA9MFCPLU6Rpiro7sHT6UWPF7Bjtd
mlDFDLTcMyM9almLUapBOz2O7NeptNUMfA3jk5aAl4UtA0OrQFlVczrw2ev7KZchtZEVzir4GWlG
IVfq51TeB2qobOZRHwQR0xJmxuFZBQ6JeYCQCoQdhYrCsBjLXR2Dn1Ek716ucIhM9IX5wxIleU6E
tu3mcDS8FZIWHpkW3lIxmRBb9G4mqz8MlF/BVAI/z1jdkWiocASkIORJkq8ajfaamqyNzMo3IrRZ
0Fr2A/AhDkLBjmrSLOxZw19UBhvMWebnFIZoQhC+t4DktqroX3FQNfyIVXUCyyQRdATBosiGrVRG
9DmkJrgdxYfl32FxKKhJAWtr7Y3Zq29yQzOln7tH44vZs3JJRP1Gfi25fSQk6i9ejrcUC9ZBbtB5
JG3w3sgUhSKYAVEeOaHaM60iyGRTl+ULhxwFJg8anibrr5XW9itFQ3gqi0xF5i5/aKK/nyp6Go0A
UJojBagBSNuAqpI+/goAGF8npPpqTqssn9exBks4hTlc0fsnCeOE1VMCGRLl5E2hdW9UNER6mlcj
xS9fC5WzmZMiDk7NqTukmnExZPeTJn9YhRJ8sLb5Mkg2SxXxkNkGVU2t/uL89poKai9G4zPLuuRl
W+0oZxqDP2z9MnzVZR1d1r7tOaGGOmbeuqWsxtBwIt0ebCa+feJ6Qhh+ruEziTFhNVRav+XURWtC
zw9mnwByUroPTyXKVkUpnnvMTkav8nBddyCIE2VLCNqsaVHeE89+zKYI/0qyDFY0n7zhHA7Jq6XU
vTuBRT2VA6gwcjcVR4RyjiCnfO96HYQSR3kONnEzwsI72jYZlBHzlnyqsm2neDcMdBHJnLa+8kmJ
QwylPBR2ydowHSSknpjijPaFk1d4Gw8NpFrLvrcA+m+8yUP1X9aPVpY5YiThbMhLbKm5dq83jH+Z
oldO4hOtJMmSi0aVNPKC9UOScp6jxjMw9mWDXEEd6cQ2rfRDlWdiZ6I80BKzdT2JSaiFk1PzMkah
VMaPwCxJDnN88iz1uoARxWr0PUmUkN/9Yh1nkb3TmFsc/Fz/DFPJvoRRcZ1kTJ29qg1bSKfANS0c
L2nGRF4XGxEZWw8aHLGI9CztDBzvR4/wJGXgJyo9LdH2QoY1a7oO3rOWEbM7aYj0O/oZQfReFbl5
tShHs2oYV6Izn2zEdylWPzwv+rgxCukn01u3F5Zg5SZdzLb68im8bfIKrURfaJNro8QAfu6vS49p
91y1z+U03/omYNg+8M1d782Y3QEKnkmP1CBIFtMGkwNTQlHsSWgQRpURQ6F+5U+VipR1gGjVtq++
Lz1FuWmQAMoqOSiyF3Wc0p1qxEfPq+X12GM/1NpZZNk0RPHi45d6BtIcENhOq6+VZIFi8FPqHH5g
bOu3FuBZVY90k6YeU4eo4BXULen2gQS1TsHLI2dT7RhhRm9/ohwxcIZbR4qd7CJVNjelyrcqDfKn
aOcAsdQggRyNlRUVb5EYSA+SzmolTpxrrz2/7FNBAPsga8k6AMx3iGqOwXSGrGcvA6vinVfBkZFQ
M2Qn8jc+/Qjpe9oz+DfYsjiRkBAlOs7PovxMfOIeQsVCXpzP5J1/fzEYq9u+mQ1VhpEeBtvIo8vy
cL80rZFG9byI6PrRYeFPEubyoHnz62paCpgIy/XfLi5P/7f3/3r61FV8rl/XTYsOY+8qUv/DWwZ4
JIBdL1zt5dKyWVja1czt/nV1ubTcttz768F/uu1PV5fHedBmiu5TgUhIEpnYLEhuLy74a8b5T/zt
4nLrcn3SBu6SUmgfqk16yfxJlg17F47bX9elyfvHdUJVqB3WTvhiphOg1Ela2zDU1LVOKfNASvHE
Xyk1e91LV0kBGNQbyPdbELRpB2EukAPjMIHQdmyLKc1ytSmn3++I54eYAiArO9Xu1xOWhy1XJYpC
ruiD43JTaOj6gQxpnGytHJMuq8HtWR633LNs8rSidcui8y4KNYzboEO5On+M5e5GNYx9rn6Oumog
GLY73K0CrUAIRezIxAHK1kwrMkua+V7Cubgs6P7qUXPfRDRoumqs1iIn82vZqEODICLIqwl944RC
BOqMmTdfg4TWIrMMqp+RAvuRE7he0TEL6pp2IUkbMbCxXThTnKIZFJUtO/h8dbktTXuk260JxbOC
MpsrHfaG5Z7Oz5Rp4xE9mPRU5X89LyEfl9+9FQcPOBqR3vMrLK9d+NJMHpE6wlOhk/56v9/eZXnZ
3x6z3DU0dFKUPsMV+s8PFf/zky2PXu74l9f+v9796xUKK6pdu633vx77L++ZE0QSxtUxUZgAw8xi
+LNSQArkRjqBb9/3OsJFVcFnZ47NKab0DE4KekZnEW6TSiGly3cyaQm7Lj26AnmwB9Ce7Um3q05S
29NViunjE/7QBd0mahKCF9GtlDkoLxArhHhJ710l/wg9SA9dSSO+SpjqV8xcWHEarLIhFUhCUBOj
Z6l6rDztTBsgwMAg6uza9eh9SIJSQN1UFN7sByZg+TnuGdLsUkY6KxPv2sSeU/hdiVmJZn2XVQg/
LdYi+gDUoIbhkaXfnU9edVWggWIu4LTxeG0p0TnY5VEXifyhETQQShJsUfqAdaFK5jDppt/d4Fck
4snfl4Nyr5rZheltvR4SGSFCGO0STsG7jhwaIKcweBTWZTLR2DAY8XPl7TVRck5modeeB4XGUksH
U9Fo07WzGjwhDrXLh9EhhGPAuIaW2JgKknkwSJIxZdzA/RgRSlqFVF1zeotedAm8KVmnk42ERmm+
DD8mnzEqTUe1lWMe9C3yU9LfSSw/+BYGENm0n2NklQ19EFKxALT6LYoecoFInn5vyc3ZVln9IZvb
OEkaGo0GHf04vpITjSbaKNBQB/h1vYVOHHpH3XgzDe1djVvMszXFNH1UdoZAOx7kCAPySxcjNzST
8hmXQUpUHZyTqvH9VWlRJ1ViQigjpZ4AcjA+SHo+7EuTtYNPD5Zg9upo9tKZPkHVNQ+lzLxYYWXa
ZDBM4DyvaQaf+1g59ZploB9ro01j5TdSQ45Zb3gXSdU/snKu2/JxJHZhiiMq4YZRCzIwwxgTe9mP
mYTHxOsxjvuldBNk1NA4ncEUIll8KxL17EMZ0eQOGG5NOaBEAgPOWF1nsfIiN9q3iElD8zFX8NQb
ygEcMMF0TSVx34lquFJ7VKEXb2IDBZgwTHtnwqMpKYYcJF0ecU3F8V6xWAVltnQ0vftY74zbJlF/
DBUXf5g8AvpHQSYydLv6a1fL4FKa6TnYST4pa/KkRjs9nnW9ovmkGTgv/HppYxFGdW1yTHxam2yK
iFFNS5WJ5gpzVi2jpY0Ets5M2aGNpW7y2Pz0uyp4yilveZ5dOCRcb8secJtHXXfrpd5BjkOC3NJH
dQbpl3xDEpFNlDpz41HJm1OS2mjgyDp19LTHVqcbu04LrF1TeDd1QD6JrmeMIzkxFgMGc0xYQ929
lkn1Jhd8grRABJt6t0WuXOtgYOnH991Jm85gKqi145cSC4kEAnwCak0JTwoU1DTosGIC95zI8F6C
EFH1lMkwdSD0r4Ehr5vAu8knQa2X4wN6hPTJcg1FhbzPgBev/Paoo7DrMfbUFUglhvOt1kPjK6TU
R1Oblh+poGxQQ0h0NAF8T0ffplDaQ/wS11tz0vv7tKlQGUYIZfhuETA3gXRmTg/AT0F0O2bHxgz9
q9lyTvZpC+l66G8HTXmzCDJEDZOhv1Tjx1EPW7eO55SXwDTOXeB9NpTQWlIez2Qs9Meh5XOVbXQN
mwJ8IAENW7omHN1D1yGLGVd2R2UK/Ly5gdm7NSYI2oXZ9A9t3tO27B/KupbRlgbfqkbkbkmxYNsY
aH4HRVWYw/OidInRuJDujGbHttfVzDWv0wbeSaRupO7CR1QdtSa5rmopfehDXboZjEra+ChhiW08
Zn7fgM5DTYqQw50kmMJ9hKkCGlAaozQWtZHuVQ2wkCEFF8iiPRqtmYRA927rwUbfNwSslxO6MJpV
jwSmYWrqbvu6ntaqRe1jLEhD9WRfP5B59BlBSqXQln0NEUjCviKYuOjkJ0kua751MPiSASmzbMaj
bFgY21pz20UtJfxco8CjmTMGNMNsUQ73Q6OiB9dDqsWSM6nFdGwQ1ySGn97MIjP2XDPvwlNcTOmm
StMTdVIyhBcBegjoOgLMPJZm5bYN+v9+mOLDWPFD21MNZTwETlN0HmWE4dWM0YAkw3CJqdsf+oLG
CkEwQDNIxJM0+PryQJQBglcw96+JoJkui+imnST00SNWC6FiYZIrbe0bSOHHbjy1VZQcyu3Yp7fE
TTGmZvY7tF+K+Q0WX1E9xZYcopkp7gVNrWwKoYgKzsypZH6J+VAVKi2cOD1VPQcQNTtme9Pw4cnl
uZfHAmgOf32E412RsWRbKRbkMnggUMtQkOoSG4kuJy0RIkAB5eXgcAvgdrSZsUHNty13TMTDbktT
f8jrxid+3HgJE8iGEYk5h3Ym2PTzRuljzBR+9hhIQXAI0so+jPrwEkiAKupMGw8Ksz3kJWwqyfA3
RoqcIEIHRVhypuxLm6CkuXpIzqA7zCk7ssnioGQdadW54hIGy03zRv3npeXqbx9xfkIdhjTmNssN
XaMynRvmT271yoMUJ0B+zF52LLzl6CKf06GZseCZy/RxouA0xs3BUi0u0kgnM0ZkmqPYEgCSynYz
mIhp9ar5aP8VG53nMqVfNrrFrqDOm+UqNHUq6CzYHL2p2kPsvfl6Cxl7+VBaXfekAo71bTDv4bHO
+aCJ4mkl5nhBY15ElCroknzeLJf+dBsRdpw3BQajSo0oTi6JRFLBlNbXWtSXMXkRbcuCLpt/y1+b
ep6jtqHhr2U6zmu9pNm5U2Yy64JI9WOfNUsmu0PdwEqYN5FpIGVaroczlHUqqcbYibYTUhejqze7
AsULZNa0uusaS9kLE56RNW+mBCGv1JTJuid+C1IVsNhDW+A6q3LjJjBzBgihqoexzbXDcqmSJfVQ
9CKnmEEp1p8ZsSWQb+ZiBksOri2fYbkkWOo6QkfCFYQnIrWVQ1NbygEdexcIb2+U0EzUGNGvTza2
SrlSH/eBdkdbJD9kilW6QWQBZatfp555Hmu9dE3boOQnzGXH8yUsO2atHQpV0Q61Bqi+5Ry6agTq
A1NlqJzRybAubRPK/swTSzxoCgWC0oJu3VjrxFt0rGXoY14LzwtdhURQStwseTdEhP708zpm2bTz
JaX3ENNPGoWhf2ByTfIGyb+kILLg37NOwb4kcUKD6lXYCHGjEIUzG+qr+7yZFHegP3qY5s3y/S9X
NUqKSUoxh6/bB6A3/wbM3H7f2AMMFQutwHqySVgzExZEaqAhKu3dvEXxUjLhtWeQ8K8dcLk6RnjK
83HynLa27jWtfy0KPHXdNGsloymqt4E8fGjY4xn3zX0/FMf/TPWuDvRGGs4qMMLJ3lPcAb7pc+al
Zg18MnbJjog3Ju4w+W36ClhARJQJN8ir4Tlu7IfyQ3rIj7SmZESqKLXnuSDM5YgJ8RpHk3kKHqdX
8GJfw4WOhfcYPKRoPVxzhHC6Tn+AKM4H5eBS9qSDWOBLohVAMK5OrgwTd5rl1Fi3zUs2A8dAkGwZ
1Kd7eNJVD+h128ouVMeg28l306X5zLk6Ihskp2xDTlJJD/BV5fBVSAN1mhfeStCLQ/5VreQ7zGg0
CVPc4AhvxCn8UFjFYE+1edKEnAG/sXTEO9VEG2bO1eDiCFF1eP+fiGGA1RSARh+U11sAVpvwSjak
WGEzRmjxIFEplbbYzqMZNGWdxk//qp5QpwEu2OCPhUiQ0Hr9KjidEUx3L76Ms3ovvWkH7556PHO9
GjuWBnuXuLQTcwaGFfU1eh4v3teAN/y5h4HduP5JCfc6Bv523TNoCxaSW70kp3kNZb8/AZ+dChbd
q/yF/QAH/ER3gq7RKTlGHzguC/JANoq+JQ9Dh6OUoLfA2AvgoZVWpB+aKFCoqJFucmUmxriBJN6+
PaG2cIcPv1wZd992s21GpPKnEZ+3VXIy3OnlzjbvpcT9F1z79TfW+X9kbXrNw6yp//YX1YLnzrxw
9PNs5rUjPJENmemEYVpIUxXDENz/+X4XIp0B5/6fRTn0UaIpGDXlQyEhWdnEP9Ix38Uf7cG/g3Ka
oFvYyt41NJ0xdSkrmifrZvpkD2Fei0Yvmdkuo3BI8/OYNhErNnNSI98NrL2XXWF29gUMVUeTXMkm
V9Zi3uCqSP5eIJqgDHyafqD7bdNt+gqF4wYP6K546m6ju/SheGqoOKxVp/qOiEayXpJ3HYOL252T
A+d+dJgyOyzG+p3mjnQkXPOWwQytAaEVnGcZAlb49jWMTaNLkq/ucHSswbyhLJ103FHNk3kDhnmg
mn0S3cZut99V9yUe0hM43uAHYwKGBvMHBxR5HOLIKs0BmPYafSCGlMmBQ1q86u9pLDyU/OhYbWAV
cw9HNbwGCVk/UrI9hlnvZNyyyza0H+8Qm5XPSCysc749Y5TAq0ttOOH7OyCJejVDJtm75AOt/la6
1Z6gYG7tjf89fZCHttHc8CGZOY3qi0U+56ndy7vA1c/4QokGLtbYpzZY75tbMIAIntPnHLIIrheU
TRvkzpgjOU5N3AAf0WYd7jMDXOuKI2y8zAiAB01efwMmC80NswOnWYfODpglsE862AEGwmM7Gy+O
+BTAqW8UAjkB+TDTOVEihy4+0xvYbZHxnUeHWYYjlTuIDHv+RH+rXZUvYuHL3fDOEpyPygncNQ7l
63i0X1lXuszctszNdxKOIWcGLZxfjTeUhChEN4fItTb/w54/w/3/244vVFnRhSlsW9X/uOMDsq9R
dKn9WbW6M54lMp8ZY9i9Hk37RZ0VpgR3ONkbthmUTRiNHnEk1TPxe9Yq/w8fhiCE//ZhFF1H8Szr
ZB/8+Sg0omYQld3151ClVsg/skGDbDPyFYFow2HD+cPBZ0cENesq/1I0F58GLjbLR/wj4WX5OP/r
c/jfgAV/Hxbqv/8X1z/zYp7ZB82frv7d/c7P7+l3/V/zs/75qL//8SpP+v1Fnffm/Q9XNksmxG37
XY1333WbNMvb8fbzI/9f7/w9WeJhLL7/9pf3rzTMnHCulH02fwydIKvnX77w+R1+f+b8J/ztL6h+
wiwP63/zpN+TKizzr7otNI3UCVmopFH8HlNhK381ZGEIbraETbopw+M/girU+S5u1xVh6vxu5l/+
4/egCk381RamafEUoS6v+P8TVGFYyp8GaSbUqqnZDNS2TnWKmdYf99VQhHqUKHUAr+uxzm2b4J2Z
VVYjZXkZ9QrFW6qTbB6y9mNVp+N0EDU1Fdna6nH4JYbiZyobaZYKl2ggsQj4kH370L6OdZce6MvZ
rARRPkosYBCXnCy1BtEbtgDwfJIpI+OJVB1L+fS13rwfSuNE4DWcBcOc7vp6QnmcMi5TQPCuRjui
oYCdmpZJsxUlCK+qGmn+TqRnaDWa5+Slz4uSeRLTkk49DUksb7IqcZU+erZHcP2x5YPeTQpmn4Ze
boi1fpfQkDPUhOgiCsM41VHyZI3+dJS1PTlkxLPRwWtUkIood156cZBaTqpjllVXkrbWo6HZWMum
fepx1qBZCxFAY9AlufPQJ+0MHam1a5NZHowUOIseMkxjnGO8cG/GdlQ9ywOuIjI1cTpogexqBQ3C
1tBYfoMjmcgvstBTn5dNI9Q9oqBxE8uoL2D72Inab8eWUT2m5AR1ICIoMeJsCEAV120o3elIac8G
71dXxeQaSn8sKhAe4ciyTZm8DYnWOXJ5MP40NQtwFy0tfuAtI7GRRMqP31U/7mVb6zdJzRncSnJX
5MNFnzu8CVh61DHDtUo6cxX10nrocnoXncSCO8KEHiMfZjFvHybKMqFPdQcmT1HUD2k/cx0HGD0Z
/cGQVfs2EHgCtT4H+G9fWIGoVabBM6Ijm+aUPnRDkBSZol1tJotfkEmtEaXPYeBfrCTonJw4oUEy
X2RwRoSe67dSD92BefJcZ/O0q1AZczPTevOMoId7LcHTSQqo8ma4KXNmjCnWlINm9xBwRJHg4pTq
mzhHMYPEyMnw6DRDCO6vbUALDSL5bcOfZoxBct+FCfUQ1rE10a2FX1x8NXuldUoGBTGdhkrWg2TR
ju29YpeWVrizQvqZGgFueC1bRtWO87dZo+Q1gOXUmHvI2cLLKSt3pqjwakzNxQJeSOZ5eEMa3bb2
NQUHBO2ARqKeZY7+mQ7bXopjeC5abn3EzIpoQp3SQtQApynTobPyOf06Wqnu8R5E38IKbjJP+dCD
HKGex0xawnxzKSusqCWyH+pxozPJACIaypLrVpAJKQ9oPIV9yEhiovkbbYaWck/XKJ9WSuCXRLNY
jg0qjUOyk2wbnZzUcgK2sYRP8B3ID6vXuZ4r695LOrwvwMzDboo3U0MhTo+qbTwK42QpcYPdLwCU
C8Vg9IncDZA92d2hJ3FhmtRPo4of8raRQGFCAZ8qmZpTYT1HpODyc3rxOtCtvRUFkJXKiZmKkoFY
YtI8FvlV7mFhZRo0+zyEdhxTg8jnBe5omi7aUFp9mxIdrRKmMOBDhG8pv3ssXQJBy7oY+8cuz6hp
Vjh3pZo/UYQgzslLEKoGmVHpP1Qtf1KpP6H+anYsqdFC6thGhTTMPsyyPrMsPmuQUUgLDRAH6wb4
pz5GpktzKF0H1kcVvJq6GLbfIgUt3qtfGQIeGmsr/do02SUZCsLr6vJltCbCEqwOZ+4U51sEJsXK
y4Nh1dUZqx6aAEZGBV7Okp/S7++px5WIGZy0ZA1dsuq0vAHScDtQM2Kt0WrBR4JyjC8v/qiScu8X
qAfUpv+haRA65MF/NgnsUlRZqNaqgWoVsxgC5VhElXMQZ5i5rW2i1kgB0+UsMKNAQS3i3RMi/UO+
KM/SR0oQCuTGKa+u2TS5Ul9eE/shsFhgBcb0bOsSSt/EQ3Wv7kr2t7Fuz6KoH8OkfMuG8FonHhJy
IfnUTug2FhPEf89q31JEiYcC+IRlqCNVA9R3HbWHjaXCpjBpVA2ESurBJDtZd2jgz6YsiNqq+Mq+
g96/JkEyHNRRPovG4EAetGOUWjcqmTxBioRXR+QYBYYKg77DOVhgjjNlatzC0p5VL3lLEi8kBmf8
KkJ5X/Tj61hQli477cWPC7jPZfg8yMo5CFrDVV4KuY/h8vsE2+i4qdMQ+XwZmtDbRP0cQkv2Wq9n
gYiEv5QRFGr1dD9l3Q9CWdJ5o7XmebeGIqOmVVFrqT/5FBBc2dvkojRRfrFr3yRKYqIeEoCltF5U
snVPuUmriWPd3g4BDCgkoBfZPlsNfm2hIu2VyPLoiuoL5SGxk1FUbUimZQBsN6GKXrELrfcwDG86
hZq24iFNZ2x5lKr6Xu05s3pR860b1dGqIrpUprQdbP/iGwevnIPsMkbuCLfeMZCmXZ9VUA5Uy4ND
Jx+Rl3Efx0cRp/CeRj5k+BPWxrvezmWGUH8sCS4mGaDepHan7uuU/pP9Esn63eiXOpnK0DW7kVxy
Kbxn6LFqXr0WJRx7zhtIp4+ZPT2OZo6HH8N3PYqL3VvvhtQ9CRmLmaZ/W5yBtmoCLpWSHi0bxI4j
bm9Ncop4rBxJVfYJIfCkmSpvTCPyfRs9myGLQKIV/E1WmjH2a/U19brizMcDwqSRt21y4qC3fzI1
bJHoSJCEzGN4346POgeGg6afrOEvDtVpLwU952IdIg4/8ZiqTGVK07WrnhAJoBrMlo60pVmwd9l3
ryV7u2RN2oYdakwhv9SeQUYRwku/0D/L4dYrNeFMAttsmzKPD5lF+bURHFuTGt0kzFPRTv7KIHMn
uIyTzorAl6EraQxdkfLdppxKC9xWoE81JdgUIV1fvTXXQZl+qHZyaQztBg3jh9oYb379NHSIYEPF
zQD4IsgHN209ePGOHvZjh3du086QVmGyTodDLjfbmPnHFKc3ZoUOoa/epxHTajlc7US/U0r/htLh
l1qKfQ3zVG2oRRIz0RrFszKyLhXsYnKJzqGUduyN20KeAhcjR+fSIMnwrlsfWfvTBIDU8prlTNpX
EMeS/HPwDmP8iYjJDWLk9YpvvtQZ7Tjf+MIjBVnQM79DQHZ9JxE300ENjCjbJIb9SlnYo+vJN0YX
qKgKY9cbkk/zObuOSWOuJc98C7PimGm0CJkg3PiFQWMltq0131JOcVO9BLiVa6Z+7LBrtfuYoPvS
i7s1K//D75pHEUkHa55XyqV2ACSp4YZQ2K1D4gTKgAUxwBX+JiRweE2mSNWJYJT2OSN4LkGBkoJt
mL5IRQwarUVYiJfR2uXd6CglSEq8R0M/HelI39M3h+jry4+NMrckUoaWIZUf2rHal5bYx/3Mehie
pxQAGZNTb2dhqoVCptJHpIw2CQNKbWO7FO3Bqdk9sZmxza/KSgCejWB+a8n0+YFpeoHynFQS6usO
2KCtgz7o3EZX3+y4uYl86cMMrDuDADXkfxDS+7mmOqHAmPnzBf6eOrd2U3yvxuR5aMJ4UCqykXsC
W7yOiNQ6Utwm4eenr7zLdOjsMQOdHoL1ChECCpxRwMqiHoYT9Ymo9l12mZD4hvkkI0dk6EkCbX3Z
Q5BYLhpWS+4JdgJEO9xt+VL5+z3L9bAsA8dqcTstj142yx0q3z0IzvnVfm2We35dNVUSUZQx3P3p
9n95++XBywf702PiODpqapu5dOcaZbM8jjMsZoflIuM+ltBfb1Uays7S+oDJOoE+eXufm4CBlxde
Nootgwia/8JfGzph/3q1xatyKDHtet5I1cp6T5f3WB6l//Ghv92mH2TmqSyTqbjXOs2Fdt5MaYs5
LpzZLJ5MPWa5cXnMsjEqmiKUJQgCFg95MIFm/uPzf13tYuqYbYM+qEyYR8B9/McbKbmI3ZJvaNHO
LbK4oKSJoMwl/+U2sxvidZ8gkY6H0NvWtIp+C3pYMh6CdKAps1xsJf+aQRFJW7fsg5N0U+tnzlaT
ccN6Iooe8SwICA4rb8OZ+gA3Ynjtb7V76kcXwsfhvR2ZudAdf0zdjEDZ5+mZGSnc+PwTGRjWoDUz
6UP4oADVxg1nnbBCRjQKWAWt4fh8Rxf7DMJvgk09FOZt8mBdtWFafVJehP9fjSecrOmahri86kA4
9dv2m+OXtQpYOhXAyBuSMYLeBJb+XfjeM/CkGzl1BekRB3guXGw+M9J14KCM+ASdvHsDCkn9MuDU
4mgf9Y0HPmpdu9ozQwmmgS0BVih5Vt5T8RAfsQySjAUhEdsbpXli+jA5ckq7SVw8ScoD+riAvglG
GH0jqHgRMnFNLtYV3mBYrmK3abcyhhefxWxwSQ/5nd9s87sZIwczB6XqKcO2gHF8r6ovQIAH5CHW
CIz9hq1iriwIYd/YnidBK4GX6YY96x5xCN3UpSZfSzuq7SxZsUAC0ariA+Mo2XmIUTQSB3KmdS2R
BJzV1/oDsdj6w3AXyY/S+xVdVeM5084A0n9M7tM3BujkGq6UXb5OCOwrb8knXCH8xXZtOTR/ViqT
3BUNiHd7+2LaFwg7UDs8YIdgJ/G4tA6owkYmbgOqnopADLLdmiWmg6Ekegf6sSNC+kW/FJtPFqb+
yb5pemd8yXCPvtGBP8EgNW6fYZVeYAufqHkOFG7R6uiaw/JwlXjrK7jBamc5V/xG3LzScaXyN5KS
sdav3pe1B8jvoNaFwmjtgfC64hreiL34yj74n+Cl7+oZw+5H+IjL0PuS2m3zrONfjlbe1d/Qp1kx
/eIL0HZAxdO3AEfrgSgp4XzL1+wZ8sSVs2JOZsRe2mD5ZjHqhG/e66f9aF2tK8KvWRu5GfS95x9s
LIAqFMcrRSTCxMwtsu5k5dL9oMbtb/JHEjDeGmm9lWNHc97y88W/ezHQAtOvWx9NkB0XQvASApyM
nYCNTqXZW1FItUBOrYc1bVMXshoG+EeK4Odv7e4u7PbS+ruBUvpRALLLnegSAr9aw0VvHx8iBxq5
cpzIflzNc5HbIXATfAZOyrGUranm1D0EyxhAZyl9kw9xGclXLBD1r0gDeezRzx2JJChd0ugGvqn8
JnEGAry2QHEbiklviIr+cSsFja1/gJPRgX/I7ohqkNEaaJED1GjlHybY9I+8bnQp3fIbiw77Mhkn
KMCy3hnWxVN9YoWi4sN2qbNQ6yFfkZ3t8yY6DVuy0Lf4QEJSVqoLElGNIWS8WDcDoHLSuXboxtbB
9lsnUQIEHTTgEHjz5rc95Tteu/Y6YY26Mkenev6M3WpHO+GBmg/nbzIASLdJ1ykwPGcE8HAjnbHp
SCu6cFTt5sOZH5O97IgH3CcJg9S/773C3f0jTUdaVdmlyG48f29S4zj46VE+GJ90mgaiQaZbPHne
roUSLHZDuQ/PwdUH22qu85th5b9RJKGl8Ey9f0Vj6y3cxAekf+GBdU5+y4SJby530Qd26e0WCZH5
gbY13sg30z4IjtucEC2ocue3vLiqt+1PBvlgvFTSlsDHcge+WyBXsfnWcntdvtfn8I6uKe5DcHDV
m/oV0/BRnpjpUsoqu03oUp+cHKUAnQr6llyb6QQG1Nbfuy9jzim6KfGikXi0esNXDmz5J5Qvkbb6
oBUoaDkCizbKbfxImsszqHGAxY4026KyPT5TKlHNKrjAiyYdoHDS79ytpDVzKzwF35mxnwCy0t+2
VuEG1uwNO0vu8q1s/AM6x/ExeGlve7czL3w70xHO7DqeoxIsx5xWrI3UDDzXFsEir8+ejvVK717z
G4WfCNDnS9w5GdxDPDar9MBRiI0AEtV04hgJN3J2p+2AxT0qDhIH3To1yJ3uIuo1cNyR6ePyRjrv
gj0Y+On/D1fntdQ6l67rK1KVcji1FSwHbGODgRMVaSrnrKvfj+i1V1etqr9pzARbGhrhC28Yf6Hw
bFCtx11D+eKw5Aist9MBAhWbAzzs8gP9CGQ2QocxqL3wig9R5k5fM5EqcDtMbjj+YKWvz55STfmZ
7xe8VlCYEX8U1EWYKKfIHXbqOvcq+k79Kx4jwfrYY0K8RH6mcJndP3C5REvp+mdIe37mEsVfpHQ3
43rTJ7aeKfDjaMd68xOaXj6WlKGNiPAOWdq//4Ujlq/0Yg6h47Yvk7gaJMGYdtIn4Jrb4FpckL1+
wZA0Uneg9RgJzAHGcovYxaR72beIDLf5u6hnjWAXGX+uAMgsODsCcLRqYWtCDU63ieAhyTu+5L+c
DGwjD5QVVmEb6D70Ds/Mc463YF9vRAfo7o5plfyY/3S0ucENN5xRLlOoZa3UHgeUy0nKDU4bHDSw
KIL4iTTVl/wLzIjtPLO+DXQY5W1AfY5uZnKDZb1o53jvqxxELphWjKf2fN3rtYfl6QYVDqAzyAjj
KiviNnZd/PhX6xErays6808VIDEgZdHdovHPHHhK7yTeX91DfGGh/kY2NgLhXjnUH3gbbdk82TMA
30PG/DIOI6K04cYND/3n6p7KMngLP4MP4QC59xC66F0ygtvB5Yjdl+0FIXyq8tlF/gwP9EEnKiC4
UTt/G5PN5mRPhgsRLHu9IPEBj2YDL5Ye1xMPp31B8IYhRLVzfYhI8XO/iY2jJ2vJG6gaYS9hrhh5
h91xpXBs8B/PPkE1L+x1GOy52C0l8PO3YE4OAAy3JA3CKppPOLSUHwAlCHhWuES+m/OLOmQHLBts
AYeEzNaDIxLLMv5xmNv0N8P0qvEGXQSpWPALoh/yaPXE19RDQjf2GVGn7a9n6lthd7BFjyYuIoKW
hfI0NpkOMsZoH/HIFRr+m/6jOUduYl2qneF4gUs1yw5ckIRbZvmzggk9ndjxOiHqfw7rL7zb8u9a
uDdZuJ1+FLJJWbFOAigtcQ86UMA+zwgvUl8BRsKi/jVZSmwSmMs5Bg3wqcFwAJ/YdcZnBlyReA8j
Pgke0XJXq8wRfQDUHFeUqSbjRolTC460fFXkIjyh+JbvzbxFaxyEnAwq0lxhu8Ep2FkDlipUEkAl
7dl2pB1uBueEjvlO+WJv4zwhkJbQ0mdrY/n3PLn8CluysVzClfoFdm49URjzCVRZeGd2ngjy077/
RR/8BY44BOaKjQM5bnxGaAKxeTy3qq0919Dp2Lc1FPGJIJ3v5TAEtGNWx6c2tSXNG1YjEmfBjZil
zXGFFQkRd4e5Iwp22+a2VLvKVX/VX6HaoZP7O3qKSRjxXp1Z58YjdTpfxD/Pp2Iio8zD9Swbqiub
/FlC0wZ0Z+dQJG6QWZO8tKECvZkoQYcw4tgrttgHx+xirHgk9YCXACgi3pERsKAXQSWIHnvhy6xW
edpP6pmSypIBAXaF5yB5CnEIPKUfxluAR6b6NA0uwzf8wPD7z3iw94Hd6lNH5Zo9zoSq9Bnt7CyQ
eGBFhlEKoQvlR3H0axWWAAO3Bc6TCg7Lv09fURlOXNbzjLAD91Jv7uq408KjBghhq5/mvegMPUYt
xzK9TAeYXHiZ4pJS7/MMDs2voB6T2MkL+yMWt4LkiIRFmD2hK7HBZoXz+Q04Vv/UXOYXFKZG2RXL
5wG7LiQRU5uiivjSxjuEA3quQCdI8xX9pLS3WXgNpncz3pYIFRMzINz60YkbIsJHR4WZEBz2YruV
gRnBKLBcA8fL2iHAmL2wPxOgLgdAJ8x57Uyh0cAcYfUuw4bFxnqnPgXr6DGVypfsJqR3mjr7uUbz
xscdipNgvGQufjwlbgckYUCpK1vaDdWuya96tJ+QHAzuWYL6ASnctrAnmm5I77ObYQu+2syUXytU
WMyA9buZcumlM+HM6tOHAz2qSL/mLw7AkNox8k1m1zK8WnVTxF2y8h6haRIJboVJU7AVK0dlaM40
aUOUgAz2ti0eCwrCCykKwDsjP9Qhqrb21P8jT0DowLxRC4EbTqkRNAA9OjRsR43it10ktlghEeoG
loO/LzJIE9Rcw0YC/7xOP6xnUGwpLI92TJrb2ncVPSd+YewkVwdjkhxn9O4JwjhHNJtOz3wN8cKN
jpSjMdRG9iKFDQ6jEMmB5zxF/IGERECVQxy2xIj8l2TwJ4m1eQDLF9EgDl06li6cy3V6weMGdyZE
4Af42OkB1x5D/TSNSwO4XNxzZEsy8gVf44dKbeurgjRGLvPLqSRr218ZFUAM7/qdeMHGgubXEQ0t
dq+QR7Wn8o2tOZIGsCsSd1RcjmlaxwiiqPFuJl4WXjS3y12s2XXE7h6N5OTRTwDm6pcjCdhd6cfT
nYtmzwGarVT7kFoIRxEBE3vdkl0n9GTvHA+cT5vuzLoxsavSa/eMWxXxa0093CXu6G5ofbOj4xz/
FH6mn93xo/LLzUf1o+AO9w3QS4cKue1+KpUdHC87HOE+Yzam+cRDeBjENEzRV8oC7aa5kMvu4lN+
TZDMpMZOZZb07lO44bA+3XQG6VOxh/OkO8k3YRcedhxjxvFeIRNvwy+pX0y/+Roe7KWFjaUWc09i
Ek+N12L87dBNootMlMrX4pyf0j03tOlu2m4tHiC16K4HL1X3r0Rw2W7I9FKsY4pqNz5PP32zJaSJ
5QFb4B10eY1iBLO6dvL2Y2JWVkgkupZM3cN0JsgazMx2HVCqErwC5Kb6sXlM6edeEB4eT+tBMt1Y
W3wSmbtXv7CNldfeY8FB+T+j1mCyZx2LG4uXFZm59MqpF7CnT+xBG5nwadxhME0T3JeO6Koxy+Zf
QPc/ECCA7OBEFthQOHFkcqlF/RNfpCvLnU/JSRouHcSpHwBF+W98za/GofQMh/BOP/1dTzick2/R
WY44m61pM0F+hUfhOejPRfK+GPsWW66R3BvaIFYaZvJUUkIgLF4bpv2LQkBlPZI3cnLDxT9P28m/
FJiEr9QJ8m+jsvur7BDpsEEWuA/bPIdiujC1ujOZqvQgvNS33TvaZxDVFPcs+jxxw2vO1Er+TNCW
2F1N6YhoGRxYzfFW+qZwFLctsSjFajr6WUDiAuXadFeCGkiiD/29xb6OBh/7H7jME0GTZt1/DYRc
HfllGl2S9kFB4cpGj8WTbCCkpU+aIaa4vZ8b/Rzn/9ClefDh3ehazGiO43qFhSSds0JEQ0e8C24J
rIyjWsONJMS39HnElNPF5qGJNkSzqnJBv1B816l96BcUydpfJpAfeNyDjBjDli0L85zFH+z0szk2
8qa6oycifK8u5so2B7gwOLATLlgcz+o2oPJS2+ERI69H/Y1wx3G8R4fg0byMHJgknUiewWM2N9F1
i0TTrTEeAJ0R+f2c9mglUE7c5K5dzjZaNUiK4zhnc9jXkAo+g3/4sVlHaF1ShbDsJo1vIxRg3WYl
lvodg3sD8eHhWA1v4yfnGR/zkXsasVD3/qj+5TjsadSbyNlU4V/V0lTdph/Z7V7iYHJsr0Qj/Qdm
b325leXDqqWMs2q5A3FBmbEjjqU60P7O7SYCZraBcLagYPirHDzrmdj8kDtkmPRF7Z4aprw6sLo8
SDF9Cp/m0ccNaJYPoBmT5QhURHZJJjieixuxQP4hz97doBvGTMXBYU3oCMLWfRpzZeoga7HjN0F6
2sXr5jSnHj8V5YPAHJp8gYZGexIXas1OcmzTlsmdGy9V4IzqBdWf6kHNt0LvhI2HONRsD/mr2Z2n
5pmnfhJpAPeHdOBWz1ZDJJB9lRwENTW4JKyA+x5y4yjOb1ToCh0KxDEo4AN98R8VGQsIzvp/T0pw
QOkVlv2LZVyn9qCvcageX9DV2eFZdoefa0Y/WW4PwoHP6Kn4e8G/4sys/6Y2YqnetMM6xcQ7JbDZ
0I7k+Gt9BKL/LkDDmI0VFibmZ89GcICep5BdwdJ/p05HCI+48YOIl2yJgmW1x3MOKDztnk39EnSU
z7fdo3vwf2vFbac9rOe6eEZm+gBFXn/vhR2J1xPzHquU1BugjDjdY2D7WSqHMIxd40ymYRaf4ojq
F9aBBTdgT9mJHZWPoXxN1sZijtjVCX8RuN8l7ioCB90UGwWn+yK5BJkIhKc/42K3FnTlA4aKuHiR
fD6EJ46h0mZT1UGc0PghiMItKNzlVG08GV8XBEwHd9qtA/LBFbUjGymNMAibaxbNiQg6DO0jyJp/
O2B+Yru9katXNwR3/7wpvxit4UGsxbYGyBddu3X2sekRlwbv/Uv0TepCXEwtlw0SfkzlGjs5OZBY
HH5RzQveY/VGiJlQ9KMn1NJ//GJ3m95yyRv4HR3xpwNIfFy2odPdKGqwtFbjm8xvwxMCMf24kzil
HxJUuC+JJjbqoZRmAslNPZ/UfjPFYEU8UcUMVAQMTBZ2SA1rk9yh4MUpTtvnFqOIJwY5rrGMcUIV
DoPTn8YX1Zn3iGgQV7ssMuWru4ElO1LwqKnWEICa70T3qKDyLdV/UiFCComaFTECDnrpa0iuCKrD
IRiRlJ2UnPvVBQ6R73+4DhJRpfqWkjsksdFBcKf2CEtARqCXNlBV+h21B1xWkFbhPvHfhBs1UbYM
L432lJS4LB4Qji3jb0g5598qNlqDdi5d7JUIq7CnY0QBpqSkSOmeJCl4n8eT8ijOqcPZ9s6wickj
IM4i/zap0KSIS+A5/TVhbhujM+yzNawqSS/TF+/EtoLwF3UpTvixP2egp+46Se3WRMmjPCpfqnyQ
2eDw3QXMOq0zMH3FTZLEJjgl6dnQPN4sa9F+fZIZGXKLm7IbbvkrnWREerFofkXo/YPfr8IjQivd
FyIa1g3ZKRYxXXYHnN2JCU6lyeTwKSsqig4Dwt6FzyfFHhL1NR0BuzE6lrlBsRPjUDF91ZoHJqe0
2miGkr+md36Xwk5NcIHiu4aQosfTGDSaS85ESYi0GsdI44IQBt/wdyPyn/a0g7hBJjEyTI3HW1mF
j6dhqT3ozmDPbb2Xwr8OdAwimlSY4j219kn/KCxXD3eV6hM5t8oh1x4CWz/XLGDC2XhzuMsabxLn
dfLEa+bBlk1qvVpP2iOzsqD36/Ac8LfqzstA2uZEAkJLNkd7diMwQS1D+YOOc/VcK+/MN4rEfKae
ztOtKZDW69hwv53ywgeykzEeFVvKdOdfc5xBNLuQHaqJfE/KVb6I01aV7gk+WyoiNilOstsy+qmm
Hwa1H9/5cz5nTVfQcNigoEWcpRwYVu6I+4J7jaPpjB6UsuOSJPr1tMD45wV4zdrPMYYLZyEjznip
sJItN4GsBtKe/ArhP9tAPKqn2ENeXPEUKVF+MDt5T3TGOPdgIZXiG3edUWys01fK/rzg8qms4+UW
IFjtZjJ1a3ZKTj5SaglZR7qZGr5vVDVXsjB9OYjS+RWGPpEjD5VznlGF+i9Q0AAMzoqn4w20BWlY
iAPoasgOcwv6rRUgII844fqI2BWYSoHGDncV2htMHa/+sLDWcLEIc8EnDOVOFP6plO1PJgqb1NAG
lzoJpcredNZJazq69MZc4SUlV1y11ijh75P5BMjyXAJunNQ01A13xpwkPamU1dSUvZoL5V5nEEFI
2KfYu/sMPx/PwV9gn7dnWPl7OuPrA8VRFAtX5nK8qtlyO0x6xeGqWET8C7/C4xi9KaI1vN42d4vB
M5eG7iBDxxBwjcgbcP8LymvhapPNH3G9TIL1IaGA1ONMF9FC4gGSg+IVubZvxLk9BnuSDRRV2Yy4
TaaD2dvzafzgg4cbXQKBjMnlc7kd/lvaG2+oU+bRnng81IVTsmZVxbn4zKrQVJ8lnyuHTvN7ugIa
Yr40gUUb/BsPkTdbF0a8ZaHWGu50NOvuxkEl/zFdHiwLhM/gF3ns3CG3uWr32IPu1ddQxgKA6pCz
4F4GTHLtHwADJfq10cvEKlqydnm1XQJ3oqtr2dJdzw4UT4SUYsKNOc+HB6CeBaCczmxckm6LMRz6
QtzPyFQiHtwZy5HHwO9CA13nIsAUys8ojJCcAn2l4k64w1wF1vky/moN2k2rUTBXwe/xGCQT4RJ4
2wi/bprVFty1lBf+IBKPo3WkX8f84FFOkCpyr5Y8Pomee5QRcO8xGeZ9csc6jOvqM0j7uCoueznS
2GBZpNW26w9Msu7SP9MgDRt8GW0Uzbs7fEeqHlWHqihhCygdjxYbEtQY6Ba2En3CAebqWMda5BA5
Tr0Lp0S0tlUuwT3xnxfLZjux+uvQvSfAxFqop9B71ROQNlF2EVdq5RNCqtHiwlUtRZ/WOO5tIMZS
yQk1V9QePGMucwjurD2jvfGS210RXNjyxDvi8kDaGcOmEWxpYN7S5loHFiIvEB3ZIXkC4bhgAr4O
/wZX9sJBjpo5adYv6uT/Z4QBbAvdDkwl44OWPLlw2mxHNKNeJx+sG3c24/JJNRixahUxQ48FV6xd
p21zwc3NRLzXRiiiTHeSbDMLwRSg8ywLDgOG1Tqmfjw6BmqVBoa1s7gZgE8Glh2I143mrIlU4VRc
dwJMHEGsPWOKkB9L+T8LskU0cONSk/vh/niuTMuAvp261ifH7GB91deAeyJxYjLGewaWNI9L4v5X
QJABuGgb6U5AMX8TlmtuCj4yRrorf1mWAx+/ToKBUuYWPSETSWl4UIGnUuUkK9vQuZCxY7JgE1NS
2/TDvBmteuuxe24RXs4RfRyfY/2NxWgdom9QqvnzOl8RCyVJNX0U25PiY9UM5chLSTM2KllbOd5T
C67+UZzQLBUeIhjPv2Vnqq4+rCONNAs7GVU++OONR2ihtEDh7Io5VqAi68Hyx1xlHXAdaYdthXf8
a0TuwF4OvIsOI+gpe2ZRzIdBuQLpr+/U2UByWCbKkxgeFFSIrkYWeCyDdf2omH6CL7Qr4HcXCM5l
f+QHPOq6PjRIBg62ReMcDMtT8MqIivIJZFdC5V62WQElewj+qe1O1+A/7Brza53XypVnSaFVpCFK
27OGs0WhHm0lASOhzulbF8AllVx2oIIyKXCu3FrHbZ7NPfuwLFvs/qT4KGKC70diw8K5z86HnaZ6
eWenocP2XKp7piF3gZ4kCbRAoM4CbRxcZXCEJiJNfCt66kIA4G4osnicLvGgUrDSQGSaiV+On8I3
iBW2MfW3Rs0UIdfnvHRaxpTwxnpD4LpqbTCI60xCNw8T45WVtBVPyNC3DM9yUEJ86/2wPgzRYS6Q
VX5DGmXtelFKiJwIJ19WaLNnr5IpOXXrQcNaxB1F/aSMYNGm8ap6x8TkUTBlQfxTkipiTC9ZgRq1
PoIsA21ZZB9eOIyQKGO208QbzQP/xNa+xhxYrFyFL16bEcrJSJzddW6hQgxoy0leiJz2eyF9zuiZ
zetd8JslhoG81O0KBwOAkQhNAbY2cI9HIGW7rnsB7Oc7FRE+3mhtVh7vTMeJczvjON2WMrORpv+8
biDrmZ1RSfPZSQAoL/iO4UJOMUi7siwBpwfta81GjwPXsJd5KzjzMaJB30x4eiCBcmXpdth8QVdY
HHRFJ24IsAOrArW2pbZ1ZL+7PdySzTLwwMDA9AdF24XjTphdkdJ5aFfwCWnEIK8yHNBkppDDcAvF
NSDiYmP524xYrNUle2fOsKS4MnaiBRlUruBvO2czYufgEYUQgjOfh8bOkwNa0VF2ob0EUMtuPwGE
sEFx3gmaz6+jmEfeTLyM7g+YtXxbSme2sT4+NSY4Y2JztDy3hA18GJ/K2UexjJeMIcEZq0WcyFEv
dHA0i7L92mTgsfJXeQgxB8z4yZI47KDkJBP6juorgjr0M9d4j7ciBEk9tpBsQQx+1TpIUqrDA7M/
HBGB81kz1NMy5fMZTAAtGSIx7t74ZpO/UBslWSdfXY9vkCeUP0EWIeO5wgy6FtSfD9KCYjKHc0OF
Cc3mBeN2QTJdc0KfcNsiIoMYPZuHZuHUFtbQy5W6mxjM9bXQFHSLBk1PeHs22Lpe2n3f1DIo4YQI
SR+fFjOD+1h0xl5DsiVUEsxYUpCc+LjEXqWruAFMyh5dJmVvrWYVYgKIqlBzH8LaR9JBo8i7Wd6n
6IKjkJH64hjR6BYgtcR6g990k6Kmjj3BPuyDEDVmGf+yYlTE7YAqCZOdwlmjSyPyIJg2xbrgSgtP
BFGql1Efs20YtAbEimlVhVMV9AjutWqSSK36CeaqlWAs2k+Th59jwCFTKZzO0ZJ7veEkxDVhaCIp
AGh6M3YWmkOGdJtMHFCxMPqfPw90fXaD1Dz//ahJlZwgR7z9vXWOz8VuonJTrLSgQp66fd6ivzbW
MUPWD8dYBkSZ/u8XOVwAYv697iIDMKhcoY5Ts3Abtar3YRr9/y9K62layVEyzjXhhvj8319I9OTb
nPUem66CJtD6pRlmqMD/ff333YDyJaIduT+v0hLxn7TE37eZWAJoRN43QYxmOQg1yE4hbWaMbKYG
9pPBGonB+9tdgGXT39WaAojQpk47HPbWb/9++J8/XP8aZCf/8t8fVmngDw05WIdY7bbBZAeRBi7i
7wu6yqgM/l3O37d/P9Sq+mGJdBInBbZSmIsojKmcdGi2/8+XcX35f372969/P5Mxg1YSPfYUA9V0
jE3cYghroC41/uVothlRKLAD1K+NKLco8EUGGiDQC8J2tMVB07ayDsrcOvaJqePqbJReixIkDpDi
AlhMM9fydkJloJj+oW3UkPkFXyhmZEQE9b4MrM4Za43GyAKmLaGElhhoEFRDEZ6L1VVRURdSv5VI
F7XUPFGcIyRvYTatfkqodCGM269yNeOl6jiQB1HD5zyrwDTPpEQZnqUrm9BUUyRn8YawJvMrb2+N
RkFQa6TiLtIKQeodNdMcY26zTjD1qmiEUCRRG/06y9IFGa7SU1SAr/UYbLqJ8GQGc+hpDaIXSFPo
pATU58rZVSLUeGOVI60c+ucWXGVF1cpMMeer8t5HIF6MJYUmXFPbwdTTNTTJtRCO37XZSB2qUh0L
cp+TT4x0OMPORg60QTfIboxjGqL1Pqf1z9QLHNAo7KPcPWLBTjM9EVK69RxCcA+NLV2FCOc2skIs
Iehj43iOlg6DOpj2OFAftUQMqUYQIblEhoEQ92spdj54+lhHtb1MyJ9Lw4h9aQGDVFJlNikQ6iNS
d5infAwlg9bUo0rl9VWxyB2KiWhTRJMLsqI95DDapg/4gWhyGAOIf2UTKdFbPaP/EPVRiCRqqXpZ
ieACFSBNSrXdpOA4V2UEj1FBA6anWKUH9KMWajtijOlrrychlKa+OOW1fMNbwdahQvgmJUSgXjBo
DZBHFnIaqPM1g2B4YjS+lz1XLAgpoEDBPPbdpD2JnF1Gjyf4hAWeGgP2rKL03eiIRkXty0os7Rj2
HHC5BtG0isOHpJMZgmPG+1TGpDUaJqwDi+JgKQNECTy4BkMr7Uxaw3upDJxwLLITdLCxHAfEFQbl
VMjVdRl7EFI0eqGgLAfJ0N5qWQFKMAhe1cfI14yYIZlYM4bhdSzOraJbj3gtIWqOheDcIZ/QAY/L
DgNiDSW5qjxoQnMyDG3cpTge6KEmueNYg1Vh8W5rwbj2Usy5F2NXnYVmvE4i8pzYGKjmGD9FtYzI
8cNtS1T1p0YpXghR9Op04hFhKAoMpgzADPgjIbgkHiIDozoEm+xkwYqkNDDKlpL+HSsSukBLl7qJ
xPk7qz9GaIy7sYHYB+3jSRlSea8gKBqWGdH/HHxqCj6GQjrigx4iIX3Pa8MdVMk6NlV9hE/THeCt
oJAn/VPmFgJNReGMI4BeA4AkbHw0TUo8IRnQ6Id5lEv1XlyeOx3ybIuo2r4AHAHNzzcHAxSbPJMk
VcnqsqO3exhS2IIG2g+SvrmXl7oXSBknQdO+jE3xMeoZlLZe8hYle1pnOkxdS3Q0IZPxHpu/zLTC
LymOHDOC8jZCUaml1puIv1VrJyjSbozR8RJ1qDaFBdajWUZkbzhHrG6I7SWA7I1zK3JtWg0MxKhh
wNaa4Qs98ZYmI30uh8Y+x7gGlk8w22kfYfAdtr4kCos/KsV8VaNol1TagSmSf2WBfDKxdZK7cnrB
y8Azemhu+khnbWwpG0bNu9pOO9XshMMSA9NA7RAC2LSg5WC2L7OYTb4iKseaR0PJEfR3GGHD3Cu/
2kh+A+MKhQ6LqEiS5qeJ/u6ILhsSW9py1lTl0VhSS+Vjif0GZW1KixSiUNYnJ4SEpVeIbQnNMPml
hElMGdFFRvgFUW27VKDpiLV+m+G/7udQHb04QFd3lotivxDI6Fm5WnMp175O7oFk1S6bcerLyYse
luJTF1RHK1yUg0w/S09j+d7NA00doFhtg24H/mfTbP2gKIQI2Rj/myOM1WQleintEMqpX5ofQrwM
R6sqT0E9Zx7SDTHsAfET9TOy+YB+llk1R7HCKiSVIuy0BvI8OhlzJp0kYWHbNIfRFVIjcqS8emWW
bqtaqJAT7EjPBwS7BEvLnLgV6AKG2k3FuCRbNN2BUvqbTMExaWUFOG2ebZeKsLMcY+QMyXazlLZL
rdIGMlNJP/TBcO+wdvRDGDo0HtYSCdzhsEniU5zWrmrk/1pDgh8g4c6DJk0YjOPq25GieSM/ujwc
nUjVJm8cKjS9jcGvtZmjVpV1VxtJjwxcJHMxe5UGBYxGO18FI6QppmAOnGNVZ5VlAfERmzx5QsGv
Zmvp1UF2R1Huj1h/XJCNe5/K7tzkLTWCdFJQihuOCAuHXhdHAzXoERfpuT0nxpbBKz1BzvH06ULD
NnQNt8Z0BuIi4FQVyIEvT0NGaiE0+06DkNTqFBXqTs7u0H/O4zwdUfF6EhIdUfwlhwVBQF9X6Elp
kCXxu6KCkgjFT4HvY5ZoDvG7+hmIcJ+Z7M+FKlEqN0w/JkLfYZOx2h72R+S6nyVoyGHRYMEnmgUA
bhsrpmRXDe2LtaqqDoh6YmtJsrWE5ne8EG2WZg9URqdO1cihr4uUNNPC0Hxs92bLTSeSQ2kAatJF
IE3LjtqcWbNmRKn3VKMEZZ4MJ1iPU1r8g7iPGLCufVbLW90M5jaMUb8vBu5fh/GyLFZ8mqOzqeVg
G/p3xOkAs85kA/JhXpJDVzfTsUHDG9zwT6jpBOZh071GwvOI2aOdWm2NzOHwE6PJerPoLIll3CMn
YJqnMBy+w9YIPMFXtGqHEwFyWt1EGWAp/TonpE+l/BA1+BlpafstdYPXyIQbtUkRvDGXN4wOVy8M
8r55Zhl/GG3rqOHSOZo00G6WAo6gJX2SptOsxNGxr2ihmonijpJFg9AgySENR/SQhHfVh0XADqmg
yHhvYssf5f6dA+dZR8MXrxEUJfDaZZ06yJNpxwqbyElaOtjma41JLG+TFZd+Ag5uziZuUobgq1Gg
VyyV9mCrwH/WEWWtjxrmhWf0UOsTwgSU9VERt6gQmNGAG8xUnRUJvavUovU6QcRJI9RaxmQJ2JvS
L7MMkmMT9KCDktTTdY2S66Sh8DCK2AsbdiTb5EjaQZrQcTVm6YGA53npR/0kZc0rtHXOSRP0ZgIh
XZbZcqaZ4t5cWJdU51EiFAGqSVZQ4Inoc4pjZevSlYpZl+UIxHTY6ixicSrUNqEC3lGr0yvNycJ2
nwxD/doCW3Qr+uuoOzzrekP5Qq14ZBkB3SDSpa8l/IOWBoPCOEMhPOlJh9FVxLZI89HZlH3VshDd
RbmxR1dnDb6pnBntcCc1rbwWGjZwYF7mZoZFVqp9zAjwYFXcHEZIxhQtpY9Grc/5KnXZL0u3XReP
ns6oV4YMrqarKyaXkFTI3UKfZhetQQ0+NmGEwM6U4a0wltRBgkT9KIl9HSUXf/MGKchJHFHDRG3z
ECMDbbFIKzlkG1OY4Ku3TTb2kh8MOW6TJTrxOttkMcK0UEy4skF7xyzMPGH0iVuyXO7KeKUhAPgs
JE06TMHyJIqDtJMRh9iRTyvjskYFQNfTEC8SdQHOCCCMhHovpU167WMr8aKe5jo+Cc2uLA20wfRZ
OYpBim7eoFM1iwNc1SdfH6EfmUZP0ocawj7LhojzKqUmhfahKi0K4YlnKtkM9XsOX02EZ7dLijp3
Ukpv4VtmQMFPCOpt3VjSY4vULSS4gjNPFoOn2UhXvgDtk0DLXkSRuoiuStKlMiHDqoQ2+MFjVDS1
Jkx5BS0I1QhdYICJVwUL7pBdeYDH+FvPRry3ljKmcoKjgF75i4A0c95lo7uU0j5oQG5bRlvsG8po
RcjNimZ47hQe7urrU4sLiaGGWtdoisDIZrAZQoIPalm0b4KAcp0iDxYxS9L4zQwcnSyCklMM6r9b
uv0C/6XtngR5CE+mmJxldRTupLsKZ+f30rT1Vm0Pgx5TsTHpNfbCc1kYiJKRKBg9XU0x4PjOOrro
hfFEMmQXqfI9ppEOrhm7wkTNC9oOqKrn3dsQTK+UHTTSJ5NdTmt3pdHUECis6hj0ykhDIvNTkvu9
UTXsLXW0b+n0C40YeGmdDnAieZxQmj1hyYsNrntrFioOpOUKwMmQnmFP6FxkIEMlBfaJNOa+kXfK
RR0Hf6A8MmBedopmAWg7lh5PzE+200RZUBPGjYo4jXBbF35kmAUHU4rfpphjVYxYjcwWFjQh7Oog
VriNVLotsNdWYhuddXwuq1A1+YXmvVRGBbXO5kMcNdS84pglWlV0cpY3KRZfooRW4TLQljctVHvl
jFZ/MGNAKBT1RxSjla1MIU1KsOZtBfw/qul+RNFA2pWnT1Os3ARjHDzRmg36Hpg7fY0h8Os5qoBq
CGhodwq2GU10zZb5dVlmKGQWBeC+zJ+Ktn1ZomInZGF4y7RHOwzfU2IBoo1IJSvKHKiJYgQmU7uV
W3HfTjnsEBAkqPaDVzD3g5meouaoSOJHsyDJkCvWwUBtANM13QR7Ozy3Vj5cU3H8VUZoJCZedwgq
WNqmNdL0hj3dmz6+VmWp/SzqrYjTaz41qMkWC22gZFqbznSCWotya6qeJg4kpGi7f0NtDbvOopeH
bs3ASb9YHgpKKIpJIBrRb/kUFjoLEoraAxbTtgCGz5HSBxvW4PYJnqeUiZJDNcTfcZn9VEZYU9Wt
L40U9McCLOXAqWos5o/VihLmTyr9yG55/exNaXoSewHzBwYJ3YrSq5UAHICDhL18kZphZ6Q5Oc3Y
uQU7+LaXpuMwYOQmhwoBf3RackThrMGgdVEtuwl1je00z9AOeoQjYt3P5bXmshITx4YixtxVFMT7
GqW4hWBKrs5wfGldYE8EdlZ9KyzrV8mF0k369qvQeeJyHFTevOhnJZOoSCeG2wpERQa5XWVCpVEF
2IB9UUPRBzA+qSiBWPC2eOosHzWy28kA65FqlAqGSGbDhiogpHPwNFjVT0ybsuvyf1qAhmOvw0HF
EVBgpwks8VPIgRNJIcKNc0YfOaYZJ6hoSrbNVyHBgsJPYG7r0m/Uku1VJZULhujRt+3bNCzLOdMu
Vg7TGBH5zEPzowC7iKiSIBAxt9TSLd5DyNprlzYYdI7t/+PuTLbjRrYs+y9vjkgYYIZmrcwc0PuG
zk6iJE6wKFJC3xr6r88Nz3gvJEVWRFUNc0KxEUmnO2Bm995z9ulu/lfz2WzH8aDr/duPBLif+Gyf
Yv3Gih4XPwLafv+ufwLanN+IPLCUUJbyrpS2f/yL0Wb95nnCsXxf2p7ktPsDo839zfRsC34aX7Fc
1+Zh/M5okxbEN9s1ubulZXo+j/Cfj+8nQN4fwLwfOZriZ0Kb9HxfQWYzLWnz44Rj/4LRtIQZpZ2K
nJMfluj5gxb+VvuoRNFAF+K44pV9dFGMhyp27kMRVog1TK4twCO7Tg63Pzx9vz+8nx7Oz3DD/344
rgXOWgoFuU78AjckBcaqKLEUMyDLg6gUIQmy3vrJxcFWvPoVwlrl4Scz+upu8Ifs+Ne/3/8JZ/j7
r5cOz67v255nLQ/vB6ion4Bh8i1Xnpox+FJ6ffekxmDvtLo4DWy6m8HBx99X7VmrPv4bpKlYnuo/
wI7XX86lwrWiFPkFpvzlb28igpa6VMgTUSfqtQwQs3LC4nDReeukoeA3kvDEoSwt3ZmJWQJVPAMz
meQ0W2TLOBmTVkiqzCqHbbf/6ydGgBL804MTDrlanmcK370++B+emYGTwGQajaRDpZnE6vqLypBk
1TU6xVwDle10hNhThgzPCsbOMfb5jsNB2ltPWWlMh0LTQh697V8/Lgkv8dfHxd0gfEs5wnO85X79
8RUbS9D57hjLU9QHchfWAb6WtoLDFPjfzTRltmoyabeYBCekCKx11qtjRiDKsVyiY9K9TqS1tzXa
rKyeTtPUulvDDADoumFyZ4ojUWWwO7rmyS6xAU6uBMsUxrRbnPHdieiSd+UXp9YuaZRyH88wduFW
lS9O6380YKk8Gml1z02WMusr1mabUNuQIcacqTp2/vTQhcF3cFrNQ1ACK4i1R4Mkcb8Y9DFMq/DP
f/1siZ9xncsl5pjcVg75aS7wR2t5Nn94FRMRBV0WBvIUl/TdGIJJesmCgoKnkfgFQmbnscYZU4JP
BfP3Vgb04v5/H4ig12sL7nRuqF9utDChOommSaLUaYdjZ0a3uRnYj3M3kmmIEGlOd6qa9Ing3QO7
4aH1jPHDXz8Zf75yHBiqnlTkIDGKUdbPzwX5Do3hlJ3Eqxd9NyzE7MWM6Ge6VoQyTra8Rn+3vP15
teV3OpZYXgfBlvDL1Wr2iXRp7ciTbdL4h7EO1c56KkMPnwGwZqIqsI0BVbRaTqLp7N6azNKaWtjP
TaP+5tax/rzeOKZtucJybMkL4f1yMTDXEP1sCPtUpi3musE+235765GkaSaZ/2h605tyjXidFy4M
uHjot3Nf3IqxnA96LmLUP5W47ej23GjSuEiKmDKQj9mjbeJAKSccZ3XDSI9Y7XPe6GmbIk24Nkm4
3X4/WYBw/Z/3MevPK7djSvYxc1k8JYCvn1/NwBKkGDmpPA1yCcjgaHrXNCFthTHKd2NiwjYjnrsy
NOo4lclDplW3CSbnxQbq+aiXYQ/gtJuqSzG5zK69socGe14V9eQr2qeelJhLpkNCMSJ/7eQCBgph
RhtjCt1t5iK6J8gIJV+lyaPiOLb/62t14aT+vDXwR8mlb7Ncrq75y+2SZr4z5mnFdZMqSMRGhVzH
XKrPoqOg7T934Vj+DWdYLNf/r7/TcUj0ES7HEOvX+2PkKFs2bo2rUPnjYx6G030VN/eiwqXkKyyY
fu4R350xorm+8Ral5zsBEfnfbMq/7D1s9FKawIV9yQkF0PCvj6Sias/qujKObUA3PRbmk8z8bOc6
ISzGMUZlMSQm3Wl0H7Q4bRBOkL1D3dh7eLAdUQghCUxN+ETSZfM3m7b6eUVdHpvrcRrj0MctLcER
/nzdVelMW1m4/rFGSuQY5MUK1SZ0SXJEj6GPV6fDHMBjuzVdS58ECO8qD7y7ZV8JBxTC1jIUCXvb
ONG7DG6cMd4rqpktA4BTGih/15RcxkWh3P2IdtTnVIaTU/ub0eIbk0nJG2sKaAx26gz0Mbz1k1pc
vNip91Pr+YzngwczRHQbkrtQaHVsmypE2egRIbFUoN5y7kujHEhIOmImwhrO8Qi/0hxb64SusiBp
fS/Dyrwf9rEoy9NfX9q8hD9faYqjr8sezo3L7BXiqfPL1Y2CJJFjbstjGApUnsr5CHht3paLbINQ
lDt7DAY27c5cJ0bLYJTHTo8d8QknNKYcwaIFSdCMgJYai03sUViZJbL83J6IgkVBki1SEmKLsB2h
LslRmcyL3CQaZXkTLTqUiTTbo+86D+MiTyGHCw8r8YVrgdIoTS33WHigS1COXOpF4JKHPdZkw9XH
SIbTqvEDWlizRBMjxqY6JvkSSSYXpcz14xFQ/VoTQ3FjNjabDA15bxuguLHnKoI73/cbQjjLUxxB
W4EX6KNT3QfdMF2KYQYQ1OUnayDOprWcdsvxgEsIi2pbM52YCShk3YgfnBYyLwwYICTFJxjE/YGm
w2PpqUfWtYgQw7WGpPsyxSOlY6SfIquusNyZTK9qA0+V4wR3qXIdwANwQFlD7wajLdd9PdO9M6vh
wPl/VyeRPud6macrbLcpTTxIL9o/t2FToasbUCoqTOSy6GiDz6j+3bHi2JMbBb5jgTnF+uwyf+MC
7paZ4/iq2YSfsuwlKZLPyL6yWcQb0bXZ2u3j8awlHIx5MD+VzEwPnVCvXbvEbGkGcjMxPTelCNBc
uBkWaJcsqDbv7SM9ONgLsoolI5JL3OHn1jQv57HsT8Uie2oJJAB/6WOMCxAHtO3OZ7xxnObpY1LE
w5nhBPGkZoR+1/lWjF6/1ZFfbzIXwa9dAoaTDOnRhrThfd9DLTCZuNmkFb7QxLyTXrHPg7h/dBly
68HmIN92j07ap+cgKxyiNIJiUycZItUy+iDT2n2IRADkNeTgkecNmjOnxX1aZ0BSsu/a0eGj0Qff
A9PCtabSHK1SRiemZSStVTbfFuFzWvnNsWStIeweXWSAZ9SaPe/zUDWL6fO2Tgb3FNAQ23FQ7VZp
4A4bkfUktU5T86HDXe831a7DHMbMaHr08minAL1eDIW7LF9I0ZVJW57L+iAI814x2hEbr7pY9Vzg
Y1bznmuNCWeD8N8QvDa2T6BPZBVM9dNsWNdhh55mucKbwmR2HXCl+ryHhum7Hzf6VM7lO7NNpKz0
ZO8Hr7ywkiFcjeg5IR1DuafBnPidI9ZafzW4NT4G9pekGB59BqHnGTD3yqaSBj8gk9NQMGdizjHU
U/2k7XDHrDW4b7GQJZMGrpvkApTWN3CODG3ypqF7E0HfAc10yGFz64wBsEySCDlXEj5MSf0q7REF
LHHdex1mrwu4lAXDv/RS1vf8geVNlzT0Z63gVfrIc9u8/G7IfrgNO0FQTWnDTONVvUGLFH8IFVdY
EdNkjadnxlONhUGZJCD3vT2ruY8eS7qAN5XHwVu6dnOnC9TtTp4fM7OwV0793R+EcZsp/aqztr6T
yMXzDsCMWQzHopv0RqV2uUvj5jOw2AzS5yddNi8xGj9dqujOKeEQhuQCryfPT4EpgYIdXPuoNL9w
LBG4Epsc7+aaBkDaZZdONriQDF4tM/drNIEgCQvXgPhaG88N5fBODW6NzkAj1vLLt5wjxU0KtYBc
uOqecbg+0MA8o7Mh5DkirdWaiydzjIKt49uH3phfIjVhlqYjj+zRzQ51j22x7l9w4CZdjjqd1N3V
gnMLAYUwru0E0Sye2E8aX5aPnNRGgxN41tZpe2Z8qkHxMsBzbTRaNKO0xAcQAmHrhh+6pT2tsvxj
IxOmqiINnmspv4UmvVRvnlLKaB5JD4+bgC9QULkz+M+dn5Z4OFmREgKT1kVkEpBpG8U+duXN2GQo
tIL608gJ7UbIsNk3XTee8x7o8FTH3G/9zh6FvDPQq48yR+kyanTyhZo+hOfRRB+RS7Q+bmhe4tJP
X5Cf0UZPwq0AsI6lUh20ro1D3yLFClBv17IDNaK9W2O+ZW464HWlSiyojLdWi60zaZqouhFeDPWp
Qw41WHPGefFp1haT/FHWB5/V6YHGYLtE4oncUxifZviEDU+ZVfTbPAezbyb6A80x9xTmhOHA4XwJ
cqd8JP4SCX0L+9IZEPEiXbQ/oWHpt1UybkaDxcmeU3YIS3+bkQcwj7L7QxEEaDCohjCF1N2mKHcD
NQMB0URTA1kcuUish9DQ08pR1BI+UfLcuqnauE4roftmH1xjzM62Pk99A46PGPQ1XfoQRdJcUS1W
471muoLUEXAGtNpzZRkf/QY4dGD0jPXDUO3GrqKMTxv2/MY1NtlVZNWQBGAYjM5M176zhhTykwsa
qB78z7WePvdZ3OzHXHY7y6+/GDXH7HCS8yoQubMxQxAVRW0GhHEtLJiluPDwAbxPyTLedVEOpYz1
MM3TNapl8T3XNpRPQ6E7idyH1qnzO08LrIFtNcL282hht80D5/CZX+cvMni1zSqGf5kmwgf5W3k0
1LZyx+JoRNQvNrneJpoMp4yMK91fbz3b3AwRGiBEA4usjIRI3+h38SyY6CFSM0aZQNweaZc3SYJm
HgqzM3SKcxAaVy3p34jaazAJGGTMEwcV9xYKorkfwObvTNSqkEIml3q8B0hOkH0mfOeuKet61ZdJ
zNgpanFHCPNk9dnFJ2Qcodf0EjOnyVpr1zACuh213Mg06S46cOJ1IFJ/0/T+JaltGn1zVe7GwsaI
3dLyski8YPO3km07Fs06nVgWwz4lkJk56abPobl42oKg7IPtS+w8wFEVJ7dTRsMBeymZiNffiGqz
Q3Acg4NRX7JQDOeETvqKTp5k9JWoczT3iDPyxjrL7GjnrVyRKKvQqRQoqjsnvUXq0e1sBxT4SLwt
XEljy84oNsPsf3Nb73tU9shPPPnSF0Q4VQnlriQaAmj1Gibq19Rg/GXpHMil0d/3eau2fjNy/Vu4
2BpsDUEzn4EMXwoHVWQoSagy/EML/G/i+s5FBfpavNi+xd1lOUCZx2Qnxpi9Q76VFTxW2eefuzKN
9j3DPzgLuPuF8zjm47gNPFKg6iLCu39ammEjYkRACaCqhfo+FjOMUSv/yrD2k0Jq5CIideIRmEqZ
hxzi1BYlF+ZH7Gwjt+xGk3e2GqoX7VXkwiFF2Ew5jvR6xObnh8GWKfu6mbp8AfQS4dkEqz7Rt4ZF
JqRZbItOtFvvQz+AjmhG+9nj30nwsg3t9KLG1NnG0XjwVI1xUjHoD/vy1cyn104k+24Sb2rTC9Jw
I5NIhIlBNXJYuZKVJO3v2ejIfsyJGF7FikTGRr1bGUIbnTKVSwSwpC4jYZAXo5SaI7bP+KmsIDhX
yCKnHr45+sGKg3GKf77S6OwTg5cFcfhAYvIKJM4DsnIME1O3EXYL1xv8EZljqQnspoFKHTWIj9Bm
n+vRG9cpYmus6EQCFFnN6dcBGNshlDSlXg9xeSkT2W6IFXEtgVlzbJ+6iplyVlv9AUPMkoQgfbHS
ZCBgLcruw7bPtv0Mum6R2DHFpPYI1SZSFcVOq/eoNNhk0c8YvcJ9bKD1RwKFNqHSSHiSFhgK7nUR
C+JqzV3ZIpzN3CVLxI8RTc53NfIiO/3SpeZLHhGGRjgATtYOH7oq7owlbDMw2xWp0OGaSm3NGdHb
+hq2KwkzWH3jb1S8e1nAoGpkUKz7Rj6zMdxzFn2X8xIUGLFzh3gjOHcO8B7dB8+I452l5dZuABkW
c42DRSBCIOV0k3oRAAj8Km16QFVB+tjIKuea+8qov02KEsMmhY5l81MTDDjdaSUpNBNkqBkC57L1
REAw+Pi880k+LE8yQUaS2+kTVcVxHvQSSILVjQe6K0JI6k7pYOlD4IheZkmmCYlh7pBQBum7Fykw
SYo9wyamWU/JbhrdDzHiuU1aR2wESbDJ8wh3UhieTUEYst3CPOo9ErGp8R/yCkCBNzxWHIJZPxjX
S8N/I0cFU39Dm56xDxY3LCae8TaC6rB79WQPaL7NIUCYab/bVV6e7I7GOdr0dVPH/RrD8+hjSRcO
/o4SuQNRCFxrLSNo0X21i/s5i7DT+4Zap+4mNJzVMJPWkSq7xGWlhpuy/JoZGLTaItT7FE1IP+iN
XwJ7z8i3do16IwipPpceFvxWfOktSO6kmKIMlhgJs35fuIxlpapcVtox+jTv2lpfvEBhTBt8DClS
P1gWP9MIMLLwQA4q4K/QpgOvFkeQwY/DB57KqrnkDmpBz30o+kivHRtjuSmyo3K+oE4nrkCSBTMB
uUgs/MwJ/hsibo2bweU55tL1eP6x4vdhvmmQna0kzSpku/LoUU2wVHyNX8rRhycyjq8ZyYOj4XNS
9oD+eB1aHWCoLVlBUuUJY1qwsR5Z3nERPkqna4gLsLubYIqsjQ6dc9JEaEOE2qWZ+wkJyGqE9Rc2
qGeWvFqnf23U58xq34mM4HjSHpctzEKIuQ61PKFLXKIKG3tXzuIcN928ikyk7UaXHuUQgdAKnwuz
+i5CluduBDw5+JTDylu1XnYJ2eUCK49Wqe/cG+1UbW3gSWSKJ3vXQRxhmf4j8tt1pov+TAt0eAr9
UmyoLbBL+nSJ7LluNgp1DLtPmmyEme1tIYCO2PhYAl++0PE0j02AO51xQUB0YpftRei5tLDQ13VG
Aa5pIvSkJghm6w7xkvhaf1O+J3BPleeeZfgoYg7ahBJszb5B9mqWzsaTY3Lh5ySX63vZWCSXKMzv
7SmaD398XrfQKAwEE6w6ZUxFZXqQtrgvrh9e31CUVMiGHXbcyiafoiNSasm0bnd9VkeXikQkQgYg
0h9r+CDt8rnm+rmpjd6jIofNOTbhZbCMfWgisHDrKLxc36AD+/09xyZXagyhXYyh99EenM8ys3uU
9yNNp0wP/gEnyJmZDx+6Q00eD3Ht2MkqXzAnqGOM/nFWvWTbsupAABhZvi/ifqBMnDy8MQgcOyMl
7DQ3X6iKR5JcZqBEFVJQdAHEG2/ivHrXRYLSJsWzpYP+AaCUX1D/uKVMYWaR2ugLzjCRKU6TZv82
HffIn9QjW+pUOq1obd82athGfZusM4aHLJw5PESUNUo151lGYMdC+mOKbSZV3VOShHddFpk7WTLs
N8UdTRk8iTPVnC/87OaGKW26jRMsmziFPujafp1i7awpT753iIYQXmEhkEuPMbI5/SOqyxVdaoiD
vKYIW5qDlnP06AnMAAiR77tFW4k+Y5DFbozpiNragUjESjlMaDSIvOVYWyT2CTmCoiGizYNKqQbL
WSNcQtGHXbZriTisif/ucArM8XypyF/YsUmNu9jm5gkScqlUJ/bSGshTicgj0uaoTlk+v092GT0x
vbh1rTY6ex4pD00FPh5Bon+HrqJQunkwQatgdk2w1OcC+KRiMwlC0a+NCHm+VvmdVohgsjAb9kk+
5XvEvD4rdjvu3MLnRFNxi0Z1eMTtkhxGcgwNY8FAtqA2e/LZUZP2xATRKkNmiF8v94ELJIQOW8On
PDLCNeMNddZF8eTU9Z2Kk/RcNhDXate5HUjL2HoWD7kILW/HvjnsnPq+MLW7iQJPPChiGjOv3gwE
Yn3qdX7xKhF9xWjSeiNNN4eEpmoxHBlW22+4W2B+ZKQlZy0azLHGdDhlaPvcj4nbsrwTr33L78pS
ZFfo4Rpq77h5yhKYDhITRlS+NXWj72RWxvu59ypageyulhpfEN88z5YFS7ZBTMufHu0qkrw34wiZ
c7CPHFTTXeMtRmdfOqcRT6lLcZtKP7wdpntrtl3uRvQvjCR9jAwOuGWNspaJIAJp1UyPFcf7Nuzq
UxmWnywytrBTZmrvkqV09uriyZ9S3ONljSuf/b9FTHouc/onYU/hQ3rMp6YKXg3Pio9O6T1O2MTO
CC4+igxxpBgtGIP06I7VbHw0p6h8FLZ9oNyG/F9jkLkWn1ZZh4e2d27pFIX3nQapRjgGC7UdYuSm
f3hbmb15m8lE3GqTCFrmscBAtDlPN9dPXv/PUKj+1nsqQHYh5CFsWpoAaAZC75GV0X+fOAKsBuB1
U5G3D70v2wNbYQYGa0GX4yVSZ7KQcE05NoKwXBJD249MAuxuoDsCWtH1PogKbblMaGPMqLDLAmlQ
TfmzHwbngx/Y/r5u8mntkpDq0BaFKVv7YNCZgfPQmWtZA1JK7JsS4wX6QSJyuY4fo1l8NsfPyQD+
wc5ivZI2Yk00pbwGAPenagSJERLRYBccPVmwsDKJTUOMc8zdyKNlkSO+PEwCTnaElg2JA+4HSkuM
mpUraW3J4pZxPhrHWBXbXPqQDO58CjJYAxOSxDqN3mwnEptrTHmCnbKLHH/vacM6SqtzDmb4XPXd
dLy+4T56nGXyJg2PldRD9WaZtFpmjx59N9Czv75XjksPv8J7QBAkWUHXyHOTon/t28HIDeug7NOK
ZyXzaGkiGR+OfWasOI0dZ6FjwgyWoRx1/4DptyvhMnogToaeuIoQ8CDJ54g8l+wQz4YCx71hsjSb
oTFu/UgccjtybzCUQoZqKEKsCbPI4LwRuKRWiXNdX8WHoR4B1ojqYWgQ0I0s15tRjXdxEtKT6m+i
QPM02z3xEB2plKFk/dI2rgejS44RQYYr124Jie0Aw4OMcBGaGvPArIqj+trJ1SFN6UbjjfmumtSA
YeDv6cLhKezktE898GqUfJNjD7uia7KjV/kfq9mNH2Kc4p4KAV3WzrGceMSjIsm1b1kdKclgkTbh
rXCQDla5Dx3PAGhXYVq4yUnQ21PFhhmS4pqV86aKg4n8FHRzUZPd0miCw97mHA5pRdyYqf9sY044
DZnxNDaY+TAiukbobHx3oceHLda/wb8zUxpUfta89NSS+MdorAuskS6yRoZm5PV1ctONCvq+NtNt
l+U83wlc5wGDCa2ebT5Z05Gy80ZOyXxvi4MxjHpHl38XOvKxYqRFtm5XbwyANDNJtKqN/U2XmFAp
pRPtcoM5hqrkOuFMYk5kCwt3prFp2F9iYZk7I2tuW9nkh4xEAoa38GqrbMdIwVtFRF9trPGN1pxB
tUZLz+EYSn/RDal3vLl+N2kS5ZlLC7deWj4j9L6oenVTK7pE48McTZJ4G/NehFW7QzkDFbzwLnEu
7UNpRcSBGx0+3gEIcNkwxhYJwvKGfAYrQb0b5+toNkvUxx1/mxdxqivYbyrnWy3zDsxt+mBTZ1P4
4P02yk8OG8M2HKh6BPhyFXzJfRNzgPBR6JJpDg1qVjcl6xKen0X8767HibqaH8YwJbWIX6jKhz4N
gq2ovmJki/eOP+zLCMZA7jyGALDXrRW8N47xTYU2YuLAw3lOXFuMnufG8Dlcy4xRWu1SB8WAds26
klsWiI+RyJ9My4Ns7wRfhtxBb9xjOR0bugQYxWI6SoPcNQVzmjZ395lpb0juew7C8IvfYAyq7Ilw
ZMcL19MUi3Xpx6wKVKtRTG4EaQSgV4J1a9SEYhRjBt2ODru2rYs7Jc9tBMNtSJvHpOne5rHlUvw+
xJwWasZOVjxUp6CoXFaKrZfQFIm7zWx+npuYFj5xQPz4hUvoTdvZJ5PQKJ21G+YplA90ssObXy0t
DibS64FgvKSp851RhhzTyRNMzB0TYXY8PFfbWhDuQotii4zsoxqLbD3o7Fk5zULgQ9mdKw7NfoVJ
OM6dep1mzsNsyJfJhMTgSM86Es69mRxZbhAzL6gHbM9TIFks7OXyNr6rZMJm39TZxpkkADKJm6EQ
p1oG9o7hK2v8VL8jEeP28PS7GWiisFpYB20SwYrqINwJmkAD9bjvcgCfexoZZL/Ww/zRyMsHf/Z2
vmG2e90O5rGuwDZDSxjvCXZLloMkzS9wCHHMjJSuNoO4sUECJpKnkRL+NJRrG+0czCwjJXwz4Uzq
QHVAWZOsWVbVimAleVQxeSDkOH5xw7b9mMSRunOi/q7r/fDB0kDF1ZB+yFYeg9UmaJzzkLEmBAYu
eMtgnjyYHOJzOfWngbOd5YbltssPCC2rs653ha8+Fp73irWv2nuTu8cL795V2BF9+vTbOQYIbGYU
FiQxrvEVZnc49E55Z49POSPDxd/7YQ4Nku1kAVO4izhfyfVg+8Fu7qSPs4uDUpVraIs0QOnfUx3l
kLHmuN6UmozHeoLAx9yA668TH7NgGAllxieSwnDoZfik5vhbZ9i0csoZe3E5XlTnDbvJgv5kVvlb
MWMxpImn97bhvSLZsm7CyjafQRKAjoxhnxSp3ldxDMjbg8htj/cFBy4Y8HRepP+pXIYdgRW+2GP5
ibg0oufcIdxzKn3DHFlusIpD6MmB3KTzrHdt4habsm0JnXHEPfYdE0sonjdOgOSXkPIu+k0WpfG2
8OFTeCFe5QJOjk+rCVBQSbI7ryKO6KH5oMLivXS7N1mbZAQF4laVYJntGBMwapJD4+EOKO1slRFX
uLNEBnROsUMzQ/LWOqqIMY+qkPgvao0i9bJV0YUYHExP07PCKosu5ivzaBAtSf3gsRbvbIAXmBJq
zOAac2NRkG2eONMlzwx/lcYBLw/dyxh4S92P8iEURCjZ1J95vQDQG0wArG6d5PAzBTmnLYniPfQx
mlWT2GG/eewaZR6DEBRKOC64AUKWdJ1D+x2wE0/pEa1OuMH+TYRO0TGWZB4uiJe88UM23SCaXNhh
1peg55WLEEdkFrjXYYSswcqJ6ZmhKA3dVLXZYe652mGiAHagC8kZmo7gWid6H9RGdAS6S2RRxjwT
80D0XAH7a02OIiWTm5WJLnVD6Cr9ApeMuM5w7IMqQrG1zKZb9TPyKH92qhOmPCCW7QGgyefGzYtd
v8wGpUm8lAqS71MMJwnz/NdRpSaoufkos4kKvQ7DdQsWsQ7r7NykEpXiCHLAJar3gNndeApqkANq
3cR4i2lH53eO64Ld+eYCSAphDJzLdnTWSFSIqTDQfzrKgsK6LXiV7oyCo6rdsHmjnsGNT3ZN55J4
g5t/Ew1Ay5mstRpzTuQAkCkj/Kq0QfHdgdsKRtgGSHOKjXYWGLjXHZKUgsqgLAotRuIGOiVMxksn
x8XoFucUn6ErN1aT+mR+Ock9IqoPJqq0G6xal2yQxtZrOcElVh3sBA4V57M1AoiiPwPCk/m6MSZf
qLLBFZDMvg0a9b32CrFJPCSDAg9wTCRvE8XLtqFRUvvDkQ300mftTlKW3imYEEzr9dlqmmaVOSES
2q46905z29dBu7XL6ST7MrvUMzHyehYunQPsoC1a8ptmGvu10+PKdEMNasecBOF59Ud34lbxjOxj
ZXbQeYOBfrmpT7PGJYirlt2+V/OlW5y+OmmP0uVXVxqozex7kLcnYn7xdBzQxexDq93bfm1R4QKt
oSEBxKyidk0aDAyuBBjuh8iuFtX8TQQ52Jww/yUCytOUuNP9oEwOnQFkVLIPz6gW2k0h53vDgTtv
U4XBMcZHOLvEjfha5pemwinbTxDYG8sdwXy0lKC2FxzT/jlZOdq0yIvC1zGCZti6xFIMUQ/nrKvh
uUva7tPIJAf3oNp6ef8YIhV8yjFUpg3PWy2SAFgNJLmxg8/ZExIAesIMwZJXMwT+EJrd6H9Uc/JV
QCThXAisa0GY/PHm+rn+5y9cP2dkQE+GBX/iLSAUWTGMvpJbFl5KcuWlxMu7109e39QuTjOtQax0
C2ylRKIZLDiWxII6Y8wLk+X68R+fdBd4S33luFzfvf5PHXCdRQvwJXcX9suwYGCCBQhz/cYcRkyw
wGIWa9nSrwPkEl0fzvVdc0HM4D1gA4FE88eb+sqk+eNjd0HWxLBrjATKTc2fd5wXrs0CuJEL6saw
NFQEvvbHfzAXNE5rAcnRCy7n+mjxzMDQub57fRMtf6wLa6dfoDvZgt/JrQXEszztA7d/tkB63CvP
B25PnQLwUctHPkwff4H7XL92/dSwoH90KJ9knuSsoLBhwzSF2k+HtaUJDzeoXABC/YISqmEKObCF
rt+eLq9MtYCHoLFoOETulUhk+Egeriq7f/tJIKuvRhCGflNDCFz7y4f/uftWXl7zb/rfl+/61//6
z58/5Jt+/6Hr1/b1pw+oeeMWSfo3+ivfdJe1//SdLP/z//aLv/tnPkzVt//4x+t7zgqGna+J39of
PTTosj1Ugv9n582heI9fi9f/4Xv+6buRvyEYtZXLtBxkFM6Af/luPO+3RU6KqFR4Sv33lwrk/tF/
/EOK31zlo68FHyIkZ1wE2r/7bmz3t0V4i3Ib9RJ2A9f7f/HdIN1dtN5/6GvV4u0RiyDfV4xtvT8p
ljuLbuAcjcZhCjYzKgOaIgvZO87vGDykN4glOZx07kUn1E1Owt0laSYrRqYP9I+stT3KHTCAAW4m
Q1qjxcjeDdkuBxcDEeK11Tlap9T66rgEtMtCPFBHyqX19lq7UQQyJQI3jvvyVJbMnbO8A8Ceg/4d
HECc1EebuWTTrPEvMoz+3NJkhs1Je6iz+xPz12PsMXxP85pCzeWEYefl2c8KWskTd9VE69gswV5n
nnmrfFpZBkdFhgjJ18lq65UhyR7QY3BDhCzTMiRyRoOGw5doYWLcxEGuiNWjd9Ci61oFVjeRdUFu
t3JfSmOMthPHlbBqshMAlxv+C6FV4bCj4UQORS+IrkLN0nBvJbJ4V476kmQ5vVbiTNK5+t4DjRJb
yqTs1JXgVTDK+WsrgjeT5O4OoyoLvgFnEJUUT/EI57AXUE8I5sgg0myYdaE8rPKD2b9Gnf8tJbmg
ttxznsFIL8SdGWbWrsZORx+8flZ1sa6qdM/9FBH4ObYXmXTnBtXdKo6j+7yRUGVL+TVEPXEXyf/i
7jx2I9eWNf0uPecBvRn0hEwm0xulbE4ISSXRe8+n74/a5+yqu3Ev0D1toKBKT7cYK1bEb2jwGwnY
3SIQb8ItCyXoyw0W7goFirrNu51JyQvNEOtk+aN4rbrvuD1bshy8QK6hxzdgKqMY8menGsZuoHCK
bBs8Q4tSOet3JGuMhymigzxlqn6u0muCqbnRSzFqteTAzYxtE7gyY5u1woOg5JJTFckvHcg8gjxI
iVoaUpmxQMoZGdlD0QM2CCVpRm4URYcY/3ByK+XagD8ipYjhlZbpp19YKVNR6WEaLdrSQGG+MYRm
E5nCU4SfsJXXyjUMMfbo+gyT3SnIKT+w0zkqks1zMRb6VsbUBYEOaaUUQ7P1DTRYZNZYwGtdq/ER
wVKqjklGQ4F4GvaTOAQntGioyPi07BHHug2wD15g2EwYMplpAIQ2LVT0Bihw9wGonrxN29UcIo0L
c53O9oTCfDdsWiECXlncmhkcq09Negu4fA3MG+sfUdMpVkyyIyXUBaCMipqKV4AidLswU/EACeeT
rt0NZkZAlgHCw9BN50CmHAVkx+wEcTXJgtcEA8YkRXU20ERyxhzkWZehFQkt8CAVyVprUg3PVXCU
g5iFh0hs3qNZh9RJQswSFAvo7k7p5hxPCKGaEU4sSVs+CGagHdLqagyxeUpiRI3jGAyE1ovxqje+
kiCKtwPrDH+GjS+BNFwJbfAh4H6RNFNIkp59CklyChVh8vKx3shcb/TDwQgJAux2DREDEc0sakNJ
UlICkdAsVKQYlNtSLtXBTey1Tr9MOeDjQi0AzRWtvqZ7P7SkrHPVvsZTtY+pMG1ScLWk+J95aqpA
WPVjEJeoi490UoagvXZa95WIgeXQtUBCNaJUrYFY9g0kKVqS/5TC+kN1VDhdaouJJwA+8kklwF3+
IMvNKQCDmQfTqa16EGkJoloZjpuGDwStmJHPLhe6vRaYLjpWG5pnR0GRQ0fRS5yO+24nidT0Sqmg
nJ2JLAuHg8To2I75uMEFAg+hQEccKsfONTcmpzcpTdPoogavHFmz+G5kKQCTUYDoJeVBLI03ze98
tOqy/SC8pHIXgf5KXgSVrBo+b08FcsK0IVGvgkUttFWm4DXB7MwaSwocbU6M0DFpEq3XEGyCC6Wh
BMbUm95YV+9BJZ/6KISRnRTP5lQam6bXhFWY4A07gNMoiuFqWSyW1dl8zHrBX6tCa94KvCoCNOA8
pQgu/tw9jBEuS4GOg71UA6u3iOMSfGY8HeiLdSiQWOZ3IEUI8MrdU9kuWinRl9mOradnlFnA+bmx
QJk6VrvXmcptM+uvyFEdCzF9QLXloRWrX6pJ1TQCDkVT2QQbzZQXTWA0pvHMkmFtSiK6k+VIi1so
e9c0R+wsOy+YqdbGlOxK8TQ0UXnuJOMpD6X5aErNBOQFdVOlestFFQkqSThQqxQgHs3v0NpKb5bC
L5og4yE2vpEWwKvW2uYCnD2TZepUSm4eS93VUFIsuuazQl/uQfWJoXLiUyzuZM5CPG3qObfsqgFi
GQ3aObYmzdaMCZ3wFCvEuTYbt0GPJFA7Z2SdEAzTVhZE8ay3vq2MGvoqaYfaTieUYJnm6tCY87uv
5vEuKZNngC7DySq1bVAiGaSVY/mQwQhJKEF4qko0QBqOxXqgHakmXAcQtU7W0HPokHWy81pI3UYs
v0rQ1SyPZaJ/JPtIC2CMWOv1bsJaw8zk+EiGjCmvKXee1iHUkWIiHbd+s9Y1GjOSbwE7EYePWUE0
Lgbnq+g1pQnro0cnyW0rU/OMWEa+LgNQmBf5BTjcTgqYbyNrBlHSfcRTp3qNitFfBZhuT1DaxdRP
FiTDPje12wRydyX4oMpVJOCcbpaoLLbVo5iQ4kBy711Nmd1SQoh2JIdfyfn8WJWLZVybXsqMuVCY
mkV7UMRUUXoMSwuBV+rNK9CU8bFGgzjWBX071hnyrXFIdzxpVASIYO+O0rcMScMzS/1otOIm6Ax9
NbF6D2fU+5OMCbraWLNEt0MBHE3lm+wLAJAXQ3WDX5vgDNmaCDRC5JCm16ZmzQr3y46jIDmCol5l
5E/7yRAvAQJAwJ179QSAa9oavfzO0gjjFqMzjkHP4kdtBMnTDISjRbX9JQXaeKjQ7loBUkaOmCOJ
H4uKbolU1L9GlAPXhVQ80Xa/tyXohAScAYxbRXdbBMWKNr1FbY3JlkrLHU29UshekLZQ1wYq1+KU
sh7vczDL4kjMpj3nysL8ETWA36Q4P8FFRAhfw+hFisBvtZK8lqF7YZbbW/VzeREB7RdmhuZvC1gH
61qV8oS5mH1QtQow9xSL+TMcqHTIZHoYyXX0jnBhKw0AGGmZ74YyqbxywlQnm6U3oWsbkjjQIlZC
98BMcSGZQM5aETDg1q9A2RLXpArVKYFCXdeLZzrUSI3jRMQU0W17LRocPZeJtCJu1wI5SDHHz6ZS
YZWbHUPBukVJi8hT1FKpkCYXsAKmzs0+i6kmtRNYqnlGk3aELGSh2UGgHzUg0lYxrM3UXPeShDMZ
FN51XWAxZhZkgQa+wm0NpKD1j2GRladEFVEPKZEoJcu3tQzZZ7o/0QTZQqu8URBRLM1vssH6cMxN
7OmUmmWwMS3rSFksRbcsFxs87N4yQSpQgKvRL+78x0gNwZmhugHiuUfEMEHh1lTrwm0LHN9MP+p2
+vKHmma7g69MveDn+c8fcmxpS+tBGSyg/rVqlviKEUz5buzSSgSMXURo0WkqXQtzGLHVXd7Oo1Zc
a514rjq13DGLsNxeHv13T/+718ZeNiBRICr98920pmBTZnrp/I+/8vM5v5IwpgRYQ92oExCG+Xub
cF1yhMT/ft6Sw69C6KkAb/5+54+Hv3cq0JXZBsmMzuDf3xYEfFiCoJDRbyGZ+ut3/2+PUgoApmvl
gLeImd2nCijS7639dQQ/P5UAprIzRbD+2vDPa0UN68c3EqoRasJ1B5ZatYWy0X6GQq3Q6fl5o1hG
wM+jJkX0Cm729McbdU24MZZRlqp+5khtuyhNzQyp0ErAQ9XyWOx+/vhxvgdWn3pSylVdQt0ff35e
s5QxRPotkQEsxOD3AHzJqZnvOqHK8ewdcdMLUVFrDHmhAudVuE6z9EleLmiYMUJbBDF2VjZmO8i4
2V+P/vGaqpq48/SdNxnkLXu50nJPtTB9nmhSDVqJf2sfMOCXe0fWEhqCMOMMTPpwUwxBPPRRhGte
EfQItLOd338gGuNMjADUH68VOmJV6DWjX5WBjqfJvgvoW+B5l8AUUfLd79f7frTWUyFjwednu86g
ByeAw4BfwpesUH8IpRzTLk21qOGAPqDKuryjQLlD0Kne/OxwuZzrn0f/eCpPU7ee1T0j+vCjk73s
QdqgM/Ajevxb6fi3GnJYIuhphthR6PTKdvVSsILJUO1+nv71GuMOkw3bS7YXOoK7C96tF6qgdoZu
urp+ES3bS5EKA5RRu8M6OeS2cXwZd7kdbKd1tWpW4AUmwNsbWr6xtr7Mu5dh7aFmZutgn9wyBaZ2
sHwXFyr/5vXJLjukpuNBTXK1a2p364NuY56y6h1Q2d68A6tp1+7bsrEDwRmv3ktSr15i0zngRrJ9
yY3Viwlz8zx98kK3YoOUFG8aZY7iF8RpIblxY3vZ4cW/tSnlA/qPHYbizryLtmTBV/ZN8kgBrh6/
zdj+Rl4K4zwwFs6wor8DoyyEbbYqrVs2QwHmXIAf4+iG16g6qoCW1TVFt2a+FNonp2fCbnOetxYo
TfJoZDLPuTXQJMMlQ95Vjdv6LgLGorBuaFHgLTKdq/miQ+jCaXzeirJOknNi2/4xbQMX9JM9XIY1
l0SCkodCZHxIkw1F7P47x5yXRn26kkJHBCI+vLAfyaEzPXYDkGkN9ie1MS9kUtjGA4c1IyimOICV
aVTzgKeWui7n7Tw5Y0iFAE6jq55D1OaHPbp9dM25CKQEunU0WTB/In0nozA6sBzeSPfep9xNpHLK
AdTaqk5uQ4vdp4Ke2C5K10Z+IvlfNjaeJKTgwBG9zuqa+JF0DluHNiXoq2ir0/OmopOuxPPMvHZE
99GKtgwLiGpOPrk0iwMEnhC4M2/mudqa5jn1L8xYLv+pL4Ure8Q7+QqYRkPaLl3NrZc80w+OnpUz
ZfnSAcuFHNhDfpQlpz+GOwDhNpbwNoaICwvFGcwPEedzbCHswfTCD/GS0m8aVv1XFTr5nbOTTc/+
A1ERwhCeje900NfhY7+KEmf62DSP4todiawHyrAgLRY1qa+yWMnCNnMUnLHTjzw7xgPyoMkz0tI1
+p9JdRQf6MyuopVIu97/JFnUuF6zcyqPIa6Hp/wpLQ/C9lvlxqmGt3474igrb4x1kW01IkbpOzQN
GNF9iFKy37qZoqxIcTR4Jd/jt8Ke28UhfmcIdJqwFo0tAmer2O1u/Sn7VUZO/Qxm0GzpndP1c7lO
8bNeXq1F/b18pGEYVNcmf+PrLfx2SC+g6c/QUiAacNUhWDF4R9Sn01U5nRmPXLLOeZl34qfHm90r
tZI7ZIreAe0tpk4C8Bs11HmTf1s44eAX8CCVdFTPbDueGJCr9JvLX9JC5r4BCyFd1fLI4ArCVWgs
m0ROcF7Aa8fwmYPjJ7khQi6s0Ty0gMzUZUQnCn4zawb+DFdV7W2AlvxoDuty2NPjIhhM8reAyWLb
vTOSm5ru+coSDmFwZFCmxkpBNUJd82IHPLfM92azA4PIWVosiM2nqny0ys9O+QV/ESsbt6q3Rb0V
MXGisFWv+ckoPgj1R+Mz+yANZ96Uep3Jh57kvkf1JJc8aZg2Uveu+JdeIQXEI6+6JhMw2PFe5W8i
5Ie0uMglOL1Z2lW4YghckQFIH/e3lE9UVrY9a/FQ8viJsPj1gndC8YwuaFCTiK2496gFanbNPZms
TZvr3ilO76ifgMOQxai33Xyx7uaZKyzXG85r77xHjnlu7VMUPmje9MkdrEs24YnbhLAw1BtEB41N
Zp0H1X1XrniN4LqCiridHOaM6MkjLofh9bveXWI3MfaNocQ2PGnXfRJXRxZFi4wYUTf/1njisiuH
/Jk604RAnoP/BEcaWO9l6Mg34aumUHfnVoE/M32ituCCc643YJPT4oSq5U0/Y+X0E5oi2FIUDKAr
7RiE7Mm4m15p0p04B9TdqGJ4s/raSfAmXP88rQdABY9Ezgik6xaWAGfL6J7YBZUPa4bTuwjwvprj
elrDN58+iT6E0pF7rUMhlWnR30g7yVtmDuSHejdy6NNmbv5MsEQTbRmoVPli1BE5BsMzo4N+NhNm
Uka98IRyUv4t3BFBQG2g33GxKOPIZ6jGauBmWwubCLTi4/ubehOOXwivip+cum7FXtD05E7idlx+
Pn6hkkLY1aItiv3cwbxLqP7ZvAJCx3CKg1E678bd5ewLT5AA7eEVvuPduDL9cR0NjxMUvg+fPPAQ
562XWQQlAhROEdNjHmZiF7nQy0yoYl5jSzvhqQ+5UowNqB8lFE8TzWEcYtfzFZkBl6HFvoI6cLID
C3uGQ22bXA6MNzxSyWS7HLIjfr4z8pguDIf27q46MH+ZZ66SdeWun5mJm/XsJAfjmvF7zAfei3Fn
GXYo+eFwWPFxgoLiiWfhKDxJOy4S/17i59H55CTot8W8bcVp0o6ccR5y/BwWg58ptN8t96m2B00J
jdGWrkwvcNa04jl9lm9cxuLA9OzfjCO2vWgGEKM8KyZkca6MI7OfduUuoyMerOL3MN/LXD9HDhBm
2bDF2WMqQ/tiYqcH+HukJxwnMMAjoZI6Kxo/dvP6xpfJUTKGtJXtCZXBNp830YELT/BJnwmD0o47
j37JgSMjBrwyuWvHN45CuXM06IMyh3JmNbulwbtmU8b9rW4OQMaEO3+oeE5gE1cLCXmVbafANa6o
EU7cRlwX3AfVdfiea/uGeXLbuqgykSv4Lj0fdsDwOMNZvVKuxP9Fw3AZpIB7GGbpN7vF5L9A07DP
3XT1pvQvzSe3tW+goOTk85Ype0KyGHMm4uoRO6VoSxYlHPjmpGOMdFtGqeqmkicz0A/ouvkVhgKn
kWRBXeNE/00t3iTbCx6MhDM6zeON+kFI4bV7WnSzianVvRZwx9aGC6egOESXGOzX4AHuybZoRwZu
vve77VLTZ9S3+KjJXEmAtk5mIJHYHYUH8BpALTjFGl7vYOIpfvTUSsKm4XN1t1Z7fZ+GAM1xzUIO
yljT1KpEwAMXIASt/ljSPkhlXPQkRzu+mzcW6YhU2ISGRfDCgUIE6m88BcbTZapec9TJbDW6QyOc
RaoBTiAAQRJwoNWcpG23hj8flpOPZteSoq2j4faSZlQW16RNpcu0avZ7vBikg56dCVEGZYnhc9xJ
ExWMpQhQOnRE3phOB35miDBCA1xZM6vh0OmvC+tYFs/aUbd2eBGnNEQkDwRknp+sETrnMgzM4lhi
28qWnoJGsmcTf9f1NF3IzMXBk4tjyHAlI1b36grkYkHwJ3Pl+jwEQJ1cBQ3r7Mtkrf/M1AqinxUl
AzhwFe7TYEXrh5xmGWAH8LBs/PbJmF3UgW2eG9kGEuhwQSa9eesnxyfz12xJ9FJtXb1O3Vbc4h9I
MO82sboe1TVzILYQoXlqeXodzZMkOgmYUJSSFNfzPIJcWz8IT2gtMNKKV+IVI2AU0XUAtLfurCPi
V+xWVB7VaGW5iVcgAk4UIKygG04BTN7SFGSFQbYyOiK+cR7IV0F8HPo9O8yKg7HlhViRsN5heiV3
s+XSNh/BWy+4LRJgbOO7jXRKa/Q67JQ8hUQY9DYiLMdxwhprlR2az7H5znKaf1e6e2hWY7Cg7eRH
6V6tuCkNDyJ7krLe2COhaZIaE5CxKoOx51NlT8XxUlGRxv9mY3xAQGfBH75Vsu7G70FvIzWTRhb0
iZ3WPiceXwxYogIEepjrPafC3Gb3stiOxk7VALmA0AZd4WROlGIMcY6ugktu6WoMrg2Jbe0yANs6
ZfEE9ZD217F5a7ndM4+JlKy1fdA3tCxSUPG4XNrlCZGuT265Ina5iWMDIQd+G8ZdzP1Im4FEzgKz
tqXyNeLrTL0JAhFOxQhbVZ/tN9OUsbdyF2yIcCSYcHFD1WuTYxGvAmGTSk52HI4UH2l2Nlcxcubs
TnMXsMYGr98yXIsUEEldMsGZA1vsEfx1sT6Af05LbKBcq29x0e4GW3DAnBkQV5SL+FYJyxAauZUz
u+9+mdBrLpXghaj3C5RjIWhe8OLOu+eBTreGN+Qroj5ggUflKFR7XplYeT8Xgw3JN1/7ykol8jc4
9r2OGl6E8KxWIoAc60vXiUJvneZIpRfj4MQ7dI8AU+ZrUERqd23DM+qrNNQ5FOyCynwTkD0Dyy1c
XVyjKvz4YDnNOjz9JCYyqzY7uFsnbhzjwdK87Ct4mi5MeBbSwdFeBb9KZRcSchJs+h2FGIAnQoRr
4gHpGV3wBGf6FVCkf+jUVbLPmQbt/EXoUNyy/Ud/w6Ibc8ouhNNZ6OlOjI2K/v9As+eqPTQUhoGd
w0FpuZNaEerQ3SD+VHdgeVxrVk4hvBJyWECojvbgX+GOKr+Qb86e/bsqEDIyu8Z/+IY2dW5rD1YH
JP8DHFufb8vKg5ol3hBtV3og0Ufp7h+sh7aSnKIFk1a7/SYGaavcucxqv408Uz74LfFl3BF/GAqG
zS9xrVNlUxkHrT3BIbLr/dRfI+0SDI9z+qr2bhFOXhi+KewAFV0b2+RMrfA1AnRwkPCCPqefs7Lq
rvnbcAd9jPMAMzBRcg+bdhUdJmDKNtiwA7OynDt9a9cf/B+e07P81F5oxOAEmMAoAGbRn63+BOzB
V1eY2I/Ei9gVjpm8ilq3otIG8OCdiAHxKEb6EetsSrQNIv4uDtoHrDg9oJREmKq1/fu8Hg8IChDd
3PYQSERCFENID95N7xhs5kc8pQfWlmHuBpyRfospTqDfQS9gyYik6g7BcHJl1nvOHL43gnkRDe6p
cqs6xd1aA6LkujssrJ4Dc2Ue9SeKLK5MaVg8qhorjJ3MqH2BWI4mZ06nncIdfVRrjSh8yfpqE67h
m0MF1wVEDLDSoLif7AMSeuss7PdTtqWNoV+DfeUFT3K3qYAVexgIaRTmzkRT9Q0thD1mtcoGd2xl
g2/jg4XEcXhAU0DFFscW9tpZWlHxJiokfGw8FDm9znfFRpUcteH6Nd/mNH8wTa88saIC4C1i07vS
Uw/dFsnD6nLzTzjBHoyzQEnBNs5ghPfiZI83BPoFNyQLlQ/Z98jy7lyNq/ExcnHTQhZmftXfgnv3
hJa1GO7iFYaonPENe4wLHuhA8AgtPHibafVFetACHkzJqZD3hYlUzI0LDXmE6GFDM8aJApEnzN3A
aKKcH5BsecVxqH5iIj6NxPxTCcV3a7jNa/yy8Jbf6JAFHoYcrbKNYuL3vlDBYdhV73bVvYweUbvg
LpYeKvUyIdBi2LO6NaVvsi4TlREmpRqSCtK6LP4zkWeKaL+xdGL6I0MQ+mURkxWAPmrsTGkJL/8X
Gjq4JEWr+GC6eMi4AR7RW2yhE2LmHhp4Sl2FfQm2sMNYziPY77ROdxheDSAI5LTmS3ZA9g2qcRdN
Xv0CRqEIXDV1epQ2EBLY08xiVUVLh1abCTAIfrzdXVWEeY8yLng0ZtBoRzIMO1WgvN0Gxl9tQLTh
bo2fSDdZoU+vCbaRE0oaduka1mWWrpT6xW2+rNlBkrgRG4EFhPjlsBKO0/qdUQBclrQ382jbTPEd
V/HUgeJyCjfDL1p/rJpypFrom9jBUwpv+Wa47Yul74BY2NFzZ+Dnu1GPhe2/LdE7eGppDdnKenxN
vqOX7iOhCkP5fYWkBNWTlbVJJsS10YPfis0hme642+NPCwEcon5rHZEVyCqH++IbHXpiHOgCMo6D
BOwS3ztOTnOgHCBTRgldqBtb2kzggygfgAAiQyDKg+go0Z99LW94kTfeQAdjY25J8m9ztUOd4AEw
Kzxiv3wvrsgeoZSgJ3vwTxSHrFN4hk0r5Zv0xWSuGpB3hyxh+79isL4oJJjdoVE02LPhKu9W4y56
61YClSJlWb2Ezz3YcUwcZyd+wJUHq9sJLZvymZLqZxtfybQED723roUodrKKndRQEi5pM80bQkey
gzLvC7HTb4eT9GK+dYLtVR7Le9C2nND+1r7obyFRlJb4ugiwn4OLPG6C+JJ0oNc0D6hA98UZYBX4
nZ3k4kvTOKfqQXkYySeeDMOW+2PyLrPuhYDEEEH2fo18heMDpoWrSHv5pfwoP4pP66jtalb21DXO
wAVACyjVLeWG7kant0eXVOUrRv4jItu+WCdlz+hASZE6hqedx/IKsSratTtR+vYP7Uf0VL6U7pKV
nf3HXEEf6hxUuJWi34fvhP9VNfB/9SUYMCWl8A3kJxOxjK8WIQJn3gR7SgOGKxsuiFuCm00GQADe
RF7/0dqzjSgK7KBNSNNtP27azQgWwVnO44ZIElxJb4/WCZ7PY7kuTonxiue3uRbRo4G+CXjj9mCd
gjv9qtCgr/om3qixPb/TANKXaPscvpBCIbiPErRjFEQ684IPXUEOENiE/f7FOGHLRl38rBDJEeuk
+GnHa/i3DTbu2suIOIpd3JWH4snfdviyv0S78ZGR+FXFlx7Z+ip+VoOd8fCoChzbJ8InTzjBnnzQ
DY0jnJIdLlvMyAwF/wI9a14hh2B3hRPcMyCL9nmRokHYEkbTHp37HckZ1Q1EntoBuSQo+tYjUOpD
KwSXYGkABVjMUVleHg7K0guqJ3JI9EDhlRWKI7Y9HsVL3wcmjwHAq6f1MdAB+nnNqqJ9CY4HbQZa
WOE057RCF1SXXFOSjOdhQrXiP+9ky6PfT9UAw7hYfGzFHNmzpTv38/2fPz8fbVV8SIj6GjTWsSIO
/NfvJ3ItbYNhF4mAiVvoRH/9CZanP6/55UCKHpraOzLulM1ZDi8GfL8/+o9v/ryhFYCxf3+kqP1i
nSbNTdNMwH91iOaLCBODbtHPn6BatvHzUKNhL7k/D00jgQdq4NbnNWO4//3x/u/d/P2aFQjVv3/i
58Wfz2RpHeHBG6x/f+7n9d9P/3oUZijC/eOdRA0VEDJMTb/fMJWWjfw8LwbyMqksLaDiHMYfm/85
bBChiA4JE7dVE5BAck9npdW7IKMofi013Cif1n1pUdCrsm3cVxtNM8I1nX3Rg7l0DDJ6XlFM7WpW
HqUEUylluDUSTNaS5V+iqFsB2xvIKayj4IEhpVhhi2U+RIHwYSbtsVHlu2W03pSDo2xFymiCBa5W
eQkVFMQUWhaWYAEYUan/TAIcPLC8OZZKeKFHsen1mSRRMe7VdY/DjlgDK0By0dogp0NITl7SIR5h
FGjbdqrB4ImP5Q/WB72NhXLzpFjSYv4RQwNHDNonPRMrN4dME0sbOUb3VSW3rJJLnL0GAXkKVQ6U
qFZIt2+FZiRVRG82HNJ6bdUR65XoHDYZkpUGsUsJLvO7aKo7A9keW4uFnZrVT2UkvIv6fM21ZO0H
H0Ov0AuCLgNGQLfk81xjrQNGxaRLqsmu3rVHo8MoQp8p6vjGfQQu6oxmfgFqhltLXWosjkBHsgKg
+8osollvQQBYr1Qp6BRDLxzD9DT4xtfUjnhclfIvkCRHMTBegwQIq9zN3ph8StIOfdzPfKixIVr4
8U2Ilm/WfaPL9UEbOd93iGZ5BVKxXogoZyls5gpooqaxnG5lYLpt/gIXk165tKshPAEm2WYZfZbZ
P4yR/NDU/WVCUCkaatBR+W5K6AjVi8BUu85aDLYHnVyMcA/tj5MuP3WW15uPEKXhVmOx1GmzJ+nm
PqDm2Wp3TtNHA+gPpspZkuMP+NROOiLvMyPvIauQV6h6ZJwzJZa+yrj7aALRp9mgku0xx9eAXDhj
k24cWgOXIaHWwn04m7bfomQ3AZ21rUrB1Xu8VkGpfs4J7SJfe8ja6TUra+qgVkc1VUnBGeVfUoAy
TdihKdwUKAAXOVaZhjdmlMG0jjWVuvSpSSzxWZowOYl/FZmDD4W4CrLhCe1Jgl6rLXbTzbjtk/gw
ggdCbhQWmIDQK9555SlqxLe5lBMkiUx47grryUx+Hjup2DbZfMfci5AiS2BlmnoFDECAXT68sdan
+xQ4UgrycqE/Wor6xUhyJal99gfzvZ30s09XGu0mvMDF8Wkc+z1SfG6tVyB3+yxYSeJxMoKbEea7
DDUuKlaUP5RBfhif64yCTmr18jaml1nKrYyznPqkdCZaFJr8Xn2KivVdJRkSKAWna4S9GxrTXtYk
dMjgZqysaWLy6v19q8GmF6oR13JtJ+FeOYv+GoSvfwL8urfi9ksaLHnls3hIS/0JNHkNEBP07VQF
x7nX3vUc+AKy3CVkUcREUJDFU4muxVT8irESnXylOydiYaKXcgL8fJYgmdhSjZWeiimArwzxYehe
NTT2bHSNd1qq64iP0d0OJ8kEjY4UY5p911hytdbALG6a1xppUqdHZjjvv9VmvoF2jsAxsCz0fehn
cRHvdb15iTpWF5k8IIUEopeONc0OZEPQDntOpUzzWjhapSA8h9ybnF3tNdKtci0JVGTQFEWpll6l
DuWzi+/TIL30IfAvuW4DdEJZMUOhhZwwKZSH8OX0m2GLzstRM6W9HskNKxrxlIUpmeoQXIqvvi5/
+S19Ho0GZLZTIJ8jchkZTmhglgujsNONxkVQkFqbJi8pIR0Xf4p2ltndUYahaonski0QezZ1inUY
cEmodNVdK5unKh9OnPPTXMubioR27GK6poL4EpgUvRLr0ceQKJtnTyjLS6RCrRRyJobamEXbz6Jv
dcT2YVTtQNEhRxThBRuVBGgw2uOpCPXaklA7AmHqCFoPoktfRKsSvKv69FMo4M77c/utoktqV2m1
DdTkI1lsjlol/DBRjdsCDR73hs+Sn/idVkWB7hSaKMSkyWhvTRd9t5E8XaSW0T8HoNVVC3/EZRYE
9lCsM7OPKA92ONk21WsyloPTtPlZQa0AdeQSBEv2pcEsdn7p6sIFDt/S9kMPZ251EdfMYhJzR8Is
DaD+Ts6ugl+fghExL9DVC6qUgrpUoBQm+/XGH1K6NW32LITdhyYr5Qq9GubYpVan1qs+S1NnKHKB
6Xl4ijBRITu10KTgdPsA50r6niV+k4PsCinU49HApBjtEqi1CHoVVMzLliIIDLb1WBYXJaf3BRQ3
t1V/eBFHa7Ij1dzWBTJU+Yg4B+ZWL2ItkrGLOaO2aymE1MmjOMuf2NW4qO0B5kFBhmJtqZE9pYBL
DAneYDzpaKPEVNJbVp8hFTG3yPDK7P0UoVIVv7ihcRRlJ3QHQ/FpN4m0GQLfAmsyIouVaP4xoORo
ZYA+DWX6tFKqU2JDyQjZ1KvQU9BPzFPWFT9CWhZ7S58kz8eFFCdRaC/zh66pGox/RSRmGkoAprwT
fYS8pGgcV5GPq1wtYcABOMxtuvJTSvS/rAT+f2WCKaouo6n/PzPBntr38E8a2L+/8G8amCRa/8Lo
3sS1RpcYmAsLa/hq2v/9vwRJUv8l6qJsaZKoLhwxTBf+QwOT/yVii6GbSFzpkiWpqP7/poHhrCDi
zyEZcMAkWft/oYHJmvlfLUHYNdycsBtWRVw4ZMhl/zAQKKoiCovJnI66RO0V5QfY1YZmlrs/HoIY
Zv7vow5c2M/Df35ARWCQNk+3HpqE+xuDoAthmJq/VdDeNjrnR8u4L9AHQzPoECzaxPkkXEJDGpAs
Ng91LQw7FEVNFyTt91gI0QUN+5ryJzX0ZkzidVEjJigg6IVFQWA4Si1PXmzAX58HGJNh/BYK82so
0VpAZiDalCorp2TAmyHrKkx4LZW6mYSCSqUnKxgP1KVBz9PpXw7VzKy8OP88BAVpzrefh2o2p/3e
RGRn1fvo/odCSUnl562oS/9zKv74mZ+3/jhLP5/6eVHUUa6Bw+x1cdj/H+7OazlWpFu3r3JiXx/+
wJuLc1PeqeTtDSEtSXjvefozMtXd1Xvt7hfYsVYQgICiKEgy5/zm+FSMdFHgAsGz+xc5C1A83ZiI
bmU9p1x1qc9kDFUe/mmdOSBJXci/IMr8c9bErhcZhqjslH+Su18W5brLx+RyR7n8P2blTv/66fJA
l+MyfLb2U1SP2PEi+VQF2EjO9WJRzl3+0Eg98H/fLrBKISwSKy+7XA4jd5GLIc3pUo1SdflPG+N4
Os8/f/nbEX/Wyt0xDuBz5KzQCs/4TcqF387p8nmXc7+cl1wXipsCm+J+ddm3lAQnuQwRTUe+D3MS
p16UnLmcAkZEiy7H9XI2FUN6O6sOKfULW7nqZ0OqkfLDZZOfY8itfzYSf74s/u3PSRPyaZ0IJ/zM
yq1+O5xc/Pc/y4/421kGrU8uHLffAaZRXtGHEVJd8VXkllWgEJj0BqVc1a1Gd0MuF0KnKzeSm8vF
WQnjw3An18oVlyPNtsjgyOVUHF7OXfbMUbdjSiyOKVe6CiiujmKSRR0q1wZ01kOLaxwqj8ts5+c1
fXS9Osi/jznlGJATVSLrGFVaWmKs+k4QTRQi3JQ8ZRauvBrUw4Pvdg2S9ObkTCh5nRY5x0wPtqT0
JiGFhnj3Z1YTkl+Lq5lQgIBS92dWrg1bB/prEG7lkpzIHeV2l8W/HVKulH+WG172k+t8PQFyEVPh
WgWzS3OcFR/9hBKVAeIRBJRxUPMUaaDlgFxJ2zdXtmxiYjTYlC0K2bRjsYYrSFYTO6ckmbT0OBwG
L0LT4fj2Lqf3i/LsPJvVQ2GlUND6mnyt1D/Tc6mzhuGakC674nvLuctErsttOmcFVSc/yuW5Nogb
ZlVMw14bzyYuzLwnNHsX1pWxDaghAynCJLXhfEBoe4iyES2xgC8e/N5/8GzrtolgweEN2x5aMKaM
l6toJRezukIkxrfQ+w72yZjMFNsL91/4/AX80LhbXhTSTl1h5uB1mzaqhr3WPVlG/264QICyJqiO
Ud5BBWnqZOl5LW8I1UBioM33PoIHu+zUXYWD+cFTq+ZgCeMVOde4Nbl2UeYk2micU0K0Qwx5JkEb
SEUT3JSi7ELOXlZGVJMYAw4zo3iC5ASuHYyEvxblXD0p2sbIzHMvbno5ScIaImeuIQtLJ0bYuK0d
lOC6UltlS4UVZV0y4jdlmJ3YQUO0VCUDWHc3utcPPzeiIX65y+0n5+S6KkUk6fRmukod9agUBQb3
4ikoJ4PvXGN2uLgsy7lK75ACTF497fBTXilOP1JE5ohf2KD7n+cUfERyOXT50wiICVmG3i9zXMgQ
Z/qYnjIIgI7tDjA21NkcDz+zLSVQXaPvwxm20lCjVajxdA9KFeAwEWU3zOnoFpr7M6m6vQmQ4WB3
sXvASMA9NAaws8jN60XRigqHEdkODCvUnqtwXBs8yGSKRno0O226beLNdK8iggr3gMbfMJWiQNJF
D0Qd5FO6U74LoGtIC/C8YjiBf8kn0JXkJuq3ZfACbbwcV7W6m7qX9S+jPDOiN5udHpIGXPejvlzj
JLNmzGAFjHSdndAZzucAOpoQqH52/nufiUPHCEG8JRDqFPjH0xCuamWthu+ZcepQWAG6G4+du0uD
TQiSBV1L8RJO+2z+0vV1DFa5DBnPbqwAmQoMnGWCHCihGLTfDCYFWzvT2hvGsQ+enS+73E/Wo+Wt
iw5w8a6mKtJ+Co0tQBs/XLsUZUxHEyFmeFXDXVR3Lvy+FlASQJotDikzuZrS2DZcThIEDQ0OpRZp
dIVmuiMAiBn4vFS+RbGoQxkWAQRQ83B9OKJfXocZJR+wXoEBnib3Lk+3Q/ecEbnpgpuy/bT7bX1w
jw4xHbQz/daKDui4oKHk6T5UQLLiNdQd2uwQJHcOGmZz6avnoD/Y7q4hZePujHcAkojlt2p3KJO9
nmAWtIeGXajnEH0EsRaur/EQGU8Eh7KbCXAR+ju8BZCnfSP4VF/qJ8wHRnVnfMf2QqO/dq1dEc1V
Uthya5vYtw8Hd4smGyrLcfTWw3UQrbTH9go7Oncd4NaEugoplzAi2I/IYsN9Fi+s+osY5Zweg+LK
TRhr7Qr8R+aTq3/EM13qw1yT4SdL7N3CbCxscrLbcIaoRB7rGEeHfua5MBZjCtIp+S6CJ7O5Eqjc
I/AprndMlibYxnw3e6F85wH99xVtmMJtOoYHbCkCQ8T+zX47l0frm2fWtD5DAkuoxIHUtgftu6hv
82Rfzow4xQXjOuFZzoj7wN2pww1zqRlnjEk1/9JGLYMg640KO2Im0YjfEcPZpdDfMeCMr4DJ5Wjd
8F5yj7DTtHGlnso7S1lr5gOF+LO6ExbEFPjv/Ho1ArMpjum8Hmq6DieH3CRxrBLHBsjZp5nM6JqC
icewXsQ7yulT67bV9wMY7r5HvLGZ4g3g3Zha4QD12K5r98SsIX1rX/GbrXCq42JotrrKyP9uyE6O
vVEfdGVlKq9qfhU519GLBSAMlWZ/0Gx64Mvs1TMODY9CsM20m7KGrhTdzeTyZvRTPLV1vFcjqUCn
ABGxjTMRBFsNwxEBF1pcX1vUyYF5hHiUhBARRegY1x/Y1CSBiUTkoUNWDUs9RjstNJn2J8oI7xHF
j7U2zojIkHih0i3gX9UHBHKwBIdX1E429Z8TAp1NmW0ZFhUvCjIpGk7yxPYKAg9HadAkhUsUrlzz
MzezQ47POCLI2omyCsqcaTe7hVBbIS5ClDY6UPpWuLwY4MpbmLvUDC/KIyE/46Xqdk66bnfdnf7p
GyQgdpwaycASHmrqAivack5+s3Wzk26A40PcGJDSbKyliTLOO6ZHhE2+uin0+5z4IBELmmKsL/rh
hF4p/OiiMyGnrtsr7yk/V4VMaIJEAIAbUZC+QC8UPebP2VV1IDT9oKzb+Q5o1Uy6tnozjGsBkSR8
auf04dYCKFBtjRRnyJNiXtX+kVRqVj5OxaZy145y9NLbHuUneNdbkeg2dwomGkKvvmtvvGfKw71f
xZNzTM3duDPX9X0ekirYB7fzEe0Y0Njx2UObMeFAsgIF2mPMw7Ms8umqcbDndUQOHoe6BpY8dSXR
0gtXyYwXwqLi6cPx8cFSKDB+MOfDNN0ODEqbd089tTUvhmUYLwyLH3nJ5hYk73qJq7tZ3D904cM0
H1wXQS++5PEB1zHH3ubdfRB/D9Nrb6KOa2aAk88ZAtW+vdKDa6o+YL8tenVjIKpOt6l7R5QnrXaJ
f7LHXU/LEh2wpo2q9wF0hXJski1XKOFV6GJYgi5tkbuINlBsYQuD5HNB0K3/dN85y+vwBY9bjp5g
V7ogu2Ygq7UX4YO9RJJ1B1hIQ2YB4yrGvmCRM85egfAjPd5+oDUptmG9TbrVAyEzkZHVlwoJYQdM
zOoXJeHkwqeVfZOs670J3XMzb+JVfpxu0LQYb/4OIVxhLUl3Gws83wbklyXNwVPwgGBFvXfOQ7zm
zMG1UND+jHDUh5rYIM0wb9xPOF5XwdVX/Yx0wDojNoSdiy8IiAOFO5YFZa0sURDfNRSg+LsMAU60
CJfaItxYd78WX+W6+0VZ+mofqgv9xjjnO/1molGgA/CILoInJn+On5F5IL2pn627Hg8zB/nJChWD
/2CXQs0QpldsOsBo6veYgCVgDlb+DW71vf5Ibt+Nty1aLl+oIZE6BeMS6CldqGKFkgpjdDSRC2qY
EWMWb822vAZi2i1UdRs0dwyXqLr352VARHEdocrvl2Q2KShEOtvn55nKwSWkmg94AcgDYpJG+kZ7
3pvdanjzkSycpnWwQ/rcnJVf6hN5P6xomveAx4Aqx1trl92qj8EhwdORVwJAVDwPzqjZisdiG3NW
2+jWfSXrz9+0ZzRZaNPmD4ezXiecGqmsYk9WHlskl24bRoZc23gV3eLOhXSIhCBRVJ4wwkSMnh61
B+qv+3v9qTmjet70N/hJwiy/SUjiY2U3L9DpLk0uGro349Sc+5t672/fFJgmp/lUnY2NWy2DHdn+
kxeucYfYAZFIsGs8UchcPyC66/vFZqaDMOX3bEERxIKRzsnahK8tVn188WntHvzDW/OOhdZ5pAhg
AddilZ/0Q34CPTlv4AkskyUGTitvAWdjEV/5y2zBJqviKt14COTim3Zvu8vyITmXD8pLdDeuuvf4
wVvED85C/a6ehnW5p6gJic2ifQ2eEXlYK+/BiGniaQJWTLEXRxy04a3xTEvGrcMVRg0Gu4YOYoBD
gGjDh5v5rj65xLb3yVnZWSvEjA+ExVf+Mt96N/ky2mDjzL7tKryy6+X8CkZiOSJwpYVC+AwG4FUx
dgWiM+YyvtU22NIp2adHboen+KE9Dd/JmWzyqXpHCVcQ+XpRv1+yc3SHmuo7fM0/s53KlaCNsY7W
sbsiD0GalPbzvrvK9eWme1Mfo1u7WNq0LYuGhypaPKhfOdVV+NEtJ0Qdzbh48D66N/JkKDSO1W22
c9/Nx/p1OtMQ0kCa7/Ur1OzlcI6DFbr/Y3LUH+1lf1Pdmo9wmZdc1K1+xXQ5r4Ra5KMUEqd0g0QS
nM7COjk7qqYP4Yu46XbK80giF1ssxrQk7t4QdXZXWOiwclxkt9ouv+aVeKi+uFeLR3I++/kYb5rH
GcENbdlzQbz+irdT8iXv+/Y5vg7DBf9HnqLVeMz4veJVi6bZPhj+ErRESSYHxB9j0i+EKqgjgZfw
diN9rR0FboZLY6LvQlyH7HuBiGb8mD/ie7wQsR1E8YK5maZC3tqie2yp3XpUPoC6w/NeWptxDw+R
p+UG6dlu3I/8INN5/KxfUQqS6CL9v8gfBrrkv7DAInX1pFzPqDgDoczuyOY3yP6eBuMl2ar7YB/t
xzXv4r7azFROKVfGVVtEa+cu+4KFaTWr0PtMJsjcZO54ZY43ybPrQAnbhLfTnbp1rudTN90mV/WR
LgV2Sjwr6itiRRS5/s1XdIvGoRvxSFqgKsNHNjjEiMrn51E2gLKVgJ1Fo1JhVvBYfIE4p1EhofWB
1If/LaI52g9egx8DdQtL8wnF32rcawzV3ttrVBwfWbpWlOWAJ+PSfWeufg1frFN/bY/irOdTAJfs
rkeBWKNGXvT3zrP6WF8n2CiBs74V/YM37aN64xRjASheVV/9dJqfeSH2HyIhh75UCNRFw0YXYbgi
U7Oa1gqpx8V0mNYf/Y4eHmPNO+PsrvCip60IlzAwr2lLeU2+zWjUp23zmF7T5KXXwxXXNdmpSxKz
RzTO2rV+IGmEeIvH/A3vRHj4J2/t7nnwEY6To1pXq3w30tzYW+9a3arnYoeRi/UQPNebcjURr1qE
NGNPwe4jpEoE2znyn7vx1j71i4IXXnzNeVMAotFIAjPdMBp7rnjjfDif82s7LK1P7dW6xjRzRV78
jPLtaO/bY9gsvTs9Xg/OmlQfrzT9hu4gcRhu2sdxZ9A8IyNZ1ivlqN27iLLooXLk7Y27su7oUwxf
rvj2waE/FltKhL562oldtmuW1VLbxZv4PrpNbq1jvhnuNjU0q2cKnHlaydjrjySTm1ueWf+J2CI/
oPllRCA61+rT9D69lzf1Q3KXndtTTivo/PKuwwfnXruuETDv/QP6ibN7q67RoL5+IFi7G489jzPK
Yf6RUQ2HBRlE+0l/T0HIrGOknemuaoDwLpUXYVSDAogu1BJp/IsbXvGmUZ8a/+S2G/rFB/uQrKHJ
Et7dM164jTfamW4md63+6MEZ3tBOF8N+fMDJbO/N5BPRsCIr+AKITSnWbWJP/Ipzu3Ie2gfPW6Hy
5T5C0flQ3HnPnMRHsKWDH8c9Jjgi2trTsbJheTA2Ynwkw26KCERKGoGc/KxrwPy4VGPLoJMrMg1y
ThMhKjn3E41ytW6DEOqWUQhBKFOEk+VERqIui3IumAZ3oQ+GuZRRKHk+rpoeutArV4Oj3SfDPO5D
QCqYepR7g0yw1lIHow30Bfvo2ChvSCKgJGHhnuL80evRbsIo7uDyVAspXaQMO81Jip2qBtc6Mflt
nQYMgMWEoYutAtMJKvsPxIScg3VeU41F4blATDS4Y9LzEcgJAkDwNeRs0qoRb4GB5hLI1z6nBFOP
XCKY7mPgwp6fA2yHhhyf4lkQ5gCq49EVk0+ajIrqI2KDkU3EQROrRoCrhzAE/NZOyYfWIuaZhRNU
SI+6HAMSVOMoOuXZEjPOq6m06QaJMyaqRT5GjWF3WUnkLVq/jLbjXJx1oKlUsivXBGph8cISjBTO
yQgoXrWK57F3KDBNJqpkPJFLcUR6RM52o01II6LGK5MhXRnolXFdOefIDN1QVYi3gmwbG4S/5WQS
+TudQrmfRbmuxLluV4cBkuWpJ6SiDWj/Kqs+9GIiF+UEzLi77AdGYDIOKidINGBEy1nb92/bLsOI
U4Rpf2K1uvDo0fEmolY5tBX42fgfYHVJxFNEyqe/5qwOFIdcJye/Lcrt5G6JQh6fANL0prkFge7m
K1GbL3V0oRc5NAAJ1laKynum1Yqj1ur6wavPaVvyvUaClBQ2CIysZozU2MznzN8PXRAj9zJoiQSl
phRZqbEhsyfnEtc7znmY4K8w3hT4h/0hbcyqzumPGuqZDnuZjVQUznoJroaoOjFS+8nRwS//LMk/
eKqLt1dAzP5vK+V+P8tyth8BETrl0ZiJuVo0+ChaigPG1sSPG8sKyY3JeblaTnJBbEnF5LJ4+WtF
wTnyonQrN7us/zmK0dU10MG/draH/NbtnBYZr0NtOOZBiLVV6yryyIIiMZ8SogyIsUfk9q0Gf8Qv
uLcxGca/Wxtfi9SC5OuZ+8vf5FxQspU7C06M3MGwqwarPHEAOal0hR8NEKYAWvaomcRR5U5Er1sA
VzKNKDYfnZQtfw51WfuzLHeQu8qDxo4g0sjZy/F+tpQrL7tf9vk5/O+bj1DcN3Xd3/+2i/zAwaHy
c0Adu7wc5rLd72f2t+V/PLPLR1cW8Bzdi8k8i+smD/m3s//bt/uZlXv6l2v8t0/6mZUb/HxBr2Oc
aadEbS/n/K/XRH6y00R//nh/++TL9/zty8jD/o8zuHzE/Da35iNputdGJDVy0fjPQlstJ7+t+23x
nzYhB0Bc67fDaDJpddlczl22kYctKpsR2GWby5//ad3vHyMP8dthf7ZxDIo2ybdtOvH9XJmLDeKp
wIo5RlXNi7wT71v5198WHZnhpH3OfzZ0ZRZVbv4zK7cviDXprtVt/+kQcgs5uRzm51MuZ/Ov+/12
Yv96GLnd5ZPk8S7rRpEF+18Oj/ZctDz/LhnaF8Nv5Gi5wx+SIU/9j2Y5jgb82XCsv+RCnv0f29Rt
jS6e5jm6bSHU+VMuZPzHQl7kOqbhegIafaFGm+p/DNvxLORHrms6Yq8/qdk3PzDoH0p38FX8sfx/
8i4D4YT75P/7Lw1ZzH+nRquIhSyQfiiZPJXOpiHkRL/e7yLsOtn+/05Z2/a5E7mHykiekeWCggFc
3OSMKCuvWKp+/OTqE+wCpTk1Eby7sLSoQp30dyU28JKppnTrlwWM1RnvPfcNKwgEmqu4SaLHiHED
EvlvMFb0DycP5iB124p2NFO6QiTid04S6Q+GOq/H0jWOpVqfIl5T52549GuVaqQ8qTdoaR50FFS3
kwMtp0HdWA7oFAJMQuxcGaAA+yQPB/feLF1qPVrQs0m21ckwnoKayqa6H/cWxvEbQyAyLd9sicsa
uOA4pPo0J9rnidOAk7CfQy9Wrwsdj4sU74wyDuaz5Wir2Gbc7pemcVvl9pdjp6Sewv4rsloqRWvr
FHntuDdd5KHjHGyctAHz4ANcNAtDwbVk2nVD+zpEhnKO8LPpgWwurcHf+rk2PiZU8ZSGeaWbXfZh
ePYRQcQuKObpdvRzlbR2uycVWyGLTPAzKPR460/uQWsJCge98KSwnL1bleR4oV+iB7we5nUemfGy
8sYIt7AQfawVHevSwSJh0HVey9N8rBNjZ6b7qSUGUyGiwt7bC5HFGlFIzT/mtW44fdhKqp+mzkPe
NODvbsBvMPtO2452SlF1/mbWzeOkkx3qfNicaUh5nW99VjmIgSa1kVyUMSJOfaI2vKf2Dicse18k
Ny2mTIcOwy/4YHddplEnVKwxNgGGahE6TSPnaIRrXe9JMowEFhzIbovSNL8NA627P7THXKlP8ah4
J/TdG/spwXp2O3vjVToCRcGv9gNMdr+qdfVg9olOl8s6m1aRbXIrGndR8QVthzL2AHFoQgH5Vo27
19zBSTiakVH37bDSct/a67p2HCo1p6g2wPTZqHMAWoLpbDUGwwhr2ffOZ15YFMDjDUnCzv/U7GjY
GYIMmgQuflDRRJGmFmG5oji3Vk5xUC/qeq3A0vAR7N9gGY+71GyvkmAuqH2A8loM7T5Tir3lYOIw
U+s/AU4qCv+5mK7LoAlu7XhnUMSuhdBRE26wbaWZK6t0XyzFmI9T7VIio/v7TC9v6egYVz0FEqdY
+zbrMYVi2flrKydhWys+cIMcFoZj1kdbG6i9QNlMoal6zMyy25denRP4ip47wMVLM7GxrXYym8LX
X8rY1Fuvz16DqR3QiafzShRHHaiB1j0HxKvun2qlpGY3qnzuuom664woRKsNCJuV6yEz4YHnqMUF
KS5UKTpUV11v3iN3wTRIy3Bhse1hl3vYh5dmA6Me1LvpAunQAh8mJByndmqsndVWG/pBH7ndm9u0
S0mhDmkAziV5aUWXyOkRIFtUOL9FoBI2DXBpj7KceqDhQohog40mC0ABvdUglK187po4f9NmS9gH
QiIJM0qSdT3FA725TfX52/TVlYttZxBRhuuNkN4tlWhIsLcL0tm6D2ban6rdGGe/OG+CRomzL4sI
mkXVQFjIsXRxigKSwLwshmlcFR3+b230OhJ+SfxGWTcZJir97K5HNXzMaLQX9tQyYkwRajHyIbLZ
lNPyri4IeM1+l+DuORIuvgsq8oF5Hu31Mr02m4EYg2X/6kNcpVMtBotkVzkwztKi+KzDwpSCTJKF
OtrL+KZuwON6aVKuzSHY5i0gIlHCO9iKC47j2vYQ5MQJ6CDg7Oqy83H9nZRw41XCsil7wXEk2fCi
qpZZHFEqQHAe+yscWsHIpMU8Q875tAJEmmMCV10PArwXJyp+7frNHrl/zJFvWTEcXgKLf86+RoQp
2ySv530NMI0h3AKDtOnkRYQGuij/hQnzSYV/eU46qnNarVVWak+WFR5MFHLKRT8QXq8LSMyZzvBW
t0oCLl8zcvpNNIYVVpcq7JvhK3HAq07C0rmJjOCJd+6mRes/1x7AtlbDR2WaTphx0ibl2YdpK4+K
6h+1AVqtcFqxA4QvLeYrFSYsCmYs6Kz9Q1rjz5Jj1BIKxxYP65aqF773ws3FEL4uvXB4GcMebgEw
50m4v7jCB8ZpcISBI9c/TcIlphN+MY2OVmIQHjJNiZuM3+ArowqHGUPHa8YUrjOBA/C1wIgGp5R2
7XXVSRMeNaNFCmuOnekmEQ42mvCyweDu1Ap3G1/43LjC8Sap0bCPJS44ugeN0xHOOKbwyAkxyzEx
zSkwz6FmL1upwk+nEs46eSiw/Q1uOz0BcFv47xh2Wa16G8YBVmTHyMelhwKZEsPU9NEVDj5KXz2q
wtMHHVhInhSfn0Y4/nTC+8eWLkDCD6iecQbCDCE9m5gFDcI1aMA+KMJGKBN+QoZwFgqoj7YbHhNr
xHVowH7IxoZoFn5EOsZEmGBAuBBeRcSkeh9Zia205Hw9BM+82SviPqBDSyrk6bXA4QUUPcLt4408
Q0AtwttIdWCOmPkqUQi5OG22oyR0WIwRwVK3dryt1kEBSRXSLjmVVGDASTaFvIAjQv6jZ3IjuFTC
hLp71ZWmvqvvFZzGdqFhkKKOggffwauON3y1tf2yXw7hWKCYpiA/hJ9g2drJ8vH1CuPYujLLnsgp
vnulQgLLIm6c9ta+SwqkKwMgX84S+2BhTeXhUaVQnBtgYulGmFepLcF8RUFGYXdzeurwuKKOCDdg
YXtVjRX0MDFUkxFGYMlxd98iQ3CCUt8FM27SoOzwVg2CyVr5pd2sfNypYP8SFelq91NvJ0q09H2Q
hNUPXlTOmQI5KuRzjopxVdr09yPgo4PbTVRLFQ6hPU8BzqDbpPxC0iEZt9kB76u3OCFQGueoO4zS
gD1bpjuVolRL7aaDnMxpp62hqL4nGVbwgdX/Umafyl5JfVUz8WunKjwQUfOb4aOJuof6sBHmsxkG
SCciD8lHl+QwpN2S9KxLEKsyWwNhNY5Ai8Si8kURlTaBMq2B4X609MFx3SGxIk9ypGyQx9EmZ+tH
5mHsLCL7PaJzo3msM5syR/SNgVI/+kkLT16oyWXsToM8FRfokuRSULonlJSgCUQMT4bv5NxvMTy5
LjPpcpURNaYihCcnzV9z+Okpe+BLde9HYJIIpxTeHZbj8bHy/WTf057knQu5Kk9iJDxw8QpLhSVB
/3WjmeWNPN0ByNQ2hBhj/xVTlpFkQ8rQL5FlOwgxHfLtZylilPHjHpfsfOeLx57hIdlYOWr36n5P
wWO9bcSQ15SDdjnbmFzeRE3JhAutqao9a70G5VMoFylpVUCZidnUIktQzRg3y581EahdBsbI/X6m
coVmFjezDbkt18dXGZDl/iTGJEKzl4khQqwSX2yq2crWZ5LKonRbd3rksz0YaktM5GI9JV8qpg3r
y6qkBAFreh39rL+i7Ja8LPJaNbp1svTI3+gPed3Oh9BC0ejPhNLcOc55S+nhUU4aMde431WHjiIc
ion3GZHAJGCMgntZfxj7ERWcbe981emx9Ppz4tXJcFBTp9gk3vyYKaVyKMNQOaSDuOcins8Kld2s
EFqUE7d36rVKBDVV54HU6VDN2xBCr+QE+8JuS04kJ/hnLjc7otizbuK03r62IZxgOXG0nObStSuS
CT1tH+VFtOpIk+KKb2pH3dmv62A7mjMVuJRi3nnOMG3kH3vxsBsVSaq2QihpSousTvCf1QKU/gVD
XItPkyxibXIJscrlvg2eIncINvJHkb+F/KH6BKssO3fuGyMmD+BL3y7SlE6k2Vt5l/52/zbDwJgK
lyOAGX8mSxyybXSb93pXIV/+0eXSaiCcm6pmV9MhcOUF4T3+x6WSVwmTDILNWdyFe4YTP5dAfkv5
fc1IR6AsLotcR7Odb9wageDUr8q+jjFSMj6L1EWmOOboilvtVmNE7JguIFi9pu9twMMgn/DaoKZw
9R7wfot2dSoelbyLljH2e3BAZpRhbvul8qu4aIPGdJhe6iShgXUDwCF5Slar9gDDTvCzLpNREMMc
jWQN+C7PTLu1PaN1B0CjOsW41CPELSE1hcDSKqU664F/U9uM3ZSQFz1JkgBLVKoh7L3ZmHdFW9xD
/ueNCVPDnFF0YSCBRgZtj5dfjf1VnOe/NEd7UgPKBVKFQrlhiJ4z9SkO0fylbvkS9PmLjiZ9GRs8
AloWn+swT/FyGW9VuFFFhfnpCD8G9xoKgnWDroWBKQ0jTyLmNO3Y5BDPpnh9pqw8SLvd4E90fZz+
IS718hjU7VVrDO4uSMNHjGoRTtBRVc0EHTIQeeENRwGj2u4718m3mkFeEudXL3MfYgO3OQIRR/dD
IU6wnjLS7siW76zOpffl9ofGNK/S+teo37rzHWmbaOOHCiq3LDmF1vjBgIQqVUU5Kx1aZh3XNlwU
GK27lCAmGVoA20eqHCAATt36Pg6s6zy9mdzkk7JTJHgTOV4SY+9NR2dFmVBSqF1yci3yIKPT76y4
vHPrvSeGejrSA81FgWEV7U2CzSV3loHAjEy5P2RXXVEBw437K3V88h30OG1gk7mim1rXPBIaBAQU
WiF95pVTlo9uyrvOIAUDX6Jeugmg0bbA0EKgK94bq39obPdN+JfOIWqyblC5EW3rvk4TCqzUuypt
QWhNxrqs51+Jzpgam0+okUNza/rOIraRGNapB4w1BaIzGqsRfdTkY94beA3iI+urro161RnVvtND
B4lDd5OV/TosNgjHj60Xb3ngv5sIqYDXosIrUavpo3WqYlxJrIIC99BcalXkoJgWWka1uctKBWUE
WAMqIHGf+5j15A5DFcSRiX2VTgg83SQ/USK7M/IJ5fGEJLDbJH0SLHpz/JV32hkk/eNcO/eJ5r16
ducvgXIs52K29qoBqa6soKMg2sxVmAPJMCzok25ru3spiuyOs0TgQXkppsHuNodBg6khmWNqJhDG
+wsiJQK7xMjdiZC38DMEEC5Tk44j2ped1qNwMXrbgQ8JLNIElWiZ0CCNzLuJxuZlnnzopj4AxaZ5
qYPQX1Cet291G+YPAn5QdYGzaMcElGQkCvJm5bXOsSLztYJXAZDg4cspGmfjuyJZXvXvKlSuWlU6
nDg95DAzzYHdaUi90/ama1x36QuzH2pwwoC+spJGaHG1h8bFfdvF/gIrlGwV6zWKlJo6ea4achfC
clTND8euaaYVZdG7yaqQIJrtCAFBxU61R9kX599pZUXL3i5fXFOHL94jYNe0L+zdUaYU/bmki7Wg
RL6Bh+ulaAEB5wY9jCQzhMCCZikJpyMZSurR+62RkJwvs9DbqQmSF8dRDvFQKSdVD06hikgiGNT4
BjMFcJo1YnfLufPwgl8WVOZTdwtfLR2dDcW83/QsYFp2SKZ5Rh090A5j9kTV+y3j4vmkmTCFvYye
td19G50H0rkiIFEb76NVqwh51dc8igvg8Oaxc+B6YHazGF0MTjrj00xrZz2TfFy7wbBK0KmMJihd
wwWBjebMJy8H40HfUFODpIhjlyoF0I6fP0bRdNPkRGOzBEKF2pragQ7sE28NlPY+gcApPzXBwFDN
GU5Fp95BDvmwVQMaOqkYHMgU+9ym1rXqQUuiFgtwZwY+uu13fdJD8woJC7SZQVG/+42rF1RIW7OW
WPbhRe9E6RLvPKAF5UtDxPpEs7aKRn5NK6i/CXtMm3osV4aZlDvV9+8r2qBD7lXfYTpQme7z+szq
r5AoCojzb5fMyUrJT4gN2nVgprc4VCWrpLdJhWdCRNtdm1X6ySvm1NCQbTJp6tC+dL37xSu9Xxoj
DAD8FCh5Uvdx/JlY9rQeZly07IF3Y0yfrDONpd645PXbTdxgKprySuNBamycAkYCXjHUzUKA8Xsl
OGT+qnC9G63vsMlRaGXo1ULhVQedZtCN6I8qH05XWyDQXdhBwrypju7qxMrOdj4gnc9smALd4Cz5
JC11blIG1svWLandMQfq0VAgd1eFPy4103yrRwyprb4btkVm7dT5q3Z55DPN23gFTlcG4A9yoqLK
BbSWTvyc+vHuUBXha6FWlK+AYKxwtPj/3J3XkqRIl62fiDakA7ehRWpV4gbLUmhwtMPTn8+p6c7u
nv8cszmXc1FUBBmZGRlBwPa91/rWOGHLX7r5MfKIJo3LFIWXigklSBWYbefeHZZ0MzbgpHK0XbVp
kbpji6cuA5c4BXl2aryT4zTTjSGCb0no3RqswnbCBYZWuS9VvkCOy3KfZikntHgYHyIYLkMrT1NK
trNdqrs5Ht1bh6M6XaYjEov5xnUmj8uXPRySSw7sBysACgjOEuSig0uzCsbNSx1/Sr192XdgZnHa
xHLAumA9oeF0C7xRhX/w/Ol77uQv9XDbkey0ISw83xUIU7bjYLNmCknBKpHvpcJG3dwfsbinD/N4
xNtlXmiTIXgzoUybngd4vxWPaWo/JDq2vXA/5fS3N50OClk3Pt6aJq9A+lbyhUDLF4AC0DQQstp0
vGgOSYQMe3rB6TEDnjynORf/+FepInmNJheNXGQjzxqEPhmqk4FkncvcNk+G8A6iALoeVT1n47e0
v0Z24+17SiLMAJG3jRznte1hbEh4Mr2fv4cRiDdmEe1pLsYvi6W+UTftrbj4aiLMn0BMPUYZ+fMj
dUubPjoFz6fzpx8qcc90Km+MMkDi6+OCidx3z5vRlxA0xUL5vJgsr9K++EmA41PdAATrOzRmTvZN
2u63hY7HTvZGz7mIpebAURcExq2djhnQNmKT1ADKkveE03AO1MqPWe9ro6ZVJC461no7AQ9BAug9
OeQEbeEn7b3SQREQniNB9JFdZOgPF91Kmsq31rLr/eB3kmamcxYOWv3CG66zIms0Ee69byVEFwYZ
wskyFLsurcHfFiR/5ig6WQ0gMh6xZ6g2b24SEW5ys5Q7GirdIfXeq3Gsdqb5vZF9BHYFBqBM7MMg
ADZLM0QiX4GnQcSnbV8ENPIRx5eoG+aDNd/4zR2Sp2oftvVLWRDxDfqHDBELq1w/F2axkbHsL+t9
s4l7Wk0svd6Kjrykdu0jrEG/6/2PTSoTThceZ3qj8nEDQoNNrImobxr/u1n/BMPkF6Trmi3geIPx
fGn1L6pU9chMRB0oePgNetfHZgTkBI6b1OU1zzlTXtGdRpfQJpOEr6X8EtDK2MsiJNzTL1hkzsN4
qfoKGkUVLN42S0euK9hH6QjE4MYGpg6Q0tjwBG7AC1XHdb8pvmS2O59TzP4XRxtLib6m7zx71m6K
6xY5CgkCbc9kZL3ri55QxRoxG82y5pLqJkdiNqU8YWLcxAQjnxl3dfjwFiDv2rcKgoxF+Jor9Nem
WDVe9gKEWC/sXb2SV5HzZPUFlVpavHiT3R5Iqyd/XG8aWanLAtItSxElRXrhnGWEDCZ6s9762Feb
00M/4fxpfTislV6Bx9EMagVoA3Ixff9jZ9USCuMVELe0XKzADNHmQp4Mj8XRomTC1T1iWNR6GRHr
WiZV6HZWU2G5i5oMzGmRgbcamG4ZGd8ntMtUatPpesvVd9db+hGNHeh0cqzLXe+25CU9BI6vyc4D
gklH2yBN2+JPFK27pWCzL6Wwbbwf3BqzJj77TD7HLrAuUT652A4mUgr9Nr9f92UxZ871lgV2amMO
ggZnNfy0HARrlddQTRgJEQDRSM5X8229s+52iYc857xjAO3My7pp/7r1r7sUvN0+lxgo1udn1Mrh
kN1ZHX+wuZqZ9WbdPfd9dFb149AtWCRYJuTES2R3lptwlyhVm2w/NjlFAhFVjgVzhefozot1EXqz
3l03oumzXdM+5ZIrMYmmw8VHsK5flb89CX1XBJ4Pglo/hfUrBLoSL0PJnEy5t4+CF7dp4fbOcjsk
MmbNhXLb/FTGLFYWH8xcmhC7khEZ6c0+fFLlRCf4p04r3TtITBY1PS1tY9RC16i/wbCRQTDL3nNV
fKMG2hbOPBFHV4qdVac/Pa96rXuOkhzbSlLjtFxyEy3oPJgELPNyqYqw02hmLWEwPBzRIOK1I6Dc
md1rz4qmV5V3zEd+XGsku1/mTrHePC6Rm1KcxFeavi17zm1qvdbW+NMo+AvEGOChyQxeBSiZTEo5
ckf/EveoZvzRfDYMeLuNAIn5v1vrISwbOMv/Xetxfa+69+7vgBjr97f8qfZw/4CM5/uAWDzXDW0r
/EvxYZk27BjXRrrhBlR7HlqLPxUf5h9AYEzTF3ZItLfn/A0QI/4IERRaAT0PEVjCtf5Hig/T/O+K
j5B4ycCxhKd1w8L8p+KDqUpQUDOIqxVFZycrzJvJHcwbv8e2v3Aeic0UZ9osoeUOzXhdoSfuShxY
z9mDH5AYvaS4SkQKHU6fwnPd8F5vrbSUj7uIKbZj33qn9YtV9DWNXHmetGLK0grl9Zajb7XD4OBU
PX3s/vjauq9g9YvZ4K/v6mvsbtLJr+2aK5dQgx1SIlY8+N3Az7+AU7AORbgZo8Y4r9Ku3KTD74i2
3P6Wca1Cp8oeUxy3dbJfRCNPbWgCIoGhWMVKnSzX2GFOTa6FnaLtFeLX2A/N0bfGxNXwhFMwtFBW
S8+8rJsu4vzDwOsTqxMge47iw2Xyep8lWQTraxRVBxJyjaOlRc7rlY/fB8Dhn3cVM5EFnh/52ere
L4ge9hLCQotluF2rCwstKPi/7rhe/NZN4bGYrJizb1x4jkWkU1AI195mNvDQdWMsXEI3601mKvJU
8DfXZcxsZ4RM9/E01uey6Ce03lo3PI/+0JkTAS5ckxsdWPexWff1NbMApnGnitTuE01RqJoMYzKa
j6KGVgZ1wSuSvWsw7XWCgEp1vfitG5PRrlVn40kxhNr0pYTd2xfGYRmTZ6VZFrXCOr6Yh9RqFT1o
usc0B2Yt4IZD1yJKlqQ5LWh21ALc04XoegyYvKwX7rR0Dow66pO6j40xvDC3xqRpZeO+GrD2OTVC
CLMbsW6Y5MWRBmaVqb+plhD5iIRGUjfkFFR66jNZaAlkY30L6+Am09OJSAuf1409lObJDEa0o+xK
6zo4BENym9H+pe2opx7rJtIC//VWPXsjhPInxgZQJRmnCT5V6UIe5aaBAnl2dJjwcAiSKD1VPkdm
mA37MMKYmQk4Hmv1OMkQFGjtkrWt68gkIOaht8NfYUNcEPmxrNwXfb38/WhZxjMNRv1It/upui8R
8Sid6ZzGzI14dYdHl/7UwfJ9c2+N9nejc2YO0RaZguXruG/qqQalyGUol5kIesQjpcRZU0Yt6Q36
5RBzwGep0Qus9WXwckseTCmf/vW3r9rMmLr92EctLoyJJcS/1InrZ1MHoEK+0VJH5nkULpV3GjBA
6k6+mxo/2pEsSaNkHLwQStxTQU9d2G6aBPtF1ygWQ9Ao9kuE7qQwALElI+obMSTMNAf5IlRGrtHo
i4vfjq+FIcirGsIEIENzzHNU9LU6KDvC2NJP5mXSww1AfZ0J9tPWU6FFz5LESmeydQ5oMIMV5yC3
yWiByhdUBPlEM+DpaKDDlGZJu2tGbzr5TKRaPcpzXZtEDaKlUTFwV5bKovkcv5d/1fx2GxYHQ8Xf
4pkDFKUocL1eMNdOg1M+pqyQQNdSd3QwFgt1tLQXwNGbtfZeb637gska97nIvq+f/gAxyqVpcs4G
LMiRPAlciARH0vtAlsgxQc3ZOBYDJYvohKAFHPD7KZHleWrGfreeg9Zdfggv0zUQS4zFu6WXCOs6
geEAMRSb3M1KROmyq09+4+28FbazHgu/b7p6DD2I8RSuDJOcUIIqxZ2ubRt5CEw1tmkNL7SOEIW4
u95bUNHnoaI+HO8SyRnC1hPiPLZ2tNEeQkvarDz1K5tvxtm1r1OqEahe/Crsx6WEDV8zjOjpE+5M
DUdZz7/r+Q1J1BUpfPb7vBwkLIgjBu4bv02rk2lJA7v/9GggmZgIP9+4Ut6mNYR/mQKtKCNCAikJ
ZtqgNbr6JY13NHqanZe1N0xQkCjqcN2PWF2IrWAwjP5UDiExCJrPbGkvQ0Ij/rLejezhR2NC9EgS
Kbez/lV9mnDa852fc+5Y+zoti+uUmPkV5Lf2W3gxSy6V6VJvvblufL3z9y27y1ABcdpsY8zXiqXa
JpmxcNAuirYxLeizYxPys5hFeZ2tobwOk5D72qjp1PfehJMQk2ql0TGqGbJzVDIMQB6ALj+CAEVy
0kKX+mKanGFjjqKDm5dPVUdcWg+OoIElygSdpPPCPpY1ayUnw7/jM/AIbX0tWPchdLF3YYGnvJw4
z9NtnI+W6Z39ygRX2oyhxbwfK1EUSiYok39ORXE7KlOdpklB1MBzP800T8fIjRCgYjiNHC/eB7l1
DsgSpj6Ojw2PujIwGq8hOT+N2ucwVy0lccrS4ja36ztVtvBG1lvrJqEQOjo+SKVwW/b0u7p4eFI4
MjNBFHc6xqehcRMW0+gJLrSvochPl3VTBRJ7mqzeVnrXitZa4V0fBK9AltnZq+hZRxoy/vsLIaTf
Cm1V8bNV033py+nGtlLOXz2maxsMS9daT1lNzh0DonebwVar2dOyGD+lcf0+dxRvzgT6aDIG0jFn
k3Et08PZf4Z7reMJHXPXzf4ljTC1q+mt8IgYiaDtQPP5NOcFcJthlfCNcGjQraHDvOQG55fEIcHC
az6Vo3jJI5WD0OuWoxaLeoXcd7SxJz6MdAjS2z7ycD0k8Prp7x8LSOJbLw3fSiu96adlxnDoHCAR
/UJUcVfPTFeGyN6rEV4zisnlrQ1jIm/c8eAsqKr8tnkTI1laafHm96q8Y+BVOqS+VGmBYiiDX1Au
/h2YthszrcdDGidf/Zrx1ALf2qF+2kPmJMuhKk+ZT0q3UKBKqRhPRcNwufBxXdaq2NUdHmFDvMu6
i7eGbCBq13bONBuHpcp7+6FJxCt+pQu/2U9KeR+lNMa8Xl99Qi4ty0iya6TIXnKRLlKuDoQjjZB1
pgmfplu+pHYIsCydIEUtynrruCYFo/mLxiuxo4XxvTcdcRiLZse8jpDnRZByGVH9KfHDGvkfpfGL
RSeVbMsxPsZAj/pqRKC8UGSEahH7ckn3NYjGeOz40FnxVclzlEG8LmLmIqlJilLnfJ7nyQKhUWI2
tzHxBhINVhHThvvaeHUCvJhx40wceuh3NYpF/96G362RTLy8YfQe1N7F7emi+36GrbpMYUM8MDrO
nvK07Da2QzT8UPpnJyAoDSVav1cCOzz4SEkKmxLMR9EGy4PhgYRGg/xqN5g0OQiKbVcxnOgD8i8J
KSTd097WAMgOhXJ3yeKnxzSpvoyMotI045KXJfvKb0G0+CSNgY0nDNAYvwYDqWFhghPa07IF8TQx
Xzm5dfAF8x2EF88ltBbcencr4IxtIfAi4VX1dDugfKxQYtGVtTamgy3UWsIvRTDdGiHPdHwZtMsT
wY3oEcab4GHaBLiJMyevLrOBQnbmaWHquEnT+qF36NfUObNAsI7M91SGTDftvvr8m9CM6bAqTybg
vDP/FaGC3Mklu+m9gpK0kzRlEYY7k0MKvT0+znGCQnBmuNraHqmA4Y8ubjkRuigd3NrP4d1E5tEw
ldjV00lF4n7M6pBP8YBstHQhrTNG731mgnJQzIxwVEeWdyzmOmF94s+7hOk/4QgMbyERlOMz04kf
hiGP0uIPN7uA1jxZ72H9KVbVtzgZeNoT3ROGI+Fm4I3Z2H7yrfaVSS9h+AIftfiGo/J9JK5mYrmM
zA5wVEgnVvi0Rnq8s3Ps+Tu6bslMNJqFsP03lE422sazpnKPKssOLpcNllieJM5updZ9bNYHfdyt
1u9cVW3rzn99+f9zX5m2cBBkqsdOvUN1tMZKOPqKaymtQFvvr5tUr3c+7k5r9MR6X1AzHpBGw7KB
X5gvVCjrrV6Y8hybtGuYThsla4Z197oBg/r3h37sW29B3aZ6+/hJ//ryenfdZDW2z/XW/JyPKP4+
Hmka4MVmOCj/euB69/cvWG+umzGPdLnoipzV8V9/QE3lfIRNeGZWF+4X2XzK9NI+XW1RUYcEvnUR
La6mqXXnuvl4zMe++jdMU3/jf3qMP5L2ViFUgi0NyO2vh/3rsagDWTD86+cn+il97IMLmJE+uj7y
Pz6zIXRQqwUV4Z4fP64IoPjn2Kul2zrLvp78B4sx7qGyaHKP2mP6sRG66lrvNjNIgClCJ4sVgFpr
lBrc+PH13/f/89fcv37K+vi8TRgr4kObaBJH1OQ8O2FuQA/S1l+XwgUju+l+vbm4PosK1ZB+p8mF
Kw52vfWxSTXN8OMuZtBdwcn09LFrvVUZZC+ITk1YGv7xDev3/6d9fGIwGH78+I/HmGH4KMlWOZiG
Y12ScmTTVj8NUZJNLY3g+L+88+gGtOL+H53Hn1U/fM/nf/Ye12/6r95jYP0R+iHd5VAbwyBJ/4mm
DsI/PN/2mdo7ntCNR9qL/9V5dMI/LNcOLZqPjhA2fOsPNLX4A441/UgPYLUwrf+Z18yx/+k0cwPb
xOwWeDjOmKfY9r/6jo5wEqbdUXyZ1D6r9EIlX/s2QhnnWka3URizvlnaS+G7L6Ukn30JquRkqsfU
KGDETupc9a0GijHlN33y4ouwViSFcZVHDo3fCrbmrpeouQqsGUmePedG7+1RlQG1AdRURHABYaNi
FG+mn61NO2lYMPb99Zb8B0edDdr+v/2dvFK0f010zC493+Cf/VWF3s7L7UCcI/TsOlTtoNK8JGGH
ZV6k9YWkmLBYCGMfcA6rvthiX1wHAPaabjfmS3GqLPOtihxMtCbX4JaxyJJn6TVrWbSJaI/ab7gM
ofUqeh8Mz1A/V4b5jSWI+7BuihIwggiVuY/C6OASWazs6ZwautSVjb78VvtS0CA9zEs+XY2iPs/I
SE/oDZr97KONNyN7gp6KaU6l7nvuIPRt8znE59C+rPMhoSdGIU2bSznDg/tzPLS2SkgH9s+L8fix
O/QB7y1lzAS2B/0UEm7maPHkuklSljWRFTI51y3SdbO2kR0gBIpl9iHyetocFoXjoY6cL/VJ+vbP
sSb8bHZR3K3DNxDkn2szDfeZnsIlA69ZFfoReYimeZHggY+VYCxf56y11BB4NCpQUsResXy3XE5A
ff1Y5Cq/LFMSHFhcP4lipMlal8S8g8Ddw3NlQqjvLr0Z/m2z7jOkjxofHKgsq+SYOt2D0o/qOPy0
MIcguwTAHPXWpi40hcSm+vMtHgwEZ44JdScqeyAHsEHgf1lvzbpz133ChDAeejordJawQ8QVNTIE
OBlrYvDvDmjIALPj47CbDLw3QZoKatoF4GDfvNs5uvl1YL2OrmfHejR7di2mfSgZtd2Ewqd/moxy
v26kQCbuxHV6HQ1sg0PdMYKWw9u6a93EseKL5WIcQs95XEwthCyGAWmy3sjgl6W1vkWliW3uV5mT
g1AjzvE4qBpTgU1YyJVMMA2RjulZSKE9wAjLNXXCYT82zrWt25uCixakX/trIL6YSED3ChEXQME/
B+aSPvAG79tbbTASkJPIzr2EulSkJJZLIILVwhx9vK4ThNhHzVKPWg3fhW+hyMpDVGXmpaPt0JeL
OGNlSa7VHIsDqvGXOGsp5b0CmckD7sSUkLj8thjK9NiEMbDZJjiRADABtAG0liHQMgqFkMAM+dUM
oMNdrvr5aPTFTWEaLWm5jbM1WjyxDD8GTSBZooD4Cd2ipohsf7frlMks3mqIFK2Zi65zbwmXm+W1
oGSuP/H9/nmdjC50LTF9DmqfNHTj+pllUIIcKgv5iJYj63izJpvIbmg/k6XshlDwRHfNSQXY2bJ/
a9P+nSQdmKjDSS2BdY4Cta0GABjDlBQEHzXPsZzHK5YgzCes0abqtSmXYCclXLB1OC0oQNwyAIA7
hRtRyC+gj52DjYCfJl9H7nvSbhPDAQHFS8RRHJKhZXHGs5rqDRVdeYCnspzH+Hs9C//S6E1B5Otk
zuecDh/Ey7oDBMtJkWtfc3LLkQgyrzlC7Xzs/MGH5Zy3TDkGMvOql7YA/9UlqCT7eh6p2yTx3Up5
W8/CaOFgh1v72HVgO+cwfk0kc2mFEUT0+a8whj44Y97PI4M8ufFnVpuHaYH9EtjZDXYLustF+Dnx
3W1lWdbBjIs3ZBL1OZkkTY6IhJHAd1itJBGwaAOuRibe+86hZ43a/JI0Bvy4Jn+ZYvC3jfNa2eBS
Z6Y/DJHu6qHRss3oJ20ZN66+kobS7JkTrYf5XGCHSNvuKIISm6gp9o1G58Shi1YYsyrCUQwnXSs+
G2LhWZLFl/luz/EwEG3cEU0zJJpWHW9sW3SHuLPfImg0J84TT77z1lmM5sfC6JCdUZZyQDyNOeY8
2/cwnRI1yZPZS1QqjBOwCRi4YMOWcO4kN3chLoXd0gzenYWP1CWbDNOkWe/mgjgcfzd5uQcahpXR
4A37wnDEtgoXVEuzTUBv28Mq5PCqnCfW9HD2hHlbJs4XF9Mmcr8ulT/FTOpxYFi7uMsYcKvmHFqV
dyvI7mb53my7fpC7PKAfLvkOZ+79O8sxErzLmHOjnLAAu23h25nYmW3mD9jsMIHnNgGxc/hNZfUh
ZTX8uMQt1EUis3ahN95LP746GM4b2ssHBiz7tWTG3VSdMDKe2vkw9XI+ZWWJTCuMiJItcuibzSfb
Sph0hfRmnDlEqU75koztN78F7wj5h1hkZZDvbmT9Pi3GBQGMOGWxxA42ASc0WX/jp7PABy+3qkVy
ljd5u/MIHXdGdL+yU3uW2JyPFlz2PTPXOJQpgVQNzZkBJOQCAL+ejVcfi+RmqQzjUXT66xlNtdK+
2ACAAwOSt/geRTH/S3zLnc16WvB4q5eghcd0pjsPFzPXni3P7rZ+yHkLWy8hxNWX1KQym57IvsFK
VoMLToLoYRJ28ywkHEx/IMMbQ3wbuO2+dYyDPpUdnL6+V7YoXyu84Hb+SYTIa3KBSCO1PbEf2/Zh
qedmV+eXZBlNYnuIuMIwDHoK2JgaHk2zLY7GIOvrMH71eu8tLdC5k3gEUzHlsLTcHNtnb5HHEy7H
Om7xcA7Tvu55+2WaOWQaiuHQoPx1TZTNzdzlNw0V26eivveSp4iIvvspDr40FYL4bimHPQa0HL0a
qIbPRUh7xsVljnjHcY/2zFDcD/zPmR0i6B6gTyWlsB4Y99gPZTId3Tr6nKQ4nKWcXpoJ6Q9StV8F
HJN6JnEAHcshC6nIEEUNu7kmv6iwvHnX+ZU4Z0zldt0vBFsohiE9Z3107AOPGMjB2VcV5oEldev3
ugMiRdYZLUCRhSfFQGDj5RGOv6LDR2dQAg8Rjqc4hrkcNlxCXly7tE9CljeWam4DbCQYQJtwu3Rn
pkFQnEPSncx4+joT9jwF81tQl+dADSRND8auFR3Hqbfg6pT+1aexQavmRxeAqOqW6jMTVlp4OeId
t77tC2yQldExaUsD6EC5M+9DPxHvPnGKBKQv8Alt91LZmFcQ7qntgJ1X+hHc1JSA3yGj/e+xMWRb
ahZj0yOmb8tvQQgNM6B2z7ofvOnPtTM+kpyZ0CktH3SueFEAH+/sjLjI0NUsh9durfPi7FQU1k7N
Vc9HYf626KByK0+OleccGgTbeEkf/YUkwsq3TmVlWqBMdbqMCu/jCLzy4mDTVRkLhiDa+tUYbJlu
/oT8ajWxeFxUIHZDZd8adAYDAaGi7pHA9wm40GggvjCglso/z9CxDD97Fz0hu4mLuAHwWc9T3uGl
R1Vbdg9WHUGXm2JvVwR06kxpDsfIIPg4YtiX2lgS2wTFaIHP227rT/38Y64GzCWVuJubsD2OFQ7u
bGhebVu9KeV/rmT0XNuFjV+C4Fhm6wd/KdtTqN5k5R995QYnZ47oohroe0lqQwa99dtzP/AJTp2K
6ZpV7kiXADZJbupmcunZUuinfJz6gzdraKClkBt1/R0WwFPMu3yogqI65CR0xU2oURBy63kd1Kvi
rWnkne+4+yimaWlaMdT4Mb1xK8D5qrKrq4UKMwmDn/XwPnX2K9cbUNOImoQ3/GJCc24WxfGaTgKU
+tKCZzN++UMxHeISEMSEXNoQ4W1Yx1cjf0QtMT1BLaEsbAVAweXJstMnOt/RRpgxzFTv+1J9kQOW
8jSiDEIOzXE43cSefEoAQBqF+VpGmOvQl5xNuuG8G9mnxvQ2tRghqsbBcq6ykdZkRGRuX4IlwTwH
PG0zJzHvrbVcue7Lxyi/s7xzE5NxiKT622TlT61wzGNZOKzkvPQWfMd88HLxYPfutJ+mhvNw49ic
UirQcgiEUfOprGpOi2D8P/kGC6cmV8eGzi0+VSjZkZVlW0YKqATx++eMseaiscDlO83OMa0aMtkI
Hj5sMNsDEFcmhWQcZK9NUT863jSdW+thyqnHW/5mr3X8o1v5BIGDpBW1dzXIz1wahAwxYzqctpDy
SFGOREooe0fbPGbJjelox2DG2suk++zX8b0ChhjVEeJaipg24Y9WpXswa86FvbkU4AXCr64j7VsG
KxgxCSXAUghz5b5SzZtdxthvSInbtrHHmZzWAFfMn4Nxmh09L4Hvchw0+1T2JKWaLnDo0HhKIrM9
qGYOjkbYlrDEC7mlVfySN/ol5VwognTbRRLzm8JoU3XIhXPtb6vEfW3Q4lMFNfHQtXfBgPddDS1d
7NR+j7Eh7x3Lvq8WnVqQW9fG8F4L4dyabfCdcJNHHxk90C3OEm4BHCLPv2cWhH7mU188F7avmeCL
C+t5G2vQWUW9i8EtZeR9GnDNxk68bSTA6cIV9YG1GTJqd7zj5Ai9EK2IFeyIhr4rKmCkBoJEQ/0a
5hR+DELw2LbewpYeyNzBapy+y76Q+PNPhF5Crpy8aJNX8XbfZyk4kUkXJcjQSM0qvgOauAlLwOiQ
EpyBJWJd1PGuHs6DdkuGBgOYkNOfbTlXn/GuVf+aim5+MQxqDqSnu7Q7O3FPxV0K7E5F/d2LGArD
vHwwMJrQAfD2VoclNfGchrGJOAq1eMRBKkSXNvEu0TIxpASN20aYjNIsZdycAqE28XxHIbZ/mlZY
YXNKeL9EOOHAVtznxDD3fdIfR4W8EhDFI4b218pJA6ISybPLEeRX8qcjyARnLUL2rL03D64/fx1V
RyBY5vOhn74WQ/CcMiYajfzOzrDUt4WWk9dhhDXhq08Fb4LC3FTKBzkTGZ+LbjnhG7k3Cr/aum3z
zA+mbAIHtO+C/LPZgXzOgZ2gHCALIaDI6+s8OfQ9mrq6/5IWU3VGa3OxZsNGVRZWLHWpoeMbkfvA
IaJZkx3iu4G1HDYDCVKzqHcyQaqQZWI7m+RM100PdIWzuzGyuETwA6s2nsgEpsL2QjlubBFkzCzJ
EkFb/2LGTFTgL+zJSyM0PcE8WkTLnf5XIiOCUjkoCMhJJfND732hg8jhqtJtPxNMP1CQzMNyTszk
c21Axw0NEhyCJiCWBTQp6S+I/3IqBj4OlAVEIBQYg2Tp8/HXLyShnp+Cm1EuvBi+wBLI7Nqzow7f
pcxYdJN/QutxY4T2V3cBnRnl2DmnWl7CiSBiZOq/iiR/liTuJsVPg15Ao9DfYoIn89D1HjwTkVM1
9gETxAXeJ74favu3rPYx1UevoYMBSIXBS0URuXXaCF5IHT0SHErENvmOHsuiLZ/w+2YJfuAVQajw
FI6h5iVformm3JgqIlYy5LxVDmo1NTAIu4UbbvqTaY81NqiJVAzne2qlWIVsJGOuj82yy23W8lwn
0AkqrPC8btGElCcngDXqoghjhDvTd2tYkUsFP6IRYEAGh4DlDIj75CXgubtwL3GfYquU30KbP9hI
0qdIfyIZ4Jb7UGbXBPXQcY4S2ic2F6TsTcbuWzFa+VGFzY2cjO/T1HGN7b+mGHdJ5znhHbptPRhE
8y3nkHEwnsl8JRQ4LV/m+F4KHN9lzwh2DHnYdLKH6K5VEQ276RBhsf+a59SvB6I6pl+UFonRPKFw
B8njKVwHzeJsmXBvGmiau85wWIdcW+bZs8MLSJX/qqwKvyympoALJVc9EMqC966NCRTqOYkueBeJ
fMIk3JA4HNRAQaboF3XVeFeF81NDMNmpyKP8UiLiagzQB213Inbwxnap5knBVqiFllds5s8MmO77
wDV3iUh+Qog6CiShSEC8J69o3tzEfcxAOnvDW+259x2zuwG/iaKm8FVxdf38uXf4tIxU/UlpP5Xt
jlRt/D5lhGMy9q8hHnaYmmWVcWEooi8RqxvoqrSq1NWDj5YmRPa2E6sWE3e/U56JsDiFRn9v6s+a
U/9s2upT7bOWWBhfe2P/fakNi8wQ3EWsyh/6oZP7kYl+W9mvkfVsCBdwTW386vr5NgAgxbGIuoij
R+2KEnte3KrvOU4af/EhSVnYzVrjXRkmrpiO+BC7dL5RsG2nFB3G0MWfG5GeIa/5LKJRlvdj+oAe
R2Tilz0CV661mdWK3xMnfIhYcWqvjajcX4ZRPtf6bzam/lXUGeGKnMgD6Br4u0nX4Z3a+pkLTaVA
BFoFt3a4sVQyHbDn/LBcdUZ7Wt9J81bFqY2+GJ49Zeq2aoPo0FahdQAOgozFEAdEIdNBtTTO6O+z
AimUVnUiz+jmlBZiFpCwQSWJhWzjka5kp/1IV783zrERPqesFZzG5CqdvRmRtZwQKgJlxzbSNtG4
ZaY0nFW7oDkAoALry7yPK7kFRIauwq13Xo+5KUjnrSKkANSwzZUe3LEq0flHQ98disX6QqItQjKZ
oweU1QVeXHJK7ZxuutldI0KmocLzhjKF/V7iDt2MQ75HG1HRkWRtLkqSljDoUL2arOnuJrd5yw8W
QhgW3pZ9MFP3LfCoaIzRFFsli7smJ4LZMZZvhVTGHiM4+OGxcjcWS4lDMEp0BXjwwyX/1GXYlozu
qYkKbHukHz8r8CNKCaArCIF09+lE/O/Xui9fcTTVh4SQaJdad2s8FiK5tSTqjblqU8zgoyJ1oP3R
JzEQ9tS1jvWsEvR/uX8bUeRTay3v6v9wd2a7cSPdln6VxrnnDzI4REQD5ybnTGUqNVv2DSFbNud5
5tP3R/mcgyrV31Xo2wYKiZItpSkmyYi991rfyvSIjiR1bp2ZC6FSEynHznyjh2BjENl3KYkHa2s4
QWJiDVkS4loFST+hxOgQLksE6XuMQRFpTcGw9mdrOtSHNBvb22hu6aVZNuni0sMvjIp2AIfXJejP
0192iCFdt7mzTicalbAJiUFq0MY2hCB3i5zEn2g369lBdVmACez8zeykUE6A7qyyPr6bDO1TgYxP
Q4gir7AilznRvPWZf2x5xsGnz/m5chg2QY67fvb6cjPGetxkyn3UIgtvIrJ1wPGcyjafbtgl8/ia
Ooh3sv4eZeN7SVsG24l7Auh8l+a4KPq5L3elb7p7CcZs68fyO6Ip/HrKf8mVfYsq7/tI7+emgvOH
IN1uduNgrAirY3FEksLjnvgIVTfxBc/U2hMjT8GieYOSQ+aFGLs1hSMGWZX9jCcX679NV0ooKgLH
Vy7CpfS+MSznsszqHdrXuyS20GJx9bZjWj4MNTc3xLFj1FfDrWmEL35uRCdVjm9tXFXnGtUagX0Y
WJ3RJZaYoA3bMM1rOEzHaVyalU63Nq2V3ZKCZgqg6ymIxZUdI4iZJvsaVQAWchGTpG3J8dDJiu1+
qKGLQQaKY2d6mIqr0YfFOjbL7j7Kza1ZiyPLBIpJ8xjmhJvl9a86MPCnav99qOJyITwzzMDVFFnG
WZowyKV6tZmJ7JuELb40qvnSNe7zIOziqsvb3BYbmBfsw7O9aTJOyIIELUrBqAk7No6yvuYOvVYq
bU9+ShQAg1MizOiI2qrD2mBW77KbHoIpfgDQcGln7xXMEIrW7jUxRndfDXyiAF6ptEcIVNHPqs2c
+1J0z5TLPnGTv/qZASWqH/IrIxAqlPQjXk4gQV2BlRTBlzF3D04R3NE6GvY8ClcuzoDHvDf8nTur
J1/n4VoUxXDfDNHPKMkPLTUSxkaW+CEpXoYopOHFLQlj6C1PYPks08JNNIzuNjL1a+QVTxYGrqu/
hLchG1519hS8Bj4Vh5k49/OA+4iqrmcIhm/Jj6IvJVOCXTB9CebkBqy0v5pL+bWzbIzD4QbJFNFS
6eRvh84lSyJG2cfeMMjRvUZ5dR9jqKQGypZ1oj8IhXGQdCjZ0sdM3dhYl2pwVqHfnGSShFvSfkPo
JOFlHKaD6wZqq0DwELBBgnYqfbUhSPxQJO6ubCvUtOlwO4iZe7K6dU8GnsBV7FcgEvCoroSU5/KS
MJZ4aBxgk5IWuLdUk2EybuaAMCbMXwqOU/PTMTjOEOlZ0cf+xjNJl7LohvZq/pEhdUs6FR5sv7jB
v/6KeZvQPZ/+CnynwkhcnolNSGCdd+cOU8FwCcaHsGKPQZ5FFkPCrjyEMIgSbEZii3R4gmPi//IL
K9tKZnZWR+pHkCa3/pz9oLgK90j0Iefpt7EEdyLKQtBKxHIfYJSU9c906Mk4iCIsJIJwE9tw5K0L
pCWznTNm8IckocBLJpvbM+6vSnffgjHGBQjgazLUlyrr34pwCM8J0+6Njpl2iiLZ2ZytPqsIpspL
mjut2dMvL64JZfMWxDhiTs/c2Gh9erudjqSdkyEEgJMPb3yS7rcknG+jzEl3jN8A6buYDVlKRJJX
O6kngavW9Q5BxljaBtiCdH04tnOZb9KyeOyM6KXshoN2JmdFYzHd9CUPgYz2TNwtfftFxogkx9kl
PuN6b8yTzdeCVvWXsHf46YaAQ/TF26jLiIk2y+GmbR2IlXkHW8ljpR+qrZ8U52xh9GFQao5wS6yN
iIYHZKneMXnCSzxvY3AU3oDWGU/BuGvNsONBZYj7Ca2oN+nnJCXvEayV2FQm6igD1rMQhCOw8v1g
20Doi4qKtZD2fVL5zQYpor2KLHYgJYDEVSyzh8QApOi7IBwgEyxYPZTkKMPfA0zmYEmMhzZtJedF
BncySYctSAyajTF6whSZuuNd56gkaniWD27GaqAJmHQoCHlod+vekfLkSPEjH9iojyOCWV+I4EvS
Xuvul8/e/H4Wub5tDECwH/kHiB6mBL1rJzout3tUeo82ObOH1qctNwR2c+1M63s2TQSeJca16RBF
suM/GxbLc5+24aUqkwMAyY3pDNVLTWY2xnSxH3ILGXayr4U8pyRlRJ3+mYRvg4Tba3I3lU5lb4n4
3MrCOQQL9bazBoeERqLjeNKy+Y8ziabY3YYOkJK2iNXGAR1/o0xr132J5/IXSadskdt0ndb2V+0W
+bvtZSc323ZTXVziUMarwe72craqfW3weClJXZgJyAKYF+5mV1IU+Wy9h2nFmVLcAP6K6HD2XLPp
bfoCS2RNuk06kHjm8/hpR38VuGOznhp0ElAhv8sJTl3bW6AN4/mSGA1t+Eknu2girxAy2i6GWdR1
CWAZCgfGG2O9mQLjmJYdmQIE0XSdm5y78bXOm+ZosjeCGUnilxea5yTDW59l9PXAJgab0lHtzdAb
ISUpvCA5EbJhtNiOsvneG5JpQ1zDd3YbBsiZt7Tz0FFCyvRbvPNY9nCjphA3xejssV2w+E1Wdm8v
+xuvRc/R1NG2HGJ569Eux5VCgd3b6XX0SYAw+nZfOVuReAdmaz9icgq2yGpj/M2E4USUH5YPT0cr
cZKNc4R8wLTBi5tdmacPpNbd4b7ur9A4Y0pjPs64mr8zrrygyo1/ztI8UuOxmAXbCRYUCcRd8zBN
4Rnm2qZ0Xfk9bhABdCo5ekSI3LpOx9oH9IqS0drGib0zaRVdWDVWzNraq0f4FVY2bumkutQR/6bg
WdGYakOTwMWp0hV3IqR1IiPD3qaVWjCQ5YGpO0NjQVc7B7VCn4cQUCv/quP86hYZLFxSf+I2Pqej
lTxK/HzRmJ4/Xgwjzs6u9KksSDQIS66FBg0Hm1gUxLD9N46mQwD3pTvVBcV8lImIyZGC8yqhB6Xk
p8nS+xaBqkIwPNt3RA3z1GSuiGqASURTmTft6L4GbU60YQiDNgyuuRtnX7KUzxoqD2NSHHpB66Ij
WSadFvMqaGHiOcFIMV1rRoQnrdhwTVolPJmbkXcu8pvO81Y6qp7sbpKo87WxoVOH5+RkNDS9lCv2
levZ66EvyCQcjDXqE9THMiELSgBIGFv4Q8V49VRa7JMGP562h23FNpBN3M8xn5lb0sccuq7f2prp
gQehGHSvW2xLa/a34cQGpaZD5FjDDbqUea/zbA82Nb6FhP8AvIGu9dwbbJM1jbvWofmFtPpQjj1W
zmVyWACsKhPUgZ446savbj9eTEkMMRiR3rWjo1M6E03/0NyXcBCoRGsSLXVcfwnZUXlTn+9N2Brr
CotAlyv/tjMbG+RSJ87h4mqwabnacHLXOV7+lZIzVlFbn+2MUiDP6zuQQ8tmmcAn9k5jywRkCg4q
z4ndQ08wBfNNG6cvQeW6ZxFGaPIb3Eoo0d9wB4OySEvgJSqYwALjMxFD/KVgsDmlibmtenEeRx5M
RVkdjZfYQbtRGkSu0HceDlHD4i5sn5sMF+Q+tYjaakpE2iM772AgtNLS/fxgp61aW7N9DrpEgpud
f6iV7oTzUtpsa0ty2fIS57nXZee4VWC3+XzsRO8jL8tOTiTvAmqEWqhqq+2sIvM1JXpuLH/ZSfQu
K1PtKqCC21LWztaNIHl3mcMtMBflfuZqKoT7Pc00QhsQeasc+ZlpyHNTI0XJA3lUiQcOKaK71OoL
psHgMWbwGIMRYVvMkzF9hj0+3CL+EjCThBtcmYRQ0eWE0xI5QeRQuoxhwcIG+ZqFhGZhMe0KKcZ1
k8WHUvChN1QLUFEZqEU1P9IFaidGb9fOwV3HgIz23dQQRFohD8zxHbCK3dYDtoqwa26CWQByY0no
TLxvpM7zIG4Rm9PuTnFO741JpuCERo4UzqvIJlDsOcNqtgcGk91dXTwEkT/vdBQ5BxN22MaY8q+e
erItRkNmn5yJUWFes6Q901fXGH3sPPuWpYJqmx6QbqcHSn7/2MZMYyyNwKH2xboEsPgglUmt1Bzp
tgBRiAfOmXBPQ6FpxTOOoEaGXZCY03UO8TjH6X3R5FRKxAOHyPn22rHpcA9NzxSUotdD76fQ7JM5
sE5jc9pYafvVS5RxMF32D11kXCsXaK3v8tydM9pmpvK2hVOGT70H2kiV870zNtHWtn1UmAX8kM5t
2LrN+ibrIv+wtLzHMsag0TrveqK2T3V+6IfC2udOja08nU5xbr0kVoyhcTGW6uXl4/+cxcPXeiEu
ldnsgTj5DEytsdl8KIc/Xj7UGEgTenDW5sgQOkRjVNsxPEiBSulExcHAJyrYsIbUU6jD8rZa4BGw
Z5a/+vj7j5dmrIJda6hnDp2R74eLV0N33flWc/dhYv34o4B2NIaz4RAvqjZs5c/hAuN00pkhFc+M
BdHX7th1budCb3goLxxOXtAUIgCJXUJZB5uKbyGvfIBYPl5eoN5MZGShPssN8iPrDkJV70HIXf5I
a3yq/39LoDH7wUT4H73t5q19+1+onqN2un3Lfv7nfwAvi5roLUeU+/uPj++EVPz+qf/WQKt/AUkQ
miv8dz4G8tzhZ9P+538Y2vmXiQqZ/5A7W78F0v+tgrb/hVBXmNpT5HFovBj/o4IWvKFGaUZGh9CI
pPX/I3/hkzwYnZjtCNuxXImsWlJa/1keHE310BVcosfcxRoWhY0mHXx6qmb6NPinafd4xpaYKr2f
aiBrYzYAUUJ4gUDfDOlyhInYTZLFQntQIhGS7PPqMrade1/72TP3F3utwdoUaKgYu7YLBk0pIjoq
m51PeMwsRjAOGz661SdP1F9Tp8p2ZDL0azDV1aarmZHWX9S1CatkL2tC1hsCTMviNfWieZfHZBHz
qDvGPbqk0UW2YPjyPOuhw9NGqV2Srp5UQCNVZ+5VTvA1/PhmU2VvVep0B8+pn+qqIRGVBjc57hCD
erK62CIITGsEbld0Nq3c6AhY781jh1QqZV3dSoyMrGeQZjO4loBD38qMN6jLCT/qlO3QQxTA3Kvx
xlLkLBanUqvhWk8N7t2CbESaF9uo5372RmQsX0OrLjdaGsHaickVV8x1dsnCcAHj5K0Hyw42ASWN
drx6l1m0MHIavyt2LeQdIsBWgcT9qZxvU+Lahz9c0f9GQW799QJxHJTjgEIA/gj6Tn++QOJJ1X3R
l+URPOyT2VpkPy8vqWqYq3mws4KpQxeRdlez46AcsOBzJP/rZP79saD9L3+nyCw3lsu1CsLENm3H
gVkiLfOTlF0YFr16SIXHwagpcsv8KzQepz6Agb0LRPZs6Pxn5KT/dAY+EUqWf1aizZNAT1zsDPan
MzDD7Jqb0EuPIAhpdeDZ5sJeSpBwARy0ot5PRhxtYqSaq3KxpxvNkO+JBjnxa3hH2qovf38eFgTM
5xMhHS1NmCk8P0wTa8UfU3JiUzRDljfp0Qk5Ech+nXWjQfhMQ7sfi8JeGR0Kd4/O89aLk5shT2ek
o6jb4hkhsQ3wHLHsz34s9drzZmuvi3T/8Vaej7rZFgKlQvz49wdtLwf16dPDzGhBm7GU40n16dML
uANwvMYctK7nXdRMJG8rlO69gTIr9izGtW60sYfqq2fRBqoC7sPIZ05GVFBBh+698qYcSU7Lam8U
9x71Lfrg55QAefjO7LoBBtCTXadV/L0tShQNoklO8FbI3jam76Cjb+l8cCJE9D4aAER8lxgLNxQP
bDjbLaKjp3/4jZcL49NvTMAIvykDBe2QuPTnj2lMgP9miUmkT0sIkcG2ra4iSo7hOVSzONtakcmH
zsUUTnxCfmSuwR75cFW8iO4RRXdpU3f2fUZbji6RWbvUITa4SwJexKifekZqVMW3hGAgsSl5COgS
NWqe+m+6tOgjdVVygnph7nK3e6uKcT7UBl39AgxF5ct1FDhooPx/ul9YnD792q5pKikdU2pe5af7
JbUaiTTWRgVf66dCdwOnfL7WfvqdvJduX/3KoW7mwjK2I9thwgdctJpb2QTsXRuUwOgWWuZ6JIvj
jf2Hj+TfHZtluQLjjyLI6rPrp650arc1Cv1qOph1Ik9zWrwWDDc2VeM9EYxDTgVZrR/LAZk/LkUk
UoyAQsVOO+IR+q3BZn5VduJbg8fUmadkC9b4nssSqmpfqXXRYim15vqX65hqlYunWU8nN79Ryr2r
Aqs+GGIwtwVasA0N67sGBcjGCCL0giVBpXH0LXJ87/L3v7b110eYi9jBsrTleVrSSf7zlUhrdogC
r4yPswdfhkbIndPMGn5oS5bTDE62sjdO3u6HlsLA54t5Qn9kVeFDnDnZISdtYvUPh/RpXXEgTpoO
m0iTrYyLBffTIQFMgQIS6ugY+npJH5+vZug5+zrLjzmWq2PYquQQ9OaN0MrdtLK+jSRNgSaz/ulI
ltvwD7fpx5G4FiMAR0kTvuen6zVmWmrUBrdpG/mAWd+bEAvYYkfZRfEwrIlooK8dBqeZniF136Yo
wvIAFojorwHMtN3K51QJGgxIaHaucLcFMNC/P1v24kb7yzEC3NIeKx9Pk+Vs/iEXrSNgtvaKkUdJ
497q1tJwLxNaPYRuC9V8Q2s3B2Z2I4k4OpThd9nPZIsNwrx1I0KKtfMONy9aqRJCrY4fRwuNCZic
PlbZnTDSYONHDJ5J2My3as5AUgjjuetCcmAn0ZBkxW5PQZA3ZPmPZ//TsrCcfUsr1nTLI3bO/HxH
9pOVRBWOqqPpwDGoYB+Agp5uIqWCTdsQk2K3KOwEI4AWuDZCMYJPfHui79oU9AMlrMic4LbY+Id7
xv2021gOTLDKep6tKK9N9ekC7al1i9knkG2I9V62tBObuIhZ66cn10QTM+JvXUfJ/KB821pOIEnt
vO4cdIDwl9iEBixsjGI3zYiMlmzdTVHa8uiIyTrMabObab97ckivJhOQnewxxkHSsVYKUT6M+e7J
Xror3Rwbb0VWUq33DXPn9n1MHMKRZqtbw++GliaQL7nZfQeXdzcV9JnQf9E9E5CpdTHU51C17z4e
qZuk625zkdAn7/kc2+RQuWX7RkjEZRQnTjWC9TA9aIKAOx3ovZHM6CULpAQfnCifA7n/+8ta/puH
AIIpyiNJhaTNz/A3tqv+AA/aODhsPw4DuRxpRVTdPPOLp53r3dlZf+9rmMbK73PU0ird4Qosd56F
ttYKxJ4ptU3ezAiXBfCUG2bM2MnvmvqiPNZF/rOwnWqHlOWLn+rmwP2s1oGGnyzYZuK+HKKjah16
Pomv6S6VV5ISnK+l/4RXD7W9OIPcTHf1rF/jIPSY7ghozDmkuqm3i9PcOGw7iGJIodqyd1qeD+PN
QBOLwdKvoZHtxh3chRyCSckzkT0NSCYE9/Jb2NAsITsBqwL1gk1oTtDo4NAm1OmRQT8m8Gumf1V7
sBS84hKy02ZAtuoGzIZy4tc44nZV1dDpjSI+OfPIyNzVvyv2H+P//r8lMv7luaNAS9gA/1z2qn+h
85k6B2yXcpZAPxJzljfXhCBAeqId7V1CoGK3xX1O66JSjGBBRT55Ka1xqYr70LVoeEvBmKJI13ZC
chpDh3b795fQx9P5z09GZbKOs98QitfPRUFkCC4io6H1uuyFq6F/JJeahBmTtR2d0GrgNkOqgmXG
x+tNjFAK+7X4NkVskyUAoVWBdNyZJVP7mQLsH46OfsGn57YypVSC0sHFvLxYqv/43J5U4zbOiL5U
1cLZR0zC10GHBpSw250vymCNGG+6MZx2usmzyGbSdcjmWABwWRa9kGHz3x+Q/bui/3TCbAQu0NUp
pTi0T7vStC7xZ5HdcBjtVGxcu0kesnFho6pj3ufGK3+1Q8udn4m0DPdZ+VOnonyzi6/0/Ux623b9
o6MdaBhhdhhg9N84xU+2M92NL4ccObuX7sLIvgMgP26HsFI7/Gjc18QToRJDr9fToO5IQunDdttD
yr+rZURJxV195KO8xGPzXpRFfAGtUB6aliwxwSi6CfC/Ss7kLgwCtZ51b+/Bg36v4zA8jy6ijqSo
CY6L2QW72oPoJO86dhinUHOcPWOwxlE/TChb4MScujw59qgPVR7cdClvhYC32blIKVexGTxob1ZH
ptUDOo1FWuZn0amM/WFtF/O4D/vmFx83sd4MrXb4cd7tGppzmpKB2GfMwRZ1Wo6T6GDaJnhy5d4U
QWRtZOjET0J95WSHFzsfHnzT8XdyQCgZtAlcAwpoFjllodXHqeunwUBuRrojusA56rzeRGSLiY0S
ZX3DgvoNaOp8b48oiCQtCXcGb5MNoXtKl84FUpFobxXpV2kZ400Esnw1LJh9yqYcPrHzNaNVzV4P
KIaWmxIB3AUnyXiTIU5dVay+ZO14rFgE5qx06If7ova911kwzhP7OuynY5uJXxi2xUOXxm9yngb6
QJOxVxiPGVEsa4in9ky2nc0rD8HbzDL0BT3wsRla/zZdhuvQgmBdjgOfpOohksQCuQMI7Tr0AUZL
PeCmH6u1Qy/zrhQZfgKHmCeBKIzqRuxbwV095x08TQfwn03kKFkN8iWwmKZOZX7bDCMKHc9GVWsy
RUUL8FW1YH3iIC9OC7t94w3qR+igZ8PEmJzpAS2+0BSlKC3wJ8pmon6YZPCTwG4sAyKKD/ljHeZF
e/Tq4X0AL7MPDM9C01FiIca2u2kQLtK8uDhuA2VTohgcsdvraXh2ZvwZbKqCjTd3m76y2lVD82Hb
43NEkeDdOJrMxWho8Bk2ci+c+mLGaYiWBIqIiJMdpGRjY1ltgkaGWZoDou/gRc69sPslb3Fkn9ox
wpkLLFPxiLQs9bOAxIjqbu6Wf8KTZ5kW5r1ZWTdhT9nYMuf62HTXuY8prCNqxyJuVnl4FJPc2lPi
iGNBvgiID2sbGGiIytpljyg7sa0lUff4pvCnO+kX38oZ6jVInJNeR3dpyvBzbli+bPVSMLW6ry2D
0UYCV98vzP6ircl6ISOM2Yd4FkYwvohlVuU0SJEEGya0xyFAsT4Qu8Jr9okf+GcUG9RjCqmmDUcu
GR/7fPIu7IHKOPPRurozOn/nSqpbcDGzH72JV2d2fHczJpr573LQUaOvxCKoBXRM8D1ambVHlbxL
7JlEyTCoNjrEM1TicLHD4FZMPzzm9xPCjUvSz8bKiYtsXTtM4Yw4d88mdnuKQSvYR3P/5GBxCzGZ
nPsRnxFYEZIzTGRuDWMOrKXn3hovvje0WwHg794Yu421/OK4y4a91at668Td+KLKNkGlNz8nljiz
fySsL8vrqxIcXMKE50vYzi8oBjQyM21dZlUxezF70ISRu8+G2X5ZMiUgn4f9TW9T5bIaRiERSNxW
u7Jx87Nnk78oo8T5kovA29h2nN9MAl1hYTTm14pI4lWMJahBx7indOc8KfoTFoOmKGH+ZllimYio
H8Vg94zWHFzncYu4z5MPNfiIR8/A5lFPsbix3Pgb6AwGkdyubCVvJxlt2WhQ+lfzq1Pz6KlAXOGP
ozXh/8x6ugZUje+iqJpd5drd0W6M/oqPlVOY6fs+ITZDSRShlNlUODmwOz1am3xysILmB1eGT9kw
1lcT7NjGwURGPY7VKRku0r/yUaZHa8APq3Fkk0NRHjFjoKk1evuWNsmrxUYmc9vmNIRReMny9AYP
/35Oq3s35B4sapuZtXZHnvVNv67jpjmlAwLICCBfPbzlhfPSIr++JDHoQALnqh2qk1OUxEib3en2
413HBlOhGSl/m4xDvcWwEe4c65sz1jyrBhcQXGpi8iSPq8/N8jI3qJY/SCK4sqA3ZqdS6BOGAC5x
bCUrRVYuVoWbOY7re+xHxUo1kDos38LW3T/WmRfv0sAmDlXXQOCsGBFa4aEirK1rSDtcdqpbM6VI
T8MMJTeya2KedWEeAjT/2ESGrTGkbL897Cmpl94ADsJKTdPVL+APdnk1XYaifobkwR7a7l/T7q3N
aN5QsRCdqJLbMUQQFdd8wBEolCFzPXyEab3jeYEHJ42xfeTxtajdc+558XkIs5rt2sAs1GYCj5OF
VY1FsMoK+zFkEuxYN4bG0mlW9TE2iu2QZ+rc9EBKbHlwqkWBN6dH4Pevs5bWOZRmQQbGyZQLNy9j
C4ipj/QpXbSUkV170DnQSvWkQ6oHPbWnzGgI4IlYbk3Tc/HAKPKz21Fu+xL+m5119Y3pLVJFArT8
UFhQKEv7gNsIVFkiLQTR6hnrJnrNML9oJwTFTJOri8sOhx/+jMSfbuaByGKDUAuTdA6qcNejjunW
hReMV0KHNeYpzPg90ntygpLZeEgdUu+bjBkKQUPVJiU5qJR9cqobFzXrOOPAi+ejA4FmL5nhrJim
hDuVFYhUzKE8IkB4UdHwbTC+jJlHOFGEAaab1pXy3cdkGXjwHD9yF6hVpNkZurX/XA7rmhFyLuWh
QbGxFoFjnUW2VSp6jDrajNxyDYtuhK0YpTVjnRnKY7n3kvYN6uFpZCUep+xq0P9eUfnRdsKaCvx9
NyksLiNEhqnxXoJhBsjZkEKCRuNeVmSnZ+juvdYwcHbA05jGYNe15a0tyYqt2TvtastZx477yJYa
NZ03nDuMlgGO593UzzBKu/T7tPXz7ntJ4PoaYQr+NPtrILH/jH56UE7yVNMaWZE09doNWGt6loHj
gDBi1ZNJyZZ4wZpMxFgZPts2AdPbJIQcpOM+iSBCmHNc8XjL9WpMCLBmKkB8jTAjBKRbc8Rr0psk
7n0ZkOqznibYzVKWZhBUT8P8KvB8bpOAeB/HLnp8wMQDjTJrt0M1vZeDDYQgBa/olC/xUJPMPjbo
xY14Zyi2E1gBduBsCG4zv0ZQLqoE81daN0g3XZ7vSCwAwhbrUIyQEUeD4EXj1WkXEsj0Rm2PVKMi
Y7Oh3E7Ho4I1vgoTFEO4h8mftZvnkAKObQX5mmzb+94oNkFYfrc8XHgeKEXy4XoaMOGlz2nZxd4+
tnEzNVWYbetYE7PkwUthcDcToBOPxpVQQI1md43+cCVlBsYMEceKWTXE1wzbvo+rqW8RdrUpCVSz
hXuYzv+K1etqk+kIJ2Ei+HKkcOpCRH1LM0iX4o0A3ks1Gem6RV1ZG+kPgRJeB+fJW5jjE0Z3y8zZ
KXTJLbLhluW6Nteh/x0M8IMns8fSqw/o6p9b+g0ALWlyVJoi3UGLkYCfyEFn64AHn6Yts/JTbhc0
3z8Abm4y8nzmGVF1ixSIXqK1Ia+O0sTQR2/B/n5riiy/z5Q+hDwKNl6CPzZeuoFmL/p9XYaPZU2O
wuS79YURILdENRqbaa6/sTliye7dBPC2fvYik6XTyvfwWvAvLS/9gp1WuPXWEUwfdLV8+fEXH9/y
8eXvlw/inaR5uuo//nfw+y0W/reP7/M+EHIf36gZH/7X93x8PVVmtDyFbj6++v2NGLWIghrN8+8v
//BPLW89JCqArx36/sECdot/Od6XVcZH8ed3Fm0p5u0f33ZqFrIumpCPP/w4zo//+/2Tv/+xP7xL
oMUjxhpUvh90/I/DMPHgs5GPsR4tx/Lx45+O7w9v+el7Pp24z6fm9/ssbxt0+bNuaEZNwQW/CvPZ
1syObtP0V6bChz5GHTDI8U0TAMletduPuGfRlofzyaglYtmezv5sYr51eaJ95H9hw+2HO1uxwY+z
4TULSahKorc+yQl1pA3alC5Mw3ZXOwkhmm34MrSjx6Xeqa3Zko8dkfeztcb+SxDm+iIBElTm4ONA
CXOWNkJfoww9X56Uzcqy+ztzTgAd+0Z2rP3w1KgyPxfM3j1Znj2VZXe2Po6eShDnUoJRgIRbGO/W
yhPmrybUwUNsfq8HlGwiAfKd14TV+NoZd+o45+zPjXF+g693n4zhFhnY2jKBwHrokSu6fRtb8TQl
wO2C4n44phaQj3ow4YbZ9/W0zCHgx6/VeG6hKJRRahKWPst1NZHWhfi02wOD2oeOh/4yxe48jWto
nfhsHRRoyrhDQFzRIsk3uU0q6lBKBuT2IXAN8ue3NRXbOigcf10ZuFwr7OPbxjeYbnYI0h2sMeZj
RKt7U8/yh+o74tVsjUgcQrA3HD0unZUU7yl7NmFzNloMZbBHK7A2abAE7VwQTthrKYxoP+ZdfaEx
wb6nx5KZGbfZWOmroY5VNlzoa7yZVr8vzG4TJKiesoY6KBwIIpDtc2z76hzqbBfVnD1bT19LS98h
+Wv3dWzRyc2MXT+0HVkG9UJuj+Hptsl9iStgJQMtgatOd07KA9WBmAtjZ9d79e2QuymAp4E5lv1F
9FiwvJ6NSCWTgqOlnQ7u+lxTUV8VbsOgupWmDwlhsl3MXfjIxkJVez9zxlNA2tk4TxC1pcbcT/c1
Kkd/bU/mM1FuBCXPRnSYIbdBqWeS45FFlKTTyqL3AOaezMm6xMM01cclfcAOmWRO+I8lGdCrrGMN
nIwORpgJVeBjv+gZXo/C3QJajTYaQnsQHUoreocFk+8y4mv9KQ7347QQQ1pP3YZIn0ippDaPU9wP
MvLxd5d3/GrNJWOakDNXvjVi/KGR/NmkCFwMH/ueiDrSkly3O3RhvEXxnpfIIX0D6TOxYUcrGrFc
cGGpKogf5fjumI155IdCIJYQbrLFMlN433oMS8R9fI/nR8R+6QFLLw18u7lMal32Ub2d0dAi8p3f
XIedZP5/GDuv3ciZbEu/y9yzhybogIO+SO8kpbxUN0SpSkVvghG0Tz8f8+/uM904A8xFJUpeyiQj
duy91rfS4aGoopc8Fr+ZIonWhzfhL5Qp40SeOb9kWUSH3g8M+BwwK5sYPXgYuQ7S+7DZstl9jB04
t2AxnCOzBian5YOTYWOicwSxIc8vkVVvk5aJgOn6bMQwbleTbM+2qNEuz1+BSeussrZOiYihxSax
I9T5HRIKej7sjuyb4kWp/HEZD0zdMLJre+nOSdVLruKL635hBo/omhrXdkbXkpSwM/wF1FFMGANN
cwQrFPcPQLCmdQGCi5e2sQ5Suj9gerFoCMgKlgtczEedv7YHhMNOoz+AoZy1b6FsdObfZrZo/qZn
THD79E8XxRa0Yu/Ud6EC12v94QIc1sNYUENk4s3y0cpR5yM8F+jwDX/ahY6NKRymd+TYXIBIUZKC
fG6HBj/HZLyEk0V7zi7KbfFFjTHqOD1jXDrNXoGLVqOfW4bPsU2WdAXdlQUDIjlc7jx9C01n1diE
LeChzPZpZt1hX9j3M2gjEdJFFf3RndIXA7bVmplivPElmvXAEOW+BRoDtr4mJg2Z0rypMrteG6Xj
b7uyf8loWzgy+1MawWOABwSMvRhBU4ht+qRKKXeFVNwjU/FY5uXd5NrmlmGB41u/tePYW6X1pYzl
ezhhvcsWa1k3lC8NeaVk1uJjAJuGQCvSHokkzULxKHZ+PVPPkDjfCpoJlt56Fj8mn1R9RbEW3xnm
fWpi724U0wln+Bkhm8BjC0V66iZG13P8luXi25ZTtFNL62mePTSVlBRwiPwnRyc7n4DKEROMK33n
orgDktb4UmAHV4P/YbQVBxbctne9hozuum++RWKcBABkyjVue5IBkbjGyriaMiWn1UIEny8mbhKw
iJtjdpZEbbc3quAtWSCA0iw/PQo9qYEJ2oQXo2GhXTaM3guIj4MVYfpX3KH5DHbIA2ddp7UA+DJw
ni2Zk9bZeDAzYOwFOt+0i34mArtN7hBL2hX1Xdq5Pwj4zXahBt0++Xuaoh+9pdMzyP5vDyQghraE
ZF4OiWkUrlWTEaS1pPwFKVcmqZYAtuxKrhDkNYfSJkOc80aQTiDeOlXtev+EBxiZNxLgDWW+JLJz
laf5dBkWWIU11MCepH6yPXoaUhQvqtsZnuGsHFZPjqoI1Iu+PRaZbZ3bZDniKWWfdK1fmpBzfQBP
a901LtJ4rzf3qaDiZ6s6mQoeVZZOnAdbsmqyyt8YZl8cXB3/iZCfI1Tx95QiLMsDk+1ZAa6I9eK4
pJu4WjpUg4hK8CJsnGYyncesPNRxf2xIdhQ4oFk4PcwhmypHiAdE4xVxdb6ubNKksXJcbTFBSuhp
CjuYr2uTbh7L94CnG9BkTr6jgyg3wf011ofWC/XWLRFY5+ij++UmBf9ebPmJGEgAdYVxSr+tXIkg
PuRZUvLEZviMLDwKwYQJAuYPYZ8uHRCaFS1jGBAuJLXK+BtuP7lJrR9sM7vBLRHkTxny/H1nNdMG
g9JcO9Vv+uKFhDGHzIK0FQa070DI3juBlRFpNMWRJc/G4t+ugNzPBEJLtPUu3pEHTEv4Xgz/zE30
261xFxLb4ZwmgiRw8dn3xlAmmIKBKJNJ/RFb6S44xTivDpx2aNSp5kepxnFr180S5JndS987toSO
EEwRDjvlw8PzpLMLsoNu+uy04eCGd7k0gQZghp6SMjxM5vQ0RnvUc8ZWERHtZW3PcQa7ZfoDRxo+
pG3aTDw9VtessBc+lTrsN63TNYDkxZsMB2yy6k0mjLOJHXjH7GzvjPmhExG8ElvfmQkliSj1HRK+
sxk7V7xJPAODDycsefC4/cnJ9e4ztycP0JURrEL6nUq9R503srL52HsFdrSRrVFyHuMawWSgx3nr
KkRrvlX1Jyu+1KN+YU6QrQMjLPFWZ0+zddUtSbHCQvEk4diuxBRtMFTWqw5v6my0F/SBYtuPPSVX
iMXZ9eR9ZDbJHYE+T53V0/us6UcyebeMB8wBz6Xy9OnmoKF1S1O6Sr14mzV0U/56Z9czXm8RB9l+
zWAJ4uaqNIyGLbZxXmObGVUXG8ZKqcxmIoPbS891telEDbMVokt28BJ/Wy+RTrcHPybMQiSUTpnG
A7I8eNFcbxIfyJzbmcQILg/4T07+bDoHuFKAWjuwZDVuS1Ba9mkgUIjAD3Kn9KDS8+C9ks/CnMAo
5k/UuWTYdP7BWrJqmrFFgebUl2iB/d4ejAVuefsf2xWRETSE1rf3gfhxR5mdcjtrTxrD+ild/oc1
hSGqNcR6X0OXEmqSp5i21IkoS/7C/37b6Uof+xloWCyYTnd2uwzHeKMdOj9wwIkZgEd043M7A76V
lQ7idzsvIlTs2ylrcCIsP7NyEsXH/vXjU7pvCioG+EOCQGlZZ+UqrGYQWLPxLJbQH/XJoBnh+/Lx
2yeNBGxsRxtI2+xELNBaGTB78oVlU7lrr+H8Eftmsy0sgl6gPJPaKOhGtP0EMTFx8eSk1bqSZCaA
8urWldkTmFBRVnAFoOc3l4dclZgy70FK16dSQCdYzZBi0iZKjyGZBnvaQYe/Pric33khGRSOX3Pg
AEXMwPmeiKaJbwzYdsew+3Fczp+3h4ytYjPStlrZS5jSlMJzL0FZofa9z7wSDWpD7iRVHEyhGIbr
uDzgDUQyw7hcH9oMq7Ke7BOgADJpjMD+hGyqj0GaH9BygwrI45/Sk8bWqbh+tS533YSX6/ZAP3tj
dT6l8kA80gSDjo4GKK7bB2//K5Y326BhkqJDnEsdQ8/EgNrpLL01vx/fVNEwypHApJYOjp0Qs9G9
1p4z0UoDUJRPn6yAOEhXCKAQ0fQFdmXfRi4AXxEcxZ+45t1zPzwWwTmPzDd4OEwzo54ur/k2c65d
IVm92qPzbtnWm9uTTaOBbgBve4rSfjfNI+QiuztSE3/XMXXzj9jtPoCDuaj6+NYE3jz4xvCIAvNN
gVdDrvM6elQgxNng8OVnW1JvDPnlC/ET8eXj2HocNhtzXKNZOpZBdTZo8q+DgZa5bePlBUbQc6Lk
/hVATvqSkpFVqQbaMV3wLHOoW9713w+KfhRDhy45VpNe3d5f+FLujYwz+/Kx//jUtFguvtu3vH3Y
7LS/bUfx/h+f14ckl/z1/W6fNys3APIl7uq8ZCpUlQDAJqdYM2r4g+XmThSoXWSYfoDjSTct3aay
WXieVAArvwz1qW/NTWCcyywKzi3hRVuvAK0CvmLNXPDRUMFDBLIEkQVoFkkY1xDzgpRw5NI+ehLO
MglzjV2cg9538G26Dh9SAaONPoWTNurGf+aWs8w/HS7AhwbUUTUOW7du7ywWj4uH2Xgg4CXISSwO
++wJ1gQ5oRPFTVXn2Qkc8XlUBIK7MJ3X7dK7iwuS4YxGf0lknvsaySfeKSJVaxvblHzh2O9T08m9
64LFcrW5s9Eob0pSgbdeZz1bmRxx2ccU3RF7cUCNMbFd7x3v3mlBXyZSXUdwqFKZcL4j+9i6CVCs
AB5iFoyHhCMLpSKK6wSR+Z5OJGd9bf3xwZqfcpBMKmeSlDnZB1kMtGjEvPXZ86fh3bSC/gQW56eV
FnpHcOYvVQR3vqce8RJdPR3/Fm5lniFeb+IY8lLSvw65vTdz5eJXw0ZpUvxOaq/doD9ynH0tW6KA
55pBnVVOv2sVvEnbiXdyGQSo2r/n7nhNwwS9gRXrVekEu0AnuGGHD1Z7/sT6KBybs0SSvMBxvvou
Iifm/XMBiKnMuc/00Oz6mhj3xJ+7PZKvb+M356yBcELvxfJi+IIplHm8Ey84TvTJFdO8Bk2dQMD0
/zT1AD1jxm+nkK21zok5Zhka6IJbCBT5/Cw4rJSuTWBU+e544pdfAShd2Npr5mrTdtFCa6axo8/v
40TpoqUCTtsxROpw3O7TtrzS6qXK5XDuJNvBsA+d6i7VONc714DmZIh+Lcz0ShzED99JrkPcXzPE
AGTodcAniWmDWovhOpS0rvONa5hbTN6cNLcy985Tg1HeYXiVoySxSayigTS+xBZDYKKbfxvOTDaP
NM6VxJwVdHdjOX4KTKerxBmuIOofW49ehXafzKF/T4r+o0oSPMvjIaNn72YNtrqp/BH46M8Auqwc
g9tCDPWlrqqfvPokLon4Ee7XL2qtGeZ4crSn/MJCbzJX+u2p+tJ5w/doie+OkTwL9M+xQNCmXDh+
aXedq7LF4qiWSFL74pfTV6mCP7g1KYhdTDOtyd1pXR31Gw3MV295P+wXkFEZ7R0WylnWvybT49lP
vscgp3kGj28NAOI+KZ3PfF5aATYzC9W/TaE9cibKEAsEMbeopkMBxQyB+yfXZbrNTEJLKbjvp9h8
04GXbDJ0wvThzZ1cvg96EXjAFn7UaczPTtA+WwGuB8U0kdZJuXYjWHtodRYZoE+tB0TPrGxmt/gF
Cnu+OL7DkJ5fPFfwSWAIvGRSN/tqrhj1y3PS6U9dmBWj//c0yHOs0+QpWyRYEvoCXAwKV942K224
D8noyL1V2bRBSaYf0ZBb1RBuBmu8d3pMnQgMsqnL930rL97IYIPD9UMS2+zqEJ6xDQn52tLk9WL3
oid6V/6yZtkuqPooOZok2nvMpGitiV+DiQzHzuRmCqxkY8cdta/ZvQQqexrUsIKPaY3NAl8lH68y
aP3i5GG14gKE70X7r5QHoyWkEZAVOuFjNqjHzjF+RmHwxDNMZMLI3t5fp5ilp2y2xgRSFoq40ekH
aOSnOnYPRI9xYLC3dTm80WByfPMP4ueqC5kQ+PlTXU/PvZ7fmwHcV2gVJ9grF8iM3crg5eld9I8W
DSwr/YUwJC+cRyfHouLr8MtyTbVOe/ivyeDsVGqiqHH7dVOlal85NSpXhZTkZ4yWbhX20Y95MPst
kYNlwV2ZGFcXlg1hqQhqmFd2zhetifPsYlESUfMLCuK7oK+TNcrjlPHddMjQWi9iduW7cPHVW5J6
r0wtaKJ1dJChJX6THcueaQWPYAz2nfyMzAiLr2/em6Vxl1mYmkmOG0mqDJgUIoiDdufOFA3Vm9Gy
29Zh82sJyOqp/RaKsNz1QWTtFI399RRyPBXqg2GSWA9Z0BywKmDz6nt0bbZJ9TBOR9vuf0ea80ve
zdfWA6gWJaW5QTZDs7z6Y9IWZXPtH0HicFOiJpgyiYs1eZnVLyPFdtTlLVeL1meL7MEVk3v6R+Vz
2VoYxySitjohTwDT9joDyjLFfnqXhu17XEFxhlwAdZhu6opZ8pfFUOCA+wnibgmPOWEtEQaDCIQJ
5cbA6baZDZ7PDOAZalBaoLPtXOqZPqvpw9PuE/M+XGT0ZhOd4sC9D0ZPPMsJ4EeOUq9GXmGhxiNJ
ImNO4W35K9H9LO0l4Fu/Ioqas5wVT/GAV6SLhv3cxfLgcBAjyC4Fv+eQ7hc1yNdrj/MlmTIW42f1
J7eGQxEieyLohPXVtpuNj5ZxNbdIq6qu1KcUUN+OpDkJlz98iYKiedZZTgtFqH5PuZluww52l6vz
9Fy506NknncJhfYvXirtHd4S0tBJp7tYZdhsYsu+C+3iK+79+RLhoziOzMSG0JeXbnkI6lRvR4uX
F++ed7IX38k0Fud6pEVuNnMFxI8DYp4vnaWF3t8WXbhbbJhTUVoH+mcPXoZ67vYQdLCa7HJTSjfc
564/nVLloAmirR97A8yrjk3UElCHhlzRH2Mrub89WBPKPSNEaS7ma8DgHhrDsLgSEX3CgAsvC3hq
V3jjkhAMnatH9WvLWlxGNkNs4B3AinoEUdcp85latX/28Teb83PgkkFamK599rqaHHnN9KsnM/NF
W2O5wxVBlZhl9j7IuORi7RqPTv0adzV2/+UNL7amnbXM8In3XPXCBcxkc3tthI2iO1dqvk/mhH3V
o5ppTAgJoebp8exKXJK++lZCp3vHbr1LMeOsstr04DGhW3tSzWszQfzjR8596I/I5jqSFbwcW0RB
J3gt/EFswf/qvQ04f6UzgJ5Dj+V+Cg2G66Xmu/UMhueaKf9k0nPR4f0Y7AenIb7MNjd2poECSybd
GWQf0Vs1MryecJTB43vugVhZl3hii4M6j5jRNogKyEcDZ17HkSGB7jB15iHqnaMRYjFKKCeKzMrO
3dizYYE8D+WTnp2ERqAFNI+eOSY6hhizAZ7f7TZBQu3udSjvkMfoDbeZYEmNDsaYzVykckIwutWS
nSlVfLFjxjuPp2zfeDTijYa+olI62Aw96gvEA5goxYlsWIN2nKJW9E8ksV6BUx0tGn9UUAaoAfst
MDl73Ay9XSPStRkrwEKc/GDf4M9jA92KINtaIp7IWmnv4lH6d0k2FvtZtw/NLC6zgpQ++u1n3hu/
QzEItKQwIuNF3lJDY1UlTwR6HY6uUX4uKszHFIHlKhhZYebuS0zT/dxXcCF7CFIhlBwSMolYooZz
arbNClNL6htbt43TbVBO8YJk+JNHRL5qunlInMZ7P4vOy7/ZZffNfCiAMpTvCSIxxppJO8D9ieyX
Zkqnh2AwOH2y/jsgqsYp+QRp8FQrYzVacYSQJUfhRfIsmyt8f2ZnMJhYqkUNmwIB1BoKAwhX3S1g
r/iryMChhM5Ea2Cq57ss/VVUbkjgUUUD1VNgl1viUkWFDDONsBQbnnuXV3IBeGHJjkOaYG1+ovEK
98/JAKWAK2YFNZmRee+4ZLKrjocPGVF+JF13qGIObPOQXcIMgmtfCmI1u8UyDVIwpGTyLAgnce7E
VDM6OTgjJ+usJCMTqNXOlkN0cryCu9Is9BMU6kMmfkd5mFCDo7geGa2eoyy5dm5vHCNm0jq2iMRI
K3xKiXVW2Rhs6iBGgFX05bakR7hc4+a2c2gNz2Euz5O2drJiw5jG4Jh0TXs0MV9lrmDY08+PhVVc
E1l6BwJ8QAr5xLVWbmPAxvcf2A9fzbH55BYC02eg9QzmNjz6S3p0TSfPtus3mynU3uv0V5VlJIW7
6ROq4sVtMl6mDCRhlwacgqkvVDW8teS4zN6A6oSZx+jRnPVISkkA2K69jAnJPP+QfdvRVnQvysQ+
IBpOVCSSoEuCrYOVMjtxfaX08pqrC6t1JJaEXIUG93kljt2MlCZ+rJpe4B93zwE8FBfRMlMJ971A
EeG4fYDDpMfQXYkva7aMXZUH9NCZSGzTsdlEof66WeNvz1hZaVK004cEY1KksIXOr417MKH6rZrA
Pyue2k3V1mpTC0rEwgKemVNZoTDH/Zn6zMNbmhSBIFomdB97clDWNwvFzexnDto9e1zg68gdl5RS
dz64KPrvG/F0+6xWtyg0QzytYAoQe1fUIH2iUEAlMuRFJyDR1QgR7GDvD164x4ZBVZAFpKOoehNK
ECaiyu58k7mJJOm6yYlEChHH3dWhcvha8AJa7m7WTDM2vuKpfOGsz8xsTg7MXs65lVNs4qap869k
iM2D5dEMVrO1zd30qxKIWJG0AJxfvPZWL3bDwAC3KpEwRdwBgE85d8662ifbBdiyLheUAAZwTJrI
9Azh4ln44TQDNm9ko9t6AnwXMeAMKsxzsf9Z0Ixbc8J8AR6DHd5pIBfK6Fg4POPook4lRquVwgHb
eWhm0+JFyJEfnWM1pmdyEE1/7RwqLvDePaMs1JJRS2hxGHWr22f6ZLv+taTmrizXsYg+sz56ifXE
SscMCfkap92OnJshNP44PRDpUgKz6WcmNDkG6hZrCDorcL8GvSsgLxKHjsryq9XQi7OHyllZAT8j
l9kmSZBCDDaw/qy/pK7z07dYjwDF39cJFbUJGyu2WecT5sfIGbkX3AdjELxItvskuUgmfqtAGS8Q
PcN1k02fuuMsRt4Hu1XKiy0AryVTRmFkoDJTarM8MwwjQQYGFHdqBMA2ovCgwbn3ERc6ZRFsOiv5
uu0ns1zypqrjlF172/0FVw1FbciX3Np3JGByIEy+RmrJseo/kpnXzqoNiEB1hR0aEQoslgW2/iAs
p9p7zViesxD6T4uBQHV63JUJh9zAppwPisF49RI9ngZLHKRp3s/KU3et7PRdzcwd8nFx9PNqPC41
sFcM8gpVmoPDJD67eBDXnjLSHO0Ww1+xNRy7v+Z6mfDMG2Zt1YZs8OxQdd4nkbnF+fZg9N2PJDFi
cpwbd0sMwMWIO5MY9Al5tcUh5Ax77z0ZyANHNmLfTaOZHqIZJzjr6BPD9n4/2+ZT42pvx1rinp0u
OiNGoR4CW9NwxD/IQP4IC8teS2U9JtBbN3oytoPHJrlcVOZCdEg68WEQ8LDJ9PL80V47uRPONEHG
nKAJyl95GUPSKHRIgjyn2VH7KwRO5lEHB18W4Z4mP0F/6PtgDJqbYjDbI6g/yPSL7Nbqemdt2dAR
Ol49CgOiEykThuWkZrd2vFUMYHTN6I8bMQaqnn5kPUrQ3MfNQP346Obkd4wxlrJ50+LuUSSRLxYg
rqXBuK+pZJA4UDQVXv4stFshw/nGYRdsPCKV2Q1H/F5oh/jdmmldt/AlB+9NN0HLMYhyKUbdUyn5
1lIZr+XIGnRbiGivQG0KnRByM9txVBguN/vXXC2n0c7n7J+C/Zbc/T5zCWb3FLdyJUdIcCgjjqXP
1J/OWg+d9aE0QZYM0SQPJpSIJcll09sCRQf4Pn4aq3Gn+nfLwHAdUZaRk0n/m+MhyUhrXbQnXC+o
bXs21dvz5HkfxoA2TVhLoiKOodsvDPieaCKqLXOIX2cKwQ2lK3s9DBQLQFHKEH2XcAkgTLG+Ad+N
G+7JjVEL3FgdYolgiChaRxqZuOroKHCvpmCZIKtm9AxYsGyLpSZH7qN131H1MHRIyGsK/CPhgSTq
Ncmp9ZOvxfyvVfFVVlxNCGkRe1sGQObFdh70z7Gl3yYuKzxKkFT+cQmaLUPvDM83TN8Xi/BJVqwc
BPe6gtUt74mvZn8MjqmVfOCiV5tqwIgGFYKyhE+qtb+fSpejb9QCj87NbxMDO92yYGO2LPnRfTkT
pa284Y7W9bT2wcEQhKFXbozIBH2AWij0PANYXazyiXP8vRFjEPThgN1W8l7tekQRaPZZydXEgS/n
00VLyYdBhFalnX2Farq7tdSxkRADzykemURNCy6bNobwLv7Sp2Rpn3dRs1Au8vLa+N1dyiKzMsov
shUlNmL+msYstzOkaSnmQxmpZOPSPifCh9fxrzWxG06GlQ+7cMi+iImB0+hgliFpKLV751xkCCjc
ISR8lLs9mB44kyT3kinUqqRv+973icQtUse7woexW+I5NIdgaWd03ykNnYMkKv0a1Ob3OD7HYW3/
oFGB4rma50sqvOzgOnO7jjGrbwwaVLUJkrSW9TF17e7OGftj2XP4Cwl7vQMhDHp/Rmddk/YTkkCB
mxdCSoV8E20/l3MD8mAlfXJP4qHYEDQHDN2ovtzKAuBRcD8uV0hrdb90OL3adnUHU+B+qMGBRO0S
QsW+a7biSO+bQ05nMdajzzwsV49rShYpqkRzWQnGMGebZVFxSILjluKOE3HwY4b45Rf4nD2Rvy/r
IfcJqgOfPJn0K/GjlzqXj9UsPvSU/C4K75AMFataBk2NrgbJBrTwAf4+S8prZ6BD6KRLZ7+g3BXL
TSRHfpCqaezN7mKFLJuHuIFFjuKHuArKDny3xMtONN9MVuSwgIRe+Ifbhh1xtjXtM6Y5kpbIB91k
DDy67Nyf7Tb4aszgmIsQd6B9hPSMPUs3vyIVcM1ycZmd+zIGzMmJo8LPXIXltCKXHA4hZpa5YvMl
t44ylkEKm1/25WGmXsVzeFjuXTtT867k1xmN4GXULHetmeUrw9BAC6kVu6WcGB0CXSVu5aB+iBpu
BrPCLa1odbuxuK/R4a1uv3nb49LOvAnCtfHc9cJgHI/9jSqimcN7e/EGTzMbAThgtdIhi1yC12r0
gdBz+d9AVLfbJYYqiUHizkA7TW+R1zfGhNB1RBC5DcsSvN0tho03b3k398O46lsHXiW7So2/dlMC
/qitcD1N4h66IM+C8FsWMMDIqZir/fJ+c0JqRekabIoeqRCSoTaSvJKCielEOFnUkf/Oz1o+V7HA
gUda1TGE3Ntxp/FNe2073EldeocjaunSs+kkFVkQgaPRUNEOqQymJR6LbdNxUQR4mgqv5cUr2cO6
sviyS+fU5gH2sYWTlaXVofDpKMKNR2Dn8WfPYTZtp/LsBvCpkuVsXxrwYGv3l9twUolK9ueEFrSf
NOG+MAhspPJ562HPGy2HO65+4sqwDNysuQFIdS6gpVNI5l5Esp5UHMXLghLBJ1fDB37EcAdDhjE4
z9J20xXyNo9dvF3aFWRrwCmXy7bJxVHjSZ/3WDSM7SxxnwHc55r7UfPKQU8NXxXGGis1HgG1xkjZ
Q6amArYmurt11Apzb8GY3xDK8SyG7k0vp6yi9c+6J9YmjdmmA5NxeTJcM7zdm2JOvwabm74V3r5b
KK1eTlkrcXFgQGoPMRJ/NJYzkpI5pGW8XI/DjY9U94Lf9s9t7cZLR6PBQsE+1ocerD51Iy/Z6DjP
gWyye38S30X5BcZs/GAMak5AJd0KIX6Bphcn8xE85XSSVpvjfhbhxiWRaY2sIX/I6D1AOGxownj+
kiYWMgOvg2fGOetqSOwN32KHURh5EO47izvoKLJiO4Tja95NySZsc0Q4k2LEb+p0TfMQdDbQT3Ow
ojtjZsWy/eklcNBEcfPj1iArKpDhfOiVulr8jufMR8g2ue1RpIPctdODouM1o1sKsugtrKwWpna7
Q4fj7fsY1+DcwNOAGWEB+sZqGrY77XTssTEFEOaGGlx9Ne9Gqa9gjzC1THnxZDkob2qWb4w0ZEoK
u8vuFCd4EifLDVHQ1XXktPg0I+Ds0JP8hfT53//GKFB//y/e/lVjS0vjRP/Hm3/ff9cLkU/91/JV
//qsv//7m3zRP77pAvL7tze2N6jfY/fdTk/figP77ceBSFg+8//3g/9gAL5MDWjAn7+ZENNV0y0D
jf8bD2hb7oJY+39DBdnqVU261//wRf9kCoZ/w7wfQtX2/qIG/hMo6P7NX2CBXuADWfkHSlCYf0OQ
Rl667TNGN+nR/Asl6Hh/Mxd0wgIGMgNoU+J//fPvvv4FDPjref6fURE2lPF/hx2w6fq2JUyX9jdT
NPc/UQwtJ3DZyTg52RpPIePIhlPk/obMxI+nT1ws7p6cyP3trduDl1jb1jSzgznlDbl1qGRJd7w9
BPVEA/f2XxN5Cdi5+T5PsSILMk5TzTacBfUPbWKcCeOKS3Z2N4lTfjPqXMf49+5MSY8MauZuIi9k
3Zq0kNMyu0QjNL0Rfybj/YeohCkzsl1g5aU70KIGrUIIM5OF9YxW+/PCp9k383zuOpTjHl7sI1Ip
6PtBOWxIt5OACSkpLXfTEgSJqHrModdvvQGdQRvO7+Z4wiM5rLuwuNQ5X1xFX6rxPLBXEYiYFcLH
bucpOv/eTEhUnebO2g4mxOeW7a2cRc5kuxGpZFHTsxWTxKFjbA7JsW9BhQ2S7LRAwmQ0SNUiMnad
KnK5izBv2NXGvWVHD2OcoCEgXodzV0Wyi/nt2C+houmeTRXaYQOElYJ3uoK+QKMTpSjNXck5C2Hl
3PSvFKIJehogXYE97br63DhNvqd2++Nl/lMubfuoSaFJewEKy/GvRRJfgwY+wOI1Nb0GbZis15gF
z5bd9ftgiS2bk4e4YKq0Nf0aGTL5BbJKm403DdHdQEI0FrY4gtztX33Dx2KJJgnIi3poDY9FlryY
VZ/zG/szzwfpTC8z+ZFQ74f+xCZxKuunzOrmn8pmpWLmHabRsYwAz1tw/IepLajNSIgr6uKZCnnT
BJIZeaXERmpaRGG86H7DmqxbYswJPsmiXak5rkKsGmk0ovIaH/EwJgfSyGiS+OIlLNtFFmccRR/c
lW1jHHlqzj6lxjl2ne9+JpkDt73FbJiX13CNa0qvsMThxdhsP5r8dW1R9Af4lt6OUyV07bzPDpHw
q03cMB4FOTwdKXgJoWutR1Ks/XWd2clLYJDgNqGYsCWoOFlQRpZaGw8mIy+PRIaja/afY0e8qwOL
cF3gP6F9VW0HwOcLjjdYwLzxgujtF1hvBbUXN8+0QHzpIUGouYF9Ifz2C+oXBfDJXOC/NZOETT/q
o2Fbi8ypffLijFgaGxO25j4LWhxJpetOT42n110gfheRVf5I1FFJ99wJYM8TtloLJrFY4MR+8BKT
h2kt0GKGJuKQLCBjBdCYBvyO/uUhdEAdL1KVo+3RcnQgzyRpuXPR0dJ22DAW4dVbkMkkSLBvLhhl
Y4KKneBnS2mGp0VDBPFS14Fe1guEeajXfbvvIDM7EJpt14MS1KFkoRcImIIdFYCSudcL2Zk5+lrC
ek4W6HNFibEesKESRbfuO0JDbTxULqFxd7aVPtjEU27FOk2d4b6cXlEaznu3acu1QVJ7acTPDp9+
lwXZvWkGn34fwMPAx2RBqq4hVo8LurpcINaNjd0CqnW64K09xWt8SVH3rlP+DyzdDI9x+gosgn50
3iakkKrHyOoINZvXcUwWi4PUh3K8r9ZFZwDmL/GOle4Vi+z8QHnwQeTNeyZy2s+inhB2c3YjDHFX
8z0at4ar4mEHgeUyLwGyMSIXcl4Z5ofmzxhjEooHoCgm55uBzo0u/zBmPHVhw3Rgiu5thI5M0pik
uETkrtrR99bNNKNcMI2A/jqaHNlqQUWx6rGQr4Wg7XRrxRT+cEciwcGdM38nCuuMreDBSdHv1F7T
bPNOfYnSqHd1GH7TV/zoZNYe7Yrhbmo3D9ZEkGYyznLDML3BjtzS5hAZsEGX+MrUOyZZZ+ymafo5
4XZao7dg+OYDZS3rfmti+Scj+zz0twTV8VKn2MJkNehdkJdMbfuDAgdwJdWxdaJDhrF832gmBGpi
VNLE0z3wGNAM5NpqNAumBUot+D1wVKrp4Sgr6i4J3ULpM8P+P9ydyXLjyLZlf6V+ANfQOuBTAuxF
9V1oAouQFOj7xgF8fS0wsm5ey1f2yspqVoNEklJIpECHw/2cvdem9/3VjMknhon0HI6YwIliGGnx
vbl95m3bmThFx5t4wNrcdlaTHY0Hg3YSv4hqeo1IHycKKTC479Qh09XvGfDn1sjsi+rkjMaM1XEK
PGUsF/i9U9scubU86LTfq8r5ctWrSPL3nhiDJ4WmfCOhqfm2Qv+R6yggJNgt8mUfQ0dQ15VARUpL
ntnXab5t6B9Je6O87JKW4UmvKCCx6ifubGExbJwQevl9jRM5DyP2DoZFnmDNWerH8bNw3iLSVZ90
UA0U7JhVilv0QNZepzBDpV5/tVZhSptvRUK/D0JLvZ2iedmgEvEWmORkVUaoLPdzYj3pVUFNN46Z
mJsM5fvk7lwkN/ZEnZpoMoo4VfOhzfOytXJT+FKqcKfjySaLEs1GLCbKvMt7Ytc1Zv4kMBRhr4yP
j4o6MPgoZECCjI5FRIKWCQ1Cemu7bu3wWhPEhZx6jWOwhzHirsAZjXBKGsm7RQ3o7Ajty/GgeGRI
W7ZtSjwt6MHRJ4KluU2AxSKLDJOLokDsqPHoFb11XxmqOEYoizduY8JVELTEgEQFojbpWHfUYu0l
3boj4cBZDS+gYLFBZiF3imuem5HeOU0MAoxtZE6O+0k386M2WCqYyGgn37oFK+Z0h6YFXp8NRJK5
lf4Kaf7dSnRuIcRl6xbo3ikjGbzKrM94xgrTOrdaBwDTM7N9WRNvjgyxR5njHinKPgLtuVcMI9/p
zvpas7GTTvtkR2fZSnuWenoXUcmFYNHf6n2Q90t/gk0/b2PgF1w0yzuBnGxMzFECm0hnlOzdO3cd
Z1fObYjgmZuZ6+jUDXXAKz2h2ZQf2w3TZnQHT4koBmD2blfitMW6plfGqcRHvtO1kjKdgP42dR/I
6KEyAx05tY7xzRbp3IQE36Zak+4dAKuNVRmI0T39iCsNq0FRUYcCE+272AnuDbKCN5qzpkgWNej2
zEBSpZNPqRCH9hL5musuaOxSUIwFawWfsqRhvfMuUVRKhImkg0WvndPOW1fu7QgB6IBVVcClA99A
bjyog/TE5UVZVkeM7lTLkXhkIJTcrYOuKJjBPOvGLmimIarjLlhHmj8kGStSZWYP7GfB4JSYXoTc
ZYWxKxZKwS1Iw31JIaEznEM3WnglHeM2lYl51uEfBArEZevJ6iC6PljoOV4oEzE+kXYpHVWd0AFL
VsVJGwuaPQq4NjdvRobVB42JjRbKWcnS7GCNenyW1lJg5aTR12rmN43kDguJ+LB7uwlWRRyhSYr8
6Yk4O6BUqbLnXZ1VO+45MVRe/DhWWtAd43xiL0ECsE6duSsBj3R3Vm1/TCZjJbHb8wK1IygynIRk
pG1ntxuf8ckhwRi4PV6fNiMmt5E2Nzd5GiSOlPfpwOJ0dpxjz8UBg2Mo/TSvnqgVYid1k+VG6ev8
nUsMmzTkSP4AjIOo8rGx6JNiRdhlmDxfi6g7TYLejNP0cIbtLj3rUF5SikSB48Tk8zQUgB+ApdRB
XrrxKleFT802pRNNehale2+wx/BDPFZbi4+8SJm5izoJGYTV60iDmyDS5M4q0M9pdsdNWLPPBhmA
hD55XXXwlKm2LiliYD7gDYSIe2QVpjeLmf2iwg+ZJaY0JyZVBLk0z7bRixsWIncSVNnWuIaYy5nK
aL7zMA9cRAKPt2uo8otmm3XIkoEzYgkfd+w5ujcUvayqC1gvMmFRoFdPFXW+rRGj5+5Vee6NStyo
DLxbl7V72w2ExCJheuYj3MsfXSKPZuz+mMGkkrkbW2BPHJopqJpTxTQ6UX6LZGrtxjoOFiuJeaeX
VluyW93gD8GT7TvRwjDrOgy0H3E9zycgDimlvQ0bh/eWjvW+M7mtmv24yr0+UfbaKAWKc0s5iQYH
BRl8uj5MNnGynfoQneLODfdxNH46VC0uBjd2P6Rtns52+KSl4xdoyGY3OUlPmsXjCDPiNXZEQTD9
V6dN+m5o2ulmWdJzrplnc6YdRgM1G4iAKkYSL+70RZII1CCsG7HhsHbFP9KidWqWd0o2zs85pSY1
ZeXvaIvD8MJnDi1SN9BIN8td3btc0zHFPnM0qd9PSxIscjcA9ihdqJa6okFCf+zYCszQ3oATaaFa
jpP3EzQ/yyyNyl0omBmbsXuJ6o7S/CpJ4yKNy1bScWEcLfLRjdE6R+BayEPiPuACuLMBONpe96jp
9NXJ27Z/FildJDz2SaqVXxiZfDFSTW9rXNEOOcp8OFzJ7IEx+0P2maebKEru2t7Mn3uRMEE7/P21
QUwuHYDc10z64ZqFDb3UWStzXnyTqxvpag14Ax4A0izfod56Vwv1NKzhf2z3o72ujzdhNuF0oiDq
zxgBJrX8sOriftLN4Wa0R3OXoG/cFB1JnFW5Lqyg0aO843I0li35U9MGwOYDjRCFWyd/LXAw7ASb
+8k2xa515n5buuNxGmuxS2wH53GBPF0I8623kmwbE3p81HIw29L47DwPH59b/E6zZhe3aXIxxvHO
ZLPNKjMDRp6a3XEMx2eZGQBQ7H4hFpZ7/GS5QcS64KY08dDkBQkg5JVYR2LZLnXdfde43bf4JrdO
7kLU4WSnMMK39MPBl9ZUAGRZN5eGohyK59fWRcskmQd2ky2sHeV94+K15DHpYBXXtIGeDOAJcPJW
2oQ+dclbS2/UXzSbjqtuPsW9YO04IjwEGxgsAN7iVGOJ5dKfiHhvfGzjd5cYL90U2UcXsU0bnfUQ
fVdfs4XRt2hOtZiSeCGCWg7OHtj/I8l5eMvnZqcS1EXUIHooqDPSyKmsznRjTi7iHOIdsacnFcog
LYPKUAOqF075QpzS92Ly6wprZntscfFPkHu89KdpgtDuw/4mUoztcg1C0AtkTmAbbQSl/HrW32J2
8aqxeGvcgcuBBjScbtptdaO/CeoDMVjPcJxr32laYAzPicrIAguhXc3GcF8K0zw1umaemKdceBnr
82WorNP10fWAkDkcyuHkCVInZu0B2GoaSC02TtdD4zTGqVoP16dM3oavmwqrOZE6p3o9xLkikbBv
41sh0LjQ63VYtcl7ULEkXK+v1q1v4XqoLYwBRDv8/Sb0XsfgAMV+O7khksr1cH30v3vaKQy9pdYd
3fUN6oWjnzr3J6R343h9cv3yZGIjzcb2W2+NMlhbFZj5FxZO65u9PrLG5C5nmb8bJnJc/3xXS5Cl
Ew55zNeTVESD+eckgY2z6ehjCbeH1DuJfkCAIS03PQ3xfd/b1Gd64ixnTe8PQ4voiImHHiGH6yMI
Xn89wmdXX/9FzwLA3JotVEqhEJmzmu3RYay5Yl0EKEuvFPrgkW7tkqrhZK0/N00dG1A+JjuU1PHJ
J6rKZjwtGGL+HCYM2+gV//3FkTsKo4S+M3vdeyTb6hTi4GMZySMq7rRV//21ktX6AUS/L6ZQnXph
/HXINQJbMy95xiZGuc01HqOGlA+qfyBAY0V01jAmpN/BGf37YOR6fWKRXZ8a2asAGMPajSAV25B0
enotqw9Xb18+5A2Wz5zhHaGmsVtMfzi1SsSf5fDnKaprQuyGptlcDY9Xk2PGlXg0BCqUSJ3wOpf7
Jk5u4GypE6xi1G/r170qA7+AVBG1rbcAwevLdQW8BgNJly08Mo6B8Zz1W0wbEF8vym4xppJl1h3q
NVNOcyEYKKUWv4vq/vT3ITen/oRGd9pVU/lw/Tqvn5IjRLAumn24NxbOF23oTnWpx1TxlEVAr1Gj
t3ZPFuoORPrx4Bcd5tu/D1fHLRLf1fyzfueeoM/uZADBOSXrL2zWd4EKCg3a9XmrzRg0c7elnVQ9
Vw7jLrVR3WtTEkQu06SrcNDobJPKkmwJL5qAl/SvUkEHSyQZlrFhf4w0OOjbK+oii/g0ScIGSmUd
VaYRQt3B8sUpoIXztFkyCB8OoGzinpvOH53wh+dWD1FM2Jc+OrshNZ4aS77NRUnycrHTEvglVZPe
o/jAPIit8BL3NrwfIb5S3KvSbLYT6cS+cLzX2YluLKLNdwOrdSCsSu4wbhUJ2g6P67gY16gtM7/N
EavtUmJ0DwpBLDgc5SGICM1AeCeU4um2skDuYh3YoImTGVBT9NMD+wsc5HabP1W1ZwVR0f9mSTcc
B0KM+YtewUM2G0Ez1df3Yz47AXYzsHdruZzOAA6dcNxJQKB3KdIRWoBetQbN0vonU7JoVLYjCVWQ
ZTludBzy02B99RYyxF6yn1iBpqmp/bB1xkU1C9gHiGcI88K4reh4Cil+avlrVyD1cVqhbWTOhsuk
4TSITNtVyj12MnVOHlxBzCStuLhle8zSkZbWeBnbinYculMfgSb9w64Z7jvsJZ1mvTRAa+gbg3mE
hYer/5n842XvEbbXUivbg+ECpzuSpgjltPoxSrKG6Env8lNRtm9A1oYTtXtqG5qJ0NT4MVjcVV1h
YucukcxE6jXFHP2MqGgjTLXPJG5hmat125k/TJHjBl2Z7shiAkkrjWkL8+J9xCzIEpMCVC9+0rDJ
f4lx+FG6k74xVh3N4iabmkxFfId8GEjDJlgM5S9O+JuZp1svX/2LJgg/q9pHo/k1FuNTAnFNoy8d
ReE9DPs5mAbqntJw9r2kAEJZYjMJlKqtG7LSx+9t095gJVPJLeX3u1IdQn0SgTOG+t6q3IwEN4j3
bdSS/TdF31YGzcNiQU5vYa2ujQ9Loy0Hw8z8pRnY2em1uwE+fDPbeJasTr6wQ5jQYbDF7FkjJN0H
tYIPpHB2QMBp5SsqjLRCuJXESXU/066jytHpwGPphszxy9hi4erclkIV9VW/K+NzYdzTU8TbgYJQ
XViC/1gsr9+JGolPAVO0F00gpkpdyEdLt45JjGx74dJidBErgpcO8Ybj/LCLBLnV8FgVdFMna3rV
jcLeRWP/AQ8oDzRHxwzqMsy6NKZykbLwqTQEVOWPiA+GfbgTVBEZwQBQKduwY4SVekSsBGJmBjUM
VIUmVBE+LzPvNHS8ame4KXI0J75wcW3WVkYO2RDJPPjmsXCBfYIjzpMC3VExpI/2fV1geLXciGwl
Tje1GAtMivczQptzE1ZjyfYcGQV5zRsnxfU8UOqbhRadm/Rjtj3YQjWkVAPeT5TEfhLnxoMR6u/k
An1Q2C43YYSMFEZk7RnRmbl1C9x4zyJuG7fwYggXz1ASABaIIXsN3Hv3ZDU0m9lsn2MaK2xNvjSN
/4cxHfpxQl/M3SvodEvsvFz7dGx4vi4e7latLoHJeCWgYMHrJLOAtdGzUArYY4YAHNbjsHXJY9gV
pAbjRqP+LJmGWU8jT6DQvRExwhncE3k5n+pYYHftzXv90JFlXzHywrpxjhVOAB+Y9c+yq17KKQ8y
l0SJrIHfE3kNgQc2Rv7MGYME1diwMLGbeZRuS5gcVsTtFBTGD1hVI97X+YY0rFsmLBMFBpsb0xp4
bUqTbC5v4/wVnznsgLZ5NZcUq5w1IofGONsZyfKKuaoKSDSmsrY4x9YUt9VsUaI1d7XVzoccHbuN
iQz5cAsuHF+OAT+FekiBAiW5jLAE2XRhFcvrrRvPvyKtW/ZpiDMnH8UzC883PbY0yljTHpQtEIS4
JZe4Hzd5EV0S9FNbXb4NwLJ8p88h/0zqFYUx1WT3pCuLzUgtjb07u0/KNrbLrO9tc0ZnQj+GDZ9T
s1Wuflb5+NbQOUA5mQHsGX8mlTLZ1xqP3QRxqze1TdGErU9qsLoZ9eEO/sE3xUB7FH68sgtGm7oY
fUsE7BUQhHT92vUb10OyQg0R+ZanNMpfqWumCCFYpVwPDQn1LIBOhVfElMVmML+JsG+xM5Mk2z4W
Raf2keO3jToBvQEUV7EyuB5ClH5/Hs1Y6AARGAl8opAI5qsyAh6DSWtl0IB+hHa092hMeMZyHBId
Ozw1Sdp0dhjQ/oT8SMsvsqvl5NrddMjD7FLk3HikrPFKcBtHQIxkvVQgI+rcPma6PrPCT6bTJBVZ
ixRukSixfuUmSRLjClQQSCSQVVXH69ebhdRqbFJs6j3IvVO1XQbak0n2qCA17XSrkJgvJAtrtChI
cgH/DlQKC1w7klbW0fVYCImuwd2C0A9NEd5PU4diMes5BAJCLs+LMRRnO1JURNheRbB7AeVBaUBu
UsFjEfRmhNmlWzsCKSHWw/XR9aDSnC3V9WE5RKALkPfr2blMKAxNGVnISH+wUxJ3OeNJwjnHAm42
kmFLtewr0ldiiCbAdFeQOK5P2eqRyath6pkV9Y/1I3MxG/35tBCOqL2dtjfN5DYg7iXw0jbNAkgY
MwX7JPMlmz8/WV/Knkpq5xEuYU5HGqkHvUi0vWWL4pCGIGxmloV/H6ySpWJnJpRyrw+v35mJ4gwx
LhyyLC7OcQ/HciyT2zKuf2TrmJx1+NR+lrQXDb7j7j++1iMGJ8aAHJiZnR8GgmiHuo+GKqPbWH/0
+oh+dH8cyleVCuvEzGmdijHiSkA/t+obbJkAhFgPxrpFgPOFbxTofUDsLbWZdRcha/YT10fXA9Qi
E+RKVSN2BvAC1G+frsrkJG1BQFHPg5O0L8MuOmHlpJZnYeg1a+JSKOuxrLf7MEIr1DLG1qX+9bAy
2HZm5N4W67auT7zvaqZKym39CKQ7gWbFMpwlXJkwdqp17e9Gncu2ZaJsEAGjoWEHpm5aUS6Qdlzf
EGCkzBKwxd8HEjHygxGxhb3iUjivqFoThFcjAwe6RfPnIP/9yFrZPxa+YCwgsbebkuE2W3Pj/6hF
hmabZ6I+BHNMkrevkL0cemETLMHlVay7RemQCThH1HGvH0S0klXyZUbN0bUuVCTa11Q+ekUTnyV5
XYEG8drSOTeWce5pAVGgLCaoBo5TnNCbUU+V9SF2V55qVFfjfpjtw7DCV4s6fAylLHfX11FFAbxF
OeuUBwXfhl6tHkAi085xB9bqYUXh1+55s6N98ED2qetGSHPgSgP26wC3nKx1aOiJw7pVwgYE4lCe
1hv8qVm/e31ql22Pjqw/9utmbuRfBKGFhUYtNhOltapFZEzGHNtCdiDdEu7h5mBrGSkKW8MvYc6P
6UJUurnuQl3Hq095FsHsuT6fopGaZwtKzRqr4ezmaLxrygpXCc5EWmf+52G1js+2s9oD3YPg+tbj
5n0WeXu8vtMqpzjsW2Z/QTkIRxh8EG2U63jOoUk2chfxIpU+WxAjD9ffPg8JQ+n68HrQs+TPa9Oq
ak7Xg9lNvNG/n4+j1fmlvTxoQ/YRR2RIqNjbd+O8UnnW0cUIMSAsLtohnNbJZf0aOsFmg+sT+cN6
Bmx3gEhzPQ+p1r0vtoEBayKufP1mfFMixkEYPIhTj5+0Upn159q8vsVxbgaUtOhM0YKwtiy8X+Fc
vRAbRkGnmaO9WEsp67NwTr4QQ2MBWNlAIe1DjFZh5xsrNuj6Vq/Xy/Xp9bCs38CtBDlGUnO/vvNp
1hpAfOaNJAAssnPUJXy6mNjXT2XGn0tiaMImcFTDcSyK7CQsLnnSkH0q6O/cwTT0t0WOz6p9AP+X
N/WTNXjWQWbDrVEabB+icFOypwkmai1ocNsLWvd7VhAUI5m5TExoATJebIlNNG8sQfm6MWKuQe1k
VpxVsx4/a+qaGBmKR68239Ne/ABgcNuANAWWkdl7WZf4Oskmz9Nl2ddQ0+jmwQGpqzMuuR/OYNHv
cPRHDfHgpsBD4s8xGoOu+IAAjMdnBD+ew/QoEVZTKdE3o+Vl+yaxX4b5bDXhpcrZTpqOQgI/3KYq
/yC7iHnWvoBDLDfgTz8px3ePeBHNEaBCO8XzYx7qh571mBc1uCnn8ug2Wh8QeB0GbS4ulOnv0Uri
HXkw3HDa1jbozEkkd1POyjipewB/s721TDbGLFJZqPTqWLfVJ1ckwVkaizITIyd3ZnyfAMFa3+uQ
P9AtIHOhcTAc4xKZy2b4Ven3jhvan2ANZ1oTa4unYo06FlHgKf01srU7SeFimxpZdhSq/01ENyb0
eHyYms5CX67J3fVipOg8HFIAUVPZ6ntFCst1FpGtmS7+9SGpO+axmY/IEJjXMAreGTlQIpinkrgQ
Vz9eBYz/v0o0iaOzkTb+NxLNn0n5/Z/6zL9+4i99phD/khabSGGhGvIslJr/znx2jX/ppFSxMKQo
QFvMItn1fwk13X/ZDl1Wz5U6udNINf8t1LSJg3Zcet2ubkgUm8RB/18INf9LYhZrJgYKv4jYPSkM
8Y9gu95Nda2f2K8P88bZrI4bY2Ni5Rs25qdxaj+GZ+0YBQvi+iNlhP84UX+pRv8HCIX7Kin7jjTs
f0TX0kf2SK11PIPMN1KvjX+8eFU6VSN0JMrWOs/SoOjPOUqpaodjntgkFCue+EZg9P/4smsK4X/m
J5ICM7YJL9siGcLReTdoeyJf/RleQXd2CJQr/g8v+c9UyX/+of9IlaRJhpxq5BXB3Q0LkwdNmS1z
7JwEffr63/95oKL+y8t5BrG6CHDR86JN+GeOd5drNUTI5qp5D08xcnPXtlaaIWaX0mtQHWfx1qqw
cQh2qcFMUeQiC8Xm3qUnwf4ZlDhd+FRDA8bIlX45w7xRDdWWpS2cwPAscjA6fUAHob+F7mhsKmj9
aGtp2+MKpwfFtOhQFlJuie18hZdbBepfCjeYXknHTNVdiA8VDwacMWGsndoOldPUlYG4xg2MLCZw
cveVfrQr85FNhw07fdpM0wzQe8HYZYniNoRsyLKoDUq7fcsktgotmV4sDweexo52cvPw6TIkJjaw
OjlQqNa3oYtccXX1otUxDqL92c0TI89CGc+uoCrnF0cnZrscejDazqkTtGGoLV9cNIKm45zKeDhC
ifi0KrwqIUIUWVrfTjFckrr5wOH5ombW5V130Rz1NpvK9d2eM7ukyDQ7PKOZAbFIwTQQNNd8Fk3Y
PX4NSYfwaEa2uYxUWr1BvUwdvoC6bj/0qOGDARBcJqtcTcOdXBFNJgjoCqzq0GSfYIe+LY2fUxaf
hEnIhDD5VWbELszzCt8ol4eKBmut8nnbDircctoOWjO/lxo7rqwguHoB8lNjzqRCUCbGRKh6srXt
6sPFsJ/SBXWH+ZuS8EssiEaJQLG108usKCLlyPHGEmxn5i7fhNPQdf4qi+7n0DU5qyFa2dAGaGpr
/pylxdZV9UdI9Vlz0VmWgFcsMb44dfFNa3ub9Kwr1t9TWNOLPjt3c3UvGjxLWWdTdFv8pHaQoKEw
A1T0CIO/pitEhk2p8U9QvNlmd7OsnWVI+CoYtBqazoowyS3Ms0XHWWMtErBR+N2Z/I3HiQ7Ipqjs
bxoZlF1wVdiFnm0yjZg5+jZumvzuVudNwSIeWEF/w1aX+rxF9JWZt+84u+HlVt2XrNhbabE7bYcs
OxUZ/1pbrG89T6gOR4w5c0FzRiPSMCp6lB5vpLHJsVxKBA76SBdfT81LDsId8iJlT/QB2FPLB2m0
j/bCMMkN46ZKJfkGGjoxS2fxm2vxETbVFjQqdvaG8dNkVK7jHNseHs9rWHacNS1Dhh8YG+oifNAS
Bc3chD/R7dzzu4h57ZnjQ06GIrocvQlVEvCGRqwuuJgeEEv9Gb6lKSEPAfYyUjEix8ofyJSjsRp1
y6a3vceMvBE6zvx1ocb6sVoyQpId5ECuyI7ruJnm8jkr1O1ssqWx8v7DaBDBkOe0rSpYSLYrCY6S
LHZGk8CUCSgvMdXfuUZe0Bzrh3GA4KuWs2u66XGghbSpLcFuqb2HCWjsu6G7EJX1opVUhcnNYh2z
jjydFg7zbrmyG7AschnmSVPs0zTcJm0YbZ31iqtA5vruHnvoTqJiAurBNdvYZnoYcboOJkLTiOYI
YXFriydCZanp34XRP5kqvc3QPAOe5cpZDxZocL8bmOPttt1JoV5Gl3OM6OvDXUOEXDk8tLOINqmc
914ZUTrVAG6Nr+GIkHRwAOQWZAnDDphsuj6AWCJQ9ih8jutw8ipiP2eTySzqE7DFyUtuvbaNae90
r842TiEeHMrRqeCCjNEUzdWMpRlqW6jzyeMjJR+PKf86HQFqmruV3w2kd3BQ+Q85utMi5I+i/6gL
XiSN7G8Uy/ZmnPlEco/Jf1LU90MW9JyKlA/VXszvNgcNb0l5WCzxSN0XR33y0k98sZTVQ2IT9jaq
PS3fF83M2h0ue8DMSXv9+Wnp6X9Ub9JUL804v7RyRQSEd7BPsHgklC2idHpZ6SNwqZ6GpdkyqQLe
VbDGK94nGFLmmLb4aBPnpSm3Y0SrQbYWEZRYQx1GI3MZEBHrQdn5g6EXD4VsfsvFDUbH3ETmeh3b
fKLLxOnqtGxns9fd6FBiEAoUaLRAtdpacQqX7jLonIpi4tMZgGTEnFbgn64/acxBJJxyWmMa9IR9
bSLFDijh/oPYEDVTrnHXlBGWitb8RmLB3Jkmz3l/R1xgs/Svc0ZaCPOnJvnTIo990KTNtLRaACPz
y9xwizFtTJlAoDcFgQpk6i3XP9DQYKPSYTldB7xT9x9w4QnewQkv8VXwmtTguI8mlbN3u/4Hd+TI
L8wYESofuAzncKt3xQMVzQu39o/Yit7bjFygxLVJ20DLOHMbH9xVNIY4TbLlD3rUsEOb/1oMQYd2
ndWgzVQbuvJQo9qlIa6+J7FLJVtEM2ySVfbgKWrcVc2eua9DusVu94DVBB20JEXQawXVbof8iZJL
KEYqifL1oS25KMxJ3SMMJJiwuzSlo21WznC+3vniPr9Au3mwtWqABho/cY8+8xGGQTpSi8gQl3nq
BQlwsbMdc9lkKRLLfpK/e9rgGDLMALZYHRiYCNCQEadCmymIHUh3CwZejSv25EFD9UU/v0g39lOB
KpZZVtvXdUHkZhJjcIF0P3fnVj0vsN90N7vrTRD/uWiWwJu897ZxLeYOGkwxZOjGHVFCovZ0sbT5
fdTlW93hV3FT/eqcZVsj9geKZXADnG4y/qMTn5MM1B+oUJtvgO0Czyn2+ciyJkyHs0r74ZwKgGWN
sxvLwrxZNEI27YGCE46JBjTED+EylJtK8VKT+aEQK3QVsPW4pnjRLtQFkPtVKpJ3Szs9wNQiwGYA
aBuyR83Aa/ij6hDh5CX+Aos/Ki49Tmcuil0qs+dxgWtgwmwG5pP/0qps4I68cK+gOLWJB01n0iaQ
q7FppFeFBTE0sqm78o5G1R/TprR8CaQHdMrDIMJf9pwTFdlrHxo6S260M2djHg8Jxha8uxThlEeT
yXzUcEi0EhpCakLogKEH33DaucRbMtaiOiha+Nr6sHgHzW5vzKW5s5Qokapnr5HG5DNC3cILkbJx
9ydn1A+eNEj1NOoAwCDYRhd9uugwWDVGQeI96JDD6KnPxa3pTFhYWUaHhE7H8+d+fPb6YRVDr8TV
ESlBrHsb/jvNiGD9FtEzNoovZjt1FiPSOAsWTT+BjffUAIdxoFrrhD+r1anz500kDUFOs3Ow5ztT
W27klHzAk0vWQB9qgFZOymIcszagqYWlXJpUYaNdqulvWoTYOOnrA3VeHZMWiQVSr1f6SUyDoQdz
yyZ0k8X2M4aIRyt2i8Dtxwh9ChK5tidz1JJhiX2N5Q8w1HY/Td6tjUWbWu+p5d6bNtha0SrUsCuO
JLn9Cj2bAFGtMPfknBrL9DW6XFRhbNSXJM2PTMAsCpBs0TcjRiDGtHTozeqxzClsa0332XFp4r/9
giNIVMkYf9qkj+D5JnY5pdgGL3TBtQOAJsXxsIV1lDnT14LIjcJxTvhAXDFvLxlXC1NuszYcc8zU
f0YUE0XiegnXS3hJAC0EctqFbgvantkjmm8MVVOXHlAv0GkjKx4z8bqTMDaxQc81RYp/M2nhfe58
RTkfdicq+sVleUHFm2/R1yQ+Ha/tVDnJdvbCZmslya+sH3OUGgk7kJRqqyTRUjpUe9ncsrLxsNWE
ZW9tlka0O8rm3OkNEE2aqb8kmOyGyMy2ObsvxAENqXLK+VkUY8Bi67h47XhfJDPTgLMqYcM9gnVv
l658CIuiz9RyI1YTut8JCaxhYneuG5u1cEGioIURvK4j7uiQdRnGmGqsGgtZhaZeN18dEA5+T5ci
aCNYJkZ1Swio5lsxznsMVzAn4uyx1pG0rBAEwstochlUOVuwixsTh9BuTJmPetOXccasWIxpgLaX
ViYIphKiQ0MnzTULf1jJCpNt3wq8JgMbVupd8GEgEq38JG76tvtVROZvyrdkGDosbQl8TnBc8bkK
u5N7hMlHKnWZ3+lY+zGRv+VifHRr6AAGcj1uQfEx8lpGgRn2D208B6NrqG3spiA7ht9OO4Vbp0YK
Xs3pi6Xn8Q5eiDqyRr11IBSYuDfoJVk0482xOXcsLeCQaTrt5mlCLcCaUgCW7EgJ6gY2GxZDWqAG
YKewE3g99pEb7qx2gvvUee99tro/be0pqd1HyqCC3UTR7XNrxQliMgAHxqoZcgogPhaxc93tw/Qg
Rye5WE74FF4gwDmPHfnVcKAAW5N0kKY2KGJ6dCEOD4zZ5OlVJPhCbS+PPPvlLn2MZ0zslIQmFsGv
DqArMduM9MHecMP10H3lE4j1/sjKCgUxQjUwcWuEvXSZwpVzw0K42I8T17VU8k4tEHUTSgbxsHbn
uhabiOV5O2QNz45po6CcfiEWmgMXitCQR5RXpTqWeN7DXChiwqdfnuNIJkWuMwM8GkKSkr27B7mE
s8tw7xXS4lQErh3JY69IqvHsFtoDIg2CIPqbiWjmLS1AdRAEhizFSNF0pcWw22R4SvjqU9TulOto
e0RCjLTcBk3vIFBpTFCszk7F7BhbQ6KqY7bEyg4SNNGsEzTF46Kx1o8bb97xUcVVFFCBOJSeTgff
pUWBgOCxzLZIZphrUhcxrb4cpJedK1Vf+pzIGino7iIvdRNSHWN7IR403tUECwSitH5QQN+2tM/h
Xua/kFp+qBQ02yfOlZPNqmZTO83PyiZevpsM4H020lPijClnL96018aGqMOseNCX5jubZ3I8V7Ff
S65SnOoz8z/jl3ohho3yhz6TuVSh6pyr+qFKtJ91VKyUIDZfhY7da7b9csSuIVjmbDohH3s8AMEd
kn1YTm37pasMtSuJlHTqCBh0k2a3ZLRcq2GSflU9Iv9CTt6j3V/BaqmFRlEvbeXPNnBiXuaptKkc
Zmu80v/k6byWGkfXKPpEqlIOt7aCLQdssDFwo4IGlHPW058lpurcdDHdPbSxpV9f2HvtwBlME64v
tpxjYMCDL1CKaa/CZBTewm7ZxfOJFZARWIxBgvVm5uRFrDl4B8seAI5a9T95WzGOj16MInj948Ho
GSoMIAM64HYOVUM4KKIm2HmkNrBlygfJ6OzVC710A3yJzKM29cgaG2LNFmLGcqhImM9CXgHv7nFq
lGsbqydFb4jHFMvESyrJ7TNl2qsqrybTzZ2qqUdrAW8HouIkBExSEj42qlrlUhGf4YKxXFEkqOBn
QfXY70MwT3M3z+q7WDA/mTASBCtvE5MWaiZE6vpKmcLLik2lor3rSMu00XfNJMtxCAYVCNJ6uHTK
1DAdWkkqov6qUyQRiSts86ZvcB/1OmhrcQ+MHFjSboZHtsEZ+qtHqJoS749cVFTgc+Q2pEZaoUAk
qiPazlhMNznol1oK/AxeHYIGtOdpsdPROeMsN+5Yai137e/gyjXOXD9kJhgQDuEvFxxvBN56xHKj
O434Cerq3KOv5nTJItY2lD+zKvilKD9nY/tmFNgMobgnKJfmc2o0FgcKpkkl1vHkpOh84D73koRh
tm1nHJgcYREEnLRQiY6NsKyk03Caugl8fxzhqWAkuJvzNUpeKqedoDRbUJkEA2WV8ugT49iDL3YX
sqM8FSrroUwnR09w0SsinutBS57JUsn3rICuSq0oh4IiaHWTx6mI8iUoXcCouEpMYr3A+kjbdmby
q4Rhvq3xIu0UEV7avChfUUv6e1s9yQYsf2WlSVnzDKx4bFzZMFRuZ+s05kuzhwmwH2T5KatL7TCR
qKWG9ehVOU/XfAY0PUQMnICKA9D+71mtwwHYIl6AYULXZFk8sDWWpBT+mJ5SPGH2uNSPcsm9vCdE
24SByMqUFl5qIFjJukklZwQXSymBcbP1+UOKVXIGaptJJlF9WCXGR5CQuavLIo7vOfKrlZRXGgrr
WbyenIvJfVhfvCWB90TbbrdNGXrkaXRbNmyZ06iMWmvtEZSL4sjE/eEk+K5y4T0jhJLAggkHfMpT
IdNQC65voKw1e4l0AgpK060wAIbprIIljC2vMJIGf0KEEzvQ3LawXk2tFTaayntapFh8NDN1c7Nh
7ar62dwcdC2/RgJTw9biiTlOJRVLaidM2nhnWLbrEIm4ahC0YcP+A56pooDiKJndeehbm80q7Vav
xJ6IpG4jYW1wRq6cTABSM7f/9EBlXKfJr4CpT3FWOC2yODttQlqjd72RxmNo03FP3tQ0+zIndawb
GT4SM8C9ImW/fyyhFJ+oqyFtASXZAdKUuOa5uKcDE99vra8ZCmYt8deCesoU4WlIGlefpmNRSCuO
UU4vaiV8FZAMwtTAE119Wg3GzxEi4I5HkeSHH7rwKy+we4ibxJ8ByxMOaWR5WhKy5h9YKhiA8Mkm
zyC4naSG0K2VTsePQpXVj1eCz4+CSgNhLZKG1DT9LibO99nC91jcS6xbwPOC7aBh1q/hFAC8o2JL
2VNOIFq2yop4a438qFkR4zmN688UdBIiVhqRXAg3Y2XXYXHXtpjwImcJVJ6MDTtWTEr3zirXAyjE
ZsK+9+87i515a01cN1PN2yun/8ZxssG55dd4/lzQ8npMUU66AAQ6wh+2PkVjAp62FqEwaN9WRaeG
VM9Yh4ALs/FyrJ/GVQ9Ms9dhUizvY0cMfdiwDggknhISEEIL2y9h0frTKDCA7sQ9SHP8/fkNd24A
+XfpjC1cMoMts4YAK3a7SkEHLKiuNkRuXVX7Xq0/ERXOTQoFFLyA3WrBlx7EbgDIlOLKtVRSHi04
YEYsgUzQzYcyKQc9I7zdQExWdNJR0Bljk2aft9zvIz+FWTafaSPD2bU4TpmN9pvWKZvh25IZKcdS
dtZTgp/TkMI9aWenfJ70o6LPUBDlSXA6LadEZO+PryRwK709hlUAl6eXbkIlcsKTEz2sTUYkSLao
RdeQKAitKSUmA2RDi6nyCOAhqnX9Cc+DpU0vXKlQPysZ72c/P5LQPLInuLYShx3L/SpGtbbIzeeU
YqYZK3yjMT9aM5WfDAYf8aTcMBndRqSvrL5PAjvHTarguAirBPimlH+SR/GiCsW72vAbqdAcrLbH
4qQJ1FoEW+pC9ZxVxLy3PCzTRQMCDRuMOdbbHwCtiq1jzrWwKZXynyLAO+wazrM/TOP8mkvSRz1D
q+owjrDVpEtcYWJGyUne56QT47rSCIH8j3QFXAi2urHN6K/wNvEUqRPgeDmaoHCKTisfS1ple+yH
7Bwu3lZTn0tdtV5QIJGSQRMIyHBbBKRYTy3Sg6ai5tZYs+hJo2+HTiYzZw9eACJNEAz42BpzM5q5
ARE1Ga/lUO/IffmQE1hssfLUMl/CnGASGKxPFxpJg/k56EcW/rGsn9IWPvTcGo9F099E1CQ2/Ah2
l1E5OmRVRx1sqz8U75DQuYthT9GJvu+PgBXpQML+mrwsZIqgomjvRBSWQvzVpPN0bjWO/ZjQok2O
+vWPnrisUpbOMFApW+WLhLQC4iYTvZkUDwhqc7WXEZS5+F2s65h7Yv4zDtZXYZL0JnOb421/nwZO
i66h2zFvmLL59xIgYZk1r5w2oGoURkgixMzcEgTDNjHBQfHX2HbKTguafCNxW2WKhNgiv2Lz5SNM
OCCnqPTNlYZr9ZQlhmTcBil8bupVCD+MBAFVGHj4kxo0GRq5ITtowhWdfQP21rhMSVEegX5VV13c
D4r4mo8E7LWNqPvaFD8SgEW+IGUt2ZeKK5R4mkt2dRux0e9aPao7COiMBZDKB3pwyKldVFZMdV3J
uyZPnwdjqM+62e/LLmu8pQ0TT5VI/oHQnpbKLZonLKTwbwWG/geKveagAdMXptyyC4EVTEA3308L
T5O25KEb0oTLgc5JxXuGkwR429DcGu2eC/iv4HyFO+FRkzkHtnu/NCbibuZX9Vqn/j0LQ4FvkMjP
KAB4Gkz6OdR4ZIP0OWOb4cNmqOpk2qlWTIIWNGLFhMq4/YEl0cIQhEWYRxy07EYn1ogiH97fQY9i
odi0Y3DtNOTquHq+/i5dMjRp8UXcBJu0XivQiLHfKPxmEuRzVbGOYm5eRBBQ+LaHM6nwIPUB3BkQ
9DZ6NXysfD8Tm8z27z6nX/lVGj53QIRNLDFXrqvfPowcM+DbEkxNTnxVKjbSdO/vasD+AmSA11iu
5VadLnZnMrqoS1oLDq1tnZQlXjAc/dHMIBTAnF6x7kW4sZvikm+5svWiBLQxgAa3h4WMX1+TfTmx
Pq2RNSkwN6fKzHmXpFQAiZFHG9RA60GUILtTmXdkQ3Dt1ReFwSJRTQsDOvyb9LLgnklpYDqMA9p0
rIWn8tL2rL6bkZZd+E2GcfYlJEx2USy2bhjcg/gHqU94kTL9hrxAKe8E7HQrzY3eC9eCKDjmJP7G
UiU5VmQZ/mD4Uqd/L+R0r/447CKyqthoFafz31fAZCWbC1VioT/FrhXgI+hXuEFGKRCLPCK6cBh3
qoLTbqQ6RkNmFrYwV3dyL9K9lO6M6SoL3LNJl2ubMGqrTTHNJYJfTutQeiBsOrCvzHxpgLyTRIwp
0NRKT4Q0APCFo7Jl1mBHSUjXw/Nx1wjTRTNFg4FFHj91YvaTqTxlJr3pGSkA6g3k7K1OFK8RLU/J
1PcyjabrgrzNDeJLxGTGDZfkuxAN1qSyydZGUmy1Dz7Azxus+xVs/PnHPIY9o+yMqtE4FXjMlx6e
gN4lZ2slldfLAE07rh9FGjCNopkiBRUmG8av5G3mlXNPwtfUGnq7CoIJGSIF+AWCljQmC3CWICvU
VewZpf5vZAGvyRn3bEXmuUZYT4Fs+t0o68u4PtDgWypVI/LAQ5kXKcngsAYjrTqef/tuOCQd0Q7o
Ii7DyhbTYnILi9pj9P8dVPFJ6ArJzhSR0VsEcjFHAofuFugqSr1H2AnCB4Z9AyoDHdCtrGHxTkb7
Y7GXtwVi1VXmvXjLmw0Leig4yUCBzGrVVpMYmqOhfciralhMy4UXRbtfMDqX4vpYFRFLpBybW12l
57yqCVGW656CBC6BwgJLCoZPDEjFbeoZxeIn85hr3Yu5KvdjDPuSinUNRSD812L/GSuiH7TYYRiM
nY10XsGx4QwUjuEQ5IvhqFZqRFwxGdxqcJdpz6oB+JIQRDdJBQPCg8+kDJzVPdigfdkUZ7bjfqBj
jR2NxPLDwjwRPdMdqlz6zDpok1OWSd7I1UiIOLUcPMvFKQ1YT7nA8lMt0qOSzr8yCxG7H+bFl5kt
eWpavBURy05LBg/HLTG50eQOgT4e5Nrat9DaPF3rqI5k2ZsSKEbisrTsiUo8PuHAelfo8d+NccJF
s2onJLifBoPSuRhfKnEubV3jEUphA6ySXZ9pLPWzoTpRX0OuLK3LKDPo1JeJJtwk7kBQUrdLhqdU
HSW/WiBxMHF1iiVgmEI/FNbk+EmZQY5UKNF2WFHr//2ChLv1FamIZODBy/+/lEUuMAkbpch8WNXd
umjP//2v7A/5o7+/W3fNorz9fYdYvCWBjNNmWTsL1M6dOkD95HNkHs+3TfIudpUkuMPP0PZLcboV
sdk8ZaMSsmRDjEtnk2+J2gRVRDbI1eIO2CoVLqQJIulOAlciFCEJ3iGMikb4fNaXskE4bQXn2Vi9
U/JX0Rk/6XUOBWkP7C93qzl4qtrxkEbWcuFniH2xApUPsMAAarGpxMFasWcVLtnQmUM5vhYx2+Os
j1IEMD8a/BwmZNAqliRlv8+/9yLxQF8A0gYjZrbMOkK03xdaV7pJhQ8gSjsmCeN7kkvbfAqGk0h2
ijeapDmnNFrUNcopbNTOnTM+Q4X4hakae5e9PlZGIC2HPJ88K+YdySvAn3KuDae6BMFHgvmuKun1
ZEqmPCnc2FIOTRykVNYE7+Zl4wppeZ9khBlJkJMWp1JBKhOfYN4/OriBelq9zKnAmlbuLnoD2WvU
RzQnbXNgJkXm8QJwvMsGDf8noacRWCiYGCRFaSI64EgqORC6bWqUv4wWKdK17IGlxM5jwx21oOLj
9clHZlJa45EGdpKvdzrReLi7p/iZUK7zMBoQBJgcOoj7LZ8t/r4W2S6TIeB2cA9Z2Id2kpNiEiKt
MldnQARjdjPGo+kahtKe+4UKKoQNpIgy4c2L1axjNJJeWKsxfdD6OyqdhMYb7hpsrz0DQLIuRGuH
w76jIyX5df6ZCRx/IKjYkMqA8Tqc9kWL9iOO2DbXBXkCs8YsrxhIytAtuXfTgosdtRaoPLLe+haf
7lSloUMgmLzpBe7/tKq+l0gx3Coynyvk73ZSscUF4XhRk1WGNERaclAnjUitRvdnWc/BgI6/cgLj
kUwyejywQEv5myjaqzbO//qoRlYUq0dcnwd2b9AORYaR5AKuk6UHsrzICfvixkWsnVW4k1TQWbMj
REl90S+mEPdX3Em03SEDS1FKIPkthY2lSrexoxv7guxNwchRRrPd8hv0qNwqg3EKLHUEW5ExNKMh
3zVdbh5Idon3UStY/kCY3b5W2sjH86D7XP7QpyxdQZZftvQglnzU+2DxplRWTklQmW6qDNq5DNiw
J9GprVUob2BJHETF4sWQgsIpaqXYLWx7ULhAJe5w4j1LzCFtTdKGZyawvT0KmvCMPdkeBMp5M8yn
l05ltd4IXXyrVQEmb1OLt96qZwIvjPyOZIcUaaOkAI50lpwsyvdSQEOFmyHe6kXQvI60MYR3pM0r
IYVc4YjzX0NClreTiAGnq1kiVZOevUomWTz5yF5YbKpsy/gyeQVsDNNqbqLXv4wNSUrD12Bmv4RL
PLgDsQCel1jmnYOJgXxbGXfkVeWWNJHmQgyOQ4SPzIQbeZTZoEj8+88kWuSzRjiNM8VvmPj1TTWy
Ww8sgdViLVyiBB5RrLfjOQjV4dx18Xgei0o59hF7zPX3u3rsnAoEG3sqQzu1Uncg72An9br5Ch3u
3o3oIovli9zp2O7Tdb0ACN7JzfA9WTriCaKVYrR6dfSJSG29SPDkj3HjtH3ObH3ggxCmUrLRuv1j
XwksrmnAHQ266tQlu9FGlOaTTF3CYCRVnLTLP4V5OYqiVF4SPSGGrTqPI25j+GPGZeEVC4kOWwav
f1Jnz7nGccwGGLdTYHGeDQW6KF5/kDbGIR3lgAcRG0G1Qimhkuazihw7MukaBuCC08SRji7AAJOj
DmxPxsD0Ee0A8W765y5MDl2DYbtuR7Y1WnohzhNyxJj406r5ChYO+WFgnzwpGeZYE2rb4ge1oYO1
jqnsKKd4CHQfhVguSORJGcrn5tsMEgZuwOTWUzvMyBfS876x+4KQu6rR2I2ufS1bEnzKKLSUtVor
hvZYNzwa9Khm66d7mN8FFyFYhUBAZsoTKQCv4xSGa0kqjpUNIleVSf6kpuunhGKTpomQN2XuD5I6
gjlhBPxklECd8uFARDvRwQFuYTxW8p4DYdpx+Wm8sCcBOgEiVpIkhpjhuUG8Ffw2pCCkrm7hUGq7
Xtfp6afCBlUtOfCl6RwSFotqcodUW19CjKgbhaEYx/aCv7vGLq+gHY1fl2VYnkPGCOQUoG0pFDE4
tdEYbRXScnpLtHwkcUTtKiq7/4yjJGygydWkfE/MBPghFzKZu+ViLBL0juVkilJ6bk3dncdePWbx
QJ1nGKavDnoMIB3PUoZrcoBASl8mP7EVRKiqKA8hqX7mrLlHCJm5suYnvWJZPmmSsmKvc5Dnw4Bf
PM12WagxtCyZ1fZNchSDlqFAMhsbTJhPCC0mg+MYPlru8+wPnFmPii30+kc5sR+ZRahYcV8QbDep
44HQbsWTjadO7Uu7jVjY9JUMBy0acJpAT5qQl4GAJyAa8HB9pDI7hwsUhJ7rjdV6Sr5aVN5o6zBL
55CAJmvyuwkMitQMrVepvcM6tnfpTDJfM4TGGWeUeGX4LogWsndGxt7c15d5ynk0NJK64xn6Jsu0
QZFirsOfXWM0Z0smB0ZtgREW2Pu8IFVqx8L3XXZ66PdmzsOzaq5ghY3tQEFg5/3IDLWIFHuZJnax
gXikspm5GIejYXTuOGUNmcn601/jyDu5aXJd8KJ62RnYiRkXoCAYNA9Nqn4V9AYkZq9lTs/P42ay
cdIM5LhZMehOKtJH16KMMlwIz0suV8d2ob0QlJnwL11lrBNYTAkR423xyzEjTZJXJQwyP12KPVY+
/WDpHcFcWrdTk+SilTNTkizUt0qt9pgSR3qhLgQKGpY9ZNCB/SDp1AxC19/7+2VYvwoWC1ka1D2G
1Xmr2blO5Gujtzv4C+IBGZsp4NtOXDWo870yzeIhXv/g7yu5YM1fWNo6Ee8C24Sx5KrXofM0GbyF
jVJB9+Nlg0rUvA5vI3L3W2jXe/CRl+LN/Bj+WUeJdWFEiosrMPglptRWX2kXVPBBG0l1xishAsHn
ynEer22NJ4rTe7OOVWAGqm5kbaT3cHArDyT2LvMKR//HbzyVLzr/KzJ6IIyQa/JXGYL+eXk3YEli
fee5dymsTcP4+m4cY3c5CaIr7F7hn5ZkbFDgP+XJ1rqxIhS/jL18htarvKRfOpDV0l4Ik/Imu4Yd
8l3dUgZt9cmongDp6tfwVc2x2H8N1YkDYQ1h4znCKrM4SK0z46mV7Z4METIpTiijc/K2CwZ2AHm9
GMhXk7kAtzMPKYz8XGNx2vS7PDuZxk2AFMk4wctd5Z52W6Q9zJjG73qPsKRjFflJev10VpFpNdvK
r7w6veUvVN0qbinJEZErcnZc8ZD0++I1eRU+kBIwSsL24JReD1fwVf3KoLWJG2XaLtFPd1Lulg+R
Otv1OdrjXcgycTMciObNccNtko/hMx82yjWyzQs/3LxV/03e+Kgmn0SpW/8quQ3oZpcdMdlTxJ2+
8FRDQuTRcYIw1zfDWTU21RZ2Kbva4i6CBu82wi0hJhAW2OAMnR10Z7h7o00aX8E+h4UP48pNppEE
u2395WXcYX8pXZY9AkiCbXkAM8NnM/vFMX+VnrRbMW5V/drLuwyF70n1ifYdeuKEXetFvBo3GVsj
F44A8WlPefnW+3gDFmbDyVY45gfzxOCYRvKW7LNpvQJCOo55Fz5Y2A1u8dOc6nfhOvkZCn0v3y+O
ergjnHSiU84P84jbLYIapsn/Wkrez8Zm9neWvifG/RvNrrE5PDU84z6wQzw4gHNlX1aOFHuj6qHE
6Hionq19hPi63Rp77G2isk/upgge2pUm32DIzK1q97faLc704WgJ5q0g+tFrtuqqbT6RlhVLY7dH
gAx++DLd8UCfNS/eG/emuGjxXg+JyLAf0lW+BEAXnJTo7QeYuPSnOeRAizYAL9fZqhuSs4kS9J1s
vLfmgLkvevSuagvP0PFAG4A53EWRi5okOk+fmd+cjEvlfU4gZI6KVzmocvGo29Mj/cAQ8mJc0biU
b+oGpiVOFTV149CJzG33m/wCCEc80dYbRIhnUbl0O+nA0Gf84ChTvtjzrYJ6FOAe0+8MWd4Z6JaI
UnNXvFhfWrolOeMubFmZkAl56w7miNxhJ321H+KaoLu1HOFU70WwMKh7t9PWfKv35otEFuc/MK42
fOun/GV19CDFXQAEpS/QgoUbs6IEmueDcZB4I0LvX/uWfMJkrR3D066LsWkeVWabL/SJyy9M3S7b
5UfxRbla1yjZMwYL9gsD5DPvEM164qfmpv0SVLvzKDcKhzWR7kd++aS/ja7xERybQ+gVu+q3daNg
m3wRezP3Gys/GGxP+OYbELO4OYNyx57u0BvP2ZUA4tgFUpXdmdu/icqWMA3V1iiacNrsyLFBjIy0
bvwNxRPhfQlcLLY+3+g45xkDzHlEWkPCDyfQDc8CDJaBi4YUcMhfFtI8W6P2BO+m7HnnN9Vr9ClA
XhO37T861smB8rlG2u5o/CKn3UkXyNBoR6DxHvpj3PBhczEV0nZ9NK3ah435VF3B1QL9CHhkxQdh
9AxtiwAaeZ3utH5wV6utOm/F5hlB5LRchBeZveNzckfPLTAKhtzhEc0hneYdxjt1xza223Lq/gvP
5qkiTNoWne4ovEwX67g8CSxRqRhO1jHUTsHPSJLzUXDpEvFhKDeeiGBgizftBj7/PXzhkfAOV+Zb
OLY77r+Epp6BASZ+MPu75rXxEQPFKEW34pPlYGbYRu/6b3hAJg5EiJEnGDCgqBs2EqRUcwGvCL7Y
Y5Frgf9Cp7BFACwqtmU55kuT280vLA3BTz7wpQfP0l56qvvP5Jg/cBEztcOJTxZYt6VrQyZD4uDI
y3nKOMrmYFdzHop4tfdtbYf7nIiCX6t7FZaNaWsjj0z1NPFaVtsI3CCbO0tFXWv37/m+hfPZ0zpv
DK7zvXBiBYvKGu49YhkWILvlGhUevLvCCe1u3EaOgTT7qswb2e1erZMketUBE6RmbGpvOuqexW0i
PQlvZBrsKN3lS/wTnpLSNr/FYa9zpl7gDKFd6G0DTC9F02Sr/4pdd2DHmfMj1neSg8l9kIlcOCDz
jZzyXLxbb9To0rEWNvASWAMKn8z5keMG39o5HTfyJVU3TbCgZ9l0X5aITg+B8akJOBZs4aq/hMNV
n/zlQIKB125DDEBefcL0/VU85Nv8BuDe/GL0Awj6QP6d6rTv0Ws1O+0/bjlyUbuD8iU88+66kh9E
Nm+YMT7xRiw1uRF2fEujnWVdE0hQ0l5mjQYEDeA336/YKA8x9nXTmfZaeoSzu5O8BZHGW7eDd2mZ
G9Ln9e8Ag/5kE70sHgLRNk7Db0e8MbMvmVmQV7y2CAa3w114X3ingWbQjD2ZhF+zb4KU80weeHEI
dvBhkQ0co536pVrXnjhylC3zdnbbf8FeEbZW7PbPibYTRre9CzgwQCxCN8GzxZt3wKA4O3LM+nk3
Pmn9UY883Bjy0fgtubZJJSVK98ROXrv2PO6Fl5l6I95qr80VtEj5VaC5dKCYThfBDZHUoKw1UCYT
fe1wYxKd7Jm7HIbJ8sQV1l7yag9JMRK3LKyQP/SHrLNNrEiFLz/z9w1hU+A2GJz5eRoORuqu2kpA
TngmCSmLXKVwTc2nZ4/1K5VCUt519QSwqDVvNJJCf6Jgq36a584in3wXUIZ+JPleunJAIX+S4ztD
weK5fYqfCjyV/lg74Uv/SGuPzGvuGNY1m9A29iaFS/VPNLbQeMNX7WlS8Km4dMUoA/RdWBKz5TOc
o5xDhRSfw0/zQz5xSGQ/yXX4gLMZ7QZH+SiP9T7y+0P3rj5XmTezEUZT+kLm8oY8QTxQ0bKLcrty
amNnfXQ5XDUOx0OpbOfiqTBsLIAR0W9P4fJSflcfa1Ag7k00Dyal+Q8waOwexS/erlz9wVs2v+Fd
xIYFCBGVHMLBVfANSN41nhrS6nzGpLfCi/tD+8K2M3gIpJeclt/yqL+Ub4m5DXbESlB++cUrHtSt
0hF+sslOlWZXfFhYR0gh4GblU+Jiu9bStkGBss3u1HFd8QlqC9pKcZqY6z14nZhDMQ/w+PJTdN2E
wzyzcQuqhzZchUv+glNmAm7AbUbXgVT0C7Hn8sODrcYYcYDnxIwyOIgPdCsvLV2HLxByy679bEK5
ZXK4GZatdtVO6OiT19kNqFG/uPAF8u986lYMPzYD8+Ijru3mpz+2NvQ4DCMon2cE+a8FR7Uf7Khb
7PyaHpTG1lzAJy5hiSfzWOEFA2UfbQnifqJyCD+4Z7LDUPpkKqBq7MRN9aIvfpW4q98WoKfpEAEX
YI3hatN87Wzkm+nAXJ05hQpWFSm/S9QaG8/qhfVv+CFxYFFRwRzgnD2kppe9Al1ayu934aOaPsTy
OmR2/cbUOSQp2qWCij0kCgipKc+m5japtWc+95UDtCK7dkQrUfuQHPDNh8FTNaWMp6HZE7d5ym/T
3Yw3w4dl2I1PWgdT9u9Z22g3DC1sJyXVXi4wcAQXTNaOj3HltGzp2uP2EFH4yS6DYFPeRXdu0BLl
uEtY7zUklMg1OT/9bE9Sz+dgbsJDdgvPcNVKi1qpR7DzwyDgWf1iP0MjSsFqOthkrCOKZbKVEYv7
8aV45mVLF/GDINAbwwz+WdxR9AjveH3IWacWFw+lzYcrHLIPZnc0CtlPGxwQkKxb9lv4zWmcCz6K
qu5sPjDsfiW/zS5hpbevHPVfcDQxawb0fNTIm/JkPeNlZK5XHUd4PeA6Wif6hpVOuy0Ou24Tcx81
fuLwjOJ66d8YFfC87t8YfXT1tsHYYst2+KQ+C++5K/4TAbSD+uVWvaSchwg/ecu7Twgu6r/ml6fW
WNvdsiVTctxHg604wb/g0D7C5pAg5t3LR8E2/BybW2TXJKqZe9Gt3y0oQhN3KG/2LxJ6AYyfjw/E
QCthB5Oreda1uXZ3xJwPk/Q1/I8IP7lXUYS68zH6pKpOfjn9pMzWiUb8mhnwhZufoUJl6VI2oc/m
Kd89+mukHLNv7Y2r8zn+DLx8Z5EkENvWwThL+Au/2S0gurCW14gBpmNANuI0/hCO4q7GKO9YJMXY
nP76gdWJHZ24rMDLJvvWj7DAX6SX9bBZRWL0cMZeulRrE0syReExzwvP8116ewMLJXU2Yx+WtnjO
eTDWHxla9u3kqmcuHD6k6Cofoh/sr+Yz4erxb3Ib/vEQEF4kt3gvbnPurYTwa+BNe+OFM4qbwvhm
63ZUjrMPvNJ4B0JCfN/ywjeb3rvQ7sldS+GhUKVtoz0VcfCDcpx2He1t8qPSYlAZqSgnN9EJe5X4
zCkfbibsFqcED8ytPJefyNGt4zrfFNj6OMFz+BJxP22CB1w3QhLfKKFn+L1b8Ro/cRzJHDlYzjas
u9pH+9De2wfHY/QsHjASXGBCP+hd1VNxlFzjsCd7xDHeGu62GkFp6XJ4clhq79TW9+Fj3LGNeVR3
BGqCPaMj9QdKaXd+o2En/KAlwMKWwQq6Iis/ln2vls/V9NVcazhhAP8QhRGtfDPf5ulg2cM5+DdO
DzhHQu5poleq9JYbVP0745wy+ue2weFDEzdiY9yI7+sNNJGNeqh+A1eTd4vq5lQAvSvWO3iHKD48
7TCfqydOQTSHlj/zYhuvedb8yeMdEI+K07IQvOMxjjYp86DilUiKkrkQD0qWW+e1fMZL+FVQlkXO
5IjftemlrcMB/hA4yFfhwqbaGafqs33DTiHTeEpX4Q5hMNS6gVupVz0DEfRoZbAGWc34f1+lkz7g
QK0su13ExDYabmnE+xiaPkKy1Ev2muPCoCGW4gNe2RXgFv/9PkSzLYlANZeKlR5aaTCdpOE5jucp
IAQcw5SyZG9CprSu0QE/R7sFqFrUCr4MzdTHccjGD8iZGFN7oVJGITr2l1RMai8reD1RNWB1Xhlp
4/pLguxm27PZwOO9KMjg2qMqTZRLE6Spv18mszlBk9O9VI8yfxpXWq1KQZk1EKCsH+unbK3haAk9
wVHIuRjCok9w8grS5X+/6Ms9M4TQY7nAEBOBceWQzkf5EJkPRJbNLqoozNE9YkFk8KziPUXJwYh2
Xr5FLbkJ6SVkYjFWoYloQML63JxHVf6WU2ipRUIzp5vXgJ/Xj8nGRcvU22VNz0UcHJBX3N1wkX6U
KjgBHpQpYcMe89hbosstt4qI/5gPolflHXplcMTjwuNxuhptn5LeXaZMZlicBdWr2j5mFfXq+nVs
TqQ/x+23kCQ3K6temql97shK4IxUt+WU/Y+0M2tuG0u37F+pyHfUxQycjlv1wBEURUqUKMn2C4K2
JMzzjF/fC8rqbptiiN3RD5VRTqUFEjg4w/ftvfapM3NKqMPLkEvaGpKwQ2V9pQzWfTR4Ti6pe42D
p2jdh1TRHy2Xw5GlGjMwzZxYSs1RY/fg0txZdrX9nDejsYo81EAAs566Ub3jcbCByfSJtp6/2kRG
wfJsFqXc/7JVQ7oRro+jz3dcrbyt0r7aNLismGfieFNabF2t3unkwd+XEqYTzBjD2i2adSt7sJL0
qYtZWTs7Fv22TdlkipZiILmrtIFGYFFC/TVQNCZ1DkhtgDiDUAMX/+jL2Bjvegf3TiIWeSKCrYyY
7UIjN7AkQbsWPqdhxZ7/9X8QP5fINWfphroNdVC2DFPouDO56BnQxexjNW0lu3Q6Hc5AJsAUtKwX
KmzLCkxwkhTrUg9vclBQICqGp68v/5nvMl1dKJpsm3SI9DNujtUbMCAzqyRRtXt3e30hVx6lg5Aq
hjQJlNzSpNoFBv8KxkYBO5T/nf64ef3XX8bH11ZUzRK2QXNLV6cP9hs5R67MvFd7paTTkrizEqdY
aa4Dq7sfTLzwo4yaPil32PB2pkDPSTuZk22mbXTR3Xx9C5TpO37+KJaq6bqAIy/OnoASGfKAPLQE
TgwWISwksBDSmw/p2ZHuSBTM6U9OQBiGb0/3rH0yXCiOgp1w6w1XhoN14bOoClpUzdYNVZx/FiNw
FVXKyORJixRDVcgCP2EF4iE/+XjRXMnWrzwJ7dIAVLF4WFhMZFM3z55ERMduzHOpdMyUcp/VJU+E
cKKTZKfVjKSYT7ffUuofeU4kZpKuK5yoRc/WHjkALpMY9rwbIjEOZzJW2lmkstfXDf6SC6x7ANLt
leWzjQYEhHI/qxMeb97QAi8gR3AgQhy2DOz68PVDvfRMVU2zsMiSGqrKZ+N68PScVcmrHDthITTB
w8zMorvy8nwM0vORQ7CeTC4e/C3LUv8cxD1O5wGQb+m0pXGETXOAtLztLIrfNW9MTgnW6tIDaZfg
GAT/p7M3fWjs8H+QIN3FB5LC+llc5ffdravbtzz7dW7rb6KemCX5j7godwCeQeiYxVqu3Hu58d+z
MilXX98s9RM9izlIU01DlYWtEJ4+DZHfXkZh6L3iqZAXoYmgyLQyaAWERze0WoaEZzqW0KwTS9uQ
47WUp7KyvUpL6O9Kh8AxgjBi9m/A9N7sqCSKGeaC5kErGDvv3k3s8so7cnHu0HQadyxelmp+/Py3
j6tVwsysgI/LyJo3ClQbDFdz0jAjpEztU0RLffL0/+iNbahRu/QQwFGTmcW2XF/7LJfeHo2JW9ZR
1CMMPRsCHsISRbKH0okMuidWEQ2LiTYy+NSECrWAJ8z7VBNSZXq0MTo/ef362V18fTVhqLoM581k
IJ49O/wmf4/BHkHRolRUisxtgEh0eLIJMIcvTcDR9Obhy4oAgkwPp1UfQ5u60oST6bHJYWPv39wJ
iDIi9p/XIHjJ8KPg6u3yOIfdE3PKFjX2/uHY+u5POBFbbJQUTMP2ZqIs1ROG6usvply+s7ZpsRqr
uv1pXkKDygCSS6fKtkZDid0EMa2jWlv1oGbqEC3xqIhNTOE8hPzy9dUvrYuMsIl4JgPc087WBL13
9UZPWBOGidMjUZroMLjx0oZrxbOeQiOlQNLVV77zpVlLlyEm6fB9INmd4eSivknbIe4goPY8SwQ3
P0yyiL/+ZteucfbNAqNW8YkyYBH57UaTpC07uTL5XhyTvAyKBodXp8l9PiZFCKtFrXkpCmWldbQA
BmYR0TPAjCw99B+YID1YGkWzwy9zwNREMx79cBzfxm6xDcp2B/sbrq5KPOwQ06WCV05Vyv9BkNOq
ntLeW42R3EjDExwSKqMTMMqzHgg/+zkBx2x4qFcezhRpfbZPgHlr2IQD6DKZBucsPN3IG00CFuR4
iNNnNcs4JHWYn4ig5mHCa2ZV8RPubloO4G48qaBrkrP1zUW6+PoZikufxLIFm1VDVazzSacwLdke
cg3wfPoueTTbfRI0hVUr9HGHQ1/W7lYDWOFr26+v+3l3gmrSRlhnmeQB2B936LeJV3hKPZZRXDgj
oauWyjtZcbPnWd7iR2PSLd1r+6FpxP+5wmp8P9uwMM4bmn6+OxZVEIzDYOMO0234ESiz2cp+y8vw
+etvdvE6uiorPGBmc3365r99M5MznCZKi0w8ajejq66lDjND4V7Za9qft718n9+uc7bZkrTYdBGO
ZA5IiloS+gLNN6d8kyAZZAFKptNXfIjJx8uqELDrkH/XQbIX4ZGvT62hbdqVJCbNlZYsNfRYiubL
q5Cd0Gz0Ez5xOtj8DPJBh4Kt0AHckH3EsVX02O9zOV3DD5WWvSGj6IXu0wgbUYXrPXoJPjDV5Zgf
ahujqLzV2K4yMPm3nU6HTmnJuBGejgA+q5d+Nv7CZy5tOg6UeCY75JH08vPmV2vLyAsi3+NAnOLa
6aNTZy04ntJq8/oavZr9XbFQSoB9zDE3dfUi2yBDUo74GG9sz//eJSahYA10HaPXD17uv8sw8RbR
R2yUYVPDHBWLqDXjm7wCPHvPoblYu1RYM0EDvDWx24QR4gG795+DcTwSJPf1SCHE/vOYhIZpMBnI
KMOM891SDNNW45iWOWECEED1u8c2Tg9apz7apfhJNYJsmiE6YOd5IV3yvhK+DqSpw+pP9q9xM6T6
I+b1b4ZSLBU/fxql+IdiEkSkajVhW9D7x8GnsFOYC+IDnsvWBEnvu0QYKYR6u/JrWeGvtqIDtja6
VLr/nLW0TiWAoJr4GXfdo1GL/Vg3j2pEybV1V3qY0hBJxL4s/KWOjbDW+QthHMy1vln4HV7O8JCo
+i1ekoNat49Y5rzyNYRarGnK6+Apa1ey9vBgoplWqqcmVdZ5T+sx4La7Ll0sMNuUmpZFOSKuwLMw
nz6nqnfRorKaR99UXj/+XmveVll1QH0L3xtChYqcr46BAxO8ZtAWbEr5VIUtZG3mNEX/pqnpBp/F
TRyku9FX7z1Dv/Mi2BB++SSN2Q63C8wd33/yu+h76efjbU3OrOp60kOdVju9sV6FYVLNt8uXDDvi
fdQKvFvpPda47IEzKFRBF8PVlRFyYaFQBbRUik8GqkzrbDJxE6ilajmgjgZDlnnlcFNDLp2b5IcD
YjBWQSJeAwTsSDJK5Cwyjz2qepqg0N2dK59lWs7PJlBNtXRwEwKWhzg/olBladsuTzIHHAjy9JtI
IgYbo1pCjLQ1b0ylvUF4L8+lvDv1Vv1LyeTHqkRZ4/u2vszanG6iLXmbru6vLGLK51OHxglNJv5Q
saFins/tpTe0kt+YqeNhGaDeldtIZWm8IC73tm5ffncTQis5AcROZcHZ8qVu0zSye2VRm+DI57cI
vi3rmW0b/O/8rFgPkd25QwNe1n6CCJCs8f8lpFuHgDAwdcz6sB+2KREtjUZu6UTTqCfPud4KZMVx
iKPR/GUkW0K8Ed35/T28v3GXuRLyJ4wlqh7NVYFy1i3JxTWle62N+S5BrUKcg61FFMjKbYiySqiY
X3n4F2YqzkcaSAaD2oaqnu3DqojE7AhPFYTWZl+rgtZ7eYJBNWvj8ggq/Bg3ZCQW2ggsJjt9ffHP
O2h9Wk0VCyS0JQzjbJ8ZtTnuJiXEjmLTbsKvtOiH4Ui1bhWYxW2nJg+jhHjo64teGFPs2sFdWxYb
I002z75xXmVZ47VN7GQRkk+0hHlUnUazAfpBlLWLTjrFI9eTSGodUFG/fn35jy3gn2+bLmt8bVXR
FdM0zjdmXhDDoifghAgDcuiBpTI6TBXpHQD5Ub8LY/PQYg6gvW3Qk5ZAW3RUJ4pWn/Wy/VI22rGZ
fmwH0d1Q4eXPe5uKSXYahget2YHxuwkzLPokblx5Wp+nCT44hw427YbBx5+mtN/2PwQYKZi7Ez44
pntfww1MyHyICR8E5eHrm3RpYGgU/UxuEzsh4+xSPlJh1yYvjJAUuAYWDg/PWidGsyNRZMQyxomy
Fi9fX/PzhpmvBzFdA3I+TTbn2y49B6wp2RFKIH69yE/ZoBxBMizkXHn6uOWRmyx11boyHj9vK3WZ
I7kmT5t1Lnz2EhgVRYzatSJHapqbIW4dXY/uAlO+/frrKZfuqSFT7tJsyILqeRmXbVcfBPxux0uN
g9lyhs940Si4sVRm3wtJu410dRUSgm7DFtArZtlSw2nVDJsAUSCQKgMO3Gi9SO61kXVhu8Q9UGT2
77ZKYrh99kr2ktqnIekCaKW17Rj4j5rRMwe4t3VQb5v2u+KGiHxCGFHKtaFmTCvt+fs4TX2kPxjI
8c+nAxaQWkA5ihxhAJfQMfpRAYG1IFsZ83rWkeBdkunbU8aaSCSp5rFKE+6nJt4d0VbsYFt3nAMf
3H0Ab20FI6DNS60peI974jDGiJWA1HheewpmiloucMYhCsmbdOVW6UOsYyLvJ4LMB3SsznUM9LhJ
ptzeydF2/GAZSIW9NDrgRR//OUA8ATsJ6BMmckqt4OC67kddGTcEZbDRz+TJFO+tfFsr5rCPQXIE
P6nroXzrgftJWesA4hJzVSlOAJ5X+XQMuDLgppf00421xVSaUWyhnw+4MYTh6utMdEMn/XBJk4RO
ujQHwnJQo025wa7R3BChrM8wTb3izllqeXX/9Ye4+HIROUD7Qqjw/88mkkQv2DwQM+Pg6URSxdeW
I+VoW/WVQ9uFeiMjmNgqxWBSN6n1/Tk54nbTyExOY6fTaDqhTbQbkB3M0xWJsGyhjjAP0IPzbGrN
OPiNelu67W1nj9c+yOedylShV2gT2RQ/uft/fpAxlLERg2Z1lAruRcM/Fn25rrxTlAzfjMnKWVXx
z7Iw9pMRPrF//r/fcO6CzoKu27J8XpHjNTDbyGc2GyL3dbrfJfqypHSvTNbq50MyRTBmRvoMlO/V
87e2r6JUGTNmDBL8LJgnCK7jPEadZR0iUpZnJnNWqNVO0Jpi1tWMcoDkxPgOK7WEIh5heODk4IyC
Le/Uvgt08ZLAzFFdwgZ65IGVgsDp+jR8abYhhkLnhC8ulGVss7RB+LURys7mRurqGynPT9zKeaqq
t4N8dda/eJ9UDdYd2Av7U+cm5iZZJtUvZ+jvJKUBiRzlp4ayKUhIG2VNHPxs4p864JeOBPCuY0dK
dFqQIoD5emBY0xtwPh3woGjy6opGOMnZOicaFcCTV0QOJmNcOoD+bcAPECgLqJUB2i9MUlld3fvs
JtgSHIRdrWX7u2XrxwRtTfbWe1hXgqR1KrZLIQskqGmfKAf+0QoFZXtv7Azh7oZaPZJSCyuNwSBr
+Umvo2fSjB6TPDuJXr7NAdXPKpSTevm9tI1l4Umoa9kvUaqmBCmOo1I8aNCackHepGq+BRnNdt9O
tGWmmrd4jB9aAq8gcZdbv9HAW8grOvwL1yJ2PTNfCKpbFgx7GcVpL4O1VG99hsMsMgJYOz8+/r9l
JsuPu5wXVFT87GcoX1tV9YvP3qLCyvyHt+98a1+61VRSSFjZivImBbZkR+1NR5NzMb0QZUf+ZeEP
jqE0JQeYnyZ3OhTKkfTcU+iVvxq/2oyyfpQCdpl1x4RdlMUjLI77US87tqViHpX+r/CnIkCOTJlR
kB7vcXg5GSyyaOJMWbGJMloyX1sGl50b5BRr6B6nuViz+JEMAR+8VI5bp8VJkHkPdUU/y5KuLAOX
NhiKrHOMxOAtpmPcn7MiOad9GAAQcaRamZER/+D17o0cLhWveMrK4STnaHUIyhXZcGXXrF5YghQm
w2nTTLNWO9/vqwpvtY592xld5RVc2zdg/8+W4i8LkT6G+Y9G0RzNGd7MyVhmINzxv8mZdZu52slu
68e0AKhn53T98qlSta56BBSqm66o92CpEvWjX8Z/pyb96v+H95bd//1S/uO3qJxLsys1LcVkv89+
7NOxu4W22pdeljldiKLNSjdFQ30n6R7LKN2MeXQjE02o+Ti0UGkOKR8OHcmsk5vHuEYdYflYZ/y7
2Bp/hb3+LbHlVwK/i9B+UpLhFFXylTPVxcerKLQl6cVwpjtffXVJhEFpV5mDnW5fmB0ZyNWzV+db
WQ6IxHaJ5e6XQ+itB9u4mit0YWPNtafKs6oYgrn6z7HFlNfVlV4wtghPmauMZqXXb3lr1kZG+lj4
iLOeSDj5NY/lV+rUK4ht67Rz94baPGLNn0W1jYwZ+LQmp7uvZ91Lh10+HMcZjT0YJ7ezWTdxSx3g
PE9yrLNv4MZWpMJ+Cw2mS8+3ZpxPb+WU2pJnGHvTEzfk/D5f+QQXzlU8GVlotskByz7fBuaWHtRJ
SnWpGEiH5vl0pnC8Coh5/U0X7aMsR89ZYt72kb0P8JOh88hC7VtYja+15R2kVP+WAtmXdFyzlnLl
7bywHCsaqhqh6axJn7rzLXzLdKQOjRK64VydvRlGcYwrBlDgFQe7Sa81gy8NFo2YLdVQVJXj3tlg
YWS4mVqNqUN1YFV6qOHhmcwgry5y038M/YF/2V95nadnfLby0q+XDU2jA62rYpqhfju452PXl7JL
8QrH8suIjrHHG27VOy9LrxW+rUtP+/drnY03IYVRqOtToUzAx6oCF4OpAqmLE44SnIopcDuwkTXq
2tqXi/2YZxYmHHtrD4KX1lxgWT9ORN9Et1Ye/bwyHzZypr8Aqk/o5JNOAm4pJsJPaQIwPPKmkvIj
llgfhL5WU6yFIrG1yNktjx/kYySaCe1H2Hz5m54qzqCxLzRasCvhuKl8ZVOkFrnT7R1JiR5h6qJK
UdJZNzYebEouap85dTas5UJs87LdiwToizSsy7HaS11xjAD4kFTMsZkTWLtL2mGjNbjUiuY9DOtj
W/EpvXTfpxBMEnd8NGI6Jaog0ijDpD0PLBA2cT/O8p/2xo84nmW6gPlCSjZRNt+jynRKkGXSoA1z
QNqiX7QyITkaRJpVgR/tg3Ap+CorHZUkbjz9xkQTZIVesUp6lNJycsqRZlFZrMjBqrejN5ATnqas
I2ZBkk/GCAQvsNa1UQWK5AU3vME4QWm1rMm3RbhZd7DpAEV1Q0hARBM9NOTX00XQAYPEcsyvmKj7
yBJhJRh7v7f8NWQhJONUsGeEMHxzC3TWodDWKbFAtpQfwOjh0WHUj3Z6AHW+0HL2Y5bcb6qUpdCA
GhfhF27JDhLRm8AeZAXV0XbtrWGXb22QHbwyPUhVjZbCRfOkY2nPflW28qISjAjbNXsO+w0sw5ll
grulcfBiAUdyc0zeQIqF7/gGvytydzKhVg3gAM03VrW0mYZEbxYHMVhb2xwwkfIhp3kASPoafeta
i+Aeuv5tFzTfMsvrF2kzrL+eLi++P4plKUwOGrKVswOrWVRFTURw6qgVKZAmM7Lf3Q85iReohPTB
XDaj2PIVr8yDlzYp1D84vSKmQKt0dlnDJwcSMScuMto/iiz2aZRQz0+vzEQXlyODHebUsaWNKM6u
oyMOAl4vUqcbhNN0DZ4oSPAJbl2qKRlyulke+AfyIncBsTiFcn2ncGnGZ1G1TO4xVdjzg6PIkyLJ
O4OOAh6OuEBx2qB/7yTzln+9RyjAoc8mmn58YPJf+gGKV5CIt3IJINmm+NgQyFPX5X2kEqllm1s3
UelgGcCSXYJoOsiZs0Qh8TOsXMeL09fMqx8a37uBK74VQwtMgbSp1iDhu0mp5nsEhXgYiJOuWQyZ
edQaMHAR02UzTD3CWJqrJbRSf5icTvJw0tLRSUcCd3xrrggSlH0ZIf+rWkUIc1oM+OR6zSwteCjy
Q2lnaNh1TANyPZ6mp5lBBsP/1ZNuHZrPHKWixATaMIDPCg8lvCXIvexEfrhSh3Bh6tj5zBsaHL2F
4gUUatpwZ7NJJasgBKdAFapKrHqhhq1HlQGMowJCmMzsNZEfpBAgUK/j/A0jFWBSGTZ334LlRxjR
eTqRBrV+zPuuWA1o/q289sA7CBzaChwKeo9Wa95UMibKuPRmTY/Htg2fxyiHvpFMInE8n4HLBSas
4Nfv4KX10tQ4ogv0bgzV6R39bb0M5MpI0qhNoR/SY1KfEjPeDp28jhTiav6/LnV+RGtzeMMZyEfH
tyAppvCFU2rsYBLnXS1d+VoXd8km5yp0KcjROM79+b3kQs2zQi/5XpFT+aTpeenS77PVtG8PleG7
4hEvhpMd3PCVr3lp10OVhpIUWy3OYWe7HrNEVpDGTC89bV8I6EmC5aWu95YvtkrO8+XPX9/Yy1c0
qORPwaafqg3AqVG3wDF0yrDEAFYeocqcFHd4yeLyrWYNgeq0/PqSH1PH+T5r0sdS60StbJ2Lf8Yq
h+pPgoIT9rE/1wk5bNE4YrYUBI3K5WyszccKNhNZcF38aNvHIoLiWJJADT5javVleMzrA3nV2wqz
Kz7TpGZHGoxrMWDON6QM6gTJI1ZibCNEbxS6CE7Wx42ZW+Z8LMe15+b13LJ53zpcaWQNUNvetnB0
F7wr2yCAL0Xzlvxn97GMMcbVMOESoTlZoj71orhPpXSYuVRiETQv/NqHJiykaKGSn0BttsN1PLnP
iwpoEgJAQsKyOafPdA7H/3toQ50wgON9fVcvjlrGrEYriNY0GtQ/R23Xu2Sl+SJxuiJ/i4dnAW0k
cscN+Lq9qi/rZhHidxyvFTIvDSB4QBQyKejqn04GVSsNfq6aiQOh+i0ceXxirE5DXJ+SSYPRl/kB
7s/x6y97afWn84TiXZ7+8bG7/m3mkUUZIUiGfBixhGTgauYCnda09JeZQQ67chdnxXHan3x93Usz
3m/XPT8/h6Met5khJxib+7UdM8ZCu9p3qvJSZu3+62uJCxVqUohNRGIcS5kVzkrldWcT6EEok6Ol
4UPft2RmI1v3qMaqZVwT45K/G4S50X0a14Ps42W3YWZQN1R40K5bWTOjcjTvNc6gH5lmfxd62gFW
ZZ+4AE61GJGfpLx6Jl6sSgeW5xrfQzSSS1VFltcTu1fBGPRDwDnG+FQ3IE3G6JG5EXYv5KmVn27Y
02KLxm1S4dYmue3lw1xi2qFM7BO2O7GPMtxIhcR5QwF/PePkRcE4Y68vpUdiNiosIdSdXWXttQYZ
d3VFmh7BkEiplqnRfW9HvSMEjmOPUhtr5F571/QgOXfAL8k0YQmuYUxEc0+FIRxp/UGP/Ztp31yU
2ovNjrivGBtEKiw9v3/RvZEYrPoYZs2euId8aUXSto+MZQd+NpD8d2ksh6Xh1zdkzNZ7o/RJi8L8
SkLvlSXm0ksjpgBqGg+8reeizjjOK3SXOXX1nNNVpr204ChqWX8xcmNLw/elJqLsykyvXhq8Ak0G
bgiLVvH5eOJ86ZFbyARhxtZeBXiP7NZVF0o1LyDhBlM6lDK14KpAOKYbEmmYuPs+CEPHC5PHsqGt
mau0fRNSO9TwPXXzb+jtCbdqxwktEW1h8cJLaACqg81axi0WYMWABvH1e3HBKaDjsUDnoTLdUKs8
ey88aYjRVMYwj9xkhX4Kh7tMxbsvlb2e8K3I38qJfU/W0gB/PZJ8wvaEQJg9ZFTIPYyIkqjXbcMs
XKePpOqh38LqtCa1ACcu/HYiPeLnVlu5pgY8Pod4WUsEUMTyFA0tk/satL7z9Zf6nPgN+hHRgDJt
pmzKP9OI+W1GE+ZgJ7WqxU6vhsuCojooNftYZ2Y7L9V+pQg3X2QJ6PBEVY4+fAXO8Cn2Xo9skDqN
1kHEMQBqpe3bV+ahS0IMRNu0jqZdgvWpMOv1xpi7LZNtbvu3TRCfpLg4+BnGaEPHiFyTcVLC8a6M
/gj88c7v651B62vWupw868p67laJn77VEQ8KSj0yt+RtIK3A6vgVTWpvCa1B7aNL71fuqXxhBkUb
gVQAgRuNnfOuphy6nknZKEGfXRKkFOH3awamDVe+IfkZjQh3tx+zYNP5N6IDPZCF0bgTMuyGzn+V
h0K9o4FGdzuGGKS5Uz5nU6B6U4aTN/K6DPFP8iHTZZfWd9BR4Z6QrChyahypydtiBK20COGqktvJ
yzZAHTfs4IHJCkBlmllOHAmdtN2Us5St3WQqCTmaT1146nzBTfFvAKgB6YspULTtxDV13/ApPrxU
heajNRTSUi5ylKeS9mAbwUuKDGmmNboy63L2SrZk30bil9UxBZth8+oZ8sI12M2krYOQbVGYPyCW
vnmud9N7sJ+80Fh4WnaY1pPWeiIG88e0Kaxj7aUqy6PSNK8qvT765i9toCp0//nFmlwfffb8Xddu
RF7TIPe3UOvbhRd07ztX1vaC1cDTw2hNtRBLelkQmSKsA3HIHB8hAjLFtjC/8toZ44k7Osg/0mz4
dWUsXBoKCNI0GdEKh9rzrtpAMyGuai1x+jCLwUJqM/C+D4lX9WvOc9yfQBxaXSLEc5q/8NlEiXJF
WXJh04JB0EZnbkwr+nmBl7jrokimDZrIeHxdnD+bFojhVhTcG+SkjhiK5YiPdBbAWr72Fl+Y/SmV
0NOhjMsO8bz6ntJjb7okSJ2oIUQyT0NHz2CYWYDuF1qBvSrDjHRrG48G78AqcX3goZXj5hm5z35t
r9U03LtNoW60YYoAbAUQQnK5ZGPTNr27g5a5IDDpGNgEh7K3WLOrYU9Yln+vYv/1R8+l+vd/8+df
WU7wqufXZ3/89/ot25+St+q/p7/1v/+rf//5R/7Sf37p4lSf/vjDMkUOMxyat3J4eKuauP64HC2f
6b/8v/3hP94+fstxyN/+9dfplTsHRBi38q/6r//8aDJnYmgTVFb+6/cr/OfH01f411/7t+4fzinJ
OUeWbxf+5tupqv/1l2TJ/zRpT9AQp81EUap7+/tfq/9kLJmTZ4khPR3i/vpHmpW1/6+/dOOfaPZo
tAhLUzhoTVLNKms+fqT+0xQGMiokox9KIu2v//X5/tP0+vuOX26CGRpL0x/HOaIqNLoCk46B7cX5
oVWXzN4roKU7wqvWUWDutIRIiGApPRW3sTOduNRVYd246jIrgMfVJ/2Xd6yfoWekOH8Q/wyrfpxb
0gt9qMZdKyZbyXVO6hbba9kR4SKRFoiufSCEsyLd5O5DvE4W6io9sepr2pLXF1SM/6S8FpAFrI2Y
IGS/PZP/fOffG32fD1fTdxQ2t83Q2Iyf1+PYJw2KmtijI4/WM4rzB78BcUuyStjpv5qyeZckmBR5
FHw3AuXh64vr4tN2kavrPCkLgTxbt/OjXZa4fcHmfXTsJ9Ft5ffsobwDICH/qFfJu8/Z1p0179aj
/pC5C33r029+lFawxx5t7L93BUySg1LugFrdqKdkP0J6iJpFtQ/KWXcgQ6FaBvvhhK2TjqnxaIXr
kdBQp/+VPfu32j3YLRvyDwYJCShH9BZ1S/NeB8zXZYSZ42ecGbs6mY3WbAbpqflRPCVPbTWX8D6w
mbeWllhAzAHtoXCyx9lPt+MWK8RKfsW4qU0xWXZBWtICwyypp4/FngB0ZVut7RttkcDWU5AU/AqP
fJ1V/5K+o699GINVsMPx3uCQnbUnz3a62+YuXMqksL4NDojCBYQpeiqs3e/qlip7PYn0Kfwj4v85
suuwZgQW/uSIhE1b2pQ/yMpKIGU/0XKJ6WaoS5ry3pFCg3hyyQkND8M9Em9vB06utI/ZIXoDgNVj
7N5lR8CrDxhq0pekO8qg0sIFt8O7BQtzIkoE9CdEq/ewgOxjmpuWcEkPPfTc85zWXpHe4yE8gtlJ
sBK+2uFby5qq7UaQfsAGU/mgyytIfNah/EFm8c/s3r2rM4iG1B3R1rV0csm9qufiIVhL++Sm23s3
ZI959yboILgxwLPZnuUQEgsb6cHMP2QL7T1cehNhB+CIDC7yZ00SZrsi64/oT9ha31Skvtl9cKz9
nb3VyRMFCYEVZFkv0+24hoCK6nEuQnQZM+ggr+4uV4GUjN9gmYhFckdA9Q9/p+7A6ktA3xZSOp/i
wQzYzzOyPG57BTP2etjaLwJcl045F7xOeQBx1++hgul38ne1XRoP3sYqCQGcaXR71HmnAEdtuRMA
BqndWLdUUVQnPDWbcp7cqQ94U+0n76e5b6ptDab7xX2yDyN9iT2ZWJA9G0CwG3Of3HUbuV4m2i1M
SH2J3CJ30p/diqTz0Cmc+JtYMJ8Ix2/m4U7ci2c4tVkD2GMOc3Ce8HaA3AIkyt3cqiFHyXlxl23M
uypejQYmhBn9NSu66b6p00NDhgjCDKY+CY/L+mQ6oHHARRAOM6c0LUESFQfjhoMxvHZoidSuuo2y
1Flff5VzIKOqY67SpbX5CJrnRs6Ubh0CIHRzhwJ1OS/3CWSqjb8jehWokv9E1gihhvDlXKid1NW8
JRQX5TV+8pexo32Pylm8hhHjEGYFJ3eNf8UA8Vn/GBbO4PhP+mRemEGx8u4oV3uckI7uqXqXqhuk
L+qubTfDS37TLxHpgH1zKW/PJNIsQYyAeMI7XNEcu9OaJ/ZSu/q7D1NkZn0fHuQXGW6or8/kB+UO
Au7X8+PnnoyCVspmYzepCxRj2vn8dnSiy2kbnUnRovJqwMDjmtbBx+H/68t8moRRRaJ8VYlSYrH7
pKQryQTBMKEU6IC643QJzPwbSoZvYxUkeLuBjxEO+/U1aXd/Wl1tspjoNOkU1z6qbH9+O80rdLMX
FYhLKXnRhoDUZDTATt570KJMTfqhcNKIgTYDIyHGR18o9inTOuKPSNVsLcnc6PlwxFrUOqNNencc
Y5JoEFnW5L7cRk1/x+Yfgr9dghzUBjh3cqATY6Taq1JV8tU4AnKJimpf90wZ8RgvRKZvZWJM79JR
mxjb2OS00LqJzJVbVNWzmjdTZC+KMKR7ZAOnGWBVe3yok8RdMcoBwAyOqlF7tbOn2sDT5BmVuhOA
BYswb0EzWtKs1L18I+rqlqTaYD14LGSunH8XbbbxjDs4F9YqNn41XkeGBHSR0pTotdAAzpJVVtQ3
chIpa1IYNlaTjiszCsEcpaRvm1i/Otrj+ZS32XVghpS0vf9w+vHYa6YDe5aKalWUyhShmky1APGi
5qW0QM2WL5QyeG/KGg49Z5lZgL8nIq1yF7Tkh6Ujp8lMxbiSwV2JbARjRXkwJ+6JPCSrnih5WA44
+aTMfleP/kRKCSdmCkPOJUq3RgTjKeilJ7QK7B571cspodgRLYBQtnacpHdTnWJhyR0Ln6XfDROu
xZT0nx2WxL3ARhOrEFMbi0NFqxKQVhvVJgJt33fhvZaBc56IMNB9joZ68vi8s8xOXssJHmPkYGRI
R70L23rnS0ifKT0YKzUwn5sASqeesFCQ6wXpj01Ci8lSKZFej6b5aIzeowwCOozQL9i+Iw3GvdK/
0ul+GCfkDem8L72ZP+ewcPy7RvZhUv5P7s5juXEta7NPhAp4M4Wht/LkBCFlSvDe4+l7gVl/3epb
0dXR054wUkqJItw523x7fWPzNIaouvzgRYadEy8QnZkbeF6wOlrzvvxbHTwJDYQ3R0K80jLFDUaA
PNqC5vETddOzJeRW52mzrjionVxVzjovi4Em13FAg1J7xT3pKCzoH9XiSpvyrogLYS2kKpj2ovbI
fBpHWdBBdTe85WWGE9gAU2ihCwnj98StLgrpy1jKv31jApKU1yx8qGPFZC0kHUP0D2RRp18YWQgW
+GranrBnhREEIW8Rps9HaQKPzZh1NzyXYH5aUGMmfdAShDnDg+tc7LBA4h19YTWm31YarAy1c+iz
uwN6i3rGSMWsNupFL3N2UAvPyhm2f+UgzcQUETMBOhvDaNgxRrc1JhuMT/vSYrblGDWebwReufYd
h5/z+Dz3mquM/avZDAfmO/E3EvF3jhxMgG0IB9Rl2SfHSN9nRo21ccCEapRlZ5w38eINfAMHb2PZ
NJisOfgPxlNgnKj8xcU0bBnRAQRVar075VK1lfUcT7as2zSJr4LeXzhSeVU/oVz012oR0AVNcJ1F
l4qTKuahu5L+go07GLMDvRxspr7fSV2j0sAYffyQcs+UgJtORbQyFsrV40WfZJlxxpqYTbbacF21
5sXHytnJBQ3HOKlhVndSwEVBL9njHpDsDP0zfrC1Ht+KzPe8z/JdEWXp/vEdbSFtPf7Vy794ImKE
htBGMXAS4fdBWQ1qZkupDrJ8jgvmC8nqdxXIwkqW+8i7RJj52uJ5fmoGh3CREKDcYMd7LK7WQlNE
gE3I6N/k13kj3+LSa9z6mB7HI7ZYid3s8UHRLde6zBRj4BLfpmee/eoA1Hr8qeE290QIB+Vk3uzi
GmJvdcPSTT2Hn80BjsOxg3N1Kr6yPSG7CHrOlj/gcOkfJjw8QK0ubWnYgJV5Nsq10dis9BlON0xN
S47YuoNKFd8xTuLFgvyx+AOjqkC+uLCvQ6aoQOld8SJESQnB9UbNeDIOEmuC6hoEiHhT29qXeTF/
m9vqO+pv4ewmAA5bB1cA6dr/VIqnvQ0HuXNonAmLsTBRj5O0bnqiHPRWvBDIBxfTHt/Aw6/Fc7Q2
cFFjE8Nf76r8pPcZV1zH/JrvONgZmIugMCbSpn9H2OxKutvuwR5XpCqrfi+PuyLYpT0LqOWY8ckA
s033QNrjSBIwQQbE3VwpRFeDpzRYe9BC5HC8ut1bvgPLt7dZSzUQdCpTCXYJUwcNMz7VeER6g37R
JIqGbnJl0GTeZ94AcmdFJ9iASfiA+UHbGwHhcQ5LL3hP23XpagSnJyCEBiO2W9gX9QcUeAWU4OCA
EYRGC2EeJrR2lndmtOXlCOu1aIBl2LiIwbLS3eGDc5zwfE00Cuj5bMAWm6gBu5U8YFVtZxBssQuE
JulFV2zUGa2kJ8r4TL2vvwrMFr54mwauHeASlvGzpe+YBSAL0fMnanejdRNOLGHWSdN2+k0ovX7D
bZEJW04xlOkseDZO6m+IycBJScnakgka5M50wokZzRfjhEdHE5/MaK//xkD+Or/5CFXs5gY2vcqf
WsYVXf52cCf0/cgP5bb/TU6WN476zRjjST9mnx3et8x9vA+v0UhfybGQkdnQnSEJDHjkOMVruaqf
IR3ncLxvPAHKFzxhGfS25HQVF41006leKwDvLrDmV41QdXZlaa/HHqg5dELvvWEHw6bk8+/4vGJ3
lGkcEHZzqj2caQ3RfqGdVFXQZ9bVK+rPKdhymLx1318K6YPKLY7lpgnVG/6pFycOJ9EgkTwltaMd
GENHs7XDArwzyWu4UiveA9cGLhBeL/5bl7wF8xo/KD1Zp91e+FJzj4qwtOlgy1rrikDsZJ0x48AT
KxuP47Y/JA2MyhV3LtQBAfQ1/ORkBRNvlxyRmxDZpL9xVo0/ROuAoU6+IbdFcYPfq4iOhQEW2yeb
s0NiE7QiSERtACFQJdGRYz0hbGTWjO6LQbZNDi0ZpDNAYgNIwAeWEHCRj0sCNnjjW1TayblF3OwI
WHApDMMvqGAZ3CtesSa3CAMR3nBAKNTnLkV07hpSVOoCXnqvBRIXGhpQNcnI812SvPSYOtqo1yzQ
vUh2FNqpjrKl4/6BF+Zaf8WycG/dsEqhl6Nt0yNedq85dQXPOOyRweDEkHmMB2Olckmv5DO3dhVv
I8a2MOVlwXZL12Lh/h3SatxkJ5X37T/UtXnnGK5kuiZKkl2/RqcUlBx1mrmzZ23pYoxnxB1TzVTb
Ki9W4sl/agHJOpTTSQER8wMrAeYs3Kq99tzxxYeJFt6+h9tm71NIIUy4+qNndSTbzKo943luQuGG
xm+trC/Zy97YQttLjgLogOXTKTjVv7B/wIxBPi6uHmdBQRDhqa/lV+dqR1ZY9UU5Ra+YHm3wDguU
nTp5Pki7yZ4wH0kOZbstxYt+VY/Gc/GGYwsBJqXKHJ8F7jptU/8mNQgpqNRb6cPAwgKPCv/EDkMp
hBwx+mot8Cu2hR0CD6vhGohqVCcDEe3vOO9Yo3xUe+B1perVH5LiQcdIzuZJa50aaKiw7v0NTN9R
WnGd/HDFsRRwRMdDoW5l+iGGDVDX71b5kbLKUBAsHMgqpd9N9UVUYVVu0R7Ua/gi2IppSyvzKq8t
zBHciiE0aGdQ3eFB0mT26s6ut6HsLlNHh2gTERFYp+pUY/iqomR3JJ7Kn752lS23HQDCX9npscyp
XrDL7lRXBsgb9yzYEBZZ3nSB37pLrouOU/oKBWZsrsFwjO4DgVe6n+tdC0sYMwcEhal+ZPHvpl2Q
7P3hpZO404UfexFpYmQSX1h/rAl3AOsl2fXPkxf+kt6B35MRDMf0RgVC+ZDOFEB6xUaWsMV/5ypB
bSeeuwZ39iUWA0X5tDApOvbn4imib/SrXQWNk72LomNark43nRMwgGw5cXBtQCoY2LrkpdgZvgYm
UbiTAOhlbylWbCoSq90tvmOdnpwhwAKx+fD9ZyGiGua0W4U7NpZdDfMsb+5s/w5kFk1cLnnlFzMe
d7wL1bcyeoovZrm3tI22iW9L4Il5wSeSJHRv2FzXkp3s4jOY0JmN4l3alCt13eFJimeKU23Edbsl
Pe2OUeKG9bqSV923qblY/7JsBhVuJ3Z3M5/F+eQ/5xvD82/dd0sLkCjghT4XZjjQsXlQgpPogfwS
Hf9SXFUneCoPGIYnnzByqx9l1d1L6hs/TEp+ysoV42dskYeZ097vkUWwuyAequzoajnTpRfXqAcB
g3rTXe3c6pVVXclYJp2A2tgp2dfPfbljF1E25ptOmTKzrTMFpU9lJX7zhaSth2A7UmemxDquofTF
OFdKjv8C9Dbfa08lxZJwFabX7FuZiWK97Fsz7Dy5okNNpBX+XvlKMU4IN/tLr28XL206XSrlllT9
6meR5ES01eBj8c6qEzYoiBHYufLoRSS2AzLiapCdBAF8SghURTWJOmpAHFNin7IaXXD1OJGgf+Q4
2R1r5aepf9WhW184pok9qnf8bfBNDJOfa4KEq4IXG61sooSd0Xp17Vm48N3ijhjXhu3OZcx3qIRb
bv3XBWaGePmlP/S/jV/D3UdsgZboq/oma7SwaEFw/tPoq5GNZiBn3lFL1t4DyPbLLuRIa2OHT7qb
HbI12BMwVLo9nBLCjLr0cnWNK5vUu+Ue1WB1irwZHLu0Un+LW0LECNsVJ9irRwBN7eKUAz//lN7y
bbwOR6f5gkduUNZ8qfaY1kCNY6c4m+vqZJp7DJO++2/zxF0J6T17mY/hMf9lvQTn9ghSXv2yttFb
faDVTv28esOjZ8p/pPkCti8H3AzdPt7msJ+xP/5lmOuSNoVFKgNclxtdQGcQZYrTm4HsqItD1Syr
nOex0oLdTBYbIsLYD4vZ1fj4D0lsj33WCmuxmWqvTdltu+V/Hy+Pn3v86/FrOKKxkCfQh8PFRssa
F7Ptx38XxoyV+nRJg3YzZHF4bUQJn41RcRn2wVSTdQbQr+qaIuY6hsz5KpVgXCMEldx4ROoNZN7Q
4jNyGB7srEFPUEqRq4HAiaxwr6Mc91oLWrWgZiLuLuwgM1QK/FgqvGOSMrHlPkF1oWFe2+nFKpJj
IioBkzJ/Er3GMMGv1KjdfUujzumHgdfG7U0CGOxVXTM8SwgYoyxPV5VMhR1Zhu+0NLbwJlp8n+T6
uWkwUit881MOVTYuoXSDSXEXbasb1KnsoqbBlS2tKZrLyD+QysImilZapeJMGRsSxj4t44T4dq4q
LcIVNGcrLKqifaqIjkwarxZENbseAdymo0q6BldE7djXy2SmkGIO+zBOr8KCJe1FicZmo9x0+vGo
hnFd7ZJwm09UMlUhfiqLYWeWxt5gc/LDao91vSvNSLMqBNnsdv41jfy7qiTNrpUBhUADptHM+ofr
9CrFaSIo6p1sFHB59uTXl7YUU1dWZ0ricpZ4EzOctjURVKAA3gaD9RpmBkY6UbcKe3PXGMHBL8cP
PcnlbT8I9Mla/eLHn2lX1zvfkr7VEtMvrTdHr5/ieC36Efsvjkydmt6ABC5GL73lzGYp2Az3157g
j09zcM3yXPvIuo9GgGUziu0t72bKy8jPYv+l0n4kHBdtJUAiE6bsq1WCCLe2fhgQwXBsrG1B8Kmc
5HyGDB+wasRRTcbPbczmd6E1Ad6PCjxHMfyZfY0yEtmQGaTIGRDV+NTyIKW+VkyPbboYfVglwKMK
9IEOQ4Bp1fLHZNDNCV5TsoVdzThiz1PPlqeH7UqVLMGJYhmRWShvxJLydKRg7J6ohZPkKORqed/N
70MlvPd5eGI+3estYJZ1X2BCRTL2+N0s1n5Ec5tIiFtKFAkN9bTIGEn5U/Oc6uIiRRVfUGt95GOy
6SoPIbKgEt5X7DrTbL2xKod2B/JWLI1fkt+8F9qwCzMS4jInRFWK9jWvhJTNB7CeMVhfONNIwPZU
ndA46ru9URAwlxkdBByrLPVmpdIHo08NKSgNrDYacJ2ZDkXfrQKkeA6qDCKrKjIwtU/XUp0F26dQ
o6lUTGR0SVitCykimWlEW64wZp+MNyZVSJuMmnhavCXl8BWP7DRm7q+ZJSH1aLcaFO1axqnYiiFu
4ktZYaRtxwpLCoaQhhc2KdLXaPbaTJm8apLbjRkxomzlkb7rJTYAI3jpRjVcG8q6Jy+N2x4PFkG8
jmxTTWMt/kIvfhh/MgcNPlMyEs9sW0xtlGStNCX7ImOi8DWpWwiBkuM3REUPv+hlZcWmESwgIz+u
qNBvC7rybAKFjYb6VaqmpUyGFnJqsPSQ2idraBg0EofXTG3RVsg6mYyBKkduaFv4rRMPWMhAKQs2
5UQJVseIRSquCqeWuxO1Za0S0mq1ikNV0r0jHyEeSenFsIZnB6t6U0xSNCmPb0aLMkKN/emk5pkT
B+YLjMvDrDeuD7loZebMzjIOY4893t+aIExunEzyuaQPKIhFv9KtSLdTAycta4b6lozPaIUpKaTW
Z5WSuRZh9jriQxL1XCummWt7GjF6UJPqVFJmaFv/O9RVFwf497LAq7yZcGfW0zj2yonGmqiOu6bf
mY18h9Lx0pXtTdTxPSlP9DU25WLqbbbNtzXSuM8YiWoqAvz8WEwKtZksODpPhalts6p6Bn17Gst6
3Q86nbZWHLbMnDG2ubMm8TNYINRU5bFOiLDvEJqUYpOR3hK8VxO6v7UWHtOix7p8Zq4+IMWZbp/6
hNmFVhHYN2Hl5KCygMzKh7ajKsJcB7mqOTxFZk7gEUdXEfdcLdVQxla0feHTO3NhPQd1jE9gN7Gx
JuWmaeZtq/c7P65x86gxGIrF9Gns21tf4q9VZTPhiRyQLBMTZXl/LQThE7qIN4XKOejzPdKJ88CA
BVeja+w5JpWUQOgLxrhKGxxwVY0v9QxisZ+Ia1AOyGqCoCGOSg23sLJXFHKL0oayWj30eygjr6Ix
YguNJrHRpHU1QII1hoHqby+vG1YzWzcTyh29cpJm+S3tJyjeatLZc7rTtHz+nLVoLwWzsI1F6Zph
iUvBuXzFHZQkWm+fR4UKrj8YuCYlxOIqC7xsrRW1YYqlS8mb6LUGKmlVb2jrxseAo1Kwbig3iiJg
BUmhT0kZqoskUHVpuUe++Sxw/G8RxfOkSD4SYITsxCHRIhuZlCuYUVqDuFV7CIiWUNiyklFCjhXW
qVqNGPUnsTcafF5aX2fbF7piG8fkHXOEw2sQRys/7/tzMha7PjaxQh4YgAlkjAnmAdQpfR1nogCk
RjKpoT59qgl2esOYpU5RwqsVpU1WmFs1bjvPFCRM0wG9UBzHdHse3QHFhjuANU1mnPUakeuv+zOz
2ORlUEl04IzCZVLbbKuVauzWJqz4LitWVWHk63iQf4aqp4ybNs7w0gui5pk6XkQTphpV0x3hSeHr
jGPYrDIlYrbPTWZS12zrrd+Zm5Q5POrv2nXI2HLLudtGI1JoThE+xcah1H3BLQM2G5pWaRo9V1PD
E9No7/IILE5Mslvii69DHU5rhJQ06qx3A/X0Su4xYlEG34msJtv2gf6hmjNVh1hwNUnBnyDLDVti
IJTLPawKSf5gvAhask5NwFxq1pqcQgoT9tD9mFCnA8HCrmFpV/IYZyrmHHmBm4Up/e4wVz6qcbOm
jl/aoVpWK9ScT0GzLVLjS5cj0W1yfRdk009cBLjy6Jjx+JyhQlW9bqS+JglEbBEwVUdvUKaOPNVG
9cuoKnY2nVuCeanMbTG1dZOVlGGVJ/e49eWy9OqLXXDoOxIFFXVE4XdMjMbRc5LFuH3gYGEzFACp
gVZ20iOBmFdRiqPfSEdjGqhrgAs/ygqRAQvbkWFJLIKtK2p45qineV5HeX9G2iuYMn15oBTruc7V
XZMN6u7xr799OabFtA1hywHk+IKXa3qSUmm7wQz//eXxPbOesBsXg3sQ+9nu8VL1PAEsWBImGERt
viTfxK5Qdo2e/9KYL1lZiSW7vSiItlgF7U4Leyp8YUBSKpHIxqaCU2sveIiqqGmmZG5B2e76ICi2
KlUnLe2WIm76z5duKq9Cphir2RIYCYunOrdlDAl2cqjof17yHP1Je7Ok0dgJ/3qJkBeoTKtt40Zv
d+nykskjH6fqcPLSxKdsMKmKKVp+Ef1BRjqNwRzO4uqfmc7/b7V94Cj+q7bv+FlP6WcOpOGPVvAh
CPzzS/8j69P+ISJiX2haDIMz74524X+kfdY/6HmBrtY02odID/6l7FOsfzAZilKcKTFFBzH/l7JP
Mf7BVAxDozqUXwOt2P+Tsk/6+wyotYCJRPhBYAmY8fu7YpXuZFxnYTJvWMMG1rtFOaU24AWwPZyE
zClGepkJgyNkPJRb+3Hwd2liUIqrsDKc9N8W0Fs1x1pYMWLvv0sjpL8revlwBlo8Jhk4zP8k9sA6
DfFZwR1XaDqyKBVGYI+VktYOZ8g2hBZZ/TapjGxn/VoicYL8z8703z/EchX+N+0jHwLhyWJ3oSEy
/4+ZChrsYl9p4biZ2ipai4iXGRMdoFaXnBTDZ7Y+pXWinPD++KbimZee1qNaFN7FhI+Y+oPNHPtz
QT9OjluVBnSUOWSB97RdSkO+YzV8ZiE0/284y0Vz/B8fHW6JDIFNNWXutL9LGrtuMqN+MtoNikc8
UTt6I2npoR/epH5A+DrqmmNm0d4IY9GFHa+R4Ni9Pt8ikaNshfSCfr9HpcSBzAkG7GKMRkhvmUGQ
1U2iQRpWMMDoJfFllMN6F1k6KbV/4yQplB7avZHzZ9owurZWT0+m1xARIYUORCpWWSeT4FUmASGb
kj1vJKMmTBs72WPWg+I36AuE8SiVzfJJhqzm+KqUrHRyZ1KKwZsMAVEcaSUikMrBicfMk+MY1eii
sgFKM9mX1GNMZlKkricfubqWb9WufA4C4SKMdO7mgp9JM50rk+MClWgUTiJ5k5D7cd1MWpVpeTco
eLWjVrlGn63jTKS2P2uJq2GsonchHvHaciaXn64Rd+nxpbTgMrRzF+EBTSE8KWs8aFVQ3xI1gNJA
zIrTvBs22Hgq6UeQG9EmDKvcSX0V2YUc/FhBEW+HrM9IMLVwLfvdPRjUj8KES1AtN7gvg6sC8ivS
ZlV6srfyPkR0MrNkD+DqVyqqCXIdM3EnIWAb1s78+sQWr/UOHgsDXqkT7U0iNF1h0iuK39QuqNzI
EHAJxX1SLVDOxVTlm7m8VIxsLgE+ooZYXyO9SjFuYwSiuUvQCkLzrKrsZ1VDy3IgJrBwwdVKSi1J
S0W1KeVv3cB3vaVeYIPAx09pQASwHITQiz8QMuzG5I/wOASm9lKphJimMbw3enzXSN/LnIa0ldxr
5i2USkEhlFkvnUJUXoWaUxokbKRudPDEzcSboG4N9gPeS9GCAx+V+H3UkvvjfzKJy9QPw2rU1Gdg
0Q1zHujqZkbkGuJHL6GR3oc9+BddQHU1NAjlMAmfYvVNCBKv0v10tUxVJGoOICvJse3j3Bklj3U1
hz9GGRyYA3+VUQ3qgoZ1ekcqrZsWTY46WiWmhU2jzOA2JruDAMvDYPGoGUhbcveTLy2lAlpsg6Rj
7KdCokhzEQgDjbqhkFiWS8SryxEEEcllkU/P6gDoMCAZQxdCH1vs4Wkt133u1Z9Bh5xZDwclHl6G
mWBaoLY4BFy6IkGq3TAEVrIs1UKTPFHLDf3RxejC2OYDk/c+hs65gtLAVMpLA1XDYzSUTpt/7CPe
YTIpg5COel2x3Bi9EXjWrFLjCDKSnrpIXW2Yb3G/mO6Ki+1u2J/nCGvaZuTnA6+b5motG1qJkgzk
hCVM535O38DwQM0YlC9Yq1SOpilZBVnxWuPHyMrxjQqn9MoUwXE8oOOZtMYpBZr04YzkU8QvLPYX
pqHC3RtZsHPBjr1incPIW8ovZihVaqHFlKOxuKQmnafHMl6IGv1QoAUrEWmL0w7FwdJNRF89txKX
2QgDqj3L4leBK3AEXz4Hwhswvl+dRpME+uShrnrGfiXHaPG/sjp046xsZoyE5HFtyo77o7DS+zSL
zM2Z6wIH66qRaYQs9cghii07DfgDoU4lSiqloyipX3XGFpGkE3Icnh1iPpRXI49zfO7hKzlxy/ar
JjzajysC1ZtK5ECiMgrf2hg+1SOP14SoxVT51GMaZ060gcVJ2y/g6HIQnblMl39MeXdQ4GtUe26Y
c40KZv6K8nGb6tzHLSelLOi/G7U7Fq8zA1PqtJieJHfC4ZIckT9ElMITPe60TpG9ipt9nYrRW2NW
ZwW7OTxVuezsDbIXDMETiVrk5DOPRt9QGLQ+Y8ayioqWyHKLzAOrWSoGP02BL14aUu2eg5UpEbsa
0RPDUPSgy/xupTWFVSn5kUU2oLJh8+hi6oCSnPCIS+mZTLpweqxqG4qI9rhcQEUHrEHDqbDOVESZ
vIJmY2eiC7p6cIVscltJ/hXAsKcLEi68/fJCgsFCoKYFx8BxmuLIf7YdboXqe5PiENOOtFuWG9Of
2LyjIPkR/FB0BbzXJ4Xh2mJuvtrIZ0YWzmnVd8+Pu0ixWFYYU/1UwuRc16Zn+OwSoszlrJYbvMEZ
h/5wdphkqUfzQCdbxznC7OiZFDX3NtI3GvR6cZeRhDpjkKzqXr8t45qWzKKSLUt0Uc9uljGxK+KB
nFeayWfg/8qsRJpe/cpDw4JBRukYWztMDCvPzFiKZ1gb4mIfILTLG/UVjfzoTV/+8kQ+Ts3lnCn5
vWRbZfJvsuPef+kpFNlaRo+rKBF8+hZLsgg3nEWeCw9SEpeSmRZ8wL4TV7ErCfNZUpFiM3T6G4AM
N3FZvTacWyr36IGo63iVxpetHAB+6+56WLq1mmCKMjY0s7GbfezYzMMkbmeFKN+aFZCKwU3h6zuI
CFeqr732HL3bm9n9EQcII/f9KLJNck3sOUP8n+SnKaCq5BuUf5Xxva3YVOIEQMjUJD9J2d1K1bhk
muBo9K8nKjpgIYiC4uQnH18Y76tQAPl3YeTmmqgGs0YfqP4XHlst26C+zsDq2V3JQibP2TbHBzQk
anGXc6aIwWcf4eW2hB7IcJJKmGjTsQvNIoF0VZu/0ChGFjWvP48F5zSSZfRScFDKhpP7JwSRIsxG
q4wSDetY2XBbtGbtTqVuMfN1LhUf+wplFYY85sFQPfft/IYkaOSBTgL1pCToUgDa2QykEMiOGtE9
bi2qHrpNAwK3Rppod77ggYmAT5vQcDxNlfCbpISWUsqj0vktEhdT3iPtW1wVx/cgrXkil2UVPjY1
opKzUxflHSsUFlEA34580hv4eEoITGY5F00nopXMfBYfyMaOYAwUIomvFI2PEI87KEq0NZdHVh6Q
0MZaBaSJZ1kIeDPVmH4HJop8dHyUoEhFHAIxzWk14dtSkXGifd4kc8XIob+Euo44B4jmJAh4gSq8
FUP6Y5hsrZrF/VNEAvbu1g/5xkorLfqqbMFTToWl3uC4Qw0PBFsTouAjUp7W8xLHj2qzytr0pRRS
Ck8TB5kXAYMF07aRWZUFxhRxTS5W7aRurIzzmYQsoP0UMaqSQPnRMRuWM26YvMl+NV33JFeMhVYM
aruKwXmNtfeFx9krM6z/W7Ost7Ch95FZGHQkIS6hamXYD3BN/+OnPDoA3KjxIcXkEYRYI7fnlkDP
9tPwx1z+ftYnICOoiIrD4KV6dunq9B7H+aUUvlL0y47sL8y5xz5aXNogFDcGgy+qntzTLjXdvGAf
EmqqB/EiqShE9C6dup8iw6H2LK4CiXu1URD14Fxxl5Li/rj9rF5leph5nKL39Ln6zObA46Fcijfc
Rks8V4zZ5REGRfItHXBWfizGsWS+PGKQxyIeN2yuUixefQV9XJfQgROTmglXaKlcyq5rXq160ccw
RGcruflSZtFlzJt7XJLVUNQwRhQjr0pJP3UmzLACdudMpNLuN8mvR+xr6BgN+BTtTEXYZz0xeLng
DFkPkPdF6Q9wTJ5uAu60SW4W6Y0t9YSQuujvoi76iaTkHvroTyY9u1a+6gw4RhfqTprqC3W8VdFN
7H8mmXYcNwwdJ2DvlxB1Xpb/OQFIXiGCYz8i2qDPOhrSze9ZYOu634SNdk8yNlLQV8+plVzzmHPd
R+ndaNQB0S4akyV3R+s5mC9dZL2MS/22a/V9O2n3x+44CySust6dUBHvKkJwEoqoRUR0UdX0HjVE
NbSffxOguMYSxacZ4oeAQ16OfRzCgxUgbVjiBitTiT8xNzSL+OcPe419T1ORs04cEJNu/ExSHKh8
EARUh7rRMewg+A8i7VPOv5GcsxIXOk4R8iVZl0Ly/bj3DX2I1pEfWfbjJ9IID2fDd/qOKCbvmues
qo9GvuwvyUzQEn0s8YKmWi+pSdLdR8TDip642XJuzGE+RvDUbW3sv4r2nlRsmI/LPKNS6+gPWXEw
444TXgLJ3AB8Ogwha0/V5Xe54bPWcryOQOCt4SUABm9+gQeQpkhisY5/lhSJTvOyoD0PdID+3MfL
PkyjeiNOfKwMiWCWZJd+MA+DdJ1ERHlmTIg0yd03oeYd9AGNMoqVmZb+tAqct76fvKle8twhZGY8
QMNCtrSLhPFpwDoQENmhFLPoWJbJXii5EGphrip9FjaCUN2USHttRfMztKyTkRaXVOf5KiRwName
/s41o18zI52szonIElP1L9G8tMpozK7VrbAkf+Aal6kHmQYYAufBlbXWG2eaXrKB3pBevg4Gwn0E
lUsNQGpI1wsNlpEqBX+STpSMOjPQhHkEhFIZvSWa/2EU06FTGP0wBUILeGGvOhukbRkCCo+ETXJG
BlxkRbSuVMUpKnlal5F06EqL/p8Pf7+SBGsTBso5T62fHrG+nQwpzTUtWUR3DISs/Z6npgv81diL
IBa7/MBmfQhMIrFmTrfygvCzakQuvqbTYMspGy9T/mLNRVruc8Pot1WP1kHUSwtZY/vMw1jsNCsq
d61RpikBM8OXBSPVKF4QODBMgew4NhGEW5gx7BIlrnfDJU/DQvT6zJRWFGlPelQWu79eSgLPnZjD
g7cHGSlHGRSRy9LAN4fAUTND2xTY7K7Uqn9Vlj/9+BB0OgL8cZbffXyz85FWFIYUeTL0HXTQ0Zn5
bn0lTl2/6wnEdoZGPzZQjM5N5skndhMQ+zxeREmmicwUx1/f+vMjIFERhsup+c8fFJqQXxTliAzY
xwS+Gv/9bR6//dcP//Vm/TTnu3F5eXzv8eXjX399z3q881/f/Otn/o/f+9u7IjChUkWl5p+Hlz0O
stdiRkz/+juPj9cYhu+2bYIK+F+fzBfTXRij3pUyoW7AQvFpYcCo2b+fFOt3YUXjVimqaSeJ6GsV
XUB5KmYqsOQa+pxT9wEXpB/8Zp9QyEcuzdeBoTNxa1b0Apg8sPxGXg/pyOhC3u3E8N61KGk4l8PO
7wJGDht/dNKQAn9nqDQhdLOlkJ+a2u7xzcdLVeEuqwSxYGuBIuyogqGq9hPGCxuK/EEaoxRZ/sVy
auyiEkXl2ErMsDXITXx1VUyBvBPqUt6FFGSQFvVXeUKMKDBd4UEl+JWw/5Y+Ccc2QCzSjB3Zl5F5
upRhuZVmCL7EeM1zywGKpCKZQEPTx4iosPCeCkFJ6AiZ8JJmgIUh59dU0K3f3eTFk7LD0qlyAwhK
TuD3jiTjeqXpme6pcXTsC1L5raWhLjdF/38Rdl69cTNZGv5FBJjDrToHSS0r2NINYdkWc5HFzPr1
+xQ9A8x+C8xeGFZodbPZZNU5bzoFGkIMYzER4DbDjfZoHd0+ffA6xuimwnDYo+0z9ypulCKjgEDp
AJ74khfjUzOSnGp14sEIIfNEGz3EZr0LstfETM5TSXocwR6kXk6ItjtLxUdGNO0XA0ulP12zDgUj
aTO/uri4NY6L7Sm0hk0/KlqaErizSMRm8BTtaZw8zoQoO0OCf4N0RKMejmqwnwc43ctUYtMdpJYA
OuEfe3F/hSJAsCSNANyp+h112EQ72f+SpDzO47ybJXpZw2sOddbfvHx46BoUrnU1Xwl7pV3xWXil
N2EkcsMTNMG96Kft2DFVXTgT7Ofwu7QWCEzkVDvHZX5SgxObmB+yY7kgwjI41rFVnmZvItcULWpb
OvXjXAWSpZoKcEmCY9VmiMkaRgdUOgHH7+APcQCB7eDLsNv021z5PkVLgRvQa5FblFhfE3fAzNoR
lzaFz16PqyNinIKdapHd6DTwBMldxjzZjSKNdUO8IZhvtTyMlWEdg3zBVM6US8ms1Y2LMdwLk3cp
mQ3lduMlivp6U4/OciKmbtuhfDRBb+9iZ/yw3DYGgRm3U/RsZ8DQhLdf7GlEIltMSKSdkBifUJv9
5BGTEbZ0nyazifvfHAH9ihVHh8JpyDpNtmJkGIXM8CoDaYREyh5cM2XODYNCklRbRDA+Vxn8c5KR
JBXZ9UOhgisGY/KQqPBJHAWPMze5G+5GDHinSAYoMvp4M3TNL1rDY9LYHy5b46GgEiOyxdwNMcrc
uABDzFteSjJyM/fRkibWJSVx4WEEu+YCQjPemkwpkdneNsej5yvkA7W79zok6oNnfYRemdy1CQbq
Kd6LzkBo3SGv6J3pze/TGzDCqx+Hh8FhsfBTeav96L6ygpc4BhJpQ1xrVvbYGdPyYnTmJ40rkIqf
Xwaj/m6l6NmjYLg1HRw0429RiTdYCrIxPIlIMiovPxJ0n96pBYU2EOoDYpgcmRLSjb5FVU1YM53K
J9DQZ6ry+9FyLkaJQiETD/6Dm8Lttgk8CY4/NmPSQ7r4apRMVvPx3ojZeOqq4qc1MDKm65DhejGg
jfUgZhQDiDzYzHz4UoFdKaQuP7Yy+L7MQflo457R6JzwVXeStfxTRdVu1D2vspdrIUARKjXvYj2/
IFc4VFTs31qnaY+SeQWLnb70TXUf5TNOo0Fjj5H1OI3j/ZJPw5lA4oOT4fsA+OZGLfHq5OEp7JId
9kX7bphUthuadNONLvoUDiD1ugNaEfMqyhyD/LSc8tlAlFwVtwltJWunNexqBvJdnpzR9ZBs053l
/riPU+ZV9wwWQAOKj3zx3zzXe50xAMV0L3U37gxiHHp7eluW6EYlt41G37/LPG+5E/gPsu5nrO69
Kn9hht2Bpe4lg1on0mmT1YT+Qu4hCiV0bATvld6x950zTltNAqO/MhC9UpAUNZawxJHPTUXQBVRQ
vBzJh9wTjALDQY+oB1ymmb2xm5EJm/5W2QF0MS0OHr5N6M1PqGZ+OZjosrhGkwtnMGj15V0p52oj
rXJbWNlGhuVhYnqt6Q6/8nQGm5B4//squg7S+3Q1lmGAMAKtw5QYKFJ3sGQPqrPvm7p56X3rg3nK
j3BbPjq5UzxWnyRrHT19SVtJvr+OoZFe+9rZGcQGT0nMLl1d+6Zmt2R4UrmbGamQNe0jU4XvU1m8
LAbLRlTX9/m4dUf7M7Upg23ZHoVpvU2J/RT4cp/0fPSkAgNroXp1Lcpy4l4e5k5eihxHZzMc3RHp
Oee8aklsUPYPa25uVplc7Wx6tH3wAy8AaFc1HlW332Zl9RSY5bVNqNV6tli8ZDlGI4XKjIIcmMrN
1bYrg28OPRd6nuFWKrSO6bzL2/bNMB1MnMmTcN03/dHop8qC6Sj1ODSQMbu9z8MfLjPj6diJSmvH
9zj0f80yeGFIUoTXZZ6D15KPY5ib94V7aCJJN7RevTj99MjajkLsJaUH46VFUWVwSpR/bozqHFnD
1ipKxJrudA8Gf+eS3h4CgQ9zfzLmj3kZyZ8AOi1DuWO0KVL65Cd4yrfl25KU9Ixmjkapv3NjhI4l
2bipir4ZFQwFy1J/KEtJq3pRhlDbiRPPfOc3PyPIIax+CpWc+/oWAuqUXYulT34YOfM2nNT42bGS
9TnIEvOZ3a2ySHiAub93DOKq7/G1XyejYA/MzebOksW32Vv+gIl9p1TZyqb51WaXMOcyFGxXG/CD
E0G8Wm1zmSvypMigNaPuopSM975VINktwqcFgCOYvJQOezoOrevsREEESGkFN3cRZDPQSgKKVteY
gbSgI97FB16zovZscDNP7qVHEbUT5QN1dbJd/E5tPbTEDGj908zdxu+7CANO4m9NFLaV4V1QoB/z
RrAaCCT7PrrpPpw/u0J++h27vnC5CM0CitUDVMZGYc07C5Q7JNArZYrG3E1f6UhmHnF6m86zYxTf
DW2Ul7yjLOZsY72OU8qDOZp2k0GMcRV6amsOiK2HIO3u+DhORpC/Ogv9kazsQzVjsyhSQf7HTEtV
tSWObie4+BbIcW58A+F+8g3H2eSIiD1/BqO1Cfhxl+ls5da3hSJJIy/FFv0DgDLtIEnO9TJMx9ww
L/mM+oTV75dlxW9eYmSHvhnfB4aO7cGX5rt2Hj5qCNR05iPNbnWt3s1ZEEcn2NObZSS2oDp4Bju2
6x6Muv4+2lwjU159HyKA04Lsxr3IJoI4gNvYXO/thTiTeBrelzTdDyZhJUEtsTIifNiIzHhNSpdz
UspXY1zu/Sx9rXBPMltxRhFMCFY/DZfcxkPi25sKzScCLxO3IeYzMjR30CAIR9X4xeC78m7rwXXd
1SGmBi+6TVX4io3Kd4pPV1FfU+v5ZCIQOEEvXFTZU87Q3il2sYc17+PwaPUbL7Q+JVIo/W9BF0G9
vhm0eaSd9r43Ppuw74xKmfaEamr9FKiYxI5AnBcwLI4NbLL6z0L2bvtfv8tmXA6U9y0zOtnlIJ+r
TccFYvISPk+vny1D7CQb6zCmP1uC7/79p3basBohFtEPieCu5mp9udqLjvopBsxwRRzjwEV7ydNR
yetvbbRPTvaqGEvM8yYSzxv/6wfHvMaQhgGxoQhv9VHNjiDxGrNI8RLi9a0B5sDOIoG0jA2pSX2E
1wT4EXe2fq1/x78mIquWK8fB5LX+nCLVksOuzQEszM+JkABsaU66/t9A79JVIMc5tNiuIxxYEX+v
H9IwRFl/rW/HiNfKRYSHmOjVmghVZpY+sg7hT4O/780vfWCCMalQlMC82fTU5DbY3Ljv+QuCxSO+
HasICEdw4xwa12MwhE2cKlr0tDkjRdvqY/U6We5UFX84hHXqF2/aYdfoNwBx7RTzCS55lmKrn04f
l35ZQ78dph6s753nkN4hodvSf52GJtoyjL0ViAkPbREZ6tOj354+hf9+qxFHZc9Uc+BmkuQnnxD2
DGKtRuTP+r2XOVcbP+tgwJag2uqv9WNq+H7T/zRpW9waNIOHdkQO6YczvPdgZvEm5ukKNLCh3W8s
cCwQCpkGe/2jhF/XXXjUD2n6bKsGOhQTm5JV/tJPRUoDWfIcDaD70rafU41Qjb/Rj4nqh1I96kfo
YxL1n/Th3weV8EN9BEntnfRL8RL305izUqtd3lnry+mn86eByL4Hpy0IH1q+Reo4pRXVS77zRX2t
WsYQQWKFehSyDbDYMmS5d2D1mNR4J4ZWbkcbpiNxsi+SaV9QZ6M4N6w7ZfjNIU1Mg+0eP6Im8Js+
/2K7fTFmLtfKk8wuql6SnGGzZmUeBxhzGyNE6ucm1xJYtCm4FEkrvc/jeD4gR/hqou44z7DZqjaz
vSjQFE8ekTUt/jCZX2VCAEJKkFRkP9EtfFbjXEG4B4+rDMKVXKhj9cAmCVimSRFXvrh1R3RqFZBV
0C0IWN1OnMjWT+0qPTmJeK5HknxViFqHiVGSGge4oTyjcn7S/6pI2rtGy8S0FKxDNGQzsGY/7q2g
g8FiE9lMKXPJ4xEvUfCLYFa5ab3lex+3I0wNELWZgXwrKjZiuu2d0wavjsrfHRGEGx/vQ0nDMKXs
EM3H4vXPRUI9pDxAdt+GbXIW9gwXbaphnnBweKdFb1htrsf6SEBjv6H2DBPzZYW7id/hkXVGFtm2
raorM+XhqjQDA2BXbloXPiZzjovhZseorVOyklj9HEDhpVpu/YBjMS/r+wQN+p2vKTOzR0HRieKX
22YkFiR0j/bE8Ys/dVhD1jrlO/qJnWngwPUh909Tax3NCgIJhS2xMfFO9s130ViC0fHYR+Imw/nv
7pUF0dKH+OXdwXwmTR2WzC4/4hpHspIY1DVJQdRGdpQOvc5KTlI7H0UAdiBSgG4bXR+ybOSvMQbg
qGQbZvYPcQrLwfFrsbfn8WI2pXtqUM+3EWDEMmXOZtJkpmfX1xXCL09VzWGuyiuSZHAYNBP6v3Gf
zSSrmTFYNt6FcjNZ6N7K+jmJKVLXCz0MyL0ZhL9rrcjbuTMO4YpOZgnG7CA6SD9RNR0VFrzzoC/5
xgh8+nGPIBh59RfPOS0Gn+ow4j0vqBuNMDwKb5nuyXjdQqt4j2ZwjmrjTcXzryxU1i6L8v360nJG
f+EXRrabbZFuRjcRJ5P62hN6nIuLiGR26offtIK6rwzQMXKzInPTcjAh7nOVTdsuYfBOxnUxmf5b
yaSGTTMBnA6ltx8j6haVPcY103Cyhb8Mcm/DmGDuxCF9cbQyY2KNRv3ezwYjbFAyHIQnXyoB1JxO
uOLtJT47rl1uiWVA4Vtss+9eXIf4P6Nnn3DjvbBScZjmX1ScNdO6FgZoifrSM64xnu0fpgU5kU7l
lT7Q2yyzKkifETcnrX/Bd6d3KG+iHZLu8xDL29ClV8vPv8LyPooojWTZumQggzrreyFG6IsAYn5F
6zJsGowskA8YZ0aaCPyM18g6kSlt7+YU9VYlkJprSd9fOlUTiqtKqqo5Hoq8TaeyD39y7i3q/aBE
ItJPlEdYcvB5cSkB26RRitVAs8euP0F1YSzIy+w8hKTqQhetpEFbwstRfnwUFEwbMvhhkPjOdOub
p7xvFQpCyB6IG27gobEf+sF5I8HmPhdYL6Eci7G+jr7csR3szZx8PIq6Yh8HMAL1gKmn3hfxbTbJ
Y2hJsVUKXZxwqMr0i0ww0SK2vpdN/dGVHvEs6IC0youtg+oRskz1AnSIG7jyuczKECdkZf7R/Nkq
zFEj6zAvevEcdBNgxffJEsPT0qO5KTaN7ErvAYqk+1wcihaS1pBUrOLDtqqb03AtiCh9NyYyMDpI
bXvIycGaAu7nmalFg7n1Yjb8XkXDFZvYw2zO39Oke081DOSNKHmy1GvxAqCRQYTyYikwIsE7bOdm
pidxCpJE8IP7CcJKhhz9RiCGaz3Hn5UAkRmJz40woInw2+k4DSXmDFlG18oI941nX91i/MaAgQzo
kAvEH3kTmf6Q3FhQRlQt+Z91twtr57npInmGZNtm9TBjZUfpUedeeWJM66NTex+5T/7O0H2aORyy
o6gBhNlvspGPICJ7TiYbRgP9pRmJ1D2nsd0iqiPJFk1Pr2fFJHfMceZEapppaOke3CHcB3BSFeRc
m3RvxRwdcqbRbtoATjvov0QevvwVT03dT9F8GdNTVp+EO1wK4tp3K+VXEm6qbOtsalknJk7Ez2mw
7XHnbtJmRFDTtYhGEvGhGTtfk+wz5M1uWbIvTQr6YfPW2dNzYUWANfQb48LVCxBMwEHjY2Bvvwmi
MkwDs9jKnRGse9fU0Y92Uj+mmQWozuE+ZZSyCONOJIo5/yvB/1/puv8ZdLrmIP9nmKse42AxfBRp
NbPw0J2jGv6PML3W5kZDA9sTMYiGYhlWUhTmNwxzvAjCe1aIQ49VB4zokk6Tq2izahfygZMkDFh3
LY8yexa+mY1da5UkJiYs4vUNk05JNgdlURwFp/U7L8ZKJNDAcU7kOU38g532/v3i0OGY+G3Lgf5t
hI6MNIEnB3mmAcWkynn770pu7//Kyf++bSfAK0Pe6j9SBJFx1RXGsP5Im3YsWThIG7uPAsSjBlsz
Maf3RfNVL3O4ZbqhdydDy8EMrjUXdc4NQSeHKoBypUZ/t2iZT4oSYAez9EUR8lN2ugBTESE8RI1i
+Bs8zt66iwKwbQoEBWPJtman1fPYkhbCEyI1yL502ZTq65QJRKwJDp/HX629FjgIARQUy+VGlfWO
B5dMKFa4yicdBGnlKTQx1BXppfkjM/XYEnz2/5w055+R1vpq4Y3ajh8yXjj650kLg7AIRsPpjgZh
gnfExL8oOEqGrLKWaS53bp97G1psFVOu8ghYl1PtAsfprYWG5RrUkc8aZLyOwnhIiIpYxTGKCd53
SrF4BP5S08aVl6LvOHM+l1BqEmPqp+9/1Wyu8zra8LiKFkmLG5IpO6qifSJVnE01PbU1A/IApfUd
+N+vmeD/XjOOx6KBCyNEyej+M/k4GWRhR1nSHU2zs/EhbY04TDZByjZRGQn81ojJXIvpTZsAoI5s
pFWkZzh8lFmlReBaTR4v8aPXqKsj8bXWGO59lrpqPHUNEsu1YJglIR4oDWq9qSRu9bGEnBnBBF5R
VrygBdyCBoL1x2DO1gRHFKm/0iEvT5HM0VaUDYEv1dTtpqAm7j1ESZXPKDzK+RiYTOJRy6pDIs5Y
nr2uOfkhM5Z8vbe5qRWRneGeiCEO78JkJMm3hAZygI8yWvBD1KL+LD7IxrxkyfJaIE1QAQmB6+4K
XdVQkGPwWgtlO4+26LgBwNyTRIm1/e+fCK5cfZ/+7wUscGxMKw7GDJIDzH8MUvAIw2/KZWqPec2w
5pFi9dCHhAvYhLtXYnrwlU+GSh+wlcrh7PvS3rZj+sWe3AwIm+0+eV30xddonZWQgjjl6p5pqD5j
d/kjIxPfW1JVIgF/9XdR6qyTSxRxN8p8Z1j2T3NSv4Ms+UB7tp+67MWOyq+wYOGojGdwFjbU1oZD
QVVWtGS7dLXOdRw+VNU0u0XGfB7+u9Q6TkZgkqI9ptkuXcpdFRivcZ9izm6G6TEKyKNV/cWQZEwV
o81cZuFdhDV5Fw+5a1EQdd9Ck6Q8NREXM4EAY8tPhHXCwrXNKvnYgdUdGXSOk44CIaaIIUtiQDu7
bSbgxtKsiLcJMW/UH1qDH0gfsJMFTyvDVjmb06NA95zfesVvS2okXaT5bflVRsm+D1mbPJcqcFVS
rb+3KeSc1ngyx+RLkPJi5Bhk7e73WlAmVXPzDRjMVgxE0ug7Qwu32sB7UXF71X1x0mQ/AqIOozp+
ZaX80K0pXbSzWTQ2lJb9jynyfsRmsy08gkHaMcY6ErUHYMirVFRckUGNoGpspqp+18IgKv6Ny4SQ
PRrGL3ecn2RVXWwzJeY5R0OfOVThKvq9iOSN+InjqlTt0591Mnwatn6ulB6CIQ6BwBLhVRXzKl1j
N2KV5Vcwdtj9dkZBJ5pJcW394KUwUPBqVZeuOLFG21oMUhI1UV7DklBG/JrEMq36tkH3HWLkpjOr
gT6ylccMDWkIiBCkQB1aQOem0E4FPnZXcLh2VylyYG20925DUhF6fknER6hbYSrZXYcwct8NzhMT
xX/EehUKFC9u9vItk/aP9QZP2ybdemJ+SvMRBUCTYICR9q3JGQRN8rwFr6Ll2sSfhe33MJlunmOw
2ND3EF6cH8g83YQGk5aZAErzHNEWWYH5bZb1tyarb4v2TfRQyT3tcdSx+ZtxSbKEG78YgOfb2LI2
rYO3f227ewPgZLSAAhTlvaXlj7XBHzK2Ms2I/E5+gvQbxnrZpunFslp2Dzij0gkvjY/CP++d7NJy
kl3CW0ErxI+pUjsZYmQrJohrmPHXoahJYUGextwwMmGL7Jbb02lZwulY2/iPw4DZf5Ma4z2GNCAL
RnvWgiDq0oy8g6vSm0dveTIKvyQzi9yIMJyu06I+Pbz9z2QpFEzDvBopXjCFiaUPXkOmgMLBVCbG
ABCnDL0noajbltF+wFvk1WZ95u5F2pFwajtEOfcReWwYK4ahPPi94UH/DxUWc6IxbaenU3Uh7voG
YQ8iTfKUOm+3CoN6bD0LI6r4JHazl8ZnVGVnp8DMWxjirFTmb9vZdBjkoe5tUPODtp+mjhCnql/s
s4pIzBFuscMCczMGazUCq02lioNylYmg60ezSMnmLZP95HVfs81PPQOMoWb49BlJmnMOgu5fX0Eb
WgXOWMM2n5TFaHrkayTxOfY29Z0XP6rVOerfJgbCgy8hRZkW6VVU8HzZQwYNfXao02JGryiNi81I
eSQP81HGyrhkAfnDrfpav+n0T9avcNRBgrYuMluxkHAXOh4CwPBeIV4/um4QXWKSTQ6hcL5nMiqu
c0JkmKOqbWRVHtQUoT7MX74f6H+O9aQekiDIj2VO6lNWDsjNS1ldCIIgQmnMGKZVe94lHe0bIjrv
sB7lehROwFAr4XRfdYyGJa5Fi/ghg1IJF+KjaEM39eQQAxaOBztZ0pNflvA7EodtnDMEIePlzDq7
CNNkrqyODbIgD3eOjlTtUAhewupNDsjrbC85FTq6tdFFSGwxuCOcGW+C2ezJTXrygrzwEFhAKgV1
J0TL/MZolr3KFqJ07N/OlJNnONjtxZV9e5lT65dEnL6viFfAMK4zqMIq2TO6flfMo3UKXPJefFDC
y2S7AWkX0Iasxc9xEr4RYpJhsjORs8SYjkg4Y0wTo2mc/DItT16/PIiO2yWNrBsxxSFpUQr9oNHl
x/mZXGKLEMyz4gAGlQiAIcaDIXIaD51Vkhq69Aez8umSpVTd2TMItRtiovAVJMomX6yb0N5lBPb5
Ka9jtMc4F8AIrYI8E/YVTCbnkJWajScnd0g/R4KUl0GrDtEyAZNsyyx9yFCIM64TCJRmLLsTlGai
swiQZfErOpwodd2jzCLavu0SYPUgPa4WrrrvQYCL8Svx0esgWCMSUpdq2puBvPp3mfqvbqVe1+qC
Kcj1Fp7sMNnQeUnf/RgT1I4hdB9K7vIjJHqzUHO/NbWfwasB2nO3B+UhtIXarZzn7JBiqFo8ZlO2
xeeSJJdVni3s0t8EFNLQdS03I6a1yTce0Eft16NcBdMaIlJxdZvTLaLGs5VaD5ZLRjWkykYNEfRX
97LWSe3C9jEl1SHNkVthtm83xkB3BkxjAXhviKZ40tvnqiHH/IKqv2Xt510w6iH/pmLQ36orPiYt
DTaRnVOmty9KVh9aD6vV576DAh1jE1SiDshoPjJMkHGtyB0GNZ8SEmYRxm5Kn2dqJqQ5jPDpYrCb
HhOiU8DDNXKDEf6cgyveDQOv0yN9LiSiM2MgmEm/8mqSUUlj3n2s2v4xpXMPCBQuwQiqYjpYw/Si
+mw8iYpAvMxJ79tyIgOy26+erVUgPLfYCFqTXnREZ78LJM4yhJRfDtEAd5jn8JM59LdyVuFd5ldn
q8f5mtfagxrZx9kgsdAkgcxTcJX2je4Wb4g/vXgod6sy+1Ky5F6FghqMl2IGN/N9vAPtwnwKFCq9
KXf2Im+kIx3F4mM0IZ5PN9CBVhsPXfCIWuJxqjpnP3aouPqgPZUrmqb9gBFzLuL2ZuohS1VCSE5P
jN5Qn7uo2arSeS41oNlod42Rg8eYTPKe0oGixbl6NropOv2xw/nC/9kEVrkExKZBhJKrIou9ZDoW
qPHZiZ0CQgZLRhL/GVPiGtYrQqUOWCRl5F1uNw8U0aQZaqfaHNOfBGP5PYj6Q561P7CmEXXFSV76
Ytqa+YSTiIPuTtWAXMWdqZ5EQl3EGO+tMyiFRbf66AyyZUqDeCheIPFiBD2sD46YSR3yuhdt2nFZ
H1ht5Xdde674QcxowZ60NiLFyq9Ots8F1DUmGWrfCtAmz2nrU6O+Zq3RbMIp+FYuzoM0+vssQAUd
tyidyTZ5McmQHBv4Wz/i1EUmWdVZ/uDZPsMYOTRz8F4mjzGnyfzdtNBD2wE3SD/x8SReZqND4IEW
6DMh8cFvwC30/JM2gVW1/oT8P+EY1bvRz6Jrr62ombYiMVaLQ3Ph6dYW0eApooBhHWPy20juazzn
oNWvphN/NYYq0E0Whxr7znYOyBTGgnmbBMcaL3kCexQQ0jzWjyV8K6sPVpe53GVG8mkJzqGuUtmw
d/4SfKhJfhzrJXo3q+rLsjEL6Pu2t9Inn1FPY9/8KeLiZGkApAL5xddrnoql/T2CnDr6GGfq3yYY
GBQVqZ5DjFAOCbqPStUx6RvNqXIIiO6ZgUSjcZwMbp0odr2tYTAEcnQwNw7SPXgpal1nzr9WRCTU
CXFGTN4KQODWhXRff2yky108Ws9hEf4MCV8Bg9rpeikl4Mccw1hrrTgD2jpUJx/Cc3FIDkwt79Sl
0A3737Us4YOe6vwjmoufYZL+YeawBI1ucFIPZFMHsdiTfLqkdPKIxFkOO3wTC2yoM1FUO4emHmhw
tOeuY6zXZpTBXptWdD+uWxJvob2mJuNFipSks4qAc4YprP763PnJSD8Mg9rhsfZHTcqunaTE1dY9
t/wYvazGqdWBYemLSi7GqyCOSGCnXgG4Fbe29f4TdJhS+gn3DYEK6ErJoJso/CqNM7uTKDbO35EC
2XFgOgtzr5nhrS/F1Z9j4nMkKxLIPyCEau06XDvcZN2e8J/W96h7qexHyyB2EE1H9DCo/lDVJN5Z
aE9OWWchxvJDWJysPGdLKthaXgfX58PwLrmbnCzX9jYOMWv73PfpxxD+Y9I1Hkblf+sbEW+IUoTj
Idod99CvRa+yBT3o1LfxndEiPKdfw09GRv4GKMOd902KpNXM/GDnOlu751NcHbFmtrATiWiHnXYu
yTC3BI1+NdHtrYfg5qy4Uyzf3dTEn87NbczuYzcLdldWpLyiWZQurv0AgNbsKA6Kyd1J4hitxUKA
geuCqfOkJzUmYV0LRiLMGufVIDoR3+sNtEYMonmWhnhcCc61ybVHfHtOcB2MAp4d9L2t6nenN/ZJ
rR66iRt1dd3GAXylJ8n7dj6HaH6JjG7e9i4GtWwWLpFQTEYu/N81Noh9XwXXRiCgXQj33zeL6Zxq
4uXqFOzBtHH6xsc1pmMZjOXedt/KxCPgfhoxlmjEx0tcPH9dKK5g0+cgwnsws4S2y/RVFwb6z6Dg
pqvzTVne8gyVUEjVVGuL4epZXp0nqZInVrSXyJXvK+W2LOx1Yb+8q8i65qZ6GivSwZDCA4xFhVYp
iK2M8vfV8YZTlIU8HT6DWD3OOoSpDl56Ob8RgrMLCv9lisf7tvYOoe5fB6AKVGN4tnSuQ5wY9a7S
Li9NN/sSsywHv/aThqkDSg1CyNK6APLJagTnBId37Hfrzpc37a0bYI9hM/fagbjeXYWz7F3ZXUJh
I10qXplNwjKZy1M0oKGL+7tSl3eyZ3leb7lKMzIrqaGJomH8DHyrBgE35YG5zKVL795zcTn5LfPM
32LgvjSMdD/6rJxRRdqBRo7DAK2rSYjtemBhkXwaDBtaKcy/lLRFIjCSKF97ogZlMJPBe16Z3vUz
RGoBV58DOreQ+W3DfIgAbqILXiCa2Fl0jVSbrExDiF0O/fVpnglF1WS8YRp/Rnf80cfTE3AYhAOx
bdv0mPncHg0Axno1GG3GaAV9X6wYggHBAuXDE4JPMo44+KZrZkSbxXZlLlYCq/d+xoRlrV6iCGvz
nYGo0VM5WaphsgAkqrd0NpA0kCQtqIfBHjlWRjdihCchH6qRpy+AoGRJooVJFO9fELOnKlhB1Vld
E31BNgO9s66lB4c8BXrQk9GKWxRqby8Lr1Wy+HbUTFlioHhA7U0hNB8dveOFSD6xcpc3XY859byt
iK7RfkGyITT2pSsti9JzPct56n6fqDvDGcBntSpar4EiqD8pTHjJzmAXI/OeaseKh8viJl+a68tS
9CmK0L4xP6zP5WlWVxHSh3xTvtD4fwkDSzQDNs8hn/xmNRbr4a961Qe2YzIjAxI0BjSjOlnx5jmx
EJzCSWjWBf2ZvzGp9mBwm32O91BOPVN/2IiRmsF5hXwsVXvD3vyjo7lVMnrF+gBxAZaBop4s8jL9
sd5D0rKmfTC3GFaCepfUyy7scZjojBptifPnmss/TG6rkTbUBnzt5g2M3yUgBS6m6IC3hDJD35nh
WOqAbVPRB68rxQChbS3zrqBQmnNbn4y3leJQFaEEjf+8pK/DH28hs2522Xvi4AFfzoegpb6LgC7I
Z4BeEuWXE4iPrJpuGSmCvpmQ+0hzQxCadNAer/5JI6S6tRt2zqoT10WHCVRBIfbNfHDxA9QufYO+
WJeM2r7X6JQuW+DIsi1zW/erq1DXc5mOQnAq7K/ao7jKRjyH2EHC0pgUAamNfAq3pnF0AhLncAXt
REYSO0gnNzk3FrTP2ZvdJyavNgg/lmnvYnaeGpdJ3fXXKhhAYg9nKpjJ4TDQ6qNtDfLuadQyNVCg
JP4HXpijPmWsdKT+L3vdzmTaW+t21S0NqI41+a1XvbwZdqj9Bc1R4tyRFPhbY5DTQA25OrjZP94S
snRIcuC6DguswSZeH11GN0C/Az5RQlpPkx9mm/UtpCPznCNBAHWd+ujCn1cGQ+hrcw7jlzXXosBm
zR6J+peo8ppMgKJhBk/h2R8kj0KKc19lNXh6mKhvswFxJkkv4vdkC9CGNDZ+1aQzfMTAeFpc3Oa0
EEyqsOS3pfQlHS/N38DHEjX4YwfvbjQwEnNZrMUKTqibECE+2vRLn1H9aqnT0pFpR0dnMxlFY9IV
A4Ngz5gtQJSZAEFm0Eu5X2F+k8bU2oq2+j2U2b2unFRBiUZtuyeHDlex4NqBVnkzLWCYGI9oZRH8
aqvvcsCAGwB0+LqQ8GzXIr9DXdY1o9O+dIYTQRnjn7zDx3KJ23kPLL7jcGn0INP/2uKpbOaBMXNd
CJZrkbDU+rR49ayWDdVGgaWCbjeptjr5ApgIekc7HKq2/2NCeBjEmGwYn5e31RfSUcDdODgNVgSe
QgfmasOt149btGREgxLthRpj/OWTDqwv93VNJK+Olxvy/cqHEHd7dMsASokSbC0zzTREyu/9Cmss
EEN1zd3/4e5MmuNWsiv8X3qPZwAJJIAI24sq1Mx5JjcISqIwzzN+vb/Ee+1+rba7w1tvKihRYhWr
gMy8957znSjauqBjz8w0t2OtSV/1wFdkgRvbe+qomxVVYChTfDTT5S1tzFI5Z8j1/omEg4GDNi/g
91wQehReqbOX5TAPrcLlZhpTIIdxg4rPeZ7rliwv93ltJqx9DK2diZ0czMcVjtFkM2rbtEXtiR9o
SFlGXS+ihhbOOcrAugJunBc2G2m64b59AuDIHCbFmZW7PXaNn7MFACnVsJ7Wtv0YMQHfFNpynDqu
gaJgY9e9wdiXgH8V5iV3ymutB7PKmPLTHb9Wl3pQp8hLPN5zuNA7lyLVruKrCKeu6w5sBQu+Lm80
660SBnRURLThq202cBOVAW3IiHVIBDXbdQxUPj9HRr8NI0IdmL7rDt3HgePuNFYvHUuy6qzkJf0Y
ozrWVEaOh+gP8fDPtYDulvZRiP5lGCdrS/rXNk2z+LAylgLGJRpT27EX/jQSMkRfddOOFBiOJOWz
Kk9zpnMElMvGcpTUVzXqUZe9w6WGzs0SwXRuALivs9Yh2TIdxBkaJp243lkVQq4xk5c40GckddZ9
rhQf2Tjc1I25MK+JiVBEg9WQLufnSjwFEFMvbO5KmrO7ga0lnKUFI5buW02X1NfJll8lFx3Z7xtp
h1eSQ8q29liPg+XL4WCLNgfXS+EUBYQuTqP6kr/lNW4Mu4EC1Dj8vImMa+5QhF2p3K3ioQjoqj+H
lKctaeGkbmdvkw0vk5lWawyfSddue4LE4Hl+CJOBLLhQOhns5CySHyt5J5YMQGqbH6qRYa5Z+m5t
oPBR15xKXle4SpzW11o5PKp9s0aDTuMezLOFongt4ROmQ47Bbd6G2feyf12X0HU9K5IP4I9gGyq0
lNZr5sWHIKY/IIcJ2HzTXDvMXveU+R9aZO+MvLqP6q/B7T+rmrm6m/CZZSZHthhV3XZyMGCK9Kq1
lDiJhWZFhXAYrzbQ/Oi/fqjqrgg9UM4kPyHUEYWkyRMe6uXKBPcNHqClX4N+eW9V3gXS9yE30m8r
lCPXWOFy1ZrGQ7BplOgjDNwnr+MEFghOYC7Luep+OUABVk3HuESQNOM3FIcKxg6gmP9TMerZ4ic8
eIMTH1cw1Kr0GolmCNkHVuGAGv6lEhGtG6ZfSJ44GQXEUVp1+rWChcCmMl4qhc8O/Non1lfSZs8K
YKS2Tb1MMGmUzQ+3bK8RUf5Yx3Wo/Q5zW70uLucgqDsVbBfFbaDLqTRDQ4fasmWyG6mbr+nKJyya
p3UAbDhM7GjQbCzPu4MFeBsg99thymCpDdG8d8GjKp+mieM9Ac3oU5XdbHAUwYrTYa4kfr2VX0tg
oNul0L7W5rAplZ14GmhP9VsmJAhZbT53o0UJXzTkzVEcoCAK0ckwn8NU1O8HxG/b9SJlMDps7UFu
89Yo1SD+oY9Qz6p3n4sbXQ8DyLyrrmgTXimtEu6F43r2W2u3UruJ82BHXCTBVDK28Yw4+L8ahI8I
swWAJiS68WGy0kOXyFfDZElGbfotUpLayCBKojUZkXIOEY374FLTnuOheu0Mt/YZ72w92d2gNUMI
r1BiqkqbFBIJvx9c/fhd9XyHPAMdoNH8VO31sn1qLTTXa3nTKdLYOkbte/OHbREi3ds/MjIQLprC
SajKRnVHY3bAooXHICYHWyIlW8a3HWWfVVIQC2lIMri3hHpeR+WCVEBQn1l2fYbWyTJaOJ/qhkhy
pGkmvhp1il4FcGnLSctZ4vf6NmkoKHL1i0bqBND1t9pRNnmxCyaCR1yjvV/5XenCdk1IGLp5lwrQ
hN3HuHUnkYa3KgpeDsT/FTPG6RUCWfUYN035pLrjS+n8KLTmUxGtVM3I4OMZT8uxzuo7xRQpY/tq
oelBE5kz42QxPfUewZa+4SLEh8lKznLHunKXL/rTyj7M1Mv3tKtJ1/RdneIhbhWNDpJIfggEMt32
QhPzc+2yGBMrR9QuFKLNc0mfH+MpOcNhLHz1Fs5LWvGShwdXiXnKMiCI0UEEQ6klsuIl09ep+iqh
VIXneucuiq6narC190SP4iw4vWRW/l2o/ql6l91quc4r9+xUjOsW+T0fa2wySHT1/OesmEeO9cOM
p3v18QhbpvuI8SbLPcMAEi3Vp6HRZGJmUxPv3POZWvUDFj42dMZ46tsmR7QJl8amVicr9TavJ2LV
Tl/r68nhpl9pRepfz9DhUItzZF4rwA68As7j9DKrhULt4HiO0g7yXj8liCRId+tn6PA4eFkKtZ2d
Uw9TNXzgS363WxZerZEcuOHU8E4s6qjtqvY9rMtbOeFXUyrPpUdx3dTuw7qTDKh8wB3pHOWZ7ycV
JxEu0XcJsDBf8rNFjov6JYb+Oi36d7XWrHu/HSw3AuHRDp2oNe8Viq1HjrMxw/hnAAdjY+vwxCvY
hnFRvXXl4yzsp5UgpQ69UiwfWeFdcOAp/CCRDUsYvnY3ehu9V5r4Ud1be3IVbL+p+EDVqWLdbDQX
N+g875FEuoE6qqqBgnnTAkvYWOQHJ8V4wiZ1i0T/pSW3dIO7/qkYHyK48soS8VSbpmCQmLB0pR/r
+VYrLG0LUz5u7eeyqcffu3GGQTPAtnE2mqH4/w0iFuwn6DT/7T///Xedp//Zff6BHL75zL/+4y8v
X/QMi+7PHOI//s9fOcTGb5YjhCeFzsri2QKl2185xOI3SyiWsLTgxRq25JkKhB7Rf/zFgl5s8Neu
RQNWGAqO27KBqe+YIIo9w+M7mM1023L+8tcXd/e7WKv95c9/FqX+IukyQSBzWnZ4gZZwLEu3/l6T
6hoDyHiyB46h9L67mH9EjIJgnDZkqYh/QfQV6of9WT/mSkPwm9LdVjhmVGR//2TgxmtTsJsdV9CO
6fYmvfZJ4AwT8Y5QmEb/0bb6qQf7qc/XXuG+1dpEUBr3sdIn43Q7l1lJJoma4owcedJpxueqdP8u
fe/Y1Z/wVZCQLMUlzmwP5wY1Sq9SAqzU3a6nhMSOr8qQVPuWgwSGQgZAWnP3pyvgjzf5z2+q8yvc
Wf2ittRdyL8eamn5y7saoTOYBOzR4xxav5c3KxZ2JStZpGwZ6BCYUH23dARd2F6qiTlcTLBFhzV0
F1dklAX5kU75T1a4qyxDDeWmHJBlYwPQM5ngSSoBk73FLGEMNbnxmvZReTYPKaubglacBsn4eAkt
tvpOXDshmIOkEhtd7Ay65kopQkC6k7zE0urP2QIGeRMV+YijT+ic1CM/a4xlozmsUBjimTgNFLyj
Wr09FC5gR7u3leYahfURi8JzoUacYUHP0vWSI+ARdHyCsnh04p9GMh+Larxbu7CE/lDQgHNavtRO
m4KRkigHoHDFjxWydVMNVPm1mIJa6TuydrJ0vOETFDTrluTM/S8+q3/IHuezciw+JxskOHfoLxel
3liVyJH1H9eawKiDJzoJHwAxCFtkfS1SRrHI5igTLQqcoVaBDRzXFmkfW80paQN2ByOLjjRPwRin
gNuohnYIAQlUisdzFWHFsWv3bUKWsTUtE/EmGMck4jwXyJAWXoOlNuvgbc73xitiNdtXu4ideLBW
Y7zatSMIzCu57mt49c04grS1vG9ZROaIaOq3jB0f5x/2qthO8DkACbHTS25WL6ohSo4D5xQGOSnO
XIVJa0HNB+3c7u1zOSDGMiWq6+wmCbTb3uyubIdyIT8LvaVXp7JC+Af07/gUrUK3cTN697pywQQz
u3aUJLeeh4TAyp7U3ug25PTVOEXU8OtffE7/w9rhOnhAXTQrjjT1v187KKsgDzijd4QLpmodDqoI
+tgMwRB35mNnpW///An/gdCubmLX1YVtuTYSbPeXC8MejJYAL55RcPytpLxbyYOWuhlk0b9SSdyg
Sid8w+3f0KMpehefsEO3b9cX7qmJ4akaqMXC49C///PX9j9ds55OZr3JYmp6gn3jz04CE+ZOkWuZ
d3TMK68to98b1uxkymmsDuolbpIC9MH/+WktrHIIs7EvAGb/5TPwOJK7UJTdo6prJkSjq1BFgeja
ug924ZQe0tZ9+udPaujqx/6ybdgmf+1ItU39wx6VhIZJS0e6x3XyGodgtSd0tfQqVyPFCsyzhpRZ
+7M6C6cJzaOVjFc6+k/D8OAJ0v5Z5/9JRC2YlPh+WGQCPcVHxo/JUGHP+BE2hQIw8kLA7yrjnyrj
rZZYqWyOX7GPQH2Q52Kg1TY78M9TWe5qnneXTTRsM0tyfhw7rs07KWi9OBIbZprlGA44VYYCmRnN
9vJjHbWsgHYRTUR3LASUlJxdpdt87/RnguBGP1Ay5KCGfaE0KEvtfHSEbKbKrIC8gUZnjQAoIOJi
a7nWTzq1F0NJgZK441iYTzs3JZSm2vSSfuOsFp6M8Y0VshnoNHZQ3zFtqgFRUevGCkYvshn3bPm8
jkwytlbC0eYHR4GI1z6i6lavo7l1emjX4k3OyC8V12+dtI81hmjT2+tulB4b5MelEnxPVlgywMv/
hTUCpdOv7gDuS91gj8VM4+KNsNUG/CcrDd2lrI+WZjqGnhp4iH1C9giI6wVcFnEkg3cPNhj0ulFd
CxVYEnXO9TLigM/q8DRPlucPu0xFnESEqUHA1Y+Gy5g+U0EoOYkolYpGsYGK4CdMGS4Qm4Lu8rnH
u4xvH8V9tu9Z0P2ux7oTWQONzLrXmP5/j7HfkWFIHw7ANbiAUaELGAOWjr1jzrNtBfIlfEAwiEh4
6Uh6cTCk+pbtfSsZ+Ucj9dRY7+MBTWjZdgcztZrrcrF+pFprb4NgfpqqQKNNa+9KLqeWQRuJM0KP
rkiheXDhYG0wMgq8TSn2dsN881RgDTLCva0ibLLeIwZJpdqoeJul54gVGvmpWyB/9sa814pCReBp
r5J0HBRZ88HNxXOLpBsHLOR0knQaFanDBO8xUSE7+MVgtGs+IHBU1sCWUA/d1OTyTCqgZ+ice563
BffrHWE2A+RxZ8zn46NIqqNJsLsLVNGX6XjdqAAgBNhbh17CznrpVEDQVA8MO+2fcx2Xh7yp9mQ+
9fC6vcSXDq87IKYx4mANYwdrvSQMlCAj+r0qmGiKoO2rqCKHzCLeKz+bS4y/ms27R0tnFwjvRPrZ
EaKjGtByJasQJJNmM0cz5pTok5NuJsygJvjVMgJ/DmhuLUbk+siMzz2Ovdu2reL9oJD+KelLdSLK
0+SAaioga20AEJIG3hDXNKoRlRB5RY84qZhgmhcsBfqpUpuziBFCq+gn10Ienhr522xTrU919AI1
9xHy7iVOqhNFr7mtUxrySRwdUa0fMzKmOrKmRjKnIhU+NZNCpTs0rBN7YgiZHWs15A6YJmwBz917
oay2uTY8hi1kjcponnNuV0Tg4l6ZY090rEgZNJdPgHky5cewlcgDJLsXu7ZvmFao1nuksQyJQ0ED
mEW2ZhU0Q/OgRyMcIiLeyvi5QEicGIMSFuiwNrLqeTJrx6fWJcBrKpHG9KSW5qhprJS9NEJUhICO
6K9oJI2OnrRb0EcagYGAUXJuy7i6MGC5nZEXVeSI5eV0z6F1w27joCSEltBMuQrEHN4Hs3gAc8Mv
2ej6xW6mc+voJ3PghGpzWintKt8TnvYoAmWQL1hicSgf2xjlJclniYpAa93xoVWhaPS6oo1FTtrS
tKBADe7qzkiOcxovW7rD74LbZjOBOq6CmaDuMblOkbVt0vxQ1+V7I1CDtSR4bmROdHwZVAGyGKKI
u3MQ9T9qVpsTIAhiuqf20NrBTVbXjwURcPd7SF/XlcqFcwmI05kOy6TzKyd6SfPhq1ZJcgORcqxs
N+106WX93tX9E11BTLvwzZYzcYHk2nplsktnRl1dUyTbxRlfM9uGmBNw6O4OeIZuEL8uvAlOA05c
MU8Iv6ui/LlRaXgQzj9TlY9nE5SXqcS8nOg8KVDrO+Uw7IkP3Beaa952Tbb480DmXoi2a5NOxkEz
lYIHP7OTZVdDETyN9L/HCcHN0KIOwUz/nhS8O5H1UukjubVNTFa6hJ7I0ZaOPvNnLdHT+woN2xFR
HRoSo0a5SXZgSXWQJtFRmzpS4OdtQN24SVTeYGSCU80sDM/8zGd3bOnDieGhjrAEI6hiNcS4gb7o
2SHKUOuq21R0iV/gQoY2hmTDdXd1KzCCLM6zQ31zWgpo3dUE6WJZaMFC6k8Prduf3C7KdoYHrsAj
XjGInxqVtjgSuxhF4r4A2UvRBRdbHDqVz2hEyZNTs5ImDUlSXodmHjTeEePpjH9R33VDXfr435zd
0AvBUbIBTzo+Vx7xYe2aELn05944xQDUOcGTJaeyJFNv/qbFH9zl7S5QaZO25730rXc/GbSeQi99
bkkQtCZYTJ2ON+1eV7mVss0PAPAwwqlMy6jCTVIRcwn+4koHQYpZKmLK0qNRWsRbRTQm2nG4kf3G
hVSSqexMmxBNMm+/4ysYsvA7jn6YAzXqA05Tz9Dc4m2XVSRxEslpBu2rrnnfA9QGUmV2zoH2kkrM
IQ56HRUAW+9KFfGpW29DM9N8BXs2EwKaqDTQjlhQb/D8dKSMTLNz7zk/E5U9SoYuL5RI0VFli6L9
2Y2kldDofQvCt9a8ZCqJVFeZpAnhpIZKKe2IK13/7wj924/Z3loiTeeJbFOhUk5HwwYRb2PnIf/U
CcfXSCWiNiobdUhISW1UXmpDcKpGgGo8YqzAU5uhqoFAorPmdulPpgFk2MNDPCJWey1xJ/k1sXZm
bRk7nVCnhTWOXgTIlJjs5IlA10k92eKCz0Ss8BJVHVN0lHNzHT4TxO6QoLI1kvG900pEUM6bGRr2
m9bcMyN/yMel2ZEKDMxAQy88WizxTNQJtiN/1mDPHVUgrVTRtLYKqdVIqyVmqDn382fRybtRxdki
zzBPGgm3NFevOuwrRKzsvUKLmIRozzOSu9Okd7t5rIbNpAJzDWuxfLaBzAeXepdWF7Mj1KfR6rNG
5dpae5AmwGa0qFUFYPP7A9AAqFNlPvidtO85ri77UmAFcNNZRcBo9HWUMApoQn3i1+3PkK6H8/rV
3x5C1aCAVgGPGBc6aO5gOZMMfZiLzD1I263OIsPOLGvO390C/m5Kl3OEYuyc5AQTeNliqPeyP7ud
6Rx6RYS1UQy63iV0c4TEGQMTBQdL6+KlUdq0oukAygUmO8cI7TdyIhi8CVwktDuVrV8jUvCL0cSy
05nXiRlxhebPXOJsu8QlIMwgkLEPOY3YQC5QnmJcNrvL4sLkaQ0USxC3+ya+W/3/7DlftpFdO9F9
FVN7LHN4B2/mmmPSBBMyuhvL9rlo08c6jS95X34143SJTcs3XPPT7eWHxdyb8nPwOhWx+GVm4Z3Z
kQVrjpCDsGJvEwP9oJteD71kX+8JOc2+OENdBqzuoMsiX+kFE5dmmKtXSKZd0Cszs4es41mWOLd3
5Cp9UPfNZ1vv5/Mo8HMNTstPlQZWDzI/qL9RSQ4aKOaqOqyw3xUnLM0p2Nl9CUcOFDN5iSVv8gkP
hH0Jc25RLQbB3NLrP68PBbqDM0iaG87dwT7QuGSXnmUsG0HJWVUNBJfwVuy7Ddj9poRA231vFdx3
/XTXr9ZrJV5sw49nwDlMNfvosOKA8Vfk5/Ur1+qRatYy30XAspUaYsXZ2PkCzjo3tuRpn+JGf1/l
b+NQvARuQP4SJxWdDAolXKRgQrdRWoh17CtlavUEKuVZKlGCbisjIXIGPWfS1Idnd6a/E3a062Pm
nFDQ01OSc4iDvEWYNUe3rYX6WmM+v7PN5QeMttPawwRSxwiyJGir1WC9GxRsCD6Wpn+jauN4pEZM
crmW2DATviFYN3ejpDwhDo0ZKiMLZZTHePc1DWj8VttIhyPIrlAhhwuIGosj5tmhvITzzo04I5Gr
5c9Ubeuq9bcWiQGJU5VE2WnlZBCXqG7WkntRYWxGLGGmDd2pMnPXn9TTxYF4Nox557mxUq0SJKHa
XBrZUWqiv9pEE8Q6WBsShf39aU0LE+/sJCd+v6S5iXQNEE7IvNrU9WgXd/pDYrr02Eb+kTPf4n0o
GS+zu8qIPLqe9RDCK1EejCKrCblQD3t26IzFNyRBEtK8Czp84uPMES6Jq0+XebHdYMmesVU1Ij06
Wf/J3I/o4sE8ZbTIoUZerYELOaOoAVUq82FzPDr0U7vPtqSCUlfMtCjGl+pjSoSpebQfDLoHTceU
3rYnyPmkDYQ6AKb1o1yHNUmhKyYw93iv2oojYkF+rekeI8mPQDJvKcb5UhnIERgXQhlM2tfArQ7O
jDbI1ssXo19amFHMxZJ0vDSWGfgZSUvEg1u7Uon26LkXCA8dWHQq0URq3d00nBg59sg3duvHE7HS
xFHcEdeafKxpHsNSvJg6W1lCZ3C0y9vEQ96d6gDotQAYhDWNKEBUUkcqbjTh3usg/berUcL1GKHF
0J4mj66EGqA6Kn6JofY701NS3hnJr1ddOkVohnX8eWowhugapa3+c1k4P0QDw2DGi6tYe8FEyuUV
UWLRX8To/5QlzFNXFRxVW80FdXJtc/0ARKRKatWJcXL7vmms71nFPNEj9IdG0les6TeF9RgNJXDZ
yNuvb2mc1ONOQKhXQ7xQuTUKKDDq4yzTT862hH4uQ3Tl5KqPq7wdskWqzgW+gyD7mE/TzRoyiHSD
LltsuRtQhaZPyA4jzNy4zqr0WNBs2NgqkGkdPk4dn+va3EYPRw72OJ66kagfhGa+Jplll2lvHpkz
cl4YE5DyNIbLCgKW0ZF0n80g+JB/nOBc1udyTj5CXNWWoV0NsORAapbnLLceAheLEO17tuPIudSj
EcEKKUmugoTh5XHrt+gdj17wGLUoW6Ng4aaNFWX6WPSEc8PvQXw3Uiks3nQy4vnUaPabmgdTFSCA
Q3vWhem3MUyHU9rX5CK7y89cf+7UBWxHNNZUTlw8BgAMA8pjZAEH5SCAp3w/wlXIFeBnxRUsdpzQ
F6JlwW1C/wI8S3pZZzJq4E17Bf2fwudmJlg5+74NuGw5QLVZ3oHV7Dnu9IoSxzW2CsumROwNAB3c
ukgD9b6+b1s8qUp9ri+stKTsrs4YPc5NP5htumEG5GpYBT4Nez0nDc2Mve00ZH6ut/TVtOo0p4Ny
PHAu8cr2exAE16qLi26sq+eHaAhfdUVVm6Sp+ZlXwShAZFTVnIJDWM0ygEk6cz/zG7ZfdZU22zmO
LraBUw4vrnFMLBqkXjIeNdYUUokWg/4Do7Y8HJC9eFWwG+OHVE6fTU2YAFS4wJpx+YRXHtQ9tJEK
9Efe3WaizGkt4EZmp90iKCK94VTWx0Y3sSHBWLLGQ1ihMWNS8Bpb3T2+8CMsZg4FmJJoYqPQouw4
GEXE5/Eiu5zDWBjqYF/fGyNj0JHNz3JxjiR7fg6u9h1FTgwRVUPlxgmuFieJsHETJzGtKFtsG+qb
ykxeqywCRj9PH449onYb0tMgsqs0N6hrCgNZUIZcDIXPTYBdz+7Mp7qBsrzEN3qd3Yg5vu/h6u0g
nV8tXiKJzmkgwenhpS7lN6PP3gg2vMpjN9t5g57skozrEbyGH+jLwF5kvxkBoWVjW9/AllNugDi5
YIPwfE1nr+uAwHOhlsBcOabI7j626Gdu4v5IwtC8M23xFSxmTVJRUC87EDsRwips0+tDqNc95P3/
/nND6lJWl+NZIzDt0tRGcxBa+NDwCs5Gns1bx2INGSZtviCr27CWEFfJukRwha6fsYrMBLPLRj+v
f/ai4BYOTElokpvTXRTFVcBAdhndglmds9NpFmygP4e7YtQPWO9hyWmCrGEFooBoxJeVTdLA+tX6
kKbgFwlAS3aZMpuvD0GfRdS4sHg75R3/2zeWKL6i508yU0KfsCHVJAnFY9iL+AonSj3WSGc0hLWw
HIYeAxTzSVqmlMbtqWc7sskn54lKdm24tol+/tuD7cHUE1YPP6sE9qFZzXkdDfx/DTUWQjeZ4//v
WoKnr6L4atuvr79TE/z+v/5QE7jGb+QPIxkw1RzGtiTYoD/UBJ7+mzAIlEVdazjMZ1ya5n+oCYT8
TaIVkAyMdMtQSoP/lhMI6zfG8fTQHY8xl0BW8H+RE5jUZr9Oa0xYRXRAdENIoo1/HZs5cyO0aCTy
NTIcbQv4Hf+zehg55546/aVX5WEpTBo+C5njBDWU2bZVf7l+Z31QQUw4OY3xj7+cVF35t2+v31j/
rugHpJc9oA4HobOt6oxW1Rl6GEZIWNSff/+SjLsTXa3ugOhSHjML6tlo5Gd6yOT0qa/Whz7WHYy7
fUIjvBa3KiT8bLQtSsL1yzEoPfil6m9JfaGasRANbQ0BkZ6ymU5dHffnaNRO1KLh1pygvlpu+mJn
ZKbUeUUeEqVht1xGAuWnvKFyYdTEnhmgcIOYaOwcWVziBSR3jhTRjz3I+cz/9tC8P42pKzbzVD03
Bll5Xep8126Z0L3ns4xuZjMh4HzSWPtJ2cC+Sgu0JyKtqrLbTh/uRsw+O8g95XbGLMPy0fhxDym8
J/CUbY1DdJMcyDCIjzY3aRxO8QV7+t4b+8DXi+itasRlnoC8w3kAPF4uCAqy+KKJ/h4H2YFNhjLm
MHHA3wPhTKMhArHKhosymj292pu59arL7KnFKrOTAa1xdnmohpOzpYa8n4kC2baOjFhjKnvveo8u
6rB9smBZXQz3rVgwODIn34HgE/6se1fzwGpq5K5G3hOdzpg+/LbsPQP9Uo71CVpQh+cZE9azFj2M
XfKeTQVuEViyVoa1JABrkgq05h58fp/sFEwHC75NF9lr74xXZmg/5g6+Qz0miAT1WBr01t4xMm1D
NIWPD7/1TddDiRa511ZbTSAvjJ/gKiTmStM715nyzjf1vZme7aFxdnNGZvJMjzLUHWtPt42825kC
uzDQn6MwfnC8tkFsV+y02aXLl9Gd6Bx6xg3DAXBQ72aMiDstYwNXLFJP1NjfRvVT5EzfeXorAuhq
VYzdUbjLB82LeG+4Cx1r7qDlsSXtwZ/N6U4vOIvEeBB9GC9ia0XW97CjihsEM8XM4bIh9OBUxIV5
mPPm0PbM/zpTng3kqEz1POpU5lM6FS0ZjHhUa5ekynBGKC/2U9R5DHLc9BgOAieTbM76EO/tZjwt
El1JI6erWCMJJrj3zPRk03ul/4rbvLEJFhm+ZT19qXkp77tOL7bGAn4IS7fFsravGnM+kXcD/17f
GQFAAqGZMZnRLVA/onPnKcYYjNsZXbBPz44bsTsWEp4H6DxjN5VYYKrauDBdeGp0gYtcMy76cqwt
60dswv8hK8w+ylK/MjpqkJZUks0Ucxh3RfmNqwNEYz/GO1yvbL1hGcGuomTUgEQKvP5cxX6MvX6w
+/BiZQetIr0KtTgW6MK6GARn9B1eJKPrjQ1SyQ1w9x5RIdlapstERQsPMeqTjFa2VrbNQeqZt+cC
ui8bUg/m+Q0pX75pLIqKWb2wuqDz0Cv7En1GvPvWU27Ij9RhEGTsMT367NgfsvUMcPpMVLxgoA+y
H5mDOl+9TSa5dAkLr5oA6o1JOmCTtq8ZlxloOWY2IVkfHRLJjVbolwAa4q4FPlt514al8/FAuB46
EN12cUj0Esay5xHHY04JBkNM685o/KjnUwi4OQ0ZFxqVSI4sIIfM4taIkBnXUXEr1ZOUxPEsw6gd
Ikd2HOII4GVOIKbGvqMnjOaYNTXs9308UcbG3c2cWfN2aJrw1HqPweSFL60Dg6ua4+lIdgNmaXzh
ZFPslwwqWmQymqTfOx9UsNjSkK/DsBzqq/7dTPlTThJoqG1R0uO/TWM/UEfRPBsA8T/MYaCBSmTl
HHSJyNKJ/S7bhW3F1cjRjdUjRkwgXwQIUC4TxFBTGAKeolngA7JClgKDVisc0ikKTCRY+0+gTVwi
uDMGM/UYXJhKwF0EzT/OckdG3ReRkhYe1Tk74rwKt9WpnweCH2VxqgJ2Kvgdb7b1U8tr+N2ajTAn
i08AzELA7z/dslBU9+GoNUZ/DEeUOHlA5pbWNIcipbpJAKOgncdkXVAMplpwWgzWzf4HVqcFErd4
wTs2+FNqMNprx8IvCw+3LfmfHAc3YUUNRkVwcpyHhOZgowX91jVweI82h0nT1cZTMaOWyo18IPnt
21LRmWe8Yl+IFYWX+DEM9YdoErGxjL71617MVMCMEek0fIM4+TnNe0YH1CDadJsPVe8L3TsnEaZg
4cEaRmQ/FyntHzN4b0p9PLlRzy4TAVvLo4ONFWxrdQWqJbFkRy2jLGpQY422pdM7W/K7VXaPjBKy
gxlAeqOLEM2y96MOBMJ0QcQ/gTyQgd9Eyf08JfgAX5p8CPcaZxAsE5gKRmyhkzcBerM5DbfA9VEL
l1zC23QRzW0R0a8o0+ipztmLFnMMiGLOCWcpWDRGxgPhALl2FBmaAKDZid6bp/Z1sCpmHPM1CZcs
NDOuqSV7dXXki1Xd+5mFnc+Oi5+FJ7WtZzfNrojIUy3YVMJ2vp3T5amRuCdTmcxXA8BLjg31NkaA
+RAST5doi30hzgRaU3sTE3K9t0X9QpEpMRDLGy0BY0IrnDCiW8TTEVIvyh60mRpMbSp4ackHTbOP
ng2qsCjNvTq+0IMIoHHmTHf1GwfHFHfOm646wyR5TIcmjc60gobfH5AtnNM2IRHDfKhsoo3JLvft
aOT4MNgQ7qOyJZfYZH40lqd88aiL1IOIzI+cLd0nnOmaLEFnZ6cs6kua3UcVSdpu5H0MUZ7vqrQ8
TiGT6CDUJ9Y6q4YKk9tP+oBFKQrmd92FN890xNfcCGpHpecMKd3is4oTRmoWp68h1WgmUP4+6Gky
7OdWRcHI8BRX9rF2uw0pg4TJeT+Cua13thGg8PIIbplGOrOcJ/Afa99Y81viBuvbsBvsfaiCC6VG
eoRkjEsr2WLP8sgpRG8OUHxOuEznbW/GM4Dc9r4gAS1Ax3XqNo1uD8tWV+t3MpY04lXkoIlhi6FB
87BmD46pmeCKG5gqgF4SWFg5VafiQSaAVjS0U2wSdMmxboenguds9UI/512J94Hwo5ZZyXgb68xl
RWYc19g8vShwyhtyy/p/PSIjPzvCHA5Tm5wZYth7nGu3ELvH82wBATZmAPJRkpnHsiYRKXLqs9Vn
9d7M3Iei7ZaTiDEVw/JLYjWqIfZKvRzJeJTrJDo5NKP22UCgoQGjLZqC9IzHg/go0zwXcxSjTCAf
JffMbM+AlvivlN92VlOdftKuFy+14dRAjwtwspTqxB5WERDAWQ2nEuOrtrUOszPNe5XkypwchUgN
eRGmkg2xaKih3beOH+HaZmMAdhsJsz6T8mC1wXOycFhuLfpw3CS6cB/yTjREEegvAlfWHkYaI+7y
PLZZwNyZXgCYCmi2REotQxftu0a+uWGrn9vCAafiWQOKTqIKSl2XOwfzJ/jh9rBkgOG0voX6AHCD
iD87LD7q4TFP3K+RoBDYq+VNkRjaoTSzs1eL54kORUpSUlxrJFcoCF2PeHaDDevTizHGLSt4zuWT
1+eg9uMR+2bJ7WQwU4RTbfDCrW2Ye2//xd15LbeNrGv7irALQCOeMidlibJ1gqJlCTk0MnD1+2l6
1rbH45pV/+l/YJRMUQQBdPjCG4gDo41vJqeycOJNWup08PuPPsVkGgNG9EcGDB3Qmxmz4xUdXAGk
BgC4D1sxHSyVRFiltkEJxF5mXoUtTQmxhI9xl4VfolJXPNtWR30CV2DEqyp3VYzpgyZtubXzfm0j
lrvTdHpsARQYqOrInFZFM+1z/xGNHvdQqcMQvmeuN+3nAGU0k2acEIaqb8yA86I03MWaoGUURgh9
SLvZChI3a4gEGlPVVyIKipE5i41rrdrWUt1UfQYXPeMsNxYvksV24yDsgz3NMY7lUz9E2bbs3P6o
0WibZs/AvmDnznSgmri9ED2cKfDETKvmaPu04iC6bXJwDUM0HUD5AwL2K7nCasiir2pvYyX22tiU
OgpEeBYVFKsDRRN375avseaM64y1/Mekxh3nwZT4Tfijj2STGoVmTR/Vscp0O2YujL6wNDZu/+ZS
sN4HVS6Wua7Vy7ADqTi2LB2O5rOsUDEK85HZjXy0RkYY7oLWVMC9mH61D+ysy+MtmdVNHGA6jA2G
TW1vaPk4V4TPmFPSL03a6NjlswMATIV8qnzjJPkGP6Bz6ApjGUHGAi7IIAGF5BRzcpDFsshizt1B
EW+7KdmHATlz2fhnGcMzDtFt/jHMJ7B1CxaedO07X93YfIsgvi77qTolpnF0oM5iOQGFG1lOe4DR
Do6tXiVQmmj0EVK7KDcsquEkMSHYR9Yb4jLIZapmsvQ+c+A5h+uBPhERWGCLB+QnGaMqdwV2+Nch
q+DnwtjbDJr910vSoaovMGQCB8EhcCjYFlnYnXTdvAbp61kYD2ykzcGQYXsQaWestVZe0JXHziGG
ZIeORs/AtFsUbyjVgkb6D4QeSOgOrZelk1vtJsJ+DcdiiQHNa8xidAhm3TrEMrd//JQOEPFRD9gX
7EN0XeymXocFgqOFBhhHjBGV6hCDlEZa6PnXpJWWvPeLMNrqjnRRlnBWLhzdQ69+9/NwfQ0pRfQ8
NCijvnqLRH/0ABX9sUCpezMChDtA9DDhY3PGYHq3KK6gSI77Ke0ANtASqSGphZiEOapiiaAIel6Q
6669casGLmOl5Zer8N9k+WibIB+5NGL9o9pVgfhaddQK8tSDKpbVEYPZ8x5IxSTqgPTrr4dA7ZJG
RLSLMDi9enXQk36mK2GuREN71gZY/KPdf+35a/MDjhvO/rqtXV+5HrC0QR9fHqbc1g+6Osxd9Vyg
FLFOvU4iOmFd8LoK6RWYw3FGbgPiG4vvzFK8C/NyP8/00wqnz0u6h0mxrkYF4HQy4BD9PtQ0fBB8
JIWhiKU5MF8R5db99ZBr+jc0aJ/s1m2WrW+8SPrAbJzBOq79xQTX/1jWdr7ozbba1lgvjQSl2ybJ
tq4mkf9k5OEIijSPSA3rpCf08LLknGKG9XUsYKdhcKNk5DC2XyE8EV+svoPRmdnNMZiDh6io3aeq
IjTQPUgbFVO9COx77BZZV6Pse1trW3gTHr60HfQ8ay5XzphMaydNS0z/+v4ZT4Kj7YZo3FokBkgR
h8fafJv1fO+lfve1aEA7IudbVol4bTBKWtBzpIQt4vKY6pKbFaZL/ECGZQfWdg9J5KPtsmdIK/7O
7vRpMwoXQQnSsyAqx8cZoci5KC5BnhvvhSwPFAVe4WuKxxqvStpQYBdBEirWcg/PPBxvq1h+h4c7
r+KZ1LJsadlS2OmPQ+nvaR+4N3iAwmHJJzoo3uCf4uqbQXH8WKFqRF+MDAT56TIfNnWMMHbEilhO
MzhKk8w3rIxcAbX6dRgST0xOYW7qwe22ZLerWuJlmgZ1fRqCMTjB+3i0h8s0RnhFoGXS6q2zxskE
XVXn4r1moeHfsiuGq7q1jecIeGne+uZ+rEBqwf6YTm02N0io+zbd3MY/0aGyFknTwifNxcoPcxdb
rxHoBLCFvgKS7orPOirmvWMnw3YmHCEB8VB9aILncqZLH4LhBvZmjTeyaaa1aJ1+FXnDt0yLmzu7
aF6j0rMgC6sNV6EoOlSiV1QtiQPVJoyMRX2YsJbahegvBqIDM6BcR321/Ke9Mx+8ums32G0/X18i
FpoO95hRdNS1OEzK6zoZhFxkSpS2UzWmK+YHxT8+HakRH5Vc2E8IRUBjXZYGAzDDyHmDINlLqlbu
uveHXSiiDbx9rJrVYTLre7L64cdL5rXoWpnOSzuigGu6fXW4HpBFYAHBn7BsZbaM1Y4jo/smLqf9
9feCnf7QkJ7RUI+IFZDeBZJsNgTXjjL7hjT818EcGxC9DF9dp/3WQeoFzKIQLtegJ0AK6MdPmZFk
m7QwztdMpyStcfPI2I4j4j4jA8UxjO+G9KJtFef7vHf8HWBG/2iGSPOXiP6GdAmRjDUpt0xFsqtC
Hl4/Zg5Rrt/tuDyKIt2WCQNwO4hYP7T70UgFVi+tAQBHDgtrdD76aTQQOfKOmEWgoEJPHqBgB6X4
MQoTVCyG/sCnA0EK0mdnFnRzXarHsQm8SiAkv6pKKNWSc/WA0jjY96EZBmv8ZBAZnYbghtFaKYQ0
S2SJbDDK2ihIeHN057Xraij6bSkkiKmsxI+uPFA+wjeiUktNeN8J9z7Bt2bd4RCUSdPcu4n7iLDV
J0WtdMvzTkclHKfX62wGbDtV/Uua5DtytnA9eXR1aWtoi5pHAO5uStfxVABHaoCj18kL/LiPbirQ
n4tTFMbC6EIef9eF4zb1Uyo9TdBuagXcprjI8thvRsWDdxv8PXhKqSF2vqZDHNaSfi2gU2BXMg64
aZqs5d6E5VvMzXaRTF25jVLvEjEycDbSfd4ptXRn1c3utyL1962fnXI5DbQ0uHx/frUH94CurzTH
9A4iBDU6x7BXVQNcTC9XFUXeFWcmuEkd/rpTa9g8H7sJWX+3m59GA5N3gldamTHV6wYrNwDd1clM
wVG6WmLcKZm73NQYoJjXCG6OY1gs5eBRNrQzQJH78sahVkr7/GPUqekOvjyN9AOWokZNCb32nZnT
l9eBK87tfGtgYTAJSA+y1Z4o9D+hr0f/pTK+9A1lXxXGFsMFvWyA76bePOZzDBBANx+bistuZEL1
vM0pOBMOxln4RCKQiJt2Qn06jKOnZq40dPXZ8WbV26/yZ8cMb1xi4r5po5tRPWg5WfLkJssRkSKM
iMx3F8HwjduewVRCocndF1o/OPBCnIo67CMBB90MLqUQ30HpiXLzrQxRmOzAFLNlGEinIcHTRIZJ
YxIIRsJuVmhI2nT6xqtH5CliZYYyPeMXszGcCUYoaxa7Wn2Svb0aleVlKlABpplWbToDx3MtQcDP
dh5Nk4ZA3PvBWg+HNaLaQK2CBfRU2iZ5VR9yeJfo7AcPaXADKb1bzGYN2pOuiQ43G1tRq1hNGtYM
w2CvNRv9Sx37HCuk1ZP7wl+Z4gNHtu/CjG7NokTiWkN4NzG/htF91IXBflL2yyb8HJ3wAKDFQAHL
dikeOxP07eFkIOi5NJph7eZYaRJIS26WzqISHNCIf7NraEHvBV1CdJKKG23S7VMeRq9F8k6mGlG8
w9+3RRwDOTY0ik1Stup+isEgzz5VK0vbjHlTPTcWA8Sdn6Ste+RLYmWFVnHs4jcltrEZBwd8tPMl
QaSJ8gDiiM0kwCeF9arLcK1N8VCtymnTD5QE8Loo2LoEZqeUWWo0HOw8WdVI4ycJMOxUvFit+S0W
EGDlAAIjmssz4lfYO3a4hgI0OtYdfiPtCD44pZpYTMbzTDm8niDLMueqznoOYr/eBW5/ysv0ObU6
IHrJXCACQfCT+94mSqaIhaK4hBgW9pWN2WNUz0tB5wSax6NLYWQg6mlagZtnkWHCwYZl0R6Kq91c
lKh+u9qjrgftU2SZr0qvtUhxd+LL+duWJb2JnFsziD/DxEqW0xCidVPhCuklCT0jxMnziAgqCRvE
aDDTZvYTezRTdGjg2xZrM9X23UDd2J8SYw2HDGGw0kZf2gDiy8YG9ibWvjVas7WDYFUZTbgB1IZm
zGhYaw+eycLtt8Qf70z2VVQDpsC5AClQHcH3MNKWrnkn8mNvMNNk8iLJzxZOXZXbUqdZ0YTG2c0Q
gidn3s9edQpRC7biURXw0nJllfUJ9GWL8tCGmOYOL4B1ndVI4YkIPmR9A8a54kaAVK3Ep1nPOzpr
fH93+Dq4qGUGkd/tc5ndRM8IQLMaHh27oAMkHW6Dz0f0ANJvAm1YoFnyBkKKYCVuX2ki2EspzDvM
kHQ0x1GftxGjtGbc6YRFBJK1d6jylcBNZmBkeelu5nVlwyioLEA6zPq6jpxl6xZiPRaIH0DO2PSZ
/94GJXcGVYubMJlhvjChGmpEgVZXyN8t0JogHbCVyRD7RONQ6i3YLxEeQwAPAZiVnDpM9FLdXXsO
Ct5F0K1JyxmFoBIz943q5rtEjn5jxRVyUnvX8PXnuHRpB2Vw7FWQGIr3eGqP6QTti7VmNY/53tHp
EUFEXHvfXfA52BhkBWZcWqJKRkAf8wF5TV2/y8wELCNRUNy2k7L2Q1JfS57qEgc5FEQf+4khpo80
7Aqm9Kqdp2Kd4dO6SAtw1E4zPlsuHuR5nWw8OY6rMaIDGVU6WuIg0aFYsKi6XrmxQVe1HjQx2z2E
NX5oLrqH1kRciXDtSo75juj3i8xshqaJsovsDSScrc2QFRfrHdcxcWviHayBd17UdmntbeXrO8CP
BpIAVqtoUAkdPWfRec0na4y7lDrmk/htHAGd0VhhzdgaPZXXCMKWl8ORo0TlQvxbJ0NNtce7pZfr
bAxVOix7qwQS3vbwLgIV4/48uCoMTszkH6/9fIs2A7pbkI7BZ0OOfhnbaXkoWnSRaJjyY6yXIAqo
IkhQu0EFxS/nV+xsJfhzjw3x5/vrwKT/nWcv1fXPr+/55ccfH6feXqpigmMyPQz1EZ7AYng2MKm4
nlAdrn/7878/vsTP8/3y0dc3/Xz7j/OB39fXoTGzVMMTgeXJWfDPKA6h+nA8H0E2XE9tgKcFiKh3
gNHMF30WaGCGerHB3OCdoti069oq3UqsNXe47OD1mzjvzpTu+h57h5LdEFxlNEXlrevWhwwhs2Qe
prcIqFIRuRADzc7eaaYSnVdZiT/4REO//1jIHI1njwSn7bq3QKUqxE9/HRLPARFy/T+oA99YX3+M
YA7Q5lHvanQ3OeQ29d5e2Skdf//99fNcPOf++hQMJppfPt8xk/980vUvfVxNFpFTEjmzB/94SZ3m
59f68Vk///+n9/zpNUtrvb3bbKUqoNvNJA8DpUaEdyaxuv43UuO0+b/fXn+6vnb97fW/18P1A37+
909/+6ePgkUwELfxLGrVHKHRRl2JQn3I1TLA1f//+KKoanKOn78v1R8hhvqfP7r+//prR5L9dN5+
UK2DumNI06/mx6B0p79+vP7qerBj9I6khnEZH/fz068//XxN6MNfaiT/v4LHTFqU4t/AYzeXprm8
R13z0bbNrwCyv/7yLwCZ4/+PD1ceGQVUFFCcAZD2U43G1pFGcW26PJbJO/4PP4bmDLILLKdgA2yI
/4Jf/UeOxvgfU3i+UiMARQYKwPl/wY/9QzgF6JruY2JnoLpgIJ/yd163LyZHSyut2un1cFtaOo15
a8HOJDaaVyJT5IGm+OUm/Umr5Xe4GmeETGAJ5AUE1jm/nTErrMKaRwQeQToEAjCWV72YDp7AcI0G
uJr/hbv+m96O5XE6TuQL3XJNC5Tz3y8wbDWctqu02hnZBg4JRqzudK5mAOhyPv/7lf3hVEqmwdJt
Tghg8DcRmp5oFiW+udoptdo0Sz+V52EMNAe9638/k/rSfxNoYDgJqrYWuEN6H78/tdaJ5iaykU4j
fvMhf0i5IBLGV3GM/9v9Mxjz/ziXghd6Lqx/cAbqqn9h/of0cRFb56rAV9EUE/rZkzWLtHMcdRJM
R+qULL29Ubc0JSZJH8W9FSH1XrO4+fer/gfQkaumOembPE1EjQBO/u2buJiLUcIZ6OL72kYnDXS6
CfDIeDa06TxW42NjuR8BII1/P+31Cn+/2w7hkeN6dJp8heX89Q5ohg3fwygZQhpcIr1VhS/0YYZH
2Y6PdafRPwhPSTGfEw8BiVKLL7VVb0jhmT8WygDEW8+Jk/43mY4/DTcHTKpATcpynN8HgVOXnYkU
TbVrLTi7YQagyuVspFJA6r32e6ffYNjOCwmgMiWh3pbZw5RC3a66/skj1JzQWRyc8PLv9+uPjwmh
CJYn1IlYXv5+u+Yu6aYY/9Gd1sl6V/UmkKeOBH0iEx8sZgQmHa7Zfq1MOpn/fmrjnzIVDJFfzq1+
/8tg9TxawdBGqx3KkHeDDj+8QyYI6jrkzXo8jzr6GXoy7gbH+RbDnK+D9r+Mlj8+lV++wW/L20DP
guoq32COUJw03fFMF+AyI/+4TFgS/v16Td34590GQewpTQ5wcaZ5tZD85YrLILe9vKzyXalXGyx8
joRQn4OunFJ08JYWqC+UQvosfoGLbkPOAReZecOjXYtd68O+oBB69PibKZuOfsDYEZpP58TfVI1+
rkKgV2l/G+rdoyW6xzLZjHb5qhg9fpxcHKMRZILjeVbdm/JUhdvOgd2AEG66UO/viFkBOy7Ngax3
Ek/TFCh5bkQYPfJdwDIOAzRNeZPd0mwR3W0xU6lAb5uxYqMgTKVYTaixHx4ty9n3JkmkEe0yA5hm
hPgnT7SAzAmaSbMUz3m6DM14H0uLzrUgABr3pc93hDi8nNPivnXhV+kRNmd5DisR0Why5HA3BWLT
JPO5lfrOar6nXXLJXP2YCuC6vb9B/hU3u6Ffm37yqaR4ShQK1XgyVTPeKLiGuHgQdvPuqaVY3Rk9
HWCcmCCCwQi4o/muuT3is8qcM4q3puveNA2qHgPXZYzODgmu56zt1raNLTn387p4tM54jOoWmdia
Qt845ReDc1o1N8hkxRt8LEMGVGOMGO1GvbsMGhfnzR1eX5BTwUmgMc84GFoQIaWBIlXu8lhKgLlT
XuIzxgKmbn9goxmZpqibac82nA9qIPlnnYOyqUEouOGNiSMYSWiuAdoFo9hX7z6kb2vkUjXoH7C4
9HMf97eJ/zF6lYAzPpxBaJ09E/Z567MuVjREI+OuKjvYbZBykMiYH0aBizWbsO/1j74/7/Icy7m0
5+/9xl8/pE2pTFvDi29zC8DbgvT9LvvxiIbbRZ2imFFaHNRAo4CszhdP8q2BceNr2UXMSo+CO0Xw
cztWzq2b6mdtQNATWeMU/pmR5JfeBackxrOkykw9BN59+CBKWvrI5YG9q5UFD2MqtFuMOLoHqh18
uGhQI6J9g0B9kNMPQHJBhyPpRUfLyShoEF7MfKMlxPiNrGLwXTK5JODvluyOQDH7Dy/mdKbgYdWO
P21lelt+5MbauAcsGiyVQg3z6nT99i7OjovR6B/VvpvIhgLZxazQSpHyAhyZx2+dfMj7yxEbiKVl
ikUW6Wc1lAe1OQuFPOto2SC5D3qGZxOzx25pAyzNoD8DEqw2TQ1AL02mFwOaycka+W4wVzoOCAFg
LBIgAiP1YGR8oJERiuTuOhzhdH8mauLS25V0EbIvwgwf3BYCZ+By6utS4sXZ5+CMZz9jrpDJMmDD
ZjhTWocRrLEWywCInYZfb1gCoYRCeml74gh63UxOP91OE1VuYsLrstWrrT5SbhgjQ4i+DgKDlNbQ
jDkb6kHhfqS/o4zfx+6DPsOz7dzucdml0adbVpSudJa+tg7htqUvbp1eNGntZNy+2fGhn5gDPcPF
CHFH0jCv1PVx63RsWf5ACDx6BsIFUhPb6xv8bhvKgUnm9mfIptTXgE4vR4evLgSnMjhLwD60qjVx
23gSQvEEEao9VdTCXXAyrmVBLR6Peh1rq9QPbnSM3Rc+LfLtoO9sv1+PEEtXhYhBUmSs2xoO9kC7
R9x7uxL8tXnGTI3Z5ZQVHyQXDsiQpV0p7FcN8rQ2WqC6reFD6Q1WpQyyVXAz26F9SjVuTOV5/brt
GfAWgnlmQ68nGg5CyL3bsoo2ldomSxo6Go5gG0fXnplbscLBbCYNVVSzbW5waIIDi4ThEsTqE0rS
wKnHyqfslYCj6untFVa+9jNuHL1I8JHMqyziXjnDdL4at10H5DV4cbrkU20Hep4B3nTALnFrWOLa
FiLH1OrfKTo9JVGx7HXjYQj844SkPwLs5SpwvHb54xFN7WuH7u+Yh4fr4O/yoVx5B6E0lGG+swkk
xcUw0mltZOTQDbrfkxyKpc2wjsa+XJdT99HBXF3bpYO5sT/tB3wXDV8Um5hSzQKcM94dHTh8EdYv
suOOhE1MQS8/tejp0MY2vjldY6+COYUs4actGtMo4zvALlf6wJgXobYFsYhq/6jkrkwNZ5ycSVnN
JnRquCq1CA/uwPTBeZQVJmhXPQawiy4BTVCV1cqc5l0yU0vHpHtaoWoDaLLw93FBqTXCUwiDlwhY
CJOwdsqboqI15cHWZPh9ALC8Nekdw2nRYUL3H8ByQMmCBsVZAO2yTEQAC8aKXhwng8L+gboSTYMY
PFkqMUZRz65UtIp+bj8L69zU3R1N2XLVQoJeCd+8pBGOXxj4ahhYypVZI2AZZTx21zUu/OGtibbb
FsQe5I1QW1xjIssc3/3EJknyYQ5OmoPaJfT8KsNPqbSRerDxalhEA42QvNUgoBPLBl2ULDs6cDgU
D96yxCga2k75iNjGuRiZAmAOn1AbejDVWm47t7Nux0u7YYqGg/jiFm1LRZjHYQPYgoiNMAFqQR1E
7pi9rWrsM+rmH9nItBWe/uIiwrmaiwT5khkOVRn7aDxT5+PLzNmq9caTJD3YWFV+INFsVwLZt2VK
Y52q2in0TBtQUfHcOlW8doOWanCS12uLfXE1T6CXlEME5DNmOIFBx1ymRj/ap66IkYt4Mluvf6Jo
z9qOwLs5e+90/x4MF/RBEnrLKHUOYTg5b+G6091N02rDc1Jap74XqH0ZIgbcGn/xml4/5hBhTxr0
wTTOgq0ok6Mp+60MqvgmlKO+8hGNgHsCVQUx0mkpovIdBxp0jGWSbgsNMoZx9tETcpCthmqVvcRs
pWA8MdSZ5X5CIALDwGyry1kiqDrHixblnG2ToyYga01fIaA6wYmZ4GA7yK6JG70xn4rB0Rfu2zUn
txj22LdRjHS3XhMYG8B2NSjzUxFj21Db5j0AtWJllOVd6tA3sdFFBIezwjGkWEdZlNPG9s4Qqst9
i6eXTJFbCvPuXjfwb7BdOF5mA18kl0cJ+mrTITHFsjn1a1xw0PiS7XdtcG6BJHXL0Ww3sYj97Vjl
wBEtyaRIH/2MUZSfUZhDhEqFDPXIjprq6EWgEEcDrXTWOewP3EyiT9t9b0e2D70bgIUOabfMyrta
GKcAs9llrNUlIimArom3+tH6YmnAS6eQlRzODIFWSGIiRcvUdxT91Ld2PfCuxaikJwUn9KWNM09l
d0ua9NWmNzvsy2MPE0KXcTmtbb/GuX7yPSAwdET0uIMqkQIeAZ5MzkfPuE6QzoiQuxrcSZ4i7P5A
KHbsSOOmm5p+6/n1XaqgdXZZTSvwXSsDEty6cVFK0vv+axMz0+Z56BdZDwlDeBn0ItAHvomKlEdr
w3UjIL1gwpVbg2wG6NthjZMGlelSCwLEhzGkQgpnWqFFhWOuBiIxJPIztOAbymgMJ27q0lJndyCX
tbaM1/D5PkXtHpiD2fa60xWiJMm0UEK6anGMobWfa1ydQ+oELGf+NiiKR4SBzO2cR4fYQ3+u8wGm
sitsMewBrWpGNz72TrjfvGSBzDdT33zLpBZsphAXxtxM38qs9dci+wLQWVvoZr9JjYagqI3DraXh
B9U6z56bxhuyN2cTxP2NMzUvvofF2ZT3EipxVK7cYFzpJrHB3Hk7bwwJEAvCdKMT0IYYBDjJEbwb
oMH7zj/apA8LzzfOWLEHkBUI0zXCZDuGijhV2UVtmD+qS1johuUyjYl/EgTFF8x1KIDWa2+bODDi
VgU2pl2m7gxnGy/pEvbnqjGJsxydzAzxQn1AAQ6FO397DVvTSKzDauKbwVJq0a0KyGaSvq02NZ5U
ow98RXf9rWaMfFPBAxognxDjobHMPZmF91wW5T1r0mvphbfXULdNSDM9ExpTEydn0yN4S8P20VjU
pfnRTlw3bnIXv9qqSBlj6XOR6WDfQCo6hd5vYx3+UKx9tVk7WATh6AVhAWYUxjb/fJOLTmvcBWqE
SXrMEiHPBHdaFuE/V/BSNQCQyiUUFkI7tNk+UXjA/hGJ+h2uqx6gswhwJYnpporBV1iYx/QWOHPU
OVcYarBsANoOopyJi9W7ZkjcgHiMiUq2OlVr6dRdiDx8hbvYRRAVRk6pn+2k1pahSC+mxf0f0BLJ
4dKju+YD6eWJtQlSURkZydYsuLlldu/24+3swoP0nFufymFlIT2QtOvek7dloKaYPZ9RmBKoFEss
+6oGAKl8slUaMozpc6UDjtJkBvDCa2aajuVR9DieulYOT8Ib10GM342FnSv5pWtjfhmQ65GuhB6p
Kfp5hHsphx8hVVs8uAnrXEHyNUmMb6omWPpwbYg5x6PT+m9mu9NogTcx+KbrCA2BHiOrMB8Bg628
CuRPnfOs1dfuPKiYpREue0gz6OllO1Podw4NiZXjkb44SszadNwniJi7q+Md5KZHkfuAN2iUhWJ4
FMN0RCYIqKPLjSeyJ0Hb5HH8qfk+3cmuf0RQCj5DFh5Amd44ZUdm2vRHTKLP12fQKR8QUcy7qFPf
Qa2rRalyC5Uf69H0aqFE2dGtWVR1PK09MHoLV+DAdM2SRYZvkqvd6jahlqNTrAYRdjH6jMGlvoTZ
lCtfpbaFk9+oYIr7RCCuktUqAYVkv7gJfW6tnA6FaZ4cdGwhNk0P+GeeXHc6Zml7Z1KGmIz5gOUD
vfWCd6iPVvUPGE3fhvLFcpCQ6yYoZoyRQkT3PiU9GBO7svPeqt4G/2iMJ2Mm2J3c+CJUio4eaqoH
r9fy2/XLG2rPqcAUrwCrXXAlxsUpNj9bp1gNJX+ppTl1XtADVJ5VvltiNcaAT2PnNoB3ujBGbNoN
pO9iGspivMEjultqNlpBGFfm5YtaMJAF+pLpS2CrrHwjnqmxqBmk3B5Nkuh4WQPKc0UQTK4HCHoh
5NO1miyVCH5tv2meQ/HMJL1Mremo9mVkn+BJFh91z5xWSX1fErJ3Bt0Kt/RPqESzA7TwqoISxmAI
WCISPsKr85kRrGx/ULzPQ3RIRnpjzNpZVccQSfpeYZCHMDhphAfgrvox0TbeeCi65i0FcLhQC231
WsT991r2j2opUU+VBjkMVvsyZtElMd4x/12GjZPiI1qwzGh3E+pluo+C4hxz2aoE0TfMnnAcH233
GfX4d2lsUD2EFAlsi119H3QsGbO6J33wMM7jF3WZYByoKbMoVq1za3sUM12NZ68Kl10DZZOolY3k
xWR2SIdCxWCBCxxzdq5rb0C0EixIO3IVAXKLmjGfpdZ8jlX2KP1yMw/jyo+Y/iOBOialxX6UpQZt
DuEtA9EshaJOdIpeffFlcpIZoXryDlXwsUNcuSyqGs7At44abU+rZ2sQJLpqaF8Pca2KU7DEEKGR
sIFgzUQ7J3Nux5Eh2EgaTDQs1s4w3rtONq2vhYXoObMhlAam19D4Z+CFMQl468PXAWeyAKMIWweq
HpFA1xkGkRl1dlTgz3lW/6h4CD+/FHV322cmOlH9o2Or3JpRaY75ttGcLZ5TZOvX8lmyjX0YPpEX
3AzYJE0Nq7rPzUmQsVWXONbDN4qHa1kP66xDvRDNXtYkNGNboBfX+dAGFo+wJrOPSahw3AT65Hy3
55ZcSE6cOcVdYFyFtvcqHHPntbMijqnph3a2CHpyQ5VqBzEqpyI7GNQY+5KcDcVE9OsZ0Cq9Z7/v
JcL9IQu3nc3rbiAtcrx0Dx37MRvG7VSZAtaEig8MOLZ4G4LIUYkkVdhrpgUQDgekkZWhoK3cIni3
8tT+SMNlca2RAq+nlEbRDZG1QSM9SiJWAyckeitAZPVVSHEK0BDnZ0jK2WQhpXKXR8g+A9ciPQW6
bwxIl43RVmJit6z9FhHQKX5qHOlvE/rT+CXXaaYpXjk4u/IhcogmixbULqxJEAELW7K89slLG6IX
1TcsMZmdfS/q3ri95p7F7GBJ7uGW0HCLWhf91HY6DcnALhV02hKJLgNtYvfiGjkRw20orFtrzD+v
VRpN46LrLF7JyiH2h/G4tWN9aQNpXeJc+2OzI1QEY4rqa2yTGvu26WN1SHiKo7kbecicqpJcHlgM
GnhkKCvykdiFgTwXiA2zYlXgkpfo0ZIa+Hh8oVcFcNG/L5PcRWQv/pxUL6Dy6SEBtnkFa/zZodrg
e2jclFQRYnzIk+o+n5QJwUxFaS6/NHN7V2mk3kGZkkQBl1zAqKOcgNQtSd7xmjMXglF93dtS2Ojr
1nU+ZAO+SxWrZ1WaMm0mZiFS3NrLO6oMC5rV+cJpulUd+hutISAx7YQ9q8svNSpu3rSJNK+7uc7l
RjPJUav57hrNXS+U0GtaVbbF2kySR2U299VDFy0famnbPjTjhxCUX+NV33wajNtM3hiT/jWwCbcr
mgBBmL25MWJnIhIBJQfjR00AIw00luW+LGB5q1E/po8yBZ2kQX1FE7PYNsX0Fd1xgjs3vp39BzB8
Bg8gaI8iIw9tHbM4dDcNeylLaY2hWJEfEi7tYI173atICurpeyDcV80qKkh7xdYOOxY3f+ow4cu/
VLKF7YgTas1leQwtZaiZF1hjyfcq05xNZN8FfbnHg/nrHHou8vTkukHb4EYXoueQuhoUB1CWyM8d
BzM2b0a9754mPX/JU3SRcnvcpehfI7m7me3xsfIjbe1SvlvGuoaMx1QpSwGtPjdY6Y74RgRI+5Wz
kCdDZMkdjEyUllAGHU3kZHt526cZUs5ZX21SExUyp/MEHoQdSD6ZNZvMIGxIuvGuiYV+MhVdt8dF
UvfozEF373cIET3XnXD2qJctB8Jt0qMLNknWKvBebNSF7RyXsKbS3toSkDuaeckOjTq8x/X0FZ82
azt0WI8aeHBgOlbcFwNyIshT64+OhNhQmGMLfNdp4SdzQKRU4laGr7A5gnJTh8Dg0H0ti974X+7O
a8lxJE26T4S1QCCgbklQi2QyRVXlDSxLQWuNp98D9uxud8/YjP23/w0tRQkmkwhE+Od+nECyYf3j
wSzsYxtPbP+FqyF00JW7Jc72nFaYXR8PVtpZR5MrZyBWcmiCkn8+zZ9SagY3E+UdS+rWw6yPfhCi
F1shK80jZLbgHOFFuNKDQkEUNU1/NEKTxy4T3/KSgQKAah3QYB7+kX19BGCjxP/m1pO7kUZlHkdi
zn96eHwtLtl5hFXyPQIgNqWEJHg11RFuoDo+Pvrbp0bYGbuAFEe0AJsUTvmNtUCcHsnA/3soF9iT
vmCf+gcBqlpgUDFUKDjXG3PBRFGMATEqfNCjbFYBYFIJVCn64J3t4HZkg8ZxIyBPZS2AqsdDF4Kl
qhdAFUo1xMD//Ub8AFktSCt9YV09HpD75R8fdQ8K1rx8x17QWJ2Q+A+rqLphvmK4V4p7k+jiXlQx
XWKEprCMW4eQutFzIqM3w6qrs2rbmoMjDAwtFcGR39K9aIN1NoryRVj1mW+PV0vvMNYnaXwAZAYU
OcqjtQUDZu3ktfFs6pp8jkJRbqw4jDauS3Veq5vNVrEjYNGZXAobOqflDbV8itBe3Qb+j8dnBMOw
jotR8wZKj3Zdx9MJhqm8zyDj75NS+L6h7wN34GsLAY7kiHVT2tOYiOKZtmtEsWm79OYpUaRPkTdy
NLTItoc96v6sEsWNiNe56aAOQnblQzMPf+ojhRCW3RgcAXTj+PioX34Lf/qaIP7cB+qrQ6HkOhn8
zhuk/U0Tdrsd3aQ6KaJaJ2x345Ie75eHx0djH74gnM2rhh4CrlUxEmxJf8cM2jcJY8Pj40uPB6Cu
//i0BFu6JCLSDYteepDMGSSaJGSjD57gc9LzLpdFW3LHV9fp2W39nmkTD9ATfnA7ArlLmcbLJHfF
UL+QB1/5dTHtHWVs5HIV28vV2U6u2HUqPuP/C3j7USKr5WQ1x/5sTjpfIYTG/t+EzT1e7a5OTuQ+
JYkKt8beHJDFq5b9ab2ZWj041sslTn+uhnRXqvUQCR3T9DPg4Q68gOXAulxWm3RZaAq/2EVJ5+4w
Lsc6yU8/9EoZ0ge05InSUV5DJyb1OEiCvNvSThzCWc2JP2uxoaNPIFn+KUuY9P5mzlO3ZHeTVIeI
O4/kah84ZSv/UVX839NOdYKnoMAcFMuTCWTCHuPxoXBIIDVOAB2hIPyc+5E62ksy9fHR48FX9T8+
jcxSbrHOc+fsDpNd0o++RF7DJfI6DdCaHx89vmYGb0PgzwfUY5f73Ig8HkYzOJ0SO7aknH4jNTAc
jd58kIE5mZHNLXrqb2UYfU3BfSzwFxLa9bTXg/ZNJja/+XEVThPJS97MCA9DcPYj5yg7GNIWzQfn
0jUR6UA2KI48eRovZRjiu++oXWyfmljsSR5+uFX5Ppvtl2Rkx0hKAW4DQqbGPoTQGVv4YDLeSNox
n4tqclNa+CRyNIxG09A91IeQNTpB3/ys2JS3ddrtyJCVm99GqZFKMLlmB7j94SStjW5jIyNs5Vh2
6RUkCPFyN19jM/veWM53DiYrUyflCTPiO/ykz0nV1MbCMApMlvXZZB4ybgMtPCw/gJDDjn2ZwyUx
hsbu0ZNNemFiEaEGEefFaxsOHiLLuoRVErEg1zFYBZ9mB92wr2nIaldbH1FqfKtn/pF6Dn87I7e5
oYvWUYjUqJvZl6CkocUMnVfpBt8Nu/1OwSy613MEhpLgCDs40+T4PQP0GbTkPBvHuZIM4yTzXiur
t+ZMO5aYWkniIvrKKnRJRFgTuWE8hYd+J7vuJquSUrCxm/Zz2q6yWlMbY7F0DxE3uJmQA7M4gAnP
Y24OG3az9XleemkYRf2OZU/2flF5lNZ5eSFOy4+B35/Bcvza20T2MCSyo6ZmlXmd77ZyHRf7zK+f
ddEfOpvj00PRi93g9yIFjY8DlUBhcbJ83Ur/qPUJZBxzeK9d4uomDOwYu4VofQ6QxtrkoPPgjqoY
EEpj17dkgchayWfkiheDzSLaIWdmJ2vXkZ2vnB5dgEpXJCSsBB2yUBqln3AltdVeVe4f/MM/mgb/
hXdRLRazv1jBXMGpAFsTtYLS0B81OX9y2zTzHADsR74y6NfMJ84qpQ43WZ/r1ciMxC6z7+z0iC1U
KbezDH1ikZpcBmodYW4aDMxNw64bgSLSV9lyMni8lAEyo1oa44dDAM0G/0G+yMLNdYwtpswmh8vO
57xdmjhGpt+WwZuAahzHE/Y+omVjNaD2FLGlb5vqmwWpfMRpvtaGRTpItzPLNVv+GECBdrawsfx7
E5L+T3VRy4uCh1S3lbn4H//uyyPYODlIIvs609877EQ1JLbHUyLNctHt00z21K29cewc79//3/Jf
/N9gFoHIKh0DFNHrvxq+GtWbGVJ/ui+XiTfhOxRIb9TDdxOZQZPmtZDT3cItQpzz3bHlwR3wRXMK
Yyx6990AUowCo42vZeraS526h1Eh+fz7Z2n9kynMFZAFTdiMwjUMhoZ/fZZ5PeaJshLeNgCxGdRy
QHQa8mwswxwmp0Vey/VkXVpUYwQuviosYxUgo8XMAT2DHyxnOtKlzrbgRIzX4NNYznJ0g7kbu8g/
4zr7TJEKeU9slWRTFsThR9FEbG5vDwtiIJZz+yIHtpW6Vl/jiZTLGHAofPg0OCb8ZhAM3iAFktZz
kJdJWu5ibrjBPII14lk6kIJogmAUN9bpZYzVfpjMdJ2Z/X3Kwl8kGZ++uVZ6Xw5s6DyfVj3c07pZ
mny/yEVkjKzqYObsb8PPYmb0WBvTC0Ve+3//WuvGP5ljebHpFaQP0rYFYeDll/Gna7Qco0JzkD72
kZVQnC3UBo8qp9/Fb1IvK5lqFldUVh7QaHoSOhOFtKklr3qvttYoCm4HKMqODUBES8vmlLfRsG96
bZcud+5pQM+Zs5RuzDBAP6nd/q58BsClXpznxs22vQDYPGs9ixt5easij7eIzZBU2NYEIaG0z6DR
MMLp6NU0O38uA8U8QiSLB9b+mjMK2GG0rIxdl0QQNWK5L23UN2SGokZus7iFbuL2NoAAZHtHHjEr
0q/2zImYmfZnJgHI07i0LsH7ebVvf6Stza5w+X5Iqp2WSTzQnfYrjWFFojloeltu4rz9kbkPuT7L
JDsFCpQHANYi/+wkcmNmiJ0Ttoy8RLbJg14QarCX0UgEBTgHUD3xAksUH4U0l8j6DH/WwcPAT226
7f2htZdacVV2cghL7VchefvkeaB7hW9+03u2ez5dnW2ccMAS+MoaEt01495V3gw7LZNLiq6ikarl
fqyRny0/pRFTkIBtito3893km0wIjkExfIdUQ3w33/qquxilfSgXk4BFVxiilLU3au0jACXyeKrV
AcLgL20Y711S9E+QKJyV3gnMAN34bvgmZg06m5MBfBk0nbf/8Hb9F3cU3ZQWMGLLMl3z7/RWOId+
rLQm2VMAyfPhxmrzNfZw7k+tPeVEd60F44cjJ1r5lHN6qBpoOouTTi0ehqpN/4N/958d38RhuUlQ
z8lVxNr6tzW1nawBs4IeEcsNvpVZfGP7fFik73SY8CJOB39xnBVD/75YrzIn/fRF9cVwzP/w2vyL
xd1w8VtLIhIKS+Tfr+Qu6ojL50W0b8ORVF/HVdWtREx4G2dLu8Yp/qPmqNbP5g+rZv4SYDlvFn2D
Mi2Du220bsheeRlke9FFrxAgpw1KmE+6dPwPTlz3n2zyrhKsOTjkXR3m2999uGywFWPwIdyPSex7
GlN0nBWeIOhNdzT0Hkj5tE6nFnw1fm1UEwIl9IejLVS9kfxFBOozXVfDposcYGtzZFMhhhoVAVZw
DBV56KxgpxqMeUXnvq8aRpIb6pw4POaFtip7tzkMyfiWTXHhiRlXrMzqAIlDEYo33XeXs5AUd1m/
aElabx6aeKBF3H2IjsrEgNrWubAREdbSLyVhZdrOcgrAuiiEXwUBEWflm5XJLbneqxVO88Xt51U0
MbfQjMELVGmBF+OyMSoimVJfUnWu9qUum9SLsO/yDhZfpxSzrmbsF83xYRXN0dQcV3sNGeAK7hGh
DCmtZUGGXPLihnijAiObvMzQDq4wb3kX/DYL0e0sY+/H8MqLhnT9VIzxtrKA6llzda5cIC0pzWy8
C1itsqkd93UU/aIIoPhj9/H/baJJx3/wp+Xpn6q1L9EPFuvP/C9hpj/+0v/QsOV/KV26kHhdmn4k
4fH/TTNBw1aCd7+pSEiQnVpA2f/Tre38l+64QrqWC6IahYVn8X9pJiq6hWEvWRZWHdv8f0kzUSry
1w06oQNOCcqwLeUIpYTxt5t/BSkKTkkDetbXX9q6Ki7+3COgGua2GNzvI2TsIwyhkJ1OKzaFjOan
mmD2yZ0ZMCyfdXrhHCHvPk8UCT5nYfa1Kubh9PjMHFM0cD3MtnoZ/FCZ+JXL5rnQNHUO0aRAJ5fU
83GgP8rB2nRMcU9BQq0jky58PYvhfDIzfW+Au7mPY/+tTBPrZFv9vamb4Emy6X/zY6ZD2iga6CsO
5vUhe+K1vmHsGu+5bWHGpICGIYSoMQt2mX9qSTOYGM2flGRA6IsdekrwrJuPxEXeMcVo8O7NAxuy
ttpnXIlbMFyCm5qeU3IUL0VhjtxQc6YOmHEYV9mGeiaYChPDt269LzWAeSYbzkY8j+gbp8jUeNLV
D6sIhhc7o/xgjtPO+wPQKaePQAisPgtDwI7NniIbi1S2HE+thEGaosxsplj0L1lQ7rEluGenG0Pc
hQnlkr027/n1MZ4Cnnt1pr71oECCutbj8IyK8lQy5q3zdjrordZfC47vJY2Cvyaw/eduAFTrzBa4
R1ns+p45R5PE4qmQvuUNiys26rG5B1HTn63WerEAN+4gci2FO3r+lENFT+zMOkN8Y12JnDNJgmMe
GkjxJqJ6wR+/xrbXa0F9Y16ez7pGOCJW1EdrRrPmp2O2EFg3a+bXEprBszOI5JLZ/X32hX03h5bK
ItlecV+PGwBkGJ8H03zGIbvrzTi+hK32kU7zQtJ2q5M/OYzrqvcAoORJ7+cZrEB5Hyp3WJt20a7g
1dJsllBnhIAuDxR0NXtH6hsnlgngS6HfGnekraaPsYDlkE8mg/d2OfyHE/HfNwuSgx2pOpYExgWw
X/9+wTkNnBW/nuvTYLEZ7En5c7/tz0Y7FuyioksjuvBgGtFLGwY6pOvmm/LjhgrXGNtBgCPjTwvW
vzihS10ul/ifzug8IyX05SxKotFyWQn+uv/XUGBKeG7ByQ3C4ZAmWbw1mbSs03Jgh5epg0CB4Jps
kvVS6EU3jvbsl+ap7vUVRLH6SxHjt/QrfdOmmbNwmJYOLD/4GNRwtjh5UxE/fLP5va1IZgev7g9U
sQkegDud+o75mU5wb6X0xNrlseNv4sYESN1rS0/SqimK8MII3KtoJMQhyl+kJLT3AhdzSCCb4WBg
6lspm/Nea3bzkz3FVIlle8DU9qHqcRfm5ZNO9/Ep7LE0CEL067iG3qXEoaV597vGdsgTvmbvLC28
1GqOX4OuPU96aJ9sOoLWjqBhJ4HTc1BAVhJNDy5sT5O1LPHWdmXYXrIa4+mkfQycj+9ObWzMWrwD
Q1XnAkifJTV1m2ufahv4LQh51N64NM7FpXwVa2BbBBHiURz0YLiP9JTsOaSEnEhTRWEOjTeane37
4XfmG+0O6fRNh0N0diIAx+Dmeq9xwesveZ3OFsWJUdMZjB72u+xblrXBJhoo7lIUC3hMej9djtGr
gqHwDszVF5siXgphElJ6Q+WVmZsetLYPVnaJ8B+2oadlzbyhf+SkGiJAToB1sE6M/hmG5IaN44Gn
VOwpa6w3zHUZ+1K6ZlbDeB5nyOg+Mz6ic1W3j219JfX+p01PzDqKMUy0IbUEeqA2MrOhLWv2OaTn
58SOcO/YTUOuxfGa3kwO+jJgZdzwjY2k2GkW3JU0sKydYnALSHPW1qZGWVHJ9A8vGtdIbWr7WeAW
aPzpSw9FfkVWYQtzgdghJy6atZWbMX+QPuYFHGUuFvyWeTunA6VOyPmv/ExPs+2/KCTtTaywJza6
ReMPyYu0G/VrqpAjOhzxFFYIttotAqFLh670cWvq8r2vJrw1XB1rMfn21q7F2mJwsJaF256AY+wL
Wi7Opm8zzY+TLaCyRZnIbLjdLikvM3qqdRdepvNGm6E6pMBW2NH6nybgzF3gBuu61CnuHFA2Ev9F
6zgZp4TxL4pjXpe5yd3M16GFvxH0qbtzx74kF1GTa+8c0LmKWsuyeW1afbw7lCpRJMXF22jTZUJw
z9WYHzTFvHkszRcDbssTmcdSn41DYxDKqmS5Hmd+ziTyX9nVvxcm+BjNyHeoptGmioviPJF21ce1
3lTjLVW4UqYkv5bY+zwqC92Nn0fvUkev662Sy4HUnxfH07ixQ1SGZiLPRI4fehpZjLDJupXWR/lu
SepMoGrWreMnTJaTcN1wl6rG2nwBaV7vMekQGEqf2ZM0m1wHNuVGC7xrGl1AXcVb0E/fVdlR6WsE
txgpddXisNktjpuRQdmuUukHYnrPe42Vp5rrj1A4xaYPtUVhrt/73H1rOqgoejmTmcg15Q3L6wBA
8STwNnpJQWsbtc6gb17t7isqR7w29VsroPBj/sRD0AUthhVcLq7VwmKRezwp0blY2M9hqpm7oVQ/
yojJkfEjm2XBnoEO2WrYKlP/DX6X9yK2C7MJf0bYPDbucjHmvn8LrXqv5zGIpR71gePHwnFCmKdl
Ca0OCnhjG+dy7NvT1HJEHXHpZ7oJGnmoP4phiPdatrZKgga1aD/KrKi82lF42KqcJrde7pIJaZS6
V+MQL1euVBNTCQuIzUB0zB9yht13E2/AthMNJPvRvLZDbm8fV+RfqBtlw4aqRqLe95iNirkon/sa
1JKa63M5wRiv2qnCEB5YWAjbXxmGpisE1a1ud9rel+XVr3XnhsfOvTmUFq7LYGhWagC/3hvdeeq8
iudGGdxyxKsYLEzwaBzfSO7WpJ1UOTWQXNnCFqCeW8hwaxvTF/WXWDDYNr/6qWHtYYJtMS7aZ3QD
LC0UncZ0PuRBLi/+hKmFbBXjlFBjruXEh8whNJcng7mdOvv3MHD9hW0ye8qJxKnPjV/WMvhPMERQ
EzYyTQdzuDUH/gS7En8d+2YO7s+h3L4LfsKKy58p0aTAsCi+CV/Fx9rongs7QdVgMbnWNA6coo6K
eOJW+pnTA32Ao3loIbjpDbpWHuCLXax/RX4lVBIvIFI0sRR4E1z5QYHOaxU5KkZVn9rcTVtlkVeB
Hhfc7MC9TFgpDiK1mvMyg0EXbrkZgY4fJy8EpuRNgvxO1SlzNWMKXedA0DcFJc+DCKsLcAa1boLh
s2uV9HB6N5u+bSUEaeyIkdOeLda0rQNni5gTMGfRUzgBGK/xMifkBqFoHCQVws+mcTEqyMwHu67T
tRYj5+X08p21eHjWiggM2PLZQNn8WtlARbnVMMjmFvuSynBvzrPYVyYBhjwHfpMFULRqwGyiZy3X
g/EQI83Bp6exUOwMx/G/ZCWO8qnHx96O4kkIvHNzjIdpNh0yrYx6e1z+GyjQJvYqEhJ5oN6m+qNk
lLMplgU2WpZacLIM1mcT1guX0kHvpq9GNodn6fg9SRdqXxqJXzBuEg+LB7d4iuspWLu3rfMrSblv
J1LTXxvsHJ3LrillS8u+pf6p0xXOfEW/lob+ytOJ93kS/RoD0XLsNw9GEvIbHK1sFwQVnco6Xj3V
LhKyDwirwtVMyWZxirDUXLEuvidDV3osRQLdBFu3e20XsAkxS2UkvyNBBiYMp53gvYpoycArDDFh
JtwMZv0H43Fs9k61Q9feaFxkXIQ0PLYjxhFeXDp9oS/l2p1bF8ZgHculuAmW3b2akTSykbxGHab2
wXSzb3Za1ScoiM9zWOX3soa4xfyNnkha49l3UnsGz/YeCdlsdESSq5Ei9Ceahcc/qLeMAo03MkAb
tx7oICraG8EXnEdWHG0fRV6Phy4XPyG38ce1kANYHUynsPVoCaQeoHOBCfMvrOXMEK6laFoblb/Y
EXp3PxIn2rUNSktrmcX5jwNkHdnzHVNTFJmElTruy2U0A8aciQ9H7AZpIWJiONWGWrzv4z6cfVIC
jgz2YDKfYAznJJvb1kOnLleyHGmemKx2jy7+y/etBZ7VD/xRzE5WEKoDmX/mBrJF5erKb493ZUZG
4AYW/JwI88ktq/IWVosrdDSpLzLH7yEnpHXcQqArakDRGDWwe6mpZFBffZGc7hj+xxTONCZ80qjQ
131uqU+eGU+vLVGk2NN7nUU/fNxP2D3TKSSegOK2LP2tQ/NP0C1zF6pxCnewOIaWXjhSJTGURnEq
ctpv7Lxsd8B0l3f6DNUy+w59qLliU+xowr7WzmESSbUx6H0/MBm5G1oU425ITwFF3GMnxVHV0S88
ld854ipmoUCkdcm5oYfnHJcMOMc6Tr2B/AQEcCP5GOaYvgLTWQdS2NzkuJT5urWrW4IYlg+rLCds
sKpMpLpAHoy+1899J7/rE7scyirXxiTlpisJKzKPmRkqEHWxI7LTfUh/pibYW5lOGHmFZSEi9xLn
R+g8+4oyVUXrza5pev9sfhAPHa5Drt8RpY8a/UdQnvJgK+B8pGZRvJtFNK79HDTjXNsGKUDCAOnG
eC5ay9lPWTfvCtwVGDgYZmtgM+DDT3oGPa1m+8G9wjj+sPVRXNM+CD3lwtWmPGhlyG4+UAjGLcMK
vlWZU78krXxpnQmHTpWeg2mwzwYv1oYDviTlHlDuvLig7CBmiK7Ub34r0ZEiSDCeVJSTeDqoWR+2
RcegVjZNcTDD7JlOzXc/gkYne5zfMdhBlEoaepTOAuBm1Xc/aYyz2eH8bxQAObLR13ZPy4VzSQeo
o/RwGuBytOaMsH8pOj858cQ+/XG2n01fZoT4llGkNKnYYc+9TehbWwXq1hbQTqOmDjdmxeVtUGn6
zi73heaI3pb1YczbK3uA5OyYsJcgC086wN7QTKabQMjR7So9ElGhQIzOgjXvTc7/6cXM6vI0ULbj
Ze54MitlXvQEisBjN5dLHzNYHFxS3xZb0+LkQPCsXbXs3TeZWKBjCyBZkDgbYkc/PR5mOLSYyJ/8
kNhuHUvMxi0QWrsQeyvnUBvL4WciuZIITIMyYG81mqF2H2g3PQ0M/HbNIrtF5SJ8zW7KXgHxxq3R
s9nwHAhA9Ke6UM7adwBja6ReT9EIuvvxUaVTV9VHtDGo1loSrxrW7KI6s0Nz9oauP0WRiO/ok/kT
gy5OaCwEwC2x/Eu+RtSg+zT8OLlxrSS3EWeEZ3QcHkuZbG1MJE8VjqqzL1udQiB9ZC+qhemJrX5y
yrErrmsnbta6mP1jDctnPZBzdtiixz9mK1YlrrzsjgCq7/UJRD1loPQBDWv48vZW5f43v2tJAofL
lZVbrqe62Dl2JseI3oZLr2qpvQ5J/oWdbocvacJMnmFy5S25Tt3C3wALmJ70jLJ5AkwR/qIqOy39
24GB/1UrioksJORc4dIGlrv6yQll9jQsopc2Gteevhyaji3KrbogeqWEwYSmx3PRIhG+skrP56kI
fsJZiuwXUdn2S1gxntP0HHPeZNbr2m7ljtt4/FxM1IpKoz+JIuWkUrM2TrG3GOc+8KCG3MxoRCqt
vtjh4JO3zvFfek7s+O7ceA86gPzAWGiHJHEOjx86NpJtEWDcm2p5IXGlXx7vlVbXD5yGyXPL8kZx
HtOERYQspZWcZqQMT/mSpuYekqHupPvK759mfzOJfLhx+qJSO6EwIB7rVTQ4E/tlO/YQA9kGN+IS
Vm+zXc/nGjXgUmvWncqEYV2Z+opeDbHVK1edq0vb/ornsDhHA8uSDewBcY8Gpr7O4l3N1sszo8g+
FaZPsax76Ew3uMBhoIskS862jMm8OaBvx26kt9PBCVMG/Eh6NNLXVfCbapwGLv4yfhiTdt/U8xWf
H+nk1B8uTLL8tZJVdNUasmEp5u2LIeLSE+ACPNAWmaKzr1nPvX/PGAmBRlb1PmVB524LmiCc9V95
5panZgA2HEYck9KeJhMfZGweu9mJ4gof2XUKVwPD39PjQRWy3c3D8GL20j71g8Bqn43d/rEBAWJ7
nIM685pmxDSpt/znFOYypQ2oKBKptwTXd+xSjAwgNtaVX6Wb30e7Og3UKaxZUT8DgyFchDa+kdyh
tm7rdASh9w2iByVEhnPQTLQf+Ds27+4+2irDrJjjXMmNNTAiqre6hFmkD+5bnl0kZl3sW3FwzSjt
u5ga+cpRs/fcMiRufFbQKmmcGzhdyK+989zZJKpdgCdnF0qt6UTGqarLpzo06aCtmq9GCf/dcYfL
YwrsjwRFTTUflVm8+hSNPA6SBd1rO2T1r62DoNM0HG61rMDQ2ObYB/nxmwkltbCKz6iZfxWE/rZu
80Ub8XxCjzoYRnShHanaToQ8Vlk6zus4tubdXGjWekq7cD/DtVwyrg8mhDH2h1ITxrnQ+uc2D6ML
BTVfw0gb2Hm6n+ZyxMvSdbpspce8J6UUZUwU4k1NeZbPXf6YnxpzQFOIOaurSqI3+bxps8Bac+RF
zGNUs2WhwQLOMg6MqiX/HDF1t01Z7TjHya2Dnd0bUm3TsVN+i/Hj4X4MV1ZhiNfAxPnaUByDQlOI
zeP3z9ZtIlk0u2tLlV+0vs13YF44CqV9DPAZl2ZsvOMHaZ+mLL32qKBn13Y43QfyPKeMF6YpUpsy
bYzLlDtbvRvUTnNzxaGCQ36dmGgmBEnxDpAe4175xMiWHib6QC00G3aC463JudC1usTET5EdZfK/
B2lVl4aVqelgqOoonYQPMNyFYjCPGbwb5WTxHi0JfPXAQlh3NkslmP+uzmtPM3MiHE5vQYBHqCwj
49WidWY9lnZOuWEYUgRjV2uS/IRlwh3HhIFEOx40M4nrfTTx5CbaWYTbHxu6eLd6gIrJTic6bgxd
BIehN746iZivtbLueZbU6HnBuxkC2k2lS/BYQ91r8T+DHvJ/UozlcR5evPVZvR8x/1BGVo1U/SJz
weFOtXUS29x3LeQlB2X4t53r1VlLA+2lY7hjAUn+Q0zp/OorY497OSY9tUlpD290XgEfIFpk5bA7
3wkoqkPAqwTOmq2VsoqfRh3RN0DEuaPx3cs1zT6aVZt5FIfsXTyriwqKyzPwcZMV+m2q3JC4k8P2
P1JYapt5ZVvINpZC30F/7wBMhI3XAbTfaNZHMuB9bgrWHUzN+XM/VNugNI/svNQ29eHFiz6jF2GR
gmJd5Rts5TjYPsO2Hz7c1nwtWDkoPBfPsX8xiP2DeQk8wg5kY5PK5Zipl98cCbnbdvNhk0OJ8voe
KHQkX9tSdw+BaqPT2GG08IfZosIk/DoiZ0WooA/l3uB9bauquhptdG8WArpLoV3Rcsx1CwmsPPLd
9951rnUyc3bwif/39aCduqKZ1w9FojNYw+2Y3ZYT4+6T6UAGnvlXEHyBOm/tbUHJlkNC6uzMwGCI
Ukf7Xhn+ERTXGZMdh0rsMy+4YiiRrAzy6X5QriyjA/c+qWJNxTgEX70sT/bygKf3goN+6Vdn0xLK
8dkuGm3rppjEJW+dllJSMC9+SwRYb2Ket1OdYkgUiyZAUsu1KAblU82V2dldHnJLe7eKwl61dRis
ddAq16Jyt13IUt22mML1JPQa4zcoPmOfU5oEC8VBzVCcnip73gytnFZpE9gnZNKbP6j8ONIFem6w
74ipDI5zbH0ILah2BUUnqAej/9wMEWXm8/eiat2XhJWLeUlle4od5T6hKQyW0pjSskB+kfTReo7z
RT5y5a5kbroqDZ5obffGl3BufyQNh292RfpRUi3nKSLIuzHpho0LxjxzOmeVtXrDfZzCG1VPlReP
RfZKCcuxkk52aDVieO3YMf/1GbFSoGS+sQXa98RfNkPf+5s5Ff4l7mr0GRkd+ZeNdUdpymsDJj+L
XcYGRLv2mJKcWxtnH3U5bENHyNdK/Wwc6g3swBa3Oa4omY/SbSWjDH8FTVtqQAUz5vYNTre/NeoS
sUMfjJMuizfh8HZ2jZmJZuc7ZEjnr2llNdQrfDXAaXBLHUrGtZm50YeRDDQdbWe3z3YZw8CjwC8T
o2saEghH0TKOrORE5bu6BQtLNk3F+AWn6G8/mTkOorqdnX7cCpbSr3kp70GMdpPkZUixJjcWfkXU
5ZZRc+txtSMfnLk69Esc4Rf2/TYBVs6udo6cjrZjgCt56NzHwLXWlMgHW1zV5TYe8aPGcfhVayeC
rxgGPT1NsT82hnbsU7tGjGOVdFt2mFYeObCUq5KKo9QBUDcP3uO73DOZi4o1MmZ+tjS4wQXDx3U5
c55Q3WpwjOmpyzikxV2xq8zpBjVmqRcK5aXH5Bhb03DjOox2XOoQqwgOwA7t3vzws9ImvEW6r/AB
IppwJsIlj8J6USbtoa7LXr7LAajbRP2/mMXPKQxiZm0FIrgPvT+MqvAUdGHFvT8bT0tfGNAF55nj
GyIsI8C5nsi8ZrO65FYLxciP8ZjHGlcjLeTeWGfnCTcRIxv8PtEcsyGp6uZpyDLjLPTfkg6zx1g7
idnhu0n36rdR/eIMX7DJ3ixC7quGZYQaJudHn7ao39HsrLActS8jKczTf1N2ZrtxI9kW/SICJIPB
4TWTOY8aLNt6IeyyzXkKzvz6u5gF3NslN8q4aEBQqauUKSYZEeecvdemmXPXpvnH0BXtcygIs3E9
X1o1uu3ZpMVoJL8wF9m+qsW3wtRf7dAm6U330q0/WugUJ7IX11M4het2FDeAPtsWleouTsJbIrsX
y+wPCcXHBps2anxuc9vWfgRhQ1qGZgC/7iglaklNrjWXltqWa9lsl3hU3XaOI+k6MOaME/VNzGXD
5VFiP3OLvNmBDVJB/+SkSYsEADTB1Oc/DN0ImT0QkVKsbWMm9LdwR9/I9fd2SaVg+O6ux2TioY97
xgdaRggK+Z8rCpI4q961KjZ5ZDi6WOk6qaS3sof6rOewRaPI9i6P78JQOxPTSqSIPXa6LzLR79F3
fBlCF/8FXQIpAkZidRQy2ufL47vHF20morA3tX0xqvAaFjnqsDb6UQuB/bXJ6uhaBcOhKfsJgcry
MxK7ouvQ9NBOLPYJpq3I/2zbwDjiVOAROYFfH1+QooXbDj3O3z8L5snYqpYJiWONyVUP3eTK0X8+
hGF+x8OeXP/v54/vDB1WzdwrG9X/FmAT7ZSucsk0t8uz5blUaGX9k42cJbZ2puUMma5b4rb9pB/1
Lb/fWYd9h56ZhrBfg/Glx5LqR1ye7+YEHgjMVk2MSrbvtTTh+FWUvjnXamMsaD89nuYNeGEsWEjg
XlJak+eeMBxD955tew7XkxUne5MVIWjp99GLv+dcWSJ+QQa72TUu6JCJwH4fqLxWVRl/gn35i+zX
N4H+jsr/SD+5ZSgxUTzXtHLaSaA2jmm/K/KhCSFBUNbi8GqPTpkznh5+FMVX2+6/GQz/ulARSlHv
TAPTZOZ8zgxiWlTUbFVon72JZjG1Hac2mzz3qAifG+aoqXQ6hNt1sp7pnK0MqjjHQ6iHeH/SPIy+
MlqXqf4NOhVk/ffO+O4wL6KSso7lMDqbotaZ2vQhvLQkvQqzcNdWDxmp6AhANxOZozMxjdXY7y2r
HG+Wwu5h2V9nIztOxF0SRZsjqXCdp8zOGPFW6ipB0FO2IqAErkJvzQpyxtGedgiCKlo8e80mkt1T
QEt8jSYdZ2vWXbX9iCD7s5CVg26F80HCoRGbF328Njs7Eb8QDcPXArMI6UkNy269YdNY0zqWgGf4
nXq2VIXNPtUm8qDK71kvYXNJMB/9XLS+FtgAija8D+kLIx1XzgRS5ns6EriNCHc5SJcQwAzbWA9e
Sttmy9SK83DuZL7ZkUbIPI8iR/yYhwDkgTUjVpcvHvmX8Rz/GA38aMtzofRoDdGG2IrK+YtEJ/JL
szTbEdn1nFXQFvPgidlxjVjZxIaejvXWVsHJFBD3upDizHKnNfKbCRu4fHUZE3kkamzJUxnWTiR/
eimEUIepaRMuDT2BC6VD6wk1bp+HYvJFUOxswCkEkhC3oHftkX/7ZehxXIHEPZkJGeaE/irqLusl
wh28MuxGB/FPmLwJCWmU6rO5ZFNKAj3YO35KR99zbN+aKUmKQ5seWOFpxkdbtK58AgU5L/lco+2U
9Taf5dZFa7oTmvPkOQMThRBzVA+xM+xD8jUePkRx7xTdR4tkNgGocqPLFuFV/NNZWC4NsCiGldA5
x8TvvCb020DHe+6onSmLG6bGtbDJOQG55W7bVH9nKPmV6xpXNzFq3OAoltcl4LKN3jKg77QNU2v2
mJI2StVYi82JU73G5xMgidh0AbkTZkpKdNvsqTkLpmySIUxF0z7tTQB3A8AofCzDlNwbiKDsf9JY
V8Qs+nTQ2HDMBTcrGvVimxybm35bJBbcnLhkbmg1ftGATJxzhEnwOdVAWA5VOZmhI1tF6NRnqFQ4
/gHOYZ6OCW9a57Vt+GjqNjHypk3iVoSAp0+lm1jrAPjCmmi5Db51cm07jbzXngQdu6C/5RniyjgU
B55BltEiol4Nnv69zZY4nZqjfaoyBsJYyLTqBzpdckYrmvYzmPd1HnwqPXOf5fRSFPxIn4H7C/Yh
Qky3eWn9RfgF05XpG8qmbykr2sqRdbiKENRAQrC3Q6C/1xMtHzoYq3oUb2DHopXzmncGbgV08GCX
9o7TXsjnC8Cd0IiD6IrHqPTlct60BtkeYrJhzJlDvO4O6a6v3hWSFxJMASTVc/MyDTGxOAVKyhLG
ooz5UG2yQKwmPVDYfU6S9LsRwX+QLMaFmjZePJCc6Xqv03iqRfDVZCXyQZGM0FWsZ512feTSXLZc
Kt84/YIpJAI9Zf5VleHbAldMPJxSSTpyUC/n99zLfzp9U+2qEgatewgr9TW3u9CH1MSoYT6XCsYM
zSGaEWr0u7yV217r70YDCyXRghgai/6dpPbWzyzm5lVSAtmzf6AOeA/LfjjYrfurn72f4AmMTZ1p
20G5+h+cQA/J+j/FaY4j+N/DrSQwBP1TnEYsqHCTrAqO2Kh9eHWfK7vCvVAgvYqIL9qZIDJoS5gW
a3+wSTP8dKl2SSn0fdy9BAzBdkAsaUc7kjL/9OY+hAGYJBQ4UqLrtRH5Opb3gV1tBXPkRMwSjljL
xEEt7S/bi9utE1kbWvT08zPv4okuXjpaoBnciPQfcqRtBrOawblsmANKlNw4tx1KVHN6/ndx30e8
9+MN2g5vD1MAS6H+QdrXQ9jrGi8MjhZlXogXhtNEgT59juFq8sbh0AwjfDAmjg/CaGavsfGV139/
G79pjLlMjq7j6kRsDFH8w2do4ADUQqSHR9Q0DCmWxMXY9stcvpc2h85s+TAr0JVBmWV/kDcuv/qf
tw8OMpdPxhW6gVj6o7w59JwKdTCAhGUk3TAuTOLY3cgB682cDYQvE3+GQgbk2b//zeby2X94ZUOy
fnLn6rZFgvQ/b1zDLZOyyEjSrTCk3ZB9HdtB872gMfZtGO+mYYHOknNUzO4vELfKd607HnxOezmu
v8Vxl49Z6k+4Bs6qGKHiz90pS1R/kbL8ltsc4tE6/Eme+tEMxh3DlXJ11zGFxS3zUZ465bR8PE7G
YGAV/RVtPg6LgqBk6OCnwurvZC4zKVDks/sWgA3CZ+cMnCsj9KDupy2qxGQwyzNQxpOjAQ5VXTPt
cTc9VW3Vnjr4A51Cv+cIbcfcGBH5/CMfXDC+TcLAgdHEKkdwccZ3jlbOIcq4bhLUE4m5YzR94eBt
vP77J/X73UkkHQWZqzuOyZDxwwdVFlatc6XtY0ffeNXwAK90UW/qvvvSCE6CsaIBbDjJZ2Wn+vbf
X/t36S2v7RjSoyaRJpLgf94kWWASzEX1eDRAJhXz2GwRaWIiIc2YpPH/Z5LI8tlKxzNcKW1cQr9Z
p+yWKG/UkvYxNrWfQ1l9QuP9t8crNXIQV8HPf//rzGV5+fAMAPsUOlYmbit6Av/889I6r+l8lPKY
BoGzibUE0qzaGY1FfnO3NDuWEUFc0vYPteeqUgUyL8FuW7o0AZfxaA34+SDC6vkhGs0rUjQLQVU1
4BgqpbVNWbDmNpS3sKmPnKG9Pywf5od8hOWS2ZLliwtmCb778AHBMAumIbOtY5RopPuWtO+TRt2N
zg2Po+ONe8PQvggGYbbH20VQ1a28fKTHtsgRBxeFSAV9J+jiVWZNHuMM+wIt+82Mq/B1Lj4Fsp53
/37R/8vt7JnkfRhcdvb7j9fcM0E8zAROH2k10OCXTDukWxd7FIAHIyiJZl2iJWiFh7l++veXNv7L
msed7NiCBjQRGx/3Q4fmLa+dEyS9uAfqYp5WhotypwdSYQim+YHqp4vRutXKSlpmXYumVo36uELj
16/+8G6Wu+vD3YdBxnKJ/JF4BcXybv/D19rrMcQ/zzaOmU2uxkM9NC+anzv3X7Sbq09U5TxwnA81
Ryv/8GQ//Gv/fHUPl45EUOcwsPl9WVkAl3oR6cdK17/SE6xQjojpi3R3ucgIm2YELWROCzRYRjh6
Aik4W4z6kf3uxAA2Ms34rgxC1LtS3npxpHMP3kNVvpoXNgewpG3M4PI2WsYd4nu8qwLrGHqdcQJD
0h+lxAJv9vqulYW9wg84U/i3xjWMw42gz7LCMCK3OZg2NLc22PMy8/zEyp970e672itODCUW+6ec
TOByrGB7C0caODkMuXYE7S1rOKZ7ymAvM4r3RA+foS03W0AG1mEwgn24AAItw4+Jyj6HiWnvhsUX
GlYaUKZ+eh8HsSc3EKxNnj6rhQ7Kofbc9MPMXMxj2NlQUSWdTqar27vnwsleiNy7d4SpUp0Vxh9u
l/+yYWNtpmQlLsekgHgsZv9xuxTgy+JJC+QxHCz3NKdyh9LgexI17lPf6ic3RIaREuXdgWHHgi7b
hY/+2o2BPOizYrhMCzas0RWbXbYDTkufAC0jw5JKHbpafoJEAV6jm80/vHH5+xNPthWrLC5UzxXu
RydlmPXIVjgDHh8yUYnGZNamX10Yyu95rt5dbTpmmXRIxZ0DrE+ku5tFd2894jqpHoxXJDTwLRnk
oXw4BzCb6T4L1INqBCuuiUMa4pe0k7eQadWmZ8q3w6OM5ahi1tAw1jK8LyIBTrQytNwCKMYk30am
fjTG6v44WbXU/ef8jliBhdEbzU1mxvSQmS1DlxZPo8YsJFN/kUpYnvyRCNE1jNZuX9PBU8MEae3d
FRWmlDwWPjos/j5O94IrfMuDETAzbrB92aLzkubw9Q+LyAebKhsAjASJO44FlYf4Ybn9j7tCr5to
7l22sMzdezR7ro3T1hvkbPiLvMWkTt4wjThGgmlpEdxdO8Z6jBBFpB7hLir9w+pu/LalEs21rK9Y
iFjbrI/vp44bBpdqmqGYy+HgNEgqHGczlrq6xhadhPYpbYty7VToHqFDbaMZpXrhMHgDqtycO5Jg
/3DS/X3V5y3hahIYsj12y48HKHc20WTTPDyaUSyQmYIgpF8RkDYACAHe6Ggir3NsfbrQ758OdoY1
Xu/NE3wM8YcwIeO38/7yXtAaG7pYDq/yw5qf486Bu6tPRxkaC0JHFoemrXcxY0C4MnxogWkifWXu
6be2ZvhOx3vThuoWphkAsjq/M9cP+G860kOpdikm4+Q0j/P7H+4r47fdiSgqeylKMDdRIHwszQDe
xqNdOcNRUwAl8U7qhzzUz6hjwUsydtzTgIWDiOb/FgREtnuEW/Joe3EenbX4WcyYUAZHfopCpQ7Q
B7uVUm5+zqbhEm1HhL7PVT3mi+f7Cq+3emGFIHPSg3lWDtXG7FiGy7Sp/MlK1WYuva9B0f4kBilf
coeCraa3OTqrqvD8qEAQLhOL5uIirI7qAGSDK1EW2s1OoNS3GkcSnCrgF0+5s2nNuiExIyxPMqK1
jTJtC7PW2XUNyNTecIo9zQKBPMgG5lcWsU8uwHTjmS7oSg5HeqMB8kZSM0rYeKdRMBZ+fKnaqd32
U2ntHgVIyUAP9atozzNuSdwhhX2b4Qr6/SbvHPOTMXGcJ+r5E3SHr1lDiRvG2UazWuOAg/OX0tGD
9GImzLVQlzACBWt3nXd7LKIJTcOT7vYvU9191csZb4S2GVBanWNDe25MaPohody5Y4WXsPrMwD/B
c+B5Rxs41KOSjgP1ayxQsCcekUwVO8G6mEPjamQxe1we7BtLjn84c/x+80uDSh+/sScF+JSl2viP
tSoucMig5mqOcSqo1iDGLWfoati4eIC3gMyZi0z//6dfGjz2lkMgIw/sx/NmG+pm24+ROropnA+t
tC5Z13unRCsyoIV27M+u2LUtbJBFlZVj5vlbryA72z3/+0NlfujHABHgqGWyE2IGk/pvz1SB9cOo
lbQYTWuvteMWZx4itmBJwxbZ7w77hnWwo+CiWd3kL36NGXf9AWyi95ak2jZSA6Myd7jEcfGdgwiN
Y5OsAoSOo5ZzdvIY5c/Rk2D855cos8ntgjCVNptyHM0/rfTkLv7zAGvxt9jCtgV/C6QETrD//Dyt
jEmlhWj7GI117LtaZBznXOrHHHAYmd3LP2NZNI6P79IiWzfVFB8GJ5iPCbEFtL6Xb90AydMqc/Ns
OwntDab0fHx8iTnFI3EfOXgqouaXn0uirJg+lZwM6nY+mmPKQKFtoTchRe/0WvhpioHi1k3wLWaG
KYktCBZO4KxE1fi/3+ooUzTIXYQ5lOKYRO60kXbzK/cmDXDjPLK/N92ayKxAwjAsI7IEemRLmcj3
lkz3iVYx106s4Jgh1w7cij97hLzfLt9OmIUYSByL5cvjOw+iOsTLQucr7mQOq0J/KmSLWUYlL9CG
cUsHhJZRi2b70bZ2pqsjsxmjl7pj02IVQzFXv+ZtjtBYYxeIzHnnRJ+iPJQ7p8bOxiwBvbhmxytT
Ra8PZ+bf9iv0gljuyCYgIzo5dBNjmSqz6jsEcgP8SSBy0IcWBL1WEUwksGlBpChD+F/QTEe0JCbD
jefE6I3XIur8Bi3LZgxSRgUZA1ZjstTJwxO0y1il11PuumcnJ9llkMD3LQg6yzpKhPLdSsCrVSFA
vsxqo32LUezxLpmBXwpm7wfIcfFadwr5Ql547HspdwPlC5N5JEK+TdjMWRNld04QP1FcVEjuTdgy
qqXX1Bb9PQhq/TUJdW8Xoh1Wlhe84PlfpzXPkK7Vgn2pqTQ/gpqD2s+6kFKd3eoEwWwJvngNIMU+
POw6bFskiw+MrjRFXnJGehcmPezyuLX23IMhXLAI8arQil00knUeNpTTngzLbdP8hXd2D7LZeB0s
wN5pHWp4QGnJT6XMSZQ0FrWTPMsU5RnQvWgH4THZ4dwiKaOlfvJqEGBpYL8iGDM3CeqaXZnjh0xh
2LdurDH/Cd/oEd2wWtGGMqy9m0XGwcytfUixj0Z9Jvs5UMcpHtaMPtKiNr4UuXyzivyL24QIS7sI
Xymu+IPZqa1GYNpehAZWPmirto7Fv4pw9ane/IxwlrNzkVmbQVnxvok2Ay+adGq88zZXwPC1w98d
Sj1FdugqAKGo1DGSPT+MqdMiyx1r79VE38UQhl6m5Oh3LsbuVhqwjAqNaAd3QF5FmOFnlLD1rne5
jR7u4gCF7d0Cm73WYjv+S0Xf9HC2d15jZLshQt836RmgdIjW2Fop13EZcL/O5tOMMuZ1QCMO3z6L
ECfxj1ndXTDyGKy2uo1uhO6C08EjnqHd32PFqV/0gLaIc0j2Ta2fPakVe9HjewYjhWYPw9/GguGP
CzsQz+gFePlZgcnMHF+Hc0kIOGYv281WCTvv2iVD3isP1mRXL5AZwnWl6o7hiZWtxcyEtcgW/RHW
W8JSCDHDcoqAINtbYekhGgqXrXcKEdvqSCBVdKZZEoFnZBVqdB6IQnTaVom08VtgCH7PAOtim2B+
wf2dPEC9F26FnjcgUOjhLDgNuyn9SY5ReELbV531OF6UKRhOMoSVZ4+cQ2Noz7R6sw0NSG9dO4nY
EiTmrDOtDA9u33DKtMP6lXPtunQL64kTE5YVr7kUbWdcPaEleCKeMe7kK8xQrDFNA8y4bz0aKtY4
nPj7I6g2sLF0d7wnspjuKKgi7gBwzoNTb6UVuXctbIxbxcNUU86uyVdPjjE++KWBOxz7WjsnoAKD
kCFZp38pq5GeXDG8pqYXsFNOk99W4Q0BsfuSpn+xMTBhbYQLqZeqh0qyDk1sm4h5rV2LyaIPeoRQ
d280GqJepLHV6wncd1RkxzELT/l4hN3jYC1pv4GeUbs4F+E6rFLQ2siSTmXpPoNklVzSb1EXHjx8
MsfUQwQ3IX7fxoy1V3ZmQDJU/YKI/tQ1Yj3itjrFqMn3fV8dmTImJ02yxSlPBnhAKnSNjsWxsmJJ
edbScFsB+yan1ruVLVlQo9LVLkiTJ6ug1ddWPPhlVVi+puNJ61CYH8DV64dwyj+x5bNQoVHlai9p
Rl7TYUhC37bmTOxhQRp7P2MYvAs7AtDAaz2mqUmFishym1OFBzdewVnVakJ46V5dvUT8SkPbnwQp
LOgCcEnLUW5iVFNFyLwb4Wx5mnKOy3Xg24X1HtSTuYKGYG5bV3JuztIbqns+hoQgoQbSAxPgAeeX
tgszjAK4xeYrI0kabaCOfMJAvW2EbXmDKybfBXONV8IDear0i9np4krZglYNPs1tUAInP7JWtEkA
84mrLHdjq3xyFNwzArpuU8oy2iLd0gl349K3GYEDdToepKjxnC+/mqFwvDYWWgvSHQhnzvjyALE5
LKEua9BLbYYJpLduRDxxt6SQLzVLZU5+zH2eymI39O2wnpWN4aRPsfgEnUsSom5suJIAaR2Jl5Ik
Aiwj8Rn2HKq8GSCg7r3Z6ZVoSeerDW+jgTGJX6u0Vsk49C+o1NYP7W+ZxoxZIvktd2xUhUkWHTyt
3dSBZl3ywpo2qld3SsofZlzvXdiUB0P3LY5SFEbjD+QcuA/z5gkcF3kNpSH3VgfdNA2vJj3um9lM
ZMhUgZ+F2dlsdG9vqlxfzwKpLYhJctnCwdhxRNt08WzvG8wTK4fWJb04qo6InCZ7os3QNj0cPN0+
5GkN/622Xh5jma4V6cHWFHFnSfEudBQcbW+fSQE8WYvYegzR7WTpuUwsdTDTjnFyEGK07lsLYd4w
7gWvYuTVcAKKtYvDyDjL3j7NbvajbhPvGiALEjR4du2s7vUoUv6MYCJmdu6OsRH40XwqJq+6oi9D
UmxV2oHJM5AXXYHZ43LEQBpoBUEQmJLnkszPi8Q+YUyGe66V7bsEEoHbG749nOVtjMaozqONmpsz
6XsuwaYQZLyW+ONlGNJWQlt1ferXtWH4I9LWzQhNlwOHZ26Y56Np1QeSOavId3PjqaI7knR/6XJb
I0awVEDsH5qSVRSACpQ6hnurwHpvV1jfh8XCiEMUn7ASDOqi70iLx33VijuK1sKfElUhAuiCI0Ue
Onms0WujdhW0367axab8FgdCXOTcLEal5GDq2ZdgHKwt81BjFeV47h28PrFetCfl2C9eVq1TK9GO
wRIGapdUoGk1vBSi0U+dFfoMUad1O1kFzeJmb2D7NTmaP9Pbe80nUz9lM3qVIUgPwFsl4+2+3wAW
i67ISbbDjL0ZQIlzNroW48nQx0f6jwYReqy+tAVzCmZ5t7X4jWVcHQeaRzeyfnkA7fIg3IgFpE2v
3Sy9G60TO0ZAGTMRRGDJ2K9u+ne6f9WT/fQAnISpM94f51BE09vME9GZ875gGUfSrdWt2mg8+fDd
ZkjTToimsOPmnAnNs9rugMij8UPh9k+aNxx0fM2XttMalPASypC0CdKLnFuiW2qn5QQ5BTPCO5gF
CFWa+LvTp/NhHDocq17+rIyUDS3XXnTYartENB7LPQzIWQ6YwePg4I119VwQtCcMYhPZOcN9UPFa
Y59+7kXzUudkTxtD8Ey3CD1UlZq3HpM17SEAM1PSIOZL3XzfpFQteJuw5vXzKW70+WZ2gAeI+9Le
J5HdcCJ1tub8CiKgxmirvlEPa74y23OsmI7WM13QNjUOKi0431jcG9liqsIB1lQ4j3q7Gc4Cf+je
rt3v0AFMnGOnumVKNgdTfkzLutpY0hMYN6A7/S0CboATIB5lnIq5aAVCczjC8flUS3MTeRXRVGDO
D3HkjowCuidX5M63gQfMm7EFdVlTHEPEkc/VkhvIanKIQxf78dglGNSDZc+g1Brz6JhYX+xa4zxY
NEiSq6Yy/BbJ2rGp6vgQ5dM9rOdya1lz8MWOUNuM9mook/4e9sR/yKQRV2dmV1ZIv6c4Mu+BsG6e
hEZnDCI7E68OtSPzXkGnnmLkfZeutuhfTOpJNlXz1PcoIvtqBmNO/fC4bwc04etBwXBpOpS/nSPG
53FQxjXphPfG7uNt5IQeHqPPdqoAEvToY33ldMr3hukwa9R5VNhvljdYJy3XMVjqZrHjk/lMdqJk
RrfQNhM4/R7q0ELl4dOClKkA1K6mdLQANInxJW+BFgxpT1YPxm7ahu5L5n4NZgkAxfBeBvArf3NF
eKzVuplJ9nmMCzoT2xN3G+bFMmCMWABuaayFLJqqFY0zNFfFeMj1ln1SWSBqemjTSxRt2XEeyGqi
ptwsnXfewrUlpNU6s9VM8CFMBEhV8YtWhrdhqgKHVuVkTpkj+QoGrohglGKbINK7ELuyRcyTnnKG
TYfWac/mGNXHkSGLK9WdX4f4N5mQMKdptWs9pBqj3mo7NU3trgz0l4IZwGmiIf1ob81N9FfRM8P1
cL6u8i5IzlisWZpN+5UR/OtQTFel4eqyOMFNRZPgeATHrDURbEKF19PYkXDQEFQDE6FJJDRfPDh1
kzWbYHE1YdVvblXdN7si9PBZGS4hEG2/w1/tbk2aX37cNd/MthMgyfqZaQLKnVUfLmtYMWmfdOTL
oaQysCfdz1zzyrBs/JpJLCjTNs8ym6MtkRLBgLw9rAj4sormOrRtegSXfMzbrDy5pFWEbQ3dNhxx
dFhMwUrBPOyBSGrRz26QbZFmlhJOQgvqChNnW8hGPYmEg2SQqO9T5E0ctdFlERYLmDLH+2kyd7Hj
kQRkBgynPmzFMY8lDbNSAsgv3fgsc8K25vAy1tGwxQTgrRSjEiTgYE5shqwy4hoWMJ/X9C2wm43D
oXOUvY+D8RoiuNyPpvnLUZO85Lp7nlx8EY2FJ6WekmEfIcv0dU28WyiONzYVBUVTP697rt/eUW+D
y9JgCrb1bhieHyAozkY6D763MiCzPTATSM2NazDFq76O1EWT3SvZWIB6WgWg07VJnapJr+pDIyMI
ahsM5Xge5Hh0qSGOFQiwDmXdBsVvClXLVicnMW/G4DbP1OfcnotBNo+vvZsf3dSzbvhyT2WXjYhu
rfBO/37J4K03Thjqfusgq5y0qD6ruiJJVNU3gxy4z90WTfmq0kN1axCiwzddO/3cEKMgT2Ef8cmD
h9gGsnwfFP/iw3ooB5CoY1fcUqxCvhGivqxxVaxSt32rO/HaY0PGZjQBO7HWThKACYNBtGbl/55r
ER60zKwvA68JSlu+aaX3zlllVVtutsNWyzGXpsYuUwUGmiy51A3Y86XKVMX0d6M0q2xxKOAlNwaj
11myd+lL15JEz2ttRhx4u+wlED8NYFzYwwmNdWe5J0jO/OwG36Aofg9HPDOWMwSbyCQiKzMo+0dT
uBtsloYfNG24xdm2D3HHpLNoNlYPOybyogvOwR+AobFu0BhY2UYtiUbDEYRgGrea+ZoKWmKG0dk/
ZqIn37VZhJcyKqh2XOPVI2q8Ce2vopf9zYyzg9Kd7JTU+XOoKLwsYcF9CcYnItk1FFgaQbbkUayb
uHIPcWuemi6cNs0g5LfeiOVGm+TBTgtxoxY9c8uXdjMe0AOYvkZKz+pxgitZXY2Y6UWM6pg/yfMz
Gwij0xdoStpwN+vOr8igH4UrE6N3hyxgmHhWCVxaRw71azmw7HiN+NJwr6+icGoPYu5HnFVasfH0
acMyEW/jdjiZEyPQ3qivf4MgFwEZ8KfRTwKdnGRBV2JMrMx3JJ33gADCvu/QGRcldhYCZPQ8efFI
toSsg3AQte/OrQkHRv9WrYUWkKYeBzaGmeSCa4wMvGAuQO9gEZrn8adjA+eb9cSjIzhGi1dwWdCb
H1USqz0sEazn/fxd28HlwfHjXQezG472YA7rUUS9/8B3QRWAnTQi2w/NtjoOJs3ah2iSQXF6tGle
rlIJ0EWG485yFF1Yyjq3qJqdNXDs9jLKKbYgu0fPW2AsX7V9ujHDsjj2bfqta+34wlGenHtbsHdx
bjpEZfs0tJ44iMZhS5n0R9OUTt7yM11NZyM3Ql/Iot+GQ/91sFS7HdqsICOMkEDw62rjuQOF3rhY
VNoBoU3U6PvHjt+1kCTKst8qqq1a4AvjnsSGCtRuzPLhi92Yh9jC9ezoV0y0uhzJnCJJjyUCvBhW
DeCm4x2Jp7NyFJNSXW3GziRgkEWWJM7mNOv60+ymxnVQAEKIHcSxPQw8OxSi7lLsZG3wXQ1QE1zV
cTfXQDZc2ZQr3RuSowX6az279i5bhok63jzKqAE5fVnvmJ+IQ4U9aDVDzNgHM8YqI6jf+f8wv5jd
po1j49wM9dUcRvugTRjA6aXfvWN5W0NssekWEWw64HQ5JKne+I1RkZRnNy9VZjbPmUqsQ261tBK1
/K6u9iCtJ5mGZ+WWf+lu5m6q3qp3LuIEGhVut6Xja7zWbFWHgqlHqcp7JmG5DTFuvoANAYP5AUnz
9Bxn4C0Ic1v0G/Elec5qV57sLjN8lo+7Y0/gAoY6XJsJS/QcTfaZk2g/3egh+0LB8EignT6hWWVI
V9sT+YRDw9OYTjeByw3jMKF7+CDFk+ay2Fpm4+4DIDPEeeJopFaWjCKWO7eGCoPVt9sBPwXQJYuQ
QXhjrUu2XHzYA0FNo+mQQNyxr2km7Wovtr8O0w83wp2lked1TUjnvupw5QOveO8kTZMpe21y0/xk
9jNuU/SPYD2qkyn7H9T8kY9pKmdmMUc3divfIj3t3AAq2Qpc2yva2jAVQutZSbmZWThfShajKXKP
kkMTOT7W94qMvzf0Bl9coyKTxVM/Jf3OMP3kFq44d50eXSwWZANN2dnsGB+4tFv2sph/wmSOsDaQ
PIeK23oLgq9URK85HaPnMgRKHUfpre0ynUlGPG3nKMJgOsSg/UPwrAXtdC0JphdV6Tw+7STxeNcd
SZcDyWczPanIDpsnPF5vJkegi6jOmhnrO4PgDsJ0orRjGlS/pbJrSAtX9Vd3sSIEQzXe6rrUnwaj
+IKfrrr/D3fnseQ6smXZf+k5nkGLQU9IENQitJjAQl1oOKRDfH0tRKb1y341qmlZmtGCjJsMRhB0
P37O3mtPov1T9tDI9CHNt9mgOC/zpC+Eulm5iAnvRzbMZqBz9Nq1vUdyvaG0l2i89VCQxNbJQ99w
0iVcJsPVPoSsVQQnZRiT6uzUoJ4+hMlMA5CYqBmLDH4eZLLE35k0ujyykGO9fBjS8SUUyhjEIHRP
5CwejaU1Yk9SUm1zmCtEM13Q0U0XnaXMV8aRrm4/PWV9ZN7kxBOvTF5aXQ9Uu3nHELqv5UOMZXNn
S5UPx3J3qsL+QfX2pp2r15ywceEI7SmKh42jq8Vbw3Rlm4OpCBqhdU9OXewp/H1p43ZfbUK8ylyP
EGpARSofWjW9DUBPnmMPG7jruRsCYq28y07FjIzMK6y900Gf4hTv2t2RKF7gw/xsHCCkNTCSTvE7
gK/r7c32nv9+fm5yRXjeOuM/9usNWsstvJAjOT439zF/sb/pBuvVimCNgVyyEpILYyO/o4JI/GQN
Q93aeKzC0AGmHXjj5jS412R4QMdewSpufFSzW9PfbC6by9sFZ9nqgySANeFTm3GjB9ah3ie35Caf
3VfjD9gbqt7KBixIO2eNR5S76X3dbXqL0ccmKwL3c2RctVP3+XG6DTf9sX2DyM4wMsMTRfxGs6Zx
HRLTLgjuDPphSy8f9ypKEBwk6iWeiomIwPgx7qugBYiGW4pBZV+51Q4QotyGaW9ixW88ghgmZe8O
5QXbnbi4ffw2iGLkg2pvmFsbnxmFwIpyVgENmjm7qBSnPJPDh6iAAfSjIs4TkrtbP6jPc1QG7SDz
F75IUSaJiBozyV/oJK+tBglCZsU13nLTfDGkTccspdxMy6OB4aPkRTy8AJdf4bGZgls3+DgyD7cM
cFX4cHPu8FXW1WD7VjvVh9+b2qzqQw3u86+7TpzSR6xw/aR62hwcqG2HsG6bw+/d36+ylkujL4qT
xjjtwOTrpMSngs5tUOujOHiVLZiX89V/3G2YjuxmS/opmYAHUTiQPOKo5lZjXhaMuXv/+505tK11
YjV0iLWiPISpcXIYEAa/3wyFLA+1jARBgcVpGHTlH49XpUMTDg9OOWjF4fcmSsOCDzc3/37s9yuw
Nsuyz56d41rWlp/ZluzX4RzW8/r3pVtJxbmSme460ipsOH11CNtIbKeOWJWjWun9VoB3my3r72dv
26T86+f8x2NpDcBJa/JmzZz0aS7rOGgcHSNTGyedz4YGEUqpywMnn5LMuhzOTDpv0THqLD16jEOI
QbWeq/+8+X0scpqclp44Kstf/feGeSy908TLuB3tEdyNgkTCUFn1yaeGstV04pAtP2hgvP+XdvB/
K5DfIEHK+ocm5L8B+R9/xo/2nzT+v/+Pv2n8nvEvizgqqAGo7RfqPU82/LTd//0/CgL7f9kGqWSq
q+lIyJYQj79p/Ib9L7gOi4sXugQG6UVX8zeNX7f+5RpMU5BwYZkA2W//T2j8FuTW/1/yoWm6Zer0
lnUUbMj89EXr+Q8JD50VRdZCqAwkG9pJrXyg1xGtuqggDt6xzwQGAFUJq/siWuzi83Qqew/ZlAWm
kn+i59WJukQQIOMGFjNjJMYfMB8I5iH5qhIzUx/56EGZWRlefFdZ7sPAgtAI2vDxDDBHxv2qnM0n
1NJineF6PVlG81Gqva/Qf6rBP4yJfrU1Z2UkJF2mArRfFe4aNw+cvn2Zy8ziVF2eMszRq7C27mqj
vVjNyGSzxEfXeyNynNq4sUmB6W3n7eCSljp2R73vYHdAbW+Ur5Qee2BnurMaWFUK8EXAyuj7ClT0
uVZsZmffkEC1ckAnAZ6et73WPxcMP2aNncLwyq2iJI+txxFgcEx0f0D753roVkOCTEeNJopIdpuw
fa9dDfereeodByqbHu9th7/H2hgcedCag5DOdEhyuGIC4pU/kBSwhNnp56KYVPoTzBKXe+ZY6+ff
rzTOO3tGzmfk8doFk/lSmybeVpAtym9htifVIg6+VQxmfUA1KdQ95VpaIqIVOkc3QVupFMN8micD
bBGnEh+YjXqLZmveuAW2zN+7vQjr22SuMjXxwFRM8SaxEvPRka1+EI40V1Yh4zM9xRe6FcpV9aIq
AHIm147ihtffm8adlGuliwdpfALCczh5OB14zdyeLwXAtWNZ4GU3Cx5TaQYpIe9yioPDXJP4ySae
Qa4yLIF7GKN1fGQpN9YOlzeu92wpNR0Hlpi1ipWRekOODvQOQcHA8zCslPFtbEgiZlQHewNOxdKV
RhCk6uM2H8qbZ6vKmcNFD8MlibcTEQR+71jdQ4m4i+C8i/T2sak1T6oiuFHfI4NYzd871HJ4M4W8
OUQWakNqP8kCjnGpJK9qTv/BUDnEIPlJX+dKRf2IdQCusvE6inZ6pIPyDBRDfpIrRbj4bJp30g61
A1mz4yYOVU7QvdofJ65pR4mUn9pWuIDH6iJrdK4yBxitqlF58MreekTbdfHstLvY6pD4ZaM/UDdw
7KAGjIaqp7AB0MkkIn4TAx/x3EMtbBaMlUf7nvyw9F0LNWUF3th9mFKr2kSqE1NpQJeAsjHv8xQA
Us37fDeHUDeSzAVDOUf7Smbhp9SxHyvj1eOgDClVzHBdGQ25rdHS4hGbHEMrA+ORdCAGvNtRQXLp
TUP0DIPODJiumxt39KLnIqNLJK1IDX6/65FXrPUL+gHt2i5bOmpOq71MmSIwVRhodxq8rQjOokXh
Jb+LD+S44T0y8WU6Xx/zQnqXdiyItETiD/4IRWCs6ZSaZVs9xna/BQJvbogjUUCJz/LRDZv2YEv9
ydNN+OZ59FEsvJkGZvRNaCiK4yyGPVKQB+7yYTvWlQEUwyVdMM896jlCqh5KHdK2hd9vgJsQpMvj
xILOHKwnbfP7L5y28XaNhHIksa1Ip5jussYZ7yyzG85lkhz+/RDvZbYFn3tMbHAD7VhWL2plFNvZ
Fcrm9y4wKJLkUQHpRREdm6UytKCTEETe3llznz1NCKjsbHhnujOfhzouH9tyYTSQaPJ7b4yGyNfj
PNqB6F+P00ipXhfJmvFKdJqSTH0pVCaEnC7xCQ/9rbG8Z0tFyqza+b0Al3rXMTIvB87Apj1ZGwBK
xdlsxvysZHIt4DsGLmINpEgjSeih/ogPcCCDFbCFcELroTJphE0o5n5ibwv7E9ZEjdHfVkjbnvOs
PJfUl1feP3RcUsZbZwqp2T3xHBHL9aCUWsEIU1VJtUiqwCHcfUcDk2O/TL5dV7u6uap8jUGv2Xug
S9OSKG4BPc7V9e9dqDSx6Td9reOnNZ3XnKsKDVb2YpJ8dXSoR+l6Fe7r4EEBVLm8mJ9UxsZBYPXa
b9jym1cV2MExT+p6rVXdHwkn8548sWs1FPLZVgwFfodWIJkOrcBbQo/NSAnvSs3igNLCFSKsy/Gh
HZi3ZmrLtVT5CMNCh1jmFYiL+4ZDhxlXz6AwsPI6CyArKS+hqLzrMPfFOo6c6MBLTp8cK69Au0+v
eug1gWZGyQMTJsZvsoAtp6I/HEzW6tCudnSvkAek3SmrXXkzs0rhY572L6QZBCnZ2Ag9++RpbBGo
mk7Z7pm3JU96U2cbqM1K8PtdzCYOHrhTWSwcE5XToQ3S8WbZ/Z0WYR7967HlLoJusakK9Tms5u7s
Lje/Xw0lr2eQVrzpIAkcR0eXx9+v8FVHuLUY9xVxOG4I5VPR6bE8qQ3oGzfBaZboesWAtADSCROW
udewc7L2D9YIbevJvlrnJuMqTgJsg3Z+SMowCjREqauZPwLXD7jSqEAuHqN28Oo3g0nsPkuiXZyr
/Z7s1mBCz7ZlFkuV0zjhifCNlVZ2cFsOVdbcCqUr7hRWWXgkmRYo9o82UxCZbArbQsWIlultfZRZ
RfBpoj4MYZKutTTUdjNgFN9xGy8QWQWRsH6L4PpqkdQ3DIaHnTU0nyzCM+YAxbtGk0kvQvQvNafD
szTHD5M8W7NnyOBY7A99ZjvranpIZI4BQ4bmyugY52QgSB0GVQfD+XKm9BGcFStqRu8sxnLajOQP
MRVum/pPmCxBDY0KPVLtVqQ03JQuFCtDl98G07u8GVuEMRoUIcWqV4LU152bOubaMtvXGWmYmpJi
3yDeCxwbTgd9OyIMYwCAXvUVtVlOelH5rHS4w/jUICNnjLlQVBLv2aj1L61QzozeLooaIg0139wq
3g4arEhRI77Lhx+nd2Dm1wwTk8R+ivr2mUSdLeQ3m/40zZpq+skqBG0WTfa+G1+ssPqSwpZk5EZH
Sg0H8aavMnvr4JAOcXwXzcQ4WoE6qHITyvBdeExuyu+ecAvI9/3aa+g5Exsp12qjbTui06dhIjYi
t1oUmNGXnqF6UgvrjkEUSUhfSdq8Im/w51xuy6kBbJUUdH/yQz1U9Iks7QWx1wN003tS4bygQDnj
qH/wrDDBeQ6JcAR961eRhRNVQUPWXcNZOTSTw0yj2szUf7O8jUBu3YZmgw7GVxrKRza0d2qk7kGl
Q06wd5MDh42VeOXq4yOCdbC3CoMgjs3lKsbAtsKIIkDTZzK/L53hkRwtEtxcrDlGWvt8+gGiuvYX
Vqc4ID+WMjjd17qFaY9JNIAsPtmGfarp90Vm/SQcjqMeez3666q+1hGcMfg7J+qnbMuqBodmWhHk
ddHLgYmIObQIUHHiIjf11LDexp5zbb0KpiEZukQf0azgq6XsTlQWmCJ6tejzXXJPvjlFfRRz+VV2
arUlM+QRYCROmmZI+TMaO/Sxp6EifhVg8/LkGjoUy1mX3nTTJjoqRorMhAQPBui8PU3cP0xZcSzU
NF2VtNHXk1HRT2y0gEsd6I5rI7eP1GdVGIBJCC8ePRJ8ait9m8kKAK7A701M+NqDIj57+kghJ5/b
wnhrl+fRNOuNaJCL0YfDQqdJEHb/1IS/AJCsv5ja4XzsF17Uk1N47zgKPlP3mx3gFjYNL7UC3wDk
q2zdP25Bdoitn/QOGq1aFg3Msv6WgRJln7T9RJk+pOE+oxf+kfbwMyX1yax+2hYkZyGKE27TvdXy
llt5/BVbyV03gNwjhfhDQysNJoixks2YXWUvkkn1bqdcy+wDdOXHnYjjMwXzqzbIl6i37lvbvriV
d5fr000IA6pXMb6pbn9GHUzzQzlSGukYiOLvWDPq3wuwMKdwRRJnALIRAHllXxti1Pp52kTWylbU
TQQtSLjtLVxkB0OD5SefkbwYjMAGZbhBqrillfluqcktYv+1lZI08BGhh2z7U9Sau1oa8abF06em
PtG6N7B/1bafUWNHpDA0RXGNAK0FHW2UJosZvMWRXw+Ey7vvZsZoHor+T++S5tFk9bG1L0qRbuI0
DNcUDS4zLzvbGUNyxT/UbW1N3typh1DUvIdevxeKA42MSdw6b9uAqQ6iETlukIVraJcg5WHv3001
OdKK+IAz3aNDB3xUIgC7cN6HNFk11BtCp1rifKy5/A28eaQDnyJS8dr45jThYyKaP9nU0iXFMrQy
cnJSTfcruk8f3N54sL0yeQRK+BKGbO3RooRXyKqUVlsEVFktmQdcUqWHwHHWy6tZdy9abOYnur1y
FSZTFmTDZmz8mqMc2Pzh3Napeq/kj4mBDke3KtPHL2aue3nl5Gf6EVggiq9xgtmVHEz0BFhm3XBd
y9TaKqMbs3bbzwQTgb50y6uDJC2QHl17NXSwB7f9UeE3bbt4PxkygpyaXxVlILfDcgFku+0uUovA
Tj10OWbjkeHezb7L0s9scny3Uc/sOSfCho+hO7pIohore8Ohrx8aEqd89OjfDBAbPuSK68PfxBRh
mOQf0Z3Ota5+bcll7xp3M3Hwf2CmL1f0ED90wxjWEcLj1bul6Obajc1517mcm23e/FVt4AQm/+Mu
nsKAYy0K0Ma9twu+FTXGs6rDDmsbHGbol3BluldGQYzUWeCdHKV3r8hNmYYQERWg6yoKQa87IKrh
gF6hCyEsiggGL/EbL3m18jwPGmsAu63+IUUUMDD+pV2VFdFGq00O1pEXtL1ZHRobpTGKURL4/n3/
90FcnC8ZbCB0Sfy7oSirg91O//3f/X47VZMDp7F6+/u/NjlXd0Iz4j+e8vebakhFSFrK6fcpfx8a
aoa6oERXjBjlOjSi8qg6jEwIGGRZHratYe2HRlxSxmpdOfxAocLuMKmvNDzOyb5VVEBhSrcXbXc1
u2bv0vbBLyEh6tivViI/YaH/MPj+qZnbrfop9NtljDsMP3MWshKI+JFN7FjE69rrxnVXUCtYOinh
+PJ+pokBrhv7TaWdxZSItfyeZ+EEOVBvGpzaqa5s30xQPoneUNcO0WdrxvHwnUTXoXXjRk7Z318B
RHZRtNeg8XunX/KT/N9v/t7EHdDWebCeEB8TrKcnH0Wc2wcVIZ0czJrjqrPKx35E+kDmckqGxUo1
0YpowBLpffcj27Xbg0hf7lec8Q9Vv8s6IqUsksfaFKNI2YphFS4RkF4cHzI7LzeGRXU268VLbs7k
ZTi0yutZK1dlnL7PLhAxaUT6UZWG9teN/v++wvhlUkohOsWnmR1dqWd7vDyrUk8f8qImt8m4KI71
jekQPcFDp0fP+RAd26zwu0Q7e1bzFbfhk5MQNkLsmj5eIHZh5T4NhrrRlfJgav1WpvMZ/wEKIVM/
RZgjTAtAHlTGRMhtMpJz0ft5zKGHa4NDCooT/ciYFYJ5pW8Kk6O+k9zJypAHGJwdYbzQTN9rLWJn
cEq0D953NSHXICJ7KREsi3K2gV3i5Xe9Zh2dsjl09d0Y9eeqrC8KwdcegGJNVd67kFmHCwgrqTeW
kKu6j9+1WT0b5DMTgxABzIfnpKpNR7NBvbmlV/vxfYmzZ2f0wwUXOT1NImvnPJhb8ygD18bBkSnV
yVTTLXkwgAnRn0+uftXD9JpFY40iAzl+Uw5byYEaY37Gr+lwBZd1/ih6GpciP1icotz8cZoQ35l6
+KIpzI2UlPPFePD0K1qIIVDz7jN0lWzVEOHk4yq76QzFVVClplH9yYiW8nLl4E5I/VGiwYikI4D0
Y0XkgLhULPyrkarFcsVeL0fgv5Ws9q1VbEj4ZbDVn+qFbVbZKuLQ7JrWjliL6ooY2N025tsUkvmW
x7go2/gg0ltvAcDq2orcCiu2qBsxCfbE+EKTWWULOkcUL8gUNiPz5nWegGlv4uSxMhkJOQVKLU4B
FBxc+m2PrPFhptxfuR5w/sbGMIFV5im2WLxNCWJNqd9i2g5AyADANquiab9M4Rw6k1CXNEm/UlFA
wMqoWLNp8PXhbGb5+xj2zcFouTjLCJ/PUO3wNiFmr0ygdmH8PU1Gz8ie6tEgszpjG8td7yXNLOwk
ff+YJpKjTM8gpBxea1RyaZf/DHb7opnTNs3mL9hDqDSUTAQQdpbQjGFfzA94gHTfU0HvmSNTQVV5
cp3M881YHOKpZ0qP4ov8tzxP7gtHvUYKGRHddAfxTyEr9dU0W7wIL72THIwY6UNfA8gy79NyEtjo
0IEQ1bnOceOvXWn9aRTjrGjhRtTpVdTTigqdBBEkU7MBSbOvL20uf+o5gQNyM7T6BaUmmXwVBmu1
tI1gsFnRLAtz84BhSIbRW1+JLw17oNEqp9Hsr2H07PJBNCRViAt0qXLDO82DJxdRitga2uVWfTGt
9GiN5UOkk0mQD+zR5ELUuEIbh0Raol06SHg15izERRojdw/VTta/xaYXbxHVfoYpk3SU9vO6gPEf
x9lDMVd/YhYKfa7/VGBs1bC7g+b8hNfhNLagy0T5CcnkM2RR0EAIuZ6GfhuPpuO8T2n13s+Mna3G
b02QBJWg9y81UQSDxrKSgWPHm6u/NRBYQaXPj62rPeT12gyBprsKjNLhLnddkrYycskTKWnkexov
cD67eHy86QlknRtEkziUS6kaInjtlG6r6kxPjdB4atgC+ki7mt6MEAeLH6k/gZidYMI/tEqRUrL1
ITaK7nJtxCT8pbOFMc9fcwW/GRopCxRBUwmhath3Y3SXyvneNinKyIgMsVK4Vu3bQ3YzSdHjV1Gu
Y1ccWstIV555TjSoNonhPNSgE9dkwFuEftPxdelOa2+D6t3HDNEjF56uQ22oRuQNDDXcCCfn1xWk
Ta7VDImXPlFB5xs7ouCZxXi3/In7okJd51VrmxUhs8FadvGXwrnMnypBmcOvEL+ls0ZPuSUbbdKm
VZt6T/qonQebO6U247FoWD2BX+6tvLi5yZdsrelsJjFCUkt5xVfwZiTucrTy0BNmzw1+0tXwNCwK
NrtIrr8fpC7n0q/+UHw8FYkjNhHKprRTOaO5t9omuQ16B912BWOUo2qcPxplNUHPdsgQYopFza7M
HBbtnm0ym8+6xrnIXgIQdJ5LrnKDK4YdHaUU065t3KufYQz2NotvyaB95gvJtffqW6R1fO7bYTMJ
5r65zh8Q2dPGXY7bpOfgyom0k12pNAQz78K7v0dqhY8QzegKOBxZqyZto2UAG7nWbmLvWNuoAf3Q
erJq+320aro7GqhrGhxLEGsHbjF/sHopAoiEfoj4yufaylehMUwrxk7sK4mr+IRYRdSR0yFs8Adw
6PtjDTa5EATAZuN0j92Nt7aXuGN6kw1V1z8L166RYxzSyQrPVt8/Dfm4LloVFzHCFny92KKwiDCK
nldQjdB/DDkq68mi5Upd2tJ8UoFXS42hG3aBpBbIX1B4sKOndOi0t1n7KIb0eWIEs4LaTJ9hWSHr
9k0Z5YdtEKHsopiyC3Ky3Jw6FNs4QNGGlzcKCAkWpKsxZG+VhC+tdd00OJ1ZE/uPg69RI/SIeMEe
FHVjpSUDEVJ/aHCDxU/dwq+6WNsmcXRzlNjeJFO3tF4zLISxGww5KVYgaJ+a3hhZsRqEaN7LrE7Y
XLqvvkYdPJozwhQrujqEjbc6XdLOeOjq8aUyvIuMmGXktfJKx9Za0p/GmDzOQqFFaccJ+ywbWpJM
n0mMkmWuSTLOmj+zjeqtkZxZmfORwYNCCeHwCIOUVDLa6vsw+aRtj1p8wnNgdnhD9bd26aawbXyP
uMjNwuGNi0nJnqs1wmbnfmW3nQxiXTzHJt64jhcg4diBwKKrPCPs0QoRnRTLBRTLJa6JZbopo9qv
C4MQUmkFneZ9Ud48RTOn3HZW/KifiSTIpz9j3H0VjRl0iUPt6iX6KtQgkIZhoJZAG7Wuf9Y8zk99
e4UBytt7JOirxhw9XBURo1uUDILRW+H3z57QU9GM8imWevPiECtwlCrhrnkktFNcFBwfojB+RjWB
YXQA8suEDWVy+2HONtkesj84oTyXIyIh08VTA2GK9lobsDxPvjVwTmcGdXAx4STK+Khm1dmJWPNI
hVgpWTztHa/6MHXGSXG074qRJpb8cSu46DbnJi3VV0hCnsYhm4Kkhv8qY/g/NqpNckE2As0WErOf
kpjIQGmNwKTPr1XPWsdc2k4cmnlJ8lmRH1fIgwsDS6m2xAtf7UWggWTxp29d+v/M9Ura1YqyrACQ
i5DJbnhpBVSsglAjWeDLLdVVWkUJRbn3Yo/8xZtIfpQ9Gvew23haE687o1fXTOw3bevccaB9jPGz
6VB5VlPnbozShU2uGm8NOcdbxNPRWo7Ne0u43kpLegTAo5lt0CayOWlXCFS+FZIGj1EHtZySnQGu
B9A1TJrq6SZjmrLRQ7Z0SvZq1zqox6vGpgQFTlTNLTW6NfqFVNrAtrGaIhrrHZBdvdH6uCVtP7Ux
zsk2/a4ZmUEHSR+dnGOzTicA7gVaJZsmID9ZZyLgS8ZcuOzadyuMEwgsFMZqSOai4y5mzvkZnir0
sh5zx+DiYLFLd/J7dfyCvaKurUK/IatK1+54iJi8IHnDUmGN90tG98aJkRnEC1+73SEln8mvc7u1
piGCKvD4Vboi17Tc78laC/1JI7Okqstuo7t458HbLaICiknrJXSMO3OMcoJ+6BK6GtG6TvkmIhyI
/XOfApSJSQ3f5TLU0FuhY8QLbeqAB5tHp9KJpmeBORRzfmF5CBLG+vYlzPkkM3kyCK1W8H5FphqA
azeCfmSTwZYA7SnTfhIOf0iR2WhJDGqEYMnGJ1bk+wx1ejy0w67ISYcgdnw/eGxxpO7tqaXvRM+w
Jx3is2IwbUjycZ9kHjO6HGNxrs272aUMsU2MBPq8RlwabpU+863USIKypUQwG2DAshdsMB24dZsD
+dwqr6JxDiTfZEFV+S2qbzXCv61GNFSMxsX5N6U6QRGyW5FZwVokvDaYuulTRzxBHIr0mZ7lvlrc
JyRlrGvFOQOFHxnS8sH4jcxNsxOcyoewHyg8XF7ZFNO1g3q6YlS7Q3QapEwnV13T33OODfrFdK+l
TGol2LaDxFs6J4dWL2+gk6GKcc5eKW5+P2DMeQm7Az0cUVnKN925zdyhk14yeSe2GdNrr5CYpa+k
kIf4eR+xrFg1Zc9KTfLNaFYiMGT5qaaxL9o0As9CNLmmGB2GSP5cUXqxSh1iCuY2x95Lp0RS2fUx
u4kA125Tb4a2aaP+72m2OV/of8odSXnYy+LU3WjsUbZoQdjrIUOHpZPDPDJytM8SO/0RiBIJec0x
dpwnd1qQ3yFGbDCXVpMHFb/SLhJRvOdYclRMSA9zRDsEacQ+q4l1tAFsAHK5Tf18MpwEUThTIrVr
b0WTMeoAp4QiHcC0rNFeShLZ+4wTUwNues7iB8NFDF1HZb/NMcHeuWHEKFExnmpP3AMv7zl2xBw5
pfFEnGUwE8IKX89U91KrxLrxhs1Mzz9Q26Lzw3K+5crFVKBbct2djUy5ICpA+TE2FxJS6UtwhkO8
k6A6nJWPOk6f3Fca+sdcecaHvDcEx70hsoiIBEhYqD/GIHEatvlzhjR16QUxceg/VA5fdoVCCHkD
Zj5RrbyMd3I2RipXt7A3pk2qB9PoF6m7jN9KI5iIDULcMu+AddyRxIvAjmA8Pyu6cWUIG95J7l5i
z5RBq1Lt6WV8Rh3tXJTMIfjLQgRlZLTW+rcE9dB2qiCYq0VIo+KsKvEb3UFOIl0TrW1CXXWcLZwo
SiR38YbJh0ncZo+McM12QRBRURAUw3CZdHBbQofQ6WSz3R4lQ7p11cpPW5gA/swaRLx8ZW2vmE9q
3xrRZWu07smqMFR3U3j9udiSCuwPDdkLStly5qX+zXqJjU9gu6KM7ROOVDTla6PUfWaWpc+Zzlt7
mRlutIwV2+ppq0sa3zC02J/DECVzmcO4j4rjWGlkaPa1ukZqsjOd9k+kAbLQMiS4BGctYmGyu4yN
XeMLRhLDPrAAqz9hmuDFVA66lm7CCZAL5rSnTqQP+FhIxsXHgOvpaeK3IQf0fUo+OguoZY4OZROr
uh/bTkmqY5lvxETs1SyH5W3CQGoU9rZA/4NP6BaCoMcdGXDcLwguQkdZzQAJpXCIRxHZtx4z5VFt
EubCcYds4q1n/A6+noXIq9uPOY13VNKqMzu7PIIe4Ajxh0HVM+ENLOX8fLq2QCj6Z0cbzy0eN7w3
tOsGieUeYBAC0vzDngydlVM/erpKXCIpCyO1P/Wt+yjtbUzQUSDS4TZN9cWDO7FCgbRDWNNvQpq4
60Ho7dbN2u9MGzIOn1TAuerUd4tTNXEsUkKJ9KkdZWEX6Q+gkyRTFQaFKkG1cfjCYKoJaFbw3gAn
IV8w9bO2atYFm6dJR2OdjMW77TpkSy/bkhuPrPvwxdnH132ebqtCthuFHdMaOU9WNlh+UbQ/jOIE
pw+EV4iQV5I+Hbb8/BBpxsEemWwPDLvoaBJBLrngeGpWhrQ1t83Rdmo6Hab3QLCnhfii/UbaxSEq
x3Oq23g8J8MgLbvFJWXpCj5Lik1Ne55V5Rt4iIkBUGDs8rJ79+Q+amNcHtvIXUy/Nv3O6ME2fuw8
bW8ine8iaB+Qv30yNMYLPFI+Ipy4WjhlxgADdbLnaa3WZwLc5ZkIsWbrGpW6TtwIt5xNoGDdihd4
typ2Huu+MaxPYWWvUaGFWzOd1IBVTTr3Fg3WrYGa9og0qmaSQ8Epys4621gyVhkxqrSZGl91pICB
4u7H6iVr53EfLoJc1ao/sY3Wh6IipCrsbyAHgM3rlJiip+FTYY7eNB3plZCh4g6J5NQS3ljX0OeV
HOujku01OZFK6qSnPFoIUEmj7u1ZvdI4oJuNShirARZw2AhxT0CYCS87SQZ109GhX7c4HHEttRTY
Q3sSSRp+xwUjNozrhPbAC7HDfEs2EKmXOgmE9Tj4NEfIvQgvikK472BwGbgyvUyT/aAJYDpmLrAd
NuZ2jLSHhFnUblTLiNI0PCB217Ylim3JYP+gud5ZcfTQV0ftSaNDaJlyDrJQxT6AAPuAXfADssKS
SWoCEiM5C4KMvRKa5NTSzRsg7x2fd2KF0HdlR09NnjXMwH7odh9tbnrbmJUGql/hTw0dsv/i7jx2
Y1eWbftFBGiSrlvey9sOIUtPJsmk/fo7WPvhrIOF/XD7tyNIpVI5kcnIiDnHDCK1Ta2B8FjMm3s2
wkRXFn6znzHdLCXvGZKKZY6XfcPsvSYwhTEQ341cw/TbpsJDEfSAyNvso7Mr48Zou3U/p03b6XMW
ZHcxGn47c9ZKQtT1M+yCNeEA11g2Ik04FFDUAjHRrrtfbRW4zreq1YtWge2JHdIf3AhkGlGe24rr
sk4QuxPCrZI+wE2h5E2vTK6U3aEvJUjUKtyzTrGbKqKXPtFYfS2kfbkfbId5x/kde6qAQxK/QeBt
tznt6lgrCkLf0kPOQb2zPHHQUSbtrYraGlssFJy1a1E+jeH0brEZxsK4dGSSrvWSKUasXgOzjtd+
qt4asw6WAS08cMvqp68lfpumiJZQMxrM9DTtSChjgIWzCvzQJtc4Xqe+bRDd4kzVa16sWfjLMI7n
dJ6EMYR7lCw2bklYTFfpLzrV/crtukdMs2CJ5jaxKAkfakv1mMfYQ1Tj4GQAurayo5aYDRanLkmD
w2gX+ippoqfCJI/HLImalabVLetJKzZ6xMqHlqRah9b4Uav8V6WDRCjl3pJZKbaOTyxLxtxhiXDl
OY0pAbHhPrc9n5uw2gm8Tnnp9IoerwlPzpP9o95h1qrA0a4ApnBLFTR2umREtY/8cOCNiugImzvn
LMcAcP2Ofgpizf/9NpPdO6zj/9xxnB/hz8NISqGlU0WqOBpJUS2vd7zeR1YOQrvrz/TxPZge/3nG
IJX86vpzjDmM/sP8oP/17Z/H/+c3c2K96e3/v6/inxf5zzNyvYPV+9+3hIIESrcSbXZ0aovjY34z
12f/54Vcn82MHPKd/jyx1FJKiOtdq3Rm6Fy//efBr9/+eZTrd7o71JwPHKS4k99DR7QHLydFvMCC
t1cGHhPDi+Xh+l2A9uGf7/7c5k1TjKrrP/dJEFnRVfvPPa/fhfNK/ee2ZiYSBAmEtvn2fx7h+tt/
/vjPc/35u78extZmWY8RGkvDoY++jlvDoG4Ib/68EHiSTCCuj/Vf35YNx+r6z6MVNZnv5mA/pTlp
TLQ0dTyzrX7DWVgcrl+ScSqYP/Dlr9v+/Hj9rlDuyU0Lf/PX7de/v952fZA/P05Uoex9CkW7hSf7
84s/T/bntutdIKJi5fm3x7re9tfDXH/0FbAaoyGbiw7I9s/j/fN2rz9fn65oJdyVvx7mnzv928Ne
/yad/AMYLbl1CAE7NAVlmSG0jt0XP7pgdqji+fLXj/qgyDL969e9vkkm0OH+3HHR6//3R9e/vH75
6zYd4NjCGkCp/HmGv57mz9/+9VT/dj/DD3hNfx4LfWF1ICr6evP1D4TsmQH+9aD/9fu/nuT649+/
1vxc7sakXf/rR/Bvr+tfH+Z6xz+v9Xqf620RCrJ171o/bdyKJTpfZIRA/5FL9ATNe0Zu1eo2VD0h
09fltLeeNbvJgukcmfLpuhqUs6srSkpQfVbqRlzB6T7kazNNNVqKbNkcS5svYiRaGcaHwnWwZfpb
H0dkSEd7/o5uXS3YYjty3RkA2XnPFzOldaZ7+aMe1PrOj5JtOnSPVRvTctRoabpFwRixQf3XOiDe
CEFvjBIyExcOsr77VQOlZpTdtwiCVRqhJ7DI4VElc1h6gNChMlB3ulehSDP1YJsb+jfY70dDEugY
VYgi4JUiLqrtxWgE8drMqZLC9Jxj117UsV7inpHRyUEFdQ7nOQyRhExB8ktuoAVgiG2vfKdAEEAp
zBQdkE+qgjtZtftBH3Gf95N+RySFuZsIQrEctquD+0JpwtYGZBASdgodosZCGARzJcYMvMvZ6vOZ
rkr2Kuz0buD0Ep4N/RhsG4ifuR+DqQWh//RkiWxfSHlGpSuXcSPeqr4CLjJmGwqoeG1zbadCOWGR
pO0Z0XZjx16ummKP2/FEV4I9RjIj7XVAGCFQTd1iChAoEW/6is/OVtYu8CIIqcwQJwlwQAu8ZgVA
C8LCeJN2w2/j8sEAUXtjps54tPNP4YhRMoYJThS0fiCjd9gyOzuZnR4hekrYt9TRS9X9JgEFpK5T
EQyT7cGsW7iaJITNZPwNUGgbC4KeekE7XTa9WFMbP1NLDhuAk+UyU823G9/mIUN7dIFz6DKt5K2l
jeO9qcFObWeTL1M3QmHT96bzozXj+3wnNRoEso3qjTcZ/VaobAOJjCas4I2H6BqJwbkbYr/eeQ0v
epgTQUOsAAe94B8tN1bk+hDeQJF7oaczNuBcUiY7+0j7VUE+rerhPB9BZuKocxZNP4ywKZMbxgOV
IJLTDS6l2X5VuTmQEUmIJDLAbjGQk4eo15VLoSeC/ZQ7o7z7VY03RDTNsMqQb1ki1bZTSjqbo0aG
IjmzRZQvLwE4ICj62QLNWod60OAF81wOSrJVoSZMlgPxmnVro6PTNnnYBHejoRYTLCqZ4bAO9fBj
7LSN8jQSTgzqMsM6008grqfAyuVH39qsfC2HiL42ubt+NeqoT3aG9kPINOKT2Ir35HzPEY1AFWD6
Li34GEHUPYKFw5/mn1qP6rsk0XyTdqTWa+kX0Lt2M1UUxjQe5UbznqO5graTPMAlVbQwBwp6IVp5
mjill73qaYobxk040J3Imb62+oddCcqe0e3Wbf3QpNUTYvoMVJ2/dnz5ZqjuwgwtX3oWGDPVPZd6
YC1Fk9AZD6Ato4dnv2EM+gLyb4B8inFH4kY7W2g6dbJx7yTiWcMuLrCtQe/NNk1e6asikQcQcOFa
N9qdYSG4zLLxJfS7D0ibNVPj8juZXiczJSkRdageR8zuzSevip463AfHIlbGpj/6ADSdzv9QA9lQ
tKuI5HSXSUlB7gTmb5Ghp9adt6S3L+gyX7rMPwmTu+UGJn4d/Z2aRLLukLQoiRcefQitqXGbktlK
Ym4R7cZPp9vC+HhMi/bdIK13pasRqjBJOy2eQYdOIiYJ1m7BIKzC0msULQ3Wul+FHBPLumxRxyUf
HR/SosZivMBmsZcDFixsWtVSsUcEK5e5Ln6fpjxa+OFzO7hDjaLASpDqM4+QnSEnXLFlIdDoOGQZ
gbFttjL8bFbG045omvxF2oa1tHGoZ0OK8RmMwMqpdRoyxIfoqOzXjZY9O4l51w1zc/qlc5j6ApPE
SokgIja/Sy39zmPzq6ksuhxEXLS6DfGUdMqibynXIDMvyUggnhPG3iIaw1cDlcKQo+vsx/JBT6pL
1YzLvBhPsqXR2dCwMntecGRu/Abrna7Mej1oDn1NXd4wt1rEpSPgGYTsW8NhXxpcFPIFeCwJJzOh
PaqccJmAg2Oq7jYu5qGsvOQpjS3L3VeV89HA3igHAdM1y1eCjNjIcCuYMLAZ2z5A/+H1B8VkPQQM
uqq46q5bi3Qw0YNKhA9OH0dTQMHsYlgFlvblAeqNgm7YWrHFZKBHo+Q6W6bej8KAew2MaVsKc2tP
/Rle61NBfq0wMoTokIsxQWRvsc1hppWvvl4mh24Zgiy1ZXWPBvgxt7PncVLZStTNY1RPX+XgvJgl
uhpaw7lDbmg4nCdv5aY0XI0GKavhOOcSgIlXNkxSS4Yyjmj25EWBbCYxJtZwl6BUe2Nq/+6HhJrL
9jQA5Uv0HoFrtmtE9pYOHBOJajZmS21gdadoQkQ04nPTa5paqTRvY62GOsL5CSnBBi89C/m6jFlf
3DtI7MsR+qH9PqrhPWyYCboZklCvpE0QM/HN06/ejZ8sSGFdNf0kDGk7ogenLt63In9kvspETi/v
Ja7SNoaF3pGnteDzeBATghSImN06NSxSdDG8Cj/8aLxmH7bYcuhurmGJIP1Q7k8jiAVUXGEXrULC
UAjGTzpyC42Y4qrQixX5eGjQi7s01NklIYxYY4raDo6/fwMJPzfIvH05MKbHpBYutRHkQhRzbdbM
Y5W17JcDBO0Cksiso65kUCykmx6V/aXnGI/0/rXlRe11+RLLtFroY/bs19qRle8hrgO5aFuXjz68
QNJCvW5uVdLvhpIEzV1DC7nhY2GRQCoRY7la9IwJ3yMSMJetKy+xN6sXFHm3hA2tBv+UluVD1lqo
GcwCkwpnb+8FP1k2HMoUGAn5zy+oQk6mr25bD55K25MfF77bOWKC1qcNlfTZG6wz9AeYPUHq0dSy
BL3hiWMjJXADnAVlQ230VDTD2rP0E6fkFuz/tAfqEZT5BW8AahvMQHhmOF3aF0fRlpsyGIlQA26y
hAYJLh8+TYGe08rDx9IhrXc2rsCB65Fet08xjfhdHTFVQdDj4lrAY4DuvAi7I9ItSGNt8I4NZsWS
a26cvNq4TXe2av+sSgnHNEBLTx5ESqIG0150BVio8xR1qhe62sKabJr8Fh+yy8fozpEzOSqrVWu6
5OHiYafPwmQ1f0BPLTnmEDOhoV7AvYnvVQen3FGPXOCoJO/8b31o25NBUHujSnsHq/NREyO7Ob99
R/O7GEeAJEbfvteNvwk7j6lGPPJbJHMZTZqaqUhWltUK2TwnD0VYhSawChmfMetDkJqnu5ycnL03
ZS8uRb3kCt52Eh04tfHYc3qWHRfD+CTwY3VhDzgn4XCp4nuD5WfVtJxrQZAyJqxOYVz+unN4GQJW
XGfWU9B4FwQnn8aAKmWqIbsZmIQCgu4Z957bsDo6FIshTbbODy+UIGCy7bMZp8/U2s+eY8mlHRro
o83hi64UwxavGy6ez6XGGVep136EJM8mrnOnhQntcadCuk2QrOyXDtzSG7vLmTY5gP6ERw3mZGKT
hPFvt/GFOtqlAULTHrSFMfRPdtmvDdMmjiSH0xa77IOd9hYbKsNeLb216I0zc/2kJVZsGbPBzZmY
Yk5Rt0WXazXMtw2veEJB9MlOuVraaYXs1WDi73LQaL/kPH3EZboPHKaDcaSOUlxyqQuQ04iJs5xC
dLJhiTSpt4Q8tUwm+1y3/mOutT+MdixfnOIhWCN5X404pRdYjdaqC2+TTghEJNXbUCcHWNf3k0Vz
hkBbqGSoVX1EY3oZPUmBZJScwCevR0Bb6SF1J6Z8tLIYwD20HDoIAcQpjFfgJgF1Inn8I2kh6XWQ
u0TomBthjY+mjnkp4QyM+IRTEYPxtrUfG0HJKlPugj1iZDgoQYb3aTgw93nKXM7SPO+rdW7wOYle
AAvKzyNW5nmTBAl7bM6EHL9oMAYENjLkqt2r2Rw1Y+PoA2MAW3sQpdh0gu0YixSEdh0OWDw+e7N3
FzKeTFMWNs06WlHz1kXWp+loIynA3YM+ButRGclyBKW9jGsqQkIPEyxdxA1SmIScISkFFZDmGEkf
Yee/FuOKhTO0Pwy1r+vmIobEugSEeRejrl9ElbtKfWb3ms9R4trmB2GNP+DFmSamMHjNHn49qPjU
NO4r20c6ZfiIii2sc2lpz3+wjmNbrRBg7QYvZTBujksDUaRrwNcmGw46sY+EB3HHa2JU+zpQRw2B
YlUi+msy+ZRkxTkiFbWrK2g61M+98pnBGyYw4my2/CWrRdlMF1oBr1J8j0iSZD4lKwZW+MSa9s4t
+je36b/iXO0mhtqOabyj77RX0upTiHDVIhhqbH1Tz0CAg0eKhy5171qGoaB083OHYwn+ng7dx39L
bPQn6J8eA3XfCp1BKFv3RVED/NdJwmSodM5scRIGk880VGtnGjBq6O6NZNfRAZZYRUwFfNE/mR2I
T78tNmE03uNw61agDe7ygAjCLgn2bLVePf/eo9eOyCR3obDOhgWVUGBTYDouvqTEJE6itw/IxhZd
3W6VG6EfwvWcPVU4QA96Euw4Jpe1jKz1kAD9Rm7HXc2YPADTofN8aEJMl0aDzy+Mp7Xf4j0t3HVf
6a9aBrupJokmGMZtOQSgVzNML5XbIqlSXxEJD6Nt7akv8IRTYPTuwqaqZPfV3+jpnkra3muz8qSL
fRQyncPTOGvqfQ3fh/9aVBYaPC/5Ht3oNVIRyRoYkrWutYghMhFdjS+lIAQpMLcZGJJF0RWECeBq
cRJGe6J9TQsm7AHTzlWQ8F/zHRBqjd/jdjSwcLoks2yTWXzlpE8DNPCFXSJolURhLztHLX2vkWBI
W1CJrn8Q5bcMXLCCkbyoMNpYqR1jeh2OMjU/AUHs4CO3bNrQI1fqK+4hb6Fi2wDI9BcVZ/za1+BE
WT6nUt83l2KEsI9bdYxhyjWqYvIVMgotgxAU/FpknVwkmOxWWTAHRcffZZCd4GTi9Eqkzbbelgu4
u7toKKGMU2cv6tL87gl65R9rMLsm2MR4d1GzuBNR7SS57FNLfpfMgDZumX0D/fmgou6BJkWXKUSo
WvEFBhHzewjQdeTv3NuBqymn4gWn8kdsBhvT7n5BslwCH59XzBplQDHMO/fZN4bjCAd3PVXs4kur
vulqga6M6Z/L9Cr1za02t8IjOZ4yW1frLC7aTYyA0WHYvJCyf+YcRQ1iSEQuPakxdTiCHvcX+UTC
d5pEeyPTn/CgaquY6d+zMNGO9FVwp6Jvf3ipPOsF/cyjm7dUm1BXbHQWyyYI4gWiDhRJaClddgsU
vJybaHYhFVakpltvumPi/7Ceh7zV+EBJJeHDoykIpy9LCYkQ1msH98OA4Qh6PEYimfnhCQvBI/ki
O2PWvYkwaiiF4VUjGPHYw+KSxd/VWjl9OFyPnXnrR+Gd/GHhDULEfJV1GqLuLhPs1JzaRLfTV0gI
9NeobszFaJYXO+sfB3QKmzGKbxO3O1k+OjKPmaxgDEvqenXqsXkPo/VgfCCl/nBxLjc6B2ZqP7uR
82A6xQp//jnyp22qsKBk46GpOVvgoSEa2TWW/toq+1NzkYTwvvaYqja4cWnGJFz/SRq3FrrZ7av2
klbOuWEB8AUJbbUy3oJ58+pp4WmCZlYZ5Sk1gelqXfMliXZHK/Cckd6OTRe5Vg9QR9dtxCIBRwtV
TFuUIKvIukJZkh3KQH0WoruTUTvBB7DZ07QPbkbqIpniS4YU1FRI7T0mlrwwTVuRh/RDAWAwlCHB
iZSTryiPdomdHmq8xXpqf5NTSp+qJlhUEKixGeKtOcoLzM1hWVfZXnYDfhJSm6vS/kiN5lCbTGJ9
O14nKf7bRFmfUVDc1RBaeQnHNrpxoSE0U38qNOg3qYN0IwZ/0Vv3gdJwZwS/U6E9mrNnDcfOo5a+
d2gc7MlcaqEOQ6430XbmcmUp48tt1d704weIOOG+LNJvFcwfdpS9j0b3khZYVUBrm4um5D3H/WVM
+3OZxA9YKD4oIT70WebswgW15fjeSujzns6FXMt9YnCmUiwn00Xe3F47lcN2YMlcWSOtWT02D6jW
6SZE7z6WoHmmesoJLkEFfZ97vVi4uvY2hf1Jr/xD5BdnkyUcKMpWwWpmcG2iqlHruI9fY6L9lr+V
Lb9sK/sMJFEQrVne5Vq1QMLG4uLgjgkwfzhg8Yt+HWB7dejoZakhCdPMHxBDLgoXDQlpPLuxx8IU
GcFLkqCKtVvIL1PvHuNJgG+WiOmJlNk6VdEv9aUiBGPhunG6mUL3mJXFhyOqd6TjN+TPeeuY45Qz
5AW3g7vWIK8X5TluvXBLMNHS7dtw7WqAyJLpogVg0rJu2la2tbZbSD9c8rQ1sdgkriAUnfRuZ3co
zGc99eBhsZvflLT8+8GleQOmiV05FR1HcXG2smcIMqsoK2/rSL1GHdrX+RCcxspcFJRHm9DhQKGX
f8Hut6Uj/hq46kLn9iYg2ZFdgtmzOhlrO5HHTOQPKjLfcmK92OhFlLW93Hr+tI6E4sJYxA+oF7gO
6zRlaB7LHbuxBzXmr1IlX+x+H3tPqb2LH8QqpmAFQeDVlqdaBm+UB+0+iihRAhr1J80T6xod1RKx
fQqKydzVmqCtl4wWJUMVnvKRQEVXahf2mi9DTm93at1NLeNihdKiZ0+PEAdDDZ1xkOE7Eh+KUmNA
wAPAsNK+2PcuxrZ7FHHg7QY4mZJd+T7MU5qYhE13cc+mUYMxOhI4IxNE93K0t2OTGwctQ8tcTVXI
JMJlo0aEwzYPjO04+tXe1jzk+KMPNNew8nttbNDUQObYXn/857Ygh8T8OzG+WblZnKIFlibXKmWz
jc/LbRZ5q7AYXj0Rnxn8tBvHxVNF4ue+dPMUx4H77tBHNjBQL1yr1Xa8n81kUKi2IqDTZ+RLtjbP
Exi+bUeFXvdcw7qaBmSsHuRQfrQKBFTscPWZtH4vjM7fusGv647AXjJGQxV946mpOuSSqAgavCla
OyosTJT2Tm/84AbmpKHCzoPg00oE2ByHFjpUJeFjkY90JFi1w7LkVQecI3PzXEO06e3cwP2KfBPz
C6kwI4tw0AYQn+OTLuhYKd988a9JGBs8wudqfrp4nsBYjlEhEH3vfe/ZExAxvGJH8Aky9TE5Tbpz
n8sbmYBhQFnzAKiey4mH4lwKWpruzZxOVrvedz3YLhdDSF52dpfMowMfWvdiGuqj0MMeF4TFGeEX
47rV1aHt0D1WYTUsyhHJGkI3TmvA4J348XWi0HX4KejEqzSiE+oE7cJwCbfwUstdmCPGOxBSN3XS
vZJVQzk0JNgarfy3j6fmrFK1DWlv6zY7ZSv0ucCOQFhwVa39SH+NR/fsh7+ooIAX17MXgQ2njL2C
5TF5yPvnwMKW0nns0aIQeWyJ9XtQJSrhEmWGn7B3dpHlwZDZJrFuvKQ+q3UKYdFOabFAg7K3RnwU
Ld0XpxMX9tiPjp6/NLlHXGeNwaAzQFCEGqwwz9zGsxQuQZHJPzFk067vBJ1DmlToNGl7YvydMmYl
WJqlVoGHdS6DnaZblEH8lXm0mIVtdM/5mDAk5gCmV0HHcKUL+atmZrwR7cLswYKwVGTeMnUcYx1M
3SPpChSqVoWzGNLPwqJhZcvvNKlua7/od9k4u4syPCOm2KtcgZYOGUw1E80n100/Wpp8XG1KDbMp
HTNIsfsw6eYC2nyzHfyvdCvhk9NcutVzNEu9ibxtHj0F7xUdFoxLGrWrOmEcwDSIoTLMoOlRjNwF
YF6AzNHsbHVCYrtLp80ImryVa7+wa2p+xh5O13v7tqLjF08t5HMwahvfClMYHPUK8Rzwuzpt76qc
IVADt3pp9+WRvvw5tOEqkKxxGqA4Gz1tTWopSbAnFhp2U9uoEmAH2pjcFsbuOEpZxFzTxWMTn8kH
uPGlsLaCBK0Nwa37qUowaKQFHHpCGaeQi0MYiubY029PPSwNSTo8OwU+UF09MTXj/19MwOboyAZx
kxyykrY6+9Yc46tzrK1uU+hEa/RVQe6Ty/y0qmnaS1JwjjVHMQwwYIEKuScbiFffL9aAq2fVpbKP
U7cnxYvolbh8LpzJ2uE5S1jCyvEgmnkmVOuEDRk5vi03ralrydkpW9pqIuKw0HphHpk35ooTjW2W
Yz/nGbYx1yiCpQcS3YQSYfcS3yynaCO9+ZS8yYaZZTtyCltZbS+JjrdQ0VUn/LUvyuGzDQzlQNlL
0dBw2q/Io6kd3nFl85QmAZ8guh2WNUYyjte92ETBIgXPTx5NyWNY3um0UDiiGHTzX1lHhJSxV6/Z
7vHcwIU3VsUSasxVlsusZ+14KMGTsNsJNu6kOOYascBEDjEstiK72PjIMCOA8U1bfZBgrO5zM1h3
yfgCjuEkO7eDmpCU6CmxVhQjI6IJgMAQT9xJ+xU54XO2HX5Ky2lXrtceQmaoNA59068BWNA2d+Q3
KTd8RGNy281OXSIpnsky8nb4lLp1WEm5UGhQV2ZV7driWBccyXaAa4oTCTKLPItRsdwMhbl3TZyd
lBU2x5yQxvcQ2h+6+dsN0zd5Q3e+JCbMrm6nxiGzIsZY3gTAfGEuMepwMHQ/BpClVoNkycyoeByt
7y49M2YH/1QSdesm0t78WnhIFWp9yXqHpEBo7jqbvK8oFcx0GHstUcZSa0zUIiMVK/varVmyVubD
SMJYo+0TKxgPDlacRczWRxQtxWxYDhvyTreZjB/IMNc3tXdrCo3CUB+fuwFAVaPTFR7qJ9UxEXF6
fHdh0YAB8sHrDNnEqw/PUaPe5ryFxvo1u/jWY7fPJpirYtcNL8JkO9DiV1tEJJstkl1d2tFNWOJK
IMWQzsu06hv0vGX3BjwCTXdwTtu0W4j2u/do6MuEFnwXao+KpkBpZv4iNIntHBLrqQvYHiYZ0alo
QT40tu515I6Qw2Kxz5Pkjmh3IDQ2dBt3koQ2+PSvjY49H9Q4mv+y+NGt/lPB097mTr8zWHsI3ylh
fWafOMoD/hZzieaxMzbd+p53RBS1ja+olna2jSwwnlO1SrVkl+uwherAuq0aPzmU6JKXFuFjfMiL
UfpHjiP41hVem0j1/UVizRJzAtkAOitqP8axvOEKm1AFWwtMJTFM1AIdiNyMCbHpOMvo+vuJvNUn
+Z00aEFUlDyYuk+yYEXrNSptCH1EO60w0LU3hbOMc+2LXnv/roU7pq/I2DVx6RrGbNNQfLkufFBX
sDWqm0s1O3MSUpa2IVS7m3j+YtN9yzXfPVxvwqfy1dl0HmTq8G4b7xFwwbDLEYgvUiQQNIiIHtAg
ajt1N65kxTocSOMxaeOE40B/aWTUrwzTdJehtfMcPGNi8l/COAIqU9PTLpu8X9fw7885ZPYFwVVD
We2roXnsXDltTQxI6w6Y0pCS5skih8O6zqotJw8uYg+LkvLw/hpM4ijhWGMdVPbsvNJybdVNe+mk
d58VfKDFhF9VGvU1k5wIUZCU/D0CeE0x3qj65KYORpr8tBlxFH72rQGT1GUsn7TGs+VULuqOd1kV
AeGwGKxJK/Zr9yZnIrbCwo6cGOV8ILVNx4jVyLSGSI3+J8G0FTgd1nBIynU7bPK8Ah4WXICSnUOH
vQrbMnSwEl6sltKPMdBD+1JS5Aw/LLnA2Fzv1rDqu6qFgR87kDhG5p+C61KYKXYCeDOD7pbsF+MS
21a3UkUebrQM/FtleL8uAShOrp4HhdJM1JQb7ojCthlZn63pWwzXsHeq21/X4QCd8uyrIoCJ5qei
9tNQ/RdjeOwt+VSTm7FQHFxm8zikzdGvUfjg01yjM38Cy20ivxVfoqvxyVsGaDnfJDTNdE9mKBdA
qvknhs7eR/JzkMnwZMyQ+5A0ETsr+QBc8Q03YNtG2hKnSLYZAi9ZQfB/hBDB3NTFyY+MHA3eeNNZ
TA9sEbxFtyhQWFWWQT+tW1OttK4+Ax7Ltsgy9mMX3MiGAbFLLyI1CM2ip5ew/I8veWH/1NNwFuAN
qFJXURAdMSQXC45ODUFQs0kFPq10rs6Yo9w4SYSlO20wbHaEFtlqb0BMaqG2a+NknFu0QKYkD7OM
yUegxCVW5MdMLXDGsCK0kqCtdkq5GPC5mdUyrxA91V50VMzS6Ll9mEKpE/pPVntv3GhK+asGjrIv
Io6W+C4r4fKFrPVlvW2EsXc6IhhSAMnrzJDvmUN0YTBgVzK1n9BuP1KRfiqIyhz95rav+L8IEoPx
QaUbZ2rA1dKEJDJzrWkJEzQLP59ZggQRuNjoMDCxtfmYOzTLCJ9YYYnzTp74/9+7nzV+yVVIv4A2
LU3/xtfxHbKtssOfoRnuG9P9kZl68cbmgSkEFNJEC/nQFXNn3GVVwHZAGLN6hzmqhufaEeCN9Mj3
Fm0+kZ6k6Uyd3cA6ysr4NIIezFKBTmyeZhUqRPiSecDCCrnvBufYkYRsjVuXM6hAvZezcAeO9mq1
8W9t4sSGZT1sS0DNfYB7vv4p3ObFJ4d1mRTlTUU6YsCVkzU9g1+3y0V3HgBK4J3tGZ6sWy9GUqcL
uQkpVCvpZmt7trmw+Hy75g8DTW8dTf55QJK2KgzxlRHOhlk4OsAQOgz2dDWUnyWAMAr3/OQACiSw
Od+Se6Gvkc3ZVBcQGwtna/RDeGqUrDZhU93jA1vrdsnpn4pDzaY0VJWGUR70QO5XihUeI1nyE0Fc
w7RAQlCh8b7BKQqHLg7lLZswJySwqMcCEflHOhvLoSnm62BsrAe3eIxkfWu11moA6sDLiFc9PtqV
R7d8WdPzcwDmLohdxxoywtBzrfSUONVdCOt2YQ6SidXAEGPICfoZs22lNAAl8kZNugG1udvgmgCv
llKUyWZXFqA+WnrCMRGICzUQCR1N5xh+9TKIqmKtS3UIyS4nuRehOoojAwDjGn7NS8xmMRvwu3Rk
tTN8hwNH0Q8A4jtkoFclgBX8UItX2mh+OKq6Ebra5X42rpVBvUtshUM/yNKIqyhhbfe3KrQ+pTiG
FqvmEPcu47BfH41DKWyIlZ3/447qg+aXqLxnJijboQiZlaRHi01pFFJGDKF54ybDTdQjqe5b1B4G
yTlZvjHmyMPcuR1MzHC0p+qtrPQDXBnQZrX50gzwbioapnYOZkV1ydIvnEsxWaRmJfeCNWXjue02
rQnSk8Yh4EouPGL8SgZkDsikhAhtCwsc8UoLsxqsFTJKfvJCih2JLqaBZ6yrfE80CyE0xsZViqqE
ZqNPVsxCatlJDPV3kHTfxFhXQTItjOqezOyWk2bEClO+orv/jgf7p+3KdQDp3NIzudW1gXnZCMiw
YtfuRJ+0ZBnYYyCjeabdWOX0GNnuc+IOO52sIkyZ1UpT5inutRkvi0an5YJoN3htT79oqdeVLrlg
kIrT+WJjV1xh9f4Tyfptln4KawYcpEQIZXdYwkz+f+XLFPirGvQBVifjyS9r1Ej+W9QibWfSedLA
JCwQ2rUIZwfS6bwHvFY0uHPvSa+7UxuUN1eU///VsALT+h/uzmM7bmVL06/Sq8aN0/CmVlcP0ht6
ijKcYFGUBO89nr6/iNQVeFk83XWnNcGKAAJAJkwgYu/faIYu/+Hr+O/Bz+I/mRXc/Bz+x/XPMXot
3joW/N7tt2OBphp/qappWyQsVNsGuPLGscD7i4iMY3qqa4Lasdn0D8cCR+ykIrnpGc5vM4PfjgWG
9pehe6gBGprnqLpmuv+KY4HrCUOCIp1w8jr++I9/s1TPA/5iuRYvqcbgxFTZ/vryEOVB8x//pv3P
iqTLLEiHVw0s5aCyUUMzyo4kSjpiKM5nkqCWWp9C3YOQanuNsQodba0oaJiGUQPdNbRezSxUEFK7
KoZ6PDWhPVwWhhmNJ9jf5lbJpueM5PTJEDEdDwFq3IZFMXe9XtvKIvpjBNLFSrlIHB91mQTufSPc
Rwod8klpVHdI1w4XCxLpT0KWFkiwLELuyrH4/uEKyxLmKb8Xzp+SXNdl9CqTBrZHupQsxiEF8FyB
jgfzDtoSGTcEHzatIGOAOWIhiD9LVZY8bUCGdZoPkZUUJ/h0xckQRh/LwurMcN+Z1jkJ9AKrR6xA
5CISVUYJhFmjBikm1pc4hgNRgEBW9UJnsM+FKqGt9IjM9EXxkGoYVPk9NGFsRCGyX4oOuY9jMj5Y
JcwxogUT5jJM2S4LWWUWlm+1SEHpx+2GcxCBn5kbpydRrcTj2XEL8A/A6C3w9DO4+hZ8vSKA9iQD
CIB52TXa/kQe1WA3gcp3BTzfEUD9WkD2U7D75IH3mgDzIwf9qQuZQpdhjcIWgP/JqfhCxcEdISxB
CMBfguCoKHWCLtDDGyDdu3UEkaAeoBQYglygCJoBOaNUsAbjFAKStJWR94YP6VM6tzg4Xue6+Vne
P2wnol3SmOQihZiTDSixRQkH3wgfm+AJLzHV/tkWeYMxKBwUnmc4JaKEz/Xv0rLOkOSOpS7bLNVl
P7mOCSRkESaA23rqysPS7v9zmPeb5WEDPRSG1uKXXbZj6D7jCrSc07owT/789uV8S5v/6rq69Cy4
oeSc5L5ykdXq7wvybh3DZQxyLKjIzu7dqS6X4N1lelcdc4gAagfHSe4cDlq5rxs41uJ1iSSfSiyI
2P6uJpLdtNRlmzpHLw5qM43klksjuUnWzWjGLMgJwfK2RPo/OOy7dcvpMaUUbKoPdlnaLL8mb6t2
hRtvu1lO/lG75XhK0Hm7OvGullXLrsu65b8t65JGvyWMOPGEC8aXbjtPOO0Gu1Dw5RTBrSslj60T
/LxaEt3eF3XByFNgxDEL13a6ZMmpgjBnC+qcPMZytHdVeaxEEvnkFpTeJLCB806CttfC35NtPtpP
rrvsLNvIH3I5wlJf9n63Dksv/ZjUanEccHygh3w2twMgq1MrZFvxNR/VSz1KbXRP5KY3RWvyC54w
0Y2+34QyaGZE+wt70xGdxYS2NkxuCBKN6POBT+Yn3In5JLxpFMimcpsqWFNLU1ntbFPbTYmFeXVa
nVKxcC2cpOSi0RCaxC+khggxNfdynWwnS1YzFoxJ/+wid16qy2GGqPt9VMB6HkNU3SKDzNXJ8qo/
yZJcWIUHyNMlp/VmQ9tAq0iYg3Uakqz00G8XH61rE5y8QD104pqM4u2QJV28grKUzOK9kVsCbTyU
Zq/tx1ZoQkeCPTph5sTwPrp53/iyn1yLdzSHaAXjT0/BNhBHPMlFh/QCMpNBv25DpxLyu78XkbBK
k1W5gdwKirVl8UWtx/6ILkhzkgvdUVFXy2PMtC0v+EqY2SKPOaMR2Bhow6sodYxuEzGfNqA9D3RO
Fu4wJ5xL3y7kOsKD39V8RIkn0ufT6PjzqReL3OL/5n1zZMKDxm0jqI+iFOO63pvQaKfOtU6DWGhj
O+3tzj6FagbdmKxVvUPr+6H2C8LNcUEqQ9x9eX8ncZPh4vHAyJUoslG0hLdaep7TIGJ/Q8fdLLdL
+FsDSER5JeSF8U33AOLZgWKlmiev80yEPyiFVv27NNldsUXMHpQKPIgZjBbdg074HfJTxXuNbAz1
kIk/GlTxxp2QmNDHZmMh4TY8cqGKk2UgrlSX6HVaVm0AkqvjYEvINAcuBtxpVJBrxCfdO6XgjLaI
6YGSdcFE6zm4l1EhVilGdZCdGL2hiMm7JupAWf+xUtblFrnIZ4+WpZ7qawPcHSw9UV+2v2kkDyLr
aarYO11vry/nweMFPKEPQnhWjEdXG7LdqLSApxCTgOXDwOayGCNEhcrBOGjZwcZtHP0ftsuFIUZe
skQyFe8LWZd7Lm1aRWXLu+ZLm9pGbUKfVRLewu9OLmaM8fjwizpPGdJMpRjufrh9spHTAKMCrOmf
28jW/4V1ssnlLHIXPxp+BB4J5uV0srT81X4c0NadhLmHuBDyai1/911V/lGYa9Z8L+nWy2JhY8t1
C50bZ3YATKPNAys+LRdW9rKfLAFEgcC97LNsvhwWwYj88G4lGHQO9+60ss3frrMZw6+N1AB1LIxO
hHWfXLRBzaHeF2UdmNTvRu83NyQ66H/+dvubg75v+qZ+Kb459qiPvHUKOCJ56P+0XTadI2i7jfbj
zTk+Ln58puVHJ5P2afLKePfmF8ji0uTNIeSW93W58s3ul+1vfo6R7s2GeVesJPqbRfqnmhXxFm+E
CfwqLZb1yw6OqYIBn9PnZZVvtvoJslBGBF0U5Ra8yrRLqZiYIWbRfmKoepKLcfKgeYtFAgQFYTZR
lCvl5rQtmQ0vLWUpxCgIvQqCg/Gy2UbUVAWCyoHfHE4XuuT6UKKJI4ty++VMsh7X86e59CAedgLw
t+wuS2+OufwkeXS5mdv9oGh5u9OyEYhDrX+W78ryRsgqCH4tP1zeC7uPS6wjxCBStlKzEsRoxCiE
zylmlb2QzLhQxgcx1lkWbg7cG4s0UiBjhUeGD/j6FAuld7lQegGFkcVsTizAHmKTB4zRik6jJ+az
qXgncLVgNiyGc0s1G3dxfAJMn+8nBS33xg2fGfsQQZgMZYt2yc+pM3/4fMhTEK1jUgQbS3sMsAI+
FV3/FSRPdo6aSUOE04S9ZHpbObdGwB5jmrPXGtm2Fv9OTt+XhZzhA4YNt3hJJSulQ0hFJaJbJwED
3DBBhcngY26jIJhUcQ2tq9sD2n1K+S+WhR+gCSZFZRDGA6PVWbp1bVCmioWZBvAv8dmWc1cZipCl
bLSGbWWTi/MGsF//veNsmqn9P+Ns17gH/GyK9uWfwmyXvX6H2VzvL9M1gCFZAMK0fwqzec5faBvh
7OnaqmFh/sm5fofZTO8vpHkMy4FfYXi65eAZ+jvMZhp4hnqG5WmIullE4ax/JczGad6H2TQHYojj
Ojq/j7DduzCbESZe1pq5eoaAVYQiJ+/0tXEuCOUY26lxW/9sl63xE20taBql66SugeZRFzqfqljP
gl+OhsjWD1xlC+XJRJHC/TyUdYs23IRE1Au+Bb3yo4/x20MYG/vg2ZibGapPD7Krcl2BdytGR4k3
6NKnzWNtOZO+Ua2m+RzpeZ/gvAMk+TBWGHQLh2Wt2Hkuspuv5NbHYJ3aOr4CZdint4mCqhfiTUro
kKTFtAsmDjrJV5gxoVsJkCci7+mGU3mLXJhv7O3UhWqoM5afyDnoQbRRuzR/Vl3o5wBoA/LhcDxR
4vJsWDnwJAMUovap0mo/9YkU6Zoh4oTnA2bveLFVI8lTXLm6htFT19hXUwrQIbztclOn3wMO5jUN
ZwMS1RzDwIIekcUpaZuXrG/b8IgRnbCbapB8Q8IiSeLjEGZDvfdD88Ec7HwVGzPkoqJwtHZtTEDQ
EAf1k+96M3QGAAAvDa/boM8i1KUcNJwOqmmm2T6bwxFQkGV7/jd6+QZRDb+ZMea2DL4+U6RNJ28Y
jXjTYwKurkzbmby7DqnL4ckAoWE8jjM469cYitNrgCT0qzqPc7OH5N4k9CGAUHctEVwOZRntsx0m
WCsY3uDfYIJC6lH3jU/434UQn60cObMYODt5MRUkM6fVT4mpm/e5nTLN0dSqQH5eA4y9birfeYLd
6Q+7vAeCdO91egoSRonjGGoSqatTDakZsS2InjhjaY1uIniBwGd5N48NEPLInrBxqKsGD5DJ0DtY
Q01cTLuwC2dYQ5HS4wWKqrP7y3IGmFsI3w0J6h5MEPNVVqAyAri4dgLItlEQKecssA1gUzqjr7VZ
lrOLyr7dOy2U0QYqTa87pruPIa9ZkKxTxdr66F8GN0HZTTq4qyaDpKnbWImXZa+he1jq8X5IrKG6
RkAiCK6VMRidz7mleDqWQgTeSRZZInXSBTgUCC8+Qt/gLzvUGG7soRu3+lTFWxtIzimZA+VraWbT
Y+8YxoOGKy+uqhE21ok53KkO5o68ATGZNssCraWSYxtbZKYh6iSflLoZ9kOuh3tLH6LvVW8HmHbq
Ft5ZmJsXDXAvz83yvV6OLTlcLjNeMOhrzmpeb8O0Nc5mrVXXUcC4grCscUuIVBHyYOOntLZJUUdu
cc6cCoJvqCZ7z4dXipq1jZe4iVWiFQyPdhX4m7q14L7HWnwIOkM/qn5gfVanCg+N0IssYP/GTzMb
ppeuSWv0RHsTwdvBvx/4pK9zTcvvyxy/IVtvQFqEPVGMIui+96TQEWiIjEcE1plPJ+iCXbs4Dm6B
vdj7Zhy0r1neRAcDuvzRnnhV0g5UENNObNbcGCpJ5ub+oYmC5KB4+KrXih1cIdOAeVRVaPFDSg95
Syg0f0awOt5WSG/fAftw9h0OHlvHctod6VF3O8OCPzSkrg/Iz+X3nkHvEjltfW3wKO7RVZ53JkOS
u970lRc9mkYOVZSf+6hsUTuGzVTnkAZTJ+5v5zhIj3asotcXQo2y8Oe9Uy0B1bFCM7tJXAVxYkD8
v3A/yx/rLmtuNIybvJWtkQRadWqmH+GDK19A9YPQ7Z20WQ/I+qFmHyblXWikzj1WEdlumkbsQo3M
wQvC62EXld4WKybU28BJNFtDBVukx7zmndaOD7NdAd8Gp7K2B19gSaZyOviBDr4wHbx9krmg0Rs4
llpWYWQA2NZZD4jnvALEQVLRUelu1S587IvavgHA3NwgfEPSkvtz0KPSOvpZMh71ssWkKImVHSQ5
41RFhHaSFIAduPnxWiFOw9dqyvduK2U1PWeDfpzzSgRf2SZzBfzaiKcdrGZl6+hGuR/cwt4YkVch
MG/XN27dAtSdyhBmcIoHbOdOW11X4101jyO0dCXeekVmMA7MhJ16ipryqGBdmUbjHg1c5zrNJoDb
TRfvR0g0Z5BGFSBohML1eRjv/Uytb7gGSDEYeYy+0FAUe09FDTsuNfswTDMq2KAv9lNdeeDhZmR0
s1hY/AIWUQItP1YICpBE8NsbZ4Isb6VTdwoTkfJKgW2TfHC2Y+DA2Ch68H127193GE7uJsPBhcxM
3f3IG70zg9kH9wCQzQc4ct1Otf4jDYb6xorB8JcCU40tKWKyaog0JTOBjZJhiuq6w3hUksjcxnNH
GjuG42Y4HXd8mvpjCM7xkEP72hl4p19hC64esy72vjhOZj8lNX45iu90kC4DZ0+GN91lbUvcR4FV
x+tNJ9pCy0pbvhalFU67yjTcXyF49bMWgW5RZqV+cN3JXqlWp23joUHiodcA4mWzsUlmYCfZZNsE
jgDpQTwDfdx3wy08FKxvuqy/0eg59rOP1GHq2P56HvtgH4NR2eaRk29x8oQyqIQxwE0D46MoAFFK
LhIdiqZsrpn9RAgAorSA7kGKzoBPsr6YeRy6vk7g9g8zOFk7FR9cfBgcD7V0m5w7qc352MXQgG0k
XlAETtHK82J0PDTejMyEexgDKgKv4fEMRwgytjF6C3YO17WMGcyHA4SQGI3h88T3bgPG1lqjw8tT
mqFJnY5IySTxDMUWqmS8jXvA4iUmnUTzu+4BEBAIrGzOD7NW2Md2itqdYo3c9godi6Cmm2kMD2Ki
11hEIvFfjRDKRtsHRRjiKknzUtQlwCW1N/d5MQoi+NiBr1CqMkR4Iy2PsA/Q70KLqf5SdpjcGcNc
woxDQwGQlYnmRhwMg75rkqbxr8fIbCEaR0Ha7SBR4Ygxwmyfr1wuElJ71YysAIE8kA+ML+sWqY9y
uOajnhL50EIGcbY5pdMqq3Qs/2LT0wSvB1QiVqCo53fKpGK37prfg7k3dTxL/ptPXhyXlPr/+j//
+29AAteI077k76Yucp8/CAHzL/AdNhEKTdMNkv4LQkCzQQhomqMaXGYmDZxpmbqoqkqnpXMDLdN2
30xdzL8M27Q8x9DJOoA50P6VqQvwBX7AP0EELFu1NSgxhmG5ZOtd858hAuVcwHjxp/DWJm8BgQ+m
ZII5R05vvcoU9TjnJAXj1DhnnRtv0z56dpnQnIzR1mDTA/muwnOn4t2NEQCiofkvt4wxzWqtb7rb
PpiloKv1QF0mELI7DZoIJnL5oaucz40F0W6wbr0QYArZdVf9lEzt9xll/gJpBtLaIcbAtfEtTMbX
XM/3tpm1t/BY1XuQ0hgZohiMnf0qxUBrZaFpoKXmuO0hua4GvJCN5A7nSnTvsi8G+hn74lcwFNth
qve1CwZWA0y/C+sE3hwv5DpAuxfjd3hSIRolcRR8TYW+eORMP0YTmSCuHmxYE7QwHH7VBOIweRMW
tC/jrCb3WQvBwyOV0sx1fAXF4qz0oXnoZh+sTjchfD8g9xJ50Y+qc895D+jKs9Ct6kH9NupedQv4
5h4pKixIMrNJ1rQYGS/6sAsSXPIwi8QIFn07UzM3lss/N4ViCLLlmOHaO6FTQrAHe69uSLa6VYSw
3qa7MN3l6WjdVsjq6yi7w5MI3HVkICdNLgzjGPWu7aG0dgp6aajW40NXPjY8A1tFQ4VNN9OvDIQZ
Runpi9ZBdTDwh9lFHp82Eorz2if9Y8TNN75D2EAiSrElbHTSvWK4KqsQs04+chocc8gXePHY0PUD
rkAarbDyGJ1nLe0f7BlpCz0WAuBmMAk5PJTzZrI4BZJ0mJDW58hNf8UJ08kxc80NcvZh65mHie8S
7Ir6s1OKWSAescCu9JegsMaDYfWg38P+mKKQtFHTwj+kuDFzY8cbxRA8tXnYjBFpKSNXLUxJXYxv
nAyyu3qdzd53LYi7vZ04z/mMrnXBRHPVT6iwqDdhFcRrkJ4vzPZj4FxoCqhNfFNpNVpO5WzvRuPK
0O2TgqnGiqQJjFZcyPA8+uWpYXkMs+6rGqXYO41VAN4QhQL4sLCEIf8iM3WGXtIUrwnT7lOc65gt
4ZKzJ8IxXakqee8o1O+9ImFkWvf5Qxh+9kMvBW/RaOs2sgZ+T4gTA1S/rsExCx5LPEYPiDirdsio
2ny1qn2O9cBGrW8dBU2gQCABUccPM95vR9sQQQGDiZRAiPHmcXKLL57BPKe0kg0sMIiBXp5sFNN5
yWr/R0sHtlZnTcE9C3cOgOPNBE/cnKyfTj6ia5Zz7HhI+NJ0+P1EEM61Hg5A32g5yG1G4xoo2R4c
9wHBD1xwyE7B1q/RRMec/WtluSPET2O+qzFdHDsER2uUnLdm5m7rCKMxH6zvdmaotEHjh7uGi+no
BHu1QoDGddXnKGo3Bepfk2vA1SBIjFcjVxxd51bXzgmAxxZpdM3l3rZOz8CQkG5uHkee2To4oArK
Z1Et9HMSDS8ESHZF06F5D2AfDaMGByoVu/Qugl+JfPVwjPXwa+mFN0zKwf+5Tr/uCx65KClViNtg
Sd183ngFDJkUb/eJ6epONfNxX3oIQOCAvPMU/N6K9GvAhAgU54jbUOffQm9lvo4iXjMdccU1UqxH
NKYMOygoL66RPSRp+AIB+jbPDOtWcRhFDT6ZTmwr7+OOsfdTFOEBoDHcjdt2PQpZvwBxqaEpdqod
uXsdHHs7df6hRtx+KMeN0h07K61vw1hPSMQjdpR3PdHyPJoIjwMmq09RYdWn1CMPO2CksfcC9bys
ki1Q/1GBg132uWwTO76p6yHMNtwjeEZdpWf2LSxaREkbjDtYgT+MxN/HoaHt9VQtya6SsrREsl1W
5SKp7WxrBeavtp8HyAlOM8K39W6ZoJEvTUhvNqPFu+AOwW0zN0dbhzPT++AAqtC8In5Wb+yQEb2r
O8pNCHZXhSgNRoABvYSSuS3+K6sFadaUNXrVXIa1RCUt0DICQvlpWcc8Ttvk4VCulXF27jU+o4MT
NOgE0RPGc/1gRGA6Mr/fBfr8qXARr0oK92bGRSOEO3uYQNyriqGR5WZRWoF+QpLhiN2dvc9rLTlV
1pnnKiHja9/ZQfAFpcr7ZoTpTYpeWRXBtdu63tGQ6fG6DPD/TXRQv+LOWVqFc1fwCLc/h4Eu1jWV
uJv1NByH9iljWn9y8w2g2+kQZNHB1oGijKP70pIga5mrnJkn/iqmydoqrh3vYwcuzCwi/SJtLGFw
qnNDrnVGVVbJi4Mu8q6O/ur1tn9wpgL6eDBvcFdACkEjni4XEoPIHJt8vixqLd1jHRTttjIm56BA
kqtaG6A6Dp1bPFShmZgFPW6gcIcW6B5hrORk3jvW+GiqGZgJzCThQoNVwMTCRwCUcGR/5OV8VjW1
YOZkHyOUkmBoaXB1MLXJhoZ5qIngaO8n2vbyBBgEQNet2WOrJHARS1pBlt6t04MOeadB71aQVzPE
qgUSEPW3EcFVokfyKtURPlFZVP2U12ZZzDIPLa7Xso4vY71zLPWhF7AFuZhRU9pMUQ19eUbkaG1W
AWwFKCUlIc6x3Gc45/bibkjYolwYBLK2jqZ/zZMRQTQeh1nAKAL8UIEd67/0SYfKHXS+CnNncLHU
+E7m61UZQ4TPK/F4jyJH5EakOpZqlqBPc5BbRqksLjdlUlN9lvklZ0oQLJct5DY4+Tuzb+CHNRO2
5H8O3Od9trF1RLNkW0NgOmXpcpjLKcQvWA51OY2sd1knFK94Tv80kSV5mEu75VRLG7mu8FHpmxRk
FbLYeX638W+rcsO7Y15+6pufdVkhr9mbv/GmKI/iu9BF83FMxqu0Voo3F0tuftP8w3/y8fYPm370
o53M7FawP3dmysC8MprwTAQuPBeTNga7StX2Pk6UB7nBn7TSvrTJAhiWTPFpLjdZ2RMvCa98aD06
TQpPYx5xl0tdMoUfFxuMZZgBxyLu6KPO5aHYZ4wtYEunAGWj6Ck0crmrrMuFFub9ofa1zUjIoj6U
qdtuymbE8KA654P4E0x7IaDpOPPyGd0iMuZViGxhEyqgF5OEXgBxgd8albdOVqF+zQMtdbBRzEb5
XVTHSCUzutTlSkU8+bL0bhe0JfGQaRkWCViyXEhoiyzpSTxuzJhxgBTclgcpiIvjZS6O1/ugi9fy
9JlcK4tv1g6u8TUX6VEJhppIaG3dovpmaxKih3xCFyvpse2FnHvsesoW7tRT1IcvgQ5BR+LY5EJC
3GIGw6CA8anTp/R7PuknL4afSSrinBBJBwrcHUKBcdZIKbS9hw1Y2WLQFkB54NoY7Y8M5sJxQcfJ
ko/TEhILRxuYyTx44LfBGsv/4Sf2I4KWyS6XHYJcJy8Dfa9zZL/l9+niiwkBvUAe5R9XscyQer4g
gDI3szD7hJcCN684MVL62gPMBw/wByRkihtcG+nXctSwa6vTZsaOgT4Qlka1n1wHiyzjAfU8zFi0
EYNumzB5Oh4kso3ERo4evgYkJHV0bSN/JeYdN7WRGDsJNZK/y7ej8djqtzOy2ozejPtLQ+HUIO+n
rOZd9xobE5q0RQHssBCQ1gVZ1wuM3QURJ8FxF5wcQKSySLDFWDVYzWiZjY2L1ebDdac65mEBGkrw
GM/CL+Qbs8v9/QinKC9s5Bo/035iPA6fG5IuoagKZZgYnUCM1JEa3WD2uC25ZPLOyMc6UHuUWple
CMya/Ddym1xIk4ulKrdeHmgBqf+oKhsvF2bZ992h2rwfGXtcy1dOPmvyx8hqVqR84Ze6LF1WziAd
8eVFrFuePAAxc1CR5JRN5GmZa/Imy+IoX7VLUb7f8tcw8vvHC5jIEy0/OUAwkaykeYUHzSdCvng2
iHcjVHxUweRrQtgEDQ3ys8/Adcu9F/YJmZ6QwKVsfimSf8I0ZO1bHWOKC/xNPKmytCzk0yur05yZ
u0nTt6WGAe6fPkn+J7loe41Pvix6cnwqi5dfX87jrRVD0kMGvafcFBNKBKOHtEUlUPa2+d2VP8Ss
Txi4qUd5sT3xysnScu2XdU4BDgQvRwXxA3oBuUGecqku+8rSchuXDcvx3u0b5U8dfGn6MJCBsuMk
uVQD9RJ1+eZxxZP2LOuXHz+T3ST1OOBDJLpreU+XZ8ubXzC+RBFfXnidvB2vEvcg7MhCXFxVPi7K
Q1y6qrGYmoNbYvgnBm+xWMi+RFZlSa5bqnKdLUbB/1I72XjwXwetzo/y/PJJ7uUDKotype+Kx/jy
MMu1np5j0rns8KaVLL6vvznq5Vh/v+ub7YpWR+vW/qTNeKPJbkZ+RmRJHvGjdUsTuVWXo0BZXBby
fixVWZL7/e1RSwnUXnaRDd+d6qN174767kyB6PCBmNddiEC9HNoTSTCQkN7Ld31ZzGAiwJ+L78my
UpaWdYig8IrLetUaFC8tZXcrD740fbNFFn0TzQzIanTJ4omGmAOFb3lR3tQvRflevVkr67L929fT
c9ZjBHY/mTVCegyOq1cVhoyumncpuQkmT+3Oyktv31YE37zhKcHQca02HbqEBWoy3lg698SF0Yya
u+qpTJqjWRnqatbs6Vtu5gcMxJUnXfO9u15Helj3+8ckBspQ1KO3VeMkPEYREQfbeshHDIM1A4vO
AnXTq3lCdMsJ2viYmdnVDERgC61fXYdTE6zdPqv2QoBKg8EM0VvMwd//4Ut3MucIMotJ1ZyNZC6l
pc8fCLv8usqFJ/HnS/0NNF1+jZctsvRunfx0y3WXM3zU5nKGAfaH3ezBiTH145MoF658d5e6J8Z9
I6FzwmLyuynqEnp3Wfnh9ne72xb6+o7tlCulFZ2a3D1znTy+lS17YCU7fazu5YZJvoIfF8khBUJb
4FWLahu90ghpbcSg06HF/zVCyisewlcnv+qUkhtdfB5iE+mg/GuSIbEcNfWBgJ1zGlQo6syjTr3b
mp+bMrrTavvKHT08L/uXyI3LZ1cxtnqTWd+sznrwR/W11H0LlQTV2UYM/Q+D5uKuN4PvM6N8WM35
3Gw65Io3SoBGRNWAB6qsLN1kMb6iFXHGfat05/rZDkJrpweMDAGhYEDc3AWpGhz8oSU/ORUYOMyo
8A8hOTUUCw6eT2JWs5KzxncWQyr+ia3Pm6hwrA1uyZ/trvsWhKOyhrWsbyxD34zE2YjykcjLCYSv
KldE4P2pXnmOEFMb0dMA+XTTk409KDaKq7maFTukT9elT9BiKilZQIvMYEA9pGliDECQ9skRX1U0
79ZUTOSTUL6wS+VXpozTNlP0aAu/bhWl1ueUVN3KITBXlYVzh1fBSzj1AQqoBhBT5L0K/0sH8dyF
ae7i5guOi6vap9Fa/254eXuDCNu8Bqu6s2L0amrf3qZZ/mNyS1Tn0GMtQDXtmCRjFZHkd1WherfM
+14dL8QgpXCQX0O3cdaJX2tDah4RayxxwSDOm5fklQmvzTa4YT9HFdVN0QtV0i3TNiLnKOtWRW4f
kFY84Qxs77JRrXcDglmxShIB6Bmk8BK+PqCfvHeVfQKfPNNMPABaIp5KbjwitOmerakyNxgGbYAg
PXkz2WLHwercdL3HGLrFWsBR7mOr+xoKmyGQsZ8KDwus2dU+KQWueaD1zBUdVHzuNP86n+t8BxKI
gDZKniiRgtarrXmb95qFAZ+JLmH1gnNigVQJHizlaLqYXmbNlaOB7rGV/FvnInOLu4QO3GhFSoJA
ueY8ZZP2wuyTWSUKndiB9ofRr33+LrYHfk6YqVNQYdIwoB3QifLM4tRDXLiqjGFnOGWC7na/QimH
Xo94EznsNcocxGTT/Krugn1oat2xHVp0nY9kF5UtluPfTIBOu4QAa9XVh+zWbGGzIyadE7isv81G
8yPzLJSSNPuTiabY3OQ/nFILv0+G+j0uR/AsfRJDbing6xXahkdOu2knYuXkW9ZmjZ/JHLmPQ6pd
oQxB94vGQzEEV2MNimSw+K4UZNhQyURoofsZICh6lwzJDxgXh6hxscKsC5JzrX2DNdBat4dHvVO/
z9gqXdNTJEQQumHFZ+hbgk0KMnB0/3VVfU1jy9xGyMWslRpNuSY+WoInm3Thi4CkrTwjZfiZxsjg
mF+LHRJTDfJvzbM9kEqIp6/BgP3kDMHeHvRnuLDetlBAR4K5UZuHqXzNKyu8j1Ws48syH1GSQJXO
QkqlN+r6ygGzstbs4ZvuYC/ZESOeInTPkTh+1QAI7XoFoUcb9mZkG3g/ouu7NlTn0xSY6CU1erEt
/DFdI7Ww9hp6DB03CCi12qoXucS0RM+mLL0fGaG2bBz2JaTiqzTM750KCmgbCA26Y2Iz19TSL17E
1xARP/S1V5NSK49uwDlQji90oYhtWXvTSO51FzmpOrrh8wepoV4hvXMMuI/bqXos1Fp/DdDH74sv
Qx76G9MN1d2AIl2TciEVLT0PcY9+LKdD6+UzMshfvCFTdnhrbfEg4qbk3V1mZecBKN/WUJBxN0t0
aV1EO1daxVvbmYgPOo71ubcK9VT5X+aZ9FHqbI2s+SwgMivdc9A4mvWzWysJQRD/XsePq6j9eOd2
eF8CcTjXqQiSqwoXodCu3S46AFYYb8xR8TeRiUhMNPFdyoJqRj29nq4Yz6yqvv4FjtI+VGjHtiBr
Zr90972BM2uk4d5kzvmxrWu4T0MH0sdkRmjrZkdCk7c8KDRvlerTsG+5qVM1DNd+CZfUJcm8A7JL
+rWsDxGAV7h6AhgZAW8Ju4F8NoFdsKIxvYtjkpQdzXbjet/KlpypXpMKwnfplxK0r8AmcCI07vsB
exij6DNeKH03mohRh3gS5VYYXBuz/mSpSGbkU5KcO8U4YbIJylK5SfGQT8swvR4UxEdRB0YGzyGg
YiF3OcbmHrDlnkABNmoZKvo9SNVVWzdnN3AsMGkD5g6Bd7a9LFgHKO/hMmwC7qSz0jVESAwneSC6
vGkzvLZVrtgmMbwYn4PwOdaKm9jFzARkJGS9uphRctev0ba9m4X8ek331vn2d2bMe4Q+M7CJ1yTF
dYwjsBEgrUci1A+udVsv113l3uBLG+FtP4e4TGhkq+zx3oqscF9iHLtGivMAj8g7YydGLnjkdTyr
ylOqcXUDwvQrz7fNtRF9UZvB3aaIjpDVV+YOxSNQe6so6A44A/Qq5Lheua/SJIIHYt+jHr0nMZcg
conSoY+nlz5deQOveOXiBDCJ7M3YPZPd5gX1OVCBCN7BBxJrZdoTtnXtfeCjjakX+t4Nh2OXcoVy
OpfaG+MzyFpvpWBnVV4NY+M9BFEwHJHrL6IMJ08b2zVn7CGiYsjme8MhVqdTQkY5xaY9Dqy7yY56
unEj2fCFOukAe9dDyni8R60216MCXGk2IhOl0fXN0WMHMBWPCpvRdAXpbsLKDG4pkFRdsRmkVdWT
r905WFAnA3opzrPhzcl6MnpCWzpwsnAet6qN/pIVWha5qBjd92j6v9yd2XKjWLilX6VfgBPMbG4F
EkKyZdlOD+kbIodKYDOzmZ++P7LOidPdFx3Rt31RGVVRtlOWgP0Pa31rv2wJcCcx8OpMJhK14mpr
n+tceFFqzdz1pQZ8JFfft5lIZ2x/35ZVu0OB4G2owd9ykRB3XmpRbQLknYXzfUWpsVTtddZK41gu
mjpYS1We82lGvpedDa/u4kGS4uR6xcYhFydeB7xKZGPsAw7EtknBnGfeYdHucOkPA3VT66ehBTf9
RVonJsNlptmgKPUbmd3LLYEs7hcsn0xJj9SvP5i0YcV0st9tvT0slkeMMCSn1cqNUwb+Nt34gFB7
VvDHrFdUEoRO5Y4WLgMHaun2hxTAW9i124VTiU3w2HEL5kBfKvU5ob4IU6f9Lpwp9kcP4bsSoe9n
f6q1+I7ShGQa5hIPfT28mKvlnzJnQoyVip9ZVXxzSKo6IohBw+mJ4aTKhTLJcF4z76Oi/2EdDZmh
L1v3aLT5Q+U8etqXl2ZdlI/0Dqt21WYg3fO+q1qxOaqGuiUdKMV4mqLuzl7ySV29ZvNiLwHtDHvo
mJMFjlSjK8PVAH1YztAkCTcoq7tpWUjh5/Gd1Lw/fecaAEhdK/AnOL/Z+gj+DZlNB8RBYGIFfTln
G/KFYtxTUe6+6XbB6nIWC7PHLDki1JfQ5dPFjU3lOw80F/QMFRHRyWXhozqXgiwP7bOeTQr1xm+u
Zs4yvRIxp6H9mvN08MSOB3uryJpyGVPBrb0Xi+6fymr+tY32n6ROIPIjAcol8qHKfhzKTIbwK7CI
Tf6pk03ojkSfNA6U4zlJbrqaTNytsbfvConQO275OEe17MgSz4Bj4anNj5W1P4F4+Flqvo8L4SXU
QVRVRDkooL28kVz3/kwRXuiRtozTwRr08yIr+xkGI6IXFqHZ2dey7/W6S1BTOHn1ipQk67WnMjVO
fVuf3KyFW7/jWIVe34p8OdnD3prMXSBX8VUR9Bcqi9yi1hUdV794y8CarVQAS9K+SEJRG8OO7An0
7WgtLcNYJcPSnR/KejumrCVD6ZrvawdlC0Jr2DoYlnKPnLEWN0JQVjKibfjsGqD2JMWQNQh5XivQ
G4p5t0tu3dmv+2ghTI/EiOPC68cbPL7NiBYutbyPOkw2X7hZIOrqB5SUBy9nAOT4wKV8YhfwljvT
lTm8e5jSuBy5Cmdz2G4+KPRlFL8c4cyfjfA/uj2/SVnl71xqbphgP4cz3J4Xi+urtG994ZjvZe99
KJQ9LEiN45C65WWrzTCroV5qg5pP+rIHWHbp2ajleztAE1d7dGBVVoTyIHaSufZWyzU/KR3gGpa/
oy6YotfG9uFmPWySpTxlgs/SdSRXzh6LCTDpmCxjdnKpB/q1afE/T07QMLszsnDSrNtszfOhs0A8
tStpjjWCU400+hnzRJR6ZEq6mzyMJSi83h13lBOFjrks5IQ4OtFpvcSglz6bnDcnzZvZw5QcuQWa
L4jbOuNNxCpEa25memoc8LR5ipl86RSgQFA4ByxBxXFm+gk7XV76eT1jqRi49YlAWgeGz6UgC6yD
2j8OzgcZhhwvrPIbVGmB0/cl1mZ++gT7TAC9Ols5hpSetdjSzySoSDWFZEYSg1f1T4MMAZTSfPAk
Kwt1wTTknLKqRD9crZgJthmTZAbg10UIGk5CRVXOU7Oq1vOq5HPles0x85eYm7o5yiTnpQzeU51U
yUkskMVcFwth20/Psmp4NiDeyrzdSdejTtN9B/LlNnDDcQWejJynf1qD1ct8KyPduXzXpcVjnkNr
zlwt8olfOGAXTC5987LM6l3kL5k9vKOcr7F3YOstxGmqpRvzafSpcolCDTQ/5cOzxRYWakFgNXbc
0J51sBpiNxHzv2fAD4/svZ8NM3UjFGV15NkEpRqyCEfk4twupFQaZoWcLqGYMXoTzTCAIS/7U/Je
BphW/ajNi3/IqfvJ/j7aX2Is3fHLYcp1SNzyrV9mpmHrcHaGlIRcWR0EKCSCG0lTV6fJgxlCpJeD
KLroAB//IcWmuCR7sAZHxItJC3KwUtkiN4dmmaQEiG18pK0znegr4DOr7DY2HvS0ZZIhg2E0eP3I
MTC+beb4WRmpeWt49+DP9Tcd/C8bgYagUgdcToFV6+T31ivGMnawroc0GqRlpa1PI1lEJ4V7Lsw7
iNu1RUamN8ryKozh8P+3JBiprPF/kwTfyPXM/kfwgzza/P9QBv/7rf+pDPac/8CYiDBYuI5nmq7z
3+wwgcbX3H2OumG7KHIt5L//xQ5z/8MRwrCwxeqWybfxXf/FDrP+gy81gAdbaEcN37H+X5TBlmFi
nfxflcGIkm0qA99zXFOwUPWs/10Z7AG0q1ilynMOwT5CW/LmiDWJdDkRUWaOz9LysudUzpe6MspI
H1I0t61uvRCU0x4Kom4uDkHGxVy7L4C//OOmSBPMN61+2N0hB0i2eHVgCKftdHdH4hHSWr4SooCi
N5+rB+LG2w+rf/SNIihyfftKRmZBtT93N2IW22sBbupAItwK787wnjt/o213kurVw81WoDMiZpmt
rzAx/aD5M8mCy+mOpgHpISS00Mw659TCaTyw8Fl+Db72mAlD45W7qCox1J23JamiyVjnT73vw0Tl
y/dc0EFzox7bvhwiQCbNx7qaTCUzb4qtcrc8p+PbAscB5d7aPo7DNrypCspfgyQa62fL81Q3srea
w5s8zqistuqqlua2bs8rRsV4Et0PAprqUMLFNzqOMMSXAsTklkX9qJ3m+dg2g3Gz6JAI8mN44GZh
t1XTg189TKJYryoxw4Q3610f+pAS04qlj9LMrayj5kzI3lz7H43Wqmn463S0cTg/QPfChOPgIwcw
a7Nzvc0veC99HD6vMyq5nFHHqdYNddJsINBE+Uo1+u/6VT7zLK/v6bh8YkubmfVBy1orSRXej80Z
09KMd0bNqkZLV5+XZTLu9jK94DkwblhbloNbkWnm8yuYLjkegNyJtzwSplEHQ69X53UQ5kV5uc/U
oZfvaL1DSFD1XRM982ICe85EoHEfdeeCSg2NmQt/0k9IDmisb6rQEgY2ChRMpp6EWZmBh9Mh9ltm
ur1Dgdqaw3ICJzqc4JJGtr4SfI61Py4XWpWUKR+VKwHIkGDHM6rC7KBhrLkas/anUfrPVtM5DdPO
etZhzkyJFRtm7T84o9/GCz80KBNiXAfdTS8YKMkZyinPJ/xqJy2R7F5ckhvl5Ft3i4Uzw6pKgX4p
v3pLLx7a/Q9vG65JMeXnrB7bq16UXPdZoEPqu9BhNBfPf9lQLTyKfDEfkfiTT1wCWs9t+VrkLVN6
FBMiWQWg4PUi7ETe8/1o7gQNswXeElEN/7nTAfuqR+Dd1uXR10Gwp52akZSty10yYA8rzfMu2qTz
8VcjTKncC7ONWJqhWd8Rk2jhxFseePnWRTLZP1MaSglMMzIrpiMWzrgTnQPNjhwP3+alHq9Ln/20
kqGM+44Bk4MLrxYSeK3eI7RnzrF5fX9et5c5H64dfNm7p1cAg4z9118x6pFG1p8XrSOU1RZDhEHM
P7bJkNMeuXaojLY4rlMhrvlcfOiZ3d/9xnx10+KSJ5b1aKZ7SHXSoGfMQqU2EjLctPmsGiPyeti4
NU/gR+6dD47tnCeX4Z2McnveFnLadM/h4s7ltU6w2VialR2zuinhCyVuRDhsG0pJUzvq03YgplWE
SVlwo+FhJtUML+1cLubNyvPuUdKRyL7+sm2CJBtBYC/WI7W8aX55JLd9fGxMaRCx3gs6UInY3Bou
mcj31nl7r5caGZPdEGvQ6IGal+mib/6n8PEKbLVHALZTfTfg/jUudrVOaM33XFqkhXmnsbPax7Qa
6pvrL8tLmxu0Dl6bPXgr9V4nsgHGqkGWZu0Awif25GnwevPZLvQnsxvqJzF7z9tWoP1uAOmL1J1u
HSzHSnTez3nKjl3jxGkr39M53UjjAedOzM4kZbyqhEmVUeTx5HkqVJXnH8s+z6M8I9AvNyHFy1b7
SR7p/CoT86kpnZOdWeMjJhY/kPgIjpxDDbRg67lexw+dVvfZ+Ad1vPnUcvUfMz3Xb3SlEvMdQKJ0
mXbTAf5WhJl1mGMNvfQKG1/n/UjzxH8H+Z/ccN9e+gIoIuGZ8xlV1XCYJdRUl3XMadXh4lHzM1TS
l/uWieZLOrP95LH+XHVsMbQBb413VGbCWBxQQGgacjrpw/hHYuc4aTpq0EI12YNTQ3XV9C0/V4W9
XjtRfJY5fIucQAyR0H0UZfGtX3+1YLnHzBRvRIR9knN0bVuP7rdws0thki1vZqMZmA5vbVWxBuTh
3d/MrLqkMH+LbV6/8BV/rS5fOVVVdhr7zo8xy/tBmq4qaPIhP/tc8eGQ+P2zr8WWbf1OG+ph8msc
0szSO54LBnlwNV7lWpDPseIj0AvsAz3/1FJ7rDIrrBYrCY3Wn662MrNz3tWfSUYgCQJdBM5FhgZe
bFW0bCDSp6TF2NpLM3Iz86w2p/k2IosPalUtkWs0/pOwprNueB6LKhzhjFJ0DNd0PkAICJ3b3Pno
LdUW0+zMoWArwvSnTm+z5tuPReN+Ya/CX+Cab7PRLJdcGvcNq1/Qw259sbmGcNCdWHZMFzLKiGZx
TCfipG5Dhl5+OHe7Bnb9UY2F8b4aV32q/fe1nF8ojH4QwE4IA8ryo12ot3Tysx3NO6qHjbSZthA/
MlK6L402f7bqohmWH7rs60B/t8WjaRvXfw8Sb5VxhvczWKWHNLHr9XOvOBPHcSDtscLSxwSmJRdL
VXjqaZ0384fZ6c5zMetGXOqE7IFLx7HXcVJnaH7ZJNaA6YeR/s7Imm/NPi7xBcf6yEAa+/3an0uL
NPfeZPjTVClS+GK96EkpztzucLrnX275AoYsuXZLIqPBwP3Rd4WBqSANPSSAV6sD4jn3/kU5KMU9
C+iDrb8Mw21RbXq1jfxCB93EbTGwD2q067Qk2wmbDeBt/J7Pyk9I7kyShyaxiNIqqiJSPVQH2KcX
t9OHQKLyO7BS/Id0LKoCrc6CcX7uKq7sNlXLS6qPr4PSnG89XUeJAhy1KOtMfMmR5jXDQyW/Sowm
MWOr3z1M8GPtJwMJElha2Ds/LgyBDoPqW15PkcKc0ZvxMAliy/icmVqn1ReYF3Ey9S1oZ5xRZK3p
t7zk2m9aVEjZuugnPmlkl+l3wbCSR2MzYtoetDSeN2kEm/DDqRHj0+SOFI9yfkiYzLCATnCCkeLD
6qUTpESb2YPrNP+M/Z4pupB6m5FhqGy7jhlx93dL0z7mBq+T3b0Onta8Qlzdy4hCb9xgM15kVRsn
veuKcC7G+nPqjuPCo03b7myzf3kEG8S2yRzTbr1HOCp52KZtH2UbYwLP/147L1pmz092Yv9w7GzE
XnvWBRmpuiEVra8LyWDwrqIsTx0dzINOrrpd1lfkg38sx8oehiRl85RuHApeztgwJ9ZF1hXZ5EYb
jnmyHmvWuVRrcrhXlFqLTY+Mh+pOzVqRvLaAFvYWkjBR1p8zVPoBAD/WBhYjM2zE75WpgEcUm36u
GmcDQ1Y4h2XSh2tBht1kNQC/yyY9r2J9s9XI+M5MvjHoy89si/PIkfMTljAKgn6L63bElTxwzw+8
ItfUyNi4mInoP72u5SeE7SS7p9auj1Y6P/tm3sUF9pJRNme9sJPQN1b94piXZq+wO+liB5jHLYTR
QWyPOy0vld2+Z7bPXtJpY8QqnJ3MqgsiyBlkr48NEHKWs8u9SZlLMIaO1ULGkIYkxicUKLQ0ivB+
bpj8q0I/ZWX9u94zlBLNImi8XllvrASxZINn3wYxjZx27hbRdTE2wLpGm6F5JyWIPpD7iaKK6aPq
pR3/LYZ4vXASF4EFEhtfPgJySUb0qikUwXnzH7yCydZIkk3Um+2rt5DNysIBX35WPheVLR/5/5fS
FUboIgFiamiyVHO2/mjME1M1AsmDv0XZzFjrQWbIp3BJEXc6SP+qz9WXbODF9FpdPnSj7OKpZg3q
sYR9cGayneiJCJ5dW+hJ3XokZ8g6j4sklXDn03Qpf9VSOq+9JTq20mQ3k3fdHoF8Hk2kKfOL5a/G
rffonvb/mU8i42WB0KjaNaoTtM++U72kvsa9y+M4c/UhbshKw3aKxR+su38aHeiEOfNxqko/1sgF
CMacmlrrSQXOK7T3FVdlp9lYLS3zDAz0sfZ7yIYs00NcV0em5/WxGb/wKHLZ0QccXKIKpL388UQr
QsUShoTs4pdt6tyQVjsdvLblVinYQdU2c9hUWWT5bH0e+T4+MY77fYQE9dGfYjNdZZCrgXFNawCh
B9yQnC3N5BLIkIaVqfyUhUCNrUj7+fsY4KM7qvJdut2Gwcl0QiCbfQziJ9iyVNJBzfPZ7fGLmmZ6
8+e6/gad/tPvqYCbyT+nFIyhufCsT9Ylu9rL8lrp7hQ1gy6iMrFQuuwQ+oWGBd69d67G/NumijUg
FKc5OZ6Lb9RfmHi+tq4aA7MFtdgWY8UBzmIFu08feRpcjpJIKl92xi0ZvDIoVTJDaeSy3JNicXth
0ymKx3ZtP/LMd7n8UD+I2sqJLF+/K0LMgslem6tsEheWP5GZ88bUtMuLz9EX9mHy3TwsCKc7TcJ9
dEytvhCOxo2S4FouXZle7IXhq2l3sdE5vw3R4w1lvRA0KTygOi81Vjb472SnrHCd0Khg1frbcOdi
LaBvVq/rWvCOT8afhvqFhC3MlFk6/Vqdlo+btCWns8XDQPMZZMrml6s6cR7d3H/QZ261vNLHw7xq
6anvPNZQRc22pphE2GTVnkgiFHZLcVaELZ1tw88gmujeuWiJ2CkM97Ew8uZRs0GUeVQrpE/qJ8Me
0wz40K/cWoIE4s/RnFNwF8nQn93INxQ764LjfuC5fUrs7ofrrL/UhsjWys+bWvzHdiryoGEF+9gl
WtzCYTr3xEWFhDMsL4aJ8M7DEHZdW0VbPvAQbrE71+YGfSCZvuhc+QLwUZdNEGXiTW7cms5w75t7
nc8Rp/jwlHAeRTajHJZrvC8MrSJMkNZW+g/bPHkIS7kXHQelso4MAb/G4oe52v4REiHB0i2SUpwm
jI3JQ2lqxjcXdNBDLrYSo27bBaypmYoamGCTPrYcE1c4SyecnGkWuYIlq6hU3Ne3BdLKgzl7ZZzX
ieoCr2ZpZHgM29W6qaPBbgsgJZjAKpF5pNmsbYiwISTPqY2bPrQnDQbFUGXJe2aoaNTb4pRKH1aS
RbUDcdwJ/O0B7ynZzm1xoyMYotHHC92WqX4U+dYGwyr6wMXLHxj7Ebj0pv6AIunN7YflgVH9Mq0F
Ee39fa2G9VoRN77JRH1jq14pawi8zGc1qC+RHGpxHxb9pS21fZ7zXuCWIbZOuPGYJkR4DBUP1QxF
hy+L7qNJDq2RTAHHJf529OfHRs08X3pzQtYlwQmz4dY28WxUyrg34osUkV1B0NxbA3GWGpDPbNgu
NI6DGHRA0I/2FW2Fdl6Z1wcwnBAgtQypPFvzuY3zeCXkh3b4MS/mz3LQ1Dt0YgYG9c9B0/JXu8w/
EzlVV9KQvv6eWLIkUE8RvG4YXU06nPY2MYhBXdrDGeL5YvXWY2FuGGDHYYp4yJkxjxVK9mcrHcr3
zLIytmbhbOGYb/qVfW4KqSufzKdZt2eUpkkaNVzkw2nWM8jCDZpu3zC+bSu+asQ57PG4qDmrb8SV
AxLULJ2u2c5jX85DZGVeF+dr5C3Ue+lssIZJBjCpKeUcriVmTUb6x9289V6W+A4sTb0slIDm+lI5
Y/udXVMoIN0wpCgI1sN0B/+luTq1/CPtXn9kL390qqw72Ix4Y2nApfZR3kCs1rObe7T9UcTdsh6U
i1Uu6aIqm7VY5VtxzReWY2nhD6d06TxCahvt3InxtfFnXn9f6PFU9WeAeHU0ZX7CEJFdqY3a7RHj
psn6c6cArwta+MW2f45snDo7bp1ZfRoKj4jBVPPAk/zJrpbsXLLVoV32QtFo/qPe/BbLEC1Ltwa9
GkSY6eSNaLxbgvlMQLFHXiSn253Q2xd9K/KDhWn1TmUz37svYW/Nabb6LuzhAdtJ0jyQpOlgY2e5
ovSPbBqsLxhcSYK0M7ccMh7cBNOul16lKC/8MvOTq+yYQW4f2VKwZs55znOKa4g3NYYxlf6sSQd5
X+6RDmhMMfGuTHMtUbzWYxf5gCx4arZs5BKu2WYf1lqzenHynmGmwN0s68w7btLE82/XPCz0+l0V
z4u7boxS3F+mlc2XSfPqJ9tumEbO3yBaeU/2HKfM0B+QNRJsOidnYN9VoFzyLkn7Qn7nEvgyVYs8
VkIkzBvHHdpNEHAjy/GykGwYpDNx3rDatXOuUVvXACNOdZGIoCWP92DubnGnnQy22Ewspo1dWTV7
VaTl+HRIAxlYOGrVqetZObZ540cet/pGQB5DoOyOR/SlsejG2QvfRrba71iCtpjz+Tbbgty6xke4
bfivrc2EYGE2Iez77GIzMQwSSxk5yxPe41gbwbZpIuleM4z7GsXd45wWH6qk7eVxmQcVc4Zn5iNB
szTsMLelwk3vYgZMwQE1q3VGRBJqLAhYta6kXu1sgZzAJzGbxDmnzAtH9ziWQ/6BuJmQ4v69c35N
mLv3CYcIJ13/4xaE2hj7+EOkVM7Z4seeixCyabub684Utqoun+XSvLrb4EVUX0tcrvaNUieNiVBi
e49W9JBNhAYmpQaUuzGZuHamG0+a6QfjaFyclNXX4KPtSSbZn4n3JoGvpj7irJAmuwhVq59Ti4Vs
bpHTTKtxX6o96VCrfwjNPGRbkUY5phFOnJVymEfyX6D6sHgrklgzKErOIxeTV5d6cyRT7+bpnbpM
fbCwfT8oydi4KF+0jU1l4S8XY/9D/71zq1VVrOe/cGaAD6+gFsfTkCRfGsKeo93wmBwxx1Dcb4Hb
M3HV+CKtlvpFjNl5rYQe9GT4EbmiP1GBWKe/LHRP2YC7RrQ/SmnN2Rm7oztwfHmKfDfs2CZCDJ/K
3x2fxpSqGlMwgmJ0FwTAHBcL4/6YpvNlQXAgeNuY3UIh8PrsTluBctfRIquyb3rqOyddujc1ukU0
b92znZg0vCXcB42wkOPf11lM7sbvi3jVKgeCzyzef79588bmUdoEGiydG5aTAFeWIRuoG0ixRo5i
F7VbFvz6C0nHH9dd5LrNETIdIpE2dfn7R0q5XjTgtNaO4eA8F+pYpUfAiMnJmYqPpi9/t00DREwR
Fr6T3msYFRfLKf/ggSI7LyUInUGzx5wGFkU2FB1ZsV4046tYHA5rFkeNRhJY73/fks+/dgwTreC5
QS4IrExdvP2PdMfzpxl0zr8kbV0jYJER2H8aUP51jplyAPwPooTAyOliO00RJeP0UOxY/HUx52OT
kcmZ+QDmzeLVow4KKPfUYV33vYTdxLYugrSuZpqGiY7QMPika7R/a08YSF47oWJXv7PqmQ42J6xW
AEWr6mFla08wUGAtyA+ItS5osg6LWcxHQmObk1b7P9Ou/N3YWzS03rdNlv+g8ztBSSPPbGORwSnp
cq3E624uN8i7PpmZ/o7aZ7qYdt8c1mn9Ako2HVofHs5URgrdl4K+Eq/gUjZhGjuLRLushMcdkhRy
SbfyQXT1m25tdkjQskKAS+6AWO7Y4TkCG+dx3IG/ri2rE9L6azOPWWBIMjGZT3DxpOn7ZE/mW7MN
xiErvLPDQyCGpDie0rZJTlu7vvmlBZ9j35FsqumvJM3zd90eDNLdbgiJi+8CoTQiFhIVPaVdWsP5
lmmLedI1z7roNQLaeXGPej6AqCGJiTVGGhXazDN7TO3P1TUzukdAB4kdorXkVOR7UN+xPqGXcUVg
A/bhImjTo+Es1XFsWPJ3zOn3lIC/ls8V9MSJVvPl3+vSxFu9MmcEWOq+2fn02K/et8r/7QzvfZ4R
IQ9MDMvOD48AIyYXPhmLtfskKqBn21j8WfQ1tH08JK62Zw+C1gX0I2LGwtpBKUBhhyIZ2OvY1rmt
PfOi8c0ZGAgGjnzGbj14+2GMPrPZtSmmJLCIGeIJdUXo/qJM8V1yyRUghVyzHzAOvDBx/Df8AMDq
D2G2X3o+cfPW16mgAHZfF3Xf0uWLdTSPAq+lwZmnT61uP9Qvkd0qw0W9mzzA2UkR6O1NtfnW6+rV
hn8JxeaQrNNLK0a4ogvSoYyWiFkQVo5QNwjwJTMbbB4JnBpCK7704mXGcbZkcXb2WAQ0V/N53rSg
Wm5p11kx243xUpEwc1nd2mZIN7IRGql4NyZkXRdlNRNtlsyBO+RobB7mYWfrGMg1nbV5FsViBCab
pCp0EHmGNKz6oSKOdktTZndZwfQ9fSnMjmlEbYxBpQo4nOQFcISv+WvK+InyJUWaxbGDKHMLM2ti
dbz5+j7S0C+eg64bV8JRjcvvv+6x+txmaJH7npGBhlgpydKwXS2woJt9znrHj1IaIiKT5jNxhMGY
wbw2dsjEX/+iLu3L2LULUzQThJ1mBalZnlwJoWuaObfbrqNNstCuZ+QOmulGzVyZRCt4jL6YDwSa
K2kqff8xd71PCuI0XJLuSexmyLEVKM4WxzinfapHuWEpUi/W72wmaDEkUVgOKeyhkejyyg4lxdCi
I0isZvvit2A5NlB0wIAPC/UkM7xRR6baAFpBBFR1lNWLB2DbXZaPyvCJlhLre7t/W5IqDryOT0dp
z1QIAA7K5AnV0eG/oz92/tDF3qOzpCPuhFJeFzPj90saCEQ2AVsI1147x+ERm1gUxA0Y+MlOjzzr
OnoVk76wnC5Ij4b91RLcvpCBSLa5VVdPqBYIME0o+poxvek6P8JPLy1Ul3bYCrhS3OhFs/4Qc3tM
c/ZoA3q8f0/p/ZX//be5/EEALnGxajGxW2ifLDCbQK+r9+WZiDDoyIRItKo7rRS+gJuJ3UxJkzZr
hUS8D1obOEjlvXBeEcUxdC9+I+0TTel2cfSRJYBh5EzOvEcfdmAwyenD9KofeGPIciUaO9Ag3tPj
mTYdsvXT36sT5+iTWBtYNUs1YfuhRnl6KUhVuyTeVMc9lgnbNKxoNOZ3x+HM4HFO5DjmXTRiGBR6
9GxEC3c2AjbSG51yBy/6CUdXCVEnQ9V5KQ3zT2c7sY2o/LBsVvT33GaANcaa+mHp2jcS556y/UoR
VnJNU0wAhv2i0OFEHoHLaKiJZnd5BgCcQ8KE5jbCboAFkeVk6+Kb6N7XSaZc3v2tIJPdYiJ0tXUk
YFZvv1g9Ng0JcY1id3ngkyQt1J+/pdP8RGX7TLcmQoHE7lj5JOBiVPvjGDwg6JVDQvicADn2h+BO
6sYWAfG0Ps52ex4+CkjzMfpSL6hnjHJuOtVHW/8HPSjVU5MjzqzbJMonhnkIWV97WkCwB6p/YiJK
uiktixLnxARy5pftcpnHJSrLjqfgPpizvCY9FTDEcQvUWfbMcyJhrMgYw2GzDS7JaA2ejEaq4rGH
nwnM+IBITxwY3lb3pgLhpaGu660uiZxClefUyD0QVYSqmZp2GitHj3WhTsQJMi6oxPccP36sG7sr
dH2aWIlc+1wwTUBxM+bzExG0ZUBhUvbjj0TWP3U+4oMr1jVwjFHBomT/PE/dV+3i0ZFBaaF401tL
O+jyZ20gYWnWAbWA0OZ4cQiho2FXQU1nTUwpvJDppTHnmI7H4JQ8SF+fTjYhckfOxzr0C+hHyUr0
HZXzuz/b69kYf+uGdlaGmcRWixamK4PaN5y7lLx5g0cIq1F58pB28pvHwvas1vFcTImBJ/OfpEk0
Nm1p7NBLBr1bDoHf/IEXXn76NeMVVSF/zoovP+p8fJSSCvI827V92iznH79VLtR15R2G9cD0Prnm
GbA+d1sEEvs2tpSBZtIndQ8bAx4RB1aEQPvKArQIBqIO4fsRoJ3Y7jsXQWBvDIQy1Zr0RwgD4Cw6
+2Y+8SuiVsv0bA4v+oR0R+tBRxQ5BR7uzX3qrKc/LArWfZ3yy/ULH/ZbzW7bO2x5ukblIHjgJii6
C73HbZvO3OBV7DtkvevCgEm6zimTpte+l2mMBGsNUDKo2yine+qpU1uYh8o3fjO+dyAsexWt1OOw
GUM4EVsNtvp/cncmS24rW5b9lbIaF9LQORwY5IQk2DPIaBSh0AQmKST0PRzd19cCdfPppvLZe1bT
mvCSvBEMkQQcfs7Ze23adQpQPSO1q0GBLXLH2UDq3rFAJXu3rAQ8XUQX6lBl+kfQIDgNrTHZxZ6H
Jkkvq10gil1AY4jVil0KaUXZDCiCdEdP9r6cp9M4ko5kY/3SmqZdjzaqLctGNmba5Qa3UQEsEVBh
B0N6b1ryR3+Z/RGX2qoBwLWabAKOSydhWD5vsEwwQNsGif3FbF4saTUHMK3tJsZ4s8yvUP6g/sBN
5pBdTpOrBFdEmvAj4gp3K1O4uCN2nDh396mtcTlKfZqPVFBiJg6gHCnjFUPHDrWrqQ+Muwr7NOpL
tYZCB016IrPw5OjlZzk6m9xR3opVUNY9A5KY3OmUMS49CxYNjfSnVZvm37yhgYCx/MMEGLlVPU1n
swhsTHh1vbACP1z6wbV+AlZb+GGUvmRVbZymkpisWqO+61McrRqbZC5zEskMcrAGx2O0TpJGbYqw
fqLK4yKtZ9jXYnCc9rTJYjUd7AwdUNMaBD4DgsyHYh3P+SM+RxKP4/6bbMTz3DX9mjb/pqoIL76S
d4qJzWJsRN9xnXnqoDdE8xK8eyxb03cmPd13qvBQypjbJBiYHgqkxrbVbkkBYdZpDE9aE3p4qIhb
TwX+VAdeUVABH9aAFAF1FqOOPdU0000ozQkxtfGd0a+1dipIzm2S04gxx5tOrPdmfKLCaY4iBpsT
mPEWhfCXOkbrXQZ1R9Nr/OyUl9DDISgr+1s2WPXGHaS+VTHneV7274h/8mVGFxBfSYB0Ymi7rMl9
l1/ZZu741BQARbFTI0NaXmVwdHtbw3uviaBedyU+OcwQiaVVj05e3JKs847Mb5wN1uKfpR5BsCyc
C6kXxYoSAq9c2m4sM+LCm2KsMMPomg6w+IMOwCjyvDzrz2Hhgge0MXQUHK1VXQ0bkigYNDO32IQz
118aKatqyP1QC98b87HoivnTklXNEWUPbK0H0zS2cUKudiu5Folcp9crBx1EgndGN2ZtmImPfj6b
ZJc6nwug2Wu3VQhdRhJaMBjrwowAnMVMd/PlaGglU3gCvWAOrZqhm31dT16UY7y5jI9yu6O/gkzU
NUr03sknzFDzFokGZTrHByIyq320IhLgGVNdBoSHpHBih/JgN7pO8Aa8JtioDjBtOMYgjQn1yUW0
X7r4XesgjFEhsBv2/wCvN7PBxCifhpL1IUp9dFm3usqugRzbrWFw2Lh2EyDuq7VtncfHvBmih6aa
3pMHbBLfrYzTdaqKT1VXM+XtvS+x7ZnbCLZUHmUTMjjSN1g2T9lMaVH0HecEarCe8GWSPkMr8av6
1C2KfZPrsscojP18/BoIJ2HjYRK/EdLn1EV3HIrlTIRiuax9YHru8LhaV313qpxPrpTdQV927nLZ
Xd9vfj2UFE7OZDsbEQOX0aYaeCeRecMdSfE7rfaOqvv98H7vXz+Xw6NYdRSes5eh3ndp3AYLLqZP
dLnWR+pMsuaMrdu4z2TUr9MymFAbdUDDUnCOSTcc7/eif9y7P/xnz91/5Pdv/LMfse2RYiEWatPa
RspKU2Ota5voGnmJ64dwFtd62aHMm4J5o7W0Z8ha8Yuo+WQP9keowuYawwD3A8iuK1LMT4Ub0R1x
9GJrI0eGuG9/QPnzVp0FCDzAemRUR9fsaQhOjF1VR7cQt92ZI2/HEoupc2JPorxovA5ajRc1tzeF
ANqPopRJJW0Owr25Nqn4FPL/8RdiJSR3RM17mm3Bly9GangXO/vJmjmuS51lTrVY20jS3QkbiJ9p
fA0TfAFT0IYbsAhCI9ihU0DeB2pCmu/GsQzMd5el4xA4G5ihX+Aq3KYwkDtJCb8MsTU1fDMrxzgF
4FCNjiGoI+kLTQNg5ejaeIlFzxBuQQ9bdWU6+HaXHaUTaK8q/6kTD/w8GO+dMf2guRptiLX7FEJi
pKk+YaLqqmNJyMpKjehq5sa01427Sytlb4MFpDyM5cc8JRf2LlwG9fYVPTR96ZmlYHKzB7YLEBYR
XmKiJ5vDUE95AP5De0JFZG14U5+GxtlRpcf8hN6QgxJ/b2lQrDD8jFuSpvK92bgvhYYzpBsGEKck
Fq+pl6/WnL+7angeczYOuoB0POQejIrKptkShif8h9YunmdxtKwaboVyxdEu3ZdMMxR7Xiq6MR+7
pV00buQ4uduxaR4ypbRj7Um1DpQzMBj+qAUnLqTK8FS2lnYsx4RG1mNIB7aWXXMqx6vJrHrFoqka
P+NCswEXG8EE8wo/GvPHeVLPkee2jNfNftP0mDg0Y5RHJyejxp3y2m8FRNqEcUsa004dvGyXsgry
r6OXjg1n5zWYZT3PPGBmyU4TQK8uzYe9vdR4fQlboOq7BVGPVsIr+SyMMDdPtpzfKBTxyhNDRhxN
tIdVcayqFM33aOzv799orpZDzIA+6g9My3GITQ6Vd/4m0/QmRuuWDOjeolebPImTq5M0FjBeRIcv
nlTCfgek2tf7C2EPtBzeE7yma4qRh3QFXLtR4+zRbUzwZOnFetKA9jm5AWxNc5eP2GfrqO/3MOl3
ltAnhlYmU/USFK8AgfuQFMmxzBV/t6enDyEjlM5aw3yIuZQDh/0wGleq/9Tbssl7byJqQVsuKSQ4
IqeK7VuWwp2NL64w3rpRFGvLC762lXG2EmfXZfJ9LrLPY9OjaRzLPQyEd9g1AVPsRD33VrQCFBsd
VZRT1TAysy0byXNW0yoKPhu10rfSIn2gjqf3tKomJv70o3ri6fwgIX7d1SP9uRT1Dz2XuyZKkyeF
kGGl1w64lYw8Gzt+KqIFyj1nryROeRctY79O+YDhXscLLFxAL2my17WAPAuQwpekc7zDWBCs5OV0
XQb7DEtc26u4YeLYeLSEaoHGO7oa5FgcxFfHzNJzMX8t0BdNtXwaaeWETBwrRB3bdooes6WKGsB/
0JlCt+AyeWDumGwYqL24GX2OTCWSgCGmDmXlfUtwH6DmUgSRu9l0NJfDrxO06r2Wjz2E5gL1WZ0i
k5TTkMy1tc6OdB2wz9gFRfsQhQ5zqyp5S6rKIjEtKTa4KerjLDuuYvkELxYrKeuf4eTrJEQHrBym
DuQuZJhX1qTkeZQ0ImT55yob9cN77xFNb6lx+HXjVTj2YLKGPrCJS2H0/c5gEuFaiIKy+lBkc3IM
OrCRoV499oY4dMtA436jKgQqQtd0dIPBK5ROZ4XvgIh0ESsfvzVMB9xUrofUuVbziS1TmS5XkJTg
BTN8KZYoKZwTEFlpWB8dRQCtvdzMkAE2omOyeMfXGmb8Olf8bL74WDF4qpNZLEVP82HGKabS5XdQ
AFBYLWuaA0iCeCM85LH9ajcQbjk09l5tMfPsm4uLvum9qpjgVQjNimB8a5YJdukSEqJD6kAuFR16
t9KvfYv6XSqbZmCsvaJXzOcgviEyhhWt2WR6y9TeDq3TctXEx4YTFKe6WyhoTyo6zdrPiX49lYR9
ctrYuXodI+1iNpofYEAAmYieoKfB4KpifR4Ug2KdBKaVGNz4mtr1mf55tkORUbAvU5ecfz2E8fIJ
Uve3sbWeQzua37WyPHlyGH/kVnzxboTdRO9Nzkx71kioQg6AOtlNCK8Ny1czmkC7E+HSJ3TwJywD
c8QQ1TOr+LOpvHdrEM3H1L7JqASyot/CDo5E3A5iYxfWz0AiRk3KUAOm6yY+Cb7UhgWCLQsvysaI
woied/AjnW101IB1lvzBVVjOxWWSSEQbY/ae5SIB98rG/WIMh65qb50unpw6VhvRhOmhhZfv5vUn
elQMrrLFLZAv9Nfpq0hu9hhHLwCeaaPH5Dgz1OfMYGWTdfLVzJrwJALUlF1nqS27bBg+IaKStCyf
SzRyFVFZ6ItbnKBO/TQgGyVJr/8OCRoEPfPeF3A7xC43nEXFkzOp7hwYs19PBmDD2AjQCiDsmuoq
xAFjYIriewSOXR1Clx6sOf2AvnImx2VXpoP906yjg9sg+aZ4d7bxwAflKfjjyjWMA0uh2tkoLJ7x
fFHn4mn6IcK9MWvVfmaHC/lrVqcwEjhmlHFrBFLtsWGsKB3nbKpyN5VDfekjyO8kDkS71IxoAdNu
u7iO/tghl0a+3BaXsIb/2CQ0U/tGd1nTlfHemnO8xf0tj3IZU9xvcmrCY/o2RF11KQCUXfImdny3
orv66yGN/F3bQVmy2KtM9jzc3C76HE14vKBqWSyo5hMGSbEhvwk9VR1XfqbVi03E06BNYFDWhGS9
G1NfjB2pzYHTHTrZfpZyTs+hWD7zis6NnRr2uU61T0KZnk8foPC76CcpXsslcnplHNRTo87oIW3U
0oJxsAoYN7FlJWmuShG5ZvOxjUTw0KMHsLLhGEdTenOfBydFQiSKYu2WCoGEB4qmKQy/hUC9wrzB
lti06SVVmGZKFuO9lheu7wYQf//mc7zRVgvL4n9h3ruVcdG1//m/xRJz+OvpwwcPmdDYpC26JrZB
U2IexLZYff/6RMIPP238HxUFWVx1cbInQgwTz9yal77Tj7HZeY98XFtFb4q4OvipWOmJJLYn2CU6
k/+5wJTCVgoxezbBQK/d5LVvyXIt88w8xmms7ZGv5PnadXIQ95X1lxXKyiJzXTZAQMOq3TtjnBwn
tvAoBjLnpSMtEO+HMk5Wig6/NEydRoI++/SToj10h/essIZL69XJwVTWtQrm8PL7xl1Cs7JQvYRG
zVzLZp/Uo4DTJ+nMzNfayq9040lJL/g3H6P9R5rk8jG6lrH8R7oWH+UfiSwYng1mDF247wb5UfWh
8U4QWr9OrcRdYbpx6HD08ef5czURHTLLzIKIPFpPqB0FcpCsPCg7s56Yv7ZXac9bNAsYWOwc+wvN
7mdOXMw4Sr7oU6sdUq9ZoS8Jb2OakPIHJs0vHed7Bu7siDg4ejSxISK5iL5kTYamCN/9qxGPxQYI
D41TO5KADNrgQYKpcsepPiEJvXUmPj27Bf7B3Jn9WWu8ujbz8399uFnYbv883DzLZQtoOthkpVz8
q3873ApLBWWELmCvzABwVt77TtDuqqHk7RJ/wlZSJFBo6u7U60hZo36bcAzsBkvFB9rDD0Hh6eeI
CYWcsmZ/N7Aloqv3IhSeD5MgXH+IKg+vrl+P8/QpH+MHEhTGTZCiZdSC/J0oxf5ZG2xgHf/mGODv
/tM35/AGHeTChBb88eYmXKxFPyN7B71xQF5K+xSomBV/wbWOBTIsa04lvgimV/bWqttxVWmx9s2t
Da5dJZtg6CJ76NPg5lyGrcxPgRlMSv/UeGSFyCan1c1hBcatRLzCxPYaWjL7271URA/ku3UPk0qK
lWam3feeJdLRp+LN6YJm6+4Q/4xHXLnGw1y2xSYMdfkeVDlgR6Zxxai/6l3yHpOv+IndjdplOGD2
tlTmU4YQnFSPHiHmMDlI1LU3uj4OZDJiT1RCOlpDzQGWwTPWNXOT/ZQ5B8facOYYJzO6NS6kpDo0
3Gcuekek5Wo91Fl0rjwneqCYZUGA4bJukjE4tXXx1rdO/6Nn2BXY3ZdSTRMad6SgpnjqenQMqRQQ
J0VnP5NRRns6HwtiEEa+ZQMjaV4j55Oqdz7XY3k1mln8YGnd0/0k1nXB7DhxEKw65YYvSWBnviKm
9gGbHY4LLYeaRQM/xWSYRFuu28121rCoDNt2rtp3bG8Ix9sD5y7+3cHrzmayROH0XI6GpvpcSMdb
eYgU0GLZxyQS+b6zmmkHHlrb94kpUVZ1lp+xzYDabLz/mzPsf65EQkpDSOJzSZgx/jzDGPDEmoUn
d+/RMN3rSJctWpsX2b9lvXkDO5IiiWwcn2aiecoMMAxRnIZ7JPRU/O7Q+c0yc4x181su6PPazO52
UmdOrk/QdvJp2swe9g4ikIqNWlT1c+euZAfGKZ/oQbaN61ulR/8+iN4RtiHaoDsKF2u+6B0/mbmk
5eXMKv/N216uU//9OoaaAtebY9nSMvQlv/jvC4smanBTpoz2syyvcKbNqznF4drJtPghFOqUF2a+
L8LipTQ9ZPK9rl6oaK7aoCgwm1bdWhuPZS9Npj8ivGhB5izNSguZDJ7lqkf9HeY9ysFFCDmPXw3c
fytLwwEYJsknTqJq4zETg0304FjR0SzFnnZ0uiWpjvm0rMUmM3OxrcWuZf61mRln/ZuPwHD+51cP
kcAWnoPfg+6jAWfg75+B7PUKR3Ad7eEg9dcpC92LaizmZeZnR3bd4wxJ8ViH8Xdpo92w4+ptiIGG
SMiEjtRpyOVe9Z6lV4jVz9mUomLOTesll+GSAgxLiIvISdQN6Ln4PUCmcOuH/ls96vrerCG6JJqt
v1qJ3KBI4UxrE/wqU3ntrAD5PmPsqMxeCwZvV3K93wCvxWvynJJjqzXq2ZMANIrqRdER2tT5WO2V
Km9ZpQ/XhhHyeQynLy7EIGSm+batJtThwnltp0RcO9O2r6yXnzNyiomkgNnSd3H3hH7IOsMaeDBr
JSgNc+whg3ZRuIrWc2gLPwZod20Z1Wy6ybzctSWs2Yc2o+Tv9ZF8sqmenyphPLlAa0+qbp4sq3PP
MAjRDFMMVt6M4hi9JJzQ4aSVFZ6Troh3rhK4KWZ3p2bv1EEhO86DHrPkuY/CUClsmw50bhfa/qAh
SMWmGFY2CnRZuWdTtBqiJeQvI9KyLf2PD6KJiVasIEpjASvWg8qCW5YbVzoO2S7ps8avXJTEbRE2
fkz57utEjW5GVyK+gz21jU1YoXqs9khOke/F1OXBTLNbGCEJjtGQnNB0tytHo2kuIjfwjdowdzYc
wSZ7ZXPF/i+jo6dFGJ/bb8Ko6HzNE1KuuX/XpdXu5ggRCs5I9n4Kg2NVQFLoE+oGaHI/68y8odu8
GEi2rkNOc9TGYeoizFnVlF23JoP76MglWGui4RJPRspovUALKFFbTLH+gs+8fMyiMV4PDr8ZBQ57
9dl9RSm2siR1HwpT55yriQFPFWif/vXKYphk+v25tEhyjB3DtQ3b8ew/tsiRodEY6qW2Y5o6rhcT
4ZWo6WCNottcTbP90VNEPxVVEkDxajO/knZxHCLjS1/IEHoCjTstgStRet54azUzOiiPy1oeeS/C
c+N9A7IAqsxg7C3LeetAA43VlF9EKdprN2lI9+oeTBuhww9eoK094ZYUeLcxSqPbMu57ZEOKt8Iw
QfMWqH4DhvOuTtCy23fdKu96fi+knTLKIuMqZKUXp0T80ItBkfmqi4uAqreKSsNgMlx+ZWxOp9ot
LyqKKtT9HI+EEMkHM+vqteXE7TYaiOyeDKzb+dS95YMpb0Ma+xZus8Wnt82jY66p9ruc2kPsob41
tJtpfqN90e+1kml5mWxnNhEPkh0uV5IBCikcCn92kg3Is94fQNqhlHQEc6kA8qAT3roiQXJDCcZo
bjrAvRCbuw9eyJPl0NbLgmre53RsYMQN3is22ks61dAp7MdiBrrAxpuUMuFhB+xkvcc+D/Q5JJ7D
xoa9mmsSnNOCrTnCpDM6zLWhVWw2MHo1GcqYAWvSySlCfYuMfRG1LUoIxNXoXcRLgvOGzpebb4gg
ytYJIQN7z03rhxg9yAy2wrdDzHioJJMwyb97KcIAb8FrN4F5As42/38e2Gm6zr8M7Hz48a352qb/
PbHz1y/9xeXxxH+w3bZtylnBhY+T9Hdip26T2CmFw0pgSMtdCtz/Suy0/kMHyOPqjuU5fyF7/uLy
sHX/r/zQ269dRvvH478X1ZxZf6wZumsLLsA2zUzdAqZl/1EPZpaCMhJE/bno7W6cIgbftDEHIOPB
wg+/3/t98//+XLhg51k8uCj865cBiaVty7BUDbHBVp5s73+rvAe83H+T1kWy6mXMQA0BYpA9Bhmh
u5nHSECaw652m1XaDc1LNLxCuzAPqJyl31vg0GkdvUNbOPBaFW4LnBFF0bzlR8q+bVLV3cr+ygAG
+yUeKhE7K8tR/Y7N4Gq2+nk3eNVL4BLBpxKwkJzBnWZ96pAC522tbqJyLcgbhBsPTTkdg6K/ZEn/
CmL3gNPeuXhLelbnJeJYDfJgWo22jQKNKKGSNJYGFZA+hTSH81fpOV+HAW2uHYyMn5Hwo8WU9IcH
OnGm9p4jsWGN9IyDYhGdlPVhMCzLBwov/g4oVjPdQrct1uQTXTwN6DkDfch1riTyrSQRrosxPAH6
WdsTI4TEaNFqb2XiKhYCwGRdVbyaSbhvHaEO5Lf/HOzI3oRD8ZwCZYIlgDWNVQPuKNMrF0Id+S6v
IV+ULxHrIbjflNbg7seiRxG61wgPFRr5l0PxQCIpdcY4kuM80pOdPoJo8La964H+TexsO4vwLIX7
6rGto8Xo1nTdXgrH+ehCT18DsuouXF25oJXZrYnqCAzKds4L1IeW99YnxvPslFAY7GrXSiZflfve
lzjQbVzfxIswV29Uz3C8AQGv9e1hTLWLm1gHq6abbnnW9z7GM4zWvlvFhv0F+Ge6YcbIuum86oNV
bomzc1a23nQrJQHdRRKDtCKhU8JBpjoNGv2MHBBiIPuFFcY14oFwEbL4YjP0a9372jsGb76KTOBz
iHKwBSDa/l72PRwm8VWTUbvN9LzaxNRjoP3qM4ahfGNzQiIGQlMFLZZvr6yuFfLADSQbLpvELfvo
1a/zWKC1p26QVk6Lv7MOaOWqVT+4pR865SsBu2xRzaqmZugHdJrawcEmDnjVhwuTrM1ZPI0TbfSQ
xrWZ0Q8lEpRTAPVMVTdIkeWA+h/d+FqhYFnnjp74uol0OpwB/OBwNZxEYaMlHtQA0IJU5VtUq01p
IyPsbfmUdNkPXWdcEImDKkCSYhitjpr9tUDTiAaV8Dh6wJSn4oBt8gN2dOBb3aPdW+ZaoxU/phlG
QgixZph9QeTMnnH8xqbwPRrrZi8Id1xVHeaYCocznVacP9YnGrALdZ3vSjNr4SfdSfO+jUb1vKyv
tKxtjy+NZPi+uHj1MDL3dtZuYPYr2i36rkC3feqCGENQ/sTy6M/e0pxW+EhilKiag85miBCgDr6t
rBeTYqBJi2CvoYFPFxnDrxuJAD633+J8UrAkzVvSOI9pBxAkYWS2Fu1ckBLs6kfHZMKnxTeZ9rsB
8QesPP00A3dZNyHD4pJzQiZjumkK4kQLBdYnfelygqA4u2wNXQskUXb+GmNyS1HbmoZ9Ah5izfGb
mIkUmDtEckk9ZIRWZaeMuNxNfAzh92GDHKBGJsN0TnC08F4+5rC3LxZydQJsOTSwIqqaiUQ33mqG
OEuzTe4lw5K1TD9NWoUtUlbWhszeSyjdb7LWh3MDptZdJoiM4Bg2uU8lvJdtSE25GmrpC8WET1hX
PaZsAd8PdjR1J58JK6cYStZH+L7FNWCmqBPAplNFOGbybnv9Ma9AkIYag109h5BP8buO7Gpg8hos
0IKFp/ijysXeAbW4a9lC+pRbX6pgxKeKiwEMQGNtKhuAUjUhJI1ycbPBmBpA4eMGbIvJfo65rsgf
rCZ+Mmj61MS7Yl5qlvJA+6ZsF11zZUDHsVumlEEcb8yeIrByvVsRbIJeC49ZiRyqW8xnVK5QlcES
MI3HZq7kslfdmjN6egvCOaiWYLucWuOswK8KB0tM8mHmBCcJ+9jMyJ0Mp+g56bQf9dCDP6t4FvQP
LedzGZX4iVDEesa5IR9hRR5xuons7NHTs84Py7OXTBCAh5+xSUpekTc/IofNYxcMXCq7n1MwqWOb
Ri9J11b7HnNFaYTztnO6n2Qf4BZ03U3nSvscC7pEwvBTSdpLpzFqchyDo5x4M2wT7s+5y2E3ELc5
pHjg2g6Ebo5fiTKE1D3Bp5uJqy4158EiJ2kNCaC8RLbxbRjNpwZFIdEC6hD1U4EUf8tIlJwHM3s1
Ots4FqnV77oCxkISTzeolp9qvUCCu7jFBConMRObi/aVkQakymkILh3CBhICOJFJ+0vF6CNKkH6Q
//DiAsFnrbF3MA1She2Tl3IuF+743g3AeIPG+hrUwdpWvHYo1U8EjxJBaHwuOwcHNjkQU/7qmiFV
Y3aj6b24NzN09pPzU2Sj3NJvp++CzCKIYKQiB33iJXc1RJx1NOhA0fSCo9MMzyjrtHPPcFPH3Yx7
JPL2djpiYDSBxoD0dOp6Ornd01CxyyjbZtNXzKDzDH2Jzvm0oj2A0qvsCd9Aw4r36kcNl8yzAaMP
TvU5r0WM4L746fUGyC693nVs6dYzIeorj45/37YTVKwe8z3pOXpDEI7dMApKkbpQRoBsb/ETujXs
UYeFLczjUxyWGkMvZLAMREGVYs1J4SkKG+rNGMUbr4BqgfO+99t42Hfu+DXognHllq3c9tbwIwRa
VMp9W6AOxob9biaI6MYW7BR7BWfVZXbFxd7zeDMWycIjRoQsrb8Z4EcPjdvtA81Jz5qeo4Jxr1Nn
4mC3sL7gFfSloxkblWMXsL15NwEc21tjvps62D8tXxYMHuSRrl1t9ClB72mRwsvnl6wTt/6hFAuG
ZZUQJmIpNqxleOKB9D7Ugpq0r8m3JmIWbpHMy0sHlMkwCqBrjs4BRPo3goT8h5yslNgArKXdXh/i
j4JvEs4goalTPhwkFityEXBfuWMwAdsmBcAVIbB0zeQ00kzUEWhQhpkraxVKP0nQO2f8XQ905Zoo
kHqr64i226FATY6/oUSE+qi1VoW+LOq2jWM0O3gRlPMNEBStWlKk2TDQBr1wDLAHyQ416fF+DfZ+
VRV0Z9r0Y070b20jn4OIOV6FRBbWjPpSR7PrT4tSqUkYn01c330hpk/EgTBuK/Lx0gTWizcPFTre
CcC3AXK3/7ABz2hI02DTzeDAMm6aCcyhh43QicsTM5TvTJrE1ZNM0z2r2xFF85LnbvXI7CQOxIF5
AlPEguyU0HMvdRmXm8TgQg5VBpyNS4NhtkJ1biV9v0SviYuVi9A+1k7ZxJAcMPhVwOzaCelQ5w8R
roaZPX3IuPNFI5u+RFtFijUTYssGwpMxVC+4ruk4DrHqwoQH6feQgLDD0YzdU2qRccRR3a/1yuDk
LWu1DGGjjeVEKD4JtGJRjquznkCdJArph+6l9alNrPp0v6fM4cpEyTiY2si2UQ4WrYyBFKVI4H0q
hzdtylGup9PZJqzoIZKc2CLu9lMyqcPAZZPAauZgid7juJ1QiOapdZDusm2X9GypHKu9WUb4KsLg
Mhlq3CR9xeAGnVNiT8GeC8UZR313wgkV79sA6GfSB/sxDZD16fI4ys5aAV6dCQmUT1lfYWyISWMP
klp/zV2UV4ZNJw7Pd4oQ2DcT6U/oT/uFRKeqMYHo4V5yFhKcwOe2nPXbCNjdMqborCznHYVWuNJx
3+/TsXyp29k9Ycp5Fl6FuK+QezN/anV3vs1Q6nxkPfXWLfLA9zyC6GNgtCT4BHI7uChmlKM96/lA
uiGVxbboYwIEdARVIFLYuSE4zoeHwSzKazGcIay0wLLYnJZFzT5huZmH6K+bP55z0+x7HLLjCBbn
aOX2XBbJJoZ/rC260vuzeiU3xFgM+yXM5eiMwXDUsyIlBP4fjwnHiOEHLPWDSSI404baL4rwZ6LT
QF3DrmyP9xvQaGCXrN48gfH8GqOvwORoE3mu1W1z9Lx8uasTVf3rcVd/DYml9+8+YyPVkCjZS5Qo
8RabZpEt3f/H/SZGOK71xFUopKtQ8ppe7EWSruWYY7K6++9ylNXEqi8Zg30ewm4z2rdoSZqkX8tw
4B83wxI+d384aWRe2AiFVRvooK8L5hKLHvj+Gr88fSzsFCBy9/upX3+gqTHP9xHxB0tO2v3VgiV+
ZXW/+/tJz45Jm0F41y8JzffYPPZaRGXe7zb0/w6hcf5bNuffoijvWW31gr2fIo3mP1ZiCg+45V07
OruR/kG6mKs9FeR8XBqadKs3gKMQYk3Fr1Nv1GHVIWwV+PaWZL7I4KO/32jLp+ScU4J8TD+d2TEG
RAbcbdHe8lXd76GNnA0/1rDOE2XeLOYKazF63u9VuoAnZI/ys2IFx2NOtLwjsEmVFeDs/eQS6Bl4
+p7rAuHAJPId0wLP0C8rrtlo9ZH9CS1EOtR3B0FXi+Z4v2c3qdoLFJPqnqm+3NzvZU1n+505vvfL
jwb6poMmw2AdK+T94LvfiyHFcIDC4l8bxPQSicNbDtnrGP79jfMlLQciyOREWnS1FyP43euuPMFw
Y8izXZQYzi5MAZ3cb0RvV1gOKwzEbXAcdOB396dmBlobjzJ0lRafhAZwkoEeivK7X/PuCr0/LOyq
wdqvPoBQd1tv6h7rPzMN797T+82EsWmTejl8wcWK7YVLKHu73L0/vt/cH86geFeiKTwS5YAer4io
5eia1ZkiLtjeDxx6ssKPgpxELwcwwN2KeX9D9/cyPmHGTYnqSHK+kyIikuLOQmCZQNxEJNrOwdR+
dw3ezfZN7DHXd+2EpcR8EijRshUSlO4IqKyjDuAm5UTZkOtjrIrlWL/fcE7/dQ/3Oe/l9+P7/9bv
TxIdMfjeRI38j99z9BRxyf1xp8y8+fzHq80trtxW/zFWI++ttjnuft21mWOxiquFxcKTSY+wHpUS
6/zvn+yJ1T6Oy8393v0H+5HrMN2bibQfDgkzUX4lHJLtlke6x0Fzv+dZzeea8aN/f9SktNp8PURK
ysgKIrVWAD0okR1abGd//YZY7v3x0DGKneewqgwuRerq98tbVqttiJBmbr98tv+Xu/NYbpzLsvWr
dNQc1fCm41YPSNCT8lKmNEFISiW8PfBPfz8cZZXyz6jouD29EwYNCJIgzDl7r/UtuVk9F9aBfChv
huWFr4d/LEI8n7XvC87o1nIsUmaq+HBswRuF3vLeoeDJNNvMrxF7pFz76oH6WYg/grwEfBBYZH7d
rem8xQ5wKloj5URqiyuzbVudP9Fb4msJWOMuZdzan2uuCbSCaJ/xlBRh/nZ3Zi50dBtm0nHU74Bg
cJLkEs4t4m0Tg1eyBp5fHw27dzeVon7j0lcdv76+fBgvS8h78iaqapJ1OpIQl/ORUtmcGaV9/utx
QAeFhp+yk7+sXn6evFdw/hx7Pd5TJm583YIoJp+XN3TJkX5Qg/IHjApUaKj9LecXDqCo2cu7wI3K
NTVtcNTLyRenPMfAck8+HMOGGWi+WKLb7DVayDlSrSpvDK76nJvohRwHTQEzix37rzvh8tAOu/oo
90mL+hsGfvPmt/1b3qWLim9ggHcgH1ZGlO4yTTv9tpzcs1XAi5qlGNvfdn65zNdn1BppoUW+eDaW
z40xszKDHhnBxkSdfX5B+RZhV5j/RtvBZ6Ripk9kFihwkOIYLwd5tNz746F8wYAU8tlR/8/38b/C
j/Ivhf33ssIBFkbtZ53/Xw//e/dRXr3mH+L/LO/6evqvD3nTr5X6r+3rXx5sCrbSdNt9NNPdhwCF
888+wrLk/+uL//Eh1/IwVR//+Nvrj5ywVbCCTfze/u3XS4uYTzdUA0nAf/7+Cb9eXn7CP/529dG/
/vhrG+XzLb/aKJpGr4Qeo2MjYzNt1aNrMXyI9h9/U6TY6Z99E52+iWvQCTW5mBD8g8jrn3kGFi9Z
Ns+6YLAQ49v/qz6KZTp/7b2qNu5Zx9YhS1JD1Gnj/FXSELVw54umMi7g+yhsNdaGGR8iNq8EthB1
2ZpYaaruORaeiG7DnKzbNLLOMHPwy+rNY1BSqO6tReGgBLui1ZsNGrhKwc/W2hoqlQYTTakTFIqP
41VDbxYx7t10ndDWg4loUCWFu1dmIt01kGej84gLFWpbwkAONv5NIEprh6O+SUNx6anwIvxw/Bkr
2rqY44TUFgSgmOL2TdLeI2+vqeSZDy4AGCoZQbvVGghN6tAzU9X7g9oqKv5vq9wyCxFPbdg8WEb3
1GRq+c3wCJ8sxivPDQRk8YHkzX7AP0U1F0h8fR05Ot4uiywlK9TeHYJUNigqgnU8OFiJdPTiKjJR
xc1XjhaBPNQ799TZdU6pMrtVTCLk0rzxC1391i39G20+eVa2L4Owei5LQbVluswV4C+84Bppg8PR
jfRkFRPcshnVGebxsxUwa2eXEMxCKMENUHC9sKdhu7yD7GKo4zZVfN3l6sUlAOhyRCqQI+j/tCPe
UJRtPTOTG2uOK0KowNIanJZi9Cs4TMvaZGNXPxfcU1OqsIkpskHXKvBuF8HWM3/YzKvXAqRCFhn2
iWzf4IqQNnxU8yQsCHNtvinSa7MmLJEAm5H6xvDTEcPzaOX1nig8DKwQ8r1i8EkTdODB455qkozS
UJGJwxyYWysFdoE9o1hj+YaFWEJBGLBQkZBHh0Vt8ai1pImmGx0O7LHvCHaKnRCnYasCTJuRPvSK
dlM1Q3oxpibZuI13sTPsZ4qTIggDt7Tu+2NwEyYK7LeU2Idl25RzojzQ26gyzVgh/Ku2eNo4Dtyp
26H+pfLq6Fl2U2EbDiwIy869qyPoCkVJm6H7aTV9cCFy4a1gTrpDtdVv9YR6feaCRgsq9VtoQpEL
3cFk8wSnWfWgQw80VBRkP33fG1eGEOshD8HsMDkq58H4llbuNg4JFm5I5uXqvsoczzglDPLWuJln
JH8EPZtx+OjZ+HcwObDbtips21zlcjSKXST0fBNoIyAc/kVMl94uinWi7JR09G2SnODzAdwaLBXg
YOPe8K33iC455ofMIiMA4UqWFt8AaIuzWwL1EMYDwuLuue6K+ywsHumN9H7ZZ9YeX4nw5/E0Akc5
NbT1D1PUMB+OsRlM2jA/2TEAYILBlFewdxdtEJjtCGvYVBrnEDfo95qC5tY01KsmpgYezOB8Yc8u
/I3ykutkwlX0nFaOk1gwWCPjys3dc2QiN1tOVwuVg1jHkOLJs5ppl1Z1uw94E+XZUYPzzHBnS93X
4vofRCehsg0mPSpxArflJVYIwkIj+KxbFfCMOh7ppxG4bQn4aYFL1cGeMIHPyogz1oMIajtxcIgr
M7uQ2go3mKRerGQESFmt0qPNEyR19WW3qe2IuJEGkqPSj/1K1Sxt1yCm9ZN8CNdoW57a1sT5m0Nj
JHZizTjGXJOx4h5LlZFOKOYbfmc7GWwJndYBCEdQNkl+jii5f95kSXIprOAgnEU8xl+u2PCutKFt
rz1j/GAEbt2nYYx9JaG0TmzXqStGRpMYFGvVfqF0SLpvmJ8491OsNoNmrWgeno4ih1O13GDfZbwa
CQAEX4/lvYIhXkaHlmrB5+sTbgq2F4/l618PP5eUT6J1Z03ypd/uypdG2ghbMWo3chVyEfn8H2vE
k8nENdUf3VfdZbjYaUxkvXmG+xItI8fPu0rJXflY3pMLyZuv96TOohyWL7si5u1fL3295+s5+W75
Alh2HNqdFawnJ+tgwiyf9e+/gSK/l1zg8+PkWn67+/k2+Smfd8kdPXG4M29dfsyfq5aP5Tr+7W/9
XMUfv1O+Z2wCPN5O06y/1vu1nGj6e+SYRF59bUf5ts8fKBf8+uivbfLn4nLB336dfM9v3/TrEz/f
+dvq5Upp0S32oX/98orGhG+JbGFBKGxp+X55Y9q1YBb0x5aXL3190coD4JlZDRSE8Tm0ev3zDZ9L
AcQA59UvTefUt1N0unxIYF2SssDdFOLFcyOK4GR83ea0AY7ORCkpqTLBsLlY8E3y2a+XWqYKO+zB
aLJY+ut5eQ9Y9681fL36uRYRNqzrtzXSX10lFbOUsaY8O0DRXuasAOewCMq7Sg3G7/PxFCOeiorY
9X97siAU55CW3z4XkS/I9wXRpIH8Ga6DNPY4Dyg2JRGUaBphuDOn/ghms+ud6pT5GvNYZi3LvWaZ
dxudgSKhzRJfz0EbzVekCI27r0O0kqeCSid9Stc5IolWQLPJtYP/jDEwMQTCQ7nYfzjigzO5CeJs
esmUCpE0YqICVRc30zIllTdooQkd/DcPv5aTb+PfgM/SozVxnA4FYHUa4cocTIj0KC7eigUE2DSC
kog3UwI3jeE5yO37ki4PagX6K9VSBKMmXlJS5iPlw3oE5k9i+H4aYN0a9tHNKJ2onmIfPScBiTl2
HcVFbJDyBoMIY7SSxIRVnhNBby7Z31PXszAcLHW5Jx9CuNJ2vVsCvLejk7wh9h2s6MTVvOw1eJlc
gYsTQdQ4YZe/VJYe5Y0D71IfAgffL7Oy8V83Xaz8rDRrSb0C0Eg4sBHvoOLfNIOIT5NBtMukjDW1
ErJEswCj0JiuFIsYaNP0HNQlikU4hV2mfj8zdGyNpPFrSFVHB9feUUHFikAnURe3PNzIBuS9OmgE
avf1s1bZl4YRCZcztluC2g8EyoF0rEzfYCkC/15jr8auExxUY2NNs3YkHFQ70t13TAQejgYu8rNQ
tpQu5b3BplVNV2svq7yjTop1pqm0Opm3HIGg6lyxlF/38DIwyIJx2FMkPcr/gD0bRAmzXtqNGf0P
uf2d5U8YWjiKdXYnS3nqUhEjtpL6XpAZe7UWC2iU7zAtdWTcDlRPZElZPs6wXy3I8L2s1elL0dmi
jZDvKb3O6zg2wnW7VLm8fEQn9q+bcIpcbArAPQeFfAoHQR1bftmhrYmK5lrVJ5rN9CMRh/++A8pd
8Y/nprbL/GgkrxddJ25vGNWMGbeCUeBSm6eaKSt9vz22nSjG7g5PsYiXk4ssgn/+nOWHyoq3/Mle
hTM9nwcsQss+JX+e3OHyeeLQ/Pwfllfc4ICdCeDVUvyRP1je+7qRz7UpfcHBNb7LgqXkfDJ/LI6K
rC25S5lJPjk2oAr7VtS+POrkLiTvfd3IbSAfcjVhuJqYeykclwXrsObKKG++Hk6Z+gyVD4jVpN60
8UBYBjmB1fHzrkGzb9UvBEpZv5b16kTu1cvNHw9pRG5zIwzQA1OYlrXqrxsJ8JQPQ52QWnaLozsY
I2TIQf9o1YlkcZK7jvImAkuFJJ//C+xQgCW0QMBOgz5OzY0s+8rt99VJkM99PWyz4ij0Rls0Fdhh
LZumHZ4xEF66P9GRPVHS1VFpJYRqDWQ3rEILEvvENU/+IJND2io1GDkqsuZCMAmEcqCD3FUmerVa
Mx51xdwmJo16Vb92A4c4hB5yZDwhkp8n+rxppGan0UjOYZw8DEMbb0JRZQj/TPJrZRmb2IV5HSwn
dFcH9r3sHp9HgaL6fdHTuJ6BwA0LCaJzyPgKJ3LFlx0BlUm6HaPsQcqNPv/ppej9tTM4FLOP5j1R
XgW0N1SGhBIhq89eR600jl5TWCdnuVGYDBI7mK5labaVVzVviI9E1RSh51HsI3QgVqNtH3VPXeUp
2xDrjV9nBqnf8BagZ2nWmYrkiMAekX5rFt3OEdUthtQGvJijcJxnmAXIcvWnuuv8RiUklVI+xT+n
LDZi1tN9pMZ7rRIHI9GhxRcorVB+8TPNpWEFC5Za+fJYC0qL+GgutR5to6Wt069Nza3XnsuwGYrh
4thiFI25jJlqp+DziCkW9FdZbvYbR3g3bgJD2G2ah8HeGUx7159rN0ueziAPwrjjc2jMG+taPUPT
xhLZwOMZkeS0LSMdu/RzQZANQPTqKHBS0UJaZBKtBnRfJe9HPidfnRMsRY1oH6KOc808h49BkAXb
pA3LkzDfZlMBaSBC7URQpBOzuhGO9TGuexoogtDpHBgcpboEvw6RAvKL0VQgLSDVz4RfXzfUBTYq
Ns2V8jMSrDSq+++ENEybxSAVhIOOzpJ07xGgULicKeUNWPOlrK1+mAKYrgtNaxbqPR1UJP6/9S9k
J0NW1gNPa+HgdvbB6a8dd0w2SRTBzaPYvCkWqvvnAhy9h9R+dfqm27YJ4rIeYiAWF3dRg0FxXn5b
VJHQoI4DqHub64hYbvqcNlFPkcXPOk4z0/yNgKmnUGlnJtszSUiOxuax06c2smlmpAFUDSeeYFMU
rm9UMBJarg5y62D7WnxjsU6wu1J663xRMjPZJPd8uedKIfLXk97yiiIIR1DUaCef15eDS977upGL
2V/vlY/lWtO4IPebUrNc+Lfl5F1VtzFu2/bPz/fK50ivJDBCTdeF9Z6qOQEDIBf9oWxD35xMxRdW
cg9feL54s5begVWe98lwl2AI3xh6oS8WLUpoxI4agQEAA5CfNQFPHnIgDxPZ5Nng+t24sJlnSLjz
DPtjtKtvYVfsclfbULLA/xh1SJmLUF+BdSCIvhlPNPqa92BEKzhU3kuZB+6qhEEEbLJ21qbosPqb
1CQVNYUT2c/KHRK1dy3Zja5hvgjDJYs+HIJrJwqbS6Ap2rpI4+nVaeLzPJb2o07ta0+JiXjU3upf
UuUkX8d9iVZEG2DwB01wX2vdoz1iWjMjEa3jPHCu6NiKq0LAtV9KLq/oLu8KPVDPIalNcBJj69DO
AxrS5UXoltrYpa/CS7NtN9vVAQB68dhE85VcK1uNXT22zIsXI5+zqAvDeOXjWld5xuwLkKhq9KNl
Bukmn6BJABuZb0o1XcWjNz/XAHS2RWF1+5o4nqehig7yR0ztoKxLERvnStTaDbOfRXa9nGnshtP8
VBDWrDbBrTPH2qkbo4nqGt92pqYwe3b6PVeaeeeMrbbTsi76DtPMl9+qmyKow4mtnwgZwZGVIkD8
3Dq0B1ZxGxs3fThp58KYws9VTjDB+9HSn6YCUVIJDYiOeDs85yiY5DujEhdSKwyD1DUnvUcX/SKf
VzPwN3kYgBWacgOqUjvQyl7cg1F55ZIQ90hlsCRvqoGuq9jhqzV8/sFmze4UN8I+9ANOxTid7+QK
hwrBX2+57VUEFeeqLN3o8w+03OJRV1E81yh7IQ136VGzEnITlk2iipMX6cML5OqW5rsR7HXVsR5n
PTvLtc4RVjG5i5GGGVzL3U6+0azVd6rR+p2pTvEpcpGbya9faAwvwU49xVArtFxFOVBX5gEJt3eb
hBRYvcko3gsgJWYS6d9Gd663TJTDY5g04y0paOixliWQQhwsW0m+K4SfgvRq6mPFCelWKBbJCWpe
vgPkAygZT9+7uPA2kYHIJlqqo1pp7/Fhc81a1oMYeDuaWfTMaEvfJKHhHjUvEDfk0FLaXNZjxbA7
B6V/zmihbxTHyhk/FJiSmzCmFcsSYb4w6fvgWXhOtUmrHEdfRJQ4ZeJ8LT+lgW4uoJ2+hJPO3x3o
XOhBg1yrCBQ/12HDg8pby32Za8fzx0pLzkVJHTqL5v5ziY70jn6exasrLAM4j0kiHir8KyuAAyI/
ZeQc4CXua1a6o1/QBjwLO6quHLLpPlfh9Xsb1vFZLqBWMFpBV8WXtoU7xCUCeNTyc8hUr5LJees7
O+ea7mCHgtzFLqjhsaJr9579+kKlFvmjORgXwxzKS8ZnAa4ctDfqmp/fpwZN3ylKdBWAQDvHcdv5
tWFmb7lykp+kzRWhkDSIryqwHucuiFQff6H+2pvf5AJiyS5p1Jp4NG2qzqbIbb8NW/Wq7Ph7+p4y
tVI1PxiSU4ocWvXOCaOKaxvYi3wu+rsZtuyq1+z6h8DxkNmd+VobOWi3mHXU7J+ngu9IyhM8HLI4
7j7X5kX3lVtaTzAzFODDdnpy8GNfsTOh/Mbl+OryZ8lFUwPgK1FZ9Z1Vmv2+TAOApGVp3ZU2DQ25
SFGOgFn15tV0hgQ81JLeqZkDaXdgZPS+qr9B3LyRi3L0PHS4Gp4oreAv4JA4QtqPrkEcmIx8CKIw
iLMwl19sMKld2a2t3GoEUu8ZPBGhaxv4ZkNK0gWj/B85e6Xq9coL5lrM+n6miBCF22ie2tAdNzHY
82/mbF7JzUP05VOvNvGTKdp6S04ODO64aK5HoajIqwFjzuY3ueTcAenuek27JR3K2w8TZs+2b05j
V3f3g4PmVy42hdmmNL0J8C/e1r5rrQvClOg8dio9ssCJvs9depG/xau872rfGY8OYOjtDPfomKqq
eq05gBZiyjbvWn+RG6hmJrcK57m5BWWUHujWT7s2Da37uEdSIxcJ7HDr0q56CbAL+a7uDRdHJ786
gKO6sWLRftdy7SQXpVL3GkcF18kc25ITZPlOQyZ4sAvPvSXLEAZvZZjvXd7QxG+UZzgQgT+0hImg
wI6u0HbFyF2z9i13byfgye/jAjfqPUe5NnJVx61hArss+w4g03SR64pa9aeCle+B/oKDJr4b993M
pdsJIRzzrUlAib39OAXad0iy/Wa2o/GUzEV4nQtSfz/XsXwp+bAjAO/KVdmZaKETdLa8bXm/XMwI
j7Lh+/9vS1vTaAn/Ty3t4T+OH434mP7aCZdv+9XWdoy/ewwJSe4xSdP2DIcm+a+2tmP93bJ4fuHf
UNnhhX/2uLW/G0vv2dUtT3ccYzHw/bPH7f7dY230uREhmqAG/nc9bpzEf+1xm55qcbl1NfBfvKi5
f2BD9LopsEVbzV6MzGqiSblgLinocTM1ShrSDAV9EqIyjXaDuP1BaezAV+I8P4q89bs0qB9Cr73r
wlr1kzYBEyeGirYv3l8U5lghlhpnkuG5FVyRVm5nv5AUFYCXpKNVjtZWm2bjCNv0oKmC+BXPrnbG
92TIm5PH5W5VInjkBkuG1vZEdnReDtp2AgIYG9N9/RpoyVvjlsmtMPV0YwrnqqB0c2be96SXdbke
FK8+ZYIBsSBgF1I5lPIIOM+uy6obtyCaFl/Wg1vNF/Q/YteMkM8xtiDgVJ88S4e8kXoxFOHpJ+cy
HzwZ5yjAl9WIihLARmsKnORwl3bhmF9z5AQPXWG+K0PyUhteuStVF3Zskvo4EstDSxQNrX5gQFN6
dNKCPDY9TtaXJi+RARjJJWkUWNxqIwiCwLiI5DbfThDGDo1ZPJB052xrM803ZJ1B+ibIHBNTvmvC
4XHqGgATww6jRLHTB9Zc2dnAXBMxx4R/HDCKesTM8j2sENKJxntoqB9ie3so64TrzxCf8wjlH754
4viol4IdyYEgQiXUPKhw5E2gOn6wNAetwkDOZtFZ2A11HjUqxH4E5D2Cw03BRvSb3oxRqxa9Xwv9
BRIXU11CyLoJGinAczYhk1/RtvCAM+Klk2HVonDdOhUrz4L0lC26Y4+5DTFyJWfLu1KN2W55j8+/
6Um+oAFr5oAcQTXT6bcdZYPbChMYAFa8zTyXj6XwW0vctO20V3U2R8MlgqB0BTOFGSKReFKVkT8l
Okwt31O6BkbP3M8dMekRPQVrzjZIYul5T05z3+J7oWd70WbHPrtpex5IjWbIqA/+ZBHda2g9pQ1m
wnqKiQaf0m7q2bx9/qg7453XwErHg2+s4vQ4ud5SoNTaDTIFNi07HZrOMwUuPOyorJfkKogRZTQ/
6SO7WmNmO/bhcatnerAOViqhncdW9i3hPxjQsZPRc8FWAYbDxTIVaBZNR8PHhL0CCA1hgoOhXE/k
XxbzdUkg0Qmx/bh22gwHD0gBC0/XMNIeTT3kvvUQs8/3w5ttf68Srb/vlG+WNqN57M0ZFCGN7ZoA
gKRJQFG0bKR0jr53IlGIRoNF1kyhTZJpSXaZXiIy1cun2km3dLDQ8sZDsSebIl7bdWEdSq25py7d
nt0AorLaulstSJpb5oEEg2n9zs7b27Lp9F2g048aTUG5IGcQmWUpcQS2SlKNAu+9UVa0dEl1StNd
GZTGzmNyPFTsPJghe0C5iq7N+yavzouaNOojsmWM0VtPCCY3bWfTP/f2uF1829VftNa6bTDdMvvJ
7gm2INmpIdU+JGyRwARAhuIe9QxRBkAyNafPoPxORCnyl/qq6D7skmkeSXPsLBaLYW2xtqlie7vA
gfoxDg9ZuCg6RoaaQRaJtRd7nBYFnHatL3ZIVm+xFpS0vSiU9Xn2FveRvYBtfpRhmkCirR9SEVCh
t4gWQBuEO7WBt82/0PkOLjdm/6OCA5BJmdbtzZ+hW8aQdfmfXW/eTwzIZgfjMmPQ7DwxYaRBFKVb
1+nvswyiamZUoM4a0/AZ3D8pNsWm2dUQ1xSbYVA+UjV9xB/q+prSH4y8RzUoaDYWzi6syw+3JFcm
oPCoqwx4o/hNGSGoU/4Bk12RxEh8Aeqk9K0RCo7LcAtkwfCxkTHobklLsCoOoEZPr8u2Jr0ggoDU
j4w+rc7dog0/ZQ3wX3tZaAwREVH93IczPjW3zrxdamm+W9iTbw2JuUnwRK2KFzBp5OcC7l0BGTNR
zOcPbldgrTQwphrsCgURYoci8FrOcSZ8f6fuCE/1EFAgyhqGIIFYVgXE7jjxCuMA1uFSUDaOw48E
MmHXLSfV+EcY9Zewqvu1oqjEKRDSIFy8FoWST/6wjOAFc8i2N5VNGlKfIbI8WBdleJWSULWyC8va
2rH7M3YU/WyXek+ipP0sKtU+15rQtxm8ytVoBEB143pnmKiSmhz6Mogv7RzE+L47o8+2ud7WNxCH
SJrDvBs21W3qmNW10yvxuQBPFYncUFf6EjwyO7eMn/vDwItnN6yPudakt+hgMHZyVVFKpd6ZoRLc
9u105RlJfbKcON3SefvBbPAYKjoulTZaUkv0n7OeWOcg50cUepas9LgWl1oUpIOlnJpaDk9ydGHS
0xHagKc8iXJ8Jtdt2qaztewG+5zR7HpMUC/3RQr5kxN159Jvh5tjTmOLH5HlphqNhnNkEshxX9pX
kd2BlRpV1DnRG1f7fmF4Kpsx7+/H5pUpCGzZdEbv1ZOlNKt1uu1oyq2dMr7z5jY9ht2FvMRmx9CM
HxxHj6ImWyDHf8uklPmCPBhnsuz6qtUxXAIQKpkIWGQpV6k5782ehmEyEpk3as+ZHno7O/OunGCc
tl7zpAvFWQ/Qq1fY10ANcqpBO42LIQZ3E49XHZ4F/NXBu2uaKnw1Uo2wzQWAFASdCNPZe2zPFSEj
6t7o47tWoUtpdPdQ3oFkQscHEk8n1rNeZ92l+6D1ftEu7AB3YCrRYch3TUCwbdr3iz+S2TIo3I0r
tJ9cmE1Nm66SblJwmnVXeaLt4ZKAjW9ByWh58wxgiB2Ds20aVGehpdPWlIXkSXvLAyLvcIGdA4aF
y6XMiIqWCd64UioGSNZQO/7I1Ry0fOY7qr5D3RIcNVKIVkNbkBjtIamNKagnz4TJ1ZsiIdUe4MKD
RzyIMcXRdsA2sDbZuAAxEYDNpUJ6RGV+qxQiLQaFDkHsWhYJkdfN3DaXUrNwjOhHNYpIPB0yxiY0
izkxEB9EBnZWHTTdt81G8aNJXayGMYGjoYPfxy7PeHj5Q7tFwYjea2O63nDgotisMuxq141AzJiB
Cb6b3Pbdnc17uwr6G0pahFgk7l1e3JegcVa2HotTqsXDibLhyuusc8m1OefaeFfMxhLG2Hr7Rs2M
XdhuQeF6aKad+KYyazD/6cwZNVySBCpft4PhoXEND6+K8SMJivk+Lc/TSAG/GxFeh/2DvAFg8Eg5
I7kaHNE/wPKz11xw+31AzN4Gxu+MSy5Qd1UDdTemlGIRmnzf0vi/VRQu9KUJz8G2NM6BMRsC6swh
qFoLwLjKRdsKHrgklld4vYig6kERRNboPKih7iBAI4nbTVIUdsRkHgyqT3hz52d7BHyoFZNC0W/Q
7hgrr7w8tx5Ua7IegjTdqoUmbj+f8ig8FINanCZIfhba2oc05OAQdUnVgzk0rsiaUGpFmfDZdPq2
i9rxEfpRugV8m2ytnJ8Qjea7NdEnQvkIbIsAuqp+F5Vn+fqoF5dCJY0prOz4ysv1Y2OtEhjp5xQw
5TykHK6EWA9qitPUWsd9DbxEPbhOOaN/md3VuXYj907TiA817f4xyzJYeaDz1kaFQEQ3bwEsXjvd
EKyVmVA/KER00jTYGgi01vPQPhgoKPEViSewos66SZcqADShjjiLuaswkxfxUxZOzd7UB6gfCqg0
LnHxdhgyDQew9m1Qm5UZDfUuQxLsB1353aYatFEMLiVRr+9bfdfMmBso7a8SAmpLjwzbejdy1Tpo
XvEIPHfcpeCvwiraW529y222kMZwYV80enfFhOO2CLttrjlc9Lxe9Tsudhh2Mfi5/SapOmcbxe7S
/aR1i53wAaxhhlgRO/3clvXOyoF7x950pHT0BoWq93OTmMTcECWVMfMEVnNF+4b4lWKutsVagZ/v
1ZjLp3lOvseQ3qGqdONyYq2JMlPJP0TeP40dcYlYPlbq2P9IXojjyG8ZizgkDeFuSJuzZTzYlidO
jmOBS1tGKL1SnRvdgZft1df1jFspst4YnLcbc4YvYo/dMfWGN5FWxi2nm1OD6BBP9EC8i9suMVFh
c2Y2NcJlYNyjG/te0dt1juPUc9KfpCcTDWRzCNh1eq8m+k63Jswhbb1yPQL1KPF+WDbHhspsMidy
zRd1tXcVd6vkw+0Yq/l+1Dl0AarEkYEY9XtIf8IIY7Hrl04jOTMHLZxmGAQqJOoiubci7TtCBtUn
297e9HjVDRcFbNCHFyD7DBf77J460Jki6ItrY3FGV3rfFwEi3an9EXLdBYzjrluabmssZ9/dmglq
WtnhZh6xQYsoSvdx77xMVEn9ftQ7wt3DeWOZIXVDaqpeBnXKbVN7HdvMItQMjLPOQIJfF+JR15Pu
HM+9Hw6KA5R6m4WhcUcXZ7kMQiEbyKSH/PizCsutLuZ+V8cB4TUZ4tToh+MM1q7NSlzgrj7uE5sq
J00jaHU2l+4gjcA9gB1brceMaZoZMb0tHWczyMp3Fzymoeus+7Q5jLMF1j4dvBPZ8wCk6X/oXCQe
FtZdgGLXdwkG2Aeg8eh2VScvrM62lrfUPs1nV0euGkf6lVliXU/LEEAh1BQh2ktAXsratokGNxfT
fes5+TUxm9c12CB2lPKV4cF76oAZReUTefiLRhBbzgxR2BEPYRoPa4ZwjT9QiVy0Xe0axQGHvAkf
vbCwBnNwreCa4I7WI674ec5lrrEZtQBeTVKNk6Qgr0AJBe1DVBA7LaWBaGsYnxOndS6zrl/EHOMH
b96IWGhPZtRdjNo94r9h2KDDLy30bgCAltcHL+b80FHyPXQDVmJKS9Ah6AETsqtg0WSUl7YUQutL
xPXowB4ZsIdqlwCyuu9o9qHT6BEWGvwRNLAco533CGcK95OlfBRJ9YbaN0XCzH6ic8Si52UUhgJC
X5PwhfbPUx+s+t1tcDkEpE7v8xo4+WxhxK34coTP7EphY3FHK2YzkTFnhYNpVp/1QvOOo4dayxoM
fUtYL6G3HaNGEz76qTDFTah3gF2b7JnkKxhK5RoTRbm1Q19376ZO2GRYOOUma9wOL8YIliPCpFUG
Bv0OEkBak3H2HDbHsd9QUyVhTZzQKAdrRmGaivMljFY6DJV+AFhASKSTCW83e1HIOIUg01JoF4I0
tNsrugk7Jq5PXLl+9iBHUC14t7WB4ynBY5UIDu4g7ChRDdSpRrfYixLKWzvk+LtV8z5HsrF2TIbk
JEIQ/Dl+yyJV3XXtuNM0KmgNArtGnT9MvUBfYccvuLhPBUG6O4Yjrz2F47VlcGG/TcrgxepTQAQF
EjsjYzJhCZezxmy+0+GBiEuEiGFXYq1Gbyb1amS8o+J3CkM0txyzjSHi7dwyNGTqt8HRnG/77ho/
6n3blCc7G5O9Jp37FPM3uWbdzGPL0Z4uKXF18hQL5jIQ6HREHWlwtNIcp4DzMjtq85xeFybUnKBs
Ip92CVgn5R18bYFy+wXLfrj2GOdD8S99bQDG7sFtd5CK+z0pOnPP7NXWbSYHYTJvAU4yLaGctWkm
b1OMlrllRinWGhYX36BnNYyKsgmz5A2NircwAEjyKEl2t1tUAjiGl/oaZbQqeJgsCAwTwnk5i0vq
DnGocRVwMdvNITQfq/Uzk+0spxKuCFgrI8aIHmlDg3EsHW8zhOMxmm8HnbINZB5lLWglTACJckHr
IEzg2jCaIGu+pU+/jPurZGYvqoMT0zNrG7QcvqDAjKWGps4NTD5KNblTVPuSVu0q5NIPwmmgKZPb
/QHu0Vui9EzvB/VoRsyR/y9357HltpJl0S9CLQRsxJTeM30qNcGShfceX98bUFXrPdXqqnlPsAiK
YpIgEIi495x9MiNPVzI9usmzJuxPYBlI+HRZEmdlQi3M2PhzqXLsKlK18DseJkSdCvXZJu4xa/pJ
Sa6qVb6M0kV2FKUP3kinJQmQSOX1DKoqvHvCwuna5SOSLM//1tO5Pnl18my1Y3IG8/HYOP2l7QID
IoHfYnYCI0OVZFpl5GyvEfBAJjXD9xZMlDkvNZK6ONdAgc45YP71mJf9rhUtrNViZvXAQLSK4TmE
U9FzjtRkyF78EbKXFPb5/3vjwcHW9p8bDx/UsP9oO8z/6V9tB/EPDHCGdBnAoMwt3YV/tR3UP1xH
t3THUiBFdcf4S+MBB52wpa3rjisAic/85v+FEv7DUooOhjB1+auP8S+r39+8jL+9jX+DFPLJir8S
k6U9s5JtWiJ0MqTj/NF2EJ1Tcu/w8+Oo+8m9A3H05IHfilh295i9N0SwgTuhadn63k/bQWu6iGD+
ctD++an+9in+bH7Mn0IqoXOYOBZC/gFX7Wpdo95KGGAGTHxX2N5zp9Lr1I3iZgOl2VEkvFYO04/A
wEMmGGtsSEtDEewDG6Yp4pnqvzDqjT88hxYfydKxL7q6a2E8/LMfU2mmAYlXz44GczX0T1qz0Vv0
UixHvqdNpD8kA1qVvG6ojvtfLRtwHSJIZyMk+RS29uRlTJ6Q2rV707Y93mBWoamJuYU+01AocOwL
s5zLIQ2xuEDVNrlbHbS+PvSG8NA3D6//5SDPLsk/fmpaTJxtkhNKij8JtqWm15Tjq+yoq0k/m+4g
KBDmFdk6Hmsriu6GV4X7Oh4MtILWntnPitqkkzfFBSThS5i7xj0z5Ltn6Gr7Xz4bp/q/fTZOdNOa
KXHy3xIBmrqhhCrd9IjQ6cnrnU1v6smR9fC493V8arVikB3N8sNWLe5nG+KZ0ZfQ15EAml483VPt
TqTUf/1c/3ZiOoKLkE8FTRRf7Z/O04juRGHQpoElNSeMu2tTZwS1tRF1vsguDbxG8uHUdhJZtDf8
/g3FCPmlGayhyZ7ENUUm/p8Plf0n45whRDcpgtsKXqky5PyR/xKeMNYkYSAm6g5mJPqdTcfl7JBh
qRtSu6okrJ4T74q8x38ESxe9ZMLZjuCk1pNFCmNaAWvUvWK4ZVbOsrqjMNUNiXUaTf+YAZ2hv82s
C73YdTKTaZVIimh2bL04VK0vTscdkJC4TETVVQz3aKkDzRWhqTAmlkLUCOVggpEZv8KA7tZSU8Ou
znPUHm4Hm7E+2mb+EcxlLqrt4FOofJkadacecmeeV+MNMzyhwz/DqCSwlQLjZnChFYFSppQ2F9Uc
VYUIu6gN9FnfbUZqb//58BrWAkj/23Xi2kLwPNc9MARAdn8/wCxlJe08QoWNHuGHkeY35NbnMlOK
ey/hsoTmRqu4pKE4eND8Mms6T3FGHGiQPWhI0BBzaPEmE5p/Vl31o0rdEWUUB2hsv/dBzncfmYvE
3uSdA8/9VpRgu8JwVBxf7ESO1W/opBUfHqJhQgbUOhmMmpYK4TjYTB9iabyoMeiOQe3qN61iszyK
le+fGqd96JQDoTmAjldrIrgvmyRQN1YU+bEHz7DFVHF26+yJn7G9Jc0wHOrGFi8dfs3HwLsP8Fse
siYVe4Sx4mWqATXNcY0qKsoVoANty8kzEQdM5ScHskQTbA+gpVoLUWBLzKFrYezPjkUWYeWY4muj
ivhq2F/H1sg2wyD8KyxMfTdNbXKkUb/RKSTvuLjhphkVYuWxti5O72+iSyywsjqE5N2aMkHvRep2
avj+Yxq9j1rdkhjMHC4Q03jOqk7cEAMiHx9v9O0fpF1qMN4q+iRGpi59UFbU1nIXB/TgrkReiCM3
dsoYetqtCBXJz0K2TN+CsL60qIOiZhpPWmAN8Ecx26ateaDpQ/Ra9yqLXJ6W38iB1LAuA1NsXFwZ
O9PUP+xACeT/IE6G3rYvEe1mZEo32DjZ1tUSd0aoHFXpho9uA8MJyN8lEHH46Gld+EhtkqgfvQST
SJlHI63omb4HSj1PAmscrJ0wHP9ik8B3K2U24t/gbDEo0SNkHi+GG+GzZG75qODZHymasaQpms9h
42cXrIu0oFVbr1vXYo5oD6fRleRGj9zlI80n07GzDP5IEl0oO0WXGjLVwSNRNZ5crNWiCYB2CYZZ
cnKjPsM4YYvwPuiBv4vweaynln5b5lTJccmAyom1e/BgAoeEdx7Lsf0yVOX40FI+fOia9A0S7Hlq
G/MwzRE4ll5qJGIj2pz3TEt/odzCQRa5uo/MRVlBqZOdTEeEMu592WDWDY9K0shbdieVyV//ENt8
jwZI63Z5DspNDwagGPa0QqfL8mJT6SGNhMzaqjSUu9RF6F74tf+Ikd1/TNJ53e7kAY4AdseSwbQy
g+FKuYAuP09Z+NGAEosTZBigJkoGewKM/ec4C2jDxRZcJMPSnpaNDp44AKl20+dXBFJvD4lsvJVZ
XN3adB6WTQME5zRa47dlL63kdOPrIckTjM01ToUuDJLnZTOgTpSTm+1GBu1VzZrVgyyvi5ULsahK
UIRMQ1k8qKRv4Aiq5tnH4csNdrpoBdCM1lTkAOkuWoO6fzbzbiNy/63IUhdnkzseWjtqVrlTtzRl
CwQDqtZubR1jG5gMPJpeWXxI2myh870n3um1GTmJsXCsrcR+EzZLMpmn7lFY+Hvgm7pYtoZvSd6q
h4rYD9f4LImLeyB7g47tW+tQRXHwMwQATxzsrmC+usPYUODxqCVHLeGY1JyPA9fFVqstUpX75Ggn
NgmbPTFfYWpf2oq6boh1dB9bLKF9d+rXo6zwm5U9QemIvXd+j5C7o8Rz1Ivwp8HQtsNbZDFysfpM
esaJCtD4WuzpdbAgMrNNWg3eI5aUz0DFgp3F4HtIQdplVStvOVg+QoR6NP5duteLyFpjWXmNmjnp
HbTgAyFx1Dr7F2/QHBarSq4HO/BOlLCyTZKoYOtJ/5rg3vx1NBOqL8cpq1bCNswjna1+FUbvdts2
D3rjbKKyoA06j09TIs2XkXO5qj9JnQxq7lQ3qFn9mf51thZyeHYdSAmtfSb2wd5PCc8ydXdgOQ/F
qe+Hz1ZNrJQVEgRvYPFuewYJBx4ptVoaAAUSVyuaDmT9lAdhoinmDT78ZHp28JteloiKLDPzfUyW
AS4DtdVVSLRquQ5EXa1VINIzv9+D9OnENL774BbTsIrhzm3LMdYwrLoHO8np9Qm0pEyF95mXZStL
gqflq41wpyWJFWAxSZnIEEFp4quuZRXzVfhI5H+v+6zNz1FHoOUQNggQTXFuAtlfLH9rimy6ibY7
Z3mkvU+02RWxvr0RjAfcsPHBDIvbNPc0WZAle7fMSA/XAlh24y6Iu/cwp40MTPJFN+O1H+uzLX3c
WC2FQk5H7Y0UYonNLd8r0mHQmvjTgywf5ww8Fuahj2ZmKPjzGOARUHBj7aazHGg9BCMV/AF+1V1P
JRbNZLqGUbT2oXQf4zIFXC7RJBZ0rkmqztUlmOcBqbYbGsxdDvkkp6mePR1+FuXfiGOYcyCL6GC2
xZVIjfymqx9Bj8fQ88xPTGrsY2xXPwgD1xCZOuZRaxTZoSak83HC++Wk9lyl6UkfN4cnx5rEOXMt
bseSijo+IXevNwNhHHPFhqxw6wvtuuIjdIM3oFmE7mIBXfdWQYMzQXnrCNM8WsQzn/AKVU5V7GUN
w0CGXXzUS+dWYgkqQh9zF/oxrUYXFTsPIkpzdDSboihyVGbUxBHHoo+JomglXa86Lh8eAW/9WLTq
mvuFdtJLgkdsumPrpg31q0pjakWpIMn7petK4k7SLqTNPXD3l6S92fQ2y1lA18Q1LA6OrFY1dzTo
RMtaIZLvAJ64omgLfLxbl21nIiIv7wm41gPB4nUNHSLvSKnohh+VneXXPpf9ZvKqn8UkzVXvcwOP
7GKdovsREdnj0idjKckR/nNTy7YWPx5YGDjGjp+VcxoxYTgEC21aAj0NLKHrYOQrxIj3NjGN/qMR
cTbN79HAalkTylUSc4q2ozVRtk8R1HrDbxAlUaPtY3s7AFFZM64oEKgknmQliJdCuyRdkyCosumr
1e6W08SAWbcOI+cHkTigGpqtQdro0WhQKVUwaRJrlKe2aFGfhXJmlNCC6Wi81AohXttToywJAyoq
XN79xs0D86VqEQ762G6HNn/3pr4AnK5ejBYRRziB1e/R+fFxzBXjBiFjjoxe21H/Wdm+s/JGN3qq
qMgSlW1+6YDprCcBxUSAuFgjFu4hvXbFOaFP85LYXLpNG3NraqKbU7vMTWHhH7QAVPey22KuuHBn
4RB38gwERrt1djw8t2l6jDW17creucos6MlftzuiCR0YxmlkAEmJ008i8B5QBnY/TLc+Unu4Egw7
II0mpKRKM+ds0FxC9di2W70zTgPLuOWZsO+dszSo8ZUTNL+IyMSKM47XFsv/aosz+AwLSZwbEFMa
wutu/WLT6jFev7Tpz447+pT5WSZZlcGu5n1XwqCx1xf6LrTTzxULsnPnh/5lebRsXKRSGwCjJEvC
C65WpW5pZxWlNIM6YNbz/6iRs0HY1/bDpH66DXnVnT7eNDsyT47mGL82GewiHIUl3vI5sJoEV4rv
2Sra2Hqe3OUUfugoEHeafhODlj9a5cOQOM6DBna0z73iiaxr+1BSwYHzPxYklfJcaw94HqqOPLnC
1JhKa2JLY7R6yuOALhZimGXPEwboV4l8YNn1D3ZGI57TmAw8Jw23jrSLLaeM+Rg7hvlI1iT5CklF
2Zek7VVFteVYmvRTBlD/N7wBFyre5TN4QTpZ5pMrpH/KxzI9WDB311UlYPyr+FV4vXsRjTxKq6en
pBf+DtW6eGpioT+R1Ijxig/oNcra5QQnhaHhbylNAcNv58tHwjgv3APLjfxC1GW2tpVNW0TT7qJW
+mmcdH32MaLiXPbdAhUJYp9yI3MHYmxOpvAo5dpIk5HoG5KvLM1/MltZ7SeTSizNkf7UMbFD/DCd
lk2eyDb9y34wEr8u/WHaGhxnbpmj8yMU9UhP6kAFm7ZbaT8mBRZ+l4vozLwcID055WlaqA3/IzrP
bp79UJc3g4TMnRHanzR94nIgjnrDvIHoaSciOEKSfOenZLgmn6rc+Urmgn/WADDqKiIEIw0vHcJP
flj/Ue+jm5rCWwX9yGmMF2Z4h0i0qKL4qKOweO8UPhHOs0vDXUDaPaG84/CZhL94TffyneYLLHkd
4G8UvkA/pipAWARztM4DFIzHPeQSVN9oEnxxJ/fQy+4VHSwZCNNHqjvTxslCQPUvQeGFeLSjnEAB
jRWgJASqr6Fw1v0hsppHJifvwXyHSayeXNodSJ0SlenBEBGq4qNRBQ9x5uCh9pjh4hEFHkP7xuvz
jLHCJy5oPCLtoJvcnfRa/5K3T8zzva1XjsSvY92iBemSmIv+Ym13w6GzgColqP0OicM1VQrg3npe
rWfKj6W57c6x4y9DPBUrOGrvRk7ObIaezGOGLn3yESm10S9INhE1JbiIDJfLJiXdqAqcg4jUj3ri
e0ZtvafJdRSy0beWZT86eOdWTRWvjRzJrZYVhLdaOqI+tHmxqWmbIjLo9GpPmokrLC8hjIGw/Dqo
lkn8XN5JofrF8k03cEB6Dh444ihxyJFDDfCTvnIOnxxMLn7BjuVQnoqfHoe66L1sgwWU3o1gItDE
5Zf4w4yK9KHQUzjvJSriuYKcFVPznYHjzjBEfJ5pqLvUfJIWerc8mGn+s7cHa+1FtrETg7LffMe8
qRJJatgoKqAOqPokIHVcBearo4pPVRsmp5Bu+sVSXroOiBy/GGV9puvvIrWbZ19Z9TnM8uKdn4T8
de+tKuEbh1X5hQ5YhDiinPbkRiN97RKoaEGsr2zGEBbt8Rm1LnR1RM/b0TWDm5aoDR3V6tbEibur
G+2tY/jJQlbt0TjTIwtuX9Ir4DoKs1pjsQwOTaLRadLRt93aIsz3tVsUj2FIxRCpSNrG5DA4rsui
nGCKTowE1XjppUsKg8XSqy4a/UIoCoZ5q0E6mZUcRANTedlU5wL98cZOqnItEDgeld18zigcrWj5
n3JjCCCJCMYvW7+biXAfAgrUmebgxwYJOepfCvATkL9d6xwlajxEeva5ZC61jzv5qE/OdfIMsi5t
Ye8JPxGrpFMoZns03skL+C2XyJmo21ClLu95GT67VrzRJk9e+NXon9vUkyD6ulsZU1KO8hS58+Sc
rZir/+gOcYkv1W0gKnPfQLj4qkbbPDJRuMAl6TdxzadPrOhROr33mkcA9orxDZRYv8FES5T52JYU
qqscdykJ86KPH4WmGLcG2B6CfqsoYF0YZHDUNXlsSGnkyvTLe5fXt1hLi3UQ8e/xyJw21D2PZVF5
6OvSWMPFIyYjPPZNjHoOpBlZxIN5Ei0Gfid1853nTq8LpsGmdP1PYkMtQlTpNQ3tsCk+S1L4VoP+
kmdqp5GwTQ7HHH5czOHHQcGasgBbkJRf5ZR8pa0mT1iuEKN0hi1Pyz7m+RWs/+C4sDUWwssCPF52
f/E2xMyO+j//2ZtpRL9f3buq3gFrh/6W7UXRr8vO+XBjWOu1lRgExMBUSMcsPnRliiZufsFMbZ6w
rnI3IZdbVRDxA7f8xSnuIqA84/eANbiJQJTJ2oWU8PCYaClTrzu8AqJvwu4xQ6dI/p484WFJ1gQM
fBlTiP2aWUtO+1Y7Tca9TtWc+qfJrRsjFhdO0O98ustPXolC2SUjfSd6/9HdV7WXPodu91rBn/wL
ynrw1WqoKuM8CrLd94Xq3eeWSPmV6uS7joTrRSFYfJncYpX5Aziy/qjlTnzqTTnilA3Lje1qpFXk
EANVgoqhSwA7B/rBRyHLDwcKkUNznAh/paLdpJhPBg1bu2kgyfet54GBqyjik8qn7/zYLkO2Zh9p
osuVNKKGxu34yegbdeuDydwnOGhYKBKxMXE3ruqcFeBobbpcUtZNqKy0iZ/f7ai+zui6M8i6veJM
3mh6pngVghBzQJqAxc6QU/zJSXHieBnFBi8ksLemX3aJk+xmQkd4K4hs3bnMEY5J43ePSlMwKwmo
+TbEwd6dmn03Ndaz6wb5nksgO3hBkL3lmXfOskj7gguwWFtSdDDxg+TGLZqFEoq5gsn4F7+gxtOG
6xy34UfnB4+OF7o/EGZtOiLTkUc498QzSTij776q9PFQWrXzNc1MydILiZarU0inf/2kBho6XUuR
lwW1u8mR2RwNrUfukqLlRZw3oblm6BgRUXBvaWpKc9MmhwGz18thT4mjPtUZ5oMmaJ2bX/oJ9cBc
bDSn1S5upfmbsVbWhsX+T7OsDywoyR0G0kGMTnaPRSdeKLZBSUbpkqRqPNus4EYzJ1a78drtvOeW
tONaggFvjUHqCNEy2qGyWqRsY/YSsEZYRy2rYL9KkbDKLt9bpGE43hghZMy1x8G/EkTq4h3CMaRr
zrdK1uPR/pwNmJtaQluGYc5Q1I1zYYKAcpWwjn2EUaAqOvfaVynBWVl4EXMiiasPZ7qT4Ji68dqJ
qH00UudLjJ0nsEivyqn4PkR6ra2NgJuUIO6ndNqntuZmXPu6RPEyfa/LtDug24HHQ3EVS2KQ7SBd
+4cKlXVUobRxh7C+mjLuUf21rBLIQiA/oZo19R9B0DBF76uZ6UtZStnmnraR8yR0bLcWosKcYJWu
kZ+cAvZkUATmKQknNKxFsWsNg3MMptsq9qe3cCyzgzH2z/xa46zFZA0UdxNS9dZawa/skfq1xj72
9WknOMEYIpK1E6n1FFMdRrfjrwKzelcN0teONlI56u25SxrYB6V9Qfrttuk9A6b8GExZSwXab65a
ivfI4pZW9fWwt8ePUfU3NaeG+6SG2xze0xiSFTvJ/owS8BwZkXPLxv7dRw/z0JbexQ0QdZm9E8PT
oGVDHs1dke+FdhEu2+TXdwgInFp0bKy+RcKTl8G5CdunCSb6VtrfS5NUMtvAZu1rTLaJkNjWZjav
1Bsqk5pkfpxu2950945j+5uhb77p/RicJ83GedYN+QE1bkWwcpoP7RXyiIGTi0qaNl37Utp70KH4
Nooi2C6VgzrFTu01cxiNj3TJ7bNjF3ftOiQF5DDGHA7SCW9hKt2P6nVkULa95j4aXXUau/jZH4zw
hprcOMcN+dqlpW/hvNirOChyNGlrAZX3pAwYOgRE74KRhWdAQa9vW7Iya5b/lIqLd0Z7ZuE6qZ5m
lH1upiNJOKfWtMKbo9FrZpJUOytYDfo99JkJuXSeHoKa4dCsGu2C5Y43NfyH3qYYMFTTlfxtcWhR
OO0Ei5CtT1eCxASOHxNb5wxtoT23uXrt4a/sS6Py1qLKcB5bI46zjP+EpHoTeK3q6KhExnnwoh+d
mTjEtOGSytonBDHtJ/I3PrUNd1g3Q70aCH5iK7EE2u0pOPptMK6J6N2OKa0xETnmPgfQhXhZ76Be
0AMumPhFjXUhVMU9qiF/s0QUXOzamB1ghkL+7hFHhXiTk1CLHyVvsQnlMK1wGXrEIBIO7OOwAaLK
+v9cN9D1bDU655w5o9dQOIo7o9mzwi2vtqa3J+Je9xncpGsYEKCXWi1iZPONVgWkvYxgPgTSTC1E
RcPXkDX1JYOzz5DFDC/ordWAa2HL3UEjrsePKZx4UN+49Z6AukwnAry6vRWOF8GE4kLIa3EJDUbk
ym/PXs+MsCB6mLAAqFKhQ7OZ+NQX0CbN3gPGAOPvTCU1PfsmhMK6134mHi7GuvWKFxNZ813DGGbL
j0WSTtqz8zJR9Cck6iPUu+bqgny62C0ck15AGpki78QRwVnJOrEZC/tGOgD9PKSxG4/C2TlNrPQc
IA5bZxUwxFKU2XnQEKPPiTpaxJQv0GcHle0gvzT88IcTlXBLAgLAHFS1R9W8pX5O50BE3tpxY0wf
Djd2yq0GD0EwkX4eF8XWo2SxcmoGjIVJ9QtUpWqU6J1P0c+NRmsN06I7RtSFqp6AzwMwhpLEMntY
5WgpcN1wf5kMD5Ge1RT9LcAEvIsSGvFd1rwaJvabDJfTSEebFlOSmf2VOLhJMSTHtXuvyooA4Hmz
DDsJVzA6lBj1652mAHP1spHZzZ3b1BbuwasNZsS3g4OMGOERTSb0z0R8D+ZHboh9LGfRnTW9c0Du
Tm9UdZuuSnjOy65O3tUXQlH2kmnsucJVsC2mODkGuFvjLgjosrqsQJX5CpiI26SlA7kkCIU7t+9c
+wa1IgrLawylXtVZelZ9HBzh9eOMIJh3ayrhUIxN6z1Rbl8CFzydLlP13IrwmjWV/uGZU4alwMnA
LomHtmbhn6ZtgQYlJmkuLLO9VeVo/vXkcy+MAEGdOheZnc1dc/dNkU7OfP9EGKv/UjXiHPbDePbt
Ft5t5IIjMeW3MbCqPbTLfqsFxjmgb/SBRm8Dk8VZVUxJb6Ig/scaCJgsbSJ7KaCcOqZ6ws3FVyLG
dlOY0j1gEppJqn9pq1X0Ng0qO/vONPALlbV6idAvqoAgQ8yklyGhntBhgxCiQiKv53dK9Ns4Noov
Q6f/sP32m51n+cFT9fhSUJ6mtPASFmZ46BuKS8v5sJwZuDP3FlOObYGIG9Jl6h0TotzXnNyc8XX8
alWlvpaUMwgBt6pHsqs2GHNwqpoYekpKZfShPndBI9aC+8aKZnxFMrp4oQGubxK8jsAzZp/zxN8g
0WtYt2H91MWpdSxx/84S83jV4RV/y5T9Q6snnkoSfc8803hFZKw22WRM+2UQJvwLaTxux709NN96
ZCnXtKp13LgllLKMzmYVGRp8Ote+TrX7FuR585KBor8GpvEWl48O/f9nJ7bDF1UJKtRZKHCxKmQC
czqG1RcECSxJFsu+iazptDzCLPTPAIxgJN3aDUPMPnbDLSGM1NFcwJJLAMSyybL+HdtdshmQYFhz
ukPrFnTu9TkU4tdD4mr0Yz9eKTbn2C3Y2DPqS83LruWR3s5w3ryhAM4lT1iUhBMnF6QijVB4Wb8e
Z6GDtLQyIxuJQnL8I+tXLfgrpzyLptSPNQEucZOW22gBHfYz47CZgXbLIxHnDmO48x4tNMhuBkP+
ejjMD8MZoli6jEZBbacb+srFCYtsgeeUzbL7e2PPLMZyZjGGc3bR8gbLG/56q/99riIJbnL9/JCy
ACMBKU68rT30b8vL4uW55Q1iPQdQuXyEP94wLhBnAWV4K6mRnnKnh/CpRcEcPjHvzxt/ThXqEWVs
sg6gK2ldEL1ngCe9u3/mafze9QKNiarfMFfiFb+fXw7/H8/93v39OnDmUO9+v3Pi2wm1g4zA3vkH
DH7/isu+ttBgw9o/cfITY+qF1smzKnj6UETNdUOyZUnRed/3UlE6fF5eoFlflVEXx8EdCuBLC2Fy
fl93ykCqLX8CLwl4zvlflkcikPVWj5pvv59anv+VhzK/tlYSiqKbH3+/3fKKX++ZDxT+CO50NktU
CBW8f+aFLI+WzfIPbcgKHI+EtQ6LZ3hd47GB6r8aOxBwhKZUp6ScudoNHTUfBPvyMwfL6fb7ZyU3
t5svquVKGubgpWXTzY8sBxdROYUBSTD9cCrnbC+D8jxFPXZ/b5bn0mBiZQg3IIob7CpNkubb5Yss
8dbLBu8/ZP64GpCLwLhSUYfUCb1AYtNARudS4dz2SAPF6lftXIfw1DGk3Kd0WH2pu8cRhmJLvmiy
JbXQc/ZRCmbc65wdxgiCNoJXIpSezJgSbD9sR1r5K0rnAN58geyAOK3BNc4SaXooYkG6KOoCWoev
SWjcUyOSO2OMv0vFeodG+KuT8wfTZu4sksutZfm7HM1jl9UkD3qBvwcQdsV5wFKpRKjno9GmCvpm
lPa9ISL64lv+LgB6umWIuHixE5xcPuCqX7lj/ZVaHL1yGqMrBGDI6flleEM0GSscNCM0Kqr/uKyp
bsKCSMhVKJhpHz3HvHoWJluzvQ5zb7htYE84EfGh6myNtbemWtc1JT3SFvN23b5bSfVAxWyP7Ufo
vsC6KUGAvTco4td5o461H39jtIbw1PN9/HAfaRK9Vjl+m8gM1iCLnACabOWogPwU9qvRu180fa/X
abQeXLycDX2WUbkadEv6BV5NmnQ60sEJDBYL3MZDC3K0DZgubGNyh4kUanWbJFwv/FyGMHT7Fq+e
MIYjjsXHiM4NKXFHx/MeQkk/EfX6PsgAlrgFhn+1AcvXrunmUJCBvrIDOXq0GvBj6FGANeSiQeog
Md87K2Fy5GpWYiePJA7Nx+FMXyHYgQ6mf67ER+7sDcUyy0yZ4hcV8bid9xg2tywfzW2eYp5W7Rxa
I9NNAwCANW1Sk1TF9ItGoENz0BR7D7ENTqQSNoBFVdIwwquqzOexMdTac8BxoI14okR15bvXq2IM
URRjE9q5MEqGSgli1nF7FU72xtX5UzSbZqJOSkYOmJemP1o+J5cQxsGbLHoYZrCfSOHeOq3+lQUE
8v6jQRgR53a0YX6IN4wC14AtongfG5Po8Tz8GhY90aNS36CQ9Lb4vYivSMXT6NrfYcNt7P5UxBrg
04Zj3FbQ1jwDxhI8fG9fDdbBmj2i+uwW1WffaDM7SI3ZS4pNZNwyS8aWPDtNq9lzGs3uU2v2oQ4Y
UtPZmYrjBzXAbGCdFt8qBtZpdrIuT+GuWFWzy1Wf/a72gPO1xgJrzF7YdHbFurM/NpqdstPsmfVn
96zWYiI0Z0ctfUUEnZhsh9ltq2bfLekwXKCzFzebXbnW7M/1+Ab17Ni1Zu9ugNcnn9282ogVkhrO
tFOz17ecXb8mbTQqEziBh9kT3GEO5kbRvSybZjgNs384yi/h7CeOMBaXs8MY63n/4s6u4wj7sRZN
P5IwbHFy9+FDaGpy1ac7s/AIsCaj9uDOkG2v1sInP3BPgWVechqzsrO7cznZ9AiaVsPD8mQ2pvs0
iHA3JlP3oLfGc5lV3wI9VfzTSK0aUN7dsZqKhbroj1IQOdJ4FWKbXAwbvOfFNlXVPrdq8yZY2XV5
1pwRfn9hvhPvIsqI1P2GkOmi1V/c6C0tIsnsv6+2Xj1wFvQvCD2aldH1/UpIxdSpYFqY6NfSkdbV
NkbrmhnIFUE+RjsH+zdXcoRJCUoOZX/Sov1AXCxhPZYdViRgiMOWclW9yrV3E+7m1WzAnaC7OsDe
DDdpOvMAKJtuKoB0qNXTYIs+/MeYGM8oK4LnhvJ84DXpq9Ofx6lW+DsdxpX4PRVjf/HUWFwjDb/0
rLopK6qSIXgef6oOncOf/8/KYjFbKf6mK5aorlwTQ6ohMIH/abWYOiNSoWsWh1jI+EB6S7FtUk8j
49l9lYgWn4eUWOJqGnf2LO4YnCb8Lx/B+De3h5SSAVUnykOnEWj+EaSkvKBpIc8Wh1RD7uS1xt31
GQG0nrhhbmQficH8HEFAsYPDF9wshUvMSMVaI9xkXcPbQxnnB+dZbKp3AtCS9F8amstHlqv6bVaB
LtWo/3zgjFlw/ceBkzNpy3HQ4Vuo3v8uyMbNkJhRPnDgVONsE1vIo995N2FOyN7zxNrbkOs3QyeO
nUNGLsum+GMyD8KKv4YEsHu1pb4MJLnI4Ktj6G85xRyKP/YPBCo2ADz4M9SJvQeA7XjIwnD6RVv7
W37YX90ts4/n3z7/TAlzpHL4Govg/G+K/QjPjHByhrqMqbuF5S5sar4EYaAxguojqoxsjeQJZF7i
fuqckOHB+h/uzmPJbS3btr/yfgAV8KZLEKBLb5XZQWSmJHjv8fV3YFN1qKM4VfFu9zbEAEgmScHu
vdacY0LgdTqvVEvdQ9t/NdqfRpo0+8W0vzlrBaROqjfOvLtkqqrdRGS52+YRDt9EvyELof+/noJm
rofRf3FuUTyN/t/2Iy27j7+7t8Qf/nJvOea/cCY5BmesjvsDE8hf0DhFJiZt3aXYdVbbksy59G9s
nEP+mYxhROc0l2mPYuH4t3vL+JejKbJm8Wc0jmRN+V9Fo1na321KADEsXbNMTeUXGljMNIxiv7tB
MPtUrcnw9IoMhnXWKh6yLtZINdMW2j0Wpvn/mFsordPYTkb7MEiFeZ5LUVgm4Rr54ZDraOQXh3lS
1tBZ5VDVNobeI0jJ0KqkG2udtzRrZCzxsLciilE8MAnCeR9rA5MDsA0r8Zv8IboAYvIg1g01OGlT
Tf0zzEN0gMQUuflDMaihu0T5C+Cj92jWHvCkyfuCxlSlLCR7IBWaFeMQDLeMPuCiJgt5D3X13IbL
Uy6PPTiw/CBhpnXSmFznOa38JLIR54fI50Pdvh/j5KQHEQm1i1biRy1PNbSTLfltPSh8fd8pSr4N
8WO6ZR4PlB3qL61kFK+a1l2lmd9qO31oayThcveKCtnaqkZd8T9MvMGmkGvlIO4llEQb0wiu6qLF
xh47P2Gc5A2I8slgBNHFNpmlVXft9MnWzsdr2mQSZX3jtc7nWyMt7hUtfje4ISJNzqniWBDWYZGi
KjBlCchV/05zHtQZ9IrtFGLan5Jlt35gF7WvKI2p5QImmopoY+TU/VOKYJt2hf3kceXsLIPiM8Mu
nXLjQymVCgZh5NaMc/UEJ0JXvFfc/4jWBpqTEsuBgXShTta8Vbb9hFP1UambO7u1npH7vuB0Bn0+
JrByzGuHGZiTJurGqu9VhGoSCSapDhOa4JMRSsc2CuvvxNFSFtWK7zbF6LKhF7cEXmYWh24cv8ax
/bI1zNw5buUwpeBTeEtLk7Y1jn0YM3qsfE2Op60T0FqyzEMj69OmVbCYD6RMeaVe/6RJAeRcXqCb
g3jehPcOrrWsU34YGXsrq57ygYSnrpiVTRQZP/MQA0tCA6gLqWxb3bQxxyrfLPynpcQAx6CwLa2e
A6+J3uOxnkn4Kmcwxp3mW+WGqQiQodH5rAxwO83Y3BbFt1HW8g3FcQwxHA80YstH5TVV2VTM2UHd
6qYPYfgK+Jm/Hk+VXGI8tu9DBXFRJsPmVpfsLs4OxShR82XAlZtHyTJv1WFuXW1Bz6jH4AxKhnNt
On/HMXGDrgWjfpfc9jY29i5FvN0b/KWS3zcTGrpaTl8aJXjVCpw0vckMkJlxGNPnHnM4IATcf9c7
+U7qj1anFEiCCEWs7GRvwGCjNRwB9LEU366qZ2M0v/eU27bp2h8fkMFHTfZoy+jKuT0dnGW61WyK
EOVY1luK20eknW5dm9amb/U7vCwrjyK4MRBh5GH6WpO05/bpvtGYHsuztlOYDDV29zSmkGIyB3Zc
wZFsqh3mZjN7qQDebjABmRJZ9RAL3Q41dPM4DjY72SJ6L5S9cTaujaUutuhtJCbX4X03aajn5RP1
ZBRptzL5hq5NBZap9PyTL3jLY/1OiuqVlRl/Mns9MMRkRNs8BmbyyXK8aSmY25KEAiHh9x4qRM5A
4pOruA4fIkp//W4c6PuSMst92AjZUSpTXE2ncK0ChHANQM/5jGYvLZLbVrFheNQ/kw5KmHNTOM0T
5W9yEqvU7RTO6SHR7vroGtoa1bSsvTe1+GXUB19qMTuQXXgYpZFeWjneqYxlrH6XcZfg8EreBw0l
R96aP1taJagYUrqU0nQyM/nRSTiYVQOKhNWNP2TjhvHvHozbbZvFP8igUjZVNj50WhPxI7snciz6
DWhFwiCWIvKi1vTshVsKjdHHIRq+Wq18kKvhfar4kRTub3RiY9wOART/861t6XeRU9DhhhpAh/ZD
mppnhXb/oOrPJfFNOBFsNwXaqRRwhjP5IeAmYA3zT+xa8LSgn8XJzyksTtSdfUmtOjSK3E26Tmey
VRLo4GyJN+uYsQMBA4SpljdSHRO9aTBS7cn+4+OxZSeeHGDvTzV5n+U4IYJ+Vy+u80U76KfaR3d4
GL+WWZ+8KbL5kJipuJ3NHgrV3F0AGEP1o2866KcwK/Zpor8CTP1hBeqxLGHJRYvee5FuXVEt8J1p
PFmzErhDvtzR9DlNMjmj+lDzmwAr5hMJemtMr4/f+kEO0szNuysk9FOa3+l5ULLNQFz3leE1vXOM
SxpLnbLLsuI+G7IfYbKi49vGd4bpwwa7trWn8m5AshCvZ9cEXJ14c3Lio+gH2g9vGJHzECVFE8gB
ijJnW016N9vE3qSts69p5GG1hU2WUvJkvHJjF8HXQA8UsWoFemT57NTwZZqYcJIVVA5JTpO31vax
SX0c5+G3IoAUCQSj20j2fJhqAvosazhQ9rmapPRujhhOAPYwSEHZFFKwjcxxJxvLg5L3CKgTuttB
7dJi4nNT/Vou0OQnHQXUxNxXo+LXhvU6TSAU1qPdUStlR6intg2RKNOtfgvh/7lhq33mWnM/4Fkl
A2bn5N8K5DzWPP1wVmhdbl1no/ZcKcZjgesQvUP/llhBt6Ptf2wXze17k/Kh1ILQQV7MpeEAKExp
baTGU3mvlSDvl+hkO10Elm2jqdQynAYPw9psVnmTXTw5NejIKv3QRxWXWpy8VAsHooxovzJp6NKz
3VpGxfUO9ZBUWsCiihLo1CKPuMQ5blD6kB9DtRB4NGrfrP5mjLCgZIPnK5kjtwjmlbeuumMpc3fj
CNFoYYVFtjertZepE+7BD67i5dmZSErEn8Eef4sVPBHJYn6np75DLYy4dJQ+HR04UWUgO4ooU6fa
dZcxIW7r7L2jtLgrqwQPB62sdLRdmVR0f6TKQWekUE+xocK1Aw1QxcWTWXGKm3n9oREQCTsv2TRN
/UObWzCW9bOWYhBPqhEBaJZdVYgoN0EpcTpoz+XA6Yoy7oU4e6Oyn2OSScgbCV7BLUWeETVvqk3H
0iyrbVgmD2Ye/CiKhi4jsNbJSiA1za9mZx+pvyPflGOuN7SmtHz61CpgFmoo31TaJyW9jQ6KTnEA
5FlvOTNTjbGAAu+zybgi5nr7ZOtkgWe5/AowcgXBciQEcugPKNm5sNqvzKhMBj/Whu40iWDdeNQx
dmz6HiZPaeYuNrZHxa6+DOcON+H7aNjf22jNIG1HSGdAABw9uZ4jOjBl+Rw41KYxE90hCJU3CY00
W4swD8DxAHavb8lnoAZnh7dqtO/17ICVkvFRGr5lWvqJ3/ijTpebSEseKBFj5JWvrdmEN5Jj42+J
RqPR3yzkUbTom3GwTkRUOB0HWf242No7Gq1TCQB7AxLwsccyglZYg4dJ5CIgQCJT7sYyfDXKafaK
NDoZtcZ1F7cbl7+tVOhP0opLkkzMhfAgt0U8fTOSJeDiVd0FDKz5ryD1nc2GJKWEm1AU3pYG9cgp
3zkqhq/0e6EQ2kFDPcwtblr2/JWYBZYmqr+NBdfMnhesCMaJETmVY5tWVOmv53k9BtTQQKShdq5g
TMbXshP2myWCTWMN96VG3z9pucDNUfaAZo/v7pBOywZZiekQfAByeTJtKqWwPjXXmBEH6W35iqc4
9M36i4L8QyLVhE1l0cdkj99wWnyfqR6pi7llpP2JqQ6ps8y2Qv/40Es6iW99fmycYTfoHWCeoMfh
me9mY7xSmuAE4IPMzbB570NkjyOTexTAaelWbZLsSRX+pib5CU3Ez6jjFjsrNLFVe0s1Y99NDOjx
X90rKCpdu7G/ok6KETOP14qc3jrIZ2lImJ9dZqJatZATpOsNb3K5j5c9yQzh2LSb2MwPtinB7pNr
bv/9o17anxQ2Isa99o4LLoo26u0WrRBZZ/yPTQhc5fTFBedBi7AaBfdjpbpoct2iS7ygjFKPbN10
i370fqSp7ULSbva4lRkyP0+QsOcw5PbvQh7NXNR6IZMNR0F4IXG8JPqJAYHf9IZBK306xPAb3ZKK
EzkjtyMiILUiTWCu20NX46ztWpBnNvQjtb+i3fyoNmPkSkO57xd1a8vOlx7OD61GlG/T13fzqLzI
lf0WVMmVRIgLpy4nmE3Nziy6TYbOaFlwM46Sehigfe0Bqn0HnHCfSnifpp7xwBJfRQVXqNp5AbcR
+jjdEk+LZdrKln7baKihO+UltSIPd8quDla5xpjvEwv/WPCUjGuIYLaOavUe8jUW1ToecYfE1z1W
eT/Wpt7VymmvzVyjHKezN8FbMCrdoc8xG4QRdMwnSTaVbWFBaG9nO0ByfKWNNAaC3HrW9OiF0GGo
29ZNxXYNKyg/ZfajV+WdUqO2VF91dfgRR8H3cBm/OZbx2SMICnXG2459ZP59p1fWzzqt7gObBBGL
LO0J0wQiCuqfTmm4ivGVqMVBUaarJr6dFO6XYVDu7BK5VBbsFA24CRVBzuKswJMyl15swg8Py+oJ
tf2xS0zDTQsmtY5cN4RIZR95zSRywd3EjC96i5pbPW0JK0Ez7hKueNXF6YO6aMg65+hHAtywD58M
7nuIkr+o5ufHSY+tPcHRG5HCJx5SUWYQi0kHU8o0ldgTqzm8xajiWJ8Id8BZiJA5DGZ0pGubXITU
OeFtFNfjAax47TlV9V38XTYhw8HTFm4dEfsnnizXr4dAnHiG2aA2TMitEs9NldrT2iJVyB16ksjW
F0RQ4DAo0uxOczZRm2uA368N3PVh5Ezrm4KwZaw1JXKQ0XRtcmAyl8zF1pPWSKyQKjA3QTl8HzB+
eU4boRIw9ST3MSw+Dmu330zt2xGPmw+eai3GYLU+GMAqgQWSkGjNkNSimN73X/9bxPAojQyYDLTJ
8mO3pj6KJaqefJlYFNF3BooQsAmoYUTnWegURPSjWC+lsMCTuKvhfXLzHmnLif9W1kr6QlQ3/8Pz
oni3JdIiY9HSFotLNnhmYcbnqL2pbSc3aNdh3esyqectd95KMYLr0sgA162bVGyVtOOe38Kg/m37
i20t9oR43/lwEOviQVulsm0f7WvkCd3YP4gdH8NVSH8FAP61fcQrzTQy+8SDuxWbQmwUJJBsHyLj
VEbblDtmo/7sptbDyhqdt69eWANoUl3zcycwOOoogRTdIdQiv8D/te3U+YELbHEk0YRws8S0cKdi
Og9rdqvMHGgfgtAwN5R2CNNZQzh/++I/F6l0F/Q1CeYW7zzvvTiSGUOjL9qKIEwRfNk3UrkmAG2n
B0Ds8XnjQrzkP/PbWUPURICCcd3If25BrY5uYPjZ0tL6MISVxUvs6F3qc9m7bGHVTo+qZYPRX48q
8ZNKebjLm3HwxW8ZcIRk5iIjDTQGwvlyTvRRlfzzW9fzSvyl+MT/+Bwd0wWiNDhZcSQMSUYtoQyo
//C71cm0kDGrG3EwiMNnfQNGHt4A6AF23bwXR/DUG+N+Lgx3wTBSENGzD4Ss5j9+r1kixIloWjgF
JAXx3eIrxa9dkmuboRtDw9JsDufrynpqiiNJrF6eKy3dW69IhrpYXmCBV4us7M4KSWHciPeLh8vZ
+tshel4Ury+UQffOWgdZN/b5Tzoq+tILQSD+ea8WddjCGWoOlzNc/PfEn4jnxGq4HoXyMPhtl7KZ
rNgXr+niYBfvuPz9n4egWBd7TSyd/0asnxf/eF2s/vHc+bCtatP8dekpc0ZRRqYfwqrtNxmAKfo/
roz0+rx9VMfoN6HabtRZ9UEsI5pqmQ2JK6qpWp5p3QI8vqezS7nSvqKXDFC8BMmX3he2th+b/mTQ
fYJ8sVIRoExP/UZxVFiCZSo3e428zwoI914CZn4UDwQ8dsdGaUyAkOuTFlDUjNEehiSrtDpGY4Hi
2sUArdaseUW8/58XC0xg/mjTcsyqBSTV04xh7jSuDwG8+nIj1gPVJCZNLPbgyvZxI+9GbQLB7xhm
eBIvhCE3CtPGL4iyl1Y4p88l+vCyenlu0iY2sYg+PC+Kl2xx2F/e/19eP6cmrl8UT1a5x5ecTFd4
Rxf/8ue/fdx5UYQz/vbs+at/e+LyAy+f8k/PXb5dvDqZuCWCxg53Wmt4f7x4+fvz16nrwfHHxy/E
LvpV3D2fP+6ycf54328/9fIxaKGnzYj6d3v5KrRfe4Xs3qjIwDMKpdNvi0LvhPDBwb5inEWDov2i
TA2au/VBCAnFknhBrLYTIHwyV3dn5aBQEtZ/qQtnIScMUyCc7RSGHkVzbiNCK3YWpl3W07wyXQpV
DELFdb8Qw5j14SwnFMoppyFBptSUe9GZMfIR5ZnQEgK7ZcLdMqlpxF0SxTVjMYJWxBvtsU6O07mn
U4shBCT7EAqa7TFfpiOEEDqSPdHQCVeZoIz+oIwLEyAvWfIZomC21ypFFOsQZ6ujWEWf+Z7TO/CE
JhEL+y91IrnTO3xTDZXKGIOIvMR+yNQmI0sDy3BSDeG2qJf2aBOJfaz+WvrjuaaRLWahI/KmNR25
U8ZfDyN4heP5uUQGzp2D7Fz0jXjDAJ9xF6FJEfszpsxzFEsKG+a8JJ6LRYoxzKPNPCfFoRXJ7YZB
ijO2ewbCYg+LdbNRX4KyDDzRXhPdt5jOSIZlH/3opRs3Vzh3mV1TMV7HdfVfSkaxp/94TlvHj8x9
vhIxKD534M7LYkcPBTW1DlyY2J1iF186cqa4FZ3XxfhyYehVdJhw1zELXmVUm2JxzumIcE1ew8bj
+scQI4EXe1AXmeSXPSqeTEDG4XuEuyTJbAEE/S0ZDPpBCDv1dd8Gg7aqslehZzgniV/n2bPRzvUR
WkUJnaFMusNsvuEebYhgR3h4efin56jAYEVt0QIrWnucJVKJxUOHso6qJFSGy3NzHSJ+DKkuO3Kg
b4X4cYk/tdCpDtQgDW9sh29E6qDeFfspFLtILPZcQgI1jHxFqEQve0LsmMveiRqFSao1z+5FqiiW
rPXidHlOnJloF0ovndMfYjeIHfRPu4pUVKYRIKL3eCNRrrF/KtPx9So3d+JMO+8icebZyWC42JZo
iayWTQDcbjrDcCLEN5NdTE3NcR2dHwyJoA5GoTQT0uoroJPgjeu2C8mJP2Y2XmiCHVg/LzrYmsAV
M38Wm1Bet+N5e69LYhWnP3PHmAbYerbEiWp7bWq/XqSgzozCxxWn0flcIkXxAEqS8rZNa9rMbbiN
7H0chFwZIklR0YtZiHWAZO2nYvToX1JoFq8K4XKA0d/D/fPyh2j4siqWhJAYSAONBwYQ4kiL1s0g
reJnoRf4Pxuit1JM/5si4jal+VDmf1dDnP/o32oI/V/IExULw5/irCF6KCx+sWyRNKB5ME0ETqqM
WMLmpV9qCM1aX7EUy7QV29YtE6HELzWEpv0LvibXRDQX3FsMhBL/C5atqsjIMX5X2vAEygrVcZRV
saHxdX9XQzRDahdQQmqmlMRrlbMKrxBDiEVkbRZELyPa9WpaJLei3grg5jG1FaLNeqRvUZqDhAfS
go3AdAtJz5jep92xRiorJ7p+cAIJEpHOWaLrRzxHjeb16iEai/jUazumP/jYhkB3x6b7nGoSzJe2
pDkfLy7e8a0+K3sHyICPxAQXuJY7x9YOhy0R5gQClabFSW68VAYC0qblFt1gIGUKMFlHsXR5kHQX
sx72xRVgZzk4VNd3qqECd0Is1iOMwzQPwT1I6YuTzeqxmsNfD2FbqUdIBRjDDG71YjXNcyzb+J7c
y5vFC+IhXv9CLIlPEUtz0bYb8hc8hTox0gbS0UfU/HaOeEPO8pN4kJWebsQSmHsjUdFtqDgIWwkY
jVjqiHmnuEYgRUomLjkYh6BfyA9ashOOIIb2jiPdYxa2/DK40u1F2Q4tkwVboyF4eSAXDZIDxRKX
3HI6VEE8GNsB6w0dN7U6Ybm4onK3eO1NbhKqXLdqsiuQkWySJr9TR/sL8yp3u3ohJ1vOsIPm2TaK
sfWvrBpntu6DMWm2cEhtiMh2QW5SgU0otLa2Lb31Nor5NfVpqKUUi+S07OkLXBFHDJWh6UHOTLV6
HXaqcj2NoP0g/gdsttCUcd8mezma04MET8qCPzJtql6JiMP5iXmuuB6cLN3ya67HtoDVpZ+aROuv
grn3kk79DEfyGuIJVFMhy+p1LbGq4GLeakapXVeNsdCY554QZ8PjTFFlSp2ZiOfe8RqjlWgHG9E1
ZQ+OThLL/DFzQA7rOG1hAN7okUO4Qt4MO20MEYkoKfliRgNJT6/hC+kdGASIjxs1H69o5uu4BKEF
jlML7qw0ruCnmzvLJrtvfQ3IHltPkr08AHMg3mAmpn1QSbhV+K9fzyjjr5X1V3ctjDFprReTQCRe
AxSgXZtxjkvVsLaRvDyb5EbvuhWNMafFctUQVHRFtBfbw8hoNUhfON1Df5lr5ThiIMRx2V+b/epX
aXVGqEmigfEw2789NzZvTZTeQMhcXS1RfpJUR94DDPNVGEXU+pkltnw549B1UTx5eUC5SZfRwDAk
mx2AIAxEis43J918EmvqOglIESrTn7UoTqshJLQ48OrmfjHC5ymmtsuxoZ7KZAPOojniIFI9EC93
Gap7WMMzuJOM0KpwuNFSZzr2BhAZp2v0rVrHTEvNAo2WPd2lkdod0eKqCJHyd1HFGGnH70sHHryo
dJ5LMGJxhVI02IhIV66yxf3K7Gw4ousiNnF9GLMP3WDP2Y7WkWvB5Bg9AdtioOCYZtNePOU0hBQq
jAOACyqNxyWBMvEqSoirlVdl0m6VS6CiTZ2Sa0McT3NM1xtxZiZf6TQMpHgzckjWh3l1jIgl8dxk
D7skzYxdq0iM4wPb2C6Kuc876orV4CyeXpH1aQXOh9Y4md+uHhfxk5Y8/FDiRgGQtm7JHr8r6dmS
y7C6ORbgU6jKUyByLIQpsJlphegN2CmUMxMHNg65iEEIVXZXW6uBROJxbZDXcYO2jlE6uQYoEPjC
KdvKhUwNXMvhCtLPN8J9XBAX1DuRn0vm7A9J96wts3msqb77aknHNGCjxwMSkxzGt4soYaTwIBce
t0p2Y6c52zE2aQnOGsnU7UJ+EszWoY58I5a+F6uWLqZq3xfGXjKkc9XEFLM5USgStShRYBJLWMSR
78ekd5QSJuN/qoCBZX7o5L7yRUlNFHFNAuLQRqyFYUKPuHlliBKcIMFLb2GhixOaoFJDuqZeUJ7Q
smbahp02H9VB/SI+V/bw7+q+trT3VjaQYTq2GiwBentvRvsjXEfsdR7OzBPWsablop0D8ONYKWCR
CCiebf4ERNd44p1ZiXt3qhwCyNZ3I0Wbt0FQtpsg6T0rT4j5GdUYgVLnN/Ohpgd9iPMRJQqXQ3wn
swSgRn9Vs4exnoaDOPgvlUixOpyLpQvYhjayz5uhTWhIkDm+FxtFPIjSojGZV5k6f46F0rsLJu6j
zsTGMyo12aCQlI9qjnsgqSGSycuxTdcDNDXK7TIv4DpV+JVBDacezp1zXG4mS6N2KylU54r+aGPD
HI0SgJQq4coEwOv1SHW2wVqDj029P9KTsGLG9wm+7qNMrZVEHOyOjALkIXqUgQ75fb5GeCQjlvTJ
6qm/Ew+6TpLFw0I9hwrWOpG2DGb9zopXqA7RAHxxnXPm5EGRgB3sM5N7QYUlQYBoLlQZsSSea5f+
Xg6bzheXN/GgrZe9y6q8XvLyWKKeF1rNNipD7q092u317A9hHFEXWBfFA/A8AkICy0BX2l2Rpm1T
glMQUsDGOoqHToF5pZKIK65B+cIlPUKOURQOBRIVV3llLh5G5HfxveJ6K37LH6vEsUk7+Je+uU7Y
LVJDka8cgrSifDbUs75Z7Oy1NQhJHDpyPsRDK2X6ts3ZIqUM/1SBD7JTOzSDjL+QC0nRSdWl7VJU
0x7JkhSYqUxLniMzgkdaqgPnkjg3zw0e3WxyOtmEBopi6RjU0qFak9EixQfG+pbVIAX5Q4gNo99a
KhfmWkshHLTpTpTaRY8hF47QS7tBvHJ5Wcn3YAuhcq7TxsvTYikJ9OpgDe/aKhOmOm7sx4Br3bom
IEdJjyrrsnpe0sz0oI1c2mtiF8iD481Am6iKi+1YQX4aTkkNCqUAOKvxPy5UrH5YyOWrZM18M3rn
MFR0XUMrn0lzLX4A61SOiqQpuAKpHiiOcz+v5YZsLRaJpWRdKuKGiblYFE9e3vNPz1ntRF6kFKbu
5c1iKS8IVaBjChyG7xAPf/y9eM5ci1ZiqZ9qyZUkTT+fekC+4vFWnIV1YwI2sCd1HbALH5u+7afS
rwM5209ayWXxr1voZVUsDQtxWhvxslgXt9nLao4kLx/AjQNfBaGtyJMnbjnqevNpBhKyNmJ9XM8j
QyeiJ29H/HHr7F082DIWIw6u3obrNLogxPor8TChVt3O3JHdzIzbbaVU0waQvM0dmUv0cZ6BBwZL
GbSEktEomMPW6+u9jkH+aFaQB12xCOSLW2FGqOrxz5d+exexciPcEJLPzu8qsOyV1WGBS7R4ogLS
rl3JS5WSVlP765UqNSn9iZeYtYByFIvL2gdRIrPE7rMuzqKge/kUtTUQPlnTkJ3CtXtUioaDIpoc
5w///ZnLRwrztfhE8dzUqvahtwAr0W76410Rbdv5/Mp5UXz7+YeIt4r1uLZ4l1g/f+Plo+SkqF3V
MbviZFkzF4i1Piu++49fcf7Zl5cvn/7/8VyZnxKrlpvBZyJ0WIIZPU2KmQoJobkFll1pyx5T4xNh
BRMYNUIbJ6W+0ROZ9iUod8K5ipckRpRaOtVLWmkEATsLabIIrHdKYN216VR9Yyr8kyH6R2fhpVso
q2xBckBrU3m7UhIolatG7sZt9DwZmPv6hEQqExIVOWnzJg8QwLatOXtZ7HR+h99fK2PuNDYNIRLB
Okiuw9Myoivra/nVLPWF6izxKIN1CovkJEVxQwQVIhQaOoOvT8wCxr71M4kbn2n5HbmFXs341J2I
EuFc6Gg8twUQ66bKdlXR/QjMiPi1CU1iJA9vKi42zzS/2UmHtqZKqBxS9dKbxifp4l2Tsnoz+APs
HQbaBFAtpqQdrN485pwuBAGk1KzYblmrn0AXkPESx28RiYY3UfR9nD8zJ9glWhEg5JUGPyyi126g
hwtW8KDXTEiLcjqGmrbTuupWqUIwvSGIJrKcvhPHtq1kx9ipARUJhFJ+iBrU65vuFQ34dwNWubkW
MPKZeyt/uunT+SGdAl9LfaMhr7WtgEDpmYn/V/sktvLeoTTxMuSfxOt5PUOu27lHrNEw1q2x2iN5
uaupGVK8xwbKUuNmY8GMQ4e7EZrvi4MLlECu9lCm2UCTQw/hXk7kDEbdbiX6b9Bi45mgcdVkOtwL
u/uQlzbaTk340k5OckqlFLUXHK1txfTRK4gUl3T4PxMw6gmqoR9XEfRyzf5IONKPCXdqF9Xs4stR
/LRMynNgqQEjEgn5KwPQnMpqYZjKbuqCI2ZR9BoVtvAxVB7tsdF3WlYeorzWHwiTfrSr7AZJErP3
MKXvoYR0NJIdgiN4zqrkOZQzthhas11MOLg0IiMO8/6qiJPguwQKhX9oVFPspO0IfzCKucC1utLi
UeEyGTPAwkqxTUoMGIYOj2yRbx36eoc07JqjbCWY5Ob51oH8c8il7KYi/3pqOV4VBe2dXpm7gVw+
WqGtp4+kRtv9ogHwQfHWOyi7Yb3phDkc2677FE0DW7YmDJWvxHlyWR0IctRgfCSEexIIqjMm6oxr
e4FWlZEau1GpZyPBGrQd2M+HwtWSWfalTAkACKXfas34NFrjQccw8K1CFldxiYJoBxDTrvs10W1p
duoyDteyfB23+uxaE91sXQVrOpOJTlrnJsA4egPUHoQ/sJNUuTfLvr2bi590bx7LuTVPXFkhxUdc
+56sq1p20odmxX6HE6kGsoR1QXkp4sDPomjvVA46/4QEyzw0u12Kh4l5fhu7xdB+D6LM2AY6/k0L
tltNbFqrA0Mhp7A2a5RvPRhR2P0jMpqA0w1qOlUthnkkmkmg9nLsFmQ7EoEc9D8Y5GJ2mcBLwpwD
aTq0XpfBv+4tAu9JmcjtaPJLI7mpA6XzzDB9p4fMPcCZti0ucGRdXPmsmkEoMS+4ykFdp1HwmgdD
gp6ZDjUxr9EoP1aWFByzLkULgEW5q/VTKmONkSZd2yRQLH2gQ9/Hzml3AdcozA+kTcYdc1x9Yhbd
tTcFysxw0EyfBFkQ5E9jn1KVQuC2tVX5e2yqJ2PWkK2M8ccyZqtNQ3bXrgWOGCXwyby9DtTmRWsM
rPbyTF7EwIZWX4Yh+1nF0MkhFlj7EhgQ4ZiGXn1QpuD/NMhsHSV9c4IJr2H5pERWsWnLFNeHFbrl
EmW7ZBXCRrqWP+am7TuOs8V02t+RbYID19y1ZfZAclexDXVEo2PYZV4HDNV3Zm1bJQj5CWypvHj6
6MPxfbKRhy3jcwfPj/oVKl9y7px4eJZmpCy5mnpTG51maSJ6yvwcCr/LuNTEVnJ0BpM082INPBwh
3sk/x6iSt6My/CRIbJ9GAyEcjjUg0uHwiytrQymTiIB1AxV2lJKdmm8i8jE2dqrTqsOag7GjKrDD
F6hvGB9tpz7+rEbPzkpQLP2wG1P8Bj0oJqQK8d7mVpWBeeyvM022gRtBbapindDWQvk+F2soa/xN
1/GhGFgFyPYbPnv0TWBrCONT4TTH0CJWy91WfR+slUdapRZaIVd4bc1evwnb2AvIZuPYANk2W67Z
NRhyc6B0ixS96bBz8gBvHAK/aETLQ6bGm66lx5LZsN+MxqnHUXujFNF1I0M2Dh0cJGlm31Bvtn0S
jiamaA42GcrDm3iu7knW3HMXRi7XkT1sEfsJmf61jBJUUzAxvMEkvwcqNYrHAYhmjPrCjEl/aqmx
wwv60FVdBimA+KrNXpoITHImqT/U8i40KEPp5YxhTZ+5FL6YqXpqP6ooeYb299E5MY3WoMcwtUCN
Zrp6MweFyrAgutUG5ZrURYKFq9u8UO7sBZ1x4SS1P0iTtzgr7aELlcOsczGOAnCkg/YMB69Ebs19
mQLCgy5BhQu4QKZxJd9XYdHvmiLRKPNID3qJ8CnvcWUNZBfBxYCwWIKxnpJpA1sRvF3X3sEd2ahW
vB4Qy1Us53egAyhWs8tygPpzSP8vABpHS9s6SUUYHcqyMtBSZH5APm6QEVeNYdANLeu5SptTX0R3
Vly3J1x4nzruJqVqIODEsRt3s4oPkVpglNgAG0jzDBQZ32QXfCnR9NQvbEcpIXEjC2CQcB+je++g
WHBqRrCD+qAY2tEIk5sFwrsqaR0ZWqiFqzYJ/4e7M1tuG9uy7RehAt3GBl7Z9yLVWnpBSLaFvu/x
9TUAZ5WcPnXyxH29kRFMkqYkEgR2s9acY67g0q3o2n3EOLM2oig7ZGFIPZ2KjEhhv7thG1BEZQlo
ONWdOpTJoiepoAVQCOuSvL3M+8megyq+SRjtS6mk907utQsNXhwl4fyqBocuzbZdKuODHgYsn1Rc
AJFubPKmu2eXy0TNVVdqCiOcQB+NanvR49da6trwyGbvIdOr6NQF2rojhTPB4Mlo7pz9aRsyJvfQ
7+NVpJIJYJONORj5jRQb7ajU7SJPYeDjll5oJTpZHK8Yn8YivzltSa3ZhknvGR0wCCD/ECeOlMR9
RBWsbiV7PuUbgG4sLey9lhFEtWUW2RuqTenVC4gaGrAd1pnzxnAEA4PF/CavNbh+Ta9d2jI6lqp6
cBxm8EDzembatF83cUAHplvLCXOcoQ7MJ1ynNFTc6grkDWrgAWyt3KQZgJ7atOiLa6SNeZS+0iQ7
4qL4lGIECc2ctFKb9HsWmj8ChbVWLBsF/wsFoY4Yq7uu79ZR95iyJNzqWW6trbjZ553qLzMEfTtS
X2wGREe9dXV/8qMC8bUt9pZJbTcG98UySYFfHhFh5TL3CXjJJky+lF+7yFoKlI7M0eSrVQDpM1iF
gVnuO60Mt4ZVxss6zoOt7FdWbJhLQgesTUbnhrnjo7EgY88xkYFeoXCv3FOY+QsWWv4nxNEw1TYJ
8yvLSHcnkvzesB6goWqPbqmBy+yqjWODbTGilSiK16qlcN7U+rOps7h3pHFLPPGSG9WKAt5Nsy1w
qOgx1702gtGsHHelZuN9pgM46BMD7ilHfPCVmoqPh/Uih0bbH9uGQCMwoBST+/vG6hCBZR3Y6v4g
Gz9cmol+rWl0LmsVeXxqD4AHu2AJwYQXugpItXJ8xhTOvsDV151B7hiuYto+SoX4n84cIN96hdWD
JQx9MfwvuCx9OvXMNl0dPxJn2cMmS34YqdSgWEiL/ZhNEneAcj4rdMp2P3U/qXFBuf2qjpoDgApw
oJZYlZLuYORnOfYDODghgPF1jHKZXQ4yGXLU6C2eY4u/HGcCZWOF77Yz7tSGSas3ozU+oXAVBWS+
hkHz1jD2L40G7Q1R0q9lHTYMeDbSf5OItLJ5t/r6MWoc0iCoqhcjNQYNS5Y7rks42Atj6N+HFB9o
ojsvbQKNXJUqSVuFRVgUdLyQnBPObFh7sXmUOF64UhNK+hSAEhtveKlMn5JIXBHeuflWtijiqqQ9
ZMc2CD4EiSSLtsTXKPRnND2f5cisBO9lY3ntT5NArSSavkAr3/OdsW0zU/w85bDpnOyJxGLy0BPn
JRphecr2Z5OAoPG9feaZW5b17+SdD3vPYbGcOta9WqVnX+kfo9BF1q/Uh1o02zQTA/AStKhqshAk
ZCwyNOqr1uiJpekOmYuyvZfv+gjDJyePZT3mOtIlsn2evdl57WUaURU6/EKr6I+1eaE1RGgeYYEL
f0ye1Ah4zjgZbYzEWA3xALod02wilCP045pR2KFco9bN80jq0oVdih657aIaOWT54GIgK83N4AML
i4dPvxmnf6Lw6Omc2pb5xCjxAzQh1M4EW23rFVwYvr6oHUZtV5BmNPbeqVVaJlEP7x2ddRzEtBYc
uIeOUjxbntpupmQ4+56rpxN5xC7FLbGM0NCLgx/q6BMjkojXjICLAXNHCq5y5QQfshQU/TgnKwlj
qaddDYtbUh8ZgYRqFBOrMvv0x2KKNxx2sFc+tLTWwXGHe9ed3oDapjvNL4n+SHGIKt8ab5JzSnlh
jfAC4eah1NurkSo3mwA6J+RbSkKQR2HSfTdADhY18xMb+aIx+iXw/SdPunhb8UcZXmQf/AEymKX4
7JB97+roGWqixGfdB6Np2ZCSsiZ7NmUFblJhZlQb0Kb0qU2l1AFxpLN6b/qUA+IyRYJjXHWZqJe9
R+/GJ+VxoQ5ZswhANZwiKgyBmOgJsnuHSf1qNwqhQVZPjwxxStyFz4P27uvaq5eQflRXAnD5wOxc
g2Vrteqi2UByCeBEAn3WYecdwUMyZQImRk4x0u4/Un3Cn46kfRdXanFp435pNs1TMAj3XHaTnod5
WNc/sgb6V9S0zUZhG8+97n7I5YbAAXXdRtGnU9KfVgr14EoUlCCjEB7KmLWm0Q18IiRcSa1RSRzk
KlbIe2/EfZ8pT0336RChQBLUUydgzMe2/aaIJyktZjmjJU4skzs3ZrdIn4hUSUYA6fH3yzgEA062
rp/Li8hVogkyTzulQ8uLWKkWocnKIQqWfZYHU6jHWlFruUzs6uorNAWLyGR4CK8OWCavUT80zy23
A29hmWuMfLxn37CzdUHPXGM5WjrqedqjLojcXGiuVnBB8pF6tX9p0NEvLBUgq6LrS8BZLL+hhi9y
+xrUhJ4oXbxq8GWvtdF5IgXzs55SK1jviiS4a1N8huxUXL7jqgie/c6xV3qACCuIWZ0r34zAd9BT
iuEsg++Au68QbcW+GEtzkbDubEdjWOiFcVYr5akayIPorTRdtS4A3OfEJR+OrQCDMT48rfa/KyQD
bQrkUezul3WSPzJpno18vEmP0zNZG9P3pEWhs+xag8+ILWDZFnrJOnpKxphMfDLQ1x4m9FaFB9Vp
rxlpEEQ79itCRfLQCgm/kw8+BegFtKZIIDGIXfSBnn+lHoe/qYuuUtA+RWZRVN2jNYSPQTveYxO+
ecGwJxLhUlcJWRQXEemvGR/BbcFiFN9z7Flep1wrMXJ6Kac+gLKQjnIzbUzHJltw4bKg9bQ7I/Le
ddd4GvVGw1bebBuc2qEviSFhl9Amk+tYebKxrudCPbcNOLQywNiZuXxcUVhv5tjedL4twzXXuLBU
33ywx/GxAOq6015pKhgxC0R2pUsZtnhuEs6Y0kyzpS3KVT0660At30Yp3/C3UkLQzqqWfDaV82Y0
zUeafnSVCyiMBkeiQsdz61uhFAAJ0k+dNxuP+afnRw+xyB5xbIzo2xwSglIJCTKawpWb15QF9mIM
GJLg5YGgrLP3OCz3ZQk1knAb24wpFPR7cyAtUM8fhAiPoFNfpFY9dDLZ+D2t4sx2b1CkqSy35Wdk
RzfHe+7M5k6vFBgeIf7R+Huu0lUqpXKMlWaDZGRKkfPNTUnyw1JUTr7SteJFCa75GLxGdfUz8S5G
VSJlynONw2OfiRVZZI1/5wL2KBTjLFvxKbSkgqQyFat049K2RELSQ6OKxErbh2clg4NbvxhmtfO9
b2XvKfukHm6Ky1ZQqijQgvsx2P5/rcNjM2WC5fr3ZKKX98oPEJdk6e9cor9+7C8lnqZZ/0UAPEQs
gQoDMBFYoP9R4unmf0kDIpBN3N//ivDMCUmkm7YkftzSuP0bkkiYJJjAJdKlCVvt/w1J9PeUcWLT
HXR+ZBdgXlQtJBR/SPBwRBUN0bzWjRDFYJWW0bCvao9cbxWLXpOk68QQ1KpYKdWOFm2tLjsiY8rI
4KIxUuV2gcXe2YVxo5LfE33+diSvv5hhf0NxoXj8TSA4vzvUgQ40MXIvOUB/4JJgAZqx9GvzRrIs
gNLMPMesdRa1TZJHEGu3zHTvhYbzmxjJZjVMeaDS0sDQe/hyZGIH68iD6eKCyPFtEZ7ckdqBOkiU
YFrn3zVusKFAjSbAaikUuh//4e1PB++LhPbX2zdUVZ0i3C2+/z/0jV4dUYgGjzc6ff6K55sq5RgW
y4htwDIf4RZ6mu9cGeobo3sdPLW+1pp+TCzpnwzfDE46ZbZiBoajc7GVaF3btfbk5OQuZoq9AuCY
bAIYDvu2re6BTlVH19MYW5NwZeSqJJoyvv2HzzQd8r9/JslyRVNtx3Y4B//8TDBiPOo5sXHjRE+3
DHWSno0krK3z9jCqYTX5mjhFnB+bPLLtnZsVykFo/nDqTbfb0i9/sknUPsrE2FAX0i6m/QjHA+Bn
GJn3VkyhxEuJ83DIUPzntz7LSf/lrXPtkBWucVX9Cd9K89Ql4c/RbyAzlqqlhPeDtu2SoiRiJHCX
0mtBpo/QQoMhYqqK+7e8WoI+3QihAL4MKCTMGQ+9N/Ybo8mID4oIcO184LF8BBBE+nma9ZeDrJyF
XqY++VkAG8mrO/qmU62kJPQsDCIHfLBEy1ey9rRM1uUGwzOnJEzGms3ZumDXB7/L9zeFRaFQ6fJs
J407airqMjYzbze6o3/LXXdVwAFFyOVoYM29CykDzhQ14JxJypatlWyFBUSnjNTzgON5jzap3jAl
sP1FXILJYnhzSDdbsFt+aZWsga5oxmuGin5bqa6xsEMt3LBobu/me13UXiPsoWvVAMJh6DqBpoW7
zzRnaxcUYQlcxFwdPVqjSbBfT7qUopn1AgBvAflWBWui5D8Gq3f2SVB9Q5fXkc5mmzcaYxQWqnL3
z9+3/n+dqhYLbYGVH8WzOREefwP52R2og176+k3Bpd7Kxl7EdlluXYT1SN/NvS31S2fQnaH58eQH
wlhHiU2PwctQxmIoO7Nv3zYOgRpROZ7Yatw6ZTVhjVn+DCPhnc4ZWa3z8h/e9t/Bk9OoIaFeMTBL
myGZ///9bVsKrahelBqaQ1prquXfQwW+M2QEnAIl/oa9Mr1c13NIYLVTyq3VIVCih8p5B7GuHykm
fM5Yx842jT0xTmAafJabRUqkvd/8NZ//W1yi9n8cZaTbhi0t1WFY+HOMbh0njYqo126JaxdXFeiV
PUTAt+KT32TN0rbTgiqzjXAKUc6YRifNg7ga2fX+n4+bMXEl/7i8Ebrj97dV3o34U01OZGnN1MS3
1KTtA0ws81S+xH4IQCOACaEqzXPSvkZZaj4EpNx7OhxbzK/63XwoUZNsgqGLL2UKNJUgyyWUV3JI
9nlB9h/1E4GgTjnx5YDQStNd2xObrQctxH0zu6TFcOhczdl4Lu3Gkt7+CVPDcFDC+FsY+covuuO/
Peb6/3GKGIYKP1Ag7zf+ZSRDyJQ5heqqt6pnp0Iw9LEjSWCB/ZwdXyjup5qkldk3sj/Cde728Rsi
uLM2tBbMJGPc5CHF9oHi/N4Hla2zqCaLUum3JLArq4Ki+OKfvxvrXydyKVlcMGfwH46E6bv77VLU
8lANFKPVb2VVs+mC1rdlkN6OsvmeD7W8g7pvQBoLUNShxFvT3MuOSRma+wobdROJq+aP2trMqO+B
jTjBkKPcaGdvpqphflH5UgzbIL9ZD++6kTKibrUGSaIvFgAytNsGAraMjVTKXyCjxjj4YEtXCfv6
TakabLo1mZwa0AQn0CW0hrKj1Pv7aAJ5YqRzSMkrtZ3SS2Iapw6V3YKPb/HpwDGDd1WvQJRd08oT
n0rYLNMg125KIw9G2BB1GmoPmuMZT0mvEBoOH/QgKjZQU/AJpG/lkPhgp6YPpZdGu/nn425OY8Uf
1wSFT8lhMIXhMKD8/biHhBA1YL21m0Mc0riUY3s/+CPh5BJPKzGP/b3iQHwLZBafhmFsFn4HmDsD
/t8qSblLVBq0TWUeRltDNEa0fGOgnEYqvwSDTIpK4a88OxuOuffUkCrvGrazyYsmp55AhpZbszZM
B5NMezxRbRhOIEjrETk+gbv6cTQanTg1EDsF9bGzHpmbsYt2uZ3FD6j8DaTQxN/5TbrpmQcX4GrA
HYsIIHZGtemfj5T2d+rrPOpKw8QJQ6K4NIX6x5FSer1pLdfUbn2evpgF3UG78b9FMSdiVWgklYE/
JnKURMc50EYAdfCbpFtEJsDEwY2rhZEP59SQw+qf35n15yrSUgVjGhsHOMCqrf35zpLa00M1Gipw
LwZ56l1UXR1BVhuhuagS7RObRhheaCEVIIYrzYrTLfJVkr2tfAr75PTNYeXvxFCKRU2bCWCfiRWs
adXT4DrnUQcx77kW4Cg9VzZmHQWbqBqjVU2c0jo1dl5jqved8dJZzItKhxR7zC1zF8n6XQE6sddc
iGHsE5NYFEAdKcv1cb4dCkJJ/YL0RROxG04GTn5jAglNidqwLVf9BPaEt4mBQKJSSM1ILH3cfhsj
UftVh/7I0LThEkXvYTQ0p4DGWMzQzNojm5r6z1GiaZvWNspFi+wPwHdXEjGKrqny9GpJE5cEmyDz
VjIN4v80/jrm361Lps12SeWCMhjVdExSk4Hq9wFttCOE6QEZu0QLZpcEU8fGVKBLCkwGaBtOQhQ/
ArevN3JE61yHwcExUv+xHkmg6QStEV9+TJHzF2wPpkm/csR1lBcsGzV1L2UJI6yrB4S7nlktQ+sj
rry5AuKuyUZTL1kVbJo6iq6q9kpws3Yfuf1T3VrqucmuoRPdqS0RexwwFSxD+T1Ak0AtcioUCeHf
d61uPSS1cogMCE16qLfrlOpLCxrW5pKGoRA0Z8p7G0yhGmvVkEqr46krZpwQMQftyT6+p8NKgLnP
Kqm1nJ1le0RxoCXOfXQnlg3SXy1p8Cc90IcKvAPWk6g//bqnN7c+MQ/S7Q2wlq570oJqrUZ9dCeK
bp1kcAYNpZRbGVPn9RpiqQTSexrn2s6LdOJaO/cGqdZC+0MI6aouwhetQzkaokSFuJ8BXAJMA5qb
Mw2rFOECJPMUMrjzfBsgI/bkrQwrueXXTq4qMFl157IZa8xiEeHpoPQ+FAC+Qu1SxN+GUtP2TVqj
I6pU1Gu9fsBDNOCX0TBMVOvKYT1Qul0PvIeutEZb5zLYk0XEday10SffR1Rfu7T0+ZzCvFASPoG/
Cu4gCjZeeUfZERVCVGGaMjoDbhpsswRnAz0y6oSi/RmSlnpUO2xRgBe3lk2TqWwGwtWU5mZ2nD18
vYjmEvlDCxWQ/v6A+IoAWeGSexa2jnEle/mtMsb31E4JE4xi6zZgcmHOgMFtW1ezdL+VoT9eg6yD
p5+Q96NxQoSmslEQG+0K9PwbkVU/CCXVyUdBG1+2tvpY1tk+q9QRCBn9NsUm+8XBOWcIoqLiCp+O
Anw4zMlFUoEtHMl1vyJ3G3cYBepzvmL/426d1D/ZWfPT1jLEKWUVnmMNwphuGdXGd6vq4g5BdYlL
Em2SpgSBbydH3RnWlDOmvjrzLUy/Aftel5zdvDo3AU0t1bT7m6ysZhKiLSn8dhuLbv2dDTF9gWIo
39BoQAsp0EXILgGvPzQWlVx2Yd64l6oWXbr4M4u5wPpYAhmkWg8W6kwiwY0ozJ6GtktCBATqVaBj
rFwUrMAZkEsg+IZ1rK0JMFo6/fRUeedPAYRmTALTaOgcVl+Nj2WMsCxDx7PyTcR1SIKfTX7qpKhq
SmlAgWin8PnbcZdXtCEBy6rXuAb6OowDEPG9QLpO04ODVIXEUzYJcsDEyenA+IF3yfFz1JkpTolv
ERgaBYQojugSeutOi1usLxn+H5o3AJ/skYaXNACUlc6Ut7WMW+Otd21l20JrQwJS026XnPnrnkjs
gzF6jLV+/VPWYX9xphsap/QAbIpC7O3k0YWPtG37+MeQeN51rLt6r+julRroUilGk/Dd6lyWrncO
LENbNE7ZTt2j56SI9AfLI+VLoVdI1rGk9rCAojOFstjpRzCOPwZXkVsy3KOFVjvtaaTyyWLMX5LV
1R9z8USuJd6TkfByWNgL0xnldV7LeGFwV/VKcHFlefF8kp+9nOwLL0IrRSmD9V1LCgsDAU2mqs0O
nZTLAgvQtckIQ8dMFSPdeDAjc+0Kq1pTKP4m6B5tkkKiYmiKaIVmL3vszLscpB7Dl3bHOOWvGmi3
lQ4sTvqVi4AMtQbBsMvaAnqstT1wtlb56deasW9K92pkdN0rpzGfSAN5Umj4rXvbhUcSiDImABBb
1G93Z0TCsO11BJazkXtO8mFbhINtsgboFdHhvxgYdujcMSqPG3P2fqT2qK5R7SD8nh9jmMSKWdnL
P9gWsMHOuqwkIGcOazMRGr5uSuegBrnYS7xF9GYYZdfS1n/MFACkZkj7IHdOtlUscdON9BDMu8i6
FEtvd4UWLAumu4Pfte1W15N96BE1kgzt+6+nfXhvlh5t88lyU043ieHWhyagmWqZIiSlmcSjxHRX
ki39LuiBe5FVh/Vovpn974qKhQli5neMVyUaEXT5U2rbWs9Uus5p/ER2z1OJ5XBrt/R4HfBoQJUI
fIoH5MSGT1ar0WrBUU5mubFs1UU+Dg+6z0Cd6JhwlY5Yyl7sZ/zCbPCfb/54OILiW41KIYiQrcJ1
Z9IkbiuyYJQuZXGAdH++QSCKzeN/H5aDYu7aCj3SxGKYvfIzoGF+ON/z0DHgC5j+OcTWgFAHiDHZ
uWWvPYST7FepmZJlLGFPM9ivdJ/AQ193Vo0Vjdtskgqa1EFbr0GaEQ0IgvDOKnZ9RHOjrKX2U82t
c9fR6TRUYbGnbbVlZAPArAsaGSZcE9RhlopSsiOOruuWNuycS+w81nUJDIQotbUCP7dDMDl2weQY
opPatBG5p11O6BNJGhPhjojHAUVaZi7AGqeLrkg4UNQrDl2pfiqO8k4jZhUokssT2ACm3Hhfht26
rL1dX0XmymtR7rDEOdkRYdAi8/d2wdwfmxqK3/Q9VQJYP2lDp4icSEjPDdKR9qT3NNLYq8dLEkQf
MNJFRI/WlDO9XKwSDWn5YFRHSkO7dLLmxLNzL5hQD9F0w/S1dzzoGfNTUCnROE+vm+/Nz3299tfP
/tt//voNwqc4WLcKwpM//mYyI+e+/kxeqIi/hv742++O5tfohGRvaV8d8mGAQ/P1y/NpVeT6xc8S
g/i4nv8hY3galziG+UZG9nrzb5j/5evn5rcyP4y8XGfNjzLNw60nyhAwVNpvwpArJLOFwdXHBsnO
6h8hUalKb6gL1mnjSndcA/+RS1jOfDPqerlsQhXEZ1gz4JNYjvO1XqYa0tLeoXtvi4jtJXKfo4pX
fBU5LTsOU6cYluvf/TCw9oHqiwOgQIFuS6DISIWDVrr2Hzrb5kqe/3m+adgHHWw0OEu9yM0JHBbQ
rJ9+mllQHECc4NVGDj6/bn5qvpkfJiI1MW+KFXFFf71exPZf9/JYnSRzIaCC6RfNP8BKfoIv0nlI
8sHeCXQmoa3U+ySqx4MomTxdxFkEA2MIsOks78JvXuc+iETY69nM5HoCw/Z8N01IbFzSX6EBOj8x
33SWCoFwdkRlOYuwpqC5+OV9/GUFnVgm83OzrVjOyMCv13xh2b6em39ufvX83Nev6b2KgDkAywXS
fdD2zexzm+1skQknYVqzP3qE1G5obKL/nY2rXzfpbPD5ejw7Ov/tw/kfvpho80M4zzh1/vlHWA6g
Q9CiYuU31Dp+vTpJMuevu+NsQ/r622gw6q1gyiEbg1EevuJv3Lmvl3390Zk09/VwvvfH6+Zu2Ndz
v33w+V/++JGOROn1aJwdI7+WlE9rpIUTaLBvpKERcz6Zp3J3rOqH2XvoJqjjd/ORyaM2xV2lykWV
SLGbv7Ovb3R++Ms+nszUoV/356e/Xjrfm7/oIGvRL/960S9EZiqTcWuEwa4llzTbdaOTr6smWxVs
xGencolsY1zPZ0A/6mH1bfYq/sXELNkdaUXHxgfgBFF/yT6anOiz23u+KQEtg8iePOrzjSs83HsV
MNtcsyZykWCH8T9WyJmbKHTNoy7h0hWH6i8w+geqjXdw6j7O30vJwnejF9kjUvV2TzAVxKbpCx7r
pzhAUDsdyz8O//zcb18RAjhspb+O+tfdX2bToGne7Mb7LpWALpYIkHtmCKXHxsbXX8j01vQuhFkF
bfko+vssiiIgxOy4VHtjK5W9CcKczHB3UodMPUyTnIS1RLVILGxdbVuHzLyMpSReqbE804I4Q6Eo
XsRVsVzjZKc3VxPeHiLE3oPAPOlusBD52seoVealyNRH0QEO10msx2d1dBLzVtilvqPQ8hFsAqQs
F1NG8dpkCGbOo0tUkfOX6YV1Dhr/cSyRK8nYBJBbhFursD+IxEMzH4cqcvGWOMiAub4PnLeiTLVL
1hCtix/C3asDOgWXPJbKUt8crOCAgMNxV9vaqyBEfj10yGF1nE2Zh2UqGgvAwiQtuKrbb9KODb1i
Du/B2AO7brNjMIUcqiqbJzpMOmsDx9qUZGWgKZVwto2sJz6z/z7SAN50CYkFrld5V7VC9LSas3ND
b3jG24q4O5U/UjcZNmrVODtXdN1Cop0pUi+4x6VfbPM2fCIop17THI5X2pB7K2PI7DViNPGuY31d
EqBCRqMX7JFGJ3cAdI1l4MftpgiysxOqL4KgWqZY11kGSe8hcS5JoreJbi/T70qqQgPJiZWN03BH
HfTKgFQczdHy93EQX8LQaiEORjfTUZPHpvWmgB7zo9cH9bmMdyqOimOmSLkBq0W+gD5sGwtIcj1O
WjvbW2OaYyoMC2g0BjUDvo/vo0TX4eTiSFwd8HlgdXSHPpOMOiU6SGuJVFJDZwMl7JDQBzolhKY+
2xF7MeOxr0r7PSZXBINEowN59GLCkpd53TenyKKMI7SquOoVDgJREW1QacSuZfbCJoyRdTa6UpJp
7toBc5XUekK6UCOLZtItieaGY48SijHQo0zs6OjVQcWpFrLRy5gHbXkZTdfbpyFNTGINwVDH26a+
kXcWrZrWtE9xmz97rdT2Zhbsi9YlDRzOB2hcRNIlZrul3Q7i2HfKGxLhyLwNcFNOsZ80CzXx22Og
fSiKArShpZ0wVN6wMMd6ymssxN6wxNa5ts5i1G2F4SK/IKlkeZTZ1Y8EX8gldLRn+jesYNmhbzSt
W3N1Z5e+4MQaAG0ZSZlOwc8Pfm7op+R9pOX8XDsfej7cD0HqonU33wwkTFevd8UhG4YzLbzkIiSi
W9Yq7b7MenU5ZNVz2ZfiQS+ic6yX4alCwJyW1Kg8+NDnQUmwV3b0kRyEiyPN9UdbidedGvbrNImQ
flfZc2fY+Z796R5RhLqFmXFqkcVjoWn3OX0TK0vLY6uhk9L1kHfHAV6Urqns4mF8CvO4fIz6Rejq
MEmMjWd51c3GVFFmZNgEIqZUTFdUiyVLpFgH+DP02zIw1S1Nmx4JaIxLQPHUk43rd5vF9A9AO3hH
J4DJJIgO0lkUlFEtVgbSkyNqrZeeUI2TWY2Y7fVmXKkjNULyf4i7cE3jyDqqx5SvI/0qDFixuHw1
Ai9EEn7DPgpBZ7QV+Db1N/TfcqG3sXtWZPpzqNNvaBM3vCTdGDrhVwQ55Meib5p7pAfQyXXqCTwk
ATU36LYoyL3ReMWjdklz+9L4UbUfpPI6YQguNREIQOr1JRFSwSEC7HOi7fpdV7NHp68eaw+7jpfj
xRLjOUzyb5lSXixR9lvVpdfq9K9qHWkrgpGHNVkeLimFBqXvn2qIGt8p37VvOsmSZ8VXyErc57LR
HoPhLZBEi+Aweev0xto1YXtfi/BzjpDrY/om0CnyOPHxknflY0WHekGnodwnw70dFKhCewvLjkVi
ZddSYTSIuEwNq5pE2gsYLsqTppO0IUGxhvojastVTzvgJArEx3Qe0GoqiodUuFWPg6eS0lpuWjG8
jGZRrXOvqi8CXuE6ywpn7cgHIhCIIk9rCv0EOvZha28Vlx3goEhvG1KPAgjhkYEKc0iNlbNoVmbd
5A+YCyhpGfmd3yDetwOtOSXjR9YN5Q3syq3RuweWchZ+EujncTd8M6robBgxNrXQf4DE5G81PySC
uirzagEN/kkx3PYmccAFo4P8Z7SaWzt8D3Sz/FAqq1gBngzIK+GkpRqZso3uiLuS/bAsW6+jBhTl
t6FmTrNjor+auVMSU01oxltbA/KYn3ENryT7LP2JUpMQD5Jpk4FUWbVPTzai0d1ImhkRUAH4aZcL
BkjeNsj5O2bY5mcv7BHziY7rAncQpeEofBqIKy4xwC8HOwnvanxUnNYJHQ8HQEvXp3c4beMDDpty
zTmxrDAOoknlirYA8Of18MMS9WXINFR/Q0BMb0lmajoN20S2A/Yxp3APB7l+VTqbuO4p3Q+IHpp6
N7KGukrMmgdDzcS+txW5VkHcMPWaykOMx5eQjc90aDrIZiEcJCLQTRcNYBV7GJUDb6tinSUmKHo3
/CE7V22qEuJpgNa5KZImoFWg+Geg39J2YStvym2BsY56d8IcRlVUt/ZtZnVPlFY4fRUyokqyIaZg
iINt4XELwu6d4ry6jYFf4GvtnLMZOoiHCIVw+qi/lN3Ny1/5k+O+4yig9R6/+Rby3EH182WEUYDO
vTHZuyiZuhyZZZ7KpzqLWF4oyEWTEi2oFkUvXgx/C8zduPQ7vdqU1kBpTqW3m7t+ulAJ9RpZqWIH
jJ/azmSxSonVcYt6NQQQ4gO8XZFIdcRlZrTpOu+uL6l+hhZvIlQMYlHteNcZg72lLExxBWaLar3T
vNMuKuFPHEgjSbpXI620tSW8n15JZ44UW/PW9+jp8aqepHPtvdYiDx6jlcep3E52fxBL8ZolDGfF
MN5po4Gtkr1yV8vqbtREhf21fw7YNVNBHoNH12rOnueKZSGGcTsODhmi5s4InR9B0cdbteVyrREQ
rUNZXZSoLgGWG2u8uvJFNT9Z1cU7hyjoVSpSTpcm/0kz5140uFkNJaCQTKg9s1e+BmK50kx0VXks
n/wxGd99z8IsEY6YB4yCNWMb2UdM5OBudLhkjsTPoohuCqY+MIWqz2qRfkisMU5QdYTFaCSMmKNC
mc1tTtgKnRPpPHeaJVnXox5ZB3ET7KqInUbJWvrEVrxxInlTqmnlRfhe4zbRltjWG7Fi5a6eyiV4
nOmyaXm2ieMC/nNvEXCHBLfqLR+CWocAIsRz7kah9frf3J3JkttItm3/5c5xDT0cgzshCfZdtFJo
AotQg75vHMDX3+XMepVVNXhmb/omtKCUUiqCJHD87L3X9qP8h4iJvji525ylMW6knKKT3hO4zTKp
00/R4NqOrLsoC3F3SrkLSYGjhSYnJME9q2z2Kvby0fjkwxouBh1yzMYYWMPB9mUxEhGGJ+/wnOKZ
WeeO2+8brWNadrP8gFjFn54Q7HKGfbAAdDP75vkRPovtiVDUW01WedVDEsLBCxOC0P+9nvwZSI/+
QQNEvckNbiiwAcpyon1CzfQdN7498I1fjWPcpnlL6TzX6sILT03m33GB3kyDZQus/EO2wHjqi26T
FI53b9LqozayUzLUMJANs1tpC+TPFPVt10n+OYxVKZ6IfjzERvGcztp48MWQbSZN/GHgsU5a24Wr
1reXw2TIg8u97Yb/6dA2kqliFCUr3OnT7RBgbG1I3hwqVGj8OU5TyNjkdss2aYHtZIAfRGU5fOih
f1Gtci1jivtERvni7P0uu/DTrj4SS5+e3VS/5YP1UWEtvXl+/a30M+PYU+wWmHU3M2/KEBXQgc1l
DKcqk3UARrBbg9UvLpDqdzRzhdgtx4JqKOqb1d9ZODjQzbXb+MbrmNd7SwsLlLZFHGG+I33p4jnj
+pvPgwPJsm/X6Yx3DnNhsdPr0dwZ9iQC3LZ/2I0/xzFZCqPyePk6wi21O+/p9/6oZHhhPIKabLm7
No2WK20kYdJO9zE70/D40djSuJNzrVdG09QElavlNvFKrGqrDQOhscenBI6CdGsXzv197sVwyJzw
WNkvbpPbF6PvHbIvRnUx4/EpT13KB9zkQuZ1Xte4pra5UdN3ASXXEwIOmbJnRkluBrYW51uur2v2
JR0ih9OiBpF/qeKRMmc1jGfadP0aLfSbIQWm6XEbLWJM+rruXeXc/TQECAUE6jPRvL0uuuUwuBWM
BqNSzYb0mFl0Gj/e49hkN1lU1AeZyD/YEHexQcEn4gtqP2LNajKRq+kD5oJtn5oh/w3mdtlgw9EZ
jqrsCPaHdWNBTfQqeo+Fdkalqa7R9EOrMWoKlpB3DNEphX44Ix4PGWbXS1PM32QGjIvJrzgvhbMv
BMkS9HxyMSlOpFz069imvYTjzWsHYrLPvnetjVXSJywbujWwOXwjgaSjcfWQnYBKHVMZWpc0bN7/
sRrIAZNEmXaq+MUpO/PfAYHBbro4tU9PDONtysF5k3Gz2We++JWO4Z6LwXAClvLUZJlxoizAJqk8
n2aLxF2oO9rF9iXNHw3wGGMiJC3n35yvO/D5zpc5lXSJaWW8lzHxF85Ep9xxviPwiYPIYh9Drv6r
Wihk8RY4IrrtdKeBLDZqRQ2/r8pQxDTgLdpAUtPscelSoWeVNnuhih08qWna4GVDasovmgMrYPPQ
9DyF8mHjI5h1WL6wvyqQjkFXUkudInzsOBG3ZIbxDrO2yU9lpafBTA2fmxfaRhlthhbtpkyaagWp
EzNSUOK+Crpx2CNEWN+cijwb89FcyXPPaezAHP6N90x36qznnq3GU5b5V61mS0NmqtjS5TXdZxNe
Qh/TR2jh7oki235yfHrOKLLq7LS85JSE0iNo7V2dTDdHwni71D4jQjgUYOZqsHGpNqzHvGOex9YF
uaKAsWgn31Su6+K0Jf15Ef1A7LaSII89fxfPerbGhyl3msecWeP6PfGXzcRP197czHu3c3G7tWa4
0tSCJO+7X3RVhpepju5mNNKJE/rvU29gUS6JT3Pf7QnFChganBZ1jIGQEmHcFbld7IkEWoHl5fjk
nCFA9W2uBQlF1S+aAi+si0Cz0mlTzcTpevPZntPflURjjboSxHroDGe/yHwqwPKcRinjj9bppEi6
IliGtrlJKbuNmyTHhXfpemrFsC/pfUOZRtyOw9y4agWknSo+10heiCukMNGHpmPlQUeJl/Tosp/R
YnmTnftW19rFtUhr257RE9nSoWIa86VPfSjvRTRcvCi/aU1LWE0dSKKGADI0uW/LEG+9MTN/STq2
isKnSsoezDfJJdGHOPk6tj3C7+hdm85sfvjFuAVZ89M0/YjzuPnSUPkEbhsXBfRlUuvWUDzRr7rz
AettQ62mlNZfOiZzer0wn9yxX1qHENqRl9dxwDDWrdLeTQOP3cMat066wUupjgxygHfkep2Jgc4b
L+bUYIqqzMAjRb1va0DDBKUKHN+UnfX6zGldDSWpYaRHcu4D7SzgCvq63TfEGokbYXasLflqOTCR
Q2R+BAOiy1NKFqPPjuEUd1szFBvbHCAXDQaxq4YIQ0cIEv1O//SZoJym5Wec1d9JDGqQSM302bAQ
Q+pA2O28fkQShODwooMf4vNKldAYRV+2k41HP32OuFxcoSb9KWZzTbFsuhdQmNddTMnrPGK4pLWT
6z49reuWo94aHUXbjnkCR73L1l4p07OYb9pMd1alum9dMCI70b1pNJMFGbDLAxK8hZsJ5GIfgkMV
FZp9V9iE8fuZMS0bTLhTiYHgZG/5RJcYJfmgtmh5oXYzywnpqrWDKNWHk56JlaMqxfJ71E/xAQir
dYDUStLdi+tdNTa0fXgCE/jFQsLf4/Om87ek1eqxX9O759Rnom5rf77BONag8udks8vw21y3UIZM
Ea3svO5ulrxzN0rOWud9f6xgCIvaa1qajH32YVW5gYaLIYjeaD5uC9irkzXqmy7Khp3W/k5amtem
RNKsO46/nMI9+Xkogy7Vcern0ll7k/PidKW2bkipHkAIMB1U/tPoG/Mhq1vOrITw2ZKSWkv1J6tJ
3ooyMjcdK9O15bScJGvSrf3IFkUqC0cc6j96I6W5Osp0bLc9bRnQoLZmXLo3c9AJqtvbaWkTkFsI
KO5CfloDy7E3vYr1n8dkbVl1/mwa+ZsYk2d/iiiFiQAq2iMDiKuTyNP9yoYl4FynzhtONcFh/WpX
4Xx0auv3gMXibBQOgfm0B9OCe4K8nio1c+U6LQgcR3T/4UwRw2ZJvIlzMn11ZHUYMEY8jl3tXOJs
hJeWhTdZ6lvhVc6nrC/mEouzVbBHKlLSJ1Qc/so0cCuFPvB+apfmQDNHyMxd/X6Y4cNJfJW1231b
sasC7emIcKfzTQYxH/ibK+eNY7450yT/UDUOSd9hmrbscT8aXwxcya1fTPZ+7ZRfiKreRzdh2Vjl
1jatsKdmfJrXbJvXhRzaSyXF2YmM8pm9rbk2ElcBqOO3Pm2SHXIz7oHEEWcMRx92XbenJiIjMXh2
ErR5aK7SLu+DuelwPIgJ6aN1z25IE41e4ElKq1M4DjrKto+270fx64wkgVUXfwjp1nXawBzAVTzs
O904L3ltX0Js0bS2Snt+mfO4PlDaGW2ztHVIaLB6TKMG/nR/N7OJLb02gzzvU3BTenZOXe19DNFf
BJ7PU5TVty5R5kVf25gWoif4r+go/efaS73T4yHXbN5zXfFMN4CFc9P+HXNGxTiMe24ltfJzTq9M
ydW5zNzpW5Z4+E5jEGMx8YYy819r2yeKmctT1PmBC1idT3XGMm7KWXFlcX/DCdfRRCh2PhRHrvGB
Lli7wn8MPD//0/ijHnj1wo2sqy9WRt8mIguNFUvLQFLFPbxmUKKZdm7yIX9LpjR7ar/MrtmVSZW9
cXdWoWbAEC11xpqZvug464PCAFWHDXSmMr1da0vW7YAeCUwc7bJ77BaM9pkjigayr052S4LDMEb/
0EVLs9qvB3m0GbnaZ5b2UvaKQzo4mxksyWUuYIpXiYflvm2OBOB+JM0gAqOAFFAJiM1SsOVNKBuF
ZIstopz2ZBzYYcWmtc7MhvSpneznlHoUJzbC/WgDAJnngt1SIcR6VPFkDiPuRgubF72zpp004m1P
avi59Oad1ePVq4RxLcrsR78oB81Yd89lRmBWygrb6ZDS+eGIQ1qyKKRAoj81WryrgGre4rJ650dQ
B/bCCD5bxt2K+fZLFMo15vZi24jUXQ8lHGWLiXiHR7c9CjYs8VRh2XPN85xrX5oc3V0p6mWLB7ik
DOi9j4ppH4eEwvvSHVmsJpeQntN1RAXJORdwmsJpKK5t9uXDMkuEWQCiI1BsYV8h8RNd6qyXQWla
6dYxUq5GMI82zkSIQ5OG9d0ZWQ5n/Tf6ucB9ddqrVZOChkoNMc0GttYANQEztTy101jew+lPiSgf
jDGnC1Y+892lXPQ2QfbSvfJ7q9cd+KalwZqnK8LJMuKRLfvLUNagvR3OD6ZYGXJ0LoSOnIvrZz8L
KnoPlZi1G2L/iw84fM26rr0CcRF6qNiK7Qv3HB9OQOFBnqLXHPKORkpzP/rP7L2zF037k899tUMz
hIGojjqyzs5UJuOd1HOcOFHCuy1N4rObWbcU7hqdpF5xzbu3v56YI+8LLNlrLcGw50KDPWkWhlWt
lHaQ2DY/ZA5nr4kJSN4yovFs9U6/Goe5BpW/ePtH4MKUTFBmx4kSqYgqSh17Y+qKczMiWZmRVp3l
nH5TWG+hG/q9QrDq4sEN8gmMjVcbLZsoc/84KfIt4PpNtb3X9by+5LxPwukx2LrezkyWYe3pc8gZ
neUdpKe7E3HijMKnNjYmMtQcy0Ixb3Np5kEWVhO4CwxOvFhrZhpjgzvUu7hL87kUKTV4AxaOJjLc
rd1mH5G6nnheWNJbrT1FHUw4GIDTHh+jBn7J8/bj3AQcqp/y0pIXdAPKFiUYp6a026e647YvfTx7
NvSwUk2sJWMxlph0VQ/cHFh2CdW37a9K2t3tsatOuuayfOI+3EATM4G1BWnYnRoHaCQoSKrkR/Jm
fE94EvtxJwYWctFkvI8Vx7JG/mSBme1ne463oSzE2qhbj6A9dn7L7K1zLY1TrS/pjXNyzVEABLmI
HbSIsq4Ii0YsXHvHeGWhP2KmZ8e6dzw5v9qpnT5R0c1CecbU4s0vsoMqAg9H4Csz1mOtxjNIT+Fi
nlkuEDRK6budq1lswhZKRk2EZjZi85WSCnzS6aWwTeI1cCm4gtW/XSuzDxpz8bWUNTxTm87KxP1h
kVH0XMg6g9VzYRrEiXYfH3i5DhGb142y33Vbzy7Dn5Ft2jRp92blsb8rTiNuPlK0MUhKgkErHNT+
GRHrWEVNeh/ZZ6yhUWOS6FMw+9gt0DTdaw3OebNw4Dq3rvktdH9AAenfebHeEjim6BUtyARrwF3g
Tpw7IRFsY9t8G63qyzYbeQ3Fziz8jvMzB6A69Jk/3OJ5iQkkTy2UxqH+MD0tkEXyUpiyDLTB7e9L
VRzsJl1XTpyvH8ocTH6J30GKfW/MvHomBVptYxpX004ppH8dIB8QZc59LpBAZqp4wqDlyg9HWHyT
AJPMytprnJTOuf2lYcfdRUO0QZRouG1CoELBjNZz7sanvqKQSzOy8L2I+0DEpEdKo0cmVg0aAJvZ
hsD8w7lgR5sORNeuLFjB9vI0zKO8v0aYlU4OjWNF+s7o1GwwM6fckOn3HtxlT787UonmWgezLN6w
Sk8n355oZEEpmjrIZoPMmkuLYQXK6PLlqS4Q3bSK0+MraEflCQjle9S0QO2tir5pm4fHV9NikQzV
ZnZJeXfxNBbbLkHb3sEn0BrhvDZNbGMiiXBOD9WzJD6EkszLTAEgtsQUrlXlwbTVwQm9zpS/rBuP
GHsbCYieZTxdWuT7R7ysRF59WdKfGLFujR26H53q+vWND8Vlf7bypD55siH8LutV7WreycpUqCBh
GdhVC70cvXyy0h/YEp2X3s529uxT9qFD5KTWkPJEcKGASrL+T5UU32Mm/x3yA1td3OvclAFqMNse
kcyYv4oEcsf03dYLLnMxkEBfWBwii/Tz4Y+YIugToUyay2JLunUjcA++hFlLZ0G9E/H4GvupedZi
rpSsoT4H/iEpXr0Vboo/Ru809M3yMW51V/lV+tNo2++FMT1jz/M3UVr9TJOlgB6sbYAQGUdncS52
KKpN15Pe9e0BntjMwVCMMNRs7eSHxbkeomxDoadc2RVTt9UPxDX8Cj659RaRez8yJrmbHpWb7Sl3
hx7M3V8W2da8JvVsbRPlVC41USMH5j3ELnAVNTm6AH+32HYF25NEWtp6BrtnevXrkIsmiARXiVIP
CZ6jTq3Tcu7XmSpqVg18LJoN1oqyD4mlZ0CNimFE2qucpyRxc/ypziG94IEM36yuQYznar/2XRwp
iZezGy3nT6zhDUT+Y6Rp7oVVFmM/7Nmk0803kXu/iwZfFPfNXYHyUgxdg+tdJKQu2ekuDlijcq7A
dKIvSiwIZcziuRn3ltT1vVZ8EXSpdmOV3GIWsiuSJd2+69ygc+UuG1Lvp9x3VRvIRQ4w0dqbiCn2
aB0t38iB/SdgCVij2WjRf+TDQeL+c2vG/pJSubMqqu8FKzUqrqGB1UZdr8za67d0dx8TD9PE7JdN
sPfzntyL603bKQKROnhFfpnK4eeUGuwlQ/Dxs/fWGEgkjZdp4Iuok7D7QgZ97bBQRa5kkjY3roC0
wgHlqQ2N9lg77Udk6ZAqu+LeO+bWSmR06YRxn4eYVjQ9DzdcCOdjHBGoV2UcOoEVnfPfEc+jvGq2
px/apXt+5Al623jFolkd+p65yLbTl7Stxv1Suu+9DU20r72ZlIr2y4GwzpY5awJt9n3iNpKYHqoT
LB3DOpd9/xm1TX9KxlkZSJ3/v0Empu24/1eQya39Hf07xOQff+RfICY2yQTdcoVLp5hN5O1fICaO
S86eZIzrElMkhkrqpY//579s979Nl9+jgMw0ySr7/BvoSHn8lvHfwGZtz7OEa3vsAv3/lzoxg4Tu
v4VdHZ2MMP8Ex3S4jTjknf8jwpl1w5LJwU/uZfhDqOLJR92km7MN6eS8n3N2fNXwHltNeEQz69eM
gMAokl+RHpNaTyDS+co9+/eDeJSrpNZ5chmj8sm6/+3zb6l76JsKvq7HvX3lKO8+KzwwXZN2yaPB
PD4eKk/1rBepyYWQ/pqRq6lrGFXAKUwSPnHdnTstYlVEMXVHGW72uiuy/WCNp9Cyf6a5Ft4ROUCw
W/57KWilXNBzVTbF9TdtJOf70DTJUyaKQwiyzpgEQeKuwHSRtYdytL4SN1ZmUu0U2dJdNSp18FdD
KBer4vioNHx8NSjav2tO77WEcdtUHMnHsmYt5VyzUc8guqclBRnAnafwJ4lq9zjlYg6qmkVRUrjU
KbDBXeFGJCsQDtvSkADQ1IM/TtbRIglQYKQga69vWhtSXMR3o6VHJ6lJjamHR23j4+njK6MsX6cM
HnOoXoMycrV9z35obKLolOGN3SzqOFKOxoY9xD8Y/b7runvYdkgzarH5+OZ0/m8rDd5iMMo+CcCS
vkorPT9CWPNsKmqMMFdmm3lHAr/OZtDNG+TMjaHZ24xc0ZHqeDBxkZlvcMjnBQPy2JHecTtwFuSX
VCwn6d1DFIqOIbAkqmP0MEudwcW7KL32FJL62ngwEniRxdYsIrqeSVMcLL/8q1rg8aP/j1fi71en
Ssgdae3wx7LJVNZzuMdFRJmTmGpiEP8nHkMnUhuIyvnNUouD/CC7Y+RSwPVI7Ljqw/B3dufx1SPU
Y+Yk8OzZ2Vr874+Ph8c39B9PE4veJ8rh7HVrGqR6NVpcuOVy7/7rS+ri7zIn1JoY5scjVPR3vOjv
p49iXc579l6Qnnm80jCrqr/eAo+nf78ZHl/hNkM1d0DePj6Rjw8jKhVEzUfB7uMXH+8O2lG+WwUA
5Ee9w+NH9/fD379mxdxmsvQoVYYjUjW4+aOfxVKeY0M9PH4nJ166ETXugkRVmzxKVB8PkyoleXzO
i0fdSUfWjiVpnAQmm5dja6Xs4QiP1Md/eZ5nW3fun+yO0r1AqM6KmCoRkJz5JzvZ4diPFU1TmphW
yPTk64RBWEA9PJ4+Hkxf3YSjWluBb0wpjQEYjpO1zLAw9dZGTIDVYQFTGjTNGSc1OtQoViqJ4JYT
eR4ZfhOciofK1DdeMmjIy9Yr8AfkiEe/2OMfZQd9kuRHXX3YHr9gqCvh48H651ePp34HgtFvdQAO
ZKVm9QfMsDN3AEUv3CBIZpXGIethKLgFjmdN1yKEJ0b7WM33OhLh0ScuumU7/j0pyJElWhwf7eWN
n2xmQCuj6YTIyHgcY384znzgt2HsAL3vo1Pr2a8itQpmf36QjbpkxaTFAfGhmU7qgvb4jTFJi+Y7
zt/mMMvGNa6GTF/nuV/4RLOnyZanzm+KVUUYKwBbcE2X6QvVEJFGwzGsj+eELcxK3ek4aYS/Et/I
D0tTG/Th9hszbF9yoSdEkYd33W72vpCWAsd9FjWUkEUWT/6WWGN+TAr9zGkw35YN/0WT9PsIBwCO
zpSdwYxXTHjlTkzTx0ROxphYR9iVf7BQ9DedAtFM9QJTTr0VpulmtfQyGIP+Ec4A3iqjAHM5DNfE
rKJtlYqMsruB4XBMuh3bUxhZUW0H7exSxEzvUhaXZ+rOCy4RY3K2yUMjuxROVJAXd9a6WS8n2Jeb
KbOTw9ybF6OZXgRJN0CiIbVqBTlHiTAdzAP3N0dM+8aRpyWVwxFaAzYcBKmTn83vU0s5xJxq7OLi
8hcbdPR6MfzUaGQ6Etf0AkuwOiUfQF3SSF5aQ1Xzxzds5mT9UvSiVPSHaJbjNplYedb5LNfAP2+W
hZHE65ziUEKOwX2yivKFpFRRuIFD3hQYZ4qH3u4pyalOWutbFGg19KJMbHe7QQ3xXdgHTjIQ85a3
KqK3z7Hxvlk2fWYt9Cf4fOl6dBIA6xYrjTwVBtfwylq3tmVtLWtQGlz2G8uZvot8jumczfPWla+5
bZkBzBHEKssLpgoVWSfAPCOObIgzQYpOKZxvav7Sucvv/YKswQs/ncwy067THPOHo18xJ/aryJn0
m7AGZhsWbxNG7CDzEJqpa/lRpXUEF1A7ltbSrGK3j+4zmWqrF/p2QfjQtBY8B6VWgBtFtx6K0VmN
Tja90InZcXIY5k1UoGqKwbiI2qmJuXURdxG9+cqpBVrhHyM5ZQ054pAkhCUAPoh1jD/Gh4mC6Isr
lO2mnvzKIsANkmaVVexpFzjmawMpm5S14BY98QEay/gDMHCNuxf32Fg3xoHN4gzJERdy5uJXGOZf
HvrzajQNLaDTtbOXX0Zp3b0ifCpr75Ll/ExdvfpB38IHRkB2vv5FVsXR9vjcsvmmSSmNgDfFYm/m
3p7hEgd5xqczjmMIxNjGusJw3nAqadu5gsBK0uTglvVbNoNbdNBDyUluXQxHm1xPt2aaNhtJszfk
1fi9cv2fuZlyO9GpdRS6o12XPhjYUO682eUzaeDQiqWeB2iOa32Yh7uv+klGHzXdGOXPiPrCVUY4
Hc8lxT79IXaNb5IT5KbW7A+ooSSMka5dkA1JvuCUsv9krec8le1rOyOg+9EUeMDjDm3mUuRnl8j8
1cg/Nw33uB8BqzhZEdRi32oYt83Mf+Efek8S0o0dtSiX1IrXGNGAP7m/09n6vtSRsi7pZ0sPRWDr
Y7uOrHqTxPZ1MJgtaQrwkd0HbdUWunYpQtkhpSYn0Dh/6oogAOHXeFvlLu4UQytXFmRYsMYNBmbv
a3LCW6r5zXbSm0sSLviER0wW4L/O/TBdrZlSkKHMnvCCP7d6ntGe3r+yT7C6+EZrSHuK3QIfH1uP
yCHpQQTEWGUGVVMQONnZCEkCr+dgD13KCJoajO84dVh1FsL9N3QbQAgu6wGWotQhdPnOygbtwgri
03F+4DAIT23YlKjDklsRn/q+Af9dEOyXHqOMbtPmYzB5l90XlPGcRK72uZSgBwYs5VHCJL4Akc4p
PDQ8/1sscKQMCf12pBdAEMthP9T6SZsyUMq27wWZ1vwqqTk48IMgIZze0GNXfq219wXFOdfAfqQO
wO8EegOiB3tQEtFZM61kNc3Uh0f+cZxYq1u1WJncsU8z4QMuT8OVe2mESeve0vcCHB1jqVma/GDn
ZS1d/CFwUYHEJSnHHH0MMiLBocoGx4+YsKPmk8fzx1dRxu88nkoixp3KGgt1fHk8MJtSMffPp9wS
y60ksDw9kssF272xKJ2VrnLNqRqiHg9SzUb/8bRS6ehoOpYqLW2p3HRDgNqyWp2iJRy1reySkzcA
jK+bhEyQGiXqMSJyqPLY0BvaXUxEGwfTm6Uy25pKbzfQeleNUbfbgWh3pGoqE/WwqPD34yF9hMGF
yoWXvEpY8LojxJ90Y3YJkARVvVqqMHmuHgxnzHYJcfPWJo4O8+QzU0l0i3wgCahx9/jllrh65JFb
L3QXUxOwL1fF2TljkG7XnX7jqMS7plPwJgjBzyoND+6MYLyRkJEf9eNgSNLz/3zoVZjejAqKsCyf
2lyOP4+HWs3DRQ0f2IcQt4rAHoHUoLCxt51Zx63GcywD8zYrFDOLrH+BuziH6sKXj7q/Ry3g46mR
MiLhSVOTvURFpblBfcm1i+IZncFwkLt8qpbr3OmnMLGNF8eq3qm/GPfcRSAlT3p0iUa1byzsVzsK
16kl7lpR8eauDO2WesmvIbYyBJHKowVhqLZCkSBCxYQQ6iEEE7HkoENyBwKAJgs9MFrOR0tMYRLB
WeMvg0JSMj4Z7s8kmlETkSDZr3oO8WDeInGCgYnIDdyKcd6HJfNCqZAWim1BKOiYK9pFqbgXoyJg
ZBoJXHbFUDFa83PiyOXJrnqmTKGoXzRshIXWfjP6NHp1cb+v+jpxNpzGtZWNxfltpBOSI3ACGGX8
M9OmeumNHvOuQnVkCtqhK3yH7Yx8pD0Droeit2BEZ/7UK1pKUvJIcy64rioETmKUfCpBi24STN54
W9k7Ay55mlhpE1O88kJQEpA76d02foPyza52g9DK6lvGtbuxylRhSXLKXBa32BadV207n6RgUyfz
LV1iuTVclpyZMWy6apqeioHINcajyygLzv+8YVaOBAVfEyhcD94U6PpCYXKEWw731iZEwbr6iq0C
5KJDeR25n08Jy1GXelVdtr8dQn6RH4U7b03mv6f0mVq6abbvXSKqk5VL8s0K8FJAerEV8sVW8Bcg
/UdX4WBqBYbhqnDoFCpmVtAYR+FjXDgyjUmVdWrSaazJcKuNsR1UDQbQORn5lBvzXfred0/Y95ji
DvT7CfHWcZ7SCSQmNqTPFj8XfD3r3s8NqpJdr0uvJGmiWwBlBto3qMreVaC+6KTShycMvNwPnYnu
hnDZMT5cR6PEdghbZ4axUyrYzqywO9ICwGMoFE/KJ2o9WEZzQ2p0gfVQBXom4W1fU1M76QroY0P2
6S3LxcOU4ygRaXo1BRT2EnLoU9ZEQAK5SUseODXPZ28yj7oCCI1IZOtFQYVa4EIKMoQJtlnlCjwU
DyCIBgUjih9YIgUoEgpV1CpoUazwRdhZk1vCBF8qtFFH4AF4EFrerCL+GQdWLPsIMzCRyFqwd836
MwZhLQuf7Eh/btjS7HuFU2oitt4CwpKtUEsl1JIVr1tgKAyTCY8pVmAmWEN4tBSryehABE/y3CqW
0+MrjihIG1qqb1y3LXc5J2rF4a0594D/kVRgcOoj5xTlmzl/hv4GOyAEIDX67IA0BZXiZmSQjoMz
pYBT2I0p13E9uU3nIEzlGOgNOQ7T9Y920bgvWTbEz9S2rL41GQG+vvpJE7a+y9QZR4vS2+Dfpl7q
AMDHt3gK9We9/BhIUd3hqmybsdCvo1uFAVfXbF22Xwa9d0SmKMctfZ1ue7MgVaJwmeZIMG2SRn4j
+FLcRE3jeN59SR0C19Rb7SHuvei1XqIjtYPi0LT8FXla/ZIGoUXhrukPJFDV9tipUUGuOpvnVK2g
Y7WMrthKY9G0zr5aVPsD1eCp4fCqEqcN2HUMe0SuX4NacQ9q2a2z9c7U+tthDz6ohbihVuOoAa+P
C23H1jzCqHXQ1CLdUCt18Ju7yQuXY1+2a12t3e3HAl6t4kno3m21nMcPuLXUuh53+5W70UenFvkl
G31PrfYTdvyxWvYPau3vKAFgVlIAKX9tNecTBA/Pf+NCkx8MLL8cgX8iAuSXWYkKvZIXQiU0HABK
Usal5IdKmkdTxMM2F13NtCLI73GN5B3zPVPyBX3lFNchaIDHNWgUR+Rga+yuqoLmZc3NaE1SYkiN
KjIpeURtU6d9rkSTHvWkR0XhM0UzqhJWqNdS7+FqF5VftpJeBjQYMlfGcTK+GDHkPlMyDUlwxE0l
3CgJp1RiDja4NaSgaUfROGKJ9ztlbH+zme4HJQXFShQyHFIriERgVT5TJRsRtOHDo6QkW4lKvZKX
skuhtCYlOo1KfmK8HtdSSVKJEqc0HRuMMP0/3YJfvnT7nlGXxkvPdXBFaaFYhcS0g8EoXxuLaN4y
A42IJXV1kymg4FPVNiVEajuTAXZxmeZhj9fHRrYWLlPz+hjFaGFYgGOgvdFL/N4rNS5WupyPQNdw
nSaWp+rO0O7wG0u8d+h53MrOMIyjsyOnU6Y0Pxy2G6AuzcFReqCLMLgohdBEKsyUZhgN+c+pnX00
6PHZo/ond83+ZGn2yU+H/hg/mFsQuD1MtAco3OHroA+qA+3Tlkt8kjkFNPWsOJ5ZUtzGpcbx6dsX
v5gZ6vHPjBg/N7oBP8PzgY9X7YWyDazpHoNvOG4dgsAvkeXtsi6Ve1ZR5HwokguqLqQdLMnja+4w
e3v2km19jq9Noq9aAybrUBd/Wp0Wa6r15KfT1s9JhmvTaeBJJG4IFnkKX5c5IwBuaCmgxzS++DgW
AhK8Z0p4wkD3tPiwMP7QW/K/3J3JduPIlmV/JVeOC1Hom7Uy34B9I1ISJafkPsGS5C70fWfA19c2
yF8owl+8jKppDQIBki62gMHs3nP28Vi16g+spN77SRU3KFlYZhRxsywK/R3GAmUTHU3qlK8xz0dg
hDOTa0ZBSnNLoaPT8dmWZiQQ3ytg0IiMMjQ3/1KrqrjtDP/WNl/aOO6eTFriILDSGgh68+Ymaagt
GCXP0E+oROWWdcybcYM1or9HPU2cEXlIjDCmv6Vxj6alrClyNtol50IXVJl3E/Th05h6zBErS0Yi
sXF8tASZCoyqN9F5cJ2RyQ0J10ORFuuQXJ5F0aXKTWBJ15TXYPXQhl2pEQ6aywPWqPVVYuJRtkuB
N6FRtklePquQCW6KIQ6PDu9e4BhckjylY9ootV06+S9ZUJZfRk7EqCefILQ8cVGqYTuVSvAQ+/kO
UQrHWE7/Q4sxkE14MLaWS+fWa7vVkNH8S1narjM1sJYtF5p16JPb1DdmsEiI2ECpk/fHELeKvMwr
Kx8hC8QFXoUYBazF2OkYLZnMu8a4SNAKUV1HLAPvPFzZokFWRbOG5UNFvFN8KWxkzDkvig+90YnF
YYaaVMXZxe+Y1taxTmosWlWa7tskvdeUaNh4Az+A4+GGHgL6tGRhcAFgib1EDNbtca2CvwyxXAug
5KaH3KvSkQ8Pebsxmz5d9KGIaQXhiG/t4k23mBRpvdtufcXyz7ZHSSKttADcKtWqIeAbmcgjjCa8
AiZgA9BIOK3ioq7pxCJTcwaFLnKu5Nv5iwaoC/kAyoeCcN02fPXolMyDWZ71XImmHKF+XKFYsbMb
P3Lqe03VsWeXDLeDRanrm2JK9YVbPKopHAgrgGsbB8T0jXp7KvA69litGWXxXfhg4Mmn6SZ9w1yZ
AmmTPJuVIJI1m4wbH03/thqz1xZ/+0IdPWeHqDOlHpnTOTHym8hmcuFTXl2Zoo6PBfk7mlIqlL7p
WO4B66t7GoVHr4hvuSYHR7f105OdmWtPSYpzq7Ybg0+2LUXEwtAKLtgUnFNOdEw0PEfSsuwmSNCA
b1TYxFv7AP2PRVqhXKwYleu8ces+5ulqtGKGmd1aZYlodkCD6QZMIaEd1NtocJwTGWv5iY/tdpFy
a+IrtFB57X15q3Xir4Lj4ciivqeAz1gwGPZT5ij5uSKH+xwb+oVE7/oYRy0wKtasaycR61Ifh0su
N8LDbJZ3F69npZqLuEa+ci0drzuaFqlULB7QgjjIVCak5NSi4uo4RVq8L7xkWOWptJEp4oFQKI71
kYyxCM0NJjWNNFp+uGXYlM5e6WIXMYu5KclYIP4GmXjkMnf1GLuWVefjEc4woDWcv0UhXpGERzud
H/WcB9VSyUacZUHnLsmD1HjW7m0QlnkfcxhCMFUfer/E3aielQCjAWve/aQ6LOowr5ImzOQ8hfxg
NSgX3XRTl0Ad86a7pUBYHQfCa6hvm8nRzpk2WhRu05FgT7dGNGZwMWBpukjLZJUnFg77jEE4IyXs
5KGDjqk43blYTJYG+hCmmTddnVcnh9JhZBG0nZbG42Dpx7KucLXHcEACF5CTXrU0TyrAqsnY305E
BRxSyoFN4iF+8SBUECNBnaYfEVpD8YvhHjTaSIZlm6DkZPBcCtQS4HfjaK0VubEGV4KpKfM4r3v7
PYpr+AB2BQ3TfQ1H5zA0mA+LNq0ouzcdgX9Vt7bq6VwbGMcncp6WIcXpRUl/eDsK0W7JyZgWMcsm
PIeGLLih4IgUhEEVkXWhHnRocOqbWa5lOPSbp9Ept2NGLByK0fBope1Fdbty2Rct71UwTS/d7nFW
uVHAfQw0riWEC9HrjYhBsDtn78iQ1Krc2yO5ibM+C6QwCnKi2DKL2q42VfUHBKat3PtWUJ4aLHJU
saCZqxEU2yLvYOGhg/xhBAJpWuWsA9UqdlGcrw2Vi0zTNU94jL6qY9Eu/XF46bD1ClfE6/lzdG5l
bY3JeRrCnAM4CjBda92X0O27NdZDhbbb7eRfbWEGmx70JEOgTYEYDwJtMMTIRWs+lslRM1VUVxbX
naE2s41idR89vrnb90vf7/M+uNqPYZWDprZlsTeTtaQZVtg1Bd4rWqMFLE1I4dApZaVM8bqUkYCw
Xogk1IVyNVviSEGDMN+Om2ZJ0wogyuSpBxC/FFltPOqklDB9N01xiFsvRZsb9chpg/sAHu+iBYa2
mpvHrUTQMYcadlodkkEZIU1Qs5fMcLEWqcrOq2/R0KTbgNbxYZCVMjX1nIVPGgaAAW04BGj4VpUh
U45iUrvnTZjGZ7/Fzq9Qqjk0o9mvTcHBjY4UG0JSs1K29HtOFgjMdnW1pkFnzRKBWZ/RQHGqBUua
/tlK9VzKGDaSpOPIGeKEhMykRicoQk+ozPW4PjhwDA7eHLA1EfNMHfQLLNtyEcSkVXgGlz+/ami0
49lesgTxF/MnmTee/NMZB/l5n4JfaZOMxZdf+tA+2JxdwmrEQix0mD/5vFeUufjDzfkBpxzjVU0O
Dwl3DrPgOhngsLDn/r433wzlF4bK73Fqq3NYZcgDS5GSItGn69EK/cMgNzCCWeIbirXqsTAd5o3F
1Ws/EXjiOrQ7J5f1Hh4ydktiij82802yKGh5xYW3MDPwLm4yHoFOqMwD+DLkO5pkTZN6vpRhAAJE
pJAwOlNVp2lMt4IJb2zUrPvw9Dal+qyNhkKqM0XTGZGZzPVS5iDNwXOsawdTcgMIsT1kukAwKPcS
uRfmqbVBUns730UjUZAegCSLj1NE8c9NW/bhaujx6fayIjzLZQLbPWTFmFN9Q9c+2dVr71I0ywmG
XKRk6BK7/c8NYtubTtfqbR8mqEasPmJdJSvCNAe1tWfEyU4BEaLJSmYkzDvTTbQPZv7//lO6QvOP
/+L2W1GONfO39peb/9j+KM4v2Y/mv+Rf/f6v/vHnm/zRzyddvbQvf7qxzikHjffdj3q8/GiQ58wv
F/wo5L/8v33wP37Mz/I4lj/++z9fvme0HiPUltFb+8ekKd2yddIW/n1A1d2PnCl/2r/k0ctf/OFP
dZdj/mZ7Ogm9xF0ZpHh4n+ouV/3NwhGt8TC1FsvQSAD5p7pLR91FghRhVURvGIYFJv2nusvwfnM4
/23CqzQDrRaE9H9+CXcfCQUfXzpfys/bf0yCAkdDRtYfogws03VMOq0OM0vT0bR/Ia6nmUGUZqmO
O+jyNDVRUxBz9GDS713ipi0bEgYCRbsl6m3a6CqgUlc3m03mquDHU2vnVU56Kan/NzLCs0WJ601t
vbYjM1hndkBukSBZzk57cVM4zf3g6c06U1o49aGQ3Wxm5zdZb7vQkyBDZB3/GUGwxpB3EQPdFk97
yv0gXvnRxIWRyDWeK6FaaShnPQ3bA7i21AKD/BrXENvqhCR3i6XqNHjhjmHNXuPCDJcJ/JZVUyXl
ykw6dzvi+Vk2SfDkGSlzKHlt6jziluvBjqHCtF/i8MLcgSu5R3WwjSly6M5XDMv1VmOiBvfqHbft
tjGQDIQjvOwRl7lZ4E/gjFYWSpoigQmxvkh5taSLIy2TSGkRkUCY+9UiiGgypbGpLvxOG8G9JyDF
aHftHb1+pbv2jvWiWhWG8sV2SCKfYlaE3Yg+t0/dfUZdl+K3fnL81AdV68b7yGxOiXHCAeGwoOZy
F/YRdiEPNpw9IUc1HXcvQCdjbuuq/aSrdL+8JDqPyJpZanqHwu5PUWC2R81+bcImuTF682QAXUF7
kmZLwWxpXTMj39YpxRLVJpeoF06yMXDSmJQLpO26XY7wOzEMY/foVdNdmLmlbI04eoIyirxJIChG
IcDKEp70Ct40adROQ6xReezrYdp5dF7DfpEAKl2oSvvma8VLLVg4i8mmCgk2zjKJkXVsuCiAqPol
JrTTlKbKPi2CW6gNDo26UD974MZFYX51tKy95Vp8I0rC5sFOyDx78kZUA93v5G6NQhkf/Y4LayPi
ZZwM3nGcLIf0qXqfBi6QrM7/wnIiW8LAwyUPPnc9MgJvcgJxaC/S+tRtrEJuUCF+sXE1Zq4udl0K
gMF1Bmtbhd/rtFjRZ6QylzUymyXbWLnyg+TOBhYJ/B3GfC78gXEh0DEcFGcfs4is9RgEfxOQsDZQ
EkTUq93wJxVMSY4TkkShCigszm0zuOtgTa4HoXf7qezrVdw731oSxneqKAnKLu1g3VQQpaZWfRZ0
vJa9jsuCoJGT6lTf0bnzJ6J58OzCXQWN/y1TBhId0e6HGkdcHp1MvAyoErCuJYm9RhyqrrTeeEaH
89BMiH70gMimrqn3ta/wUTHzbovRPhVgCG1cL0Lki1F/GCM12wX5cO8pNEFgCKPiw18LynybRv5j
MCg/UJ/ni0QMWGOtca/FOmSx5GG0w2qd4QIj0xTPNIbDqYEJE06+wfFCRKjqbFwtqG8sFweGWyN6
AFmCUS9vcEWoxj3f8isAJOxkkYZpLejWqe68gq7YktNd3Rqe91hr9U2DHGWFCDZeseRvj23yBVfG
DSLvrVki6WntKbtPvmmi/54MGAYm0QEtshFyRKqyGMq2gtvQQXyj+kzq+hQ/+5UGBd5yl6jm86nc
dNSA0WX4C0qMR9/ti0XWIuwUgG9WY2W+GuhpD1oVbkDLVFtMPRx+fks8gO495jaGEw3bEWVUmuoq
lWYEMYsuqTiXKk1ddVKiMEFTpNByXxtBfy5FmO10i8EIHPV2mKJdQxcgAGxOFS//kuqNty8ywI3e
MemqbUj4lqIyPlje1nR1fVfr0ypirrOG1vFsuTAKhtSotkDmF5VqPBUpjPh27EjL6EcYGMYkqYYW
/RGRXHtICyt60FQ8cpjSPQy4KodW1FrNdTIZ6Ib2sbVsItvwFe40KIzLKQuPfaX5S9vIbkeITQ7A
yqEYpNcMuHkRj1/KFGFv5LTu5XlKDXeR+N20ntw9kGMUoDQ2hZqsHEH86YjLFkLKwYiJJ809WJDG
YRiS+DyNLfgklJinxI5wUFhvlRyuvc5YeXhGV17mvCmetWPSDmpZp1Da16q+xv6PHYSInSXzQACi
q8kBqIo9ULUcukp+DHGO1aBtT+MCE/vr1BrwiqP8qUX8py+U2MlXCEnIDiSEvfVtd+/vnE59Vfuo
WrdGuFUmEwQZy/2gwEnj+d0es3i9sOKJEaZdGYHxXtn5NbEYMGhHaQujJnOdfutGc1ladJba4PxO
T/6UXPSCjK2p1WEy1saDoUe0LFloj1XV7ZSc85iJyLZXbdItcpJMGtxiKH431rhUR0OGyFOmKWGq
AReAWdWe296n4km/G13K0vA4iEp7CwHoaxVCUhMNljl0S3gc9X7fqgNeBF1DEEZJb0jdBxVozjJz
dOLDgVvSz+33E638jVE6XIpTqG9SEkrMfYSkYBFAO6xYXixtP7ivtWmf6+HaDEt6u9OeDpi2GGkC
YkuMvvX0GE6U+9Zxl/BRLHivdco8v6IWEXjGOfPyndLAi6L6hunJY1XtETmItWd4c3uMYzWus9h/
CbBleKPnLoyqXgdWJg4qCbxJNb4lihusWpAm/DzDVvPMVRskb1QC9pRXbdhfT9Hovllhpq26+tpA
BUANcKeZw1PQT8CQqgbV3Q2Dgi8lLmRXkO7OG2zzmPS57qSYUj9tG6cKhOWezJds6fTtOmcsWHY+
RJWmHdetX5VwqhkkS38PedKqKxiWCoJzd2xe4TJkJHspCVJ0vSa9q6yYjrAq7/Q4uMla47bo+2sy
ZtTdhXsKWg4uGqunwg9hVIncXMogtqAonupOAiUZ3ZZO4WwjrfmCddZfGGPync63uxGKcVvm/ZeJ
1S5SJeSkHgXdQRByFrTjloMbG1yg0EMv+d075itVClcxveTkjudV9Z3FBdqKHPOVbyPzg82Xuo+m
Z8GDyZytr45rO0QYbIQcfWYCjVhgtaGnaKAXBRjO6WQj0cfBelCp3geuOhg7ruxEfUiR+rwZWisD
sZvRrE1aLrgD2KbOxxTsB4M41HIl+rmZ78PLOHzcxwHAlNPuEwZwSgy42H9uZsUH3i6XPuBm/F2L
E83WhPk2J2e672VTQuphIJHXhwkb5borwxDESDHu4xL+Ymcu+4iQ7ZnPjC26PcybpLF/7s0PWODD
VvMHgSSD2MGfbRNSvzPTpeFx7htTa7bz/a58cN6bN/O/aLrqzYqZYn/eNe958jk+nnPenf+xVvpc
JcsxKfdx9YrJ2DgU/UMQqd7edmRIhJKcwwDg6DJDx3KY/4EzjdBQXX//AUCftUXurB3/eAn5On5H
eozgmkWwAVJmoJDFoQaJJvVu7M53fm5+uW9+xl/uI0UDkwC2yF/u/7zp+lG+hDgv20IM5GGoTItS
Ko9mndGsyyrtwcG7IO80WY6nJWFss7rq82edCfCpWmA7mft8qUDyzWyfBbcthmuG9HCdz/epTlDs
GtOj4MaD8z+e9355wloq2W2pZDfyHCXR7xuqC6jZ5Wa+L0KBu6qddFzMb2F+qmQ+xuYn/NglS+wJ
aYe9ntngnSxNzXvJLLZP20xeTLrvvVRve/SvkEwPnK02SIIP9rldpPtAa2KSIGLEjh8/W0DiRPJz
f/7uY+gEC/o1cKlywTcBwqc4zAKqee9TVDW0J/p66l6fTCpvEvF6+Nid5VQgBbZWpWAwdtqn+TSa
Nw5QC8Ll5RlFA3XEn8iiRis9i+orpw6EgwapMdW0+ea8R7eiPph9DAtkvu31ccJKtF37uWPvjLL4
qgDGOxZRH8iQp90IovOOu9FslvUjHdUcb+tab8dvTeUja5jERWtuzLFOYLxaW0uGNPnIyh1liNa4
0HXJHak3pePTU24PAzKYx1wS8jAD3ecGUVRWkMfbsBi5XHYItRgvWczZEa6dSc48dDKLTHBPBNkx
QavclLSayX7ToRLtenB8RkKvTJsc42DFiAS6VFt5keEuIYvGe00wiwgSZe82XUQRsUmOQ4cuVOv9
7Ew0LFdIG+0TUokOPB3CKt8ZF8IKylsVIY5tkVTaif5rr8veUplSmCVQYx2nurGqsLoe7CF/5wx/
RKRd7mviUikcR4Q3qmq6yTrUzOlA/6pt7tqGTqVv2wF0qZG2MTlD2M4IfA766KwbzAgRndHZBFEM
oEpvK9zrLDVLefhlclRGWZThM5ABBvPu552//Jv5UU86Dz7/XdHYX+sarRCVwtP8GO1scPLz7tRT
f4WWceeTt0KBDyGfJjfzzY8Ny5KllyZc5zskmsi6NPp4U2XvQ5K+SkHyvdd5K+BO5UHpvTuhEjQ3
P1EzcBzPe3WikvlTT2JvC2SmPP/8mE/FcdUTT7eY76vkEl8d7eP8YCf/+vMpPm/mDboxfYyyFWJJ
LmWJH6a7MWjWifTHgCCGJD7vfm5SBErbwR72cYo6FiWdAUeUU4GDnXMkpe7JElT7uO/zgXlv3ti1
N6SLOg8I2yW65POBIBlfdOBIDCQ83bwpG2I8NOZ5ABb4vubvBcI+KC3fPJaRym9o2uYNlB1348hf
av4dUHfwwPy7BpkMhph3dXldgrn+pBkwNmtV0XFHsxlR/R90GLU4iCcoKp7jrzpsv9BqA/0wxKWO
WhZekFRtMi//aWCaw5N+uc/UUZfpg+6lK5LKCfvmY+Ty8usN80dOMMQ5dhQDVrgndS3aKxNSCCTh
sKtOuhyEZyPRvNdn2bhNFYmAwoxl2uW4tXp9x8I1WNecGgsWOShjP4xT84A4m6vmN1gPpo4fQg1X
86sLWjYbwPbn2eZFC6nZu/23Ubo5hm6E1KLq29lXhUCn3hBNef9p0KvjJEDcIT+7kOrRZeN78ToW
YCIJXcyIU5OiWDOtBXjBH3NfYt7QvgBR10nnlYoIswFjOBZbT00Ps+dq3jQtXJUaHMdqNmPNfzc/
0FkxQ9WHWQsGOdcB3I3jKsw4tv7wr+STf77i/Frzn//b+9w58ubzGea9+e8+7/u8+fk0n2/v8764
4mT1A2pmjRNfgbbwLudH53/szAlCH+/982/C1A13k4YoXV4k583HP1F0h6rJLNwpDer7Y0dToA/s
TVkjzks534vRiYjJRZw1tzhw5CH8s7yw2H0a7kiq+DJAPKR3H9u7aQAZJWXd5FtHK7MmfI1GEYfM
fOTOx8nnRjjuufYjfVNPMZEzw30MXwd4HM0J4MZ0OSenWE15RgRVXiCOaeV1mPAzLiazzW9+E2rd
Pwy6nW9cjKJBZGQkzjposXF4QMQqgbfSfzzwEbAStwcjI6E8NOvYWSIKjfdz9yEatTscCl4EYptF
gYa9bX4OruJ43IbJare1ljIuhf02atHzIIP5SIb9/7Yf4NjSGP3v+wGXsPj+4z/2TfqSf/9TP+Dj
D//ZD9B+owaP7Nqgvq+7noql+6fb29F+cz3TJO3bofTvEKT72Q3gL4h5tl3NNlWyy3/vBpg8HaG6
2tw+sP5fOgFYBn9tBLiYj1TT4D3wvgyHdsQfo1erOujqzPPQDjsEs+lB+I3FvI3E2G11GPzFXd0w
6RqNuseT1KL28YS9KfKYWQSJsV3qnONlF2R3btU/ugXGN916RrpB7Gl04zYxEjs4hMTOZn5ycgp1
MyggjOJTmCFlLs6GFd1TJYLF5pVLNHLbHvOF56EJJxrD3aK7vESChpdW3tNk2KC2T1DcDEQW+sEu
yEBQqCRutW6BstVgMQ0reliknXrtphOxrxTMBfSQSjHhz4HlVeKmWqiAjnvNegczd8yVb0USikUa
qlclts/EB01IxKGOSh1ZHCWLoqe2JFNA4lHQBWmcc5myYtSFdpek6Q6GwveeynQNHXMRNXi97MYE
HpqdpJQwAdyD5WNb1d1ji5oRHt2KivaPYRxRY9XrKQx+jNbKQbWGCwmoSEfESqQ8OHSrF77enyAw
waHh23SEssrz/h6f1Aleyong9R2QOv6EikqFYHUY76LaOSuReoyQiuMzuwPrdg0Va2dA2kLysKCj
XGfatVZwsCU19t5xi6DyVLfRuwbqzFOiJ78heASpgh5az11CL+fQ+M3aKdyzA+8sE8nJTuIXzZqO
48DHTPLToPWXUPX3erD3EsRVUbcx9eTEQH9ngtWNUZN6dXIYvOhQx8qin+ITkFyOiuhUaksTQ6/T
d5vWRDFCJV9Ph60Fk1PLvPOgq8vCsZ+rsdk4yninThBExic1peromeE7LhEmdHZxFFa4923t6Ffm
bsiDNQi3gEwcEFr4f3cgDA6oF2mDC20V0YKCufSc9BiGrfQmGNYeIt4ytHZlGx5iCp2aHhzUOjnJ
X1jzh2vX4ISYkleWO+9WEL5XrbjIr7FUpmvlclCb06NWbZk3vo1qx5Q9Xaaq2I45wQQumIM82VdJ
twyM4eLlNT6dAq8nfGNiYtAEGh4i2uGOXgeX84hcRtxa1rmYrLMe8g2W4qiF5i4IxiO5Oe+uBOKq
gnwcgS/SJNDBmq7ymJwqawdHbGla0cG3xJtb6ifXXYP5f7TDEaKZ+Yy55DAN2tIok1NdxS/za4xd
gs3ZuGtwDFGOT5ddFbz7jWvLOLptINIXRxUwzZq1JKUC2Fol/RKJxqloxzsCdkmHi56tLn6vk4ZB
ot1kTnxQceMqZoL7GnbVGO38IlkVNXZW4o8ycGaC3INoSk7J0G6qmGNVqR8AGvcxcShVfzHT7rFW
MpwXDAfuqwinqzd1FySWRSAuOj9JbacvTf/VG9tDO0xXp5qu8hfs1PGopMmJjs2L/GLk8agFw8WJ
BhTy05XonVWvUd6FIS8/EiQybM412R/mDt0Fkd/VdIex8K7Vhy1GYF1k+8Coeb4aP1pyIKR6Tdtt
MQzWcyOatUfqXGS6r562nELGBKS9D50SruSxLQFO8r2lAWPZgEcv0gSJL/o2jvNTHDEUICA/2qR5
TL4sT2cdppT0XZgg46LnoW/WWiQeKapu5MHkVQ2RSfrVbwO4o1fsQFujd55FCRMvUaerau4bxXsI
StIXCJtQ4npTGCyW8unOAXgeWuIxU61VS+xzJu6Ubrw68bAlyZFRpohe3EB5wkdwf9MI62zW6ltY
U5slk7fXAxqKqn02HPHmWf6X3KKYSpRKm4+AFzXIqgMmmGjdjkyE7LO2xld/5w/FjVH0K3vQNkgW
d9WUHFBLY2vpH6dKvStNCrZy19pZxnQ0Xu04uScN49DWxq7S01NWzQs9bIghhwTftC25uN+oBd12
3XT0yvYRz/NmSh3CdsSRSgS2quSkRNGmIN/T4PAStkPatyZZcG+NL+4Ex2Ztdo8VusdFbJZbP4Qa
QOqbHKyiRgKVSBRAB5ceYA48ygEbSeQqQPnocWVr4+mKHeClraovun/tMvGIvCdcRKZ408MfTeRh
zbNxJyQnOSaonnNGybKRJ1Gjc45pWhQt+8B97rqyQq/ElcYzn6vO2nFNDBe92l5sk3OegWqR9Hc0
n19aXiPNGd3Q4oVUOKSmkVMNQKM3cH6EN3V4lq+V6c55PuM0cdZ0vMu+Yn5rFeVMrFa2VrF7U4KE
fBuzLAxH4wtyc9h0pR4fhNKCVByNXSrwo+G8eyKv/GWkk7uzYu0tDqgCVBjnHAqrN1i2BasvGwZ7
Htwk4Yh+asRFRw6pkTg2/ruWjLhp3MU9ZbuwauBPJc947e88XKUEvWXHVmu+odmBZO67LfVavK8+
TmZSg6NWIeJIIMnBoL9P1UcxhP1Bk2uoiJCYj735vnGKxu2QtfvOse+jMNY3c4Hys1Q531TM+mfl
EhEEb5v2u1wnyiX0vPD1nOAJfJxY9UZ7Q36cf1A9IlQxjPtLVgGRsfTqCWW/3AxjpR2y2Gw3/sTq
Fok0Cwj/4Luo1Yr0KYyou0JyGg6uVwZ06ZNlR4rlZlSjq0Y0x37E7eGGE0MIqNmqtenekFeY96t+
Sta5CeKuaxZcAxaF8uw273ZNzVwgdsotUg/aFZo+p1qNDve0iFBxyWIRozQOwlJWcYGIzptOF3Tx
3WqCAdmcHTp7GyZFLCVgmoWQwVMlvMsLs1gz/7q6Cy+1XibL24VcBdZV6L6QSOeuKwIkDlHefaNx
sMzJyV1rkKAwhZA/ZxOxVaTmFZhjS9dqkPojO2G4USG0YMsNcg7sKdbfUiU59Ll1ds2yXYS9uiTH
e4d06LkrpdGZ0zyuGTw4BQjHuWTedAkAaHOyrUefiQ7awa+pSgsfyTlyUPhjuD8Z/oSOlnpMMLIp
9tnKhke9Hh8Tk5BcwlEqaIKTFb1EZIyiAzYpkP1hUv9Xipl/nSZ7uuOBVnIR4ViOxgT+j9PkKOYw
jAcsdvRM3quE8Kn0Ee/Wo++Kc42IVBmPFfMo4VTrv3llkE5/Vuq4ng7ZgNIJDjvNtX/hMHnm0OVo
H3I6H9odXEE666m9T1d2xvjCRCdCkCtQhCiefZZTpb95eVY7v748SiTX4R2oOD3UX14e6bUwQC4U
O71lEs9Yk4ftRqlKqg2XRBsuthG9NNDFxH1kZcfaZFRjYhvG4wcg7E86sj9plty/eiOu7thM2jz5
/z//AgG6ltBtcC7IH98S/cViZpIqR9dRb8eSiQGiW4cIcnSsy06r13naXeirrXONq0/KhNUzIT2b
69J5+p+/IrlG+9evyKPI6qDR0hxTvvO3lwud1Oa//1P7X2USDFM8uvnO61hCqfnRCA3icyIENMPA
JNRCjpR0r/PhjY/zGKXjGzMxyKF3hRW/qJ54M0IGgHl66FrTXbDVbeWpTKdry6XLgLtrj0xDmNvZ
lK2IXtvKKYjtgbmLrV3ICSBn6WrLmZKKSxbGBzdT7ybD2tX8FkPgwi2ulmHYX+KuXmvmM1YBiHQW
Wa3AMShS1W5zqcZhl8KfTWjJaqiiwt7f5Ha9USlXVgZN3yy4KgEd0kl9soWJ29VYOgghXa27+Jh/
Kq/j6eOXugAQwCwR4RlJshw1i1QFIZqy/ssKqjrd0D/im8o/Cgv/9vj4q8PDRM5mabamWvqvuDI9
jYgH0s18R6YKDkj1DmnXIUtf55m1uGptvf+ff3bN+KvfHX2fXLW7wNLcX353b4AaxYP5LrDRkKbx
Q5xt7Ni4xsVwabjwbVwzeRllJNKExlbtehIIokNlZgeDeX3aW3ttegibfJ8XpynrL55HA03Pb5Ht
cTCoTEjTfrwziNepXf0WfGjUYu2zc5QoHZeOIb+ZGA+BFhzl88KG3Rjk+fX2zmQCKlcFKUeCF2YH
TYcmOtBIcaZrz6oK8foaXSpc6282VBoF7zrr+60Zp6ccz3DUvGKOY5qSdCvPpmUvIMYCjNxFo04f
anBx4mnwbUwYSgE6Jh3uT51i2Xb9k+9ic2St/6a1ZEcyk9Krcp11wW2eiOvg+I9RROgHSzBm4Maz
DoaaBdE6tYyvNcvRIo1e5KS1LYdtbKXnbGzoUo9vvc50LI9YsoeXqt5HgKK6YE+19i6w4lOiZqfQ
NZ/1wtoNPTn2441Q4ndFL3d6YEHr7zZI1F40GNUO4DjjTpDeFI7WjhbHsW/dZ7vHwcFyjxnLcVwr
nK7YBud1UmHvCFZk2A0PVX4vdC5afA5a8WfPlsSUgi5/t3K0/ji46pvvmmeyO4e/ObSRff7L+IJU
D5UaPk4dFt+fx5fJUYrKVIycoqMGCURAcnOetavjl0/yI2MM2+V/M9r+1ahvqUw5XRfrqaXLx/8w
pNX0LEiyHRlsExZkDQtTsoD+5vxR/+KUdcCwmxhPNR2k1i8vEoUVpFdVzXem2+MWtxqKOOn0WAso
CLhmgAIscElXl4lwmtFtoBOrxyZM3uUsu/amY9za68ggRNHSZKVl5yn6OWHZ0+vms8NA6OTpATLd
EQjosonjV9fmZao+OcE+oaieLuRAnGTi2gX6tY8ZqusanCyJ7uWY4dwHgul0F4Pfn/iXF2gDx7bF
cwx9X67LHGO6hp55TkpzJwym5E1+spzLNIidxUJHvkmLeQj9q/No2I8FRQtkeb1bfimpMGA9nyIZ
ExqfvKF71BzrGVT70bXjU14bJzwma6UZj3LZ1IbRSZ0ciOn1DYfHcQpuXZ/SR0O9gCzOEOwKyse+
eNI6hElE7q07YEcLVY/eLS4XpBCcqig59QKqFWSa9P9wdybLcSPZtv2VZ2+ONPTN4E2ib9mTojSB
UZSEvgcczdff5U5lsSorX12706tBGBBkhBgBwOF+zt5rcyT93DrIuoL87/SWgUbAfCvd4ano2m3W
eK9QRRFz9kRUwF3hbwlD0EyM4Dbrtf/uNPibCQ6nWGD7rIp023b+UoEkDrCf6KqWByPn9lkWYl01
0BqSnnUTiDKXhpd+rrAcrQ1ItCttSvZjVx/jSXtE75Rv7EXctCzzMJqfB9u9GWz/1PUvDu2UhhW6
XLoJcdcV00OsRRdCsy+Nn34NpOKppH9JM5a++JfZz95Sk/f3TL7SsRyOdhLuKgp/sKhx3jDmNZQA
BFc+s1E5qQB69DCEzo0cVZtFvFchaW56R3bw+O4x8hcMZp5VXe2a/2n2T5rtMPmY9gbFBap3oTY9
AAB+MIZhMzjTrqi+yUWqB1Kv1aa9s/S7muJIZ0kHELMd6i+0MF+aWL9jgTfhlQQasZezsTATm4jF
HMifG/yNkTGc7LZ7KGAnzQPeayZBTidLFgg402nlEiUL8nI/VOOL6/CJMSpfoSPf15Toev975mgP
zN37zX8+0H8zijFxk/9QsFPZ/sthHiMk4/0ocJ7iWesCsbJrj7rmCDeFk9zqpzvbPYV19N+cX1h7
/3349Jk+c4c2DBO5wV+Gz8a2ZkgjQ3noY+elaHNiMHNuj4iqh+2oczDy4hqOPTQu1iqp2EAKPbRM
eOqZwgsVTpMLxeqcFSZLXO2UrJhkZ5Q1WyhZci6GdtqlkGJXBMYwX/IplHq0jqluQFd7FUG3G5v0
JIeMMbkOmrbvhLtHOuQB3CLoi1lYMb8j87ghhwIf5sCyr0VTlV+dQn+R427KSZcS3IuSFqQUCVfI
TtPiikmPtLjxIWLSw3yiapZ32ejySo5mal9cNP2IJK+lxXo8XR6mfD4XHuOGvIYjK3uTn9la9JfF
0F9STMkN9vUu+655+XW2Wfbx2ozQ99hrtyZJMxNiCTnRQdl/7jntO1aui70ZmvyGrEvfCV+pB0qx
j/8qKxSR0LFUxdxu7RtQeb9kOcQX023JzPwH0bd7UUxE6FWYsn61xAP1I2mBNrOOeVneYdtYISMR
2UFuKXMVQIZxVcpp3eKUbwtAHRi0t1Ecuox+2LviBihxHkCeQtie5acZWEns69c6pxKbejcIVN+G
2buRVWvcGViT09MMCxGNw1YW4Vh7vcsPjTnqycyMu0ZLTrpHNS0dHuQdPuHaGIVzE4XzndzHOgq2
BKQl2bJDci0pJ4vJvSKhRxqBlzjJ0CSFeAH63D7I0VdW1irWi6T23QKhUovYeXjy5/Gd9LPHheIM
OMJH7SRH3YEiOalpV5PWgbGkbzYgGZKbWWzGbzY2jFZzGKGpvhYCkU+YIlKJzo7jvMpKWwFvq+Xq
LXXnlVv4Oc25fTC7rOPHtHGxmfNe+fyCDPM1jeJtRRIWNIB3EXOrYzYBYR5tRHqCf37SgnaH1h1a
E33KaCdrbX2fU14EG14dmN2e6no+qxOepoecRuK7Pkwj3yejl01VwC5LjAIswGrvBlj2hhoiaJDx
KG8+pd2zgnRuRCc2ZfSuEwazkiecrL6m3FTribVDB5wOpyktCMoLnSde8oUOT7xwJyU1NF/EXjRU
nRmOZZ1wqcOf/3nUMqx/c8r4crXpgCFwXAYRNYv5p6lQPltpY9pOcei8+b3s+CKX8WiFz9S5KHgM
EP3lYtQfyLUmbb3kGs24kGTtWZ5YHQ5JIt5ZA/RwuIBk5g85vBU5bKs38MzvTcoEt01+IaV4T33y
D5zphpv3Y5AFGxRT0QrvRXuhHkS21X2G4nalVwnBV4grbME9p4S1udVzMErTMB+spgbPOAx3hcci
PTLRyjs1U2Z/uZZVgluNKhLJVCGUz6LdGWbzVrdBDLO+1lceRY22ohbaV9Q2daseVzcl9qO1C6Nw
Mqs9vAEq4cNj2s8vAdxEIX7prVWvcXX8kuMLAUUodlPM7Ppajuqu3Z+3JoOTHHMeEe7e6E1Lgzp+
02Fs+mJ8kWmgU2of+hoOrXEScEjkPTxPiGnAOyM9piSbnuUQiOfzihRpJ6+/zgseDetR0NfIU/1O
vpucJoHxZ2lMzPgtFJ5tRU9AnhWZh12INwmo97eUl2VlQKOdgGvnJFcaAAGejMyFFTO/zwV/AHX7
YgZsFxi7Q1szC6qGB/2SNPBYjXncCwTGbkmQWdP9yvvhyUIpJC/o3vtz6v+/tV1u4Wlnlv//b5c/
Slj5/9m8ZVX/L/a53y/83S4P3D/oRhswVgLLcWxXrqz/hKPr9h+sS3zLZsboSRj6Z8Pc+UM20n3K
dKbhAUJnPYH9QsHRzT9sX9rnXJDp0Ct51f/EPmd5cs7w4bM7/vh//9fRA96DghjOOYx8OkWff10f
BXpX9mHYaGeiWyS6ENxQ6fvDeuBOuZ66jCzmmJJc171yY5Qi+/CE4eZ1KbS7fA49osVwgKdjS4wN
jQpTLPQNkTBiNLIl+WC8i0BpesmyCdFlha0/rBbijGarXDYaK5ddFUd4TlN/PwUozIYAfX5VPHTu
8GotIGtBha7aobyJp3LfNP6dYWUVo8biHK3WkICdcJ0bwVe99R5p/T+ny3Iz0snwa+ISkefvhmI+
2yVMvnCSTd6LAxcNWAdQFln10c3soeqT71a6YDE6lDWa60bvHjIH17zZJN62HnD4ETBCjmGO82Zy
LviK0P8lG7/gbi0IQoxzMgvs6ZxUu7IW26Ub7gCigDHKOxb2frsJq18wRKGoEhuy6m37mfAjghuy
F82LCMax+MwOqTTZ2N0viHAYdRt3HUTm+2LY1MqZSWSN+dDkjDOu8wjKikYFjp1VigLQb7VvPYu0
uinf+o0QJAh1oEyNtG3XpoXWKKuWrTa1zySLMDEcN/2Ct98Z8Ky4pDMOkXvVPK9HnfOip+IqKrrr
EPmYsfFxM74FRKglbR5xR3ZitYZgVK5r9JaZfnTT+qEnesxfcGQZQ3ZZUmda+yMYD81M3poZL5w2
4xhc/OxHld9lkXPrRMOjPUQ7l/fYZbKDhNSo3dAg35gWqN5IRGjYafmEaEzXiTN9b4uM8BIaLDBT
kh01doLna/ddZ44y1vl46vkS5rqaHuapPKSzyLbBdz9LzmhndbiYIQVWsuk51iZi9v0oTQg6gd7+
1HhHw8YJoIFeaknc2cR5/DxY5O/ErVQGm/W5puqDowXmWT7g83GynfCY7jodVkgOJlbmjFM5Nb4U
RABscEjSevYzwnsbnC3turane3Jj8oPTxTeWMGr6s0T2xaJ8Lfz6NYuzeVXqL7aXfamzGrW5sMXK
9IyXrCzfZ0HvjSl7kUG28zGG2JhnDNcbVvO0q/vqsRrdh6Xwwe/aiPxqnADg0zq3GNZWFN65Tndj
ljceLc2NkTgP6LImepwHZwGT7ljtQJGVgKQKIABIs7XVW7Tg//HQYX8lHYqPWPjgWlC9lFzQ4/wa
+B26AhKf/P7nkLH8ynzUJUve4Fpqiue65hCZGLEBs66Nxf7aWCyP+lhwb/diUmDAMBI+cJ/3AimA
riE00a0fjWjTDYjNTdAif3D6ctfKLBArMReAuADL1NbncxpT5ApqqlSeqoeBFOGPrU5uycF4O9n+
6+8fSpFgoxSqg/25rS21symQDP3+2T+9XQHpya51ukOstk7TSB4eJ+bHHnyD3qKlnYJlNaVYZwpd
jk7h4TB0ekKPO/p9oF3ePd0FzDIwTTjgyt8BQIkPRYmDlejeQ5xWBgo7JgUnknH6U7RgpFdbo1Xf
EfxMivA/nlLPA265SabE233+fiJ/Q/3azL1kszgYkDWpKDal2Le2ln2xeOa+VYJd9Zwuf6B+RT2U
UQiIVd9/PvP5Wyhjkfni/yBcABqfeuXHO+EJ4yfqCQHxKAoES8WWs9sR1WM3OOEuKxP7aSy084xq
dERmA7XWw7LHcONbX8fqOVwGYxU0ib9vKq+5MzrkkWM/2ecCtOrQ9Ol5FNUT2qL2OpixeXCN8saV
GsWhJ3QJG0xypFdUCgIa4mh5m+gHJNjfzCVLVrVG9biQc88Gx1wR2pdpFk9FolXbUlQkY4Py3cCZ
9E+tZ5JoGlXPmJ9wpFo6Tcl62PYIh7c56ts+Boa6vE4Gxk78SnRKl9fWsvCraV8XyyfiXiPqcZpw
mVVZd8xMHaPB0r01neHhVbO6A+lb3+0Jr0LvNPEhhnj5nAThunBJa+sTyrO1RkAHRq2vzTz8LOOh
eyBkurozcU9avmBxxaRsKQfSlauS2h1mP3fqK7oW2baY4wcgdWAyO5clfkz8cOfpr6KPQVlGjY/I
gxtuBwY0hhs4tchw7lvOLkAwkDQgS3YnowRlgSWt2YRQpaGfrLiMmSqLCOIIHtt475rh2ZbXWSqJ
vnHbNdQ45b5PipQlgiM1dJyxyrOhHpYkvBUCViOzieI0KeV136uMA3uwVrVg2WR3HVek55F1kRP/
PElGlfLTLAOuRprnqL6lflo9hFLBmgbyZPzcn6UUuabdQ2ikuazNCdW6eqBy5COJ5wxtT243N6ep
i4m11sqjctMoI00rLTQflhq59bnrLfWLVk4a/DbeQxlb5pK7O649ctGYK1DX88JVohkm3nRU2MRq
puvEpC9f9InFVNroqMTNyfHTgOUYlo9yXxqyPkwk6MpdV/jbORmak8OswLRFeTQIqz8t8kFBiz93
KRQW6zDyxLqg6AvOSuI4PjZjKRtX+9oIgyXN6nc7WjpYIQhvU5xLnJF8DdB50JzkszcfMI2v+9iD
QTOPdM5TQWNeHtelkPL9WG46deHi0Ah26ijHKcTLiu6DkBrqz6OszDudFCerLfWDfM5Aw+rVNiim
35Y25WtTJ8KnzU1tLc1AQQGP78dxV74d9ZBIw5U6F2pluApbN9oVbvOsjr1NEODv08BQEuVI617x
gDlbz9Pro558V6a0UA+JEozKaqW+0U8CdO9Z2XYocSd+Pqe+7yjtjL0z9ZQyMfF8Pih08+eu2lLP
Le7Xpkr7o9+PgIvVd6pON7WVFa2LQYKkVXWWfT58noOfJyLNiaPOhbUXmk5MSJT7t1lZLbtP0nYu
00YchQNST45JXTM+NT+Vt+rj2H1co8r5pTYT6sEHM5s3nwfOizQceX93DK0hYAbvDQd1bIS6Zj+u
3I9tJ63fvRRxiDown4dIHbG/POeV5Ms1SAWJhOESVlfvh+VKHTu1r35iYhFGr6G/GFK2/nHxtp0M
SpH7nZKMJ8Irjkz7sPrmMhZNXjLqUoql10FtfT5nRMbe60x7P8nonS5kVYyp1vE6hEsSsG1LNoz6
2ccvyOeqCB2wcEhHDHTGQyRGyND/sfWX57S2ASgrg0uxPqAyT1g57LycmEaEfe05SJb9hyNOQtXV
Fn1+Y7sE7Td1CEku+g1QV7uFHTKmqSNaJ6V76NCUqktQXZJVF8eAvSODkdLJ/O2QiejQGr73+xAu
N4GsxarDabkecOglDXGMcUm6gB5WRpfH4LDkrrIYqF+sLeO+TCmWqANdfhiS5NWqLtlQuWHahkpk
NsBpUIbIwLGZMKoj/U/7yCppmuaAUWZlKfk01Smj3YfxrhCkomaYvD+sdXKMdiSzXO2qLfWgDr16
LoRIF5ZNAL31z+EyD5f6N8b8Y5P3/0rIdZyus87eKRePMu24c4aNy1cfYbKmP51WhRm1kKilnWsy
mB8d1KZ6mbIBfe5SX8JniFrhu6ixvn4P+wyEqfSzCIMTWW19Pvzdc6WmMYp+/g5dMOyHf/cWE2uV
LQrwX+ptcvU6ArAofFrJ/p9e9nev/ctzWYyZbuksTkf5t6qf6rn35o0U2dReNfVrtyN5ymj7H8Yo
b0clxbKTHXE1qQfR8XV/Pjfi18pXpq7t9Nb09tOYnwttKPYWoJN8pV4RzQmb6iXqxX/3NuoH//Qa
4na3DpFppfzwcWt9MWLTB67A//3xdh+/K2q0aCufb8OwQPCrn6sH0BfN6eOnAs+HXnCiaDgEcwro
nFq1Acecu1szHjtMUFsxVGVLTPufzhDg60wLynK/yJs7ysj6ROQnr64tGc9EnRBR8WMlZwTIxRrE
DXKWgDmQQxgWRDrT81Lmpxn+MUT7Ec48xtKwNuFpFUlYXmYN5gGDTPnh2FG2HbWLKJWR98PGExQw
MySf7TMwLlHDttqv8evz4ef+nh4jXRbssIVd07WQQ4cuH5RTR+3+BsSVz76HDWCWxhtbjjxCj0q+
tvCkPot6Sn0g9RClhku/It/3gTPVh05OBmI5S0jkrRHdX4x4nlugsqRp3BhY6ulMM/SUgI6BGMx1
7CeMfYoSptBgaqvri/iEM3SRA6iT618dGip0dxwGYvmgtgxHbOykGw69HHpVzpjaasGV4XBdDh+Z
aXJoz0aTU/CD5iX3RzunqITewwZRDglQjg9IWYg5MB2bUTJ87cUyLmtld/o0Pi26ExFFBv7FWoyt
AsohwGtPaqvhg+3SZbimjRObW/MayvvsJyvOHeJhU4a0TEF4AD0rdT63LqdoFWt5rBjSo+0PYbFJ
pQl+jLVdTAVwv+RjpJMoxNU4a9Fd41RAr6WtXOWSOR9ec2V9701OCzu8NEG0HFUwmU49a16rTcXv
K0193pdDelBRZMq0prY4RtwXPp/URaxBcSAZXoEJPx8KP/X2EGdoq/Dh1IMKKuujMgI/FFIisZ0W
PoJ2r95NwdnU1udDJOeFKF6/kKXqb9V75OrepTbdqeCLt7HHILyhR22zGDuHIhoOsdVsHDkHVw+N
OtWceAPVZDroBKJgSpQ/1SqLALS+eVMkP3W2+UFBRobad1RcRowxnINrvZnCPBNYPTMZkBNh9YBJ
BEVQUUa/KPY1W/QZ0GbAzhBOhHOskeCEQCIUdIQMLPb/sU/iOrxvoH8K4afQhhVcRqzNRA4UK/Vs
kiT8cU75jmkW1l8A9prGmTip3X97Lm3XWjBCFR0v+JcrMliL8WYIW3vV0ZrKdQpFgOsCdGk74FHJ
une1R+EvKWEhobeLTddd+6TX7z34LVtajVJ7uyTbVveXO6N4mPWSSKMAdF/dPNbd4p/TqXpa7DA8
dAnczN5yv5IoEF/GJl63eLnvhsGoLnl0qEP/ynQ7xcyiW+fJQBGV4gDAI7Ud6aNsE8Ne5751F1DN
ffETOztmoqaHKryHdGpkFQaZk9Dhj2YUKqdUhIcWb2oW4oloOg/l7iguwnLDw0i2BmH0zi6J9Gmz
EOo0eCw/5i5tDoAEyKMaiaMIps462l1+U4YEPZHfUu7tmTPabdzh2A/DIYjQHEaNQ5/SWy5pMmiU
gucvI9jF9eiNM7kOtD0MDcCaib3sSKftlspWc25TC6Kt3IIu9LOzCkDgTYfoO1aTXCiMmTbRJKLO
uV5qY4ZXix+sdNDRlBEQHi0kzdDJ7eQGogmFT1bjuwK+T05Llc58dUjzGJhy294swrtlOBufrIE8
9NnEs4UxDpBnSSc+IgUDJCxxUISrUAaJug1e+WbdQsCfrWi4mL7UpdSD2Fi2ma7rKqk2mu9fLYw1
O68xilVMbcaGYEup8N6ptac8sPq9j7vT6CmkFtbw7iTEbQTmuKXUuh9IfVjZAw9hHxcbawq2dih+
VJKkPxtrfxlrIsSsJ6ekWx3WBAKRBPI8wUzaNilCoGnwnVMdLz5EmuFbhYoZfBYOoJbK+pzq3zHy
/6hK8aOOIPbUcAKItzgsAOHWljtcy86ma2dJXxbwosuSpw+NC67RaqSqo7NI5HQm/b6zuVmOZb5Z
9NKECw9Y3+dOsZZJR6KPgAwHDkBhEo2mZgZtoAFn08ji9OADrIj6sYCwVMslmoEHuEz9dxaa9GO9
mFi3J7LKxuSHwMmGFI+0J/4MLf2pG1GMKYUap26URL9LWppXVFfL0lJKTfzHtYPYMCen/mbSYI65
wFEoRsMT6weaGYnf/OwdOd8E7rLKWGCC5aw2Q9Zxszcj7ubAo6lAFPvE6knyK4196ATBxqpyE+gf
HPemCzYTJyhgL/8WrvQ5QG6Ocqc/6HldHLOs+V5PNEsqw/qtVPlf23RzrP/sUX1JWsiC/8qrtD5e
9Kc/1fnDtF2e4sYPiMk3EOf8brj51h+u59meHdAD90kephf326EKlNKmPccUUbdc1zSIHP6z4Wa5
f/BuVPM81wMcxhj8P2m4mep/+eeGm+3z/1v09FyLP0PX/6oV9AkbgU0VGYd+ae7dgLHYzgjP8i5O
n3TYdojTDQbuAU2zzxcP6xU6ZmHs3cL5kyf84ciH1npExE6k+AZVLIRfucCqMIIfRGZuA2pYJEZp
z12bbGehPWMKgsiFQiug3ZRb+bTGZLbJXVRCpL17SbWCyX2i+fXoms/Q4cWq40a78qprbrjD1otv
sl/IF7/U4fQaerW+oz/JXTiavo3dXfLSOp3BpQ1MXGgrz6y/pV30fZIL9iIO1lHtPiSmi42WCB3f
tbZCO86/kg5au+eGu6grIbBQEJwPiEfXSWZyp9Gjag1+mIC30r2tSs88dZVtHXx65pkja+42ujno
cP5xsZHWkcUDH64GwBAA9NPK8peHUYxpgXvbtAHDRWAAqhuat1RaDESWEjr3kgc/LCd4shKBky14
ntB7rZS/PJdTOg7fQxJS3VZoBRV2WxAMopEyCauk2LaFBDgNjEV2rwHKixeNZVM5k6gluTmaLENN
wcm1vXiDNBGVijZGuHySfS8zc7OEv9+UQUEtp/1zGDevFTnDdl6eZ6/7NQVefakT95yj+zqANtHA
04wrp7KTO3Po2rUT4qkSjjasjFhEpNVEB2uOkttC739wPx4ojlK+I64neJkJwXuZYc7Xs7ExG3xa
5lgwo8ZPv80WUMx25hoHP73HAAUKNRh3DWTTWzG34dGXBAcaRv0uC+5m6WYaNKtbLRaSqbp8rme+
qSCaOqQVtFYNOzqLZDIx1OF5aSefNKNJ43WCeIpgY8ez4KQxvg0hmHI1xSo684V4zXjnysJLMrUU
ld1DAqCIZAU92tCBQviU/3TG4GmMyUCIqh+Lr30HoVjtRjMbt3o4g1+1gcQw5+5q2ImOtS/98tLK
hYZplNVOrv6Q1q2SpaPpw8cijJLWL2w1ZsYCYWZRjOTR+7D97OpI+OY5a22EdW1urCu3eKyXFAmH
MX+fJu63av0QDOIikVt7hVp2Jht+vply55HlcfXQFhOmSA2BnlqwYTkgZLQh+1atShW0wCZbsRix
PqjFwZR/Tdrgq62TptA6GkKblV307xn+cerzNHzbst90Nr2eAjUIchmdNEQn/1VIzLI6ZZMuujC8
wHHA7Z97xReCG0Myd7YsnhG+NQDL0opUoDF0KBMDXVAPoZYfkxlKnJqQq0Uhs7iFtMipCKsNihAK
xbGmYYYg4jUA02DJL0YriJQs2ucs7Q9pi75WzxxQPcJdTmGZ6qewiHBpyeTrKom6c6V39+3gZnuM
bTfodd1dnzk3TQNj1YWEotXpndcAyOycuFuTyc1YGI0nlOnjybSTbd7DP+mrYNdHen+c3eE2ToOG
jjQME8oCWCxlkFw+ttu206qDN2gtdQ+go4qpnQrf2rVCv20aGeDsRigeh5jkOPl3Js4jNOhxJ6qB
4ohuVzRGxT5saAXEY/xG4O2wY4b9qKoGNKSppCfNevmhZ8F0ImZzojNEHtf4gA+4X48D4VxgA1XK
vAUwo448vlrkf1mVFscpJ9d0ohqvACCNZhAgjlkdrmN9Ivoh2nuauSLwgWB0Ao0HQBfRiG5gYChY
t8RRzp6Z7OrKmzcdWl7OpebeMRhpNCKC1gj0vBNL+Wptmun8kPv+xWUWs3EKbdn3R5yt8L5N37qh
a0MD1VvORopscLJ3/tR6RPFGT62UWuQU+4C3jh4jAjkx42xQELH3btxxMByoevMYbWErERM0Eqzb
d3kCjEjfxXN2VDeiqbWvHVKszYzW8zJN2WOZheE+7LL7jLCRm8nQq4c2CEDPt+3L3BLMVDTdV7UX
xV2KKB3NiNV/GUvTuJpGZ99gi2spLWvRnloNbviBHjNoZb513HabKNBp62WGfTEa82cv4lPRVu19
5l9G28ax6vfLmxlXNwS9SJitXISMbbcJm8D6wlfLSn7uz7NeT5ey6DGvZP11wD65KxdzWLVBjfQ5
t8D6uaHBPNUe02YdMc3zZ5MwhVQQ6ZD1nHUTXmOskONOzzWWZRakxaVyPbSVbrcLOj1ddUxv76L4
u40JE6kr4ThzWxvbeBru2mXxGfKbhNNunlcO19S1mqLvdUjghj1lLFcN/+g4lXcymUSeXJVPGUCX
aMdqU07Zl6639YtDIZVorNK64JuEgrt0GVwV4kq1Cn0dzGV31UVYrGAovbhzHkGB76YNic4DNYq8
wfNKcxRS5hfXKcpLNKDHrhNSkrN6dAn6881TX/WkNYugf3TmDbkt3W1Y1rdxUJFARt+bqq8p1pQm
UeiQdIl56UdpcReB17Jsmsw/j4k9HCEjPCWjoR9GZmSME0N1XnzDOeQacFmjjHIQvzo4QfkDvsJy
69XDnkFpZFKe3eFWvaN6Ix5LqwTo2UUPgwYOP0HQR+pNWV7rlr1ETx+AaCQ76gpPUWQdNc3Ce56F
3zqHGXkisvqKjkiAZHsUFgBbz6Z7P5Eha0xGD9gm6d9a+Er6qJ3ipSu2VpeH+9RGYUJ2yLCf5iak
TJqeETTAWhK1O2Hv746ep92lYxXc26NvgaBr2jNB2FYEYUQQrzx5NIermaO6DC3TOCM4jH6P1mQo
tgLYIqdV/qYNwYOluawj3XY9OKK5wHSeL2V9oSxnrRInNE+DN129Xsj8rsDeVZFNBkk37pLsdpis
6OjbAgqU4JcWl3lZHY5fh8WP7oyeDHizCbZOjz225pQNBbDVnKTU2L0wO+0ftJkcWtfQXkVSFBta
4MVzEdnXPE33UZa2F3wbFBmmbjnr7SP9DyJszTG/scNY35AfUp3Nzn7EmIOts2i121if46vmMrT6
3+Yyiu6YRCBSz5BlITyFJZDOK+yHRJdo3vAsbJb/Q5tWJ6NLhufBzxzGTJAky9IsKM1INfSr5rkw
XhEStIdo5PBUNrqu1rsaleOsNLKTiMv17GmTW6l7SJ3lkSB7ooezJNv3emV+Scy9bw3uOegXAtQ9
lF11j2woMLn5Dn1xSdPlGpZCO9WdCXY6DpbdsGRoeBv+BEuL631tJ9ZlFGgziaG+6JMOIsXpiVDj
/II158zb2I3eWhYjtxCcy23Q1s4hjRCNdMQ37Qmjq465Xfj3k2hvg3S+F/SKnpbYnLaNZw3XDPXO
Kd6lrZafyTkgjhqS0nNrmd8Y+lZWnfTPyURwUTQDnY8545iFFdtlihp2k/xCJvY78RAa8fUIMJZ0
cF6znZNF38ysFLcxU8TtDCSPTEKYJQZ3yNt5sB6gyTpbBnxvq1Vduqmd2N1Rzez3zJvbvdZ5Utge
2adocvq1ZvftwYjIh1syy1yb3Ww8VjVvl0Gxvp+q/kvfxQj2Iq9+1s2JP0zY8Q+HLNdE1P5zu0AD
ANarTV77XKZoprDZM6o3S/21kzmvpaFF54J8UAo+LutpUX33ipYi3GyJlVuVEKW75pluo18b8Xdk
iGDUi00yM9DbleluQuxy6J+GbjX4rsfdo15YsLPQgRL5Eheo2EKLcoTjYAvGDrqnyaAxTLXmKtS7
5ZoMP7vCpXw1kuDeUNu2CN/2E+FydvC9aloc7MqCSXLYfpkJSrzYUcRSbtDETsDGPTrFjJocTKSZ
xu4Zp1dG2HqZs8Dz/Ne4CDHQus79PAuEzqSgZVXnr9KA8nyGHeOmCtI33iUkAgdSt+dVzhtsC/PW
ioFqJMGIuXYat0s4Ga89a8NmiR6iCUXhIsryUBUxpSBd746GwfeeRviFe2++y6WuWwPOvg4W6kQ6
HLFdHnu0v/P+10SM0CPADxw53vilbMW4KSwmh3qIn4PL/7gs1tU3qOkUDQWfDvoiNZfwTuTh/RA7
DleO9quko3J0teNQV8coHWQcWoYGqqepzYkm1iASzHUR4V/w55rSZKdhD5gvKbfPjsH+1sOkjX4h
njcgxPIztdhm0/GNJjrVRGZftzTPWRmZcJNx+x65SVBEHshaIuXuezwuxq5LXW+lB7SohqiDByyo
tdLBqq5TDmph6J/GoM4OTH/hyog6YBUcXeqGSnAPoJJ3XrgkogDoJe/sNdYv1JnDvjF1CU8p01uG
G+YbtdE9tOkE3xg78roAZAdjgEJaH6YhQdKYTb0IB5jGDGMDD/pmKvzhJvxKCQJdvQrHo4gBuV9v
cIrZ1rGfvfuk0/oDyHkyz0VSrjy3hrVMLtAFrffiECHJncncEqmMTi72XjFz7guwq89lqN9qtuBc
jItLjLqC45PtbaJ144CjltYpnw1x/6Yayd10MnShXqubQAcroCeCSx3Y9WlEahksdkzpdOFLptKr
pdlwr3mcmKmxTUpY4ghPf2IVaM7CzPjrS/etJbJwjQClwa/T6ycNUdpq9MfgaKAxjQjoW7WoeeHY
11/p+JEWVScRsz4LNWNl5zJLC8T6LBDH5Q6Ol9Q6zKFjQdUW2A9Rma2IfbtLYiQzNZGJO8P1Ucot
/ns/B9WZLGKkyqV5Dh3CK/omGy9eON7aZb8dvSW4J4F3QNSaPWnFg2MN8SMuhOTa2MadrkXLibTI
B60lQMcPog7KkWZfp0JcipSJXmx7lyp2g9vYgfFYil0AiG4/o989a94PHWzQ2YR5CIsWhV9BQ0qv
Hsehs3DW8aMQq+Hg5mA0tDw5+ubIstuMzl2kuXCYrfDJRgkde0TzTkv9rS9oGqTGXdl6MejTFVWc
ZjfF5k0nwonvqS0BqugpAJu22AUgrza+vON6oeEyYhbToUd4s86j4X7yOs7eMdUPkZ/sOxsRd+x6
aFFBZK9K2zyLyu9Jj7M2BvXGS+V3TzNdDbgfGLvdPOg29JLohulOsi1JxyaIPMcvEhCQ5qTfuFWb
2wLZ2Mkdxg1ZXMMx7kiqZRV4NGz3OYrLAUJthUzNJDhKYTPdZ+LtJ3yRlxIJ724KLBTOnYe+IItf
3DZnWkPS2AZvmrfjFrCqv49ZNN1PyBnXixA/DAA7cTXYZL8CABv/i7szaY4bSdP0X2mbO8oAB+Bw
HOYSQGwkg8FFXKQLjJIo7ItjB379PGBW21Rnj03ZXOciy5SSSjLgcP/8XbWLdMr51Kb/6RazOJZW
+Qt3KsWQGHWoA5IXLsOoheWWLNJK8Wo7Z5RS/gu1AR/5FKkTRVIMr1YTH9QApCL1pa9s9OuEkdxS
U9mgkRmaj8Tqnvkk3p0OhLlOCWdIk8dqPdUdxw9QQvGe9PdaVMtbFKNG552ztx6E8qm01dmv4+Vs
eNndOA6vFtgHUQU+x0FSX11e8VvDmKjOaK1qv/bEaNYG+Vk+UeYYh3/xS7g2OZh44z0nmR0Srngw
6DJD5NSy4kcIJryy4cy4dKXqVUD7EosSAztJozvmDp/oMgEbRrL9Lj00oQmNKvvEdnaxh3uuMtLn
eWT0XFojOg7vUDMj1/eBelirCfk9dIQ19R5GRXOHcSAXeDrEuQs+2OPF7XsIMSoTT4kYScYHXAmj
coWPWScV8phIipAAfqP1oVeizB+EN7+NE5Zhj0YTjFWCioXVDHjky/0wKeeBrd99KEo5IvzhoJRD
8xh1tbqVpjcEwlBMZOQC67ZJv4tkPHOhKn6US7x3PIPmgFQn9OnaKZN6lzMiamT8OrH5bEFiunno
rpYJ/oJKPgplEv2GyqT6sJVl4LRkbi1GmZ3HrH+s1Ep0mGHbgVZGGc42sIfpw1UTc9lDCRgm+VoL
LSmVlSDDKX9pPJKmt9UzNp9lzK3finVoORjANADrA4KI6TgVbc/pj7vN9FP34kur2XvL4O17JT6K
1d8hKLoU1Wbs40BHOIssvSLfSJT1vciju5Qo79tMVfT0DOU3l6YWAqxorBic53RS9U734rZNh/3o
u9/wTEYhIhdK+iTRAhSvJU+JrH5ory8f3ZIFyq1Pxs2hmNCDqBGN5dBZV5/m0QG1FSkXs44Ibqbv
c1ziiyC9qVzICO7JqNh1tY13MeclpVwERqjxgtpghdVN+tMYp8D19ZtFBTqqvo85FT9IYjy2kUsY
UFtd2wmzUrOyY/mEORej/cKnPLbAJFdXNN/nyDnlM1h3mT6unIPMOfiVKmVfXIKkgTJ+0mjD2fnS
uv5Do5JvUsD87aINfY5l98dJZbqjyXtP/d3WMGdSCLmI6yzpIBfucZiGW2DrltYnj2oxNN28xy8x
ObpIyl6SwonDOjVeqmL0GTsH6r5zygdX+uSNafiO35boMPfipQxNdTpRH2lL9zD6xCnOWfk2CQbr
uKnfXLARg3nDnUpqSse7oUoUngq+qqnX7yJ9SBImhabAujz8cEocHGNlx4dGdt979PtHYUWvfpT9
yufcOeaGSRTSMJ0444OJA0A4Fg6cnCFb0B0pMuvJXSa0DzlLk2D3MMdt4m2L10mAV4wnz9KosSfb
uwV8e40XWRMLWTUgBFQ2t6WAbKVwLVbZi1N3Z1EU3QZoc8msjTVEeQKjYMz7ATVZUINZ1i2Pz6yy
7wP4IPVMpLSsox30Ez9sX65/CkPd5fEaIvhjYJ/3qrmTCism6VxoUIaT1221xNBcg5p/ekYDbAx8
kDdsteRundrScG/xFHRWLEOv7/xAgya3s/6UafRjld0aEqTAcyruh0xRBolOnJlBIEvxfH2yHPdW
OHC0FDnfkX+AXm6BWy0t76HOQWnG1oFv6KeTmlAfrHX3I8rVo2eh8TdXbu+W393SXM4VMIdcv9ET
FpIamIXLdBr4WS2CLr2lOupX7DHIrSSztXqsLpZHEMn60yxKIwRN8Q9mNty6U/ozdia04GoKwO8e
MnOxEPcqb6fTLHTo++yQ69xJ/siWVhxGSQ0j3XSfkXZhsEk3K6341ySc8Z1JJWOLIYohpQCHrECP
mTtwDDh7M2Kyq20+2raZ3d3UDPpHHpnrbjC8/NovQA7aWNVB8bNRG4IygJD4HaW5rOzRHkOBjXJe
a7FzMwfhfaxwQjniPs69/K6C70D487olS8jx7Omh/GHClYal8cfIBEVjKysOv0t8dtHCTwZaJrPH
ZZVRi00jMBEMCykimAGo3PTn+aib7oF6bEAbUdz1tqFuyEoZSSNlMit6FgL0hv7mMtLOlsHJUXGb
rfkaZ6wJw+hGIiITbp+Vo9+4krXfM4lGf5lH4xS5qx26WNOCOUL6QopXhcB8Hk5GjkCMGiSyANw7
v2oeme6sYHgw1sgPsSJriqxAYTqzTHbaV3C+iT53iBPoLqruq2Z5QmUPM0BjzMLdM4TdfpQT7dZ1
+c1ccYyUvko5wxyaaicy0IQBwq5r48Gu762OjVcQQjoM9RUz9NNq9s2ewK08yO7LdjMmCNsJE6mS
2y5LrrGO5bkb1x+RMH8OoplY+VySuMf8ZLux+qg+GlSx7uzuZ0xU12FMLulIy1ySj8vBi3Gmdd2E
HrjT8R5+vz34MvGOHesvK+LirjILUnmYD9TQIeqe3ihM4/F1uI7xZp/taUGGUrUs9wrvURv9oafu
z5I7ziOyigGN+PyYD9wk05xDYUOtHLnUJLuyB5hr5YRua3zz9A8aysrAXeP3xI1B3ZvdrOdHa1H4
+4X4kG3s3uLAeKjyjnwtHOtoYfrQqeDvIm1TeNb8ZEWUyOdp/20ujrESAm1a+aXymSggliiFXfuX
aUT+vQxrf2dTGT/1Pl0jysCPptewrNvXzCd8UNeoaDSkXIm2FyaICZ2QzYrSPZpdzNellkAAq6b1
hhCgw9gu8s5r+nDtvZdOY8cnqLbfS7PuTm0qbm0zO3LWVUfb8H/6dTm9F+aPGrvwAWlDd6IYaiBG
wbBO6zombE1ddNIU7Excc6aDyL03W5ffPDDnfeR389s0ZcG8QnFG6XEtxY+pjtygWZMXa6SZKEPt
e2o93PppKuIfVqv2yKtK2o3jE7TkjgehwqVNTlX6PjJWXjI/CxYDDHaVBblNgGYRMMJKqUWDpTLw
kTOUZIPutQ1LOCkSBSzxZLBHcj+0vmVRxHnUVEia5M1C8ACc7kxxxLy5zfg/YbCQAXLMz8rFSVnL
31NDkHvZOElY55SlWTOjvy6vg+YT65edHQv4O0rySrik01ALmiYIgTBHYgTKqDFgb4anXpg/Fr65
QzR6cLje9LuUSXtjlObyKHvvcezYt/SsD07rcojJYSNDpva+sDwK0W/NRAyPi6iBqhDqI046tPlZ
Qr2enEqdgdRXwjrFMYZ7C6a4XM5u15A+MhIdNQ1vfpvR6ideu26kKXr2vqE1eRH98CyRQ6VNd6LL
iDDmibTU0cwfGmoSHjLGwht8tM9xM5q3iuqjPJHjvcu2WtuSzu4TO9KlbPv6buw5ZE0vPXuJAUom
uEqjR6jeqVPfNUisnLxTD3OpHxi1dTgl9lkZsXVPKgwlHA1nVZlSkmWLuxLUpHUj84F3mAFYc25x
0AQdaZ96QZGKT3u70NN96LY923lJrbsJVu4296qartPKrZuDlTC5syz047gVis2Ofh9+paU5nqpV
/nB9Nz3SNoyldyieF+HyuVEI63BP3xsj2bbkMO5VDURhSWjsdZ9PaAU0hZI3akUZVWZmELmLeGyt
9JBVaRySCgBLUY5HZfB4upOMfGINZ5q4oRjKdiAxO4rAHQpU8Llh7bdWkDTzk5vOg/bPNLI26BGd
OC8xue4cauwZuX2beYxe5oKYB0ZUZzVsqkcPU+MhYrXY6hJ3u3TQdndZyOzt4kfsRuztKTYoc9aX
1RctXnfB7gQLAH3ADM/CTPqfWWNZIa5EmjgmvFwWO3RtddP95CMBJyqOyP1vsmahEHiMJ4pLpZOL
TxrFQTdX6MnEkK8EyA6Z/Tmt7V3jSWc/Y/HdK8SV/DCAeiptucSSVKMny3v0Yu+8oO8tVxBaX7+C
r5U3vd2/eo013syue025lcK1lPYVT9SevLTfuSe27AnXOGvDo0BjIv2jJGJYu0/UsUD6TtGLWtXT
HLULxLop7ho1n4WcHG7GI9hnW/9ah4yrw5rHp9FTlAiKHleezdNg3O18M9mnw/wxWpJixKYMG+9j
9gbw9uLDt5bTrKjsIgmEeq8aRd842DoY0pVCh4GuQttO3ZCg//uxTAJfdCtsw1WZ0SOf4EFG0QPS
Wk3MQE9xTBRSktnThWBRRDerPCyW/sGIN+bKVQtDdRMMfi6gw0jVWO17Gly9o6eGTyN/07TWVB65
cK2079d8puNgrUM0H3Au9iPY77ulqZzwuFx29l4RKRH6heT/6j5Uqk/e57Wd9hK93a4vWohqbvWE
BpsxAXLzoU+b+2xefxs1FbDmMv3mB3JR+w3GMWmfarN68h/XNZ5eILwOrlTNRfbuvQuFuOTuGCiH
C60bRU956SnAzhrh3erukkwD+uT6yPK5SN1eYWsx2vXJk5XGBHcZGGntuQls1yPxASVMmWV7kfrF
eUi7N9xDe3gOckgGHtDKTALT6h/7EQA7qVBIJysmvgiLp/QAMopxh74+5uI/y11WsrvWBcHLUitq
P/kdj4LaXrcToaIrQ7fQ17FO3qH8yB1LCY73DWQ23rWI3EdtEc5q2k+DpnUDhO7ixsgYLAEWhAD4
GxGPuMXSoFkEugziEK2CG6Dcwuup+8Xia/G+VRxHxhIMvb3ZnBf3dtM2MbsWjEXdNO7rMaJxb2kP
Ayvi2JrmENp6aMLEm6zjrEgAkWRBhp43be5hPJvJWB8ATRS1sWl+RxzNe6d6ouPxJugSi27cF7ui
l/gfrFNmce1y5hkJSlHTB9t3hyFtJ2zLzv1Q4keW8E80wvpbs2X3Y0i4PCU+wsQCciWS5zlCl5Qv
nCxq4NQky9dsqo/tT9Npvjitd9WGf8vFaw+0R+H4a8Z3vkVRNRJEYpIHx0Gck0yPc9+9Eh9FNr7x
re7H6a5oxDfz1KFCHpL2YtlQFV3uV+cBMysi8ic/JSk5Koy9leRZiPgpO2gaNWNVjrs4rnXYxCP4
wBiDzPYWMfpINXfe0lzWASJgG4GF98XlpSFX8+U6ygRSLP7A/Ez49UKku0zDYnDVoZ/H59liSIp9
x9w7ZoEimJrWY9G5bWDlmb9vHCRNVAy3u6XstsdmOntrSo09oMqKl3+4eBOgaJQmaSjEs4vsg8hs
jrU6qi5R0iXwRcI6p4xdpaV2AqlGNSKQInn2Sh0Pkkiu91NcrHeCMJ6cZxK4ajqoGATbrqaPaYF2
dh3AmE7N9XlUVKIPIsxttbdtvzk4hsaFaVWnrqCBFFgJj4UXpv5Kmsn3KJ/fhqjI93bmGMxE+LIl
TsgEi4KcbuNKXZLFn7ldJRRq8dYGDsnQlL2a1T7LomtfuR8mqVCWmxq0oXJpWDRgdks7zthlu8Uc
5XnLdGqHe2ndJa1ZkkrTfsxWbu64rxf7nA7AW2HG14Ge+kBFxaezrNnBMeffScN7zVXNzkb/WMTc
ke1mHB6lcWoQSZ1qsUT7zCpOGSTMWLdD0NdVQIRhhHDZJm5JmqiOlgBm0nsyHfeYMnGFyZBSWVw3
Y2gqi2pNt78iZkzPZB4wfKsl7NtrZYOL8eY/C3uDbpLqhF71drDVsSsgFcY54T0RzZfvn+aemu/M
owkMFc/6nEWdPkr9MqzVEpoLfbJWkgH0dhezW1780n3JBHDhkvVHBAXh6AEakfi55Rx9+LVITuPP
fpHvC+wDQePId6bUeirKTO7dBVzET+XPRFEjlqa63g+1JoInmI2NvK0IVihcRnbNbcSry5du5pAl
UErttbLg6uLOPA0+Udup3FfQy0xa1ep+5NlM/iWHxE0G47VPMJcDf1UXHPhcL3mfIruo3vO8CZoq
+13R9NVOsXdrS1gnnyFw5rjqwEGJ3MnPNePi66IvXbuMP9zEnVA6mcgsz8xiPv88rsHs1heN8tkB
kwdhfq78+tEeRHcn6NfDxQprHdc5qR6U0FrI37kke4RJDywnxi6S+8mw+GgNygvqVuxddq+zkfrH
wf5DTr9za5LXlMShORju2W0QbsqSstsUCQKbAFqunIbSOCFWkSRKRhnrTzpHW/ADeYxYC46TJF3V
GY5pKa0HyxisB9A5C583wLANLQy1t+IyZmgAXycgdyqQwIxEc5GhCvlhmtQOL0nFITW53ynnma6F
eJz9+7SvxBvnBD93Rnx6ase7xV0HMBUl9rGHmipP62nvEFZS4GTJa55rk4PFWt3AbclnI0N3RqEF
WbP9+COCMrxdzbY4LvPwyCoqj2Ofhl4X0dzVMpx6G1gL0dQ1D+m4yr1q+3Gnud/t8jZ9o4bVMvry
pZ3Law9OfKgmgn85ZvYJdF4QS4wOS3bhEehnlFEPS7RQSY2ef1cWT4tUl1FX33tPFYH02yB3CSzo
c8xqkuBXQ0joKPqed31Dz1Fn2yFeVvSlkYdxvv3VZQXs9BIwht8QUeiyMSQgqavxSFolI2TjQ3ZT
+TLXNlWyFGA7sqC8qN5uBhghjlVOTGhdznuiEDzO1LDQsDyMQn7QRCuhusg1TacgfMvSLGyiRrst
9tUr13OZEJmcCRdweWBPHREcBr1X/xw58GmCU4TB+8SeZ8C7jqjecvZFsO3oihql3k1mQtJWe+ja
8lQkuPu/YhZyCkAxgSsGe7JkarQvPjHmHe+ETRoBZbwu1FpUHlBe/SyTUR9zYXvY4Eb2ZT5uuwVu
ElzU6Uc3aAZOZIKAmPA6nwFKrcSk5OipwkU1ACwJryCJ1pcqa8418ZphPEp2Ate4dLr8jLJsPHCT
ns3vbbLCzlHR17ZP7rCMt63X9mcDZ1hbj8z35SqJvOEZ2wVBb75yTgXCmAUANxvrsHZHK3SrNRhl
5t4n/YiIERyNI5ULXIUsj2VHsQrLsuyLPRQQt7GeyWWFN1vm7KmpcAnaXfQiuo//bUwriqUh/rTz
wi6FAU0chpWlcamh8zTaiU3zV9HfljokNJqZ9blS07yP7U2qnJGPsIBT6YWKPKPp3XO59SAUEIQI
uLEGt2aL6UMUB1rrRNCarJcvQm1EQBjPUX5j6pkSE6IzIGXJxS90cnb9PvhyLqKMqgNDA87NyauT
PnsWdQRDExECW+jDl8Sz0g1Z1p04uYThcD0UYPKb2JKT4OqsSMh8ssikLQim89OZJsH0AvQMuNI3
37rN+zguBKMkdKi7YJck49LrGgGA7zoiim5a0pzWJKJ3wcFIGW0WZc2/hnn2PLU4vOFwnLD0FhIb
vtTfX669dOyfALv14cvIZ4i22ZljZJJrtLn7bDA9xAhrlIeGOzwO0dZ1xxBALGJANlQdmP72apY8
VbkkaSAt3ELOZjmOK+EeCKS7kj2EjtdMfzWqPk0TL4c03DQokhT7CnaUve//JsUP49WIZNySpylL
ASY7HEAEah66snwaOIfxizrtcFNvulvDqz5qsxRk4iRusRspVV3VmO3xiX3flBjQNN631RwUqkPU
nIHVxs7Rc+vTkJTlvluNHxYIBPRK9dhbkUswVOXRC66o7ekzaFHxo1p98wa+iF/0VJ9TDUGc1F3o
xMwwhJ5Y9LXkDF6uCqV4ys0GD4/zz1Y2tVWz6Twh37CZjysdbXi40ndZIXm1zHvZU8+5gGsP8XyT
pdZhdiu4OjQnMb+1R/B4bVXysnoftopHVB1IhgvfOdpuRiOh455zS/yJaaDkmF2Q/PnR1oSU8ZiV
wrvUaGevkTgxZuYMklFO/5YSWxkksm3Mn6+2sOyjZpPzPVIwCMVRNxHJCTeYOEJRUXqt6L8OwKT0
2t0ki/xZCLFJGCtC4BeWRB9LSjH65oMr7puaaaZZSu/CAZjuHHOgyqWA5Vd15hx0r5+QThPkUXpP
PtcBlxtJOfVHTI1kiFWgmstS3II8a+ROvH1UCFnP3Vy/rgnmnIlOC9nNgrtvhN64+PhSDntMH39p
nak2bokd9x+5ODA8LR9uvpkD+jU/1s5wNXw/vlnNQzXE96i16YNeex1kzMJxvJJZE1VzANHsYCwM
Ip9Hhuz0QFqbPgwc0dBbVmjg/8KrhFuztYvnr7fKikBDJpF0+8ZMbg0nerD5u/dfy/JL9fz1y0rn
tSyia0z/Ci7kR0/jMwERN3GL6PIg1PJKhBo+uRl80nPITdM5ZdEuXSIGplErGkxiikvrZojQ3S3m
Hds2wuTtu21r1Ct49mIoCTO7dZY4Cc0MbHyW03Y6LN+/7MGGJmRocrG8NLgJdl8e5inSV3fluqLr
6L2yjUsks/RE5mMgx/KpwJ9wsL7STIrE4Ocb40+/mjjn2owZA4EzqtHyMGIddjJhnHq9re6McrTN
5/rllO6T2DmRuhSYEvIHBzGAWRwd9eqgvLTLs888BTA3B2Y0rJTWE+l5SjerazvMvwHIOffdCoqR
A/3rBYxttgRDTDCZBmB1GjtBPG6bnMifB2vYbyayLr8fLHcIumVGGJbGTyMhX4E/FpQd6QNRFKiO
G+xg6CDRXnk5d9R/ySB8+Cu37790S2zZw/8S5+f4tGsorDc2qJyF72VLKv+XjM/Yp6lTxHOLQj37
XF3aRTMXl3ElIZMW/Mk7vJukJinXuUF4IoBQYM0W+eED4/2b5HW+6L99M45tKVc4xA46rnD/FpRM
+eJC10RXU+iFfNpznfZQLCWSo9y8CDys3EjCJGrXnYH6CigoaSE8bHynllrRLdfxa10/57xad15K
dt+mhAZqJv81z+8lSFlFQU/mLAno0xztp4Q4Zk8kxtXZqgs80k9g6+ybviiJ3qTW6y5yPESUPUyn
lfZt0KuMYMCKwWki6yElDe6p74WDMO6+iSIy+u3ppzma6mSJJkGXi9SII2fghYePNcsqCnpjcF4o
TcUSEAdogs1Ho0nZ3afRPRc5rIFbM9s7LvNPXHBsxk6rdlNmHViOxvcaDa+tz/WGokzauBczZGGZ
zGQLNmb6tvqMlrIgdta3cagk8TmTajwPTn+OzEZiPm3eRTuVd3Fi1LepzcVmiaongu/UDTAEtoJ2
tO4riu3Dpk3ZJl0SREd7OzFXZV/NjV+s5ujOz4z4FRCliOHMuXXbB+Vm95NHKqDsYCWQ3NrHoogQ
tNWZOpvEkcNqF/5RsJXuAX76I+IH61Ab5nvhruWT4aonRxfrpQaMDvvGEXudNuMD+1JHEeK0YdHt
zzyq4tsZte+Njd+ZsrrCuAM5/M1RYd3kC99mngEiTlapbp3IPqbeNN95FZtgvfTzBaWgEZSOezUn
XVOtRty9euSUqD4QGpDRlyQnWEv3w0f0GCrRvKbRTJIgLCWqNod1H+V3ibNy0AMt1qUQ34SBz6lY
s+/YTk5eU6g9qrYehaCzvpU+yftkXvyxG0GZZMliwo+yoJ/O21ff639YBVnI7QgUNi2FeXFkW56d
qHwYtn/L5DgBdmz/WLGgLrboi4NqanMXKV1o1ou3ggjC9pszjmDinsQcfn3l19cQ5gNiRBTVX/+h
6RleKMdlOUUSVAL5WX7j9A0jPl623UrjAbxJOsDquPY5cf2ZCo+2pUoDmdvcAfmoV/oMp5sKIjpR
nhPUsbeimS2e66XWl9qXZmjmmclbCZa6MkmhAsmJQGOaee6mW7RD5YNZetjKpR1AyS93PsXFu0Ii
Hkt6eZYUMR+E0X5qIxGc7F2HyR8Uo823uKu6dZ6YN1FVR9dCs/QHHPJBmQjnENcRdig+2Gu/pUj6
U64ulIdkTOKOh3lxWp/Qn9eEElI0HjkdhHeEa2+sRGA1WXPN3T86HqcXhZLGxSa973JQOpSZ7m2a
mYciwviSq97iOETh68kMLHDxfioCg05KjM5dRDxlZ8TNZR4lPKY1H9LGng5902JbHMiQWOu2CPnM
2kPkrFC5ADkGmgqsROs+miVtVMzFSWXfZ9KcbuyaQpC8Hm4zu/3CmIgCHstuF9dbqCiVOrce5Sgh
5HR7QDCaHj25/gTibQPEfoSKLkRTFyoNcT87/ybD/ivX9b8eFJ4ryaZVbPXU/fy96idvLRHJjjAN
FAUBo28bOFZF46Eoszt3EpQ6ZvlnyzrGMVMgGVDEm0L9k7LnmumdGI2rpbkoVRUmEriWP6CJ/+Zb
/Krm+G/foi8dXLzE5Iq/n2WKYBBSIvgWZyuz912MUWNSEHhovcStWXSs+LLMPiO2cpIdNAnlgukU
N/fDmE2hZT4WJIvTpzLXwbiq/ji2s3eRiNXSWrkBuiQLoBu+CswQUzgDPVBnLf7NKWj9vS3AN5Vp
K9+XyjF923f/1vbUGEjpzWWukY1V+uLE7gMGvJ3k8kG9oltduvKmqce7mD0QDEsf07lyYDQR5LH7
TOjbmxenJW/Wnz+gk1DN1ZrIhKnEE/Z/nx2cv9cLbN+pI0xauizP9v/b540N0YjqqEUJn0mEUESd
hF1j0hujJmLNNQ6Zbvo1x+2j7lX73stf8wIV78muPfaErSkVlbeSYLxwjkbjWJf+W6W925LAnzuF
iHvfUkYPYal9BmwhdnNUcmGpGveGAjuEjRCgO1Lf7OM4tSL0y/IouFO8RXL+HNersaj5sWliNNAE
0cepL3HLIvU3e+Cd3EMYAbKfgiadWvJd/xqr/r/10Uue4r88/PCj//iPz6pP8T59lJ//83+8fXb9
f/wfzfR/feV/mum9f3i0UFjUKSv80c6/lD0r8Q9c9pwZju/If/ZA/2fds/kPaZuW6ZFfLW1sFYx9
/0yvtr1/AP0xMnvSZ6n50v9/MtP/lU79r1uEItvMUpQYgV8wBv29zC5enKmoCP8/T4abHbhafpYj
hY1iSq/EkrS3k22TY7ydtHoYPjB+lOfFuMsna7gfD0viyPNEFPKuiuHZ1iyoMCnSoFAaZEpt6jzv
I4UOGDZeoJYz5WQxOCLC3OhYZMlGX0QXDNrNQgbXYt4Ie/EDkEYjQOaa76NpfZs+pMN8uQ7aC4f1
pIZmwhbQnCYTxKqtUXmb0kedZoer1ud2YzqcjfMYN/ZDQIN4Gx/CtfWQbQyJBVUybpzJBNC3bixK
nOhrufEqFgRLAdGSbDqXjXnxNw6mgowxalgZZ+NnLPEM6JCGhGOMB9MZL4VJw+gsa4M0Udhr3eG8
63oqa6wFPLLpG38/22ChrpWURwfLFcW1BibbNCcVSczP+cYluWnYghkRBUcKsBjwyxVE5LEWr5lv
wjdtnBTRzhS4QMFCVrXTDJSfekYode5tIS7kPhfAurHWoLlDepjSITskSQP8wQSYrAsdpaN6KgE2
u7rAnw2CGgq3w4rC4HgqodWajV8zIdosCLcF4k1CwHHhCEYIOaJIdhJ+vGpBSRisBYmC/rLXpnE7
Nf5V1utlHPwX02s+HPoERob8XQ4o2udLGxq9Om9/ahcxraqQhTGkIS3fdeBuPGK/MYom1GK/cYzc
NbtDA+1ob/xjujGRRmKdcqjJaeMosS3dxLVb3CpzvIjRfE/rjpySRSjUk1Z9SJj0K22yk6Epo+sO
8TFxQdYxG9cmtBU1DEj+ewyIoFhjku8wz8OmssB3vQvTZGrPvR3SQr+vdtD21W2PZpwFF9ehJlAM
cnadAopjN1lnjOQWHlfNv3poXc795mBxBoZTnF9Em2SYh+wn2Ny7HFJYFP6VevE40NMPJy48ErOz
d90k7bUtzB0pMDDLdKHuctBSl87N/VC2Hb1P/iFtLUlqaZ7cde7IcEfu90RGSm6KlU9S33Qbo+1A
bcNPLphDt6vSVjQ+xBFta8Mb6lTUOFGd7eFMQ3YCXjNYcxMkCptEhFEeiH1j1vGOXxPOe9jbo9Xh
XCItwoXqYQTbeHkrxdnUOXi5VhIqe9gP9PX3vYOH3YPl4BYzvSTfHNE8pe2TKgUHmFOhAmjW31mP
3qWqxW9X6fsoWg7+phxA7F2SuoOagCw5RodNYYC3YmPVH6JNe+BvKoRx0yP0CBPwCPHavGcE47jQ
xgNxPCNO7r1Nb4jXZprAJPyUyxsC2s/FGNG1UNKi5XzG4CgOKHoD8L3lsOZWHSbzSEZ0UoRD7VbB
qJCItIOBTZuU8sKHqYvix7ZPDj5CjG68Rl+6DD/hbyjuvYqQCTtncheN4FLueEhkVyT2cW2Xge8O
/i5JzZPZfZCj4QZW9zHPA1iF6QGlmx9Ul/OA4jUJLAZ2LxqOHi4J0vG7GAa2GgM3bn8N2CPCsnSc
Y9GuZ00i110xIaQx7YjR349ekrK40cUz5br1vk+rD6hpeEc7iW9wFG09esln05j4qSb7mk7IeQrb
g6+IUMkk06tHKf1N4ryCGOmdRK02TmojmhVCJxLJN+HNPCJYUX6LKimuUUcmCZ7Gpr8rlfspsz9E
L1O/goan3NQ8LrIeUNcd+QHTbpE4rw3X/IZzottP3a84tad724W8q6l4241lfWBWtUKfiwOwCmI3
RZWIzYbVo4fJyPtXDTuTromGJpxlN6Axf5RHyxvaS28sJXLFhqfbpiVBQRB5fYvq0UCA4WjzLkfs
VCF6mjf1U4IMqkUOVW66KDtpsMFl52X9X8ydWXPczHWG/0rK92CABhpLKvHFLJwZ7jsp3qBISh/2
fcevz9MjxZYo2+V4qpK5MEsm+ZGcnkb3Oe95l5RgdCjyLgZDgE4t6LZB1wSaexqKgDV2ussqCx4r
mAZudT30w2YsS3epxbCSem5Jv/bFbeahvrVQWFZlNpw1UutXhlxLKZHaeQCckL+CARaYVHywKsmo
WCEIuVN+X6eE3KZeEG/mxHu1AW632R8k4rzExOgsHehmjeKdGdtRsdDcZLpO9SsrtW1OOI6XtsSQ
2qK/qFsTOoeauugBRlE2YS++YrpFUN4qxX1LIcHFig2XRk/cBdXSVzw5NLHGVQ91rt9z6CDTmYpV
V0CvyximYbaSv4yKeWcrDt4MGa9TrDykGMVFBFGv2eaKtWdB30OT2V85EPqwN9XPqd7v0d+ZZ4Vi
/Wkd/D8NF6+dhnw4hBoooQgSBXk/O9WjtKC2+WyUIHkOixw5kTs8A8rBMoSRCHVtYpRVYbhvm+DL
kOoxLtuBgczbvgG8MZkvaHidzNW1i6EKJgUYqLlLs3JqbF0nsShmV9lM8X317AFRwD8ytenW75jo
wST42gEZLaKxcpnY669lPdx17aQR1cH+9yrUiCUbk5pj2IJWt8t5MnF5pPXuWmAsNEgDpK0iKVcd
DrWrYqD9scpvhYTlWUH3RMZhL+1qchkgQ4sBRD6NJAnoxeCeNcmkjKDDL9loPtQIs097y7oLKECi
lHa6I/lzHTJp9LoCMxWIqP7UXjBcRODKdRTVGpbEkBG5FPpLp3+JRLT1Z8iMWQULG5orvjrZtQ7x
NVQM2GrPhVWsWF3xYwuIsr1izE5QZ0MotANU2h5Krae4tbZi2Qrotga0W9nhujiPS/usGHR/a0IR
W1dMq7e213anM/ny28Iw+tMxepPaPLzUevAByp4T/ZlsTGGe29XQ8ACxYrpmGgtTeI99TqcfufaF
oGc9xVPQAEbCSz2Q4ilT/GIbonHc6i1UpGzhKA4y0kEbmXB/l03tU9r186qowOOKFnLTXMEG9NqL
YMSFFFfSR6wo8DCLObmaQUsuixhfTwdTcjwg8KLpkLCU77riS5sQp6VDnscYjfHZPLW7LApvIQ/K
86SUb2UfkY1bz7eRVgIxAmRAzEbxwYlYvdoQtjFsQaoewsa0gMsX2MrDZHbCS9ITmkWYzrdphO1l
Zcby1neNP7KMEbmFQovywd3VlE80z068K5twnbrxCOXnmdbOO62F8u1o8x3VSnrhMo2ROWddNPj1
aaYI6hjBK3okpPVI0deraWR/1ZeBT/82O+9YmA8LyAcl0qlFmoh3TRv7Za9I8Rrs+CYQr5YooMtr
0XXKLXpuZB5DxLmsFtp1rnNE5wP8H23K7/yquobkX4AaxXfxfFUV4S1Tsmzd2hElpaLu54rEbyg6
P4kzD47i98Pzn3KaT72rl1Ol4xjT6HeFEgUwTVg6qARqJRfQB3xSpVCHe2xVm1l1Dd2d1DGZG/Ec
cVAduKgPfCVDKJQggaEu14sSKVhKruAp4cKoJAycSN16VrKGDH0DJS+1nZI8mEr8kKOCIBM3WwxK
GMHIABN7s3pIlGgiV/IJqHfYdClJRShYbyWyKPlvGAuOGwv9xaiEGLwgomf24gwl0+iVYIMs+UWi
JBytEnP4StaRan9wxsTU5Ag+pBJ+GGdQx59qvTnVANMvZhQivZKKWLxm7KaRjxjoSKYeQQleVeMC
6phPQBieYUp2UioBSqOkKK0SpcRKnkKdVL0yqZGE3iBemZWMxVSCFltJW3o0LhZal9nJLycnhnwI
T+LFL+OP3qUajZPxugn7b53ZmMvYspkcZfJGp9m4kOhqavQ1BDu7C9O3jV2gvsT+K0AJdzaqnMbs
z7HR9Mg7rDVkaOI9TC+0DPxl0oroNByq50lO30SV3DWxjn6BeeyiG8VFgxqBlLMqv8wNi7+pQe8q
Y2VTpBFqoYfvQcL4iErklcTRnWvDmJ1v6jg6UyJSuqhbkNqnQSN9WiPySIhzpMKvrcbgEatA2FCz
d5f1wUb6DN5CYuZ1wOk5SPvlfGeX3p0cgzfXDVhhfI1kvUgJmVjVwZuvdTtmNktM7U4D2hvHGi5F
kuJbQOCD1xdMPt0zjKB3EVYQC0FOo4S2bzc2tOzw3TMex3lez3RvPbrskvm2YXuPljNGi2btjd6D
P3kfVJ9fnJ4zxMInVivxFr30rGRVQ7eBlL119ZTeIL8h0PAJs/6bOcCbNQRo1/p1qQ3E/jQ3lhfA
4EydO4kVWYqDCq0SEscwxs1qjKES0G8GMMr5UXGa3ZY4R/S2eWYwUMEVCWtloY3X0g4vyqHG7kW8
5MBT8YDksG/Pcp8TWvPJXC7O9Ty4KsjZQXQn4DJmTMbxaV64NjrqQNwWuvFkotNOLSUbTOQ7QaN+
QVi1RoxHVCUPnmVexmV9PWGjIVDzNPYXyEhK6Yrrir90Go0hirUGKYwuXuoIZqZh6g9hDvks5lQ2
dj52Exze1jXOR69VUT7ojbgMKv+KgGuhaRSFSrmWKN499V4l36GiwtZCXpaEI1pBq/sYK7ThlDiJ
Hy5LKEBJNXIVUAhArUI8ziYj0Ed066wJPxDF3qY+qjUf7qgunBvp2iuYhKRSi2WlbADUW5NHOOB7
2WlWb72Q5j2jHYUBGBcYdhhEXDojym7gvWWpoR0tMPbxyJMmBo+h3rM7d4iIONsHbiS15vBvCdWz
NtivP/jlZT+Ub46+iXIxLfzetheFJIRm8m46MTwFWHyUTb9G1IjKD8K3JR8pK55ALxBDt3TP+P/f
JHZ/GsQ4HUB1lvd3JUqQ81xjmEpgIpZXWXKTjFqkVEq7AsTlksEh6XWy2ZAAhpKo59AooVkNmORC
phULl7cp1W3UGwjW7aakUdYqlaSy4e5nImK2l/jSXo8dCAAXF2ZMJVmdg3Yf4SyghREsUt+6yVsI
wHSAWI6m7bhOJhw4glFFlHPuevj+FdU3VERUclAeGMeezqOTXjeV8+yRX7Mt6CJCMkuxVG1atgRT
91mbr9LYX0B924qupH3Vw7easi7qh4WfFtlaN9wLMyg3IFeUcYF5heVod+pcwUqrK8qCOBQ08+El
teO705vvGjbnNWVcjIvL0m7RAbF7oMybxBvSogGSRtu5LN7LqHd3mVX2cNqMYWlkw2noNTdlgEVw
q5EkY8fno4OK1W/091obpgc9uq5cP2AinhdLv5UPVuBecvXd9GaMrl+Hkz9pDzYDgM4cnkQDBFOg
aadT9gh9EdeORO7RFfOrkVRQk8zQOm1hoPpFt2VfnopaZ/iTeQHJxMllpLvuVRQY54kvQkZi4bqe
o/BMS8BzfciZRTUoTzf3QcIY3ISleGWmQhFN1Enf+suxtldxkcqdqSs7YxyFiqR4K3yUuETCYp95
kXiiuNKDqH3Io2Tne/E6JN7rPAXxXEk9JD5pozM4XuDpMi+cBmaPjdQ0Ncvz3PA9siQs+nYDkVKM
sWDqaAjvZsxMSo4NA6hzneE4YQ69sR4dcS4kLUcx3sdhv6LcIugnZzLoCpwpKGyQg68GS0OSZJRY
W0rsxkIAtrbzXwI4+hXsz+WQwBHxGhwAatPYGvVwVURwWTQJOBnNRUlH8UfW84ASkE0nKZGJtvhw
FMN9mmo4JtcMMaIi5hT36EqG1DHPvXq2T0Wp3XapyFd8d7JGn4iAR+Ltj5/NVgif7m6WSPvgY6Yu
qse+b+gSKM68mMt2cNp0l0johqN9VoeIeYm7WluWD/22Ad7IjKm/G7uvhTlgI0ZGOTc3boquSRCv
5e6MgNg5jxS1QnTUBdl40ZYAlWnZXA1xfYMxwAbTaqT0Y4/xkXaaGNWH9IECYzv+Oo/Y9iQ0dLC4
jQ/Hl98yx8hPh5RJYec68Xlf6ve112x1ppUIbIObVg9uzYgEObdnV3sOUn+IyCVdDrUgcjTD1Qm4
COKbMrU+osaLV9i3XURFAG2I6Co0kDyiJuYVMPhQuGPzEyTaLhcP/oxdQ+/wg7EyG6f0KtWBL3Pc
A9LCfOi0AnBg0l5zjfDjzNHPoBjCWKsYpQQ69BaTyoRoKlxsqqUdUbfpZrKRWa8vHcTy7RMWZuCx
AZlQXpytLRT5ljAJucpARnOUdR0xdEPtfdV08WgrBZYdBwn6lX7eAKhuGSxufYe+QyMLfuHUI7K+
NtqUiuQJkbZa5w7FLy7PyxCp+yx2FaRaBJdtXX3gewJ9ja2sWiY8UyZx5qgPQVOKszBO5Snkvhtz
hO4XxfvEPGoLLNkwvW9+/KtWORvDgF2r52vaGQ8KHSG9zkq6YJ/7D9jKITO0hH0mJlzYF/tPtl5E
6obJo95wZp51gTJ1BrDaxaYgf6EzrgBk4N1XWXNW5noI808XyBhw+oT/UJyZQUDIRqvoiN+jSEzE
Y7gH1TQbsbG1pmgi9A8b2nLut0NGijwDqvLM7ElK2P9raClq3GmXllxgqR3uuuI2M1BrMzyuz/3B
oxXZ/3ZMROqzEkKNnRfYVYLJE6akfu/+j9n/C0gcp/xfP0cVuhrjUmwbyZvYZ9CpB8/xV0M9u0sR
gvsAQ+PEY4sfH8KctpXJyrOpQgJQhYF1ZSTqQjHnn84+4aRqIiK4VMJW1HL/wG68qCJUFUwxJQ4v
UbzhySvP2oggi7Ds/QVMcGtp5Czi/kPHU7MehP72108J6WIHlCMwFKRX4r/3P99bTuaP/2r/uXjK
jNXUcrT/9QtDwQDDrCjmipLjLSDNiFYSL9a/fPBqFWyx//8RwchVLYpl7PEUuI3XIltBaoVr1hm2
VO0KH3D8CrPqHtFDdokMfzX3RC0g0oPGg2dW5uQ6znZ4MaAsXRsdKj69z8xVzRw47ZgphjD2cQPq
so7oanTjWGrhXVpmibbhJrjNci7+Yer0OwzNrsjDzhHfgN2PYhbcp0N04cTBjEoPkNfGh2Md9va3
WeDMVOb9jp5AXnRTtKlbN1uXoFLaeC+CCtUr1S0opL0ILPdh4DHERQFUcYqyxyluho01DQuHTXke
W+YH8dJYbkgQiGSKHww/LQmfSwDonXDNGX02ISXmEmDciU+hINu6u7Fw5znX53BtFCinyjw/nd3K
574x420LNLQsHTiGiLAI6ugKvHOQznqdTjgZYoVch7hU+P2XSsse9ZE8ghg8iGi1bsgwDULKF8rS
2aV+R7tUI7XVcWmuGuyZOj4UFHEieKf3TW9KDcGn7aceQxusl7C9rfPya4Ukt9GvAktsKxLnaxPT
RAfcM5NPiQFJn9jEbwj072ua6rQqzyFOpzsT0mUPbVFRRjFkF49J5WF7icdy4u5sq6sZnkQSL6zx
oZmcszh5IFYBvMUcrv3OgsWJCNyLr/RoWkEMewKMp99n3EwrmT9OFifuXED47vrXMPNu1K8tXex3
WygYWGvpeCMj/SiQEILgM4ibXvxKXyOYDvFuzu6l5TxbGhMc4uzwz9Bf8o6TtZjrr0NtvrS8QhkD
jLREVZgoPb6EExh2Ie7r9qIgyG4BUOksrKl5Vq9uaQE3XCa2PUM3aN+cPrjxNIrzQvJXhiV211Df
+qs4cOncEG3p8qH0VRw1j0dKbObGL3WMBcdNL9BQhlH3tRlayiv6XBBw7kqxK3VLO2/aBxFDhpN6
BlEqdXek2G4igaYjZFBjV1mN3iT7hsA/ZWICLz6fFnEEuSlE6eXTVcAhY0pvGtNDKbwPO5DzeVOC
QRndAJl9alom8fYAN6ei7msl3X1YgzhsZAdM72pEKOAY22+J0LCRXlJCwwiDxC2v0gIdDjLpDq8g
XgKuk6dq6RgUmW9VQmCPqb1eZQVdqvAZQjjIUjR7WAWtfW908YYppXUpGMHFfYukS4B5kx2RkxJy
iSYUihLvBy6yZIdihUkERXOJ/cBzX+tvnJUmVnLmF+RUqL9x9smrulf6pI8EifRCwx1Z4LvbDtgs
WH79YJN/gXTcprAxr4O8JDJxgNEEXpMgWJYXBmDd1kYOe5a28fuUu8xCmtsIMxonAQidSX+HSIJk
TxIriSKNZFcGETrvIrEMsBZD83UuXd4ez4Ws713MXnXnd+bXIevrReODuRYNspA2Rx/PP9SXogjb
xSRpvopGXxBJ+2RHPKR+1PM4Fk+1g5PP1A+YO/aw0Cxtk1ZPNFke2Qxk82JUYS+toY53nh+g6aOl
zDL5wETdYpMC/nqQ/VYzBFbHqZDMofuMmp7SGdZJ9UXvZnJcMp9bNeItcetz6RTPuiavMOkkyWFe
x+H8DGd+J6zhujWC06i1+c3CVRbn3U5TxF+UiA9xKIl7gBhHmcrwztWsTRBM1MZaxcEZq9qdbssT
m6mxAUZER/u+Bc1+0UKscjDusqbzxDEu6tp+rSjBGpnjP+IlCHHcu8qz33FHXWhsm9zsvolivi2r
G0cU68kCBhx99qL6AulqDIIr/0VteCQl6y7y1poV7ExLIy2yAJzorNsELaE2xW/oHLaeXZzyp82r
zgaL8wYd4RBIDMWCWCFfewwx3YfKrd1lGPWV/bsW+NgN9S2RPvpuqmIL7WFgLpA1XPkS9WJD8oiE
Mo13EEYLjkc8vLZN7OkKnOqW4O8bM8WQCmPwPLcxvTGv9793alPsYBJMV23Ig7VT3IWwtxYCVoIB
Kw26O55EEbRGSGmCiiiZoI6nj06IfjVLA+VBPn3TvHZTuCjHRjCVxSgB2aSAr97dNThOL3rdwXS9
zi+93L+zjWRlTkO9yaw3Dxx3YUv5AQ/7ZiC0p6mrx7iKN00dnstcuyLm9ywKORVH78YFTTJbgKKg
RdvDFPatQXWgTc5r67p/uOm7XuydruyHHO5DE8d4Czn4bhRM3WvcgGsMs+oahHXUt/NQv+69WiB+
0UZiA8NBq+W4+AcoMcrhuvYkMgNr3ra9j/Awc+Y1NchFqAdnumc9SN16LgvWLOMFUFvuoslJSQhw
Xif0tItJ5X9BpSgZwyw04FNq8jXTV+JO7TXjwDe9AzLu0vIx7sezPrrTZfuh4+0mRYL/UYNetr/g
ot0QaHyNHR5O/IxsrGlXFsDExgwuiTFptqwMpu21RhsPQ3dRxmKDdTsQcyEu3Yh8Bt16qWZdTa/8
8wImeg47oXPgrgdkruPNtHSq8kvc9c9N0pIuEEXXZog2po2j26HNv7ouCFJidS9uiuFK27xXk/Wa
VflTnlIWdNFjZfdfiJkmOzAfb6k18lP6R4cLAFpwiqVACOnXYzqBkIRBQ16/S95P3x0FDwPuW4Wx
Rp2Z4Nd5H8RaexsX+kU5roReod8qRxPdOEkx3DSYwVWIIZHtnhXmKsLsbFF247jOh4idAPWLOWX5
AqC/IuVDZ+CF/bBmJG9tBSPA56JgLGae2m11CS8PuRoLA50gDpnwMr8VwZcGdZQ+VefEWzK8cLkp
oZCcg7zeSI1UAyfcoZt9w8IJovv04E7GG6AZQo6h32genAYzyz/U8+0XAX4Brb0EYiuxsWtRcFr2
A0zJXY+ejQeJKdxgThfSYdIGEzHDlo18wIAg8MBp5XWDDGjRCe2jqPgpUnvKOTX1pkI1RKY0LDfr
GWoApiRk8+q2Me3wHV/sy32n/Sps8Kk20GrC1gx1NV/nvU+hUnFkkrNKZt2HZvFXNJrx3tRY2mnD
avbQHiLugLSKzK2WHrQOY4f8a95qZ5URPSYCKxo0ppLG6gb+bnTeMSkxsTgq5pmJTMGAtPAfvMh+
0UPmAoE/Xk6J/9Tq/bnduMnaqJpzLCEafkv5DWMbjgwxkxc5b2Dfo+rKkvOCdghUgVFI61bIhGJY
TUiDGkLeE0eunBH/Rr/BUT4Zt3lmrC0m/EsD1/llCAwC89gccNORz9UcDbuqyUDpED8Rif1ciRkf
GVFsfFcgkhDJLSUQHIXJeYF4s63n2ltSbtVLHyNpjFeYcXfT2tCxM027qwlwte/I8hl1+3UEroCo
y7nCm2shAA3vqiqo1qhlfMj3p3YRXBdh8yJmTE2H0SQtBGJS45kgoU6wMcwcTm+PFzq2fmdMb5YO
E1eGQedlQ1dRNPLK8HtnY7rjI1uh5jK5EXIghigt8EqNHwcsl8CtuWqJ9UQeg3N6POJyAT2sWlGs
4USV88o5onaEpS58nKrxcEp5VHhW0FYmFHkOEb6T7WHKGOfVtgww3sUNCu9gRH84p/YD41KjtZDW
JvaNN0EMQa99mYJbEd5r6pveSO5kab6XeHVf6HLnJVc1TfZtZ8znY4gPOiOzVidRPmiJA8U8BD+X
HtJ04M47qyRmpNTlYi5juFKgeWWXUUeG+qL2xscWWGgQ+V1bqAhEYS+Z4T+1DV4Gpnzxyg+7dZqV
1kQYRInoLotwnDSB6WpmllODW7+f3LpFcD6DieAFh7cL6L3dpcNpOmt/4IDPSCkaEJfNo7csRI/d
ffeH8DJ7lfoTCiv90dJe08T+piNZHnKRn5s5zBmzjy5mBENrDJKx/9bNdTRgmjqnT5ZkW+eYi2iA
bfHcECiS5tjjY2vdlcGWEN2r3hj1lTUJwMGWuKrQiNbg0ZgWJFh9z6bOmTjlq9DkDuFdo7aJd003
qXlguJxQ5s+Ft7FHCz137mzc8Ql4BowQsdyp2/bvuWAsk5X+/TA6L4YYn4AjHvGs5YKrPBy1M/tq
JONv0UxfcWt5ttOOkqZmahPgvbnMOgSenrabSx1rVbfDx2II5Io7lG2aNjexTdpriEMscqL+tM3l
rvLA6gM3fptTurYue8Hbl83fvTbKrbqFia6XfkVBNWB8Ki6nkckBuYb2LbNZx8y/2XnvLhHh+TDz
x3g10H4Gc4YbsnPtRmiJsrk3yFhxDLTC4loGFoUWUKc0T8MmgryLA185Gu/DlLfLBFF/FsRb7r6A
2IbHzrMwkBQUewnxaqcmxqdumt3EyDWozvpbLxf3vfO1iTNyitxwSbX+Xrbdix0jvamzy1QijG35
3wxlaeE5aYrmdL4w9Y42VzRkogjrjHH3NsEOoMUWoEHntqXr08D91gONWD2ubWwEogj7XWIhETHW
Jum/yIrbcOl3+R9Vjr2O1wUw/rElsJQ/QaKcCvrIuAstvd2NysWgwc6ge3cLvA0wNmSYXS065Xog
sT8gEJ6WCz+E0KelTYZHV1aXobCjjevaC+zm8XKpHiPlqYDNz72tXBYi5beQ5ymp8wKyf6fcGGrl
ywBLZiMwasgxbDBMnBuYb93PASIuGVxL5e1gKJMH5fbQi/66UXLWWqlI0hFPxFC5Q8zYRHjKLwKn
sKWNgUSsnCRC5SnRIMvo4JovI+wmIiPdMszx18SD91upbYVypkiUR4WIcaswlW9FUK5NbCz27OP/
b371j9+v6M/rPfv5tvtWT3ffmi5tmz//58f4H8G3Qn0V6VFOvMK/9k3/+Af94F0/TCW867evGTVQ
1LR19NH+6ceXdl//60+GJ439kn36m/Z/8D/6EekbrO7uKz/btE5QGaA1MGBiCSLMrD/9Gz01o439
l2FtnVgIA6FwOa5t0H59/4U/rdHfW4V//AK/L+c//p5fXsFH0XHK8DYEUZH/vAjC4k/+999+0u9r
8Okn/LQG3onUTV6i8BwX9YQN9fyXNfBOGKQJTwrX1d3vEXD8wv/7Nfj7G4EEun9uET79iJ8WQZw4
NgwkG9K+JXi3eaN/XgTXPkGKApzGVhFINo9rARzbRCHzz+yCv78A7gkPgqS3M9gNnv55Fxi6PAG8
Ix3QdhCoIpQ9tkUgs8o7eBvwIl0TCTD9vs1qWM6v28BzeFZcEy2Ge4TbAGHJ96150IHIKgokV54p
dZX4+OsCGIZxwnOCC4RFMafW4ei2geG4/NEHPQyWc8KzLg3PsQiGM/XP24CL4sS2pCFs0xKOw4Y5
tlVwHO+zmGl/U/1+L/zdE8EyTqTDfeAYgFTi+4v8+Uh0ODLNfVro0Z2HkrDYA7cAqivSUHFY0X+c
iJ8uBIgKJ7bhCMSm+8VRwajHdSm42Hwcughc/brrcAyaOh4htv7pNHDkCW4JtjIscC2i8tSlcVyL
ILivDt0K6kEQ9CE862BZQpBm+0tt4HknLtcj4k9p7KV1R7cVYNHrh24F6gPOQTodTP8pN5RA8ZfT
gCOTEtpltzgmV7GS9B7XVjB4B7/vz3/9ehTuCVxDDn4qpP17/emBQOGpLgzU19wJDhvie1l2TLWy
4EA7dC+gY7U4+V1eITPtfS34814gNNqy8C+xCGo+zlVghPeb2Pd/ez+aLqtAq8Dpp3M88q7/+kS4
SHoNE1H4953Cg3FsT4TQpdKzH1YqiRNuQdpHDj9VMKvT9ue94FAv6pIGzZS2xwfVYR/ZuWDB1Dh0
FawT7ApQaAs0LYZOE/3rKjAWRvrtKUsfIUgxF0d3RZi2J2h2Dt0LHp4NwjakZ6Pi+bwXDJ32SRqW
pG5WEvTjeyJMHuSDWygJVCA8yLAOLk4YSn2qHIESTMukuMQ0gudm/8Qc2xMB0HPoXtBPELPy4nnq
DUOK305H7wSDEgoGvuKqB+L48AQTwO/AVQBfpBRis9Mt7jf9p6oJf+gTA0CBzaKrGlI1mse1F+B/
ewefC+YJYAolI0bLOj/ucwHNHYEZhS1YheN9ItyD94J34pGZR78IuiIVgvTrHcG5wFPgeMqRA9eQ
40MZMQtxD94K4oSEN5uqyQJU/hsAmwnApjPcB5FWUPTR1UwMCsTBbbVLl0BhrJ4E5cOi0OufaybP
pZpgeVgDrKa4KY+vl6L+P7ijpBigaobS5rGk2Dxx5fy8Cq7kecCjxtv3UUe4Ezy6vEPvB/3E49zn
WHBMYBYgm1/XwDOYT7ERHOrr/SV6fNUzntCH7gRLUhGpNpKa6G8hjbZ3InjuAF8sLDPUBObYbknT
pKo9dC8YgGmmw67ijlSjpk9bwTsx+SSmcxZoDsD80W0FoYN9HLoIwExqC0hPAY+0VJ8aKcc+cXSD
EQWjjmOcxAlw4e+Yz78OMlkMpdnpTGM5Fi3LE592AgcjeKxHpcAU5ihbakHdf2i5ZKk2idE7D/5+
8K4ugJ+vB89StmggzxZOh/vNcGyHAijowbCrpZ9wLEpWwuGIUS/z11UAcHS4OiVbheRINZ0+ulVg
nnzoXjB5lQB2PBS0itjgyU/XpMsshgvymOcQbOSDV4Gy0HYUloaJOTD75wZCkVUch6b7L8/M0e0F
k5L20BuCexATVshZtAlkkX6m7BiGzWagkqB9Z9Psi+tja6kN5Sx7GNQGvAJqwJOApgy7V/cT+OyA
Nyo2D/j0fhrjHh3gCBhgfy9hDrgpAZdBkDzOBjVt+A1kUsACo0kd9IVJNot1fKejYp4duhfECfWQ
4Cp0hFSUjc97QbJKTH3wnxAe5cTxtZNA4sahq2BC3TFB2EEpmFOy9T9XjgCO2DYLGlcOjyOEniWF
/aE7waFaUDMnwwSCVsSUX6sFQ+gA8IDvP/D5IzwVmMwdfCqwCnRSAKrcDnts+dMq6BRVwNJC0LFI
lwZ2v+xHNKQVpBscvBdMTgWXa/In6ODn+vn7XtiDzsf4OAjAv0PRFYpnl0GU6pT+8tD/vASOc+Ka
rkuQOhPKo2T0mQogPPRQoBQwPQ/IFbLS3zgYKZ6pEfgKFdWe0fd95x3R40DnYxyKMZk8DvBaFS2D
w//3GQTTetdjJAfBUSqOz/ExN9QqHDyVYx7FXUs55IrvWNrvRyNNK303JuSGqq6P7WgEKBSHAiwm
LQTZekyc4HAaDKI/Ic97kisrtN8Gxwc8Q8xVkNBh/YPFHEalC+EF6/24A385GqH4sNAEMGA59AOH
O64uypTmwf0DJE9aJCZyXIaMIX7nN0Lx4agAyNFtSsc9oeGfXYV/4vxETqO+6yP99lb/+b8BAAD/
/w==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11" Type="http://schemas.openxmlformats.org/officeDocument/2006/relationships/chart" Target="../charts/chart10.xml"/><Relationship Id="rId5" Type="http://schemas.microsoft.com/office/2014/relationships/chartEx" Target="../charts/chartEx1.xml"/><Relationship Id="rId10" Type="http://schemas.openxmlformats.org/officeDocument/2006/relationships/chart" Target="../charts/chart9.xml"/><Relationship Id="rId4" Type="http://schemas.openxmlformats.org/officeDocument/2006/relationships/chart" Target="../charts/chart4.xml"/><Relationship Id="rId9" Type="http://schemas.openxmlformats.org/officeDocument/2006/relationships/chart" Target="../charts/chart8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Relationship Id="rId4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0</xdr:row>
      <xdr:rowOff>295274</xdr:rowOff>
    </xdr:from>
    <xdr:to>
      <xdr:col>31</xdr:col>
      <xdr:colOff>514349</xdr:colOff>
      <xdr:row>18</xdr:row>
      <xdr:rowOff>76199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ED06E1CA-CF3C-4964-843F-4CEAFE888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28575</xdr:colOff>
      <xdr:row>9</xdr:row>
      <xdr:rowOff>38100</xdr:rowOff>
    </xdr:from>
    <xdr:to>
      <xdr:col>7</xdr:col>
      <xdr:colOff>19049</xdr:colOff>
      <xdr:row>25</xdr:row>
      <xdr:rowOff>142875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3D74A6BE-E904-4B82-887A-57EED8A35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19049</xdr:colOff>
      <xdr:row>0</xdr:row>
      <xdr:rowOff>285750</xdr:rowOff>
    </xdr:from>
    <xdr:to>
      <xdr:col>3</xdr:col>
      <xdr:colOff>600075</xdr:colOff>
      <xdr:row>7</xdr:row>
      <xdr:rowOff>47625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5" name="Order Date">
              <a:extLst>
                <a:ext uri="{FF2B5EF4-FFF2-40B4-BE49-F238E27FC236}">
                  <a16:creationId xmlns:a16="http://schemas.microsoft.com/office/drawing/2014/main" id="{2ADDB3A6-A18B-49B6-9593-4836233A4C8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9" y="285750"/>
              <a:ext cx="2409826" cy="13144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19</xdr:row>
      <xdr:rowOff>0</xdr:rowOff>
    </xdr:from>
    <xdr:to>
      <xdr:col>13</xdr:col>
      <xdr:colOff>276226</xdr:colOff>
      <xdr:row>35</xdr:row>
      <xdr:rowOff>152400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38B6D4C2-8420-4273-B259-FA1E7DCF1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26</xdr:row>
      <xdr:rowOff>0</xdr:rowOff>
    </xdr:from>
    <xdr:to>
      <xdr:col>7</xdr:col>
      <xdr:colOff>38100</xdr:colOff>
      <xdr:row>42</xdr:row>
      <xdr:rowOff>152400</xdr:rowOff>
    </xdr:to>
    <xdr:graphicFrame macro="">
      <xdr:nvGraphicFramePr>
        <xdr:cNvPr id="18" name="Диаграмма 17">
          <a:extLst>
            <a:ext uri="{FF2B5EF4-FFF2-40B4-BE49-F238E27FC236}">
              <a16:creationId xmlns:a16="http://schemas.microsoft.com/office/drawing/2014/main" id="{817F7D15-CC17-43F3-9211-9FD9B97E19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466725</xdr:colOff>
      <xdr:row>18</xdr:row>
      <xdr:rowOff>142875</xdr:rowOff>
    </xdr:from>
    <xdr:to>
      <xdr:col>31</xdr:col>
      <xdr:colOff>476250</xdr:colOff>
      <xdr:row>42</xdr:row>
      <xdr:rowOff>142874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8" name="Диаграмма 7">
              <a:extLst>
                <a:ext uri="{FF2B5EF4-FFF2-40B4-BE49-F238E27FC236}">
                  <a16:creationId xmlns:a16="http://schemas.microsoft.com/office/drawing/2014/main" id="{944A6A19-CF81-4B4B-9E31-9873485CE3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63650" y="3552825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19</xdr:col>
      <xdr:colOff>476250</xdr:colOff>
      <xdr:row>42</xdr:row>
      <xdr:rowOff>142875</xdr:rowOff>
    </xdr:from>
    <xdr:to>
      <xdr:col>32</xdr:col>
      <xdr:colOff>180975</xdr:colOff>
      <xdr:row>78</xdr:row>
      <xdr:rowOff>28576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CD1C116D-2C1C-4C9E-9C00-D09904BD0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0</xdr:col>
      <xdr:colOff>333375</xdr:colOff>
      <xdr:row>7</xdr:row>
      <xdr:rowOff>85725</xdr:rowOff>
    </xdr:from>
    <xdr:to>
      <xdr:col>3</xdr:col>
      <xdr:colOff>333375</xdr:colOff>
      <xdr:row>15</xdr:row>
      <xdr:rowOff>104775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Person">
              <a:extLst>
                <a:ext uri="{FF2B5EF4-FFF2-40B4-BE49-F238E27FC236}">
                  <a16:creationId xmlns:a16="http://schemas.microsoft.com/office/drawing/2014/main" id="{438D84C3-B381-4E65-8904-EF9D899F10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3375" y="1638300"/>
              <a:ext cx="1828800" cy="13906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314325</xdr:colOff>
      <xdr:row>16</xdr:row>
      <xdr:rowOff>38100</xdr:rowOff>
    </xdr:from>
    <xdr:to>
      <xdr:col>3</xdr:col>
      <xdr:colOff>314325</xdr:colOff>
      <xdr:row>24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Segment">
              <a:extLst>
                <a:ext uri="{FF2B5EF4-FFF2-40B4-BE49-F238E27FC236}">
                  <a16:creationId xmlns:a16="http://schemas.microsoft.com/office/drawing/2014/main" id="{E29C101B-CDAD-4BEA-A791-62FF2969E4D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325" y="3124200"/>
              <a:ext cx="1828800" cy="1285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13</xdr:col>
      <xdr:colOff>76200</xdr:colOff>
      <xdr:row>19</xdr:row>
      <xdr:rowOff>9525</xdr:rowOff>
    </xdr:from>
    <xdr:to>
      <xdr:col>20</xdr:col>
      <xdr:colOff>374652</xdr:colOff>
      <xdr:row>36</xdr:row>
      <xdr:rowOff>9525</xdr:rowOff>
    </xdr:to>
    <xdr:grpSp>
      <xdr:nvGrpSpPr>
        <xdr:cNvPr id="19" name="Группа 18">
          <a:extLst>
            <a:ext uri="{FF2B5EF4-FFF2-40B4-BE49-F238E27FC236}">
              <a16:creationId xmlns:a16="http://schemas.microsoft.com/office/drawing/2014/main" id="{76319897-DD8A-4748-9D07-01E37BC7669A}"/>
            </a:ext>
          </a:extLst>
        </xdr:cNvPr>
        <xdr:cNvGrpSpPr/>
      </xdr:nvGrpSpPr>
      <xdr:grpSpPr>
        <a:xfrm>
          <a:off x="9915525" y="3581400"/>
          <a:ext cx="4565652" cy="2752725"/>
          <a:chOff x="3571873" y="500062"/>
          <a:chExt cx="4572002" cy="2752725"/>
        </a:xfrm>
      </xdr:grpSpPr>
      <xdr:graphicFrame macro="">
        <xdr:nvGraphicFramePr>
          <xdr:cNvPr id="20" name="Диаграмма 19">
            <a:extLst>
              <a:ext uri="{FF2B5EF4-FFF2-40B4-BE49-F238E27FC236}">
                <a16:creationId xmlns:a16="http://schemas.microsoft.com/office/drawing/2014/main" id="{97908AAB-2A86-4EF7-ABBB-8965E94ED17A}"/>
              </a:ext>
            </a:extLst>
          </xdr:cNvPr>
          <xdr:cNvGraphicFramePr>
            <a:graphicFrameLocks/>
          </xdr:cNvGraphicFramePr>
        </xdr:nvGraphicFramePr>
        <xdr:xfrm>
          <a:off x="3571875" y="504825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graphicFrame macro="">
        <xdr:nvGraphicFramePr>
          <xdr:cNvPr id="21" name="Диаграмма 20">
            <a:extLst>
              <a:ext uri="{FF2B5EF4-FFF2-40B4-BE49-F238E27FC236}">
                <a16:creationId xmlns:a16="http://schemas.microsoft.com/office/drawing/2014/main" id="{9911C101-EE48-46B9-9593-C8FA0944494C}"/>
              </a:ext>
            </a:extLst>
          </xdr:cNvPr>
          <xdr:cNvGraphicFramePr/>
        </xdr:nvGraphicFramePr>
        <xdr:xfrm>
          <a:off x="3571873" y="500062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8"/>
          </a:graphicData>
        </a:graphic>
      </xdr:graphicFrame>
      <xdr:sp macro="" textlink="">
        <xdr:nvSpPr>
          <xdr:cNvPr id="22" name="Овал 21">
            <a:extLst>
              <a:ext uri="{FF2B5EF4-FFF2-40B4-BE49-F238E27FC236}">
                <a16:creationId xmlns:a16="http://schemas.microsoft.com/office/drawing/2014/main" id="{9FC6A959-2F09-4196-8525-D3092F9C6600}"/>
              </a:ext>
            </a:extLst>
          </xdr:cNvPr>
          <xdr:cNvSpPr/>
        </xdr:nvSpPr>
        <xdr:spPr>
          <a:xfrm>
            <a:off x="4953000" y="971550"/>
            <a:ext cx="1819275" cy="181927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300B287C-57DD-4BAA-8B87-3AF3C2E8B972}"/>
              </a:ext>
            </a:extLst>
          </xdr:cNvPr>
          <xdr:cNvSpPr txBox="1"/>
        </xdr:nvSpPr>
        <xdr:spPr>
          <a:xfrm>
            <a:off x="5086350" y="1400175"/>
            <a:ext cx="419099" cy="2762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/>
              <a:t>25</a:t>
            </a:r>
          </a:p>
        </xdr:txBody>
      </xdr:sp>
      <xdr:sp macro="" textlink="">
        <xdr:nvSpPr>
          <xdr:cNvPr id="24" name="TextBox 23">
            <a:extLst>
              <a:ext uri="{FF2B5EF4-FFF2-40B4-BE49-F238E27FC236}">
                <a16:creationId xmlns:a16="http://schemas.microsoft.com/office/drawing/2014/main" id="{5234FE84-27C7-4C45-B8D4-91F5FED5133B}"/>
              </a:ext>
            </a:extLst>
          </xdr:cNvPr>
          <xdr:cNvSpPr txBox="1"/>
        </xdr:nvSpPr>
        <xdr:spPr>
          <a:xfrm>
            <a:off x="5114925" y="2124075"/>
            <a:ext cx="180975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/>
              <a:t>0</a:t>
            </a:r>
          </a:p>
        </xdr:txBody>
      </xdr:sp>
      <xdr:sp macro="" textlink="">
        <xdr:nvSpPr>
          <xdr:cNvPr id="25" name="TextBox 24">
            <a:extLst>
              <a:ext uri="{FF2B5EF4-FFF2-40B4-BE49-F238E27FC236}">
                <a16:creationId xmlns:a16="http://schemas.microsoft.com/office/drawing/2014/main" id="{B5BA4ADE-723B-46F2-808D-1D76E8041C5E}"/>
              </a:ext>
            </a:extLst>
          </xdr:cNvPr>
          <xdr:cNvSpPr txBox="1"/>
        </xdr:nvSpPr>
        <xdr:spPr>
          <a:xfrm>
            <a:off x="5686425" y="1000125"/>
            <a:ext cx="390525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uk-UA" sz="1400"/>
              <a:t>50</a:t>
            </a:r>
            <a:endParaRPr lang="en-US" sz="1400"/>
          </a:p>
        </xdr:txBody>
      </xdr:sp>
      <xdr:sp macro="" textlink="">
        <xdr:nvSpPr>
          <xdr:cNvPr id="26" name="TextBox 25">
            <a:extLst>
              <a:ext uri="{FF2B5EF4-FFF2-40B4-BE49-F238E27FC236}">
                <a16:creationId xmlns:a16="http://schemas.microsoft.com/office/drawing/2014/main" id="{AD1649FF-ADA2-47DE-B12C-244E697BA7D1}"/>
              </a:ext>
            </a:extLst>
          </xdr:cNvPr>
          <xdr:cNvSpPr txBox="1"/>
        </xdr:nvSpPr>
        <xdr:spPr>
          <a:xfrm>
            <a:off x="6257924" y="1390650"/>
            <a:ext cx="390525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uk-UA" sz="1400"/>
              <a:t>75</a:t>
            </a:r>
            <a:endParaRPr lang="en-US" sz="1400"/>
          </a:p>
        </xdr:txBody>
      </xdr:sp>
      <xdr:sp macro="" textlink="">
        <xdr:nvSpPr>
          <xdr:cNvPr id="27" name="TextBox 26">
            <a:extLst>
              <a:ext uri="{FF2B5EF4-FFF2-40B4-BE49-F238E27FC236}">
                <a16:creationId xmlns:a16="http://schemas.microsoft.com/office/drawing/2014/main" id="{F7581E18-92C8-4E68-816C-2E5704E1BB60}"/>
              </a:ext>
            </a:extLst>
          </xdr:cNvPr>
          <xdr:cNvSpPr txBox="1"/>
        </xdr:nvSpPr>
        <xdr:spPr>
          <a:xfrm>
            <a:off x="6181725" y="2124075"/>
            <a:ext cx="457200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uk-UA" sz="1400"/>
              <a:t>100</a:t>
            </a:r>
            <a:endParaRPr lang="en-US" sz="1400"/>
          </a:p>
        </xdr:txBody>
      </xdr:sp>
      <xdr:graphicFrame macro="">
        <xdr:nvGraphicFramePr>
          <xdr:cNvPr id="28" name="Диаграмма 27">
            <a:extLst>
              <a:ext uri="{FF2B5EF4-FFF2-40B4-BE49-F238E27FC236}">
                <a16:creationId xmlns:a16="http://schemas.microsoft.com/office/drawing/2014/main" id="{A3742CDF-DB4A-428F-A4CD-082E8003EC6C}"/>
              </a:ext>
            </a:extLst>
          </xdr:cNvPr>
          <xdr:cNvGraphicFramePr/>
        </xdr:nvGraphicFramePr>
        <xdr:xfrm>
          <a:off x="3571875" y="50958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9"/>
          </a:graphicData>
        </a:graphic>
      </xdr:graphicFrame>
    </xdr:grpSp>
    <xdr:clientData/>
  </xdr:twoCellAnchor>
  <xdr:twoCellAnchor>
    <xdr:from>
      <xdr:col>7</xdr:col>
      <xdr:colOff>38100</xdr:colOff>
      <xdr:row>35</xdr:row>
      <xdr:rowOff>142875</xdr:rowOff>
    </xdr:from>
    <xdr:to>
      <xdr:col>19</xdr:col>
      <xdr:colOff>457200</xdr:colOff>
      <xdr:row>78</xdr:row>
      <xdr:rowOff>57150</xdr:rowOff>
    </xdr:to>
    <xdr:graphicFrame macro="">
      <xdr:nvGraphicFramePr>
        <xdr:cNvPr id="29" name="Диаграмма 28">
          <a:extLst>
            <a:ext uri="{FF2B5EF4-FFF2-40B4-BE49-F238E27FC236}">
              <a16:creationId xmlns:a16="http://schemas.microsoft.com/office/drawing/2014/main" id="{9C8C284A-42C4-4CA2-8840-C55074F816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0</xdr:col>
      <xdr:colOff>323850</xdr:colOff>
      <xdr:row>25</xdr:row>
      <xdr:rowOff>66675</xdr:rowOff>
    </xdr:from>
    <xdr:to>
      <xdr:col>3</xdr:col>
      <xdr:colOff>323850</xdr:colOff>
      <xdr:row>40</xdr:row>
      <xdr:rowOff>19050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B5B38F66-75B7-4E95-BC1E-9ECA4CBCE9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3850" y="461010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314325</xdr:colOff>
      <xdr:row>41</xdr:row>
      <xdr:rowOff>38099</xdr:rowOff>
    </xdr:from>
    <xdr:to>
      <xdr:col>3</xdr:col>
      <xdr:colOff>314325</xdr:colOff>
      <xdr:row>70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Sub-Category">
              <a:extLst>
                <a:ext uri="{FF2B5EF4-FFF2-40B4-BE49-F238E27FC236}">
                  <a16:creationId xmlns:a16="http://schemas.microsoft.com/office/drawing/2014/main" id="{26D489E4-5F4B-41D5-9507-608EF1F4EE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4325" y="7172324"/>
              <a:ext cx="1828800" cy="476250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3</xdr:col>
      <xdr:colOff>533401</xdr:colOff>
      <xdr:row>43</xdr:row>
      <xdr:rowOff>57150</xdr:rowOff>
    </xdr:from>
    <xdr:to>
      <xdr:col>7</xdr:col>
      <xdr:colOff>19050</xdr:colOff>
      <xdr:row>72</xdr:row>
      <xdr:rowOff>47625</xdr:rowOff>
    </xdr:to>
    <xdr:graphicFrame macro="">
      <xdr:nvGraphicFramePr>
        <xdr:cNvPr id="30" name="Диаграмма 29">
          <a:extLst>
            <a:ext uri="{FF2B5EF4-FFF2-40B4-BE49-F238E27FC236}">
              <a16:creationId xmlns:a16="http://schemas.microsoft.com/office/drawing/2014/main" id="{F96C3786-1F1C-4BED-97B3-259E2E937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3</xdr:row>
      <xdr:rowOff>76200</xdr:rowOff>
    </xdr:from>
    <xdr:to>
      <xdr:col>10</xdr:col>
      <xdr:colOff>361950</xdr:colOff>
      <xdr:row>20</xdr:row>
      <xdr:rowOff>66675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235FCAE-F7B5-431B-A09F-A92E55FEE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1</xdr:row>
      <xdr:rowOff>133350</xdr:rowOff>
    </xdr:from>
    <xdr:to>
      <xdr:col>5</xdr:col>
      <xdr:colOff>209550</xdr:colOff>
      <xdr:row>18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0C0FF8A-6512-4DB5-ABA6-64E6CB262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762000</xdr:colOff>
      <xdr:row>1</xdr:row>
      <xdr:rowOff>133350</xdr:rowOff>
    </xdr:from>
    <xdr:to>
      <xdr:col>7</xdr:col>
      <xdr:colOff>457201</xdr:colOff>
      <xdr:row>18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2156430-3C65-49BC-970D-E9D27D0E27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133350</xdr:colOff>
      <xdr:row>1</xdr:row>
      <xdr:rowOff>133350</xdr:rowOff>
    </xdr:from>
    <xdr:to>
      <xdr:col>9</xdr:col>
      <xdr:colOff>431802</xdr:colOff>
      <xdr:row>18</xdr:row>
      <xdr:rowOff>133350</xdr:rowOff>
    </xdr:to>
    <xdr:grpSp>
      <xdr:nvGrpSpPr>
        <xdr:cNvPr id="4" name="Группа 3">
          <a:extLst>
            <a:ext uri="{FF2B5EF4-FFF2-40B4-BE49-F238E27FC236}">
              <a16:creationId xmlns:a16="http://schemas.microsoft.com/office/drawing/2014/main" id="{EF1987FA-62B8-4CCF-8662-116508D89FBB}"/>
            </a:ext>
          </a:extLst>
        </xdr:cNvPr>
        <xdr:cNvGrpSpPr/>
      </xdr:nvGrpSpPr>
      <xdr:grpSpPr>
        <a:xfrm>
          <a:off x="3105150" y="295275"/>
          <a:ext cx="4565652" cy="2752725"/>
          <a:chOff x="3571873" y="500062"/>
          <a:chExt cx="4572002" cy="2752725"/>
        </a:xfrm>
      </xdr:grpSpPr>
      <xdr:graphicFrame macro="">
        <xdr:nvGraphicFramePr>
          <xdr:cNvPr id="6" name="Диаграмма 5">
            <a:extLst>
              <a:ext uri="{FF2B5EF4-FFF2-40B4-BE49-F238E27FC236}">
                <a16:creationId xmlns:a16="http://schemas.microsoft.com/office/drawing/2014/main" id="{49D39FCD-3DE4-4405-AF45-D882562E412E}"/>
              </a:ext>
            </a:extLst>
          </xdr:cNvPr>
          <xdr:cNvGraphicFramePr>
            <a:graphicFrameLocks/>
          </xdr:cNvGraphicFramePr>
        </xdr:nvGraphicFramePr>
        <xdr:xfrm>
          <a:off x="3571875" y="504825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graphicFrame macro="">
        <xdr:nvGraphicFramePr>
          <xdr:cNvPr id="7" name="Диаграмма 6">
            <a:extLst>
              <a:ext uri="{FF2B5EF4-FFF2-40B4-BE49-F238E27FC236}">
                <a16:creationId xmlns:a16="http://schemas.microsoft.com/office/drawing/2014/main" id="{4897A66C-27A7-4D95-9A00-46B2D0B1058C}"/>
              </a:ext>
            </a:extLst>
          </xdr:cNvPr>
          <xdr:cNvGraphicFramePr/>
        </xdr:nvGraphicFramePr>
        <xdr:xfrm>
          <a:off x="3571873" y="500062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  <xdr:sp macro="" textlink="">
        <xdr:nvSpPr>
          <xdr:cNvPr id="8" name="Овал 7">
            <a:extLst>
              <a:ext uri="{FF2B5EF4-FFF2-40B4-BE49-F238E27FC236}">
                <a16:creationId xmlns:a16="http://schemas.microsoft.com/office/drawing/2014/main" id="{1C9E9AD7-132D-4663-8618-1976249BAE02}"/>
              </a:ext>
            </a:extLst>
          </xdr:cNvPr>
          <xdr:cNvSpPr/>
        </xdr:nvSpPr>
        <xdr:spPr>
          <a:xfrm>
            <a:off x="4953000" y="971550"/>
            <a:ext cx="1819275" cy="1819275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9" name="TextBox 8">
            <a:extLst>
              <a:ext uri="{FF2B5EF4-FFF2-40B4-BE49-F238E27FC236}">
                <a16:creationId xmlns:a16="http://schemas.microsoft.com/office/drawing/2014/main" id="{28BA2D76-30DF-452B-9187-4027AA14FC42}"/>
              </a:ext>
            </a:extLst>
          </xdr:cNvPr>
          <xdr:cNvSpPr txBox="1"/>
        </xdr:nvSpPr>
        <xdr:spPr>
          <a:xfrm>
            <a:off x="5086350" y="1400175"/>
            <a:ext cx="419099" cy="2762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/>
              <a:t>25</a:t>
            </a:r>
          </a:p>
        </xdr:txBody>
      </xdr:sp>
      <xdr:sp macro="" textlink="">
        <xdr:nvSpPr>
          <xdr:cNvPr id="10" name="TextBox 9">
            <a:extLst>
              <a:ext uri="{FF2B5EF4-FFF2-40B4-BE49-F238E27FC236}">
                <a16:creationId xmlns:a16="http://schemas.microsoft.com/office/drawing/2014/main" id="{2C1EDFB1-CC47-43D8-B226-964E16347B23}"/>
              </a:ext>
            </a:extLst>
          </xdr:cNvPr>
          <xdr:cNvSpPr txBox="1"/>
        </xdr:nvSpPr>
        <xdr:spPr>
          <a:xfrm>
            <a:off x="5114925" y="2124075"/>
            <a:ext cx="180975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n-US" sz="1400"/>
              <a:t>0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8C81F3CE-EB1F-46D4-8000-5FE92C883344}"/>
              </a:ext>
            </a:extLst>
          </xdr:cNvPr>
          <xdr:cNvSpPr txBox="1"/>
        </xdr:nvSpPr>
        <xdr:spPr>
          <a:xfrm>
            <a:off x="5686425" y="1000125"/>
            <a:ext cx="390525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uk-UA" sz="1400"/>
              <a:t>50</a:t>
            </a:r>
            <a:endParaRPr lang="en-US" sz="1400"/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32BBB8F9-595D-4EEC-B1C1-0D8981763E04}"/>
              </a:ext>
            </a:extLst>
          </xdr:cNvPr>
          <xdr:cNvSpPr txBox="1"/>
        </xdr:nvSpPr>
        <xdr:spPr>
          <a:xfrm>
            <a:off x="6257924" y="1390650"/>
            <a:ext cx="390525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uk-UA" sz="1400"/>
              <a:t>75</a:t>
            </a:r>
            <a:endParaRPr lang="en-US" sz="1400"/>
          </a:p>
        </xdr:txBody>
      </xdr:sp>
      <xdr:sp macro="" textlink="">
        <xdr:nvSpPr>
          <xdr:cNvPr id="13" name="TextBox 12">
            <a:extLst>
              <a:ext uri="{FF2B5EF4-FFF2-40B4-BE49-F238E27FC236}">
                <a16:creationId xmlns:a16="http://schemas.microsoft.com/office/drawing/2014/main" id="{138CF725-A65E-4E97-82B4-A5F320733530}"/>
              </a:ext>
            </a:extLst>
          </xdr:cNvPr>
          <xdr:cNvSpPr txBox="1"/>
        </xdr:nvSpPr>
        <xdr:spPr>
          <a:xfrm>
            <a:off x="6181725" y="2124075"/>
            <a:ext cx="457200" cy="238125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uk-UA" sz="1400"/>
              <a:t>100</a:t>
            </a:r>
            <a:endParaRPr lang="en-US" sz="1400"/>
          </a:p>
        </xdr:txBody>
      </xdr:sp>
      <xdr:graphicFrame macro="">
        <xdr:nvGraphicFramePr>
          <xdr:cNvPr id="14" name="Диаграмма 13">
            <a:extLst>
              <a:ext uri="{FF2B5EF4-FFF2-40B4-BE49-F238E27FC236}">
                <a16:creationId xmlns:a16="http://schemas.microsoft.com/office/drawing/2014/main" id="{92B32B56-ABF9-4799-8009-C4801488D516}"/>
              </a:ext>
            </a:extLst>
          </xdr:cNvPr>
          <xdr:cNvGraphicFramePr/>
        </xdr:nvGraphicFramePr>
        <xdr:xfrm>
          <a:off x="3571875" y="509587"/>
          <a:ext cx="4572000" cy="274320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3"/>
          </a:graphicData>
        </a:graphic>
      </xdr:graphicFrame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2</xdr:row>
      <xdr:rowOff>0</xdr:rowOff>
    </xdr:from>
    <xdr:to>
      <xdr:col>11</xdr:col>
      <xdr:colOff>28575</xdr:colOff>
      <xdr:row>18</xdr:row>
      <xdr:rowOff>152400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B1CCE911-0D7F-4503-B041-D51AD3773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1238249</xdr:colOff>
      <xdr:row>1</xdr:row>
      <xdr:rowOff>123824</xdr:rowOff>
    </xdr:from>
    <xdr:to>
      <xdr:col>13</xdr:col>
      <xdr:colOff>561974</xdr:colOff>
      <xdr:row>35</xdr:row>
      <xdr:rowOff>28575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9" name="Надстройка 8" title="Geographic Heat Map">
              <a:extLst>
                <a:ext uri="{FF2B5EF4-FFF2-40B4-BE49-F238E27FC236}">
                  <a16:creationId xmlns:a16="http://schemas.microsoft.com/office/drawing/2014/main" id="{6B7470E8-7E75-40CC-A7D6-341F97DCA24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9" name="Надстройка 8" title="Geographic Heat Map">
              <a:extLst>
                <a:ext uri="{FF2B5EF4-FFF2-40B4-BE49-F238E27FC236}">
                  <a16:creationId xmlns:a16="http://schemas.microsoft.com/office/drawing/2014/main" id="{6B7470E8-7E75-40CC-A7D6-341F97DCA243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3</xdr:col>
      <xdr:colOff>0</xdr:colOff>
      <xdr:row>39</xdr:row>
      <xdr:rowOff>0</xdr:rowOff>
    </xdr:from>
    <xdr:to>
      <xdr:col>13</xdr:col>
      <xdr:colOff>247650</xdr:colOff>
      <xdr:row>62</xdr:row>
      <xdr:rowOff>161924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3" name="Диаграмма 12">
              <a:extLst>
                <a:ext uri="{FF2B5EF4-FFF2-40B4-BE49-F238E27FC236}">
                  <a16:creationId xmlns:a16="http://schemas.microsoft.com/office/drawing/2014/main" id="{00ADE521-2698-4D15-B20F-39A2949E7A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62475" y="6315075"/>
              <a:ext cx="7324725" cy="3886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</xdr:col>
      <xdr:colOff>1552574</xdr:colOff>
      <xdr:row>63</xdr:row>
      <xdr:rowOff>152399</xdr:rowOff>
    </xdr:from>
    <xdr:to>
      <xdr:col>11</xdr:col>
      <xdr:colOff>142874</xdr:colOff>
      <xdr:row>99</xdr:row>
      <xdr:rowOff>38100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10DE1A2B-CB79-46DE-A997-5B95E96E9C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981075</xdr:colOff>
      <xdr:row>8</xdr:row>
      <xdr:rowOff>0</xdr:rowOff>
    </xdr:from>
    <xdr:to>
      <xdr:col>9</xdr:col>
      <xdr:colOff>114300</xdr:colOff>
      <xdr:row>24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B93DEAC-DE20-4115-839C-2C809B8A3C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514350</xdr:colOff>
      <xdr:row>0</xdr:row>
      <xdr:rowOff>133348</xdr:rowOff>
    </xdr:from>
    <xdr:to>
      <xdr:col>15</xdr:col>
      <xdr:colOff>38100</xdr:colOff>
      <xdr:row>37</xdr:row>
      <xdr:rowOff>104774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1A19AAE-4DBB-4E33-B3AB-A7B49BC5C2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704850</xdr:colOff>
      <xdr:row>8</xdr:row>
      <xdr:rowOff>104775</xdr:rowOff>
    </xdr:from>
    <xdr:to>
      <xdr:col>4</xdr:col>
      <xdr:colOff>447675</xdr:colOff>
      <xdr:row>25</xdr:row>
      <xdr:rowOff>95250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8CD68B9-FAC6-4135-BFAF-CA4261D8EB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%20-%20Dashboar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wnloads/dashbord-otchet-po-kolichestvu-tovar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Названия строк</v>
          </cell>
          <cell r="B4" t="str">
            <v>State</v>
          </cell>
          <cell r="C4" t="str">
            <v>Итог</v>
          </cell>
        </row>
        <row r="5">
          <cell r="A5" t="str">
            <v>United States</v>
          </cell>
          <cell r="B5" t="str">
            <v>Alabama</v>
          </cell>
          <cell r="C5">
            <v>19510.639999999992</v>
          </cell>
        </row>
        <row r="6">
          <cell r="A6" t="str">
            <v>United States</v>
          </cell>
          <cell r="B6" t="str">
            <v>Arizona</v>
          </cell>
          <cell r="C6">
            <v>35282.000999999997</v>
          </cell>
        </row>
        <row r="7">
          <cell r="A7" t="str">
            <v>United States</v>
          </cell>
          <cell r="B7" t="str">
            <v>Arkansas</v>
          </cell>
          <cell r="C7">
            <v>11678.129999999997</v>
          </cell>
        </row>
        <row r="8">
          <cell r="A8" t="str">
            <v>United States</v>
          </cell>
          <cell r="B8" t="str">
            <v>California</v>
          </cell>
          <cell r="C8">
            <v>457687.63150000101</v>
          </cell>
        </row>
        <row r="9">
          <cell r="A9" t="str">
            <v>United States</v>
          </cell>
          <cell r="B9" t="str">
            <v>Colorado</v>
          </cell>
          <cell r="C9">
            <v>32108.117999999995</v>
          </cell>
        </row>
        <row r="10">
          <cell r="A10" t="str">
            <v>United States</v>
          </cell>
          <cell r="B10" t="str">
            <v>Connecticut</v>
          </cell>
          <cell r="C10">
            <v>13384.356999999996</v>
          </cell>
        </row>
        <row r="11">
          <cell r="A11" t="str">
            <v>United States</v>
          </cell>
          <cell r="B11" t="str">
            <v>Delaware</v>
          </cell>
          <cell r="C11">
            <v>27451.068999999992</v>
          </cell>
        </row>
        <row r="12">
          <cell r="A12" t="str">
            <v>United States</v>
          </cell>
          <cell r="B12" t="str">
            <v>District of Columbia</v>
          </cell>
          <cell r="C12">
            <v>2865.0199999999995</v>
          </cell>
        </row>
        <row r="13">
          <cell r="A13" t="str">
            <v>United States</v>
          </cell>
          <cell r="B13" t="str">
            <v>Florida</v>
          </cell>
          <cell r="C13">
            <v>89473.707999999999</v>
          </cell>
        </row>
        <row r="14">
          <cell r="A14" t="str">
            <v>United States</v>
          </cell>
          <cell r="B14" t="str">
            <v>Georgia</v>
          </cell>
          <cell r="C14">
            <v>49095.840000000004</v>
          </cell>
        </row>
        <row r="15">
          <cell r="A15" t="str">
            <v>United States</v>
          </cell>
          <cell r="B15" t="str">
            <v>Idaho</v>
          </cell>
          <cell r="C15">
            <v>4382.4860000000017</v>
          </cell>
        </row>
        <row r="16">
          <cell r="A16" t="str">
            <v>United States</v>
          </cell>
          <cell r="B16" t="str">
            <v>Illinois</v>
          </cell>
          <cell r="C16">
            <v>80166.10099999985</v>
          </cell>
        </row>
        <row r="17">
          <cell r="A17" t="str">
            <v>United States</v>
          </cell>
          <cell r="B17" t="str">
            <v>Indiana</v>
          </cell>
          <cell r="C17">
            <v>53555.360000000001</v>
          </cell>
        </row>
        <row r="18">
          <cell r="A18" t="str">
            <v>United States</v>
          </cell>
          <cell r="B18" t="str">
            <v>Iowa</v>
          </cell>
          <cell r="C18">
            <v>4579.7599999999993</v>
          </cell>
        </row>
        <row r="19">
          <cell r="A19" t="str">
            <v>United States</v>
          </cell>
          <cell r="B19" t="str">
            <v>Kansas</v>
          </cell>
          <cell r="C19">
            <v>2914.31</v>
          </cell>
        </row>
        <row r="20">
          <cell r="A20" t="str">
            <v>United States</v>
          </cell>
          <cell r="B20" t="str">
            <v>Kentucky</v>
          </cell>
          <cell r="C20">
            <v>36591.749999999971</v>
          </cell>
        </row>
        <row r="21">
          <cell r="A21" t="str">
            <v>United States</v>
          </cell>
          <cell r="B21" t="str">
            <v>Louisiana</v>
          </cell>
          <cell r="C21">
            <v>9217.0299999999988</v>
          </cell>
        </row>
        <row r="22">
          <cell r="A22" t="str">
            <v>United States</v>
          </cell>
          <cell r="B22" t="str">
            <v>Maine</v>
          </cell>
          <cell r="C22">
            <v>1270.53</v>
          </cell>
        </row>
        <row r="23">
          <cell r="A23" t="str">
            <v>United States</v>
          </cell>
          <cell r="B23" t="str">
            <v>Maryland</v>
          </cell>
          <cell r="C23">
            <v>23705.523000000005</v>
          </cell>
        </row>
        <row r="24">
          <cell r="A24" t="str">
            <v>United States</v>
          </cell>
          <cell r="B24" t="str">
            <v>Massachusetts</v>
          </cell>
          <cell r="C24">
            <v>28634.43399999999</v>
          </cell>
        </row>
        <row r="25">
          <cell r="A25" t="str">
            <v>United States</v>
          </cell>
          <cell r="B25" t="str">
            <v>Michigan</v>
          </cell>
          <cell r="C25">
            <v>76269.614000000016</v>
          </cell>
        </row>
        <row r="26">
          <cell r="A26" t="str">
            <v>United States</v>
          </cell>
          <cell r="B26" t="str">
            <v>Minnesota</v>
          </cell>
          <cell r="C26">
            <v>29863.149999999994</v>
          </cell>
        </row>
        <row r="27">
          <cell r="A27" t="str">
            <v>United States</v>
          </cell>
          <cell r="B27" t="str">
            <v>Mississippi</v>
          </cell>
          <cell r="C27">
            <v>10771.34</v>
          </cell>
        </row>
        <row r="28">
          <cell r="A28" t="str">
            <v>United States</v>
          </cell>
          <cell r="B28" t="str">
            <v>Missouri</v>
          </cell>
          <cell r="C28">
            <v>22205.149999999998</v>
          </cell>
        </row>
        <row r="29">
          <cell r="A29" t="str">
            <v>United States</v>
          </cell>
          <cell r="B29" t="str">
            <v>Montana</v>
          </cell>
          <cell r="C29">
            <v>5589.3519999999971</v>
          </cell>
        </row>
        <row r="30">
          <cell r="A30" t="str">
            <v>United States</v>
          </cell>
          <cell r="B30" t="str">
            <v>Nebraska</v>
          </cell>
          <cell r="C30">
            <v>7464.9299999999985</v>
          </cell>
        </row>
        <row r="31">
          <cell r="A31" t="str">
            <v>United States</v>
          </cell>
          <cell r="B31" t="str">
            <v>Nevada</v>
          </cell>
          <cell r="C31">
            <v>16729.101999999999</v>
          </cell>
        </row>
        <row r="32">
          <cell r="A32" t="str">
            <v>United States</v>
          </cell>
          <cell r="B32" t="str">
            <v>New Hampshire</v>
          </cell>
          <cell r="C32">
            <v>7292.5239999999994</v>
          </cell>
        </row>
        <row r="33">
          <cell r="A33" t="str">
            <v>United States</v>
          </cell>
          <cell r="B33" t="str">
            <v>New Jersey</v>
          </cell>
          <cell r="C33">
            <v>35764.312000000013</v>
          </cell>
        </row>
        <row r="34">
          <cell r="A34" t="str">
            <v>United States</v>
          </cell>
          <cell r="B34" t="str">
            <v>New Mexico</v>
          </cell>
          <cell r="C34">
            <v>4783.5220000000008</v>
          </cell>
        </row>
        <row r="35">
          <cell r="A35" t="str">
            <v>United States</v>
          </cell>
          <cell r="B35" t="str">
            <v>New York</v>
          </cell>
          <cell r="C35">
            <v>310876.27099999978</v>
          </cell>
        </row>
        <row r="36">
          <cell r="A36" t="str">
            <v>United States</v>
          </cell>
          <cell r="B36" t="str">
            <v>North Carolina</v>
          </cell>
          <cell r="C36">
            <v>55603.163999999968</v>
          </cell>
        </row>
        <row r="37">
          <cell r="A37" t="str">
            <v>United States</v>
          </cell>
          <cell r="B37" t="str">
            <v>North Dakota</v>
          </cell>
          <cell r="C37">
            <v>919.91</v>
          </cell>
        </row>
        <row r="38">
          <cell r="A38" t="str">
            <v>United States</v>
          </cell>
          <cell r="B38" t="str">
            <v>Ohio</v>
          </cell>
          <cell r="C38">
            <v>78258.135999999926</v>
          </cell>
        </row>
        <row r="39">
          <cell r="A39" t="str">
            <v>United States</v>
          </cell>
          <cell r="B39" t="str">
            <v>Oklahoma</v>
          </cell>
          <cell r="C39">
            <v>19683.390000000003</v>
          </cell>
        </row>
        <row r="40">
          <cell r="A40" t="str">
            <v>United States</v>
          </cell>
          <cell r="B40" t="str">
            <v>Oregon</v>
          </cell>
          <cell r="C40">
            <v>17431.149999999991</v>
          </cell>
        </row>
        <row r="41">
          <cell r="A41" t="str">
            <v>United States</v>
          </cell>
          <cell r="B41" t="str">
            <v>Pennsylvania</v>
          </cell>
          <cell r="C41">
            <v>116511.91400000003</v>
          </cell>
        </row>
        <row r="42">
          <cell r="A42" t="str">
            <v>United States</v>
          </cell>
          <cell r="B42" t="str">
            <v>Rhode Island</v>
          </cell>
          <cell r="C42">
            <v>22627.955999999995</v>
          </cell>
        </row>
        <row r="43">
          <cell r="A43" t="str">
            <v>United States</v>
          </cell>
          <cell r="B43" t="str">
            <v>South Carolina</v>
          </cell>
          <cell r="C43">
            <v>8481.7099999999991</v>
          </cell>
        </row>
        <row r="44">
          <cell r="A44" t="str">
            <v>United States</v>
          </cell>
          <cell r="B44" t="str">
            <v>South Dakota</v>
          </cell>
          <cell r="C44">
            <v>1315.5600000000002</v>
          </cell>
        </row>
        <row r="45">
          <cell r="A45" t="str">
            <v>United States</v>
          </cell>
          <cell r="B45" t="str">
            <v>Tennessee</v>
          </cell>
          <cell r="C45">
            <v>30661.872999999981</v>
          </cell>
        </row>
        <row r="46">
          <cell r="A46" t="str">
            <v>United States</v>
          </cell>
          <cell r="B46" t="str">
            <v>Texas</v>
          </cell>
          <cell r="C46">
            <v>170188.04580000002</v>
          </cell>
        </row>
        <row r="47">
          <cell r="A47" t="str">
            <v>United States</v>
          </cell>
          <cell r="B47" t="str">
            <v>Utah</v>
          </cell>
          <cell r="C47">
            <v>11220.055999999999</v>
          </cell>
        </row>
        <row r="48">
          <cell r="A48" t="str">
            <v>United States</v>
          </cell>
          <cell r="B48" t="str">
            <v>Vermont</v>
          </cell>
          <cell r="C48">
            <v>8929.369999999999</v>
          </cell>
        </row>
        <row r="49">
          <cell r="A49" t="str">
            <v>United States</v>
          </cell>
          <cell r="B49" t="str">
            <v>Virginia</v>
          </cell>
          <cell r="C49">
            <v>70636.719999999987</v>
          </cell>
        </row>
        <row r="50">
          <cell r="A50" t="str">
            <v>United States</v>
          </cell>
          <cell r="B50" t="str">
            <v>Washington</v>
          </cell>
          <cell r="C50">
            <v>138641.26999999993</v>
          </cell>
        </row>
        <row r="51">
          <cell r="A51" t="str">
            <v>United States</v>
          </cell>
          <cell r="B51" t="str">
            <v>West Virginia</v>
          </cell>
          <cell r="C51">
            <v>1209.8240000000001</v>
          </cell>
        </row>
        <row r="52">
          <cell r="A52" t="str">
            <v>United States</v>
          </cell>
          <cell r="B52" t="str">
            <v>Wisconsin</v>
          </cell>
          <cell r="C52">
            <v>32114.610000000019</v>
          </cell>
        </row>
        <row r="53">
          <cell r="A53" t="str">
            <v>United States</v>
          </cell>
          <cell r="B53" t="str">
            <v>Wyoming</v>
          </cell>
          <cell r="C53">
            <v>1603.1360000000002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Дашборд"/>
      <sheetName val="Обработка"/>
      <sheetName val="Данные"/>
    </sheetNames>
    <sheetDataSet>
      <sheetData sheetId="0" refreshError="1"/>
      <sheetData sheetId="1">
        <row r="1">
          <cell r="C1" t="str">
            <v>Товар 1</v>
          </cell>
        </row>
        <row r="10">
          <cell r="P10">
            <v>34</v>
          </cell>
        </row>
        <row r="11">
          <cell r="P11">
            <v>1</v>
          </cell>
        </row>
        <row r="12">
          <cell r="P12">
            <v>115</v>
          </cell>
        </row>
        <row r="13">
          <cell r="O13">
            <v>1</v>
          </cell>
          <cell r="P13">
            <v>1</v>
          </cell>
        </row>
        <row r="14">
          <cell r="O14">
            <v>1</v>
          </cell>
          <cell r="P14">
            <v>1</v>
          </cell>
        </row>
        <row r="15">
          <cell r="O15">
            <v>1</v>
          </cell>
          <cell r="P15">
            <v>1</v>
          </cell>
        </row>
        <row r="16">
          <cell r="O16">
            <v>1</v>
          </cell>
          <cell r="P16">
            <v>1</v>
          </cell>
        </row>
        <row r="17">
          <cell r="O17">
            <v>1</v>
          </cell>
          <cell r="P17">
            <v>1</v>
          </cell>
        </row>
        <row r="18">
          <cell r="O18">
            <v>1</v>
          </cell>
          <cell r="P18">
            <v>1</v>
          </cell>
        </row>
      </sheetData>
      <sheetData sheetId="2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Вероника Игреева" refreshedDate="44332.761535879632" createdVersion="7" refreshedVersion="7" minRefreshableVersion="3" recordCount="9994" xr:uid="{D657A6C6-2D52-4AE3-BD80-102FC514C2BF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8-152156"/>
        <s v="CA-2018-138688"/>
        <s v="US-2017-108966"/>
        <s v="CA-2016-115812"/>
        <s v="CA-2019-114412"/>
        <s v="CA-2018-161389"/>
        <s v="US-2017-118983"/>
        <s v="CA-2016-105893"/>
        <s v="CA-2016-167164"/>
        <s v="CA-2016-143336"/>
        <s v="CA-2018-137330"/>
        <s v="US-2019-156909"/>
        <s v="CA-2017-106320"/>
        <s v="CA-2018-121755"/>
        <s v="US-2017-150630"/>
        <s v="CA-2019-107727"/>
        <s v="CA-2018-117590"/>
        <s v="CA-2017-117415"/>
        <s v="CA-2019-120999"/>
        <s v="CA-2018-101343"/>
        <s v="CA-2019-139619"/>
        <s v="CA-2018-118255"/>
        <s v="CA-2016-146703"/>
        <s v="CA-2018-169194"/>
        <s v="CA-2017-115742"/>
        <s v="CA-2018-105816"/>
        <s v="CA-2018-111682"/>
        <s v="CA-2017-135545"/>
        <s v="US-2017-164175"/>
        <s v="CA-2016-106376"/>
        <s v="CA-2018-119823"/>
        <s v="CA-2018-106075"/>
        <s v="CA-2019-114440"/>
        <s v="US-2017-134026"/>
        <s v="US-2019-118038"/>
        <s v="US-2016-147606"/>
        <s v="CA-2018-127208"/>
        <s v="CA-2016-139451"/>
        <s v="CA-2017-149734"/>
        <s v="US-2019-119662"/>
        <s v="CA-2019-140088"/>
        <s v="CA-2019-155558"/>
        <s v="CA-2018-159695"/>
        <s v="CA-2018-109806"/>
        <s v="CA-2017-149587"/>
        <s v="US-2019-109484"/>
        <s v="CA-2019-161018"/>
        <s v="CA-2019-157833"/>
        <s v="CA-2018-149223"/>
        <s v="CA-2018-158568"/>
        <s v="CA-2018-129903"/>
        <s v="US-2017-156867"/>
        <s v="CA-2019-119004"/>
        <s v="CA-2017-129476"/>
        <s v="CA-2019-146780"/>
        <s v="CA-2018-128867"/>
        <s v="CA-2016-115259"/>
        <s v="CA-2017-110457"/>
        <s v="US-2017-136476"/>
        <s v="CA-2018-103730"/>
        <s v="US-2016-152030"/>
        <s v="US-2016-134614"/>
        <s v="US-2019-107272"/>
        <s v="US-2018-125969"/>
        <s v="US-2019-164147"/>
        <s v="CA-2018-145583"/>
        <s v="CA-2018-110366"/>
        <s v="CA-2019-106180"/>
        <s v="CA-2019-155376"/>
        <s v="CA-2017-110744"/>
        <s v="CA-2016-110072"/>
        <s v="CA-2018-114489"/>
        <s v="CA-2018-158834"/>
        <s v="CA-2017-124919"/>
        <s v="CA-2017-118948"/>
        <s v="CA-2016-104269"/>
        <s v="CA-2018-114104"/>
        <s v="CA-2018-162733"/>
        <s v="CA-2017-119697"/>
        <s v="CA-2018-154508"/>
        <s v="CA-2018-113817"/>
        <s v="CA-2016-139892"/>
        <s v="CA-2016-118962"/>
        <s v="US-2016-100853"/>
        <s v="US-2019-152366"/>
        <s v="US-2017-101511"/>
        <s v="CA-2017-137225"/>
        <s v="CA-2016-166191"/>
        <s v="CA-2016-158274"/>
        <s v="CA-2018-105018"/>
        <s v="CA-2016-123260"/>
        <s v="CA-2018-157000"/>
        <s v="CA-2017-102281"/>
        <s v="CA-2017-131457"/>
        <s v="CA-2016-140004"/>
        <s v="CA-2019-107720"/>
        <s v="US-2019-124303"/>
        <s v="CA-2019-105074"/>
        <s v="CA-2016-133690"/>
        <s v="US-2019-116701"/>
        <s v="CA-2019-126382"/>
        <s v="CA-2019-108329"/>
        <s v="CA-2019-135860"/>
        <s v="CA-2017-101007"/>
        <s v="CA-2017-146262"/>
        <s v="CA-2018-130162"/>
        <s v="CA-2017-169397"/>
        <s v="CA-2017-163055"/>
        <s v="US-2017-145436"/>
        <s v="US-2016-156216"/>
        <s v="US-2019-100930"/>
        <s v="CA-2019-160514"/>
        <s v="CA-2018-157749"/>
        <s v="CA-2016-131926"/>
        <s v="CA-2018-154739"/>
        <s v="CA-2018-145625"/>
        <s v="CA-2018-146941"/>
        <s v="US-2017-159982"/>
        <s v="CA-2019-163139"/>
        <s v="US-2019-155299"/>
        <s v="US-2016-106992"/>
        <s v="CA-2018-125318"/>
        <s v="CA-2017-155040"/>
        <s v="CA-2019-136826"/>
        <s v="CA-2018-111010"/>
        <s v="US-2019-145366"/>
        <s v="CA-2019-163979"/>
        <s v="CA-2017-155334"/>
        <s v="CA-2019-118136"/>
        <s v="CA-2019-132976"/>
        <s v="US-2017-161991"/>
        <s v="CA-2017-130890"/>
        <s v="CA-2017-130883"/>
        <s v="CA-2018-112697"/>
        <s v="CA-2018-110772"/>
        <s v="CA-2016-111451"/>
        <s v="CA-2018-142545"/>
        <s v="US-2019-152380"/>
        <s v="CA-2017-144253"/>
        <s v="CA-2016-130960"/>
        <s v="CA-2016-111003"/>
        <s v="CA-2019-126774"/>
        <s v="CA-2018-142902"/>
        <s v="CA-2016-120887"/>
        <s v="CA-2016-167850"/>
        <s v="CA-2016-164259"/>
        <s v="CA-2016-164973"/>
        <s v="CA-2016-156601"/>
        <s v="CA-2018-162138"/>
        <s v="CA-2019-153339"/>
        <s v="US-2018-141544"/>
        <s v="US-2018-150147"/>
        <s v="CA-2017-137946"/>
        <s v="CA-2016-129924"/>
        <s v="CA-2017-128167"/>
        <s v="CA-2016-122336"/>
        <s v="US-2017-120712"/>
        <s v="CA-2019-169901"/>
        <s v="CA-2019-134306"/>
        <s v="CA-2018-129714"/>
        <s v="CA-2018-138520"/>
        <s v="CA-2018-130001"/>
        <s v="CA-2019-155698"/>
        <s v="CA-2019-144904"/>
        <s v="CA-2016-123344"/>
        <s v="CA-2018-155516"/>
        <s v="CA-2019-104745"/>
        <s v="US-2016-119137"/>
        <s v="US-2018-134656"/>
        <s v="US-2019-134481"/>
        <s v="CA-2017-130792"/>
        <s v="CA-2018-134775"/>
        <s v="CA-2017-125395"/>
        <s v="US-2017-168935"/>
        <s v="CA-2017-122756"/>
        <s v="CA-2016-115973"/>
        <s v="CA-2019-101798"/>
        <s v="US-2016-135972"/>
        <s v="US-2016-134971"/>
        <s v="CA-2019-102946"/>
        <s v="CA-2019-165603"/>
        <s v="CA-2017-122259"/>
        <s v="CA-2018-108987"/>
        <s v="CA-2016-113166"/>
        <s v="CA-2016-155208"/>
        <s v="CA-2019-117933"/>
        <s v="CA-2019-117457"/>
        <s v="CA-2019-142636"/>
        <s v="CA-2019-122105"/>
        <s v="CA-2018-148796"/>
        <s v="CA-2019-154816"/>
        <s v="CA-2019-110478"/>
        <s v="CA-2016-142048"/>
        <s v="CA-2019-125388"/>
        <s v="CA-2019-155705"/>
        <s v="CA-2019-149160"/>
        <s v="CA-2016-101476"/>
        <s v="CA-2019-152275"/>
        <s v="US-2018-123750"/>
        <s v="CA-2018-127369"/>
        <s v="US-2016-150574"/>
        <s v="CA-2018-147375"/>
        <s v="CA-2019-130043"/>
        <s v="CA-2019-157252"/>
        <s v="CA-2018-115756"/>
        <s v="CA-2019-154214"/>
        <s v="CA-2018-166674"/>
        <s v="CA-2019-147277"/>
        <s v="CA-2018-100153"/>
        <s v="US-2016-110674"/>
        <s v="US-2018-157945"/>
        <s v="CA-2017-109638"/>
        <s v="CA-2018-109869"/>
        <s v="US-2017-101399"/>
        <s v="CA-2019-154907"/>
        <s v="US-2018-100419"/>
        <s v="CA-2017-154144"/>
        <s v="CA-2016-144666"/>
        <s v="CA-2018-103891"/>
        <s v="CA-2018-152632"/>
        <s v="CA-2018-100790"/>
        <s v="CA-2016-134677"/>
        <s v="CA-2016-127691"/>
        <s v="CA-2019-140963"/>
        <s v="CA-2016-154627"/>
        <s v="CA-2016-133753"/>
        <s v="CA-2016-113362"/>
        <s v="CA-2018-169166"/>
        <s v="US-2018-120929"/>
        <s v="CA-2017-134782"/>
        <s v="CA-2018-126158"/>
        <s v="US-2018-105578"/>
        <s v="CA-2019-134978"/>
        <s v="CA-2017-145352"/>
        <s v="CA-2019-135307"/>
        <s v="CA-2018-106341"/>
        <s v="CA-2019-163405"/>
        <s v="CA-2019-127432"/>
        <s v="CA-2017-157812"/>
        <s v="CA-2019-145142"/>
        <s v="US-2018-139486"/>
        <s v="CA-2017-158792"/>
        <s v="CA-2019-113558"/>
        <s v="US-2017-138303"/>
        <s v="CA-2017-102848"/>
        <s v="US-2019-129441"/>
        <s v="CA-2018-168753"/>
        <s v="CA-2018-126613"/>
        <s v="US-2019-122637"/>
        <s v="CA-2017-147851"/>
        <s v="CA-2017-134894"/>
        <s v="CA-2016-140795"/>
        <s v="CA-2018-136924"/>
        <s v="US-2017-120161"/>
        <s v="CA-2016-103849"/>
        <s v="CA-2019-162929"/>
        <s v="CA-2017-113173"/>
        <s v="CA-2018-136406"/>
        <s v="CA-2019-112774"/>
        <s v="CA-2019-101945"/>
        <s v="CA-2019-100650"/>
        <s v="CA-2016-155852"/>
        <s v="CA-2018-113243"/>
        <s v="CA-2019-118731"/>
        <s v="CA-2016-145576"/>
        <s v="CA-2017-130736"/>
        <s v="CA-2019-137099"/>
        <s v="CA-2019-156951"/>
        <s v="CA-2019-164826"/>
        <s v="CA-2018-127250"/>
        <s v="CA-2017-149713"/>
        <s v="CA-2019-118640"/>
        <s v="CA-2017-132906"/>
        <s v="CA-2019-145233"/>
        <s v="CA-2017-128139"/>
        <s v="US-2018-156986"/>
        <s v="CA-2016-135405"/>
        <s v="CA-2016-131450"/>
        <s v="CA-2018-120180"/>
        <s v="US-2018-100720"/>
        <s v="CA-2016-149958"/>
        <s v="US-2016-105767"/>
        <s v="CA-2018-161816"/>
        <s v="CA-2018-121223"/>
        <s v="CA-2019-138611"/>
        <s v="CA-2019-117947"/>
        <s v="US-2016-111171"/>
        <s v="CA-2017-138009"/>
        <s v="CA-2019-163020"/>
        <s v="CA-2019-153787"/>
        <s v="CA-2019-133431"/>
        <s v="US-2018-135720"/>
        <s v="CA-2019-144694"/>
        <s v="CA-2017-168004"/>
        <s v="US-2018-123470"/>
        <s v="CA-2018-115917"/>
        <s v="CA-2018-147067"/>
        <s v="CA-2019-167913"/>
        <s v="CA-2019-106103"/>
        <s v="US-2019-127719"/>
        <s v="CA-2019-126221"/>
        <s v="CA-2018-103947"/>
        <s v="CA-2018-160745"/>
        <s v="CA-2018-132661"/>
        <s v="CA-2019-140844"/>
        <s v="CA-2018-137239"/>
        <s v="US-2018-156097"/>
        <s v="CA-2017-146563"/>
        <s v="CA-2018-123666"/>
        <s v="CA-2018-143308"/>
        <s v="CA-2019-132682"/>
        <s v="CA-2016-156314"/>
        <s v="US-2019-106663"/>
        <s v="CA-2019-111178"/>
        <s v="CA-2019-130351"/>
        <s v="US-2019-119438"/>
        <s v="CA-2018-164511"/>
        <s v="US-2019-168116"/>
        <s v="CA-2016-157784"/>
        <s v="CA-2019-161480"/>
        <s v="US-2016-117135"/>
        <s v="CA-2017-131534"/>
        <s v="CA-2017-119291"/>
        <s v="CA-2019-114552"/>
        <s v="CA-2018-163755"/>
        <s v="CA-2017-142027"/>
        <s v="CA-2016-138527"/>
        <s v="CA-2016-112158"/>
        <s v="CA-2016-113887"/>
        <s v="CA-2019-146136"/>
        <s v="US-2019-100048"/>
        <s v="CA-2016-153150"/>
        <s v="CA-2016-130092"/>
        <s v="CA-2019-108910"/>
        <s v="CA-2016-104472"/>
        <s v="CA-2018-112942"/>
        <s v="CA-2018-142335"/>
        <s v="CA-2016-117429"/>
        <s v="CA-2018-114713"/>
        <s v="CA-2019-144113"/>
        <s v="US-2018-150861"/>
        <s v="CA-2019-131954"/>
        <s v="CA-2016-132500"/>
        <s v="CA-2016-112326"/>
        <s v="US-2018-146710"/>
        <s v="CA-2016-124429"/>
        <s v="CA-2018-150889"/>
        <s v="CA-2019-126074"/>
        <s v="CA-2018-110499"/>
        <s v="CA-2017-135272"/>
        <s v="CA-2018-140928"/>
        <s v="CA-2016-106803"/>
        <s v="CA-2019-117240"/>
        <s v="CA-2019-133333"/>
        <s v="CA-2017-112319"/>
        <s v="CA-2019-126046"/>
        <s v="CA-2017-114923"/>
        <s v="CA-2016-162775"/>
        <s v="CA-2016-106810"/>
        <s v="CA-2018-157245"/>
        <s v="CA-2019-104220"/>
        <s v="CA-2016-165974"/>
        <s v="CA-2017-144267"/>
        <s v="US-2017-157014"/>
        <s v="CA-2017-154921"/>
        <s v="CA-2019-129567"/>
        <s v="CA-2017-154620"/>
        <s v="CA-2017-115938"/>
        <s v="CA-2018-105256"/>
        <s v="CA-2016-156433"/>
        <s v="CA-2019-151428"/>
        <s v="CA-2017-124653"/>
        <s v="CA-2017-101910"/>
        <s v="CA-2019-105809"/>
        <s v="CA-2018-136133"/>
        <s v="CA-2018-115504"/>
        <s v="CA-2019-135783"/>
        <s v="CA-2016-134313"/>
        <s v="CA-2017-140921"/>
        <s v="CA-2016-151995"/>
        <s v="CA-2019-143686"/>
        <s v="CA-2017-106565"/>
        <s v="CA-2018-149370"/>
        <s v="CA-2016-140858"/>
        <s v="CA-2019-101434"/>
        <s v="US-2016-102071"/>
        <s v="CA-2019-126956"/>
        <s v="CA-2019-129462"/>
        <s v="CA-2018-165316"/>
        <s v="US-2016-115987"/>
        <s v="US-2019-156083"/>
        <s v="US-2018-137547"/>
        <s v="CA-2017-100454"/>
        <s v="CA-2018-161669"/>
        <s v="CA-2017-114300"/>
        <s v="CA-2019-107503"/>
        <s v="CA-2016-107755"/>
        <s v="CA-2018-152534"/>
        <s v="CA-2018-113747"/>
        <s v="CA-2018-123274"/>
        <s v="CA-2016-125612"/>
        <s v="CA-2019-161984"/>
        <s v="CA-2016-133851"/>
        <s v="CA-2018-134474"/>
        <s v="CA-2016-149020"/>
        <s v="CA-2018-134362"/>
        <s v="CA-2016-136742"/>
        <s v="CA-2018-158099"/>
        <s v="CA-2017-131128"/>
        <s v="CA-2016-148488"/>
        <s v="CA-2019-114636"/>
        <s v="CA-2018-116736"/>
        <s v="US-2016-158638"/>
        <s v="CA-2019-111689"/>
        <s v="CA-2017-129098"/>
        <s v="US-2019-123463"/>
        <s v="CA-2018-165148"/>
        <s v="CA-2016-134061"/>
        <s v="CA-2017-143602"/>
        <s v="CA-2019-115364"/>
        <s v="CA-2019-150707"/>
        <s v="CA-2016-104976"/>
        <s v="CA-2019-132934"/>
        <s v="CA-2019-133256"/>
        <s v="CA-2018-105494"/>
        <s v="CA-2018-140634"/>
        <s v="CA-2016-144407"/>
        <s v="CA-2019-160983"/>
        <s v="US-2018-114622"/>
        <s v="CA-2019-150959"/>
        <s v="CA-2019-132353"/>
        <s v="CA-2018-130477"/>
        <s v="CA-2019-143259"/>
        <s v="CA-2019-137596"/>
        <s v="CA-2017-133627"/>
        <s v="CA-2019-102519"/>
        <s v="US-2016-141215"/>
        <s v="CA-2018-165218"/>
        <s v="CA-2016-138296"/>
        <s v="CA-2017-111164"/>
        <s v="CA-2018-149797"/>
        <s v="CA-2016-132962"/>
        <s v="CA-2017-115091"/>
        <s v="CA-2019-144932"/>
        <s v="CA-2019-114216"/>
        <s v="CA-2018-140081"/>
        <s v="US-2019-111745"/>
        <s v="CA-2017-148250"/>
        <s v="CA-2018-105760"/>
        <s v="CA-2018-142958"/>
        <s v="CA-2017-120880"/>
        <s v="US-2017-140200"/>
        <s v="US-2019-110576"/>
        <s v="CA-2019-131156"/>
        <s v="CA-2019-136539"/>
        <s v="CA-2019-119305"/>
        <s v="CA-2019-102414"/>
        <s v="CA-2017-112571"/>
        <s v="CA-2019-152142"/>
        <s v="CA-2017-160059"/>
        <s v="CA-2018-120859"/>
        <s v="CA-2016-127488"/>
        <s v="CA-2019-135279"/>
        <s v="CA-2016-115791"/>
        <s v="US-2019-103247"/>
        <s v="US-2019-100209"/>
        <s v="CA-2019-159366"/>
        <s v="CA-2018-145499"/>
        <s v="CA-2017-157035"/>
        <s v="CA-2018-144939"/>
        <s v="CA-2016-163419"/>
        <s v="CA-2019-100314"/>
        <s v="CA-2017-146829"/>
        <s v="CA-2019-167899"/>
        <s v="CA-2017-153549"/>
        <s v="CA-2018-110023"/>
        <s v="CA-2018-105585"/>
        <s v="CA-2016-117639"/>
        <s v="CA-2017-162537"/>
        <s v="CA-2018-155488"/>
        <s v="CA-2017-124891"/>
        <s v="CA-2017-126445"/>
        <s v="CA-2017-111199"/>
        <s v="CA-2017-105312"/>
        <s v="US-2019-106705"/>
        <s v="CA-2019-135034"/>
        <s v="CA-2016-158540"/>
        <s v="CA-2019-118437"/>
        <s v="US-2017-126214"/>
        <s v="CA-2017-133025"/>
        <s v="CA-2017-108665"/>
        <s v="CA-2017-124450"/>
        <s v="CA-2017-167269"/>
        <s v="CA-2019-106964"/>
        <s v="CA-2018-126529"/>
        <s v="CA-2016-163552"/>
        <s v="CA-2018-109820"/>
        <s v="CA-2018-113061"/>
        <s v="CA-2017-127418"/>
        <s v="CA-2019-121818"/>
        <s v="CA-2018-127670"/>
        <s v="CA-2018-102981"/>
        <s v="CA-2019-115651"/>
        <s v="CA-2019-152702"/>
        <s v="CA-2018-169103"/>
        <s v="CA-2016-139192"/>
        <s v="US-2017-153500"/>
        <s v="CA-2017-110667"/>
        <s v="CA-2019-167150"/>
        <s v="CA-2018-105284"/>
        <s v="US-2017-125374"/>
        <s v="CA-2017-161263"/>
        <s v="CA-2018-157686"/>
        <s v="US-2019-139955"/>
        <s v="US-2017-150161"/>
        <s v="CA-2017-144652"/>
        <s v="CA-2018-152814"/>
        <s v="CA-2019-106943"/>
        <s v="CA-2018-134348"/>
        <s v="CA-2018-161781"/>
        <s v="CA-2019-132521"/>
        <s v="CA-2017-110016"/>
        <s v="US-2018-143819"/>
        <s v="CA-2018-167584"/>
        <s v="CA-2018-166163"/>
        <s v="CA-2019-158407"/>
        <s v="CA-2017-143490"/>
        <s v="CA-2017-165085"/>
        <s v="CA-2019-160423"/>
        <s v="CA-2016-159338"/>
        <s v="CA-2018-107216"/>
        <s v="US-2019-145863"/>
        <s v="CA-2018-112340"/>
        <s v="US-2018-110156"/>
        <s v="CA-2019-140585"/>
        <s v="CA-2018-144855"/>
        <s v="CA-2017-142755"/>
        <s v="US-2016-147627"/>
        <s v="CA-2017-105970"/>
        <s v="CA-2018-112102"/>
        <s v="US-2018-114776"/>
        <s v="US-2018-134908"/>
        <s v="US-2018-148803"/>
        <s v="CA-2018-152170"/>
        <s v="CA-2016-146969"/>
        <s v="CA-2017-112452"/>
        <s v="CA-2017-113971"/>
        <s v="CA-2018-160395"/>
        <s v="CA-2016-136567"/>
        <s v="CA-2018-149314"/>
        <s v="CA-2019-147039"/>
        <s v="CA-2016-126522"/>
        <s v="CA-2016-127964"/>
        <s v="CA-2016-117709"/>
        <s v="CA-2017-125416"/>
        <s v="CA-2019-145226"/>
        <s v="US-2016-100279"/>
        <s v="CA-2016-158064"/>
        <s v="US-2017-104430"/>
        <s v="CA-2017-132080"/>
        <s v="CA-2018-161207"/>
        <s v="CA-2016-120243"/>
        <s v="CA-2018-113621"/>
        <s v="CA-2018-168081"/>
        <s v="CA-2016-128146"/>
        <s v="CA-2019-138779"/>
        <s v="CA-2016-127131"/>
        <s v="CA-2019-117212"/>
        <s v="US-2017-130519"/>
        <s v="CA-2018-130946"/>
        <s v="CA-2018-114727"/>
        <s v="CA-2019-133235"/>
        <s v="CA-2018-137050"/>
        <s v="US-2019-118087"/>
        <s v="CA-2016-110184"/>
        <s v="CA-2018-126004"/>
        <s v="CA-2019-100013"/>
        <s v="CA-2017-132570"/>
        <s v="CA-2018-153682"/>
        <s v="CA-2018-144344"/>
        <s v="CA-2016-127012"/>
        <s v="CA-2018-128727"/>
        <s v="US-2018-162859"/>
        <s v="CA-2019-133641"/>
        <s v="CA-2016-168494"/>
        <s v="CA-2019-115602"/>
        <s v="CA-2017-154956"/>
        <s v="CA-2019-144638"/>
        <s v="US-2018-168620"/>
        <s v="CA-2019-117079"/>
        <s v="US-2018-144393"/>
        <s v="CA-2019-105053"/>
        <s v="CA-2018-155992"/>
        <s v="CA-2019-110380"/>
        <s v="US-2016-167738"/>
        <s v="CA-2019-121412"/>
        <s v="CA-2019-100426"/>
        <s v="US-2018-103646"/>
        <s v="CA-2018-119186"/>
        <s v="CA-2018-148698"/>
        <s v="CA-2016-163293"/>
        <s v="CA-2018-160815"/>
        <s v="CA-2019-122154"/>
        <s v="US-2017-149692"/>
        <s v="CA-2018-119445"/>
        <s v="CA-2017-124268"/>
        <s v="CA-2018-154711"/>
        <s v="CA-2018-163384"/>
        <s v="CA-2017-101707"/>
        <s v="CA-2017-138898"/>
        <s v="CA-2019-115427"/>
        <s v="CA-2018-134425"/>
        <s v="CA-2017-121391"/>
        <s v="CA-2018-137043"/>
        <s v="CA-2017-115847"/>
        <s v="US-2019-126179"/>
        <s v="CA-2018-101966"/>
        <s v="CA-2018-141397"/>
        <s v="CA-2018-141082"/>
        <s v="US-2018-134488"/>
        <s v="CA-2018-145919"/>
        <s v="CA-2019-157651"/>
        <s v="CA-2016-160773"/>
        <s v="CA-2019-167703"/>
        <s v="CA-2019-121804"/>
        <s v="CA-2019-162635"/>
        <s v="CA-2016-107153"/>
        <s v="US-2016-117058"/>
        <s v="CA-2017-120439"/>
        <s v="CA-2018-128258"/>
        <s v="CA-2019-106033"/>
        <s v="CA-2018-142762"/>
        <s v="CA-2019-127705"/>
        <s v="CA-2016-122567"/>
        <s v="CA-2016-121664"/>
        <s v="CA-2018-122133"/>
        <s v="US-2019-123281"/>
        <s v="CA-2019-100524"/>
        <s v="CA-2019-113481"/>
        <s v="CA-2017-131758"/>
        <s v="CA-2016-118339"/>
        <s v="CA-2016-153976"/>
        <s v="CA-2018-162901"/>
        <s v="CA-2019-162978"/>
        <s v="US-2016-160444"/>
        <s v="CA-2018-145247"/>
        <s v="CA-2019-160045"/>
        <s v="US-2016-151925"/>
        <s v="CA-2019-125199"/>
        <s v="US-2019-155425"/>
        <s v="CA-2019-133249"/>
        <s v="US-2017-103471"/>
        <s v="CA-2019-136672"/>
        <s v="US-2016-157021"/>
        <s v="CA-2017-120362"/>
        <s v="CA-2016-126361"/>
        <s v="US-2018-100566"/>
        <s v="US-2018-108504"/>
        <s v="CA-2019-124828"/>
        <s v="US-2019-117247"/>
        <s v="CA-2018-124485"/>
        <s v="CA-2018-159212"/>
        <s v="US-2018-161396"/>
        <s v="US-2016-118486"/>
        <s v="CA-2018-130407"/>
        <s v="US-2018-122245"/>
        <s v="CA-2019-105144"/>
        <s v="CA-2018-136329"/>
        <s v="CA-2016-146640"/>
        <s v="CA-2019-115994"/>
        <s v="CA-2017-126697"/>
        <s v="CA-2017-124800"/>
        <s v="US-2017-164448"/>
        <s v="CA-2019-122700"/>
        <s v="CA-2016-120768"/>
        <s v="US-2018-153129"/>
        <s v="CA-2019-106852"/>
        <s v="CA-2017-139731"/>
        <s v="CA-2019-122735"/>
        <s v="CA-2019-128160"/>
        <s v="CA-2019-117695"/>
        <s v="CA-2017-166135"/>
        <s v="CA-2018-133725"/>
        <s v="CA-2019-102337"/>
        <s v="US-2016-112564"/>
        <s v="CA-2017-145821"/>
        <s v="US-2017-160150"/>
        <s v="CA-2018-133711"/>
        <s v="CA-2019-148474"/>
        <s v="CA-2017-111297"/>
        <s v="CA-2018-123722"/>
        <s v="CA-2016-155271"/>
        <s v="CA-2017-119907"/>
        <s v="US-2018-128902"/>
        <s v="CA-2018-152289"/>
        <s v="US-2018-104794"/>
        <s v="CA-2016-151708"/>
        <s v="CA-2017-100769"/>
        <s v="CA-2019-139199"/>
        <s v="US-2017-161466"/>
        <s v="CA-2019-164959"/>
        <s v="US-2017-105676"/>
        <s v="CA-2018-113138"/>
        <s v="US-2019-104955"/>
        <s v="CA-2018-121958"/>
        <s v="CA-2019-121468"/>
        <s v="US-2018-108455"/>
        <s v="CA-2019-101210"/>
        <s v="US-2018-108098"/>
        <s v="CA-2016-119032"/>
        <s v="CA-2017-140410"/>
        <s v="CA-2016-136280"/>
        <s v="CA-2019-151911"/>
        <s v="CA-2019-166436"/>
        <s v="CA-2019-139661"/>
        <s v="CA-2016-123925"/>
        <s v="CA-2019-152485"/>
        <s v="CA-2018-141586"/>
        <s v="CA-2019-130386"/>
        <s v="CA-2018-100468"/>
        <s v="CA-2017-153388"/>
        <s v="CA-2019-154935"/>
        <s v="CA-2018-134208"/>
        <s v="CA-2019-108294"/>
        <s v="CA-2019-103611"/>
        <s v="CA-2019-100384"/>
        <s v="CA-2019-112809"/>
        <s v="US-2019-160759"/>
        <s v="CA-2019-148446"/>
        <s v="CA-2016-111059"/>
        <s v="CA-2019-116204"/>
        <s v="CA-2019-109946"/>
        <s v="CA-2017-144806"/>
        <s v="CA-2018-122392"/>
        <s v="CA-2017-148432"/>
        <s v="CA-2017-103793"/>
        <s v="CA-2019-159884"/>
        <s v="CA-2018-139885"/>
        <s v="CA-2019-124086"/>
        <s v="CA-2018-112389"/>
        <s v="CA-2019-121888"/>
        <s v="CA-2016-166884"/>
        <s v="CA-2016-107181"/>
        <s v="CA-2016-150245"/>
        <s v="CA-2017-111395"/>
        <s v="CA-2016-134278"/>
        <s v="US-2019-124926"/>
        <s v="CA-2018-159345"/>
        <s v="CA-2016-130274"/>
        <s v="CA-2019-158386"/>
        <s v="CA-2017-111507"/>
        <s v="CA-2019-120761"/>
        <s v="CA-2018-109176"/>
        <s v="CA-2017-112116"/>
        <s v="CA-2018-126809"/>
        <s v="CA-2016-105172"/>
        <s v="CA-2019-107293"/>
        <s v="US-2019-102890"/>
        <s v="CA-2017-158554"/>
        <s v="CA-2016-116239"/>
        <s v="CA-2017-132101"/>
        <s v="CA-2017-129112"/>
        <s v="US-2019-152002"/>
        <s v="CA-2019-165029"/>
        <s v="US-2016-157385"/>
        <s v="CA-2016-101602"/>
        <s v="CA-2018-109057"/>
        <s v="CA-2018-154403"/>
        <s v="CA-2018-102456"/>
        <s v="CA-2017-131338"/>
        <s v="CA-2018-109911"/>
        <s v="US-2018-132423"/>
        <s v="CA-2017-122826"/>
        <s v="CA-2016-117317"/>
        <s v="CA-2017-118423"/>
        <s v="CA-2019-149181"/>
        <s v="CA-2019-132234"/>
        <s v="CA-2019-158876"/>
        <s v="CA-2018-164672"/>
        <s v="US-2018-132857"/>
        <s v="CA-2019-116645"/>
        <s v="US-2018-115819"/>
        <s v="CA-2016-156349"/>
        <s v="CA-2019-138380"/>
        <s v="US-2018-113509"/>
        <s v="CA-2017-130022"/>
        <s v="US-2018-118780"/>
        <s v="CA-2019-108560"/>
        <s v="CA-2017-157084"/>
        <s v="CA-2017-164539"/>
        <s v="CA-2017-143119"/>
        <s v="CA-2019-101049"/>
        <s v="CA-2018-106530"/>
        <s v="CA-2016-168984"/>
        <s v="CA-2018-157266"/>
        <s v="US-2016-134712"/>
        <s v="CA-2017-111829"/>
        <s v="CA-2017-105221"/>
        <s v="CA-2017-120341"/>
        <s v="CA-2016-135699"/>
        <s v="US-2019-132444"/>
        <s v="CA-2016-127159"/>
        <s v="CA-2019-161809"/>
        <s v="CA-2019-127285"/>
        <s v="CA-2019-144526"/>
        <s v="CA-2018-128531"/>
        <s v="US-2017-157154"/>
        <s v="CA-2019-159457"/>
        <s v="CA-2018-107615"/>
        <s v="CA-2019-111647"/>
        <s v="CA-2017-150560"/>
        <s v="CA-2017-143077"/>
        <s v="CA-2018-122728"/>
        <s v="CA-2016-122882"/>
        <s v="US-2018-101497"/>
        <s v="CA-2018-147585"/>
        <s v="CA-2019-149489"/>
        <s v="CA-2019-143798"/>
        <s v="CA-2016-142839"/>
        <s v="CA-2019-129833"/>
        <s v="US-2018-154361"/>
        <s v="US-2018-158708"/>
        <s v="CA-2017-156335"/>
        <s v="CA-2017-148376"/>
        <s v="CA-2016-135657"/>
        <s v="CA-2017-114069"/>
        <s v="CA-2016-139857"/>
        <s v="CA-2018-106306"/>
        <s v="CA-2017-100545"/>
        <s v="CA-2019-123491"/>
        <s v="CA-2017-145401"/>
        <s v="US-2019-124968"/>
        <s v="CA-2019-104003"/>
        <s v="CA-2018-154788"/>
        <s v="CA-2018-169943"/>
        <s v="US-2017-123218"/>
        <s v="CA-2017-127453"/>
        <s v="US-2019-164056"/>
        <s v="CA-2018-106894"/>
        <s v="CA-2016-125136"/>
        <s v="US-2018-131149"/>
        <s v="CA-2019-101483"/>
        <s v="CA-2017-130204"/>
        <s v="CA-2016-110527"/>
        <s v="CA-2019-152807"/>
        <s v="CA-2016-133270"/>
        <s v="CA-2018-155670"/>
        <s v="US-2016-157406"/>
        <s v="CA-2017-139094"/>
        <s v="CA-2019-168837"/>
        <s v="CA-2019-116715"/>
        <s v="CA-2017-135622"/>
        <s v="US-2017-107349"/>
        <s v="CA-2016-139017"/>
        <s v="CA-2016-141817"/>
        <s v="CA-2017-130785"/>
        <s v="CA-2018-110254"/>
        <s v="US-2016-158057"/>
        <s v="CA-2019-146024"/>
        <s v="CA-2018-129686"/>
        <s v="CA-2016-118976"/>
        <s v="CA-2017-105347"/>
        <s v="CA-2018-124667"/>
        <s v="CA-2017-111094"/>
        <s v="CA-2019-166317"/>
        <s v="CA-2017-154326"/>
        <s v="CA-2016-102008"/>
        <s v="CA-2016-120474"/>
        <s v="CA-2016-104773"/>
        <s v="CA-2018-140774"/>
        <s v="US-2019-139465"/>
        <s v="CA-2018-100965"/>
        <s v="CA-2018-121034"/>
        <s v="CA-2018-149461"/>
        <s v="CA-2019-158379"/>
        <s v="US-2018-116729"/>
        <s v="CA-2018-164938"/>
        <s v="CA-2018-165484"/>
        <s v="CA-2016-132612"/>
        <s v="US-2019-161193"/>
        <s v="CA-2017-131597"/>
        <s v="CA-2017-164833"/>
        <s v="CA-2017-125423"/>
        <s v="US-2016-130379"/>
        <s v="CA-2018-168956"/>
        <s v="CA-2018-167507"/>
        <s v="CA-2018-109344"/>
        <s v="US-2017-140851"/>
        <s v="CA-2016-103373"/>
        <s v="CA-2019-145884"/>
        <s v="CA-2017-131422"/>
        <s v="CA-2019-162691"/>
        <s v="CA-2016-141278"/>
        <s v="CA-2019-122693"/>
        <s v="CA-2016-117345"/>
        <s v="CA-2018-157763"/>
        <s v="CA-2017-135391"/>
        <s v="US-2019-113852"/>
        <s v="US-2019-158512"/>
        <s v="CA-2019-128370"/>
        <s v="CA-2017-160472"/>
        <s v="CA-2016-114643"/>
        <s v="US-2019-158218"/>
        <s v="CA-2017-121608"/>
        <s v="US-2019-121251"/>
        <s v="CA-2016-151078"/>
        <s v="US-2018-100839"/>
        <s v="US-2019-116659"/>
        <s v="CA-2019-118857"/>
        <s v="CA-2017-127110"/>
        <s v="CA-2018-148201"/>
        <s v="CA-2016-116932"/>
        <s v="CA-2019-142888"/>
        <s v="CA-2016-147914"/>
        <s v="US-2018-112977"/>
        <s v="CA-2019-112039"/>
        <s v="CA-2019-118885"/>
        <s v="US-2019-166611"/>
        <s v="CA-2017-109512"/>
        <s v="CA-2018-118570"/>
        <s v="CA-2019-154718"/>
        <s v="CA-2018-147578"/>
        <s v="CA-2016-140165"/>
        <s v="CA-2016-142587"/>
        <s v="CA-2016-157623"/>
        <s v="CA-2019-145310"/>
        <s v="CA-2018-100083"/>
        <s v="US-2019-108063"/>
        <s v="CA-2017-109197"/>
        <s v="CA-2019-141789"/>
        <s v="CA-2016-169775"/>
        <s v="CA-2018-140543"/>
        <s v="CA-2018-151141"/>
        <s v="CA-2019-167094"/>
        <s v="CA-2019-154410"/>
        <s v="US-2018-150567"/>
        <s v="CA-2017-157959"/>
        <s v="CA-2019-105886"/>
        <s v="CA-2018-105963"/>
        <s v="CA-2019-121503"/>
        <s v="CA-2016-103366"/>
        <s v="CA-2019-124597"/>
        <s v="CA-2017-105634"/>
        <s v="CA-2017-123673"/>
        <s v="US-2019-111423"/>
        <s v="CA-2017-125178"/>
        <s v="CA-2018-156685"/>
        <s v="CA-2019-126865"/>
        <s v="CA-2019-102834"/>
        <s v="US-2018-139710"/>
        <s v="CA-2019-121538"/>
        <s v="US-2019-101539"/>
        <s v="CA-2018-152121"/>
        <s v="CA-2019-161200"/>
        <s v="CA-2019-101245"/>
        <s v="CA-2017-141768"/>
        <s v="CA-2018-112109"/>
        <s v="CA-2019-144064"/>
        <s v="CA-2018-108581"/>
        <s v="CA-2019-157987"/>
        <s v="CA-2019-110905"/>
        <s v="CA-2019-165841"/>
        <s v="CA-2019-117485"/>
        <s v="CA-2019-140242"/>
        <s v="CA-2016-148950"/>
        <s v="CA-2016-110408"/>
        <s v="CA-2017-109939"/>
        <s v="CA-2018-112669"/>
        <s v="CA-2017-119592"/>
        <s v="CA-2016-122749"/>
        <s v="CA-2016-164721"/>
        <s v="CA-2018-147417"/>
        <s v="CA-2017-127509"/>
        <s v="CA-2019-111374"/>
        <s v="CA-2019-133648"/>
        <s v="US-2019-147221"/>
        <s v="CA-2016-131905"/>
        <s v="CA-2019-166128"/>
        <s v="CA-2019-163510"/>
        <s v="US-2019-143028"/>
        <s v="CA-2016-111150"/>
        <s v="CA-2019-165386"/>
        <s v="CA-2016-116407"/>
        <s v="CA-2017-155761"/>
        <s v="CA-2018-145905"/>
        <s v="CA-2017-113110"/>
        <s v="CA-2018-168354"/>
        <s v="US-2019-111241"/>
        <s v="CA-2017-114237"/>
        <s v="CA-2018-113516"/>
        <s v="CA-2017-117961"/>
        <s v="CA-2018-128923"/>
        <s v="CA-2019-162481"/>
        <s v="CA-2017-119214"/>
        <s v="CA-2017-122287"/>
        <s v="CA-2017-104493"/>
        <s v="US-2019-158946"/>
        <s v="CA-2016-129168"/>
        <s v="CA-2018-131835"/>
        <s v="CA-2017-142237"/>
        <s v="CA-2018-136434"/>
        <s v="CA-2019-120376"/>
        <s v="CA-2016-106439"/>
        <s v="CA-2017-133452"/>
        <s v="CA-2018-146521"/>
        <s v="US-2019-110996"/>
        <s v="CA-2018-129693"/>
        <s v="CA-2019-122504"/>
        <s v="CA-2016-131051"/>
        <s v="CA-2019-140676"/>
        <s v="CA-2017-120103"/>
        <s v="CA-2019-104647"/>
        <s v="CA-2016-110352"/>
        <s v="CA-2018-140501"/>
        <s v="CA-2017-139290"/>
        <s v="CA-2019-166142"/>
        <s v="CA-2016-145926"/>
        <s v="CA-2017-149678"/>
        <s v="US-2017-164357"/>
        <s v="US-2018-146570"/>
        <s v="CA-2019-124401"/>
        <s v="US-2016-140116"/>
        <s v="CA-2016-123295"/>
        <s v="CA-2019-167101"/>
        <s v="US-2016-167633"/>
        <s v="US-2016-152723"/>
        <s v="CA-2017-164882"/>
        <s v="CA-2017-159786"/>
        <s v="CA-2018-130267"/>
        <s v="CA-2019-155460"/>
        <s v="US-2019-168690"/>
        <s v="CA-2019-158246"/>
        <s v="CA-2019-167381"/>
        <s v="CA-2019-144862"/>
        <s v="CA-2016-126032"/>
        <s v="CA-2017-134859"/>
        <s v="US-2016-114188"/>
        <s v="CA-2017-156524"/>
        <s v="CA-2017-122210"/>
        <s v="CA-2017-156377"/>
        <s v="US-2019-157896"/>
        <s v="CA-2016-159520"/>
        <s v="CA-2018-155481"/>
        <s v="US-2018-152051"/>
        <s v="CA-2016-141607"/>
        <s v="CA-2019-102771"/>
        <s v="US-2019-139969"/>
        <s v="CA-2016-167360"/>
        <s v="CA-2017-123505"/>
        <s v="CA-2018-117282"/>
        <s v="US-2018-120460"/>
        <s v="CA-2018-111115"/>
        <s v="CA-2016-124646"/>
        <s v="CA-2019-148166"/>
        <s v="CA-2018-159737"/>
        <s v="CA-2018-141019"/>
        <s v="CA-2018-101938"/>
        <s v="CA-2019-166296"/>
        <s v="CA-2018-154018"/>
        <s v="CA-2019-117870"/>
        <s v="US-2019-137491"/>
        <s v="CA-2016-152296"/>
        <s v="CA-2018-112025"/>
        <s v="CA-2017-132507"/>
        <s v="CA-2018-125738"/>
        <s v="CA-2018-128818"/>
        <s v="CA-2019-124576"/>
        <s v="CA-2018-101378"/>
        <s v="CA-2019-143063"/>
        <s v="CA-2018-118913"/>
        <s v="CA-2018-128412"/>
        <s v="CA-2018-136483"/>
        <s v="CA-2016-163013"/>
        <s v="CA-2017-135363"/>
        <s v="US-2016-165659"/>
        <s v="CA-2017-138002"/>
        <s v="CA-2017-128860"/>
        <s v="CA-2018-164350"/>
        <s v="US-2016-103905"/>
        <s v="CA-2017-129854"/>
        <s v="CA-2016-125556"/>
        <s v="CA-2018-162313"/>
        <s v="CA-2019-107874"/>
        <s v="CA-2019-129378"/>
        <s v="CA-2016-151953"/>
        <s v="CA-2019-130841"/>
        <s v="CA-2017-131884"/>
        <s v="CA-2019-121909"/>
        <s v="CA-2018-106383"/>
        <s v="CA-2019-130771"/>
        <s v="CA-2018-139157"/>
        <s v="CA-2016-128055"/>
        <s v="CA-2019-157091"/>
        <s v="CA-2019-132122"/>
        <s v="CA-2017-123232"/>
        <s v="CA-2019-104066"/>
        <s v="CA-2017-145849"/>
        <s v="CA-2018-122322"/>
        <s v="CA-2019-166849"/>
        <s v="CA-2018-146633"/>
        <s v="US-2018-126893"/>
        <s v="CA-2019-103380"/>
        <s v="CA-2017-116092"/>
        <s v="CA-2018-117849"/>
        <s v="CA-2017-169201"/>
        <s v="CA-2018-164091"/>
        <s v="CA-2019-105214"/>
        <s v="CA-2017-117611"/>
        <s v="US-2017-137960"/>
        <s v="CA-2019-122994"/>
        <s v="CA-2018-131065"/>
        <s v="CA-2019-149146"/>
        <s v="CA-2019-137470"/>
        <s v="CA-2019-105480"/>
        <s v="CA-2019-164917"/>
        <s v="CA-2017-102036"/>
        <s v="CA-2017-142944"/>
        <s v="CA-2016-157882"/>
        <s v="CA-2016-104283"/>
        <s v="CA-2019-142622"/>
        <s v="CA-2018-132143"/>
        <s v="CA-2017-153108"/>
        <s v="CA-2018-112676"/>
        <s v="CA-2019-165687"/>
        <s v="US-2019-112928"/>
        <s v="CA-2019-143343"/>
        <s v="CA-2019-115154"/>
        <s v="CA-2017-149342"/>
        <s v="CA-2017-130995"/>
        <s v="CA-2019-127929"/>
        <s v="CA-2017-113145"/>
        <s v="CA-2016-162362"/>
        <s v="CA-2018-106558"/>
        <s v="CA-2019-157931"/>
        <s v="CA-2018-115574"/>
        <s v="CA-2017-160794"/>
        <s v="CA-2019-116225"/>
        <s v="US-2019-120418"/>
        <s v="CA-2019-122035"/>
        <s v="CA-2017-117828"/>
        <s v="CA-2019-165491"/>
        <s v="CA-2017-109470"/>
        <s v="CA-2017-105102"/>
        <s v="CA-2019-138422"/>
        <s v="US-2017-147739"/>
        <s v="CA-2018-155187"/>
        <s v="CA-2019-169285"/>
        <s v="CA-2016-140886"/>
        <s v="CA-2019-152695"/>
        <s v="CA-2016-110639"/>
        <s v="CA-2016-121727"/>
        <s v="CA-2018-137736"/>
        <s v="US-2016-143231"/>
        <s v="US-2016-155894"/>
        <s v="CA-2018-119025"/>
        <s v="CA-2018-159373"/>
        <s v="CA-2019-109701"/>
        <s v="CA-2017-111514"/>
        <s v="US-2016-148838"/>
        <s v="CA-2019-136497"/>
        <s v="US-2018-108637"/>
        <s v="CA-2016-102295"/>
        <s v="CA-2019-123659"/>
        <s v="US-2018-129469"/>
        <s v="CA-2019-155152"/>
        <s v="CA-2018-159940"/>
        <s v="CA-2019-119669"/>
        <s v="US-2016-164616"/>
        <s v="CA-2017-148628"/>
        <s v="CA-2018-118052"/>
        <s v="US-2019-117534"/>
        <s v="CA-2017-145065"/>
        <s v="US-2017-127040"/>
        <s v="CA-2018-128111"/>
        <s v="CA-2017-137897"/>
        <s v="CA-2019-169264"/>
        <s v="CA-2019-147361"/>
        <s v="CA-2019-145877"/>
        <s v="US-2018-110170"/>
        <s v="CA-2019-108574"/>
        <s v="CA-2019-144589"/>
        <s v="CA-2019-155985"/>
        <s v="CA-2016-162684"/>
        <s v="CA-2017-142041"/>
        <s v="CA-2016-151295"/>
        <s v="CA-2018-156300"/>
        <s v="CA-2017-146087"/>
        <s v="CA-2019-168655"/>
        <s v="CA-2018-107202"/>
        <s v="CA-2019-159597"/>
        <s v="CA-2018-155551"/>
        <s v="US-2019-147669"/>
        <s v="CA-2018-169922"/>
        <s v="CA-2019-100748"/>
        <s v="CA-2019-129805"/>
        <s v="CA-2016-148586"/>
        <s v="US-2019-112613"/>
        <s v="CA-2017-154746"/>
        <s v="CA-2019-140053"/>
        <s v="CA-2016-164210"/>
        <s v="CA-2019-139948"/>
        <s v="CA-2018-146934"/>
        <s v="CA-2017-100573"/>
        <s v="CA-2018-119165"/>
        <s v="CA-2017-128027"/>
        <s v="CA-2018-140207"/>
        <s v="CA-2019-140949"/>
        <s v="CA-2019-138548"/>
        <s v="CA-2017-142419"/>
        <s v="CA-2019-148691"/>
        <s v="CA-2019-128755"/>
        <s v="US-2018-135923"/>
        <s v="CA-2018-114972"/>
        <s v="CA-2019-102750"/>
        <s v="CA-2016-145212"/>
        <s v="CA-2019-141992"/>
        <s v="CA-2019-147956"/>
        <s v="CA-2019-126067"/>
        <s v="CA-2017-104514"/>
        <s v="CA-2017-141040"/>
        <s v="CA-2016-113579"/>
        <s v="CA-2016-144624"/>
        <s v="CA-2018-146206"/>
        <s v="CA-2016-136644"/>
        <s v="CA-2017-122371"/>
        <s v="CA-2018-126935"/>
        <s v="US-2019-133781"/>
        <s v="CA-2019-131618"/>
        <s v="CA-2018-149482"/>
        <s v="CA-2016-143917"/>
        <s v="CA-2017-120397"/>
        <s v="CA-2019-163902"/>
        <s v="CA-2018-136812"/>
        <s v="CA-2017-102722"/>
        <s v="CA-2019-155089"/>
        <s v="CA-2018-124506"/>
        <s v="CA-2016-106572"/>
        <s v="CA-2016-128888"/>
        <s v="CA-2019-123134"/>
        <s v="CA-2018-124352"/>
        <s v="CA-2017-124541"/>
        <s v="CA-2016-108707"/>
        <s v="CA-2016-111500"/>
        <s v="US-2019-117723"/>
        <s v="CA-2017-143238"/>
        <s v="CA-2017-168746"/>
        <s v="CA-2017-113404"/>
        <s v="CA-2018-144792"/>
        <s v="CA-2016-164385"/>
        <s v="US-2018-114174"/>
        <s v="CA-2019-108070"/>
        <s v="US-2017-128090"/>
        <s v="CA-2019-101042"/>
        <s v="CA-2018-155439"/>
        <s v="CA-2018-118626"/>
        <s v="CA-2017-111458"/>
        <s v="US-2018-126844"/>
        <s v="US-2017-112508"/>
        <s v="CA-2017-147788"/>
        <s v="CA-2017-144288"/>
        <s v="CA-2017-110632"/>
        <s v="CA-2019-109589"/>
        <s v="CA-2019-123967"/>
        <s v="CA-2019-148929"/>
        <s v="CA-2019-134404"/>
        <s v="CA-2019-109778"/>
        <s v="CA-2018-155845"/>
        <s v="CA-2019-145128"/>
        <s v="CA-2016-129091"/>
        <s v="US-2016-155502"/>
        <s v="CA-2017-121041"/>
        <s v="CA-2019-131695"/>
        <s v="CA-2018-137729"/>
        <s v="US-2018-115455"/>
        <s v="CA-2019-128300"/>
        <s v="CA-2019-149048"/>
        <s v="CA-2019-108553"/>
        <s v="CA-2018-165848"/>
        <s v="CA-2016-112718"/>
        <s v="CA-2018-154053"/>
        <s v="CA-2016-127446"/>
        <s v="CA-2018-137204"/>
        <s v="CA-2016-147298"/>
        <s v="CA-2019-147942"/>
        <s v="CA-2019-115931"/>
        <s v="CA-2016-164861"/>
        <s v="CA-2019-127180"/>
        <s v="US-2019-165344"/>
        <s v="CA-2017-168186"/>
        <s v="US-2019-110604"/>
        <s v="CA-2017-116750"/>
        <s v="CA-2017-162369"/>
        <s v="CA-2019-108441"/>
        <s v="CA-2017-169740"/>
        <s v="CA-2018-124051"/>
        <s v="CA-2018-149111"/>
        <s v="CA-2016-131002"/>
        <s v="US-2018-146794"/>
        <s v="CA-2019-112515"/>
        <s v="CA-2018-150343"/>
        <s v="CA-2017-135538"/>
        <s v="CA-2019-123372"/>
        <s v="CA-2019-159604"/>
        <s v="CA-2018-164784"/>
        <s v="CA-2018-111794"/>
        <s v="US-2017-139759"/>
        <s v="CA-2016-126403"/>
        <s v="CA-2019-136875"/>
        <s v="CA-2019-132185"/>
        <s v="US-2016-160780"/>
        <s v="CA-2019-127026"/>
        <s v="CA-2019-137085"/>
        <s v="CA-2018-133123"/>
        <s v="US-2018-128195"/>
        <s v="CA-2017-153220"/>
        <s v="CA-2016-123064"/>
        <s v="CA-2019-156412"/>
        <s v="US-2018-144211"/>
        <s v="CA-2018-138079"/>
        <s v="CA-2016-143182"/>
        <s v="CA-2018-161662"/>
        <s v="CA-2016-145317"/>
        <s v="CA-2016-143413"/>
        <s v="CA-2019-156818"/>
        <s v="CA-2019-155873"/>
        <s v="CA-2017-121797"/>
        <s v="US-2017-120572"/>
        <s v="CA-2019-132430"/>
        <s v="CA-2019-146031"/>
        <s v="CA-2016-110100"/>
        <s v="CA-2017-103723"/>
        <s v="CA-2016-127187"/>
        <s v="CA-2019-128475"/>
        <s v="CA-2016-100006"/>
        <s v="CA-2019-144827"/>
        <s v="CA-2016-110030"/>
        <s v="CA-2016-121286"/>
        <s v="CA-2018-164735"/>
        <s v="CA-2016-153479"/>
        <s v="CA-2019-149888"/>
        <s v="CA-2019-119193"/>
        <s v="CA-2019-104801"/>
        <s v="CA-2016-107594"/>
        <s v="CA-2017-129770"/>
        <s v="CA-2017-115798"/>
        <s v="CA-2019-122707"/>
        <s v="CA-2018-165015"/>
        <s v="CA-2016-149244"/>
        <s v="CA-2017-140144"/>
        <s v="CA-2019-163321"/>
        <s v="CA-2016-155887"/>
        <s v="US-2017-165449"/>
        <s v="CA-2017-110247"/>
        <s v="US-2016-141257"/>
        <s v="CA-2016-154669"/>
        <s v="CA-2016-158029"/>
        <s v="CA-2017-155306"/>
        <s v="CA-2018-127775"/>
        <s v="CA-2018-146171"/>
        <s v="CA-2016-129574"/>
        <s v="CA-2019-126536"/>
        <s v="CA-2019-165757"/>
        <s v="CA-2019-167752"/>
        <s v="US-2017-122140"/>
        <s v="CA-2018-163986"/>
        <s v="CA-2019-158967"/>
        <s v="CA-2018-131576"/>
        <s v="CA-2019-143455"/>
        <s v="CA-2018-144729"/>
        <s v="CA-2017-127019"/>
        <s v="CA-2017-138534"/>
        <s v="CA-2019-108322"/>
        <s v="CA-2019-167668"/>
        <s v="CA-2019-146724"/>
        <s v="CA-2018-139878"/>
        <s v="US-2018-106677"/>
        <s v="CA-2018-116974"/>
        <s v="CA-2017-149972"/>
        <s v="US-2016-117744"/>
        <s v="CA-2016-125514"/>
        <s v="CA-2016-154599"/>
        <s v="CA-2019-158743"/>
        <s v="CA-2018-153318"/>
        <s v="US-2017-110163"/>
        <s v="CA-2019-143329"/>
        <s v="CA-2017-159380"/>
        <s v="CA-2017-122623"/>
        <s v="CA-2017-148635"/>
        <s v="CA-2017-135685"/>
        <s v="CA-2017-104626"/>
        <s v="CA-2018-160500"/>
        <s v="CA-2018-100202"/>
        <s v="CA-2019-131016"/>
        <s v="US-2016-112914"/>
        <s v="CA-2018-124149"/>
        <s v="CA-2016-148915"/>
        <s v="CA-2019-134649"/>
        <s v="CA-2019-110842"/>
        <s v="CA-2018-147368"/>
        <s v="US-2017-104185"/>
        <s v="US-2016-125521"/>
        <s v="US-2019-135062"/>
        <s v="CA-2019-135650"/>
        <s v="CA-2019-112865"/>
        <s v="US-2018-162852"/>
        <s v="CA-2019-138163"/>
        <s v="CA-2019-152093"/>
        <s v="CA-2019-157854"/>
        <s v="CA-2018-123617"/>
        <s v="US-2018-128293"/>
        <s v="CA-2019-107342"/>
        <s v="CA-2018-136371"/>
        <s v="CA-2019-137344"/>
        <s v="CA-2019-169810"/>
        <s v="CA-2018-128594"/>
        <s v="CA-2018-154690"/>
        <s v="CA-2019-138975"/>
        <s v="CA-2019-106537"/>
        <s v="US-2019-103828"/>
        <s v="CA-2018-115588"/>
        <s v="CA-2019-143861"/>
        <s v="CA-2016-148040"/>
        <s v="CA-2019-135167"/>
        <s v="CA-2019-137022"/>
        <s v="US-2019-102638"/>
        <s v="US-2018-167339"/>
        <s v="CA-2018-152072"/>
        <s v="CA-2018-102932"/>
        <s v="CA-2016-165540"/>
        <s v="CA-2018-130799"/>
        <s v="CA-2018-164483"/>
        <s v="US-2018-159856"/>
        <s v="CA-2019-102099"/>
        <s v="CA-2019-164049"/>
        <s v="CA-2016-142727"/>
        <s v="CA-2019-139913"/>
        <s v="CA-2016-169033"/>
        <s v="US-2018-164630"/>
        <s v="US-2017-114839"/>
        <s v="CA-2017-166464"/>
        <s v="CA-2019-124898"/>
        <s v="CA-2018-164035"/>
        <s v="CA-2018-153577"/>
        <s v="CA-2016-127586"/>
        <s v="CA-2019-121615"/>
        <s v="CA-2019-166415"/>
        <s v="CA-2017-118444"/>
        <s v="CA-2016-113929"/>
        <s v="CA-2017-134747"/>
        <s v="CA-2019-155047"/>
        <s v="CA-2018-160129"/>
        <s v="CA-2019-164329"/>
        <s v="US-2017-141453"/>
        <s v="CA-2016-156993"/>
        <s v="CA-2016-157721"/>
        <s v="CA-2019-128629"/>
        <s v="CA-2019-158106"/>
        <s v="US-2019-120390"/>
        <s v="CA-2019-143434"/>
        <s v="CA-2017-168564"/>
        <s v="US-2018-169040"/>
        <s v="CA-2019-155880"/>
        <s v="CA-2019-126242"/>
        <s v="CA-2018-166443"/>
        <s v="CA-2019-169859"/>
        <s v="CA-2019-134915"/>
        <s v="CA-2018-153353"/>
        <s v="CA-2019-123638"/>
        <s v="CA-2019-168900"/>
        <s v="CA-2017-158456"/>
        <s v="CA-2019-143665"/>
        <s v="CA-2019-137428"/>
        <s v="CA-2016-162866"/>
        <s v="CA-2019-167941"/>
        <s v="CA-2019-111808"/>
        <s v="CA-2017-137512"/>
        <s v="CA-2019-139773"/>
        <s v="CA-2019-134607"/>
        <s v="CA-2016-109232"/>
        <s v="CA-2017-139850"/>
        <s v="CA-2016-131310"/>
        <s v="US-2016-112872"/>
        <s v="CA-2018-139269"/>
        <s v="CA-2018-139010"/>
        <s v="CA-2018-134376"/>
        <s v="CA-2019-147291"/>
        <s v="CA-2018-112893"/>
        <s v="US-2016-150532"/>
        <s v="CA-2016-138317"/>
        <s v="CA-2017-130610"/>
        <s v="CA-2019-104381"/>
        <s v="CA-2018-131499"/>
        <s v="CA-2016-148761"/>
        <s v="CA-2019-116519"/>
        <s v="CA-2016-130729"/>
        <s v="CA-2018-124772"/>
        <s v="CA-2018-115525"/>
        <s v="CA-2019-134845"/>
        <s v="US-2017-138919"/>
        <s v="US-2018-160528"/>
        <s v="CA-2017-123568"/>
        <s v="CA-2019-124674"/>
        <s v="CA-2017-164441"/>
        <s v="CA-2019-169054"/>
        <s v="CA-2016-106719"/>
        <s v="CA-2019-116855"/>
        <s v="US-2018-164189"/>
        <s v="CA-2017-168480"/>
        <s v="US-2018-114293"/>
        <s v="CA-2019-134173"/>
        <s v="US-2017-123960"/>
        <s v="CA-2019-101749"/>
        <s v="US-2018-147991"/>
        <s v="CA-2019-149559"/>
        <s v="CA-2017-135174"/>
        <s v="CA-2019-125290"/>
        <s v="CA-2016-137351"/>
        <s v="CA-2019-121419"/>
        <s v="US-2019-148054"/>
        <s v="CA-2018-128517"/>
        <s v="US-2017-100377"/>
        <s v="CA-2019-131492"/>
        <s v="CA-2018-144554"/>
        <s v="CA-2019-127621"/>
        <s v="CA-2017-145184"/>
        <s v="CA-2019-106859"/>
        <s v="US-2019-120089"/>
        <s v="CA-2016-119375"/>
        <s v="CA-2018-125206"/>
        <s v="CA-2017-126137"/>
        <s v="CA-2016-143903"/>
        <s v="CA-2016-104780"/>
        <s v="CA-2019-101182"/>
        <s v="US-2019-132297"/>
        <s v="CA-2016-100328"/>
        <s v="CA-2019-118773"/>
        <s v="US-2019-159205"/>
        <s v="CA-2018-112123"/>
        <s v="CA-2017-114468"/>
        <s v="CA-2019-135692"/>
        <s v="CA-2019-131233"/>
        <s v="CA-2019-119578"/>
        <s v="CA-2018-124562"/>
        <s v="US-2019-140074"/>
        <s v="CA-2018-103037"/>
        <s v="CA-2019-127460"/>
        <s v="CA-2018-121671"/>
        <s v="CA-2018-150350"/>
        <s v="CA-2017-121720"/>
        <s v="CA-2019-149895"/>
        <s v="CA-2019-147564"/>
        <s v="CA-2016-136399"/>
        <s v="CA-2016-107916"/>
        <s v="CA-2019-164168"/>
        <s v="CA-2017-112557"/>
        <s v="US-2016-122959"/>
        <s v="CA-2019-162572"/>
        <s v="US-2018-148110"/>
        <s v="CA-2019-131828"/>
        <s v="CA-2016-109218"/>
        <s v="CA-2018-120558"/>
        <s v="US-2016-109036"/>
        <s v="CA-2017-147830"/>
        <s v="CA-2019-150497"/>
        <s v="CA-2016-128986"/>
        <s v="CA-2017-139584"/>
        <s v="US-2018-162677"/>
        <s v="US-2016-150924"/>
        <s v="CA-2016-153969"/>
        <s v="CA-2018-146682"/>
        <s v="CA-2018-138695"/>
        <s v="CA-2019-107461"/>
        <s v="US-2018-133879"/>
        <s v="CA-2019-157483"/>
        <s v="US-2019-132059"/>
        <s v="CA-2019-122280"/>
        <s v="CA-2019-105235"/>
        <s v="CA-2019-152912"/>
        <s v="CA-2016-123498"/>
        <s v="CA-2019-159352"/>
        <s v="US-2019-146416"/>
        <s v="US-2017-163783"/>
        <s v="CA-2019-123981"/>
        <s v="CA-2019-158953"/>
        <s v="CA-2016-165428"/>
        <s v="CA-2018-169026"/>
        <s v="CA-2019-109750"/>
        <s v="CA-2017-149384"/>
        <s v="CA-2016-131527"/>
        <s v="CA-2019-164000"/>
        <s v="CA-2016-164224"/>
        <s v="CA-2016-158372"/>
        <s v="CA-2018-108882"/>
        <s v="US-2019-108245"/>
        <s v="CA-2016-142314"/>
        <s v="CA-2018-132409"/>
        <s v="CA-2019-150189"/>
        <s v="CA-2016-114433"/>
        <s v="CA-2019-104640"/>
        <s v="US-2017-137008"/>
        <s v="CA-2016-108189"/>
        <s v="CA-2016-154641"/>
        <s v="CA-2019-131625"/>
        <s v="US-2019-156356"/>
        <s v="CA-2018-138933"/>
        <s v="CA-2018-140746"/>
        <s v="CA-2018-146836"/>
        <s v="US-2018-127971"/>
        <s v="US-2018-140809"/>
        <s v="CA-2019-114524"/>
        <s v="CA-2019-113355"/>
        <s v="US-2019-140907"/>
        <s v="CA-2018-159730"/>
        <s v="CA-2018-157868"/>
        <s v="CA-2019-119389"/>
        <s v="CA-2019-110373"/>
        <s v="CA-2018-155474"/>
        <s v="CA-2017-155453"/>
        <s v="US-2018-161844"/>
        <s v="US-2018-162103"/>
        <s v="CA-2016-151554"/>
        <s v="CA-2016-140662"/>
        <s v="CA-2018-122518"/>
        <s v="US-2016-126571"/>
        <s v="CA-2016-143840"/>
        <s v="CA-2016-115980"/>
        <s v="CA-2017-155145"/>
        <s v="CA-2017-146038"/>
        <s v="CA-2019-133865"/>
        <s v="CA-2019-116358"/>
        <s v="CA-2016-102988"/>
        <s v="US-2016-117170"/>
        <s v="CA-2016-159478"/>
        <s v="CA-2016-103702"/>
        <s v="CA-2019-150525"/>
        <s v="CA-2017-157770"/>
        <s v="CA-2018-167290"/>
        <s v="CA-2016-106264"/>
        <s v="CA-2016-138023"/>
        <s v="CA-2019-113418"/>
        <s v="US-2017-110569"/>
        <s v="CA-2019-136308"/>
        <s v="US-2016-159926"/>
        <s v="CA-2016-104738"/>
        <s v="CA-2017-144386"/>
        <s v="CA-2018-111416"/>
        <s v="CA-2018-162747"/>
        <s v="US-2016-133130"/>
        <s v="CA-2019-169978"/>
        <s v="CA-2019-161739"/>
        <s v="CA-2017-165057"/>
        <s v="CA-2016-134551"/>
        <s v="CA-2017-120810"/>
        <s v="CA-2016-165309"/>
        <s v="CA-2019-122595"/>
        <s v="US-2019-109253"/>
        <s v="CA-2018-145982"/>
        <s v="CA-2017-112014"/>
        <s v="CA-2019-154732"/>
        <s v="US-2018-157308"/>
        <s v="CA-2018-147536"/>
        <s v="US-2016-134733"/>
        <s v="US-2016-150434"/>
        <s v="CA-2019-100335"/>
        <s v="CA-2018-139234"/>
        <s v="US-2017-142020"/>
        <s v="CA-2017-139962"/>
        <s v="CA-2018-130050"/>
        <s v="CA-2016-115161"/>
        <s v="CA-2016-165379"/>
        <s v="CA-2017-115511"/>
        <s v="CA-2018-134887"/>
        <s v="CA-2019-123778"/>
        <s v="CA-2017-161718"/>
        <s v="CA-2018-100671"/>
        <s v="CA-2019-142867"/>
        <s v="CA-2019-103156"/>
        <s v="US-2019-162208"/>
        <s v="CA-2017-130659"/>
        <s v="CA-2019-148404"/>
        <s v="CA-2019-101077"/>
        <s v="CA-2016-166471"/>
        <s v="CA-2016-105340"/>
        <s v="US-2019-131583"/>
        <s v="US-2019-148362"/>
        <s v="CA-2016-102274"/>
        <s v="CA-2017-129700"/>
        <s v="CA-2019-168739"/>
        <s v="CA-2017-152527"/>
        <s v="US-2016-150119"/>
        <s v="US-2019-150847"/>
        <s v="CA-2018-100244"/>
        <s v="CA-2018-116540"/>
        <s v="CA-2017-151841"/>
        <s v="CA-2017-150791"/>
        <s v="CA-2018-134803"/>
        <s v="CA-2017-153381"/>
        <s v="US-2019-111024"/>
        <s v="CA-2019-148264"/>
        <s v="CA-2019-131212"/>
        <s v="US-2017-100531"/>
        <s v="CA-2019-152583"/>
        <s v="CA-2017-144099"/>
        <s v="CA-2016-158337"/>
        <s v="CA-2019-168858"/>
        <s v="CA-2018-116344"/>
        <s v="CA-2017-131779"/>
        <s v="CA-2018-158869"/>
        <s v="CA-2019-102554"/>
        <s v="CA-2018-162614"/>
        <s v="CA-2016-168592"/>
        <s v="CA-2016-157609"/>
        <s v="CA-2017-153325"/>
        <s v="CA-2017-153626"/>
        <s v="CA-2018-166485"/>
        <s v="CA-2019-136448"/>
        <s v="CA-2019-114258"/>
        <s v="CA-2017-152611"/>
        <s v="CA-2018-165470"/>
        <s v="CA-2019-128699"/>
        <s v="US-2017-147242"/>
        <s v="CA-2018-146143"/>
        <s v="CA-2017-100888"/>
        <s v="US-2018-150035"/>
        <s v="CA-2019-122644"/>
        <s v="CA-2019-111815"/>
        <s v="CA-2018-144911"/>
        <s v="CA-2016-143385"/>
        <s v="CA-2018-131289"/>
        <s v="CA-2016-124023"/>
        <s v="CA-2016-124688"/>
        <s v="CA-2018-151169"/>
        <s v="US-2018-134761"/>
        <s v="CA-2019-120705"/>
        <s v="CA-2017-157322"/>
        <s v="CA-2019-142034"/>
        <s v="CA-2018-107328"/>
        <s v="CA-2018-108616"/>
        <s v="CA-2019-125115"/>
        <s v="CA-2018-150945"/>
        <s v="CA-2016-166863"/>
        <s v="CA-2019-140326"/>
        <s v="CA-2018-168536"/>
        <s v="US-2018-113649"/>
        <s v="CA-2017-124975"/>
        <s v="CA-2017-168767"/>
        <s v="CA-2018-114482"/>
        <s v="CA-2018-137673"/>
        <s v="CA-2018-132731"/>
        <s v="CA-2019-148922"/>
        <s v="CA-2018-130680"/>
        <s v="CA-2017-141145"/>
        <s v="US-2018-152835"/>
        <s v="CA-2018-155565"/>
        <s v="CA-2016-110849"/>
        <s v="CA-2018-145842"/>
        <s v="CA-2016-158771"/>
        <s v="CA-2018-157511"/>
        <s v="CA-2019-121216"/>
        <s v="CA-2019-155292"/>
        <s v="CA-2018-152555"/>
        <s v="CA-2019-107832"/>
        <s v="CA-2016-120838"/>
        <s v="CA-2019-118542"/>
        <s v="CA-2019-152737"/>
        <s v="CA-2019-109757"/>
        <s v="CA-2018-130029"/>
        <s v="CA-2019-103877"/>
        <s v="CA-2018-137176"/>
        <s v="CA-2019-168109"/>
        <s v="US-2019-126081"/>
        <s v="CA-2019-117023"/>
        <s v="CA-2017-143532"/>
        <s v="CA-2018-103163"/>
        <s v="CA-2018-104157"/>
        <s v="CA-2019-117807"/>
        <s v="CA-2017-121650"/>
        <s v="CA-2019-161823"/>
        <s v="CA-2019-121839"/>
        <s v="CA-2019-158729"/>
        <s v="CA-2019-146535"/>
        <s v="CA-2016-154186"/>
        <s v="CA-2018-108434"/>
        <s v="CA-2018-164154"/>
        <s v="CA-2019-148012"/>
        <s v="CA-2016-102869"/>
        <s v="CA-2019-138310"/>
        <s v="CA-2016-159835"/>
        <s v="CA-2019-112956"/>
        <s v="CA-2018-119683"/>
        <s v="CA-2016-163559"/>
        <s v="CA-2016-140228"/>
        <s v="US-2018-131674"/>
        <s v="CA-2017-110093"/>
        <s v="CA-2019-112529"/>
        <s v="CA-2018-154536"/>
        <s v="CA-2019-141929"/>
        <s v="CA-2018-109743"/>
        <s v="CA-2016-159184"/>
        <s v="CA-2019-113530"/>
        <s v="CA-2016-169726"/>
        <s v="CA-2019-155957"/>
        <s v="CA-2019-132178"/>
        <s v="CA-2018-145177"/>
        <s v="CA-2016-156594"/>
        <s v="CA-2016-146528"/>
        <s v="CA-2017-168459"/>
        <s v="CA-2019-109960"/>
        <s v="CA-2019-133004"/>
        <s v="CA-2019-168102"/>
        <s v="CA-2019-158036"/>
        <s v="CA-2017-128083"/>
        <s v="CA-2018-161676"/>
        <s v="CA-2018-155005"/>
        <s v="US-2019-129777"/>
        <s v="CA-2016-129364"/>
        <s v="CA-2018-104969"/>
        <s v="CA-2019-154109"/>
        <s v="CA-2017-156440"/>
        <s v="CA-2017-132626"/>
        <s v="CA-2018-102792"/>
        <s v="CA-2018-108567"/>
        <s v="CA-2019-140760"/>
        <s v="US-2017-131359"/>
        <s v="CA-2018-142097"/>
        <s v="CA-2017-151680"/>
        <s v="CA-2016-140039"/>
        <s v="CA-2019-160416"/>
        <s v="CA-2019-169411"/>
        <s v="CA-2018-126543"/>
        <s v="CA-2017-104941"/>
        <s v="CA-2019-160087"/>
        <s v="CA-2016-120544"/>
        <s v="CA-2019-113670"/>
        <s v="CA-2019-166198"/>
        <s v="CA-2016-135608"/>
        <s v="CA-2019-144568"/>
        <s v="CA-2018-142370"/>
        <s v="CA-2018-105900"/>
        <s v="CA-2018-151155"/>
        <s v="CA-2019-144036"/>
        <s v="US-2016-169789"/>
        <s v="CA-2019-127264"/>
        <s v="CA-2018-151512"/>
        <s v="CA-2018-165169"/>
        <s v="CA-2017-109575"/>
        <s v="CA-2019-168193"/>
        <s v="CA-2018-115476"/>
        <s v="CA-2018-133340"/>
        <s v="CA-2018-137848"/>
        <s v="CA-2016-113047"/>
        <s v="CA-2018-149979"/>
        <s v="CA-2019-161956"/>
        <s v="CA-2018-116799"/>
        <s v="CA-2018-111283"/>
        <s v="CA-2017-167745"/>
        <s v="CA-2019-104577"/>
        <s v="CA-2018-156251"/>
        <s v="CA-2019-125878"/>
        <s v="CA-2018-163153"/>
        <s v="CA-2017-103205"/>
        <s v="CA-2016-153913"/>
        <s v="CA-2018-155530"/>
        <s v="US-2018-101196"/>
        <s v="CA-2016-115357"/>
        <s v="US-2016-102715"/>
        <s v="CA-2017-107937"/>
        <s v="US-2019-148768"/>
        <s v="CA-2019-118521"/>
        <s v="CA-2016-149643"/>
        <s v="CA-2017-135314"/>
        <s v="CA-2019-165204"/>
        <s v="CA-2019-125752"/>
        <s v="CA-2019-112487"/>
        <s v="CA-2018-144218"/>
        <s v="CA-2018-169971"/>
        <s v="US-2018-133508"/>
        <s v="CA-2016-107139"/>
        <s v="CA-2017-111325"/>
        <s v="CA-2017-163762"/>
        <s v="US-2016-117163"/>
        <s v="CA-2019-121314"/>
        <s v="CA-2019-147760"/>
        <s v="CA-2018-156503"/>
        <s v="CA-2017-113628"/>
        <s v="CA-2019-147753"/>
        <s v="CA-2017-103961"/>
        <s v="CA-2018-152471"/>
        <s v="CA-2017-102582"/>
        <s v="CA-2019-141873"/>
        <s v="CA-2017-140984"/>
        <s v="CA-2016-132801"/>
        <s v="CA-2019-141733"/>
        <s v="US-2017-111927"/>
        <s v="CA-2016-105984"/>
        <s v="CA-2016-100363"/>
        <s v="CA-2016-126760"/>
        <s v="US-2016-109162"/>
        <s v="CA-2016-101931"/>
        <s v="CA-2019-129000"/>
        <s v="CA-2019-161053"/>
        <s v="CA-2017-142377"/>
        <s v="CA-2017-127593"/>
        <s v="CA-2019-130526"/>
        <s v="US-2019-131849"/>
        <s v="US-2019-105389"/>
        <s v="CA-2016-140816"/>
        <s v="CA-2019-154039"/>
        <s v="CA-2016-135755"/>
        <s v="CA-2019-123246"/>
        <s v="CA-2017-157133"/>
        <s v="CA-2016-124709"/>
        <s v="CA-2019-146360"/>
        <s v="CA-2017-132486"/>
        <s v="CA-2018-136231"/>
        <s v="CA-2018-140641"/>
        <s v="CA-2016-151001"/>
        <s v="CA-2017-129896"/>
        <s v="CA-2016-152849"/>
        <s v="US-2019-127341"/>
        <s v="CA-2018-167759"/>
        <s v="CA-2016-100895"/>
        <s v="US-2018-163881"/>
        <s v="US-2018-144547"/>
        <s v="US-2016-112200"/>
        <s v="CA-2019-110212"/>
        <s v="CA-2019-134285"/>
        <s v="CA-2019-102267"/>
        <s v="CA-2019-157980"/>
        <s v="CA-2017-121097"/>
        <s v="CA-2017-151043"/>
        <s v="US-2017-119312"/>
        <s v="CA-2017-167010"/>
        <s v="CA-2019-126788"/>
        <s v="CA-2019-148068"/>
        <s v="US-2019-142573"/>
        <s v="US-2017-148817"/>
        <s v="CA-2018-110044"/>
        <s v="CA-2019-146920"/>
        <s v="CA-2016-103940"/>
        <s v="CA-2018-162082"/>
        <s v="CA-2018-132094"/>
        <s v="CA-2019-123001"/>
        <s v="CA-2017-118955"/>
        <s v="US-2018-143448"/>
        <s v="CA-2019-117863"/>
        <s v="CA-2019-160458"/>
        <s v="US-2018-142685"/>
        <s v="CA-2018-133144"/>
        <s v="CA-2019-167871"/>
        <s v="CA-2018-119963"/>
        <s v="CA-2016-121167"/>
        <s v="US-2018-151862"/>
        <s v="CA-2019-152961"/>
        <s v="CA-2016-133228"/>
        <s v="CA-2018-114951"/>
        <s v="CA-2018-156573"/>
        <s v="CA-2017-113901"/>
        <s v="CA-2019-134838"/>
        <s v="CA-2018-120257"/>
        <s v="CA-2016-164910"/>
        <s v="CA-2018-149902"/>
        <s v="CA-2018-146010"/>
        <s v="US-2017-163685"/>
        <s v="CA-2016-135090"/>
        <s v="CA-2017-132374"/>
        <s v="CA-2018-167556"/>
        <s v="US-2018-116400"/>
        <s v="CA-2019-101308"/>
        <s v="CA-2016-114517"/>
        <s v="CA-2019-119564"/>
        <s v="CA-2018-135265"/>
        <s v="CA-2018-108735"/>
        <s v="CA-2019-112333"/>
        <s v="US-2018-159415"/>
        <s v="CA-2016-122588"/>
        <s v="CA-2016-137589"/>
        <s v="CA-2017-161998"/>
        <s v="CA-2017-105627"/>
        <s v="US-2017-149629"/>
        <s v="CA-2016-116834"/>
        <s v="CA-2018-145730"/>
        <s v="US-2017-168732"/>
        <s v="CA-2017-107468"/>
        <s v="CA-2019-144463"/>
        <s v="CA-2019-100811"/>
        <s v="CA-2017-153612"/>
        <s v="CA-2017-165624"/>
        <s v="CA-2016-154963"/>
        <s v="CA-2019-130764"/>
        <s v="CA-2019-139311"/>
        <s v="CA-2019-124296"/>
        <s v="CA-2018-169957"/>
        <s v="US-2018-108777"/>
        <s v="CA-2017-148859"/>
        <s v="CA-2016-110786"/>
        <s v="CA-2017-137750"/>
        <s v="CA-2017-136378"/>
        <s v="CA-2019-100356"/>
        <s v="US-2017-166520"/>
        <s v="CA-2019-136350"/>
        <s v="CA-2016-122931"/>
        <s v="CA-2016-163034"/>
        <s v="CA-2017-124058"/>
        <s v="CA-2018-129196"/>
        <s v="US-2017-138716"/>
        <s v="US-2018-122182"/>
        <s v="US-2016-130358"/>
        <s v="CA-2016-102673"/>
        <s v="CA-2018-145303"/>
        <s v="CA-2017-156104"/>
        <s v="US-2017-164308"/>
        <s v="CA-2019-108112"/>
        <s v="CA-2017-100685"/>
        <s v="CA-2017-165414"/>
        <s v="CA-2018-140417"/>
        <s v="US-2019-151316"/>
        <s v="CA-2019-163692"/>
        <s v="CA-2018-111913"/>
        <s v="US-2016-156559"/>
        <s v="CA-2018-161473"/>
        <s v="CA-2019-166576"/>
        <s v="CA-2017-102491"/>
        <s v="CA-2016-116904"/>
        <s v="US-2019-102288"/>
        <s v="CA-2019-137456"/>
        <s v="US-2019-155999"/>
        <s v="US-2018-148334"/>
        <s v="CA-2017-105599"/>
        <s v="CA-2017-153717"/>
        <s v="CA-2017-116687"/>
        <s v="CA-2018-163573"/>
        <s v="CA-2017-153416"/>
        <s v="CA-2019-117394"/>
        <s v="CA-2019-133823"/>
        <s v="CA-2016-127523"/>
        <s v="CA-2019-123239"/>
        <s v="CA-2019-156769"/>
        <s v="CA-2016-127299"/>
        <s v="CA-2017-121272"/>
        <s v="CA-2016-115336"/>
        <s v="CA-2017-111703"/>
        <s v="CA-2016-128839"/>
        <s v="CA-2019-105914"/>
        <s v="CA-2019-110926"/>
        <s v="CA-2018-117226"/>
        <s v="CA-2019-127313"/>
        <s v="CA-2018-136287"/>
        <s v="US-2016-107699"/>
        <s v="CA-2019-112725"/>
        <s v="CA-2017-136196"/>
        <s v="CA-2019-106068"/>
        <s v="CA-2019-100160"/>
        <s v="CA-2018-139689"/>
        <s v="CA-2017-101091"/>
        <s v="CA-2016-126907"/>
        <s v="US-2018-164588"/>
        <s v="CA-2019-115546"/>
        <s v="CA-2017-163587"/>
        <s v="US-2019-106131"/>
        <s v="CA-2017-160213"/>
        <s v="CA-2016-157924"/>
        <s v="CA-2017-100216"/>
        <s v="CA-2019-100601"/>
        <s v="CA-2018-152163"/>
        <s v="CA-2017-154340"/>
        <s v="CA-2016-128846"/>
        <s v="CA-2018-148593"/>
        <s v="US-2019-119039"/>
        <s v="CA-2019-128426"/>
        <s v="US-2019-136868"/>
        <s v="CA-2018-143749"/>
        <s v="CA-2018-111493"/>
        <s v="CA-2019-112536"/>
        <s v="CA-2018-157714"/>
        <s v="CA-2019-166709"/>
        <s v="CA-2017-129392"/>
        <s v="CA-2017-150875"/>
        <s v="CA-2017-154200"/>
        <s v="CA-2018-124233"/>
        <s v="US-2017-134271"/>
        <s v="US-2018-161683"/>
        <s v="CA-2017-143105"/>
        <s v="CA-2016-145387"/>
        <s v="CA-2019-109715"/>
        <s v="CA-2016-166457"/>
        <s v="CA-2018-164637"/>
        <s v="CA-2016-103590"/>
        <s v="CA-2017-111234"/>
        <s v="CA-2019-149881"/>
        <s v="CA-2019-134565"/>
        <s v="CA-2018-108644"/>
        <s v="US-2016-102631"/>
        <s v="CA-2019-120327"/>
        <s v="CA-2017-154970"/>
        <s v="CA-2018-113803"/>
        <s v="CA-2019-100223"/>
        <s v="CA-2016-168823"/>
        <s v="CA-2018-162404"/>
        <s v="CA-2019-104024"/>
        <s v="CA-2019-147144"/>
        <s v="CA-2019-158673"/>
        <s v="CA-2016-133704"/>
        <s v="CA-2018-159142"/>
        <s v="CA-2016-138436"/>
        <s v="CA-2019-117702"/>
        <s v="CA-2018-157336"/>
        <s v="CA-2016-168130"/>
        <s v="CA-2017-155068"/>
        <s v="CA-2019-163160"/>
        <s v="CA-2017-101924"/>
        <s v="CA-2018-124793"/>
        <s v="CA-2019-118367"/>
        <s v="CA-2019-164819"/>
        <s v="CA-2019-158344"/>
        <s v="CA-2019-123351"/>
        <s v="CA-2019-110429"/>
        <s v="US-2018-131611"/>
        <s v="US-2019-124821"/>
        <s v="CA-2017-166975"/>
        <s v="CA-2018-123806"/>
        <s v="US-2019-158505"/>
        <s v="CA-2017-142692"/>
        <s v="CA-2017-123456"/>
        <s v="CA-2019-151358"/>
        <s v="US-2018-107440"/>
        <s v="CA-2016-166989"/>
        <s v="CA-2016-103100"/>
        <s v="CA-2017-105690"/>
        <s v="CA-2019-127516"/>
        <s v="US-2017-117184"/>
        <s v="CA-2019-102407"/>
        <s v="CA-2019-130967"/>
        <s v="CA-2019-101581"/>
        <s v="CA-2019-169124"/>
        <s v="CA-2019-117261"/>
        <s v="CA-2019-129021"/>
        <s v="CA-2016-123253"/>
        <s v="CA-2018-121601"/>
        <s v="CA-2016-162278"/>
        <s v="CA-2018-161095"/>
        <s v="CA-2016-125829"/>
        <s v="CA-2016-123127"/>
        <s v="CA-2017-115945"/>
        <s v="CA-2017-136735"/>
        <s v="US-2019-136189"/>
        <s v="CA-2016-152345"/>
        <s v="US-2017-147662"/>
        <s v="CA-2018-153346"/>
        <s v="CA-2019-118360"/>
        <s v="CA-2019-149853"/>
        <s v="CA-2019-107909"/>
        <s v="CA-2017-112375"/>
        <s v="CA-2017-154795"/>
        <s v="CA-2017-125234"/>
        <s v="CA-2019-133501"/>
        <s v="US-2016-129609"/>
        <s v="CA-2019-130309"/>
        <s v="CA-2019-105410"/>
        <s v="CA-2018-120355"/>
        <s v="CA-2019-169894"/>
        <s v="US-2019-100482"/>
        <s v="CA-2019-107748"/>
        <s v="CA-2019-153654"/>
        <s v="CA-2017-155600"/>
        <s v="CA-2019-162565"/>
        <s v="CA-2018-127642"/>
        <s v="US-2019-163195"/>
        <s v="CA-2019-111332"/>
        <s v="CA-2019-117044"/>
        <s v="US-2018-165078"/>
        <s v="US-2019-169320"/>
        <s v="CA-2018-158575"/>
        <s v="CA-2016-166954"/>
        <s v="CA-2017-140830"/>
        <s v="CA-2017-152891"/>
        <s v="US-2017-122784"/>
        <s v="CA-2018-156811"/>
        <s v="CA-2019-111556"/>
        <s v="CA-2018-108868"/>
        <s v="CA-2016-142965"/>
        <s v="CA-2018-148740"/>
        <s v="US-2016-138758"/>
        <s v="CA-2018-131737"/>
        <s v="CA-2018-114538"/>
        <s v="CA-2016-127936"/>
        <s v="CA-2017-164336"/>
        <s v="CA-2018-100041"/>
        <s v="US-2016-154879"/>
        <s v="CA-2016-130624"/>
        <s v="CA-2019-132339"/>
        <s v="CA-2016-153983"/>
        <s v="CA-2019-112900"/>
        <s v="CA-2016-160157"/>
        <s v="CA-2016-139633"/>
        <s v="CA-2017-163090"/>
        <s v="CA-2016-117016"/>
        <s v="CA-2019-159464"/>
        <s v="US-2019-103226"/>
        <s v="CA-2019-119452"/>
        <s v="CA-2019-147725"/>
        <s v="CA-2018-168893"/>
        <s v="CA-2018-163398"/>
        <s v="CA-2018-162726"/>
        <s v="US-2018-111290"/>
        <s v="US-2016-147704"/>
        <s v="CA-2017-121965"/>
        <s v="CA-2018-147137"/>
        <s v="US-2017-146745"/>
        <s v="CA-2019-115175"/>
        <s v="CA-2019-105851"/>
        <s v="US-2019-125717"/>
        <s v="CA-2017-163895"/>
        <s v="CA-2019-168641"/>
        <s v="CA-2019-156895"/>
        <s v="CA-2019-121300"/>
        <s v="CA-2019-130211"/>
        <s v="CA-2016-147235"/>
        <s v="CA-2018-109365"/>
        <s v="CA-2017-162621"/>
        <s v="CA-2019-105921"/>
        <s v="CA-2016-150798"/>
        <s v="CA-2019-112753"/>
        <s v="CA-2019-155075"/>
        <s v="CA-2016-103401"/>
        <s v="CA-2018-124814"/>
        <s v="CA-2016-116757"/>
        <s v="US-2016-138247"/>
        <s v="CA-2019-167003"/>
        <s v="CA-2018-119935"/>
        <s v="CA-2018-118969"/>
        <s v="CA-2018-145240"/>
        <s v="CA-2018-120873"/>
        <s v="US-2019-111920"/>
        <s v="US-2018-128678"/>
        <s v="CA-2018-101385"/>
        <s v="CA-2019-107167"/>
        <s v="CA-2016-109491"/>
        <s v="CA-2019-105445"/>
        <s v="CA-2016-107454"/>
        <s v="US-2019-105046"/>
        <s v="CA-2019-152856"/>
        <s v="CA-2018-134691"/>
        <s v="CA-2018-118759"/>
        <s v="CA-2016-140403"/>
        <s v="CA-2017-163104"/>
        <s v="CA-2019-138464"/>
        <s v="CA-2017-104129"/>
        <s v="US-2019-132206"/>
        <s v="CA-2019-113474"/>
        <s v="CA-2017-126557"/>
        <s v="US-2019-107636"/>
        <s v="US-2016-165862"/>
        <s v="US-2016-106334"/>
        <s v="CA-2018-101448"/>
        <s v="CA-2017-130218"/>
        <s v="US-2019-117331"/>
        <s v="CA-2016-127383"/>
        <s v="CA-2016-110219"/>
        <s v="CA-2017-118871"/>
        <s v="CA-2019-129490"/>
        <s v="CA-2016-101175"/>
        <s v="US-2019-149510"/>
        <s v="CA-2017-111990"/>
        <s v="CA-2016-169460"/>
        <s v="US-2017-152128"/>
        <s v="CA-2019-126662"/>
        <s v="CA-2018-139395"/>
        <s v="US-2016-121734"/>
        <s v="CA-2017-110947"/>
        <s v="US-2016-150126"/>
        <s v="CA-2017-164427"/>
        <s v="CA-2018-120250"/>
        <s v="CA-2018-121993"/>
        <s v="US-2018-100405"/>
        <s v="US-2019-163790"/>
        <s v="CA-2018-129868"/>
        <s v="CA-2018-140564"/>
        <s v="US-2019-169502"/>
        <s v="CA-2017-146948"/>
        <s v="US-2017-113327"/>
        <s v="CA-2017-135020"/>
        <s v="US-2019-141852"/>
        <s v="CA-2018-109407"/>
        <s v="US-2018-165953"/>
        <s v="CA-2018-144540"/>
        <s v="CA-2017-159863"/>
        <s v="CA-2017-117800"/>
        <s v="CA-2019-145219"/>
        <s v="CA-2017-161214"/>
        <s v="CA-2019-147228"/>
        <s v="CA-2018-101336"/>
        <s v="US-2017-126235"/>
        <s v="CA-2019-168396"/>
        <s v="CA-2017-130456"/>
        <s v="CA-2019-116288"/>
        <s v="CA-2019-168228"/>
        <s v="CA-2018-102162"/>
        <s v="CA-2019-130141"/>
        <s v="CA-2017-147501"/>
        <s v="CA-2018-143910"/>
        <s v="CA-2016-146885"/>
        <s v="CA-2018-139556"/>
        <s v="CA-2019-129357"/>
        <s v="CA-2019-150987"/>
        <s v="CA-2019-132647"/>
        <s v="CA-2019-159107"/>
        <s v="CA-2016-160738"/>
        <s v="CA-2017-112130"/>
        <s v="CA-2018-111409"/>
        <s v="CA-2018-116232"/>
        <s v="CA-2018-116547"/>
        <s v="US-2019-133200"/>
        <s v="CA-2018-133550"/>
        <s v="CA-2019-139416"/>
        <s v="CA-2016-114510"/>
        <s v="CA-2018-169215"/>
        <s v="CA-2018-127698"/>
        <s v="CA-2018-159912"/>
        <s v="CA-2018-101987"/>
        <s v="US-2019-154851"/>
        <s v="CA-2016-138681"/>
        <s v="US-2017-138121"/>
        <s v="CA-2019-140298"/>
        <s v="CA-2018-166240"/>
        <s v="CA-2018-158435"/>
        <s v="CA-2019-138149"/>
        <s v="CA-2016-112403"/>
        <s v="CA-2016-108273"/>
        <s v="CA-2019-121643"/>
        <s v="US-2017-122910"/>
        <s v="CA-2019-143126"/>
        <s v="CA-2017-129042"/>
        <s v="CA-2017-109736"/>
        <s v="CA-2017-142601"/>
        <s v="CA-2016-106229"/>
        <s v="US-2019-135230"/>
        <s v="CA-2018-159653"/>
        <s v="CA-2018-131968"/>
        <s v="CA-2016-119151"/>
        <s v="CA-2016-123323"/>
        <s v="CA-2018-124681"/>
        <s v="US-2017-103996"/>
        <s v="CA-2018-120530"/>
        <s v="CA-2017-155054"/>
        <s v="CA-2017-105725"/>
        <s v="CA-2019-164364"/>
        <s v="CA-2019-168123"/>
        <s v="CA-2018-120005"/>
        <s v="CA-2018-123526"/>
        <s v="CA-2018-127649"/>
        <s v="CA-2018-159989"/>
        <s v="CA-2019-103499"/>
        <s v="US-2017-167220"/>
        <s v="CA-2019-126354"/>
        <s v="CA-2019-169817"/>
        <s v="US-2019-144582"/>
        <s v="CA-2016-121573"/>
        <s v="CA-2018-117660"/>
        <s v="CA-2016-112851"/>
        <s v="CA-2019-123701"/>
        <s v="CA-2017-118227"/>
        <s v="CA-2017-123155"/>
        <s v="CA-2019-158883"/>
        <s v="US-2018-114888"/>
        <s v="US-2016-167262"/>
        <s v="CA-2019-119746"/>
        <s v="CA-2019-108091"/>
        <s v="CA-2018-101630"/>
        <s v="CA-2019-132346"/>
        <s v="CA-2016-150301"/>
        <s v="CA-2016-159310"/>
        <s v="US-2019-147984"/>
        <s v="CA-2017-104346"/>
        <s v="US-2017-141684"/>
        <s v="CA-2017-144722"/>
        <s v="CA-2017-120516"/>
        <s v="US-2018-148901"/>
        <s v="CA-2019-136364"/>
        <s v="CA-2017-137708"/>
        <s v="CA-2016-149055"/>
        <s v="CA-2017-151589"/>
        <s v="CA-2018-121370"/>
        <s v="CA-2018-111696"/>
        <s v="CA-2016-139598"/>
        <s v="CA-2019-117436"/>
        <s v="CA-2017-140025"/>
        <s v="CA-2018-134222"/>
        <s v="CA-2018-140018"/>
        <s v="US-2019-136707"/>
        <s v="CA-2016-152562"/>
        <s v="CA-2018-152408"/>
        <s v="CA-2016-120278"/>
        <s v="CA-2019-167661"/>
        <s v="CA-2019-106831"/>
        <s v="CA-2019-154123"/>
        <s v="CA-2018-136049"/>
        <s v="CA-2019-118402"/>
        <s v="US-2018-139388"/>
        <s v="US-2016-128685"/>
        <s v="CA-2017-124044"/>
        <s v="CA-2016-164469"/>
        <s v="CA-2016-107818"/>
        <s v="CA-2016-113320"/>
        <s v="CA-2017-137526"/>
        <s v="CA-2019-136063"/>
        <s v="CA-2018-101546"/>
        <s v="CA-2016-138940"/>
        <s v="CA-2018-125164"/>
        <s v="CA-2019-163531"/>
        <s v="CA-2019-122490"/>
        <s v="CA-2019-131366"/>
        <s v="CA-2019-164042"/>
        <s v="CA-2016-132864"/>
        <s v="US-2016-155817"/>
        <s v="US-2018-131891"/>
        <s v="CA-2019-143567"/>
        <s v="CA-2019-104080"/>
        <s v="CA-2016-151379"/>
        <s v="CA-2018-163167"/>
        <s v="CA-2018-135776"/>
        <s v="US-2016-122021"/>
        <s v="CA-2018-130484"/>
        <s v="CA-2019-120936"/>
        <s v="CA-2019-110884"/>
        <s v="US-2016-161613"/>
        <s v="US-2016-146353"/>
        <s v="CA-2016-133809"/>
        <s v="CA-2019-127306"/>
        <s v="CA-2017-161830"/>
        <s v="CA-2019-163125"/>
        <s v="CA-2018-160304"/>
        <s v="CA-2019-101728"/>
        <s v="CA-2019-114055"/>
        <s v="CA-2019-126438"/>
        <s v="CA-2019-117653"/>
        <s v="CA-2019-143245"/>
        <s v="US-2016-138828"/>
        <s v="CA-2019-143651"/>
        <s v="CA-2017-106978"/>
        <s v="CA-2017-155124"/>
        <s v="CA-2019-150931"/>
        <s v="CA-2016-157147"/>
        <s v="CA-2017-156482"/>
        <s v="CA-2019-106782"/>
        <s v="CA-2018-151372"/>
        <s v="CA-2016-102085"/>
        <s v="CA-2019-107125"/>
        <s v="CA-2018-125815"/>
        <s v="CA-2017-144190"/>
        <s v="CA-2019-117926"/>
        <s v="CA-2017-153906"/>
        <s v="CA-2016-160262"/>
        <s v="CA-2017-127607"/>
        <s v="CA-2018-166226"/>
        <s v="CA-2016-156587"/>
        <s v="CA-2018-141180"/>
        <s v="CA-2017-109708"/>
        <s v="CA-2017-122406"/>
        <s v="US-2018-153815"/>
        <s v="CA-2018-164896"/>
        <s v="CA-2017-142202"/>
        <s v="CA-2017-165050"/>
        <s v="US-2018-131114"/>
        <s v="CA-2016-160066"/>
        <s v="CA-2018-109925"/>
        <s v="CA-2017-160696"/>
        <s v="CA-2016-125171"/>
        <s v="CA-2018-149279"/>
        <s v="CA-2019-107321"/>
        <s v="US-2019-122714"/>
        <s v="CA-2017-153038"/>
        <s v="CA-2016-132227"/>
        <s v="CA-2019-155824"/>
        <s v="CA-2018-129238"/>
        <s v="CA-2019-159688"/>
        <s v="CA-2018-136126"/>
        <s v="CA-2018-155033"/>
        <s v="CA-2016-156006"/>
        <s v="CA-2017-158659"/>
        <s v="CA-2017-169796"/>
        <s v="CA-2017-102876"/>
        <s v="US-2019-139647"/>
        <s v="US-2019-160465"/>
        <s v="CA-2016-153850"/>
        <s v="CA-2016-127558"/>
        <s v="CA-2019-136511"/>
        <s v="CA-2018-133795"/>
        <s v="US-2019-130953"/>
        <s v="CA-2016-151792"/>
        <s v="CA-2019-139304"/>
        <s v="CA-2018-155166"/>
        <s v="CA-2017-103954"/>
        <s v="CA-2016-169803"/>
        <s v="CA-2019-141719"/>
        <s v="CA-2017-136469"/>
        <s v="CA-2018-158694"/>
        <s v="US-2016-104759"/>
        <s v="CA-2017-150511"/>
        <s v="CA-2017-134922"/>
        <s v="US-2019-120607"/>
        <s v="CA-2017-141243"/>
        <s v="CA-2017-162166"/>
        <s v="CA-2018-120796"/>
        <s v="CA-2018-109722"/>
        <s v="CA-2017-136798"/>
        <s v="CA-2019-122196"/>
        <s v="CA-2019-142090"/>
        <s v="CA-2019-160934"/>
        <s v="CA-2016-124478"/>
        <s v="CA-2017-145485"/>
        <s v="CA-2019-151071"/>
        <s v="CA-2016-134572"/>
        <s v="CA-2019-143217"/>
        <s v="US-2019-133312"/>
        <s v="US-2017-137533"/>
        <s v="CA-2018-155138"/>
        <s v="CA-2018-108350"/>
        <s v="CA-2017-144302"/>
        <s v="CA-2017-109001"/>
        <s v="CA-2019-132738"/>
        <s v="CA-2019-156720"/>
        <s v="CA-2017-119102"/>
        <s v="US-2016-140452"/>
        <s v="CA-2017-141936"/>
        <s v="CA-2016-158442"/>
        <s v="CA-2017-167374"/>
        <s v="CA-2016-116568"/>
        <s v="CA-2017-147102"/>
        <s v="CA-2019-132213"/>
        <s v="CA-2016-138450"/>
        <s v="CA-2017-153073"/>
        <s v="CA-2018-147970"/>
        <s v="CA-2018-150658"/>
        <s v="CA-2019-125640"/>
        <s v="CA-2019-154137"/>
        <s v="CA-2017-127173"/>
        <s v="CA-2016-149538"/>
        <s v="CA-2016-160766"/>
        <s v="CA-2019-146626"/>
        <s v="CA-2017-123330"/>
        <s v="CA-2019-155607"/>
        <s v="CA-2018-151323"/>
        <s v="CA-2017-146696"/>
        <s v="CA-2018-128972"/>
        <s v="CA-2019-128335"/>
        <s v="CA-2017-154886"/>
        <s v="CA-2018-111213"/>
        <s v="CA-2019-161333"/>
        <s v="CA-2019-128734"/>
        <s v="CA-2016-141796"/>
        <s v="CA-2019-125101"/>
        <s v="CA-2019-169929"/>
        <s v="US-2016-121566"/>
        <s v="US-2017-124219"/>
        <s v="CA-2019-163006"/>
        <s v="CA-2017-156146"/>
        <s v="CA-2016-111192"/>
        <s v="CA-2018-115378"/>
        <s v="CA-2017-161627"/>
        <s v="CA-2016-121006"/>
        <s v="CA-2018-122903"/>
        <s v="CA-2017-107741"/>
        <s v="CA-2019-106432"/>
        <s v="CA-2018-148908"/>
        <s v="CA-2018-123015"/>
        <s v="US-2017-120502"/>
        <s v="CA-2019-108749"/>
        <s v="CA-2019-163335"/>
        <s v="CA-2017-134719"/>
        <s v="US-2017-154389"/>
        <s v="CA-2017-115567"/>
        <s v="US-2019-136679"/>
        <s v="US-2019-141943"/>
        <s v="CA-2016-101560"/>
        <s v="CA-2016-159709"/>
        <s v="CA-2018-103982"/>
        <s v="CA-2017-142454"/>
        <s v="CA-2017-102016"/>
        <s v="CA-2017-156755"/>
        <s v="CA-2017-130876"/>
        <s v="CA-2018-145898"/>
        <s v="US-2019-159562"/>
        <s v="CA-2019-134635"/>
        <s v="CA-2019-167080"/>
        <s v="CA-2019-145653"/>
        <s v="CA-2016-140487"/>
        <s v="CA-2019-117401"/>
        <s v="US-2019-109582"/>
        <s v="CA-2018-119865"/>
        <s v="US-2016-147648"/>
        <s v="CA-2019-124436"/>
        <s v="CA-2016-115084"/>
        <s v="CA-2019-131037"/>
        <s v="CA-2018-111143"/>
        <s v="CA-2016-166744"/>
        <s v="CA-2018-116561"/>
        <s v="CA-2018-110730"/>
        <s v="CA-2019-146367"/>
        <s v="CA-2018-149454"/>
        <s v="CA-2018-156265"/>
        <s v="US-2017-168914"/>
        <s v="US-2019-110989"/>
        <s v="CA-2017-106215"/>
        <s v="US-2018-169369"/>
        <s v="CA-2017-132318"/>
        <s v="US-2016-131982"/>
        <s v="CA-2017-125185"/>
        <s v="CA-2018-130078"/>
        <s v="US-2019-114034"/>
        <s v="US-2019-115595"/>
        <s v="CA-2019-158722"/>
        <s v="CA-2016-105165"/>
        <s v="CA-2019-147452"/>
        <s v="US-2019-114657"/>
        <s v="CA-2019-144484"/>
        <s v="CA-2019-125913"/>
        <s v="US-2018-158309"/>
        <s v="CA-2017-162887"/>
        <s v="CA-2019-147333"/>
        <s v="CA-2016-113859"/>
        <s v="CA-2016-159681"/>
        <s v="US-2019-104094"/>
        <s v="CA-2019-152709"/>
        <s v="CA-2017-105158"/>
        <s v="CA-2016-133424"/>
        <s v="CA-2019-105991"/>
        <s v="US-2019-136784"/>
        <s v="CA-2016-146283"/>
        <s v="CA-2019-151218"/>
        <s v="CA-2017-111073"/>
        <s v="CA-2019-144883"/>
        <s v="CA-2019-142174"/>
        <s v="CA-2019-108791"/>
        <s v="CA-2018-106656"/>
        <s v="CA-2018-113831"/>
        <s v="US-2016-139500"/>
        <s v="US-2016-166310"/>
        <s v="US-2018-168410"/>
        <s v="CA-2019-131254"/>
        <s v="CA-2018-123414"/>
        <s v="CA-2019-137876"/>
        <s v="CA-2018-154060"/>
        <s v="US-2019-162558"/>
        <s v="CA-2019-134439"/>
        <s v="CA-2017-119508"/>
        <s v="CA-2017-152681"/>
        <s v="CA-2016-130813"/>
        <s v="CA-2017-120320"/>
        <s v="CA-2018-111941"/>
        <s v="CA-2018-123120"/>
        <s v="CA-2016-103331"/>
        <s v="CA-2017-169278"/>
        <s v="CA-2019-111577"/>
        <s v="CA-2017-146486"/>
        <s v="US-2016-168501"/>
        <s v="CA-2017-112053"/>
        <s v="CA-2019-108539"/>
        <s v="CA-2017-149811"/>
        <s v="US-2019-103814"/>
        <s v="CA-2018-123932"/>
        <s v="US-2018-101616"/>
        <s v="CA-2016-113768"/>
        <s v="CA-2018-138037"/>
        <s v="CA-2016-150490"/>
        <s v="US-2019-126060"/>
        <s v="CA-2019-100951"/>
        <s v="CA-2018-122017"/>
        <s v="CA-2016-123477"/>
        <s v="CA-2018-107790"/>
        <s v="CA-2019-158071"/>
        <s v="CA-2019-147403"/>
        <s v="US-2019-136721"/>
        <s v="CA-2017-118738"/>
        <s v="CA-2019-134152"/>
        <s v="CA-2016-125542"/>
        <s v="CA-2018-136021"/>
        <s v="CA-2018-149195"/>
        <s v="CA-2019-161410"/>
        <s v="CA-2019-152786"/>
        <s v="CA-2019-164707"/>
        <s v="CA-2019-163874"/>
        <s v="US-2016-123183"/>
        <s v="CA-2016-104829"/>
        <s v="US-2018-147340"/>
        <s v="CA-2018-145492"/>
        <s v="CA-2018-163202"/>
        <s v="CA-2018-117681"/>
        <s v="CA-2019-132262"/>
        <s v="CA-2019-123043"/>
        <s v="US-2018-143280"/>
        <s v="CA-2019-108854"/>
        <s v="CA-2019-166856"/>
        <s v="CA-2018-153157"/>
        <s v="US-2019-125647"/>
        <s v="CA-2016-132542"/>
        <s v="CA-2017-110877"/>
        <s v="US-2018-151827"/>
        <s v="US-2018-163258"/>
        <s v="CA-2019-103009"/>
        <s v="US-2019-120649"/>
        <s v="CA-2018-153598"/>
        <s v="US-2018-108497"/>
        <s v="CA-2018-113096"/>
        <s v="CA-2016-136861"/>
        <s v="CA-2019-117422"/>
        <s v="CA-2019-129707"/>
        <s v="CA-2017-160171"/>
        <s v="CA-2016-103317"/>
        <s v="CA-2018-167115"/>
        <s v="US-2019-153633"/>
        <s v="CA-2019-155929"/>
        <s v="CA-2017-148712"/>
        <s v="CA-2018-128307"/>
        <s v="US-2018-127425"/>
        <s v="US-2016-119081"/>
        <s v="CA-2018-140613"/>
        <s v="US-2019-108700"/>
        <s v="CA-2019-160962"/>
        <s v="CA-2019-130631"/>
        <s v="CA-2019-116680"/>
        <s v="US-2016-107405"/>
        <s v="CA-2019-101574"/>
        <s v="CA-2016-146591"/>
        <s v="CA-2016-107706"/>
        <s v="CA-2018-122448"/>
        <s v="CA-2016-132451"/>
        <s v="CA-2018-158547"/>
        <s v="CA-2019-116946"/>
        <s v="CA-2019-121741"/>
        <s v="CA-2019-169691"/>
        <s v="CA-2018-121356"/>
        <s v="CA-2016-101770"/>
        <s v="CA-2019-105487"/>
        <s v="CA-2019-148999"/>
        <s v="CA-2016-107573"/>
        <s v="CA-2017-156608"/>
        <s v="CA-2019-134495"/>
        <s v="CA-2019-164098"/>
        <s v="CA-2016-105249"/>
        <s v="CA-2017-113523"/>
        <s v="CA-2019-117821"/>
        <s v="CA-2019-164378"/>
        <s v="CA-2019-127782"/>
        <s v="US-2018-162026"/>
        <s v="CA-2018-150000"/>
        <s v="CA-2017-168529"/>
        <s v="US-2019-152569"/>
        <s v="US-2016-137680"/>
        <s v="CA-2017-103177"/>
        <s v="US-2018-138408"/>
        <s v="CA-2019-117667"/>
        <s v="CA-2018-110982"/>
        <s v="CA-2018-147123"/>
        <s v="CA-2019-154501"/>
        <s v="CA-2019-166933"/>
        <s v="CA-2017-142055"/>
        <s v="CA-2017-137106"/>
        <s v="CA-2019-136609"/>
        <s v="CA-2019-160885"/>
        <s v="US-2018-167472"/>
        <s v="CA-2017-120551"/>
        <s v="US-2019-150595"/>
        <s v="CA-2018-134936"/>
        <s v="CA-2019-102967"/>
        <s v="CA-2019-151008"/>
        <s v="CA-2016-159800"/>
        <s v="US-2016-159618"/>
        <s v="CA-2019-116113"/>
        <s v="CA-2017-125066"/>
        <s v="US-2017-114741"/>
        <s v="CA-2019-133263"/>
        <s v="CA-2019-157966"/>
        <s v="CA-2016-151162"/>
        <s v="CA-2018-136686"/>
        <s v="CA-2019-137498"/>
        <s v="CA-2019-163818"/>
        <s v="CA-2018-161158"/>
        <s v="CA-2016-116673"/>
        <s v="CA-2019-105333"/>
        <s v="CA-2017-149993"/>
        <s v="CA-2016-168158"/>
        <s v="CA-2018-115224"/>
        <s v="CA-2016-164742"/>
        <s v="US-2019-108014"/>
        <s v="CA-2019-160325"/>
        <s v="CA-2017-159779"/>
        <s v="CA-2019-151176"/>
        <s v="CA-2016-108903"/>
        <s v="CA-2018-117919"/>
        <s v="CA-2017-142475"/>
        <s v="CA-2018-134516"/>
        <s v="CA-2019-105193"/>
        <s v="CA-2017-168634"/>
        <s v="CA-2019-117198"/>
        <s v="CA-2017-145828"/>
        <s v="CA-2019-121027"/>
        <s v="CA-2018-147431"/>
        <s v="CA-2018-158001"/>
        <s v="CA-2019-125745"/>
        <s v="CA-2017-101154"/>
        <s v="US-2018-124163"/>
        <s v="CA-2018-121748"/>
        <s v="CA-2016-126683"/>
        <s v="CA-2019-148810"/>
        <s v="US-2018-146066"/>
        <s v="CA-2016-127614"/>
        <s v="CA-2018-101742"/>
        <s v="CA-2017-134943"/>
        <s v="CA-2019-123022"/>
        <s v="CA-2019-113208"/>
        <s v="CA-2016-154893"/>
        <s v="CA-2016-147900"/>
        <s v="CA-2019-106355"/>
        <s v="CA-2018-127985"/>
        <s v="CA-2017-166604"/>
        <s v="CA-2019-120719"/>
        <s v="CA-2019-127117"/>
        <s v="CA-2017-104241"/>
        <s v="CA-2019-168179"/>
        <s v="CA-2019-142342"/>
        <s v="CA-2019-109099"/>
        <s v="US-2016-134187"/>
        <s v="CA-2018-145261"/>
        <s v="CA-2018-108875"/>
        <s v="CA-2018-141957"/>
        <s v="CA-2018-142405"/>
        <s v="CA-2017-141012"/>
        <s v="CA-2019-127922"/>
        <s v="CA-2018-146318"/>
        <s v="CA-2016-135993"/>
        <s v="CA-2016-126802"/>
        <s v="CA-2018-143924"/>
        <s v="CA-2018-141551"/>
        <s v="CA-2016-164315"/>
        <s v="CA-2017-131072"/>
        <s v="CA-2016-131541"/>
        <s v="CA-2017-119550"/>
        <s v="US-2017-138093"/>
        <s v="CA-2018-126165"/>
        <s v="CA-2019-126123"/>
        <s v="CA-2018-143441"/>
        <s v="CA-2019-148320"/>
        <s v="CA-2018-125661"/>
        <s v="US-2016-123519"/>
        <s v="CA-2016-155593"/>
        <s v="CA-2019-136000"/>
        <s v="US-2017-160857"/>
        <s v="CA-2019-115805"/>
        <s v="US-2016-143707"/>
        <s v="CA-2019-116939"/>
        <s v="CA-2017-124107"/>
        <s v="CA-2019-126550"/>
        <s v="CA-2017-138674"/>
        <s v="CA-2018-165820"/>
        <s v="CA-2016-103191"/>
        <s v="CA-2017-103933"/>
        <s v="CA-2017-110548"/>
        <s v="CA-2019-117324"/>
        <s v="CA-2019-143574"/>
        <s v="CA-2016-111773"/>
        <s v="CA-2016-148614"/>
        <s v="CA-2018-156139"/>
        <s v="US-2019-147886"/>
        <s v="CA-2018-113733"/>
        <s v="CA-2019-104913"/>
        <s v="CA-2016-145800"/>
        <s v="CA-2018-125850"/>
        <s v="CA-2018-118514"/>
        <s v="CA-2017-150749"/>
        <s v="CA-2016-163748"/>
        <s v="CA-2017-119634"/>
        <s v="CA-2017-149300"/>
        <s v="US-2018-111528"/>
        <s v="CA-2019-158169"/>
        <s v="CA-2017-162047"/>
        <s v="CA-2017-117772"/>
        <s v="US-2016-126340"/>
        <s v="CA-2018-149685"/>
        <s v="CA-2019-126396"/>
        <s v="CA-2017-154900"/>
        <s v="CA-2017-103835"/>
        <s v="CA-2017-158939"/>
        <s v="CA-2018-117408"/>
        <s v="CA-2018-142398"/>
        <s v="CA-2018-105277"/>
        <s v="CA-2018-112060"/>
        <s v="CA-2016-105270"/>
        <s v="US-2017-159513"/>
        <s v="CA-2017-155586"/>
        <s v="CA-2019-141117"/>
        <s v="CA-2019-115070"/>
        <s v="CA-2019-140186"/>
        <s v="CA-2016-124856"/>
        <s v="CA-2016-166716"/>
        <s v="CA-2016-123225"/>
        <s v="CA-2017-163440"/>
        <s v="US-2019-106796"/>
        <s v="CA-2019-113873"/>
        <s v="CA-2018-149783"/>
        <s v="CA-2018-125017"/>
        <s v="US-2017-163279"/>
        <s v="CA-2017-150196"/>
        <s v="US-2017-106495"/>
        <s v="CA-2016-124730"/>
        <s v="CA-2019-117632"/>
        <s v="CA-2016-115056"/>
        <s v="CA-2019-161067"/>
        <s v="CA-2018-122063"/>
        <s v="CA-2017-111206"/>
        <s v="CA-2018-142895"/>
        <s v="CA-2017-101868"/>
        <s v="CA-2019-133207"/>
        <s v="CA-2017-132948"/>
        <s v="CA-2017-134992"/>
        <s v="CA-2017-126725"/>
        <s v="CA-2017-121783"/>
        <s v="US-2016-138835"/>
        <s v="CA-2017-112214"/>
        <s v="US-2019-153255"/>
        <s v="CA-2017-108119"/>
        <s v="CA-2017-157434"/>
        <s v="CA-2018-101525"/>
        <s v="US-2016-117968"/>
        <s v="CA-2018-158211"/>
        <s v="CA-2018-152247"/>
        <s v="CA-2018-128223"/>
        <s v="CA-2018-154235"/>
        <s v="CA-2019-129910"/>
        <s v="CA-2019-133095"/>
        <s v="CA-2017-130554"/>
        <s v="CA-2016-152443"/>
        <s v="CA-2018-133319"/>
        <s v="CA-2018-133935"/>
        <s v="CA-2018-136301"/>
        <s v="US-2016-109456"/>
        <s v="CA-2019-151596"/>
        <s v="CA-2017-147879"/>
        <s v="CA-2018-166625"/>
        <s v="CA-2018-146157"/>
        <s v="CA-2019-159954"/>
        <s v="CA-2019-100825"/>
        <s v="CA-2016-168305"/>
        <s v="CA-2018-167682"/>
        <s v="CA-2019-108000"/>
        <s v="CA-2017-146465"/>
        <s v="CA-2018-159639"/>
        <s v="US-2019-153948"/>
        <s v="US-2018-113985"/>
        <s v="CA-2018-155383"/>
        <s v="CA-2016-120432"/>
        <s v="US-2017-126977"/>
        <s v="CA-2018-130288"/>
        <s v="CA-2019-146458"/>
        <s v="CA-2019-150420"/>
        <s v="US-2016-118997"/>
        <s v="CA-2016-114314"/>
        <s v="US-2019-169551"/>
        <s v="CA-2018-103107"/>
        <s v="CA-2019-122077"/>
        <s v="CA-2019-112431"/>
        <s v="CA-2018-151092"/>
        <s v="CA-2016-104178"/>
        <s v="CA-2017-115924"/>
        <s v="CA-2019-161046"/>
        <s v="US-2019-141698"/>
        <s v="US-2016-105151"/>
        <s v="CA-2016-155796"/>
        <s v="CA-2018-127138"/>
        <s v="CA-2019-150602"/>
        <s v="CA-2016-140732"/>
        <s v="CA-2019-119011"/>
        <s v="CA-2018-166912"/>
        <s v="CA-2016-141726"/>
        <s v="CA-2019-115105"/>
        <s v="CA-2017-143980"/>
        <s v="CA-2018-135636"/>
        <s v="CA-2019-102155"/>
        <s v="CA-2019-116953"/>
        <s v="CA-2016-117765"/>
        <s v="CA-2018-114895"/>
        <s v="CA-2019-112984"/>
        <s v="CA-2018-163776"/>
        <s v="US-2019-163300"/>
        <s v="CA-2018-162187"/>
        <s v="US-2016-112991"/>
        <s v="CA-2016-124079"/>
        <s v="US-2019-146878"/>
        <s v="CA-2019-107244"/>
        <s v="CA-2017-100657"/>
        <s v="CA-2019-129581"/>
        <s v="CA-2019-129028"/>
        <s v="CA-2017-135580"/>
        <s v="CA-2018-159016"/>
        <s v="CA-2016-102652"/>
        <s v="CA-2016-152422"/>
        <s v="US-2018-156692"/>
        <s v="CA-2016-130869"/>
        <s v="US-2019-128832"/>
        <s v="CA-2019-139717"/>
        <s v="CA-2019-136007"/>
        <s v="CA-2018-157364"/>
        <s v="US-2018-112970"/>
        <s v="US-2019-152492"/>
        <s v="CA-2018-101168"/>
        <s v="CA-2019-104010"/>
        <s v="CA-2017-130253"/>
        <s v="US-2017-155369"/>
        <s v="CA-2018-131205"/>
        <s v="CA-2019-122364"/>
        <s v="CA-2018-117912"/>
        <s v="CA-2019-145702"/>
        <s v="CA-2017-113215"/>
        <s v="CA-2018-154662"/>
        <s v="CA-2017-105571"/>
        <s v="CA-2018-152765"/>
        <s v="CA-2017-153878"/>
        <s v="CA-2018-124016"/>
        <s v="CA-2018-113551"/>
        <s v="CA-2016-107524"/>
        <s v="CA-2016-138072"/>
        <s v="CA-2017-134201"/>
        <s v="CA-2017-111780"/>
        <s v="CA-2017-119942"/>
        <s v="CA-2017-151547"/>
        <s v="CA-2019-166695"/>
        <s v="CA-2019-167542"/>
        <s v="CA-2017-120901"/>
        <s v="CA-2019-121398"/>
        <s v="CA-2018-151561"/>
        <s v="CA-2019-154676"/>
        <s v="US-2016-165589"/>
        <s v="US-2018-132577"/>
        <s v="CA-2017-114048"/>
        <s v="CA-2017-137281"/>
        <s v="US-2019-162068"/>
        <s v="CA-2019-100111"/>
        <s v="US-2019-132381"/>
        <s v="CA-2017-147011"/>
        <s v="CA-2016-120852"/>
        <s v="CA-2018-150007"/>
        <s v="CA-2018-124590"/>
        <s v="CA-2018-133802"/>
        <s v="US-2018-113677"/>
        <s v="CA-2019-143378"/>
        <s v="CA-2019-152660"/>
        <s v="CA-2017-142139"/>
        <s v="CA-2019-145772"/>
        <s v="CA-2018-124100"/>
        <s v="US-2016-158400"/>
        <s v="CA-2019-162033"/>
        <s v="CA-2016-163447"/>
        <s v="CA-2019-145737"/>
        <s v="CA-2018-148096"/>
        <s v="CA-2018-146766"/>
        <s v="CA-2017-105613"/>
        <s v="US-2018-142251"/>
        <s v="CA-2016-131247"/>
        <s v="US-2017-113593"/>
        <s v="CA-2019-121083"/>
        <s v="CA-2019-151190"/>
        <s v="CA-2016-133543"/>
        <s v="CA-2019-105130"/>
        <s v="CA-2018-161928"/>
        <s v="CA-2019-101322"/>
        <s v="US-2018-106600"/>
        <s v="CA-2016-111871"/>
        <s v="CA-2019-139437"/>
        <s v="CA-2019-151484"/>
        <s v="CA-2018-104150"/>
        <s v="CA-2018-161025"/>
        <s v="CA-2016-103989"/>
        <s v="CA-2017-142433"/>
        <s v="CA-2017-132815"/>
        <s v="CA-2016-101266"/>
        <s v="CA-2018-141523"/>
        <s v="US-2016-106299"/>
        <s v="CA-2017-158421"/>
        <s v="CA-2018-143609"/>
        <s v="CA-2017-138331"/>
        <s v="CA-2017-138954"/>
        <s v="CA-2019-157903"/>
        <s v="CA-2018-157259"/>
        <s v="CA-2019-107986"/>
        <s v="CA-2019-104927"/>
        <s v="CA-2019-113453"/>
        <s v="CA-2017-149909"/>
        <s v="CA-2017-146675"/>
        <s v="CA-2018-118332"/>
        <s v="CA-2018-133669"/>
        <s v="CA-2019-145660"/>
        <s v="CA-2018-133697"/>
        <s v="CA-2019-148138"/>
        <s v="CA-2019-119809"/>
        <s v="CA-2019-149944"/>
        <s v="CA-2016-128538"/>
        <s v="CA-2017-161711"/>
        <s v="US-2017-129553"/>
        <s v="CA-2018-160220"/>
        <s v="US-2019-157224"/>
        <s v="CA-2019-140627"/>
        <s v="CA-2017-133445"/>
        <s v="CA-2016-148782"/>
        <s v="CA-2018-148208"/>
        <s v="CA-2019-127656"/>
        <s v="US-2019-142188"/>
        <s v="CA-2018-144400"/>
        <s v="US-2018-155180"/>
        <s v="CA-2017-134075"/>
        <s v="US-2018-131912"/>
        <s v="CA-2019-141572"/>
        <s v="CA-2016-134621"/>
        <s v="CA-2018-165561"/>
        <s v="CA-2017-112305"/>
        <s v="CA-2019-121580"/>
        <s v="CA-2016-101147"/>
        <s v="CA-2016-165806"/>
        <s v="CA-2017-151624"/>
        <s v="CA-2019-139444"/>
        <s v="CA-2017-133977"/>
        <s v="CA-2019-141425"/>
        <s v="CA-2017-133536"/>
        <s v="CA-2017-150441"/>
        <s v="CA-2017-162607"/>
        <s v="CA-2019-103506"/>
        <s v="CA-2018-132479"/>
        <s v="CA-2019-160724"/>
        <s v="US-2018-115952"/>
        <s v="CA-2016-146731"/>
        <s v="CA-2017-115392"/>
        <s v="CA-2019-102379"/>
        <s v="CA-2019-149706"/>
        <s v="US-2018-139087"/>
        <s v="CA-2019-152226"/>
        <s v="CA-2017-116484"/>
        <s v="CA-2018-100944"/>
        <s v="CA-2018-125080"/>
        <s v="CA-2018-121020"/>
        <s v="CA-2016-100090"/>
        <s v="US-2017-139675"/>
        <s v="CA-2019-143756"/>
        <s v="CA-2017-151253"/>
        <s v="CA-2016-141152"/>
        <s v="CA-2016-141313"/>
        <s v="CA-2016-169852"/>
        <s v="CA-2019-107314"/>
        <s v="US-2016-161305"/>
        <s v="CA-2019-166919"/>
        <s v="CA-2019-162712"/>
        <s v="CA-2019-107552"/>
        <s v="CA-2018-163328"/>
        <s v="CA-2016-112837"/>
        <s v="CA-2019-120019"/>
        <s v="CA-2016-100762"/>
        <s v="CA-2019-161459"/>
        <s v="CA-2019-160017"/>
        <s v="CA-2016-123316"/>
        <s v="CA-2016-141299"/>
        <s v="CA-2016-104402"/>
        <s v="CA-2017-110289"/>
        <s v="CA-2016-167927"/>
        <s v="CA-2016-133305"/>
        <s v="CA-2018-165995"/>
        <s v="CA-2019-143112"/>
        <s v="US-2018-105830"/>
        <s v="CA-2017-146255"/>
        <s v="CA-2019-104822"/>
        <s v="CA-2017-104486"/>
        <s v="CA-2019-161557"/>
        <s v="CA-2019-161130"/>
        <s v="US-2017-161347"/>
        <s v="US-2017-109015"/>
        <s v="CA-2016-110611"/>
        <s v="CA-2019-139080"/>
        <s v="CA-2017-115693"/>
        <s v="US-2016-107993"/>
        <s v="CA-2019-110443"/>
        <s v="CA-2019-144848"/>
        <s v="US-2019-147998"/>
        <s v="CA-2018-103919"/>
        <s v="CA-2018-113425"/>
        <s v="CA-2019-143035"/>
        <s v="CA-2016-107811"/>
        <s v="CA-2018-163216"/>
        <s v="US-2018-116442"/>
        <s v="CA-2019-150623"/>
        <s v="US-2016-163797"/>
        <s v="CA-2018-127236"/>
        <s v="US-2019-104661"/>
        <s v="CA-2016-134103"/>
        <s v="CA-2017-147529"/>
        <s v="CA-2018-129126"/>
        <s v="CA-2019-131632"/>
        <s v="CA-2019-151981"/>
        <s v="CA-2019-125472"/>
        <s v="CA-2017-156328"/>
        <s v="CA-2019-154074"/>
        <s v="CA-2019-161774"/>
        <s v="CA-2019-151211"/>
        <s v="CA-2019-142671"/>
        <s v="CA-2019-144750"/>
        <s v="CA-2018-111976"/>
        <s v="CA-2018-140130"/>
        <s v="CA-2016-159121"/>
        <s v="CA-2017-149650"/>
        <s v="CA-2019-115777"/>
        <s v="CA-2018-143714"/>
        <s v="CA-2016-165764"/>
        <s v="CA-2017-121405"/>
        <s v="US-2019-116897"/>
        <s v="US-2019-113992"/>
        <s v="CA-2016-166891"/>
        <s v="CA-2018-101161"/>
        <s v="CA-2017-151785"/>
        <s v="US-2019-119816"/>
        <s v="CA-2017-156510"/>
        <s v="US-2017-110261"/>
        <s v="CA-2017-125710"/>
        <s v="CA-2019-161102"/>
        <s v="CA-2016-110065"/>
        <s v="US-2019-133361"/>
        <s v="US-2018-155404"/>
        <s v="CA-2017-114503"/>
        <s v="CA-2019-153080"/>
        <s v="CA-2018-163804"/>
        <s v="CA-2017-108532"/>
        <s v="CA-2016-151897"/>
        <s v="CA-2018-113292"/>
        <s v="CA-2016-149524"/>
        <s v="CA-2019-140872"/>
        <s v="CA-2019-113908"/>
        <s v="CA-2017-120621"/>
        <s v="US-2019-148866"/>
        <s v="CA-2016-149594"/>
        <s v="CA-2018-113845"/>
        <s v="CA-2019-111262"/>
        <s v="CA-2017-103135"/>
        <s v="CA-2016-129147"/>
        <s v="CA-2019-128265"/>
        <s v="CA-2018-152331"/>
        <s v="US-2018-128909"/>
        <s v="CA-2019-102197"/>
        <s v="CA-2019-167640"/>
        <s v="US-2019-116652"/>
        <s v="CA-2019-138289"/>
        <s v="CA-2018-129308"/>
        <s v="CA-2018-157791"/>
        <s v="CA-2016-146864"/>
        <s v="CA-2016-103744"/>
        <s v="US-2019-107384"/>
        <s v="CA-2016-128209"/>
        <s v="CA-2016-169684"/>
        <s v="CA-2017-109862"/>
        <s v="US-2019-107888"/>
        <s v="US-2019-154872"/>
        <s v="CA-2016-113880"/>
        <s v="US-2017-164966"/>
        <s v="CA-2017-126739"/>
        <s v="CA-2019-161578"/>
        <s v="CA-2016-137092"/>
        <s v="CA-2017-166947"/>
        <s v="CA-2018-160941"/>
        <s v="CA-2019-144680"/>
        <s v="CA-2016-166086"/>
        <s v="CA-2019-131282"/>
        <s v="CA-2016-100678"/>
        <s v="CA-2018-161543"/>
        <s v="CA-2018-160535"/>
        <s v="CA-2019-123085"/>
        <s v="CA-2017-153752"/>
        <s v="CA-2016-103660"/>
        <s v="CA-2018-169887"/>
        <s v="CA-2018-148516"/>
        <s v="CA-2019-104731"/>
        <s v="CA-2016-164749"/>
        <s v="CA-2017-103716"/>
        <s v="CA-2018-126795"/>
        <s v="CA-2017-146290"/>
        <s v="CA-2019-157112"/>
        <s v="CA-2016-169257"/>
        <s v="CA-2016-154095"/>
        <s v="CA-2019-146346"/>
        <s v="CA-2018-148852"/>
        <s v="US-2017-118906"/>
        <s v="CA-2018-168921"/>
        <s v="CA-2017-107678"/>
        <s v="CA-2018-123512"/>
        <s v="US-2019-167402"/>
        <s v="CA-2016-130449"/>
        <s v="CA-2017-141250"/>
        <s v="CA-2016-145541"/>
        <s v="CA-2016-138513"/>
        <s v="CA-2017-135489"/>
        <s v="CA-2017-125696"/>
        <s v="CA-2018-105081"/>
        <s v="US-2018-146857"/>
        <s v="CA-2018-166275"/>
        <s v="CA-2019-144498"/>
        <s v="CA-2019-103352"/>
        <s v="CA-2016-108609"/>
        <s v="CA-2019-128328"/>
        <s v="US-2017-156496"/>
        <s v="US-2018-127334"/>
        <s v="US-2019-124779"/>
        <s v="CA-2019-135937"/>
        <s v="CA-2017-129322"/>
        <s v="CA-2019-162173"/>
        <s v="CA-2018-115483"/>
        <s v="CA-2019-122175"/>
        <s v="CA-2019-161088"/>
        <s v="CA-2016-154837"/>
        <s v="CA-2017-153794"/>
        <s v="CA-2017-135510"/>
        <s v="CA-2017-109337"/>
        <s v="CA-2016-150329"/>
        <s v="CA-2019-145037"/>
        <s v="CA-2019-154466"/>
        <s v="CA-2016-109134"/>
        <s v="US-2017-129637"/>
        <s v="CA-2017-165162"/>
        <s v="CA-2019-140494"/>
        <s v="CA-2019-104108"/>
        <s v="US-2019-165869"/>
        <s v="CA-2019-160899"/>
        <s v="CA-2019-144225"/>
        <s v="US-2018-163538"/>
        <s v="US-2018-155103"/>
        <s v="CA-2019-145429"/>
        <s v="CA-2017-153535"/>
        <s v="CA-2017-139164"/>
        <s v="CA-2018-112277"/>
        <s v="CA-2016-167724"/>
        <s v="CA-2017-123141"/>
        <s v="CA-2018-149503"/>
        <s v="CA-2019-163069"/>
        <s v="CA-2019-107629"/>
        <s v="CA-2018-134789"/>
        <s v="CA-2018-130442"/>
        <s v="CA-2019-102974"/>
        <s v="US-2019-166394"/>
        <s v="CA-2018-128811"/>
        <s v="CA-2019-145443"/>
        <s v="CA-2018-165827"/>
        <s v="CA-2017-156734"/>
        <s v="CA-2016-120096"/>
        <s v="CA-2017-141754"/>
        <s v="CA-2018-123358"/>
        <s v="CA-2016-144029"/>
        <s v="US-2019-101784"/>
        <s v="CA-2017-156923"/>
        <s v="CA-2019-111269"/>
        <s v="CA-2019-159156"/>
        <s v="CA-2019-100230"/>
        <s v="CA-2018-154767"/>
        <s v="CA-2019-124205"/>
        <s v="CA-2019-165715"/>
        <s v="CA-2019-100636"/>
        <s v="CA-2018-162943"/>
        <s v="CA-2018-144764"/>
        <s v="CA-2019-100615"/>
        <s v="CA-2016-109302"/>
        <s v="CA-2019-139787"/>
        <s v="CA-2019-139402"/>
        <s v="CA-2018-119018"/>
        <s v="CA-2017-105361"/>
        <s v="US-2018-152373"/>
        <s v="US-2019-166037"/>
        <s v="US-2018-147711"/>
        <s v="CA-2019-121293"/>
        <s v="CA-2017-118843"/>
        <s v="CA-2017-161445"/>
        <s v="CA-2018-124527"/>
        <s v="CA-2018-162348"/>
        <s v="CA-2016-141005"/>
        <s v="CA-2017-145394"/>
        <s v="CA-2017-168809"/>
        <s v="CA-2018-109827"/>
        <s v="CA-2016-152233"/>
        <s v="CA-2016-125682"/>
        <s v="CA-2019-162880"/>
        <s v="CA-2017-128125"/>
        <s v="CA-2019-156237"/>
        <s v="CA-2016-144414"/>
        <s v="CA-2019-163860"/>
        <s v="US-2019-115609"/>
        <s v="CA-2017-154291"/>
        <s v="CA-2018-118689"/>
        <s v="CA-2018-140438"/>
        <s v="US-2019-123204"/>
        <s v="CA-2017-112522"/>
        <s v="CA-2018-153101"/>
        <s v="CA-2018-142615"/>
        <s v="CA-2019-142643"/>
        <s v="CA-2017-116260"/>
        <s v="CA-2019-107517"/>
        <s v="CA-2017-166338"/>
        <s v="CA-2018-123946"/>
        <s v="CA-2016-147543"/>
        <s v="US-2018-159093"/>
        <s v="CA-2018-162110"/>
        <s v="US-2018-163461"/>
        <s v="CA-2016-101462"/>
        <s v="US-2018-100461"/>
        <s v="US-2019-162670"/>
        <s v="CA-2019-128965"/>
        <s v="CA-2019-138618"/>
        <s v="US-2018-126452"/>
        <s v="CA-2018-145009"/>
        <s v="CA-2017-162544"/>
        <s v="CA-2016-124394"/>
        <s v="US-2018-121013"/>
        <s v="US-2017-123918"/>
        <s v="CA-2017-137113"/>
        <s v="CA-2017-120677"/>
        <s v="CA-2019-123036"/>
        <s v="CA-2019-120222"/>
        <s v="CA-2019-164756"/>
        <s v="CA-2019-122028"/>
        <s v="US-2017-165512"/>
        <s v="CA-2017-140557"/>
        <s v="US-2019-135013"/>
        <s v="CA-2019-111220"/>
        <s v="US-2019-149006"/>
        <s v="CA-2019-149468"/>
        <s v="CA-2018-140249"/>
        <s v="US-2019-135503"/>
        <s v="CA-2016-126277"/>
        <s v="US-2019-115301"/>
        <s v="CA-2019-168942"/>
        <s v="US-2019-128398"/>
        <s v="CA-2017-104115"/>
        <s v="CA-2016-142510"/>
        <s v="CA-2016-124247"/>
        <s v="CA-2018-105473"/>
        <s v="CA-2017-102806"/>
        <s v="CA-2019-121706"/>
        <s v="CA-2019-109211"/>
        <s v="CA-2017-134257"/>
        <s v="CA-2017-137925"/>
        <s v="CA-2018-140046"/>
        <s v="CA-2018-140382"/>
        <s v="CA-2016-164182"/>
        <s v="CA-2019-137365"/>
        <s v="CA-2018-129847"/>
        <s v="CA-2016-126963"/>
        <s v="CA-2018-125094"/>
        <s v="CA-2019-107132"/>
        <s v="CA-2017-139248"/>
        <s v="CA-2016-148369"/>
        <s v="CA-2018-106243"/>
        <s v="CA-2017-126466"/>
        <s v="CA-2017-130365"/>
        <s v="CA-2019-143021"/>
        <s v="CA-2017-161767"/>
        <s v="CA-2017-129917"/>
        <s v="CA-2017-115420"/>
        <s v="CA-2018-157588"/>
        <s v="CA-2017-167255"/>
        <s v="CA-2019-162096"/>
        <s v="CA-2018-157161"/>
        <s v="CA-2017-110765"/>
        <s v="CA-2018-163937"/>
        <s v="CA-2019-153822"/>
        <s v="CA-2019-146185"/>
        <s v="CA-2017-112144"/>
        <s v="US-2018-119298"/>
        <s v="CA-2019-155159"/>
        <s v="CA-2019-149076"/>
        <s v="CA-2016-146990"/>
        <s v="CA-2018-116526"/>
        <s v="CA-2019-158561"/>
        <s v="CA-2019-165099"/>
        <s v="CA-2017-109386"/>
        <s v="CA-2017-166800"/>
        <s v="CA-2019-117443"/>
        <s v="US-2018-134369"/>
        <s v="CA-2019-123687"/>
        <s v="CA-2017-104871"/>
        <s v="CA-2016-133158"/>
        <s v="CA-2016-126333"/>
        <s v="CA-2017-141740"/>
        <s v="CA-2016-119466"/>
        <s v="CA-2017-154823"/>
        <s v="US-2016-135881"/>
        <s v="CA-2019-141201"/>
        <s v="CA-2016-114790"/>
        <s v="US-2018-154256"/>
        <s v="CA-2016-124737"/>
        <s v="US-2019-101840"/>
        <s v="CA-2019-131653"/>
        <s v="US-2018-157840"/>
        <s v="CA-2018-145548"/>
        <s v="CA-2019-119494"/>
        <s v="CA-2016-124618"/>
        <s v="CA-2019-161970"/>
        <s v="CA-2019-103443"/>
        <s v="US-2019-165358"/>
        <s v="CA-2018-160136"/>
        <s v="CA-2016-150581"/>
        <s v="CA-2018-119515"/>
        <s v="CA-2016-141355"/>
        <s v="CA-2018-165330"/>
        <s v="CA-2017-132633"/>
        <s v="CA-2018-157742"/>
        <s v="CA-2019-127712"/>
        <s v="CA-2019-169474"/>
        <s v="CA-2016-106726"/>
        <s v="CA-2018-147473"/>
        <s v="CA-2018-114209"/>
        <s v="CA-2016-141901"/>
        <s v="CA-2018-164490"/>
        <s v="CA-2018-112256"/>
        <s v="CA-2018-167416"/>
        <s v="CA-2018-106950"/>
        <s v="CA-2019-118724"/>
        <s v="CA-2019-112004"/>
        <s v="US-2019-143175"/>
        <s v="CA-2017-105844"/>
        <s v="CA-2019-118864"/>
        <s v="CA-2017-119480"/>
        <s v="US-2017-153374"/>
        <s v="CA-2018-101980"/>
        <s v="CA-2019-144596"/>
        <s v="CA-2017-124933"/>
        <s v="CA-2016-159625"/>
        <s v="CA-2018-144337"/>
        <s v="CA-2016-117478"/>
        <s v="CA-2019-147410"/>
        <s v="CA-2019-128944"/>
        <s v="CA-2018-109666"/>
        <s v="US-2018-102239"/>
        <s v="CA-2016-143168"/>
        <s v="CA-2019-104906"/>
        <s v="CA-2019-118122"/>
        <s v="US-2016-147774"/>
        <s v="CA-2019-166926"/>
        <s v="CA-2017-128013"/>
        <s v="CA-2018-123176"/>
        <s v="US-2018-117541"/>
        <s v="CA-2018-166282"/>
        <s v="CA-2019-141439"/>
        <s v="CA-2017-163965"/>
        <s v="CA-2019-128783"/>
        <s v="CA-2016-122217"/>
        <s v="US-2019-141558"/>
        <s v="CA-2018-139941"/>
        <s v="CA-2017-166583"/>
        <s v="CA-2019-100412"/>
        <s v="CA-2019-142909"/>
        <s v="CA-2016-137911"/>
        <s v="CA-2017-106208"/>
        <s v="US-2017-136749"/>
        <s v="CA-2019-126718"/>
        <s v="CA-2018-131380"/>
        <s v="CA-2017-145835"/>
        <s v="CA-2016-138709"/>
        <s v="CA-2016-122070"/>
        <s v="CA-2018-158610"/>
        <s v="CA-2016-117464"/>
        <s v="US-2019-168613"/>
        <s v="CA-2019-125381"/>
        <s v="US-2019-141677"/>
        <s v="CA-2019-133067"/>
        <s v="US-2018-144351"/>
        <s v="CA-2016-106054"/>
        <s v="CA-2018-138667"/>
        <s v="CA-2019-150609"/>
        <s v="CA-2019-128853"/>
        <s v="CA-2019-133102"/>
        <s v="CA-2018-164399"/>
        <s v="CA-2018-116918"/>
        <s v="CA-2018-110492"/>
        <s v="CA-2018-147683"/>
        <s v="CA-2016-116785"/>
        <s v="US-2017-156797"/>
        <s v="CA-2018-104276"/>
        <s v="CA-2018-120369"/>
        <s v="CA-2016-118276"/>
        <s v="CA-2017-136658"/>
        <s v="CA-2019-137414"/>
        <s v="CA-2018-143476"/>
        <s v="US-2018-119046"/>
        <s v="CA-2019-154949"/>
        <s v="CA-2017-103072"/>
        <s v="CA-2017-150770"/>
        <s v="CA-2019-154760"/>
        <s v="US-2019-104437"/>
        <s v="CA-2019-113075"/>
        <s v="CA-2018-109953"/>
        <s v="CA-2019-127397"/>
        <s v="CA-2016-157546"/>
        <s v="CA-2019-153843"/>
        <s v="CA-2018-137337"/>
        <s v="CA-2016-138737"/>
        <s v="CA-2018-164924"/>
        <s v="CA-2018-101651"/>
        <s v="CA-2019-136651"/>
        <s v="CA-2019-118892"/>
        <s v="US-2019-151127"/>
        <s v="CA-2019-145807"/>
        <s v="US-2016-127978"/>
        <s v="CA-2017-158491"/>
        <s v="CA-2018-116764"/>
        <s v="CA-2018-152457"/>
        <s v="CA-2018-152730"/>
        <s v="CA-2019-137001"/>
        <s v="CA-2019-156363"/>
        <s v="CA-2019-122056"/>
        <s v="US-2016-143721"/>
        <s v="CA-2019-122987"/>
        <s v="CA-2018-133368"/>
        <s v="CA-2018-123337"/>
        <s v="US-2018-150357"/>
        <s v="CA-2017-144519"/>
        <s v="CA-2016-120670"/>
        <s v="CA-2018-157217"/>
        <s v="CA-2018-108224"/>
        <s v="CA-2017-162782"/>
        <s v="CA-2019-159282"/>
        <s v="CA-2019-155936"/>
        <s v="CA-2019-169439"/>
        <s v="CA-2019-151183"/>
        <s v="CA-2018-149965"/>
        <s v="CA-2016-158281"/>
        <s v="CA-2018-153661"/>
        <s v="CA-2019-109183"/>
        <s v="CA-2018-113656"/>
        <s v="CA-2017-148964"/>
        <s v="CA-2016-111899"/>
        <s v="CA-2017-101126"/>
        <s v="CA-2016-163468"/>
        <s v="US-2019-117450"/>
        <s v="CA-2016-137274"/>
        <s v="CA-2018-144092"/>
        <s v="CA-2019-112172"/>
        <s v="CA-2017-121699"/>
        <s v="CA-2017-162761"/>
        <s v="CA-2018-121377"/>
        <s v="CA-2019-115322"/>
        <s v="CA-2018-132066"/>
        <s v="CA-2019-158120"/>
        <s v="CA-2019-100097"/>
        <s v="CA-2019-167626"/>
        <s v="US-2019-126053"/>
        <s v="US-2019-128447"/>
        <s v="US-2016-131275"/>
        <s v="CA-2018-149349"/>
        <s v="CA-2019-115119"/>
        <s v="CA-2017-125563"/>
        <s v="CA-2017-113152"/>
        <s v="CA-2019-165155"/>
        <s v="CA-2016-163412"/>
        <s v="CA-2017-159590"/>
        <s v="CA-2016-116190"/>
        <s v="CA-2016-168473"/>
        <s v="CA-2019-168389"/>
        <s v="CA-2016-130421"/>
        <s v="CA-2019-142125"/>
        <s v="CA-2019-141138"/>
        <s v="CA-2019-152135"/>
        <s v="CA-2018-151974"/>
        <s v="CA-2019-154102"/>
        <s v="CA-2017-139780"/>
        <s v="CA-2018-114748"/>
        <s v="US-2016-115189"/>
        <s v="CA-2018-163594"/>
        <s v="CA-2018-127243"/>
        <s v="CA-2019-161851"/>
        <s v="CA-2017-110345"/>
        <s v="CA-2016-107769"/>
        <s v="US-2019-123862"/>
        <s v="CA-2019-100580"/>
        <s v="US-2019-145597"/>
        <s v="CA-2016-132787"/>
        <s v="CA-2017-136224"/>
        <s v="CA-2018-105732"/>
        <s v="CA-2019-108035"/>
        <s v="CA-2019-160031"/>
        <s v="CA-2019-147844"/>
        <s v="CA-2018-110975"/>
        <s v="CA-2016-141649"/>
        <s v="CA-2016-124807"/>
        <s v="CA-2018-110009"/>
        <s v="CA-2019-168172"/>
        <s v="CA-2017-100146"/>
        <s v="CA-2019-152079"/>
        <s v="CA-2018-129728"/>
        <s v="CA-2016-121769"/>
        <s v="CA-2016-103058"/>
        <s v="CA-2019-121125"/>
        <s v="US-2018-114013"/>
        <s v="CA-2019-135069"/>
        <s v="CA-2018-101693"/>
        <s v="US-2016-164763"/>
        <s v="CA-2016-161249"/>
        <s v="CA-2017-148180"/>
        <s v="CA-2016-165568"/>
        <s v="CA-2017-145457"/>
        <s v="US-2019-163657"/>
        <s v="CA-2017-120446"/>
        <s v="CA-2016-109932"/>
        <s v="CA-2019-127474"/>
        <s v="CA-2019-115448"/>
        <s v="CA-2019-105669"/>
        <s v="CA-2019-134796"/>
        <s v="CA-2018-137743"/>
        <s v="CA-2017-137974"/>
        <s v="US-2017-136987"/>
        <s v="CA-2017-138485"/>
        <s v="CA-2018-103709"/>
        <s v="CA-2018-138282"/>
        <s v="CA-2019-148985"/>
        <s v="CA-2016-138100"/>
        <s v="CA-2017-100734"/>
        <s v="CA-2018-139997"/>
        <s v="CA-2018-109652"/>
        <s v="CA-2016-167199"/>
        <s v="CA-2018-124583"/>
        <s v="CA-2016-113964"/>
        <s v="CA-2016-129938"/>
        <s v="CA-2019-135111"/>
        <s v="US-2017-134558"/>
        <s v="CA-2019-157196"/>
        <s v="CA-2017-108672"/>
        <s v="US-2019-118598"/>
        <s v="US-2019-160836"/>
        <s v="CA-2019-121048"/>
        <s v="US-2019-120147"/>
        <s v="CA-2018-158043"/>
        <s v="US-2019-106579"/>
        <s v="CA-2016-115889"/>
        <s v="US-2019-161935"/>
        <s v="US-2019-167920"/>
        <s v="CA-2018-162383"/>
        <s v="CA-2016-125731"/>
        <s v="US-2019-106145"/>
        <s v="CA-2018-107146"/>
        <s v="US-2019-134642"/>
        <s v="US-2019-160143"/>
        <s v="CA-2019-103415"/>
        <s v="CA-2018-106460"/>
        <s v="US-2019-112347"/>
        <s v="CA-2016-103492"/>
        <s v="CA-2018-136595"/>
        <s v="CA-2016-140396"/>
        <s v="CA-2016-114181"/>
        <s v="CA-2019-159506"/>
        <s v="US-2016-137155"/>
        <s v="CA-2018-105746"/>
        <s v="US-2018-104815"/>
        <s v="CA-2019-157672"/>
        <s v="US-2018-166660"/>
        <s v="CA-2019-140802"/>
        <s v="CA-2016-133830"/>
        <s v="CA-2016-100916"/>
        <s v="CA-2017-129532"/>
        <s v="CA-2016-134726"/>
        <s v="CA-2018-138597"/>
        <s v="CA-2017-123113"/>
        <s v="CA-2017-169656"/>
        <s v="CA-2017-142734"/>
        <s v="CA-2016-163223"/>
        <s v="CA-2019-122945"/>
        <s v="CA-2017-139738"/>
        <s v="CA-2018-158778"/>
        <s v="CA-2019-119655"/>
        <s v="CA-2017-164567"/>
        <s v="CA-2016-131947"/>
        <s v="CA-2018-152520"/>
        <s v="CA-2018-101791"/>
        <s v="CA-2019-121195"/>
        <s v="CA-2019-163209"/>
        <s v="CA-2016-133354"/>
        <s v="US-2017-130491"/>
        <s v="CA-2017-113740"/>
        <s v="CA-2016-148425"/>
        <s v="CA-2018-144309"/>
        <s v="CA-2019-151225"/>
        <s v="US-2016-144078"/>
        <s v="CA-2016-124464"/>
        <s v="CA-2017-136805"/>
        <s v="US-2017-159499"/>
        <s v="CA-2016-162089"/>
        <s v="US-2019-158526"/>
        <s v="CA-2019-104885"/>
        <s v="US-2018-157490"/>
        <s v="CA-2017-161452"/>
        <s v="US-2016-115196"/>
        <s v="CA-2018-138968"/>
        <s v="CA-2017-101889"/>
        <s v="CA-2019-110821"/>
        <s v="CA-2017-121552"/>
        <s v="CA-2017-107685"/>
        <s v="US-2016-120740"/>
        <s v="CA-2019-155740"/>
        <s v="CA-2019-146493"/>
        <s v="CA-2016-105417"/>
        <s v="US-2019-141509"/>
        <s v="CA-2019-139493"/>
        <s v="CA-2016-151967"/>
        <s v="US-2018-140158"/>
        <s v="CA-2017-130974"/>
        <s v="CA-2019-133487"/>
        <s v="CA-2016-142951"/>
        <s v="CA-2016-133592"/>
        <s v="CA-2017-120782"/>
        <s v="CA-2017-116876"/>
        <s v="CA-2018-169838"/>
        <s v="US-2019-128951"/>
        <s v="CA-2016-102330"/>
        <s v="CA-2018-118899"/>
        <s v="CA-2019-107958"/>
        <s v="CA-2019-151799"/>
        <s v="CA-2018-114601"/>
        <s v="CA-2019-100237"/>
        <s v="CA-2016-139542"/>
        <s v="US-2017-142811"/>
        <s v="CA-2019-139353"/>
        <s v="CA-2016-150203"/>
        <s v="US-2019-101518"/>
        <s v="CA-2017-149636"/>
        <s v="US-2019-146213"/>
        <s v="CA-2017-108588"/>
        <s v="US-2019-138086"/>
        <s v="CA-2017-139374"/>
        <s v="CA-2018-113978"/>
        <s v="US-2017-150231"/>
        <s v="CA-2018-106915"/>
        <s v="US-2018-109260"/>
        <s v="CA-2019-104850"/>
        <s v="CA-2019-140508"/>
        <s v="CA-2019-143294"/>
        <s v="CA-2018-165673"/>
        <s v="CA-2019-134418"/>
        <s v="US-2018-106313"/>
        <s v="CA-2016-105872"/>
        <s v="CA-2019-108287"/>
        <s v="CA-2019-141103"/>
        <s v="CA-2016-154781"/>
        <s v="CA-2017-147816"/>
        <s v="CA-2019-105326"/>
        <s v="CA-2018-133613"/>
        <s v="CA-2017-109113"/>
        <s v="CA-2017-156153"/>
        <s v="CA-2017-133242"/>
        <s v="CA-2017-158323"/>
        <s v="CA-2017-161795"/>
        <s v="CA-2019-100902"/>
        <s v="CA-2019-112844"/>
        <s v="CA-2018-158925"/>
        <s v="CA-2016-155390"/>
        <s v="CA-2019-123071"/>
        <s v="CA-2019-156391"/>
        <s v="CA-2017-103093"/>
        <s v="US-2019-118941"/>
        <s v="CA-2017-169299"/>
        <s v="CA-2019-154088"/>
        <s v="CA-2018-155978"/>
        <s v="CA-2018-108196"/>
        <s v="CA-2018-152800"/>
        <s v="CA-2016-166961"/>
        <s v="CA-2018-139381"/>
        <s v="CA-2017-132136"/>
        <s v="CA-2018-162236"/>
        <s v="US-2016-111353"/>
        <s v="US-2018-117037"/>
        <s v="CA-2019-160801"/>
        <s v="CA-2018-108364"/>
        <s v="CA-2019-169362"/>
        <s v="CA-2017-127481"/>
        <s v="CA-2017-112711"/>
        <s v="US-2017-145121"/>
        <s v="CA-2019-166184"/>
        <s v="CA-2019-157413"/>
        <s v="CA-2016-143637"/>
        <s v="CA-2017-102260"/>
        <s v="US-2018-137295"/>
        <s v="CA-2018-134334"/>
        <s v="US-2019-109316"/>
        <s v="CA-2018-138478"/>
        <s v="CA-2019-150469"/>
        <s v="CA-2019-152436"/>
        <s v="CA-2018-169334"/>
        <s v="US-2016-115413"/>
        <s v="CA-2016-125150"/>
        <s v="CA-2017-127327"/>
        <s v="CA-2019-117114"/>
        <s v="CA-2017-137302"/>
        <s v="CA-2018-112382"/>
        <s v="CA-2017-128958"/>
        <s v="CA-2017-106257"/>
        <s v="CA-2017-149083"/>
        <s v="US-2016-137869"/>
        <s v="CA-2018-116603"/>
        <s v="CA-2016-158470"/>
        <s v="US-2019-123834"/>
        <s v="CA-2017-125976"/>
        <s v="CA-2018-128706"/>
        <s v="CA-2018-104311"/>
        <s v="CA-2016-169649"/>
        <s v="CA-2017-144890"/>
        <s v="CA-2019-135587"/>
        <s v="CA-2016-103429"/>
        <s v="CA-2019-152261"/>
        <s v="CA-2017-142993"/>
        <s v="CA-2017-143364"/>
        <s v="CA-2016-100972"/>
        <s v="CA-2018-136994"/>
        <s v="US-2019-166233"/>
        <s v="CA-2019-122112"/>
        <s v="CA-2018-101672"/>
        <s v="CA-2019-168403"/>
        <s v="CA-2017-148705"/>
        <s v="CA-2018-160241"/>
        <s v="CA-2018-155747"/>
        <s v="CA-2019-118017"/>
        <s v="CA-2018-113117"/>
        <s v="CA-2018-148684"/>
        <s v="CA-2019-125367"/>
        <s v="CA-2019-124744"/>
        <s v="CA-2019-128363"/>
        <s v="CA-2017-126669"/>
        <s v="US-2017-118766"/>
        <s v="CA-2018-112585"/>
        <s v="CA-2018-149762"/>
        <s v="CA-2018-167605"/>
        <s v="US-2019-105697"/>
        <s v="CA-2019-165323"/>
        <s v="CA-2017-110891"/>
        <s v="CA-2019-100783"/>
        <s v="CA-2017-152513"/>
        <s v="CA-2019-139822"/>
        <s v="CA-2019-107713"/>
        <s v="CA-2019-134096"/>
        <s v="CA-2018-125843"/>
        <s v="CA-2019-120404"/>
        <s v="CA-2019-167549"/>
        <s v="CA-2018-120082"/>
        <s v="US-2018-168095"/>
        <s v="CA-2019-166093"/>
        <s v="CA-2018-146325"/>
        <s v="CA-2019-134194"/>
        <s v="CA-2016-131009"/>
        <s v="CA-2017-145814"/>
        <s v="CA-2016-138359"/>
        <s v="CA-2019-131807"/>
        <s v="CA-2019-104864"/>
        <s v="CA-2017-138219"/>
        <s v="CA-2018-157707"/>
        <s v="US-2017-126753"/>
        <s v="CA-2016-166051"/>
        <s v="CA-2017-113040"/>
        <s v="CA-2016-103800"/>
        <s v="CA-2016-113383"/>
        <s v="CA-2019-152499"/>
        <s v="CA-2018-151498"/>
        <s v="CA-2018-137939"/>
        <s v="US-2018-117793"/>
        <s v="CA-2018-133872"/>
        <s v="US-2017-165743"/>
        <s v="US-2019-105998"/>
        <s v="US-2016-148194"/>
        <s v="US-2017-151407"/>
        <s v="CA-2017-110870"/>
        <s v="CA-2016-143210"/>
        <s v="CA-2018-139808"/>
        <s v="CA-2017-110863"/>
        <s v="CA-2016-127859"/>
        <s v="US-2017-136427"/>
        <s v="CA-2019-120168"/>
        <s v="US-2016-131870"/>
        <s v="CA-2019-114804"/>
        <s v="CA-2019-167227"/>
        <s v="CA-2016-129189"/>
        <s v="CA-2017-132465"/>
        <s v="CA-2018-166373"/>
        <s v="CA-2018-158806"/>
        <s v="CA-2017-119690"/>
        <s v="CA-2017-153738"/>
        <s v="CA-2019-169012"/>
        <s v="CA-2019-109393"/>
        <s v="CA-2019-121489"/>
        <s v="US-2019-133081"/>
        <s v="CA-2019-165008"/>
        <s v="CA-2018-145611"/>
        <s v="CA-2018-113600"/>
        <s v="CA-2019-130834"/>
        <s v="CA-2018-168543"/>
        <s v="CA-2016-144974"/>
        <s v="CA-2016-109904"/>
        <s v="CA-2019-152205"/>
        <s v="CA-2017-121188"/>
        <s v="CA-2017-156013"/>
        <s v="CA-2018-132997"/>
        <s v="US-2017-160563"/>
        <s v="CA-2019-151750"/>
        <s v="CA-2017-106187"/>
        <s v="US-2018-164945"/>
        <s v="CA-2017-150714"/>
        <s v="CA-2018-105753"/>
        <s v="CA-2019-120894"/>
        <s v="CA-2018-106621"/>
        <s v="CA-2017-107020"/>
        <s v="US-2017-117492"/>
        <s v="CA-2016-101392"/>
        <s v="CA-2017-127502"/>
        <s v="CA-2019-143658"/>
        <s v="CA-2019-133046"/>
        <s v="CA-2019-122798"/>
        <s v="CA-2018-169663"/>
        <s v="CA-2017-149846"/>
        <s v="CA-2019-159149"/>
        <s v="US-2019-167570"/>
        <s v="CA-2019-160122"/>
        <s v="CA-2018-130393"/>
        <s v="CA-2019-144820"/>
        <s v="CA-2019-101014"/>
        <s v="CA-2019-105543"/>
        <s v="US-2019-113201"/>
        <s v="US-2019-106551"/>
        <s v="CA-2018-116722"/>
        <s v="CA-2016-138128"/>
        <s v="US-2019-150070"/>
        <s v="CA-2017-137064"/>
        <s v="CA-2019-157350"/>
        <s v="CA-2016-127866"/>
        <s v="CA-2017-131352"/>
        <s v="CA-2017-121776"/>
        <s v="CA-2018-118073"/>
        <s v="CA-2016-103219"/>
        <s v="CA-2018-102561"/>
        <s v="CA-2018-100993"/>
        <s v="US-2016-112949"/>
        <s v="US-2019-146822"/>
        <s v="US-2018-131058"/>
        <s v="CA-2016-167997"/>
        <s v="CA-2019-140151"/>
        <s v="US-2019-143770"/>
        <s v="CA-2018-131296"/>
        <s v="CA-2018-103464"/>
        <s v="CA-2019-136238"/>
        <s v="CA-2018-120803"/>
        <s v="CA-2018-134138"/>
        <s v="CA-2017-120915"/>
        <s v="CA-2017-168207"/>
        <s v="CA-2018-144148"/>
        <s v="CA-2019-107174"/>
        <s v="CA-2018-146150"/>
        <s v="CA-2016-114125"/>
        <s v="CA-2018-114944"/>
        <s v="CA-2018-135965"/>
        <s v="CA-2019-149699"/>
        <s v="CA-2018-166429"/>
        <s v="CA-2017-112767"/>
        <s v="CA-2017-119879"/>
        <s v="CA-2019-155642"/>
        <s v="US-2019-101721"/>
        <s v="CA-2017-136728"/>
        <s v="CA-2018-127194"/>
        <s v="CA-2017-140375"/>
        <s v="US-2019-155866"/>
        <s v="CA-2017-141327"/>
        <s v="CA-2017-136700"/>
        <s v="CA-2019-102736"/>
        <s v="CA-2019-125269"/>
        <s v="CA-2017-114811"/>
        <s v="CA-2017-122266"/>
        <s v="CA-2017-141565"/>
        <s v="CA-2019-128769"/>
        <s v="CA-2018-116337"/>
        <s v="CA-2017-120845"/>
        <s v="CA-2016-120775"/>
        <s v="CA-2016-152905"/>
        <s v="CA-2018-104633"/>
        <s v="CA-2019-104136"/>
        <s v="CA-2018-123050"/>
        <s v="CA-2018-162355"/>
        <s v="CA-2016-158225"/>
        <s v="CA-2019-102204"/>
        <s v="CA-2019-103065"/>
        <s v="CA-2016-109855"/>
        <s v="CA-2016-109897"/>
        <s v="US-2016-143581"/>
        <s v="CA-2017-129217"/>
        <s v="CA-2018-133816"/>
        <s v="CA-2017-140221"/>
        <s v="CA-2019-152310"/>
        <s v="CA-2018-118101"/>
        <s v="CA-2018-100307"/>
        <s v="CA-2017-138457"/>
        <s v="CA-2016-131800"/>
        <s v="CA-2016-118304"/>
        <s v="CA-2019-121790"/>
        <s v="CA-2018-169670"/>
        <s v="CA-2018-139549"/>
        <s v="CA-2017-104059"/>
        <s v="CA-2019-164112"/>
        <s v="CA-2017-143882"/>
        <s v="US-2018-139262"/>
        <s v="CA-2019-146192"/>
        <s v="CA-2019-134810"/>
        <s v="CA-2017-154284"/>
        <s v="CA-2016-156244"/>
        <s v="CA-2017-106362"/>
        <s v="US-2019-168802"/>
        <s v="US-2019-146906"/>
        <s v="CA-2018-166380"/>
        <s v="US-2017-158911"/>
        <s v="US-2016-103338"/>
        <s v="CA-2017-109169"/>
        <s v="US-2019-167318"/>
        <s v="US-2016-120313"/>
        <s v="CA-2019-135419"/>
        <s v="CA-2018-128671"/>
        <s v="CA-2018-149335"/>
        <s v="CA-2016-168312"/>
        <s v="US-2019-105935"/>
        <s v="CA-2016-161508"/>
        <s v="CA-2019-130904"/>
        <s v="CA-2019-133620"/>
        <s v="CA-2017-142937"/>
        <s v="US-2018-149790"/>
        <s v="CA-2018-130778"/>
        <s v="CA-2019-144456"/>
        <s v="CA-2019-103478"/>
        <s v="CA-2019-118577"/>
        <s v="CA-2019-113572"/>
        <s v="CA-2018-153269"/>
        <s v="CA-2019-161655"/>
        <s v="CA-2018-101469"/>
        <s v="CA-2016-153087"/>
        <s v="CA-2019-135076"/>
        <s v="CA-2016-161634"/>
        <s v="CA-2019-141481"/>
        <s v="CA-2018-132549"/>
        <s v="US-2016-155544"/>
        <s v="US-2017-115238"/>
        <s v="CA-2019-132199"/>
        <s v="CA-2018-163174"/>
        <s v="CA-2016-110555"/>
        <s v="CA-2019-147207"/>
        <s v="CA-2019-137631"/>
        <s v="CA-2019-157273"/>
        <s v="CA-2016-109918"/>
        <s v="CA-2018-118745"/>
        <s v="CA-2018-163972"/>
        <s v="CA-2016-165393"/>
        <s v="CA-2018-113726"/>
        <s v="CA-2018-152940"/>
        <s v="CA-2017-158701"/>
        <s v="CA-2019-156272"/>
        <s v="CA-2017-162964"/>
        <s v="CA-2016-103527"/>
        <s v="CA-2018-134544"/>
        <s v="CA-2018-163048"/>
        <s v="CA-2018-145135"/>
        <s v="CA-2019-137582"/>
        <s v="CA-2017-149601"/>
        <s v="CA-2016-139423"/>
        <s v="CA-2018-102596"/>
        <s v="CA-2019-153227"/>
        <s v="CA-2019-110625"/>
        <s v="CA-2018-142594"/>
        <s v="CA-2016-152254"/>
        <s v="US-2016-120236"/>
        <s v="CA-2019-120061"/>
        <s v="CA-2017-133837"/>
        <s v="CA-2017-110814"/>
        <s v="CA-2018-154067"/>
        <s v="CA-2019-140480"/>
        <s v="CA-2017-134082"/>
        <s v="CA-2018-130820"/>
        <s v="CA-2018-159765"/>
        <s v="CA-2019-132290"/>
        <s v="CA-2018-147109"/>
        <s v="CA-2019-107265"/>
        <s v="CA-2019-118199"/>
        <s v="CA-2019-150091"/>
        <s v="CA-2018-137652"/>
        <s v="CA-2017-128356"/>
        <s v="CA-2019-167017"/>
        <s v="US-2019-132220"/>
        <s v="CA-2018-118129"/>
        <s v="US-2016-113124"/>
        <s v="CA-2019-155621"/>
        <s v="US-2016-127635"/>
        <s v="CA-2017-151470"/>
        <s v="CA-2017-112823"/>
        <s v="CA-2016-108861"/>
        <s v="CA-2019-114370"/>
        <s v="CA-2018-158302"/>
        <s v="CA-2019-145779"/>
        <s v="US-2018-155173"/>
        <s v="CA-2019-125451"/>
        <s v="CA-2016-131387"/>
        <s v="CA-2018-125087"/>
        <s v="CA-2018-154081"/>
        <s v="US-2019-118556"/>
        <s v="CA-2016-126200"/>
        <s v="CA-2016-146500"/>
        <s v="CA-2017-169537"/>
        <s v="CA-2016-100881"/>
        <s v="CA-2017-144043"/>
        <s v="CA-2017-116512"/>
        <s v="CA-2017-101000"/>
        <s v="CA-2018-168557"/>
        <s v="US-2018-164196"/>
        <s v="US-2019-132031"/>
        <s v="CA-2017-169733"/>
        <s v="CA-2019-169404"/>
        <s v="CA-2019-134880"/>
        <s v="CA-2017-145758"/>
        <s v="CA-2019-158736"/>
        <s v="US-2018-119270"/>
        <s v="CA-2016-109890"/>
        <s v="CA-2018-138583"/>
        <s v="US-2019-118535"/>
        <s v="CA-2018-126284"/>
        <s v="CA-2019-142391"/>
        <s v="CA-2019-124716"/>
        <s v="CA-2018-158841"/>
        <s v="CA-2019-106824"/>
        <s v="CA-2017-109190"/>
        <s v="CA-2018-143154"/>
        <s v="CA-2016-169061"/>
        <s v="CA-2017-102316"/>
        <s v="CA-2016-164903"/>
        <s v="CA-2018-109400"/>
        <s v="CA-2018-130400"/>
        <s v="CA-2017-135853"/>
        <s v="CA-2018-103359"/>
        <s v="CA-2018-144645"/>
        <s v="CA-2019-141614"/>
        <s v="CA-2017-122168"/>
        <s v="CA-2018-132899"/>
        <s v="CA-2019-149720"/>
        <s v="CA-2019-118003"/>
        <s v="CA-2018-141887"/>
        <s v="US-2018-160206"/>
        <s v="CA-2019-133074"/>
        <s v="CA-2019-161172"/>
        <s v="CA-2019-137624"/>
        <s v="CA-2018-156748"/>
        <s v="CA-2017-169677"/>
        <s v="US-2016-163146"/>
        <s v="CA-2017-157343"/>
        <s v="CA-2019-147354"/>
        <s v="CA-2017-157287"/>
        <s v="CA-2016-137575"/>
        <s v="CA-2018-119074"/>
        <s v="CA-2017-149566"/>
        <s v="CA-2017-126186"/>
        <s v="CA-2017-121132"/>
        <s v="CA-2016-140473"/>
        <s v="US-2019-102904"/>
        <s v="CA-2018-102092"/>
        <s v="CA-2017-117884"/>
        <s v="CA-2018-132829"/>
        <s v="CA-2018-123540"/>
        <s v="US-2019-108315"/>
        <s v="CA-2018-134110"/>
        <s v="US-2018-136581"/>
        <s v="CA-2018-162390"/>
        <s v="CA-2018-162222"/>
        <s v="CA-2016-121629"/>
        <s v="CA-2017-164623"/>
        <s v="CA-2016-159849"/>
        <s v="CA-2019-101273"/>
        <s v="CA-2019-106747"/>
        <s v="CA-2019-146164"/>
        <s v="CA-2018-111605"/>
        <s v="CA-2016-130673"/>
        <s v="CA-2016-104808"/>
        <s v="US-2019-132927"/>
        <s v="CA-2019-162015"/>
        <s v="CA-2017-138492"/>
        <s v="CA-2019-145338"/>
        <s v="CA-2019-126676"/>
        <s v="CA-2019-101700"/>
        <s v="CA-2019-159667"/>
        <s v="CA-2016-111934"/>
        <s v="US-2018-117387"/>
        <s v="CA-2016-141110"/>
        <s v="US-2016-133949"/>
        <s v="US-2018-116365"/>
        <s v="CA-2019-162936"/>
        <s v="CA-2016-151946"/>
        <s v="CA-2019-123624"/>
        <s v="CA-2018-146437"/>
        <s v="CA-2018-138233"/>
        <s v="CA-2018-165918"/>
        <s v="CA-2019-117513"/>
        <s v="CA-2019-132437"/>
        <s v="US-2019-119319"/>
        <s v="CA-2019-104318"/>
        <s v="US-2018-114230"/>
        <s v="CA-2017-136147"/>
        <s v="CA-2017-156118"/>
        <s v="CA-2017-164084"/>
        <s v="CA-2018-107783"/>
        <s v="CA-2019-159793"/>
        <s v="CA-2016-160094"/>
        <s v="CA-2019-151281"/>
        <s v="CA-2019-118346"/>
        <s v="CA-2016-129819"/>
        <s v="US-2019-148551"/>
        <s v="CA-2019-147767"/>
        <s v="CA-2017-108259"/>
        <s v="CA-2018-113341"/>
        <s v="US-2017-131842"/>
        <s v="CA-2018-164574"/>
        <s v="CA-2016-142769"/>
        <s v="CA-2018-168361"/>
        <s v="CA-2018-153185"/>
        <s v="CA-2019-124765"/>
        <s v="CA-2017-131856"/>
        <s v="CA-2019-126634"/>
        <s v="CA-2018-118500"/>
        <s v="CA-2018-163951"/>
        <s v="CA-2018-149916"/>
        <s v="CA-2017-158918"/>
        <s v="US-2016-159611"/>
        <s v="CA-2019-163265"/>
        <s v="CA-2019-141705"/>
        <s v="CA-2018-112739"/>
        <s v="CA-2018-143805"/>
        <s v="CA-2016-133634"/>
        <s v="CA-2019-101665"/>
        <s v="CA-2018-155446"/>
        <s v="CA-2019-137323"/>
        <s v="CA-2018-144015"/>
        <s v="CA-2016-101427"/>
        <s v="CA-2018-136770"/>
        <s v="CA-2018-118311"/>
        <s v="US-2016-112795"/>
        <s v="CA-2019-127096"/>
        <s v="CA-2019-119284"/>
        <s v="CA-2017-133494"/>
        <s v="CA-2018-111318"/>
        <s v="US-2016-132745"/>
        <s v="CA-2016-146815"/>
        <s v="CA-2016-119144"/>
        <s v="CA-2016-105648"/>
        <s v="US-2017-145422"/>
        <s v="CA-2019-136623"/>
        <s v="CA-2019-121678"/>
        <s v="CA-2018-120824"/>
        <s v="US-2018-135209"/>
        <s v="CA-2019-148145"/>
        <s v="CA-2017-103870"/>
        <s v="CA-2017-111017"/>
        <s v="CA-2019-116988"/>
        <s v="US-2016-169390"/>
        <s v="CA-2018-168774"/>
        <s v="CA-2019-161592"/>
        <s v="US-2019-131961"/>
        <s v="CA-2018-102498"/>
        <s v="CA-2017-113222"/>
        <s v="US-2017-144771"/>
        <s v="CA-2017-162376"/>
        <s v="CA-2019-128076"/>
        <s v="US-2017-163825"/>
        <s v="CA-2018-105662"/>
        <s v="CA-2019-152198"/>
        <s v="CA-2018-114307"/>
        <s v="CA-2018-159891"/>
        <s v="CA-2018-112578"/>
        <s v="CA-2017-107083"/>
        <s v="CA-2017-151722"/>
        <s v="CA-2018-151148"/>
        <s v="CA-2019-115882"/>
        <s v="CA-2017-132276"/>
        <s v="CA-2018-163636"/>
        <s v="CA-2018-102813"/>
        <s v="CA-2019-135377"/>
        <s v="CA-2017-165813"/>
        <s v="CA-2017-133585"/>
        <s v="CA-2018-116911"/>
        <s v="US-2019-129224"/>
        <s v="CA-2019-145765"/>
        <s v="CA-2019-126914"/>
        <s v="CA-2017-169572"/>
        <s v="CA-2019-162075"/>
        <s v="CA-2016-162992"/>
        <s v="CA-2018-106397"/>
        <s v="US-2018-150140"/>
        <s v="CA-2016-116666"/>
        <s v="CA-2019-148992"/>
        <s v="CA-2018-140935"/>
        <s v="CA-2016-157644"/>
        <s v="US-2019-100398"/>
        <s v="CA-2018-113082"/>
        <s v="US-2019-110646"/>
        <s v="CA-2019-120614"/>
        <s v="US-2018-140172"/>
        <s v="CA-2017-127754"/>
        <s v="CA-2017-144274"/>
        <s v="CA-2017-142930"/>
        <s v="CA-2019-100622"/>
        <s v="CA-2019-117156"/>
        <s v="CA-2017-115399"/>
        <s v="US-2016-157847"/>
        <s v="CA-2017-115168"/>
        <s v="CA-2016-109680"/>
        <s v="CA-2018-167983"/>
        <s v="CA-2017-145324"/>
        <s v="CA-2017-153423"/>
        <s v="US-2019-132675"/>
        <s v="CA-2016-153808"/>
        <s v="US-2018-112396"/>
        <s v="CA-2016-141173"/>
        <s v="CA-2019-156664"/>
        <s v="CA-2017-140718"/>
        <s v="CA-2016-119977"/>
        <s v="US-2017-115343"/>
        <s v="CA-2019-163671"/>
        <s v="CA-2019-135909"/>
        <s v="US-2019-114356"/>
        <s v="CA-2017-125934"/>
        <s v="CA-2017-158148"/>
        <s v="CA-2016-120411"/>
        <s v="CA-2018-158260"/>
        <s v="CA-2019-101805"/>
        <s v="US-2016-105137"/>
        <s v="CA-2019-142489"/>
        <s v="US-2018-141264"/>
        <s v="CA-2019-126928"/>
        <s v="US-2017-107944"/>
        <s v="CA-2018-135594"/>
        <s v="US-2019-115252"/>
        <s v="CA-2016-107398"/>
        <s v="CA-2016-169642"/>
        <s v="CA-2019-103968"/>
        <s v="CA-2018-147256"/>
        <s v="CA-2018-162159"/>
        <s v="CA-2017-111038"/>
        <s v="CA-2016-124723"/>
        <s v="CA-2018-167241"/>
        <s v="CA-2017-163237"/>
        <s v="CA-2018-150483"/>
        <s v="US-2018-126431"/>
        <s v="CA-2018-139934"/>
        <s v="CA-2017-109603"/>
        <s v="CA-2019-160661"/>
        <s v="CA-2019-102610"/>
        <s v="US-2018-144057"/>
        <s v="CA-2016-160276"/>
        <s v="CA-2016-132983"/>
        <s v="CA-2018-145709"/>
        <s v="CA-2019-133928"/>
        <s v="CA-2018-168032"/>
        <s v="CA-2017-143616"/>
        <s v="US-2017-168704"/>
        <s v="CA-2019-143252"/>
        <s v="CA-2018-102134"/>
        <s v="CA-2019-130036"/>
        <s v="CA-2017-134117"/>
        <s v="CA-2016-130918"/>
        <s v="CA-2018-159023"/>
        <s v="CA-2019-111717"/>
        <s v="CA-2016-154592"/>
        <s v="CA-2016-128622"/>
        <s v="CA-2019-148355"/>
        <s v="CA-2016-132913"/>
        <s v="CA-2019-150910"/>
        <s v="CA-2016-156790"/>
        <s v="CA-2016-126480"/>
        <s v="CA-2019-105620"/>
        <s v="CA-2019-150266"/>
        <s v="CA-2018-157280"/>
        <s v="CA-2019-106691"/>
        <s v="CA-2018-134180"/>
        <s v="CA-2016-166730"/>
        <s v="CA-2019-157469"/>
        <s v="CA-2019-122308"/>
        <s v="US-2016-149034"/>
        <s v="CA-2019-159226"/>
        <s v="CA-2019-156622"/>
        <s v="CA-2016-119529"/>
        <s v="CA-2017-150413"/>
        <s v="CA-2016-108182"/>
        <s v="CA-2018-110898"/>
        <s v="CA-2017-123092"/>
        <s v="US-2017-128587"/>
        <s v="US-2019-139577"/>
        <s v="CA-2019-159100"/>
        <s v="CA-2016-109043"/>
        <s v="US-2019-116491"/>
        <s v="CA-2019-122763"/>
        <s v="CA-2019-137785"/>
        <s v="CA-2016-133389"/>
        <s v="CA-2016-103807"/>
        <s v="CA-2017-102855"/>
        <s v="CA-2019-107825"/>
        <s v="CA-2019-106047"/>
        <s v="CA-2019-127803"/>
        <s v="CA-2017-137071"/>
        <s v="CA-2018-121447"/>
        <s v="CA-2019-143084"/>
        <s v="CA-2018-131639"/>
        <s v="CA-2018-161361"/>
        <s v="CA-2016-100706"/>
        <s v="CA-2017-129525"/>
        <s v="US-2018-141880"/>
        <s v="CA-2017-165799"/>
        <s v="CA-2018-102127"/>
        <s v="US-2018-152415"/>
        <s v="CA-2016-138198"/>
        <s v="CA-2019-128041"/>
        <s v="CA-2019-105823"/>
        <s v="CA-2016-152268"/>
        <s v="CA-2017-148873"/>
        <s v="CA-2017-166492"/>
        <s v="CA-2019-157420"/>
        <s v="CA-2018-117121"/>
        <s v="CA-2016-138177"/>
        <s v="CA-2016-114335"/>
        <s v="CA-2017-168760"/>
        <s v="CA-2018-168830"/>
        <s v="CA-2019-137463"/>
        <s v="CA-2016-124513"/>
        <s v="CA-2017-165554"/>
        <s v="CA-2016-141838"/>
        <s v="CA-2019-117009"/>
        <s v="CA-2017-128993"/>
        <s v="CA-2017-160227"/>
        <s v="CA-2017-149097"/>
        <s v="CA-2018-132304"/>
        <s v="CA-2017-136420"/>
        <s v="CA-2018-101623"/>
        <s v="US-2016-151015"/>
        <s v="CA-2019-152968"/>
        <s v="CA-2018-150077"/>
        <s v="CA-2018-106278"/>
        <s v="CA-2019-147550"/>
        <s v="CA-2017-136105"/>
        <s v="CA-2018-142524"/>
        <s v="CA-2016-136336"/>
        <s v="US-2017-136259"/>
        <s v="US-2016-124625"/>
        <s v="CA-2018-108105"/>
        <s v="CA-2019-166898"/>
        <s v="CA-2019-169005"/>
        <s v="CA-2017-104038"/>
        <s v="CA-2018-126102"/>
        <s v="CA-2018-143406"/>
        <s v="CA-2017-150308"/>
        <s v="CA-2018-131093"/>
        <s v="US-2019-148831"/>
        <s v="CA-2017-162950"/>
        <s v="US-2017-132836"/>
        <s v="US-2016-158365"/>
        <s v="CA-2019-152933"/>
        <s v="CA-2017-163181"/>
        <s v="CA-2017-132941"/>
        <s v="CA-2016-132010"/>
        <s v="CA-2018-135461"/>
        <s v="CA-2019-153045"/>
        <s v="US-2018-155971"/>
        <s v="CA-2019-122007"/>
        <s v="CA-2019-162250"/>
        <s v="US-2018-158288"/>
        <s v="CA-2018-128916"/>
        <s v="CA-2017-157028"/>
        <s v="CA-2019-112473"/>
        <s v="US-2019-147655"/>
        <s v="CA-2018-130911"/>
        <s v="CA-2019-100055"/>
        <s v="CA-2017-157805"/>
        <s v="CA-2018-124254"/>
        <s v="CA-2016-123400"/>
        <s v="CA-2016-106971"/>
        <s v="CA-2019-123029"/>
        <s v="CA-2018-139409"/>
        <s v="US-2019-166688"/>
        <s v="CA-2017-126970"/>
        <s v="US-2018-165505"/>
        <s v="US-2016-157070"/>
        <s v="US-2017-106873"/>
        <s v="CA-2018-132990"/>
        <s v="CA-2016-102645"/>
        <s v="CA-2016-134215"/>
        <s v="CA-2018-118934"/>
        <s v="CA-2018-160108"/>
        <s v="CA-2017-164007"/>
        <s v="CA-2018-100300"/>
        <s v="CA-2018-140571"/>
        <s v="US-2018-155768"/>
        <s v="CA-2019-119424"/>
        <s v="CA-2018-118178"/>
        <s v="CA-2018-166618"/>
        <s v="CA-2019-156776"/>
        <s v="US-2017-130512"/>
        <s v="CA-2017-141810"/>
        <s v="CA-2016-146843"/>
        <s v="CA-2016-103310"/>
        <s v="CA-2018-152688"/>
        <s v="CA-2018-153836"/>
        <s v="CA-2018-104689"/>
        <s v="CA-2018-146423"/>
        <s v="CA-2019-140781"/>
        <s v="CA-2019-141747"/>
        <s v="CA-2019-142776"/>
        <s v="CA-2017-167479"/>
        <s v="CA-2016-144071"/>
        <s v="US-2019-120908"/>
        <s v="CA-2018-152646"/>
        <s v="CA-2019-103765"/>
        <s v="US-2019-118157"/>
        <s v="US-2017-164238"/>
        <s v="CA-2019-103212"/>
        <s v="CA-2019-121160"/>
        <s v="CA-2019-140515"/>
        <s v="CA-2016-153619"/>
        <s v="CA-2019-133718"/>
        <s v="CA-2016-148383"/>
        <s v="CA-2018-126732"/>
        <s v="CA-2019-138156"/>
        <s v="CA-2019-110310"/>
        <s v="CA-2016-113271"/>
        <s v="CA-2019-130106"/>
        <s v="CA-2018-127761"/>
        <s v="CA-2018-105354"/>
        <s v="CA-2019-155712"/>
        <s v="CA-2019-102309"/>
        <s v="CA-2016-168368"/>
        <s v="CA-2019-167976"/>
        <s v="CA-2019-111388"/>
        <s v="CA-2017-124499"/>
        <s v="US-2019-128118"/>
        <s v="CA-2016-125759"/>
        <s v="CA-2017-151869"/>
        <s v="US-2019-102183"/>
        <s v="CA-2018-100510"/>
        <s v="CA-2019-146983"/>
        <s v="US-2016-134054"/>
        <s v="CA-2018-113236"/>
        <s v="CA-2019-122539"/>
        <s v="CA-2018-166772"/>
        <s v="US-2019-152898"/>
        <s v="CA-2018-160486"/>
        <s v="CA-2019-102218"/>
        <s v="CA-2016-161032"/>
        <s v="CA-2017-102778"/>
        <s v="CA-2019-154011"/>
        <s v="US-2019-165456"/>
        <s v="CA-2016-111857"/>
        <s v="CA-2016-163650"/>
        <s v="CA-2019-124114"/>
        <s v="US-2019-116505"/>
        <s v="CA-2019-161340"/>
        <s v="US-2017-163433"/>
        <s v="CA-2017-137603"/>
        <s v="CA-2016-128237"/>
        <s v="US-2018-102141"/>
        <s v="CA-2019-148642"/>
        <s v="CA-2017-111948"/>
        <s v="CA-2018-161907"/>
        <s v="CA-2019-124940"/>
        <s v="US-2019-108343"/>
        <s v="US-2018-111563"/>
        <s v="CA-2019-121853"/>
        <s v="US-2019-130687"/>
        <s v="CA-2017-164497"/>
        <s v="US-2017-153283"/>
        <s v="CA-2018-108056"/>
        <s v="CA-2019-127726"/>
        <s v="CA-2019-110198"/>
        <s v="CA-2019-130715"/>
        <s v="CA-2016-155264"/>
        <s v="CA-2018-119123"/>
        <s v="CA-2019-109085"/>
        <s v="CA-2018-114860"/>
        <s v="CA-2018-159009"/>
        <s v="CA-2019-148411"/>
        <s v="CA-2017-110324"/>
        <s v="CA-2018-168046"/>
        <s v="CA-2019-111591"/>
        <s v="US-2016-166828"/>
        <s v="CA-2016-108147"/>
        <s v="CA-2018-154998"/>
        <s v="CA-2019-113460"/>
        <s v="CA-2017-111339"/>
        <s v="CA-2019-102820"/>
        <s v="CA-2018-149671"/>
        <s v="CA-2017-126347"/>
        <s v="CA-2019-108756"/>
        <s v="CA-2019-155362"/>
        <s v="CA-2018-117625"/>
        <s v="CA-2016-154158"/>
        <s v="CA-2019-100433"/>
        <s v="CA-2019-163097"/>
        <s v="US-2019-127292"/>
        <s v="CA-2017-163734"/>
        <s v="CA-2019-162474"/>
        <s v="CA-2017-130848"/>
        <s v="CA-2016-125997"/>
        <s v="CA-2018-103128"/>
        <s v="CA-2017-167696"/>
        <s v="CA-2016-159814"/>
        <s v="CA-2018-105459"/>
        <s v="CA-2019-141663"/>
        <s v="CA-2016-152618"/>
        <s v="CA-2019-162789"/>
        <s v="US-2019-110149"/>
        <s v="CA-2018-108959"/>
        <s v="CA-2017-164777"/>
        <s v="CA-2018-132017"/>
        <s v="CA-2017-127824"/>
        <s v="CA-2016-148285"/>
        <s v="CA-2019-152926"/>
        <s v="CA-2016-145254"/>
        <s v="CA-2016-116246"/>
        <s v="CA-2018-160479"/>
        <s v="CA-2016-167486"/>
        <s v="CA-2016-152100"/>
        <s v="CA-2017-166219"/>
        <s v="CA-2017-111864"/>
        <s v="CA-2017-119627"/>
        <s v="CA-2017-160787"/>
        <s v="CA-2019-107853"/>
        <s v="CA-2019-126144"/>
        <s v="US-2016-154655"/>
        <s v="CA-2016-100391"/>
        <s v="CA-2016-165477"/>
        <s v="CA-2019-165904"/>
        <s v="CA-2017-104052"/>
        <s v="CA-2017-168277"/>
        <s v="CA-2018-158617"/>
        <s v="CA-2019-136882"/>
        <s v="US-2018-148957"/>
        <s v="CA-2016-140032"/>
        <s v="CA-2019-145506"/>
        <s v="CA-2017-129546"/>
        <s v="CA-2018-140977"/>
        <s v="CA-2019-151855"/>
        <s v="CA-2016-138240"/>
        <s v="CA-2016-101833"/>
        <s v="CA-2016-100867"/>
        <s v="US-2019-109610"/>
        <s v="CA-2016-156545"/>
        <s v="CA-2016-109127"/>
        <s v="CA-2018-126858"/>
        <s v="CA-2019-102925"/>
        <s v="CA-2017-100818"/>
        <s v="CA-2016-126193"/>
        <s v="CA-2019-150504"/>
        <s v="CA-2017-158351"/>
        <s v="CA-2016-122679"/>
        <s v="CA-2018-164770"/>
        <s v="CA-2019-130505"/>
        <s v="US-2019-125213"/>
        <s v="CA-2017-156566"/>
        <s v="US-2018-102232"/>
        <s v="CA-2019-111738"/>
        <s v="CA-2019-163188"/>
        <s v="CA-2018-105207"/>
        <s v="US-2018-123610"/>
        <s v="CA-2019-118213"/>
        <s v="CA-2018-149237"/>
        <s v="US-2017-158589"/>
        <s v="CA-2018-101329"/>
        <s v="CA-2018-113607"/>
        <s v="CA-2016-149104"/>
        <s v="CA-2018-105263"/>
        <s v="CA-2016-130575"/>
        <s v="CA-2019-142461"/>
        <s v="CA-2018-125220"/>
        <s v="CA-2016-100293"/>
        <s v="CA-2016-154165"/>
        <s v="CA-2017-123939"/>
        <s v="US-2019-104451"/>
        <s v="CA-2018-101189"/>
        <s v="CA-2016-169446"/>
        <s v="CA-2019-156958"/>
        <s v="CA-2019-101637"/>
        <s v="CA-2019-111759"/>
        <s v="CA-2019-102729"/>
        <s v="CA-2018-116596"/>
        <s v="CA-2019-124191"/>
        <s v="CA-2018-148747"/>
        <s v="US-2019-169488"/>
        <s v="CA-2017-135727"/>
        <s v="CA-2017-135251"/>
        <s v="CA-2016-166590"/>
        <s v="CA-2018-131744"/>
        <s v="CA-2017-160864"/>
        <s v="CA-2017-147690"/>
        <s v="CA-2017-163923"/>
        <s v="CA-2018-125724"/>
        <s v="CA-2017-111612"/>
        <s v="CA-2017-156853"/>
        <s v="CA-2016-103086"/>
        <s v="CA-2018-129280"/>
        <s v="CA-2017-161242"/>
        <s v="CA-2016-130428"/>
        <s v="CA-2019-104388"/>
        <s v="CA-2017-113131"/>
        <s v="CA-2017-148495"/>
        <s v="CA-2017-143147"/>
        <s v="CA-2019-152975"/>
        <s v="CA-2018-107475"/>
        <s v="CA-2019-116127"/>
        <s v="CA-2019-132584"/>
        <s v="CA-2018-160598"/>
        <s v="CA-2018-108630"/>
        <s v="US-2019-129203"/>
        <s v="CA-2019-110940"/>
        <s v="CA-2016-119172"/>
        <s v="US-2018-105452"/>
        <s v="CA-2019-108931"/>
        <s v="CA-2019-104619"/>
        <s v="CA-2017-149517"/>
        <s v="CA-2017-116841"/>
        <s v="CA-2019-107797"/>
        <s v="CA-2018-117604"/>
        <s v="CA-2016-130155"/>
        <s v="CA-2018-129861"/>
        <s v="CA-2017-138625"/>
        <s v="US-2019-122672"/>
        <s v="CA-2019-117128"/>
        <s v="CA-2018-130638"/>
        <s v="CA-2019-144365"/>
        <s v="CA-2018-110086"/>
        <s v="CA-2016-128524"/>
        <s v="CA-2018-140256"/>
        <s v="CA-2019-160633"/>
        <s v="CA-2016-115133"/>
        <s v="CA-2019-137449"/>
        <s v="CA-2019-103520"/>
        <s v="CA-2016-139283"/>
        <s v="CA-2016-118192"/>
        <s v="CA-2018-168844"/>
        <s v="CA-2019-154809"/>
        <s v="CA-2016-151330"/>
        <s v="CA-2016-124702"/>
        <s v="US-2019-125808"/>
        <s v="CA-2017-116638"/>
        <s v="CA-2016-104563"/>
        <s v="US-2019-107979"/>
        <s v="CA-2016-150518"/>
        <s v="CA-2018-107104"/>
        <s v="CA-2019-161893"/>
        <s v="CA-2016-156160"/>
        <s v="CA-2016-100860"/>
        <s v="CA-2018-160717"/>
        <s v="CA-2019-132619"/>
        <s v="US-2017-120957"/>
        <s v="CA-2019-157448"/>
        <s v="CA-2018-126270"/>
        <s v="CA-2019-145275"/>
        <s v="CA-2017-133396"/>
        <s v="US-2019-140312"/>
        <s v="CA-2018-114867"/>
        <s v="US-2016-164644"/>
        <s v="CA-2018-137393"/>
        <s v="US-2016-120175"/>
        <s v="CA-2018-144785"/>
        <s v="CA-2017-130113"/>
        <s v="CA-2019-122770"/>
        <s v="CA-2019-118668"/>
        <s v="CA-2019-116498"/>
        <s v="US-2019-130603"/>
        <s v="US-2019-135986"/>
        <s v="CA-2019-140536"/>
        <s v="CA-2017-130183"/>
        <s v="CA-2017-107902"/>
        <s v="CA-2019-130148"/>
        <s v="US-2018-151260"/>
        <s v="CA-2016-144281"/>
        <s v="CA-2018-122511"/>
        <s v="CA-2019-154116"/>
        <s v="CA-2018-105291"/>
        <s v="CA-2019-147032"/>
        <s v="CA-2019-125990"/>
        <s v="CA-2018-161746"/>
        <s v="CA-2016-114251"/>
        <s v="CA-2018-116379"/>
        <s v="US-2018-144477"/>
        <s v="CA-2018-108210"/>
        <s v="CA-2019-166835"/>
        <s v="CA-2018-119641"/>
        <s v="CA-2018-105781"/>
        <s v="CA-2016-101364"/>
        <s v="CA-2017-117898"/>
        <s v="CA-2019-142293"/>
        <s v="CA-2019-167395"/>
        <s v="CA-2016-111962"/>
        <s v="CA-2019-124261"/>
        <s v="CA-2016-114321"/>
        <s v="CA-2016-128062"/>
        <s v="US-2017-100069"/>
        <s v="CA-2019-129294"/>
        <s v="CA-2017-117086"/>
        <s v="CA-2019-131303"/>
        <s v="CA-2018-137127"/>
        <s v="CA-2019-141782"/>
        <s v="CA-2019-137505"/>
        <s v="US-2016-140914"/>
        <s v="CA-2018-158358"/>
        <s v="CA-2018-113390"/>
        <s v="US-2018-158680"/>
        <s v="CA-2019-113705"/>
        <s v="CA-2018-146913"/>
        <s v="CA-2019-159135"/>
        <s v="CA-2016-121762"/>
        <s v="CA-2016-123855"/>
        <s v="CA-2019-101959"/>
        <s v="CA-2019-102659"/>
        <s v="CA-2019-142328"/>
        <s v="CA-2018-123533"/>
        <s v="CA-2018-104983"/>
        <s v="CA-2018-160234"/>
        <s v="CA-2016-169019"/>
        <s v="CA-2018-153178"/>
        <s v="CA-2017-149748"/>
        <s v="CA-2017-155635"/>
        <s v="US-2016-114377"/>
        <s v="CA-2019-144491"/>
        <s v="CA-2016-127166"/>
        <s v="CA-2018-125920"/>
        <s v="CA-2017-128608"/>
        <s v="CA-2019-137918"/>
        <s v="CA-2017-122973"/>
        <s v="CA-2018-136322"/>
        <s v="CA-2019-107209"/>
        <s v="CA-2019-145093"/>
        <s v="US-2016-139640"/>
        <s v="CA-2018-117583"/>
        <s v="CA-2017-162201"/>
        <s v="US-2016-164406"/>
        <s v="CA-2019-169999"/>
        <s v="US-2019-152842"/>
        <s v="CA-2016-113257"/>
        <s v="CA-2016-133963"/>
        <s v="CA-2019-130302"/>
        <s v="CA-2018-126627"/>
        <s v="US-2018-125402"/>
        <s v="CA-2016-163867"/>
        <s v="CA-2019-169327"/>
        <s v="CA-2016-142979"/>
        <s v="CA-2018-158155"/>
        <s v="CA-2019-138870"/>
        <s v="CA-2016-120950"/>
        <s v="CA-2017-164301"/>
        <s v="CA-2019-113278"/>
        <s v="US-2017-116981"/>
        <s v="CA-2016-114195"/>
        <s v="CA-2019-146269"/>
        <s v="CA-2018-100587"/>
        <s v="CA-2018-166653"/>
        <s v="CA-2017-130855"/>
        <s v="US-2019-166324"/>
        <s v="CA-2018-122581"/>
        <s v="CA-2017-104297"/>
        <s v="CA-2016-153927"/>
        <s v="CA-2016-112291"/>
        <s v="CA-2016-146997"/>
        <s v="CA-2019-169607"/>
        <s v="CA-2017-127544"/>
        <s v="CA-2019-166499"/>
        <s v="US-2018-115441"/>
        <s v="CA-2016-115049"/>
        <s v="CA-2016-156342"/>
        <s v="CA-2018-112830"/>
        <s v="US-2016-117380"/>
        <s v="CA-2019-117646"/>
        <s v="CA-2016-122609"/>
        <s v="US-2017-129007"/>
        <s v="US-2016-157231"/>
        <s v="CA-2017-132388"/>
        <s v="CA-2019-160927"/>
        <s v="CA-2017-105508"/>
        <s v="CA-2018-149272"/>
        <s v="CA-2016-111360"/>
        <s v="US-2019-162124"/>
        <s v="CA-2017-159534"/>
        <s v="CA-2018-129630"/>
        <s v="CA-2017-104948"/>
        <s v="CA-2016-166555"/>
        <s v="CA-2018-114405"/>
        <s v="CA-2019-132955"/>
        <s v="CA-2018-164889"/>
        <s v="CA-2018-169824"/>
        <s v="CA-2019-164028"/>
        <s v="CA-2016-143371"/>
        <s v="CA-2017-145415"/>
        <s v="CA-2016-111157"/>
        <s v="CA-2019-121559"/>
        <s v="CA-2017-141593"/>
        <s v="US-2016-143287"/>
        <s v="CA-2019-137421"/>
        <s v="CA-2019-141446"/>
        <s v="CA-2017-168088"/>
        <s v="CA-2017-143700"/>
        <s v="CA-2018-146374"/>
        <s v="CA-2019-153871"/>
        <s v="CA-2017-103772"/>
        <s v="CA-2018-130225"/>
        <s v="US-2018-103674"/>
        <s v="US-2017-151435"/>
        <s v="CA-2019-163566"/>
        <s v="US-2018-157728"/>
        <s v="CA-2017-100251"/>
        <s v="CA-2018-125794"/>
        <s v="CA-2019-163629"/>
        <s v="CA-2016-110422"/>
        <s v="CA-2019-121258"/>
        <s v="CA-2019-119914"/>
      </sharedItems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 count="1334">
        <d v="2018-11-11T00:00:00"/>
        <d v="2018-06-16T00:00:00"/>
        <d v="2017-10-18T00:00:00"/>
        <d v="2016-06-14T00:00:00"/>
        <d v="2019-04-20T00:00:00"/>
        <d v="2018-12-10T00:00:00"/>
        <d v="2017-11-26T00:00:00"/>
        <d v="2016-11-18T00:00:00"/>
        <d v="2016-05-15T00:00:00"/>
        <d v="2016-09-01T00:00:00"/>
        <d v="2018-12-13T00:00:00"/>
        <d v="2019-07-18T00:00:00"/>
        <d v="2017-09-30T00:00:00"/>
        <d v="2018-01-20T00:00:00"/>
        <d v="2017-09-21T00:00:00"/>
        <d v="2019-10-23T00:00:00"/>
        <d v="2017-12-31T00:00:00"/>
        <d v="2019-09-15T00:00:00"/>
        <d v="2018-07-22T00:00:00"/>
        <d v="2019-09-23T00:00:00"/>
        <d v="2018-03-13T00:00:00"/>
        <d v="2016-10-25T00:00:00"/>
        <d v="2018-06-25T00:00:00"/>
        <d v="2017-04-22T00:00:00"/>
        <d v="2018-12-17T00:00:00"/>
        <d v="2018-06-18T00:00:00"/>
        <d v="2017-11-30T00:00:00"/>
        <d v="2017-05-05T00:00:00"/>
        <d v="2016-12-10T00:00:00"/>
        <d v="2018-06-06T00:00:00"/>
        <d v="2018-09-23T00:00:00"/>
        <d v="2019-09-17T00:00:00"/>
        <d v="2017-05-02T00:00:00"/>
        <d v="2019-12-11T00:00:00"/>
        <d v="2016-12-01T00:00:00"/>
        <d v="2018-06-15T00:00:00"/>
        <d v="2016-10-16T00:00:00"/>
        <d v="2017-09-08T00:00:00"/>
        <d v="2019-11-16T00:00:00"/>
        <d v="2019-05-30T00:00:00"/>
        <d v="2019-11-02T00:00:00"/>
        <d v="2018-04-10T00:00:00"/>
        <d v="2018-09-22T00:00:00"/>
        <d v="2017-02-05T00:00:00"/>
        <d v="2019-11-12T00:00:00"/>
        <d v="2019-11-11T00:00:00"/>
        <d v="2019-06-20T00:00:00"/>
        <d v="2018-09-11T00:00:00"/>
        <d v="2018-09-02T00:00:00"/>
        <d v="2018-12-04T00:00:00"/>
        <d v="2017-11-17T00:00:00"/>
        <d v="2019-11-28T00:00:00"/>
        <d v="2017-10-20T00:00:00"/>
        <d v="2019-12-30T00:00:00"/>
        <d v="2018-11-10T00:00:00"/>
        <d v="2016-08-27T00:00:00"/>
        <d v="2017-03-06T00:00:00"/>
        <d v="2017-04-10T00:00:00"/>
        <d v="2016-12-28T00:00:00"/>
        <d v="2016-09-25T00:00:00"/>
        <d v="2019-02-05T00:00:00"/>
        <d v="2018-10-19T00:00:00"/>
        <d v="2018-09-07T00:00:00"/>
        <d v="2019-12-27T00:00:00"/>
        <d v="2017-09-12T00:00:00"/>
        <d v="2016-10-28T00:00:00"/>
        <d v="2018-12-09T00:00:00"/>
        <d v="2018-03-16T00:00:00"/>
        <d v="2017-06-02T00:00:00"/>
        <d v="2017-06-03T00:00:00"/>
        <d v="2016-03-06T00:00:00"/>
        <d v="2018-11-24T00:00:00"/>
        <d v="2018-05-12T00:00:00"/>
        <d v="2018-11-20T00:00:00"/>
        <d v="2016-09-12T00:00:00"/>
        <d v="2016-08-09T00:00:00"/>
        <d v="2016-09-19T00:00:00"/>
        <d v="2019-04-25T00:00:00"/>
        <d v="2017-11-23T00:00:00"/>
        <d v="2017-12-19T00:00:00"/>
        <d v="2016-12-09T00:00:00"/>
        <d v="2016-11-24T00:00:00"/>
        <d v="2018-12-02T00:00:00"/>
        <d v="2016-08-30T00:00:00"/>
        <d v="2017-10-14T00:00:00"/>
        <d v="2017-11-06T00:00:00"/>
        <d v="2016-03-25T00:00:00"/>
        <d v="2019-11-13T00:00:00"/>
        <d v="2019-07-13T00:00:00"/>
        <d v="2019-06-29T00:00:00"/>
        <d v="2016-08-05T00:00:00"/>
        <d v="2019-12-21T00:00:00"/>
        <d v="2019-06-07T00:00:00"/>
        <d v="2019-12-14T00:00:00"/>
        <d v="2019-12-07T00:00:00"/>
        <d v="2017-02-13T00:00:00"/>
        <d v="2017-01-09T00:00:00"/>
        <d v="2018-11-01T00:00:00"/>
        <d v="2017-12-27T00:00:00"/>
        <d v="2017-08-16T00:00:00"/>
        <d v="2017-03-04T00:00:00"/>
        <d v="2016-09-17T00:00:00"/>
        <d v="2019-04-12T00:00:00"/>
        <d v="2018-06-09T00:00:00"/>
        <d v="2016-06-06T00:00:00"/>
        <d v="2018-12-15T00:00:00"/>
        <d v="2018-09-17T00:00:00"/>
        <d v="2017-12-04T00:00:00"/>
        <d v="2019-12-03T00:00:00"/>
        <d v="2019-06-12T00:00:00"/>
        <d v="2016-09-21T00:00:00"/>
        <d v="2018-06-13T00:00:00"/>
        <d v="2017-11-15T00:00:00"/>
        <d v="2018-01-28T00:00:00"/>
        <d v="2019-12-13T00:00:00"/>
        <d v="2020-01-02T00:00:00"/>
        <d v="2017-07-31T00:00:00"/>
        <d v="2019-10-17T00:00:00"/>
        <d v="2017-09-28T00:00:00"/>
        <d v="2017-10-02T00:00:00"/>
        <d v="2018-12-20T00:00:00"/>
        <d v="2018-11-03T00:00:00"/>
        <d v="2019-11-23T00:00:00"/>
        <d v="2017-05-09T00:00:00"/>
        <d v="2017-01-04T00:00:00"/>
        <d v="2019-04-17T00:00:00"/>
        <d v="2018-09-14T00:00:00"/>
        <d v="2016-10-03T00:00:00"/>
        <d v="2016-08-16T00:00:00"/>
        <d v="2016-12-30T00:00:00"/>
        <d v="2016-11-09T00:00:00"/>
        <d v="2016-09-24T00:00:00"/>
        <d v="2018-04-27T00:00:00"/>
        <d v="2019-11-05T00:00:00"/>
        <d v="2018-09-01T00:00:00"/>
        <d v="2018-04-29T00:00:00"/>
        <d v="2017-09-04T00:00:00"/>
        <d v="2016-07-17T00:00:00"/>
        <d v="2017-06-26T00:00:00"/>
        <d v="2016-04-17T00:00:00"/>
        <d v="2017-12-24T00:00:00"/>
        <d v="2019-06-19T00:00:00"/>
        <d v="2019-07-12T00:00:00"/>
        <d v="2018-09-03T00:00:00"/>
        <d v="2018-04-13T00:00:00"/>
        <d v="2018-04-28T00:00:00"/>
        <d v="2019-03-11T00:00:00"/>
        <d v="2019-10-01T00:00:00"/>
        <d v="2016-09-29T00:00:00"/>
        <d v="2018-10-21T00:00:00"/>
        <d v="2019-06-04T00:00:00"/>
        <d v="2016-07-27T00:00:00"/>
        <d v="2018-10-01T00:00:00"/>
        <d v="2019-09-01T00:00:00"/>
        <d v="2018-10-29T00:00:00"/>
        <d v="2017-06-29T00:00:00"/>
        <d v="2017-12-02T00:00:00"/>
        <d v="2017-12-07T00:00:00"/>
        <d v="2016-11-26T00:00:00"/>
        <d v="2019-12-15T00:00:00"/>
        <d v="2016-09-23T00:00:00"/>
        <d v="2016-06-10T00:00:00"/>
        <d v="2019-07-05T00:00:00"/>
        <d v="2019-10-19T00:00:00"/>
        <d v="2017-11-04T00:00:00"/>
        <d v="2018-09-10T00:00:00"/>
        <d v="2016-12-26T00:00:00"/>
        <d v="2016-04-20T00:00:00"/>
        <d v="2019-12-29T00:00:00"/>
        <d v="2019-12-12T00:00:00"/>
        <d v="2019-11-07T00:00:00"/>
        <d v="2019-06-28T00:00:00"/>
        <d v="2018-04-18T00:00:00"/>
        <d v="2019-11-10T00:00:00"/>
        <d v="2019-03-09T00:00:00"/>
        <d v="2016-06-25T00:00:00"/>
        <d v="2019-08-23T00:00:00"/>
        <d v="2019-11-26T00:00:00"/>
        <d v="2016-09-13T00:00:00"/>
        <d v="2019-10-08T00:00:00"/>
        <d v="2018-04-21T00:00:00"/>
        <d v="2018-06-07T00:00:00"/>
        <d v="2016-12-25T00:00:00"/>
        <d v="2018-06-14T00:00:00"/>
        <d v="2019-09-19T00:00:00"/>
        <d v="2019-01-23T00:00:00"/>
        <d v="2019-03-25T00:00:00"/>
        <d v="2018-04-03T00:00:00"/>
        <d v="2019-10-24T00:00:00"/>
        <d v="2016-02-18T00:00:00"/>
        <d v="2017-12-22T00:00:00"/>
        <d v="2017-01-24T00:00:00"/>
        <d v="2019-04-04T00:00:00"/>
        <d v="2016-11-11T00:00:00"/>
        <d v="2018-07-19T00:00:00"/>
        <d v="2018-11-02T00:00:00"/>
        <d v="2018-07-02T00:00:00"/>
        <d v="2016-10-10T00:00:00"/>
        <d v="2019-06-13T00:00:00"/>
        <d v="2016-10-31T00:00:00"/>
        <d v="2016-06-13T00:00:00"/>
        <d v="2018-05-14T00:00:00"/>
        <d v="2018-03-21T00:00:00"/>
        <d v="2018-07-31T00:00:00"/>
        <d v="2018-06-04T00:00:00"/>
        <d v="2019-11-15T00:00:00"/>
        <d v="2017-03-22T00:00:00"/>
        <d v="2019-11-27T00:00:00"/>
        <d v="2018-10-23T00:00:00"/>
        <d v="2019-12-25T00:00:00"/>
        <d v="2019-01-27T00:00:00"/>
        <d v="2017-03-26T00:00:00"/>
        <d v="2019-01-25T00:00:00"/>
        <d v="2018-05-23T00:00:00"/>
        <d v="2018-01-02T00:00:00"/>
        <d v="2019-10-26T00:00:00"/>
        <d v="2017-09-07T00:00:00"/>
        <d v="2017-11-09T00:00:00"/>
        <d v="2019-09-11T00:00:00"/>
        <d v="2018-06-01T00:00:00"/>
        <d v="2018-07-16T00:00:00"/>
        <d v="2019-09-08T00:00:00"/>
        <d v="2017-12-08T00:00:00"/>
        <d v="2017-12-11T00:00:00"/>
        <d v="2016-02-03T00:00:00"/>
        <d v="2018-07-17T00:00:00"/>
        <d v="2017-12-23T00:00:00"/>
        <d v="2016-05-16T00:00:00"/>
        <d v="2019-11-22T00:00:00"/>
        <d v="2018-04-17T00:00:00"/>
        <d v="2019-09-12T00:00:00"/>
        <d v="2019-07-03T00:00:00"/>
        <d v="2016-03-07T00:00:00"/>
        <d v="2016-09-18T00:00:00"/>
        <d v="2017-12-09T00:00:00"/>
        <d v="2019-12-10T00:00:00"/>
        <d v="2020-01-04T00:00:00"/>
        <d v="2018-11-07T00:00:00"/>
        <d v="2017-09-22T00:00:00"/>
        <d v="2019-07-26T00:00:00"/>
        <d v="2017-09-14T00:00:00"/>
        <d v="2019-12-05T00:00:00"/>
        <d v="2017-07-09T00:00:00"/>
        <d v="2018-03-24T00:00:00"/>
        <d v="2016-01-13T00:00:00"/>
        <d v="2016-08-15T00:00:00"/>
        <d v="2018-07-21T00:00:00"/>
        <d v="2016-03-19T00:00:00"/>
        <d v="2016-05-27T00:00:00"/>
        <d v="2018-05-01T00:00:00"/>
        <d v="2018-09-13T00:00:00"/>
        <d v="2019-11-17T00:00:00"/>
        <d v="2016-12-31T00:00:00"/>
        <d v="2017-12-03T00:00:00"/>
        <d v="2019-05-23T00:00:00"/>
        <d v="2019-09-26T00:00:00"/>
        <d v="2017-10-09T00:00:00"/>
        <d v="2018-08-21T00:00:00"/>
        <d v="2018-05-25T00:00:00"/>
        <d v="2018-12-22T00:00:00"/>
        <d v="2019-08-03T00:00:00"/>
        <d v="2019-06-15T00:00:00"/>
        <d v="2019-07-25T00:00:00"/>
        <d v="2020-01-05T00:00:00"/>
        <d v="2018-04-08T00:00:00"/>
        <d v="2018-12-16T00:00:00"/>
        <d v="2019-06-23T00:00:00"/>
        <d v="2018-08-28T00:00:00"/>
        <d v="2018-09-19T00:00:00"/>
        <d v="2017-08-28T00:00:00"/>
        <d v="2018-03-30T00:00:00"/>
        <d v="2018-11-04T00:00:00"/>
        <d v="2019-06-10T00:00:00"/>
        <d v="2019-06-22T00:00:00"/>
        <d v="2019-12-08T00:00:00"/>
        <d v="2019-03-23T00:00:00"/>
        <d v="2019-11-04T00:00:00"/>
        <d v="2016-07-08T00:00:00"/>
        <d v="2016-06-23T00:00:00"/>
        <d v="2017-04-02T00:00:00"/>
        <d v="2017-05-17T00:00:00"/>
        <d v="2018-11-08T00:00:00"/>
        <d v="2017-04-14T00:00:00"/>
        <d v="2016-12-04T00:00:00"/>
        <d v="2016-04-07T00:00:00"/>
        <d v="2019-09-07T00:00:00"/>
        <d v="2019-05-24T00:00:00"/>
        <d v="2016-07-06T00:00:00"/>
        <d v="2016-01-14T00:00:00"/>
        <d v="2019-09-29T00:00:00"/>
        <d v="2016-06-07T00:00:00"/>
        <d v="2018-02-18T00:00:00"/>
        <d v="2018-12-19T00:00:00"/>
        <d v="2016-10-13T00:00:00"/>
        <d v="2018-07-12T00:00:00"/>
        <d v="2019-09-20T00:00:00"/>
        <d v="2018-12-06T00:00:00"/>
        <d v="2016-01-08T00:00:00"/>
        <d v="2018-03-22T00:00:00"/>
        <d v="2019-10-06T00:00:00"/>
        <d v="2018-04-09T00:00:00"/>
        <d v="2017-12-12T00:00:00"/>
        <d v="2017-01-02T00:00:00"/>
        <d v="2019-07-28T00:00:00"/>
        <d v="2019-09-22T00:00:00"/>
        <d v="2017-09-05T00:00:00"/>
        <d v="2016-01-15T00:00:00"/>
        <d v="2016-05-20T00:00:00"/>
        <d v="2018-05-24T00:00:00"/>
        <d v="2017-08-23T00:00:00"/>
        <d v="2017-10-06T00:00:00"/>
        <d v="2017-05-28T00:00:00"/>
        <d v="2019-03-21T00:00:00"/>
        <d v="2017-12-16T00:00:00"/>
        <d v="2017-06-30T00:00:00"/>
        <d v="2018-05-20T00:00:00"/>
        <d v="2016-09-26T00:00:00"/>
        <d v="2017-12-26T00:00:00"/>
        <d v="2019-02-23T00:00:00"/>
        <d v="2018-08-23T00:00:00"/>
        <d v="2018-03-17T00:00:00"/>
        <d v="2019-04-24T00:00:00"/>
        <d v="2016-11-07T00:00:00"/>
        <d v="2016-10-15T00:00:00"/>
        <d v="2019-05-14T00:00:00"/>
        <d v="2017-03-23T00:00:00"/>
        <d v="2016-07-02T00:00:00"/>
        <d v="2019-06-27T00:00:00"/>
        <d v="2019-08-28T00:00:00"/>
        <d v="2019-06-21T00:00:00"/>
        <d v="2018-07-27T00:00:00"/>
        <d v="2018-03-12T00:00:00"/>
        <d v="2017-11-25T00:00:00"/>
        <d v="2018-11-09T00:00:00"/>
        <d v="2017-10-17T00:00:00"/>
        <d v="2019-01-06T00:00:00"/>
        <d v="2016-02-12T00:00:00"/>
        <d v="2018-02-24T00:00:00"/>
        <d v="2016-08-08T00:00:00"/>
        <d v="2019-04-15T00:00:00"/>
        <d v="2016-06-16T00:00:00"/>
        <d v="2018-01-07T00:00:00"/>
        <d v="2018-10-02T00:00:00"/>
        <d v="2016-04-10T00:00:00"/>
        <d v="2018-09-05T00:00:00"/>
        <d v="2016-12-15T00:00:00"/>
        <d v="2019-08-29T00:00:00"/>
        <d v="2018-01-21T00:00:00"/>
        <d v="2019-12-02T00:00:00"/>
        <d v="2017-10-13T00:00:00"/>
        <d v="2019-12-23T00:00:00"/>
        <d v="2018-10-24T00:00:00"/>
        <d v="2016-05-04T00:00:00"/>
        <d v="2017-04-28T00:00:00"/>
        <d v="2019-07-02T00:00:00"/>
        <d v="2016-12-16T00:00:00"/>
        <d v="2019-06-26T00:00:00"/>
        <d v="2018-11-12T00:00:00"/>
        <d v="2018-10-06T00:00:00"/>
        <d v="2016-09-15T00:00:00"/>
        <d v="2019-10-31T00:00:00"/>
        <d v="2018-04-12T00:00:00"/>
        <d v="2020-01-03T00:00:00"/>
        <d v="2017-06-07T00:00:00"/>
        <d v="2019-11-29T00:00:00"/>
        <d v="2016-06-21T00:00:00"/>
        <d v="2018-03-11T00:00:00"/>
        <d v="2016-12-12T00:00:00"/>
        <d v="2017-04-15T00:00:00"/>
        <d v="2018-09-20T00:00:00"/>
        <d v="2016-09-16T00:00:00"/>
        <d v="2019-09-06T00:00:00"/>
        <d v="2018-06-24T00:00:00"/>
        <d v="2019-11-06T00:00:00"/>
        <d v="2017-12-17T00:00:00"/>
        <d v="2018-06-20T00:00:00"/>
        <d v="2017-07-28T00:00:00"/>
        <d v="2019-04-07T00:00:00"/>
        <d v="2020-01-01T00:00:00"/>
        <d v="2019-12-04T00:00:00"/>
        <d v="2019-05-18T00:00:00"/>
        <d v="2019-11-19T00:00:00"/>
        <d v="2017-12-01T00:00:00"/>
        <d v="2018-09-04T00:00:00"/>
        <d v="2019-04-11T00:00:00"/>
        <d v="2016-01-18T00:00:00"/>
        <d v="2019-07-15T00:00:00"/>
        <d v="2019-01-10T00:00:00"/>
        <d v="2018-05-31T00:00:00"/>
        <d v="2018-10-08T00:00:00"/>
        <d v="2016-11-14T00:00:00"/>
        <d v="2019-10-05T00:00:00"/>
        <d v="2017-03-10T00:00:00"/>
        <d v="2019-05-26T00:00:00"/>
        <d v="2017-03-31T00:00:00"/>
        <d v="2018-08-27T00:00:00"/>
        <d v="2016-05-25T00:00:00"/>
        <d v="2017-11-03T00:00:00"/>
        <d v="2018-11-17T00:00:00"/>
        <d v="2017-08-31T00:00:00"/>
        <d v="2017-09-19T00:00:00"/>
        <d v="2017-07-10T00:00:00"/>
        <d v="2017-05-03T00:00:00"/>
        <d v="2017-06-20T00:00:00"/>
        <d v="2019-12-20T00:00:00"/>
        <d v="2018-01-13T00:00:00"/>
        <d v="2016-07-15T00:00:00"/>
        <d v="2018-11-22T00:00:00"/>
        <d v="2018-04-26T00:00:00"/>
        <d v="2017-06-14T00:00:00"/>
        <d v="2019-11-21T00:00:00"/>
        <d v="2018-09-09T00:00:00"/>
        <d v="2019-10-16T00:00:00"/>
        <d v="2016-06-01T00:00:00"/>
        <d v="2017-07-05T00:00:00"/>
        <d v="2017-04-08T00:00:00"/>
        <d v="2019-12-17T00:00:00"/>
        <d v="2018-12-01T00:00:00"/>
        <d v="2017-03-29T00:00:00"/>
        <d v="2017-04-21T00:00:00"/>
        <d v="2019-09-30T00:00:00"/>
        <d v="2017-07-29T00:00:00"/>
        <d v="2018-05-02T00:00:00"/>
        <d v="2018-11-19T00:00:00"/>
        <d v="2018-09-30T00:00:00"/>
        <d v="2019-09-25T00:00:00"/>
        <d v="2018-03-05T00:00:00"/>
        <d v="2018-08-12T00:00:00"/>
        <d v="2018-08-20T00:00:00"/>
        <d v="2017-12-13T00:00:00"/>
        <d v="2019-01-26T00:00:00"/>
        <d v="2016-06-28T00:00:00"/>
        <d v="2018-06-17T00:00:00"/>
        <d v="2019-04-27T00:00:00"/>
        <d v="2018-10-27T00:00:00"/>
        <d v="2018-07-24T00:00:00"/>
        <d v="2016-01-26T00:00:00"/>
        <d v="2017-03-07T00:00:00"/>
        <d v="2018-04-16T00:00:00"/>
        <d v="2018-12-07T00:00:00"/>
        <d v="2018-12-11T00:00:00"/>
        <d v="2018-11-15T00:00:00"/>
        <d v="2017-04-04T00:00:00"/>
        <d v="2017-05-14T00:00:00"/>
        <d v="2016-12-21T00:00:00"/>
        <d v="2018-07-07T00:00:00"/>
        <d v="2019-07-04T00:00:00"/>
        <d v="2016-09-05T00:00:00"/>
        <d v="2016-03-08T00:00:00"/>
        <d v="2016-05-08T00:00:00"/>
        <d v="2017-11-02T00:00:00"/>
        <d v="2016-03-14T00:00:00"/>
        <d v="2016-04-25T00:00:00"/>
        <d v="2017-10-26T00:00:00"/>
        <d v="2017-08-25T00:00:00"/>
        <d v="2018-12-05T00:00:00"/>
        <d v="2019-01-15T00:00:00"/>
        <d v="2016-11-30T00:00:00"/>
        <d v="2019-02-28T00:00:00"/>
        <d v="2017-09-15T00:00:00"/>
        <d v="2019-08-04T00:00:00"/>
        <d v="2018-07-18T00:00:00"/>
        <d v="2019-09-13T00:00:00"/>
        <d v="2016-07-16T00:00:00"/>
        <d v="2018-10-28T00:00:00"/>
        <d v="2018-02-22T00:00:00"/>
        <d v="2019-05-21T00:00:00"/>
        <d v="2016-12-14T00:00:00"/>
        <d v="2019-12-24T00:00:00"/>
        <d v="2019-03-14T00:00:00"/>
        <d v="2018-12-28T00:00:00"/>
        <d v="2019-10-27T00:00:00"/>
        <d v="2019-07-09T00:00:00"/>
        <d v="2016-12-29T00:00:00"/>
        <d v="2019-09-27T00:00:00"/>
        <d v="2019-06-08T00:00:00"/>
        <d v="2018-05-26T00:00:00"/>
        <d v="2018-05-07T00:00:00"/>
        <d v="2016-09-11T00:00:00"/>
        <d v="2018-09-06T00:00:00"/>
        <d v="2018-07-03T00:00:00"/>
        <d v="2017-07-08T00:00:00"/>
        <d v="2018-11-26T00:00:00"/>
        <d v="2017-09-01T00:00:00"/>
        <d v="2017-05-29T00:00:00"/>
        <d v="2018-12-12T00:00:00"/>
        <d v="2017-10-07T00:00:00"/>
        <d v="2018-12-25T00:00:00"/>
        <d v="2017-09-24T00:00:00"/>
        <d v="2019-07-07T00:00:00"/>
        <d v="2018-06-21T00:00:00"/>
        <d v="2018-12-23T00:00:00"/>
        <d v="2016-07-05T00:00:00"/>
        <d v="2019-02-08T00:00:00"/>
        <d v="2019-03-08T00:00:00"/>
        <d v="2019-10-10T00:00:00"/>
        <d v="2016-05-30T00:00:00"/>
        <d v="2017-06-18T00:00:00"/>
        <d v="2018-04-01T00:00:00"/>
        <d v="2019-10-18T00:00:00"/>
        <d v="2018-05-27T00:00:00"/>
        <d v="2019-06-06T00:00:00"/>
        <d v="2016-02-21T00:00:00"/>
        <d v="2016-05-10T00:00:00"/>
        <d v="2019-04-02T00:00:00"/>
        <d v="2019-01-04T00:00:00"/>
        <d v="2017-06-01T00:00:00"/>
        <d v="2016-03-24T00:00:00"/>
        <d v="2016-10-08T00:00:00"/>
        <d v="2018-03-31T00:00:00"/>
        <d v="2019-05-09T00:00:00"/>
        <d v="2016-10-01T00:00:00"/>
        <d v="2019-10-25T00:00:00"/>
        <d v="2019-07-11T00:00:00"/>
        <d v="2017-12-28T00:00:00"/>
        <d v="2019-03-12T00:00:00"/>
        <d v="2016-04-06T00:00:00"/>
        <d v="2018-02-05T00:00:00"/>
        <d v="2019-10-14T00:00:00"/>
        <d v="2018-11-05T00:00:00"/>
        <d v="2018-04-25T00:00:00"/>
        <d v="2016-04-08T00:00:00"/>
        <d v="2018-07-13T00:00:00"/>
        <d v="2019-01-31T00:00:00"/>
        <d v="2019-11-30T00:00:00"/>
        <d v="2018-12-30T00:00:00"/>
        <d v="2017-10-15T00:00:00"/>
        <d v="2019-08-08T00:00:00"/>
        <d v="2018-05-28T00:00:00"/>
        <d v="2019-06-16T00:00:00"/>
        <d v="2016-04-24T00:00:00"/>
        <d v="2017-05-07T00:00:00"/>
        <d v="2017-07-20T00:00:00"/>
        <d v="2018-11-29T00:00:00"/>
        <d v="2017-08-21T00:00:00"/>
        <d v="2018-03-15T00:00:00"/>
        <d v="2016-08-14T00:00:00"/>
        <d v="2017-05-16T00:00:00"/>
        <d v="2017-09-27T00:00:00"/>
        <d v="2018-11-25T00:00:00"/>
        <d v="2019-03-24T00:00:00"/>
        <d v="2019-11-20T00:00:00"/>
        <d v="2018-12-08T00:00:00"/>
        <d v="2018-10-18T00:00:00"/>
        <d v="2016-12-03T00:00:00"/>
        <d v="2017-11-07T00:00:00"/>
        <d v="2016-12-06T00:00:00"/>
        <d v="2019-05-05T00:00:00"/>
        <d v="2019-11-03T00:00:00"/>
        <d v="2016-12-19T00:00:00"/>
        <d v="2018-10-20T00:00:00"/>
        <d v="2019-11-18T00:00:00"/>
        <d v="2017-08-07T00:00:00"/>
        <d v="2019-07-01T00:00:00"/>
        <d v="2019-08-22T00:00:00"/>
        <d v="2016-02-06T00:00:00"/>
        <d v="2019-02-14T00:00:00"/>
        <d v="2019-04-21T00:00:00"/>
        <d v="2017-11-10T00:00:00"/>
        <d v="2019-09-05T00:00:00"/>
        <d v="2016-03-16T00:00:00"/>
        <d v="2016-02-08T00:00:00"/>
        <d v="2017-11-27T00:00:00"/>
        <d v="2018-06-22T00:00:00"/>
        <d v="2016-05-05T00:00:00"/>
        <d v="2019-10-21T00:00:00"/>
        <d v="2018-05-15T00:00:00"/>
        <d v="2017-03-18T00:00:00"/>
        <d v="2016-04-09T00:00:00"/>
        <d v="2019-06-30T00:00:00"/>
        <d v="2016-03-04T00:00:00"/>
        <d v="2017-03-25T00:00:00"/>
        <d v="2019-06-11T00:00:00"/>
        <d v="2016-11-25T00:00:00"/>
        <d v="2016-12-18T00:00:00"/>
        <d v="2018-03-01T00:00:00"/>
        <d v="2017-08-12T00:00:00"/>
        <d v="2018-05-16T00:00:00"/>
        <d v="2018-04-19T00:00:00"/>
        <d v="2017-06-25T00:00:00"/>
        <d v="2016-10-19T00:00:00"/>
        <d v="2017-03-27T00:00:00"/>
        <d v="2019-05-12T00:00:00"/>
        <d v="2018-05-13T00:00:00"/>
        <d v="2018-04-24T00:00:00"/>
        <d v="2018-03-19T00:00:00"/>
        <d v="2017-11-22T00:00:00"/>
        <d v="2019-06-25T00:00:00"/>
        <d v="2018-05-08T00:00:00"/>
        <d v="2016-12-02T00:00:00"/>
        <d v="2017-03-20T00:00:00"/>
        <d v="2017-09-29T00:00:00"/>
        <d v="2016-08-29T00:00:00"/>
        <d v="2019-05-06T00:00:00"/>
        <d v="2017-01-15T00:00:00"/>
        <d v="2018-03-25T00:00:00"/>
        <d v="2016-08-20T00:00:00"/>
        <d v="2018-06-29T00:00:00"/>
        <d v="2017-07-15T00:00:00"/>
        <d v="2018-03-08T00:00:00"/>
        <d v="2017-02-04T00:00:00"/>
        <d v="2019-10-13T00:00:00"/>
        <d v="2018-05-04T00:00:00"/>
        <d v="2017-12-25T00:00:00"/>
        <d v="2017-12-20T00:00:00"/>
        <d v="2019-05-04T00:00:00"/>
        <d v="2018-02-07T00:00:00"/>
        <d v="2018-07-14T00:00:00"/>
        <d v="2019-08-01T00:00:00"/>
        <d v="2017-09-09T00:00:00"/>
        <d v="2016-06-09T00:00:00"/>
        <d v="2018-08-17T00:00:00"/>
        <d v="2016-04-29T00:00:00"/>
        <d v="2016-05-17T00:00:00"/>
        <d v="2016-01-12T00:00:00"/>
        <d v="2018-08-08T00:00:00"/>
        <d v="2016-03-26T00:00:00"/>
        <d v="2016-05-03T00:00:00"/>
        <d v="2017-11-28T00:00:00"/>
        <d v="2018-11-16T00:00:00"/>
        <d v="2017-07-13T00:00:00"/>
        <d v="2017-02-19T00:00:00"/>
        <d v="2016-10-04T00:00:00"/>
        <d v="2016-12-13T00:00:00"/>
        <d v="2019-08-30T00:00:00"/>
        <d v="2018-07-11T00:00:00"/>
        <d v="2018-08-10T00:00:00"/>
        <d v="2018-02-13T00:00:00"/>
        <d v="2016-06-11T00:00:00"/>
        <d v="2017-09-18T00:00:00"/>
        <d v="2017-06-04T00:00:00"/>
        <d v="2017-12-15T00:00:00"/>
        <d v="2016-05-29T00:00:00"/>
        <d v="2018-02-20T00:00:00"/>
        <d v="2018-02-11T00:00:00"/>
        <d v="2016-05-24T00:00:00"/>
        <d v="2019-08-07T00:00:00"/>
        <d v="2016-06-24T00:00:00"/>
        <d v="2019-02-21T00:00:00"/>
        <d v="2018-07-23T00:00:00"/>
        <d v="2017-02-11T00:00:00"/>
        <d v="2019-08-02T00:00:00"/>
        <d v="2019-01-17T00:00:00"/>
        <d v="2019-09-10T00:00:00"/>
        <d v="2017-07-25T00:00:00"/>
        <d v="2016-06-17T00:00:00"/>
        <d v="2019-05-15T00:00:00"/>
        <d v="2019-03-27T00:00:00"/>
        <d v="2016-11-12T00:00:00"/>
        <d v="2018-10-17T00:00:00"/>
        <d v="2019-04-18T00:00:00"/>
        <d v="2017-07-01T00:00:00"/>
        <d v="2018-08-29T00:00:00"/>
        <d v="2016-07-25T00:00:00"/>
        <d v="2019-11-25T00:00:00"/>
        <d v="2019-03-29T00:00:00"/>
        <d v="2017-03-05T00:00:00"/>
        <d v="2016-10-22T00:00:00"/>
        <d v="2016-03-18T00:00:00"/>
        <d v="2018-01-04T00:00:00"/>
        <d v="2016-09-02T00:00:00"/>
        <d v="2019-10-22T00:00:00"/>
        <d v="2018-05-21T00:00:00"/>
        <d v="2019-07-06T00:00:00"/>
        <d v="2016-01-17T00:00:00"/>
        <d v="2017-11-14T00:00:00"/>
        <d v="2017-11-01T00:00:00"/>
        <d v="2019-08-19T00:00:00"/>
        <d v="2018-07-10T00:00:00"/>
        <d v="2019-03-13T00:00:00"/>
        <d v="2019-12-01T00:00:00"/>
        <d v="2019-03-18T00:00:00"/>
        <d v="2019-08-10T00:00:00"/>
        <d v="2017-05-27T00:00:00"/>
        <d v="2018-06-26T00:00:00"/>
        <d v="2019-12-28T00:00:00"/>
        <d v="2019-05-11T00:00:00"/>
        <d v="2016-10-20T00:00:00"/>
        <d v="2017-05-12T00:00:00"/>
        <d v="2018-04-14T00:00:00"/>
        <d v="2016-11-27T00:00:00"/>
        <d v="2017-11-13T00:00:00"/>
        <d v="2016-02-09T00:00:00"/>
        <d v="2016-11-21T00:00:00"/>
        <d v="2018-09-21T00:00:00"/>
        <d v="2017-03-15T00:00:00"/>
        <d v="2017-01-27T00:00:00"/>
        <d v="2017-06-23T00:00:00"/>
        <d v="2017-10-08T00:00:00"/>
        <d v="2016-08-23T00:00:00"/>
        <d v="2016-11-04T00:00:00"/>
        <d v="2017-04-19T00:00:00"/>
        <d v="2016-12-05T00:00:00"/>
        <d v="2017-12-29T00:00:00"/>
        <d v="2019-03-01T00:00:00"/>
        <d v="2016-11-29T00:00:00"/>
        <d v="2018-06-28T00:00:00"/>
        <d v="2017-10-30T00:00:00"/>
        <d v="2019-07-19T00:00:00"/>
        <d v="2017-11-29T00:00:00"/>
        <d v="2016-03-17T00:00:00"/>
        <d v="2016-07-18T00:00:00"/>
        <d v="2019-03-28T00:00:00"/>
        <d v="2016-10-05T00:00:00"/>
        <d v="2017-10-31T00:00:00"/>
        <d v="2019-01-13T00:00:00"/>
        <d v="2019-09-24T00:00:00"/>
        <d v="2016-05-22T00:00:00"/>
        <d v="2018-01-05T00:00:00"/>
        <d v="2016-12-17T00:00:00"/>
        <d v="2019-04-05T00:00:00"/>
        <d v="2018-05-05T00:00:00"/>
        <d v="2018-01-12T00:00:00"/>
        <d v="2019-03-19T00:00:00"/>
        <d v="2019-01-30T00:00:00"/>
        <d v="2016-08-03T00:00:00"/>
        <d v="2018-08-04T00:00:00"/>
        <d v="2017-08-03T00:00:00"/>
        <d v="2018-05-11T00:00:00"/>
        <d v="2019-08-15T00:00:00"/>
        <d v="2018-09-12T00:00:00"/>
        <d v="2016-07-20T00:00:00"/>
        <d v="2017-08-26T00:00:00"/>
        <d v="2016-11-16T00:00:00"/>
        <d v="2018-11-30T00:00:00"/>
        <d v="2019-10-02T00:00:00"/>
        <d v="2017-12-06T00:00:00"/>
        <d v="2019-08-05T00:00:00"/>
        <d v="2018-10-05T00:00:00"/>
        <d v="2016-04-05T00:00:00"/>
        <d v="2019-07-14T00:00:00"/>
        <d v="2017-09-17T00:00:00"/>
        <d v="2019-04-26T00:00:00"/>
        <d v="2017-02-18T00:00:00"/>
        <d v="2017-10-01T00:00:00"/>
        <d v="2017-12-18T00:00:00"/>
        <d v="2019-02-09T00:00:00"/>
        <d v="2019-10-12T00:00:00"/>
        <d v="2019-12-26T00:00:00"/>
        <d v="2017-03-11T00:00:00"/>
        <d v="2016-07-01T00:00:00"/>
        <d v="2017-03-09T00:00:00"/>
        <d v="2019-06-05T00:00:00"/>
        <d v="2019-01-11T00:00:00"/>
        <d v="2017-04-25T00:00:00"/>
        <d v="2017-11-05T00:00:00"/>
        <d v="2018-12-24T00:00:00"/>
        <d v="2017-08-08T00:00:00"/>
        <d v="2019-11-09T00:00:00"/>
        <d v="2018-01-03T00:00:00"/>
        <d v="2018-09-26T00:00:00"/>
        <d v="2016-08-24T00:00:00"/>
        <d v="2017-01-03T00:00:00"/>
        <d v="2016-07-30T00:00:00"/>
        <d v="2018-02-28T00:00:00"/>
        <d v="2018-03-18T00:00:00"/>
        <d v="2017-09-02T00:00:00"/>
        <d v="2016-03-21T00:00:00"/>
        <d v="2019-02-13T00:00:00"/>
        <d v="2018-09-27T00:00:00"/>
        <d v="2016-08-21T00:00:00"/>
        <d v="2018-05-10T00:00:00"/>
        <d v="2019-03-26T00:00:00"/>
        <d v="2017-12-10T00:00:00"/>
        <d v="2018-03-23T00:00:00"/>
        <d v="2017-11-19T00:00:00"/>
        <d v="2019-08-16T00:00:00"/>
        <d v="2018-10-03T00:00:00"/>
        <d v="2019-10-11T00:00:00"/>
        <d v="2016-08-06T00:00:00"/>
        <d v="2017-06-09T00:00:00"/>
        <d v="2019-01-02T00:00:00"/>
        <d v="2017-07-11T00:00:00"/>
        <d v="2019-11-14T00:00:00"/>
        <d v="2018-04-23T00:00:00"/>
        <d v="2019-05-20T00:00:00"/>
        <d v="2016-04-01T00:00:00"/>
        <d v="2019-06-01T00:00:00"/>
        <d v="2019-07-10T00:00:00"/>
        <d v="2016-11-20T00:00:00"/>
        <d v="2019-07-22T00:00:00"/>
        <d v="2018-11-06T00:00:00"/>
        <d v="2019-03-22T00:00:00"/>
        <d v="2019-08-21T00:00:00"/>
        <d v="2019-12-09T00:00:00"/>
        <d v="2019-05-08T00:00:00"/>
        <d v="2019-12-31T00:00:00"/>
        <d v="2019-09-03T00:00:00"/>
        <d v="2016-11-23T00:00:00"/>
        <d v="2016-06-22T00:00:00"/>
        <d v="2017-07-02T00:00:00"/>
        <d v="2018-11-23T00:00:00"/>
        <d v="2019-12-06T00:00:00"/>
        <d v="2016-09-10T00:00:00"/>
        <d v="2016-11-22T00:00:00"/>
        <d v="2019-05-07T00:00:00"/>
        <d v="2016-10-29T00:00:00"/>
        <d v="2019-08-18T00:00:00"/>
        <d v="2017-01-29T00:00:00"/>
        <d v="2017-07-16T00:00:00"/>
        <d v="2017-08-22T00:00:00"/>
        <d v="2018-09-18T00:00:00"/>
        <d v="2018-10-14T00:00:00"/>
        <d v="2017-03-30T00:00:00"/>
        <d v="2019-07-21T00:00:00"/>
        <d v="2018-08-15T00:00:00"/>
        <d v="2016-01-31T00:00:00"/>
        <d v="2018-05-09T00:00:00"/>
        <d v="2019-05-17T00:00:00"/>
        <d v="2019-04-29T00:00:00"/>
        <d v="2018-03-10T00:00:00"/>
        <d v="2017-08-19T00:00:00"/>
        <d v="2019-06-18T00:00:00"/>
        <d v="2017-02-25T00:00:00"/>
        <d v="2019-09-21T00:00:00"/>
        <d v="2017-08-30T00:00:00"/>
        <d v="2018-08-05T00:00:00"/>
        <d v="2018-02-09T00:00:00"/>
        <d v="2016-03-23T00:00:00"/>
        <d v="2017-02-06T00:00:00"/>
        <d v="2016-12-08T00:00:00"/>
        <d v="2016-11-08T00:00:00"/>
        <d v="2019-02-19T00:00:00"/>
        <d v="2017-02-23T00:00:00"/>
        <d v="2018-02-27T00:00:00"/>
        <d v="2019-08-11T00:00:00"/>
        <d v="2016-08-11T00:00:00"/>
        <d v="2019-01-18T00:00:00"/>
        <d v="2017-04-07T00:00:00"/>
        <d v="2018-10-25T00:00:00"/>
        <d v="2017-07-19T00:00:00"/>
        <d v="2018-10-15T00:00:00"/>
        <d v="2017-09-23T00:00:00"/>
        <d v="2016-09-22T00:00:00"/>
        <d v="2019-11-08T00:00:00"/>
        <d v="2017-09-11T00:00:00"/>
        <d v="2017-07-27T00:00:00"/>
        <d v="2017-11-18T00:00:00"/>
        <d v="2019-01-05T00:00:00"/>
        <d v="2016-09-30T00:00:00"/>
        <d v="2016-11-05T00:00:00"/>
        <d v="2018-06-12T00:00:00"/>
        <d v="2019-09-04T00:00:00"/>
        <d v="2019-05-22T00:00:00"/>
        <d v="2018-12-31T00:00:00"/>
        <d v="2018-12-03T00:00:00"/>
        <d v="2018-06-05T00:00:00"/>
        <d v="2019-12-22T00:00:00"/>
        <d v="2019-08-20T00:00:00"/>
        <d v="2019-07-31T00:00:00"/>
        <d v="2019-08-17T00:00:00"/>
        <d v="2019-08-13T00:00:00"/>
        <d v="2018-01-23T00:00:00"/>
        <d v="2018-01-19T00:00:00"/>
        <d v="2016-02-25T00:00:00"/>
        <d v="2018-02-03T00:00:00"/>
        <d v="2018-10-22T00:00:00"/>
        <d v="2019-12-19T00:00:00"/>
        <d v="2016-05-01T00:00:00"/>
        <d v="2019-10-29T00:00:00"/>
        <d v="2016-04-03T00:00:00"/>
        <d v="2018-01-09T00:00:00"/>
        <d v="2017-04-30T00:00:00"/>
        <d v="2018-07-01T00:00:00"/>
        <d v="2016-07-04T00:00:00"/>
        <d v="2019-11-24T00:00:00"/>
        <d v="2019-03-31T00:00:00"/>
        <d v="2019-12-18T00:00:00"/>
        <d v="2018-08-24T00:00:00"/>
        <d v="2019-05-01T00:00:00"/>
        <d v="2016-01-16T00:00:00"/>
        <d v="2017-06-17T00:00:00"/>
        <d v="2016-12-11T00:00:00"/>
        <d v="2018-05-30T00:00:00"/>
        <d v="2018-02-26T00:00:00"/>
        <d v="2019-03-17T00:00:00"/>
        <d v="2016-07-21T00:00:00"/>
        <d v="2016-05-21T00:00:00"/>
        <d v="2019-10-15T00:00:00"/>
        <d v="2018-07-29T00:00:00"/>
        <d v="2019-04-23T00:00:00"/>
        <d v="2018-08-30T00:00:00"/>
        <d v="2018-03-28T00:00:00"/>
        <d v="2017-06-16T00:00:00"/>
        <d v="2019-03-07T00:00:00"/>
        <d v="2016-07-24T00:00:00"/>
        <d v="2019-06-02T00:00:00"/>
        <d v="2019-04-19T00:00:00"/>
        <d v="2017-06-12T00:00:00"/>
        <d v="2016-08-26T00:00:00"/>
        <d v="2016-07-03T00:00:00"/>
        <d v="2018-06-10T00:00:00"/>
        <d v="2019-07-24T00:00:00"/>
        <d v="2018-03-27T00:00:00"/>
        <d v="2018-10-31T00:00:00"/>
        <d v="2018-06-03T00:00:00"/>
        <d v="2018-01-01T00:00:00"/>
        <d v="2016-09-04T00:00:00"/>
        <d v="2018-08-13T00:00:00"/>
        <d v="2016-12-07T00:00:00"/>
        <d v="2018-01-15T00:00:00"/>
        <d v="2019-04-22T00:00:00"/>
        <d v="2018-11-27T00:00:00"/>
        <d v="2018-12-29T00:00:00"/>
        <d v="2019-10-30T00:00:00"/>
        <d v="2017-08-14T00:00:00"/>
        <d v="2018-12-14T00:00:00"/>
        <d v="2016-11-15T00:00:00"/>
        <d v="2016-11-19T00:00:00"/>
        <d v="2016-07-19T00:00:00"/>
        <d v="2017-02-16T00:00:00"/>
        <d v="2016-10-06T00:00:00"/>
        <d v="2019-02-25T00:00:00"/>
        <d v="2016-08-18T00:00:00"/>
        <d v="2019-10-03T00:00:00"/>
        <d v="2017-05-30T00:00:00"/>
        <d v="2017-01-01T00:00:00"/>
        <d v="2017-11-11T00:00:00"/>
        <d v="2017-08-20T00:00:00"/>
        <d v="2016-09-28T00:00:00"/>
        <d v="2017-06-08T00:00:00"/>
        <d v="2016-02-02T00:00:00"/>
        <d v="2019-03-30T00:00:00"/>
        <d v="2016-08-13T00:00:00"/>
        <d v="2019-07-08T00:00:00"/>
        <d v="2016-04-27T00:00:00"/>
        <d v="2018-09-24T00:00:00"/>
        <d v="2017-09-13T00:00:00"/>
        <d v="2018-08-02T00:00:00"/>
        <d v="2018-08-07T00:00:00"/>
        <d v="2018-10-13T00:00:00"/>
        <d v="2016-09-14T00:00:00"/>
        <d v="2017-03-02T00:00:00"/>
        <d v="2017-07-14T00:00:00"/>
        <d v="2019-09-18T00:00:00"/>
        <d v="2019-03-10T00:00:00"/>
        <d v="2018-10-26T00:00:00"/>
        <d v="2017-07-06T00:00:00"/>
        <d v="2019-09-28T00:00:00"/>
        <d v="2019-04-10T00:00:00"/>
        <d v="2018-11-28T00:00:00"/>
        <d v="2016-04-23T00:00:00"/>
        <d v="2016-05-09T00:00:00"/>
        <d v="2019-11-01T00:00:00"/>
        <d v="2018-04-02T00:00:00"/>
        <d v="2019-09-09T00:00:00"/>
        <d v="2018-07-06T00:00:00"/>
        <d v="2019-09-14T00:00:00"/>
        <d v="2019-08-12T00:00:00"/>
        <d v="2017-03-24T00:00:00"/>
        <d v="2018-06-11T00:00:00"/>
        <d v="2019-10-07T00:00:00"/>
        <d v="2019-08-27T00:00:00"/>
        <d v="2018-09-29T00:00:00"/>
        <d v="2018-11-14T00:00:00"/>
        <d v="2016-12-23T00:00:00"/>
        <d v="2019-04-30T00:00:00"/>
        <d v="2017-03-17T00:00:00"/>
        <d v="2017-11-21T00:00:00"/>
        <d v="2017-06-19T00:00:00"/>
        <d v="2016-10-24T00:00:00"/>
        <d v="2018-09-28T00:00:00"/>
        <d v="2018-03-06T00:00:00"/>
        <d v="2018-03-04T00:00:00"/>
        <d v="2018-08-18T00:00:00"/>
        <d v="2019-03-02T00:00:00"/>
        <d v="2016-12-20T00:00:00"/>
        <d v="2018-12-21T00:00:00"/>
        <d v="2018-05-17T00:00:00"/>
        <d v="2016-04-13T00:00:00"/>
        <d v="2017-05-08T00:00:00"/>
        <d v="2019-02-20T00:00:00"/>
        <d v="2016-07-11T00:00:00"/>
        <d v="2017-02-28T00:00:00"/>
        <d v="2019-03-05T00:00:00"/>
        <d v="2018-07-08T00:00:00"/>
        <d v="2016-10-12T00:00:00"/>
        <d v="2016-04-15T00:00:00"/>
        <d v="2016-08-02T00:00:00"/>
        <d v="2016-06-12T00:00:00"/>
        <d v="2019-10-28T00:00:00"/>
        <d v="2019-02-22T00:00:00"/>
        <d v="2016-07-29T00:00:00"/>
        <d v="2017-10-27T00:00:00"/>
        <d v="2016-07-12T00:00:00"/>
        <d v="2019-02-02T00:00:00"/>
        <d v="2016-11-28T00:00:00"/>
        <d v="2017-01-08T00:00:00"/>
        <d v="2017-11-20T00:00:00"/>
        <d v="2019-07-23T00:00:00"/>
        <d v="2019-05-29T00:00:00"/>
        <d v="2018-06-30T00:00:00"/>
        <d v="2019-01-19T00:00:00"/>
        <d v="2018-06-02T00:00:00"/>
        <d v="2017-10-24T00:00:00"/>
        <d v="2016-11-17T00:00:00"/>
        <d v="2018-04-06T00:00:00"/>
        <d v="2017-06-05T00:00:00"/>
        <d v="2017-02-24T00:00:00"/>
        <d v="2016-12-27T00:00:00"/>
        <d v="2018-07-09T00:00:00"/>
        <d v="2019-04-14T00:00:00"/>
        <d v="2018-04-22T00:00:00"/>
        <d v="2017-03-12T00:00:00"/>
        <d v="2016-06-27T00:00:00"/>
        <d v="2017-11-24T00:00:00"/>
        <d v="2017-09-20T00:00:00"/>
        <d v="2018-03-14T00:00:00"/>
        <d v="2016-06-26T00:00:00"/>
        <d v="2018-08-31T00:00:00"/>
        <d v="2017-12-21T00:00:00"/>
        <d v="2018-08-06T00:00:00"/>
        <d v="2018-04-05T00:00:00"/>
        <d v="2018-08-26T00:00:00"/>
        <d v="2016-05-18T00:00:00"/>
        <d v="2019-01-01T00:00:00"/>
        <d v="2016-05-23T00:00:00"/>
        <d v="2019-02-06T00:00:00"/>
        <d v="2019-01-03T00:00:00"/>
        <d v="2019-01-16T00:00:00"/>
        <d v="2017-03-13T00:00:00"/>
        <d v="2016-04-12T00:00:00"/>
        <d v="2017-06-22T00:00:00"/>
        <d v="2017-04-23T00:00:00"/>
        <d v="2016-11-02T00:00:00"/>
        <d v="2017-02-22T00:00:00"/>
        <d v="2019-04-03T00:00:00"/>
        <d v="2017-01-10T00:00:00"/>
        <d v="2018-03-26T00:00:00"/>
        <d v="2016-03-30T00:00:00"/>
        <d v="2017-10-23T00:00:00"/>
        <d v="2017-10-28T00:00:00"/>
        <d v="2018-04-20T00:00:00"/>
        <d v="2017-05-21T00:00:00"/>
        <d v="2019-03-16T00:00:00"/>
        <d v="2019-08-26T00:00:00"/>
        <d v="2016-08-25T00:00:00"/>
        <d v="2018-10-04T00:00:00"/>
        <d v="2016-10-30T00:00:00"/>
        <d v="2017-08-02T00:00:00"/>
        <d v="2018-01-27T00:00:00"/>
        <d v="2019-10-09T00:00:00"/>
        <d v="2016-03-22T00:00:00"/>
        <d v="2018-09-25T00:00:00"/>
        <d v="2016-04-30T00:00:00"/>
        <d v="2018-12-27T00:00:00"/>
        <d v="2016-05-11T00:00:00"/>
        <d v="2016-12-24T00:00:00"/>
        <d v="2016-03-09T00:00:00"/>
        <d v="2019-05-19T00:00:00"/>
        <d v="2018-07-26T00:00:00"/>
        <d v="2019-03-20T00:00:00"/>
        <d v="2017-08-11T00:00:00"/>
        <d v="2016-03-28T00:00:00"/>
        <d v="2018-09-08T00:00:00"/>
        <d v="2019-06-14T00:00:00"/>
        <d v="2016-02-26T00:00:00"/>
        <d v="2016-11-06T00:00:00"/>
        <d v="2018-11-18T00:00:00"/>
        <d v="2017-07-17T00:00:00"/>
        <d v="2019-05-02T00:00:00"/>
        <d v="2017-01-05T00:00:00"/>
        <d v="2016-04-21T00:00:00"/>
        <d v="2018-12-18T00:00:00"/>
        <d v="2016-04-16T00:00:00"/>
        <d v="2017-06-15T00:00:00"/>
        <d v="2017-08-06T00:00:00"/>
        <d v="2018-01-26T00:00:00"/>
        <d v="2017-09-26T00:00:00"/>
        <d v="2018-09-16T00:00:00"/>
        <d v="2018-08-16T00:00:00"/>
        <d v="2016-06-05T00:00:00"/>
        <d v="2018-01-17T00:00:00"/>
        <d v="2016-12-22T00:00:00"/>
        <d v="2018-05-18T00:00:00"/>
        <d v="2016-03-31T00:00:00"/>
        <d v="2017-10-11T00:00:00"/>
        <d v="2017-04-20T00:00:00"/>
        <d v="2018-05-22T00:00:00"/>
        <d v="2018-03-03T00:00:00"/>
        <d v="2018-10-09T00:00:00"/>
        <d v="2019-06-03T00:00:00"/>
        <d v="2016-11-03T00:00:00"/>
        <d v="2018-02-23T00:00:00"/>
        <d v="2016-07-10T00:00:00"/>
        <d v="2019-02-01T00:00:00"/>
        <d v="2017-07-04T00:00:00"/>
        <d v="2017-08-17T00:00:00"/>
        <d v="2018-05-19T00:00:00"/>
        <d v="2019-07-17T00:00:00"/>
        <d v="2017-12-30T00:00:00"/>
        <d v="2017-04-11T00:00:00"/>
        <d v="2019-10-04T00:00:00"/>
        <d v="2017-07-26T00:00:00"/>
        <d v="2017-01-17T00:00:00"/>
        <d v="2019-05-27T00:00:00"/>
        <d v="2016-10-09T00:00:00"/>
        <d v="2019-03-15T00:00:00"/>
        <d v="2016-10-17T00:00:00"/>
        <d v="2016-09-03T00:00:00"/>
        <d v="2017-10-04T00:00:00"/>
        <d v="2017-03-21T00:00:00"/>
        <d v="2017-06-13T00:00:00"/>
        <d v="2017-08-05T00:00:00"/>
        <d v="2017-09-10T00:00:00"/>
        <d v="2016-11-10T00:00:00"/>
        <d v="2018-02-04T00:00:00"/>
        <d v="2018-10-12T00:00:00"/>
        <d v="2016-05-02T00:00:00"/>
        <d v="2019-05-13T00:00:00"/>
        <d v="2016-09-07T00:00:00"/>
        <d v="2017-08-13T00:00:00"/>
        <d v="2017-07-12T00:00:00"/>
        <d v="2018-11-13T00:00:00"/>
        <d v="2016-04-04T00:00:00"/>
        <d v="2018-04-07T00:00:00"/>
        <d v="2016-08-12T00:00:00"/>
        <d v="2016-04-22T00:00:00"/>
        <d v="2018-02-02T00:00:00"/>
        <d v="2019-07-29T00:00:00"/>
        <d v="2017-10-03T00:00:00"/>
        <d v="2017-06-27T00:00:00"/>
        <d v="2017-11-12T00:00:00"/>
        <d v="2019-02-07T00:00:00"/>
        <d v="2018-05-29T00:00:00"/>
        <d v="2017-01-18T00:00:00"/>
        <d v="2016-06-20T00:00:00"/>
        <d v="2016-03-11T00:00:00"/>
        <d v="2018-08-14T00:00:00"/>
        <d v="2019-01-08T00:00:00"/>
        <d v="2017-01-22T00:00:00"/>
        <d v="2017-05-25T00:00:00"/>
        <d v="2019-12-16T00:00:00"/>
        <d v="2016-05-19T00:00:00"/>
        <d v="2016-01-21T00:00:00"/>
        <d v="2019-05-31T00:00:00"/>
        <d v="2016-01-20T00:00:00"/>
        <d v="2016-02-19T00:00:00"/>
        <d v="2016-09-27T00:00:00"/>
        <d v="2019-02-04T00:00:00"/>
        <d v="2017-10-29T00:00:00"/>
        <d v="2017-10-12T00:00:00"/>
        <d v="2016-03-02T00:00:00"/>
        <d v="2018-11-21T00:00:00"/>
        <d v="2019-04-28T00:00:00"/>
        <d v="2017-05-10T00:00:00"/>
        <d v="2016-10-18T00:00:00"/>
        <d v="2016-02-15T00:00:00"/>
        <d v="2017-05-20T00:00:00"/>
        <d v="2017-06-11T00:00:00"/>
        <d v="2016-06-02T00:00:00"/>
        <d v="2018-08-03T00:00:00"/>
        <d v="2016-07-28T00:00:00"/>
        <d v="2017-05-15T00:00:00"/>
        <d v="2016-03-05T00:00:00"/>
        <d v="2016-01-25T00:00:00"/>
        <d v="2018-02-10T00:00:00"/>
        <d v="2017-04-03T00:00:00"/>
        <d v="2017-03-01T00:00:00"/>
        <d v="2017-04-09T00:00:00"/>
        <d v="2016-07-14T00:00:00"/>
        <d v="2017-07-03T00:00:00"/>
        <d v="2017-07-22T00:00:00"/>
        <d v="2017-11-08T00:00:00"/>
        <d v="2017-05-04T00:00:00"/>
        <d v="2016-08-07T00:00:00"/>
        <d v="2018-01-08T00:00:00"/>
        <d v="2016-05-26T00:00:00"/>
        <d v="2018-07-04T00:00:00"/>
        <d v="2019-05-25T00:00:00"/>
        <d v="2016-11-13T00:00:00"/>
        <d v="2019-08-25T00:00:00"/>
        <d v="2016-07-22T00:00:00"/>
        <d v="2019-02-11T00:00:00"/>
        <d v="2018-07-25T00:00:00"/>
        <d v="2018-02-08T00:00:00"/>
        <d v="2017-04-16T00:00:00"/>
        <d v="2017-01-23T00:00:00"/>
        <d v="2019-08-24T00:00:00"/>
        <d v="2018-03-20T00:00:00"/>
        <d v="2018-08-19T00:00:00"/>
        <d v="2017-10-22T00:00:00"/>
        <d v="2018-04-11T00:00:00"/>
        <d v="2019-04-08T00:00:00"/>
        <d v="2018-01-29T00:00:00"/>
        <d v="2017-05-18T00:00:00"/>
        <d v="2019-07-27T00:00:00"/>
        <d v="2019-05-10T00:00:00"/>
        <d v="2019-05-16T00:00:00"/>
        <d v="2017-04-26T00:00:00"/>
        <d v="2016-10-26T00:00:00"/>
        <d v="2019-10-20T00:00:00"/>
        <d v="2017-05-06T00:00:00"/>
        <d v="2019-01-28T00:00:00"/>
        <d v="2018-10-07T00:00:00"/>
        <d v="2018-10-10T00:00:00"/>
        <d v="2016-02-04T00:00:00"/>
        <d v="2017-12-05T00:00:00"/>
        <d v="2019-09-02T00:00:00"/>
        <d v="2016-08-01T00:00:00"/>
        <d v="2019-03-06T00:00:00"/>
        <d v="2019-06-09T00:00:00"/>
        <d v="2018-10-11T00:00:00"/>
        <d v="2016-02-27T00:00:00"/>
        <d v="2016-10-23T00:00:00"/>
        <d v="2017-08-01T00:00:00"/>
        <d v="2017-06-10T00:00:00"/>
        <d v="2016-05-12T00:00:00"/>
        <d v="2018-08-11T00:00:00"/>
        <d v="2017-05-11T00:00:00"/>
        <d v="2018-06-19T00:00:00"/>
        <d v="2016-09-09T00:00:00"/>
        <d v="2019-08-09T00:00:00"/>
        <d v="2019-02-27T00:00:00"/>
        <d v="2017-08-10T00:00:00"/>
        <d v="2017-09-16T00:00:00"/>
        <d v="2016-10-14T00:00:00"/>
        <d v="2017-05-24T00:00:00"/>
        <d v="2017-06-28T00:00:00"/>
        <d v="2018-09-15T00:00:00"/>
        <d v="2016-04-18T00:00:00"/>
        <d v="2018-04-15T00:00:00"/>
        <d v="2016-07-07T00:00:00"/>
        <d v="2016-05-31T00:00:00"/>
        <d v="2017-02-20T00:00:00"/>
        <d v="2017-04-05T00:00:00"/>
        <d v="2017-05-26T00:00:00"/>
        <d v="2017-03-19T00:00:00"/>
        <d v="2016-06-15T00:00:00"/>
        <d v="2017-07-30T00:00:00"/>
        <d v="2017-04-29T00:00:00"/>
        <d v="2018-07-20T00:00:00"/>
        <d v="2016-03-13T00:00:00"/>
        <d v="2018-06-27T00:00:00"/>
        <d v="2019-02-12T00:00:00"/>
        <d v="2018-07-28T00:00:00"/>
        <d v="2019-08-06T00:00:00"/>
        <d v="2017-01-13T00:00:00"/>
        <d v="2018-05-06T00:00:00"/>
        <d v="2019-02-17T00:00:00"/>
        <d v="2016-07-09T00:00:00"/>
        <d v="2016-01-07T00:00:00"/>
        <d v="2018-02-14T00:00:00"/>
        <d v="2017-08-15T00:00:00"/>
        <d v="2019-06-17T00:00:00"/>
        <d v="2017-02-27T00:00:00"/>
        <d v="2018-01-31T00:00:00"/>
        <d v="2017-05-31T00:00:00"/>
        <d v="2017-02-14T00:00:00"/>
        <d v="2016-04-02T00:00:00"/>
        <d v="2017-04-17T00:00:00"/>
        <d v="2017-07-21T00:00:00"/>
        <d v="2016-11-01T00:00:00"/>
        <d v="2019-01-09T00:00:00"/>
        <d v="2017-05-19T00:00:00"/>
        <d v="2019-01-21T00:00:00"/>
        <d v="2017-04-18T00:00:00"/>
        <d v="2016-09-20T00:00:00"/>
        <d v="2016-01-10T00:00:00"/>
        <d v="2019-09-16T00:00:00"/>
        <d v="2016-05-14T00:00:00"/>
        <d v="2018-02-01T00:00:00"/>
        <d v="2016-02-24T00:00:00"/>
        <d v="2017-01-07T00:00:00"/>
        <d v="2017-05-01T00:00:00"/>
        <d v="2017-02-21T00:00:00"/>
        <d v="2017-01-12T00:00:00"/>
        <d v="2017-06-24T00:00:00"/>
        <d v="2017-02-07T00:00:00"/>
        <d v="2018-08-01T00:00:00"/>
        <d v="2017-07-18T00:00:00"/>
        <d v="2016-03-29T00:00:00"/>
        <d v="2018-02-15T00:00:00"/>
        <d v="2017-01-28T00:00:00"/>
        <d v="2018-03-02T00:00:00"/>
        <d v="2018-08-22T00:00:00"/>
        <d v="2019-07-30T00:00:00"/>
        <d v="2018-04-30T00:00:00"/>
        <d v="2016-05-07T00:00:00"/>
        <d v="2016-03-20T00:00:00"/>
        <d v="2018-01-11T00:00:00"/>
        <d v="2017-08-09T00:00:00"/>
        <d v="2017-12-14T00:00:00"/>
        <d v="2016-07-23T00:00:00"/>
        <d v="2016-01-29T00:00:00"/>
        <d v="2018-02-19T00:00:00"/>
        <d v="2016-07-13T00:00:00"/>
        <d v="2017-10-05T00:00:00"/>
        <d v="2016-10-07T00:00:00"/>
        <d v="2018-02-25T00:00:00"/>
        <d v="2016-03-15T00:00:00"/>
        <d v="2017-04-24T00:00:00"/>
        <d v="2019-04-16T00:00:00"/>
        <d v="2016-06-30T00:00:00"/>
        <d v="2019-02-15T00:00:00"/>
        <d v="2017-03-03T00:00:00"/>
        <d v="2018-12-26T00:00:00"/>
        <d v="2017-07-24T00:00:00"/>
        <d v="2016-06-03T00:00:00"/>
        <d v="2017-05-22T00:00:00"/>
        <d v="2019-04-01T00:00:00"/>
        <d v="2016-08-28T00:00:00"/>
        <d v="2019-07-16T00:00:00"/>
        <d v="2016-02-10T00:00:00"/>
        <d v="2018-02-06T00:00:00"/>
        <d v="2017-09-25T00:00:00"/>
        <d v="2017-02-01T00:00:00"/>
        <d v="2016-08-10T00:00:00"/>
        <d v="2016-08-17T00:00:00"/>
        <d v="2017-04-06T00:00:00"/>
        <d v="2016-04-26T00:00:00"/>
        <d v="2017-02-08T00:00:00"/>
        <d v="2019-01-24T00:00:00"/>
        <d v="2016-09-08T00:00:00"/>
        <d v="2016-01-28T00:00:00"/>
        <d v="2019-02-26T00:00:00"/>
        <d v="2019-08-31T00:00:00"/>
        <d v="2017-10-25T00:00:00"/>
        <d v="2016-03-03T00:00:00"/>
        <d v="2019-01-07T00:00:00"/>
        <d v="2019-01-29T00:00:00"/>
        <d v="2018-06-23T00:00:00"/>
        <d v="2017-01-31T00:00:00"/>
        <d v="2016-03-12T00:00:00"/>
        <d v="2019-04-06T00:00:00"/>
        <d v="2017-05-13T00:00:00"/>
        <d v="2016-08-19T00:00:00"/>
        <d v="2019-01-20T00:00:00"/>
        <d v="2017-03-28T00:00:00"/>
        <d v="2018-08-25T00:00:00"/>
        <d v="2016-01-27T00:00:00"/>
        <d v="2017-05-23T00:00:00"/>
        <d v="2016-01-23T00:00:00"/>
        <d v="2019-03-03T00:00:00"/>
      </sharedItems>
      <fieldGroup par="25" base="3">
        <rangePr groupBy="months" startDate="2016-01-07T00:00:00" endDate="2020-01-06T00:00:00"/>
        <groupItems count="14">
          <s v="&lt;07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6.01.2020"/>
        </groupItems>
      </fieldGroup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166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Кварталы" numFmtId="0" databaseField="0">
      <fieldGroup base="3">
        <rangePr groupBy="quarters" startDate="2016-01-07T00:00:00" endDate="2020-01-06T00:00:00"/>
        <groupItems count="6">
          <s v="&lt;07.01.2016"/>
          <s v="Кв-л1"/>
          <s v="Кв-л2"/>
          <s v="Кв-л3"/>
          <s v="Кв-л4"/>
          <s v="&gt;06.01.2020"/>
        </groupItems>
      </fieldGroup>
    </cacheField>
    <cacheField name="Годы2" numFmtId="0" databaseField="0">
      <fieldGroup base="3">
        <rangePr groupBy="years" startDate="2016-01-07T00:00:00" endDate="2020-01-06T00:00:00"/>
        <groupItems count="7">
          <s v="&lt;07.01.2016"/>
          <s v="2016"/>
          <s v="2017"/>
          <s v="2018"/>
          <s v="2019"/>
          <s v="2020"/>
          <s v="&gt;06.01.2020"/>
        </groupItems>
      </fieldGroup>
    </cacheField>
  </cacheFields>
  <extLst>
    <ext xmlns:x14="http://schemas.microsoft.com/office/spreadsheetml/2009/9/main" uri="{725AE2AE-9491-48be-B2B4-4EB974FC3084}">
      <x14:pivotCacheDefinition pivotCacheId="78663861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332.857922685187" backgroundQuery="1" createdVersion="7" refreshedVersion="7" minRefreshableVersion="3" recordCount="0" supportSubquery="1" supportAdvancedDrill="1" xr:uid="{9A7A15B7-F9CB-4B4A-AD39-EF747F17D977}">
  <cacheSource type="external" connectionId="1"/>
  <cacheFields count="7">
    <cacheField name="[Data].[Order Date].[Order Date]" caption="Order Date" numFmtId="0" hierarchy="2" level="1">
      <sharedItems containsSemiMixedTypes="0" containsNonDate="0" containsDate="1" containsString="0" minDate="2016-01-03T00:00:00" maxDate="2019-12-31T00:00:00" count="1236">
        <d v="2016-01-03T00:00:00"/>
        <d v="2016-01-04T00:00:00"/>
        <d v="2016-01-05T00:00:00"/>
        <d v="2016-01-06T00:00:00"/>
        <d v="2016-01-07T00:00:00"/>
        <d v="2016-01-09T00:00:00"/>
        <d v="2016-01-10T00:00:00"/>
        <d v="2016-01-11T00:00:00"/>
        <d v="2016-01-13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3T00:00:00"/>
        <d v="2016-01-26T00:00:00"/>
        <d v="2016-01-27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6T00:00:00"/>
        <d v="2016-02-07T00:00:00"/>
        <d v="2016-02-08T00:00:00"/>
        <d v="2016-02-11T00:00:00"/>
        <d v="2016-02-12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3T00:00:00"/>
        <d v="2016-02-24T00:00:00"/>
        <d v="2016-02-27T00:00:00"/>
        <d v="2016-03-01T00:00:00"/>
        <d v="2016-03-02T00:00:00"/>
        <d v="2016-03-03T00:00:00"/>
        <d v="2016-03-04T00:00:00"/>
        <d v="2016-03-05T00:00:00"/>
        <d v="2016-03-07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19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8T00:00:00"/>
        <d v="2016-04-29T00:00:00"/>
        <d v="2016-04-30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18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3T00:00:00"/>
        <d v="2016-07-25T00:00:00"/>
        <d v="2016-07-26T00:00:00"/>
        <d v="2016-07-27T00:00:00"/>
        <d v="2016-07-28T00:00:00"/>
        <d v="2016-07-30T00:00:00"/>
        <d v="2016-08-01T00:00:00"/>
        <d v="2016-08-02T00:00:00"/>
        <d v="2016-08-03T00:00:00"/>
        <d v="2016-08-04T00:00:00"/>
        <d v="2016-08-05T00:00:00"/>
        <d v="2016-08-06T00:00:00"/>
        <d v="2016-08-08T00:00:00"/>
        <d v="2016-08-09T00:00:00"/>
        <d v="2016-08-11T00:00:00"/>
        <d v="2016-08-12T00:00:00"/>
        <d v="2016-08-15T00:00:00"/>
        <d v="2016-08-16T00:00:00"/>
        <d v="2016-08-17T00:00:00"/>
        <d v="2016-08-19T00:00:00"/>
        <d v="2016-08-20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2T00:00:00"/>
        <d v="2016-12-13T00:00:00"/>
        <d v="2016-12-14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2T00:00:00"/>
        <d v="2017-01-13T00:00:00"/>
        <d v="2017-01-17T00:00:00"/>
        <d v="2017-01-19T00:00:00"/>
        <d v="2017-01-23T00:00:00"/>
        <d v="2017-01-24T00:00:00"/>
        <d v="2017-01-26T00:00:00"/>
        <d v="2017-01-27T00:00:00"/>
        <d v="2017-01-28T00:00:00"/>
        <d v="2017-01-30T00:00:00"/>
        <d v="2017-01-31T00:00:00"/>
        <d v="2017-02-03T00:00:00"/>
        <d v="2017-02-06T00:00:00"/>
        <d v="2017-02-07T00:00:00"/>
        <d v="2017-02-08T00:00:00"/>
        <d v="2017-02-09T00:00:00"/>
        <d v="2017-02-10T00:00:00"/>
        <d v="2017-02-14T00:00:00"/>
        <d v="2017-02-15T00:00:00"/>
        <d v="2017-02-16T00:00:00"/>
        <d v="2017-02-18T00:00:00"/>
        <d v="2017-02-20T00:00:00"/>
        <d v="2017-02-21T00:00:00"/>
        <d v="2017-02-22T00:00:00"/>
        <d v="2017-02-23T00:00:00"/>
        <d v="2017-02-25T00:00:00"/>
        <d v="2017-02-27T00:00:00"/>
        <d v="2017-02-28T00:00:00"/>
        <d v="2017-03-01T00:00:00"/>
        <d v="2017-03-02T00:00:00"/>
        <d v="2017-03-05T00:00:00"/>
        <d v="2017-03-06T00:00:00"/>
        <d v="2017-03-07T00:00:00"/>
        <d v="2017-03-08T00:00:00"/>
        <d v="2017-03-09T00:00:00"/>
        <d v="2017-03-10T00:00:00"/>
        <d v="2017-03-12T00:00:00"/>
        <d v="2017-03-13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2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8T00:00:00"/>
        <d v="2017-05-29T00:00:00"/>
        <d v="2017-05-30T00:00:00"/>
        <d v="2017-05-31T00:00:00"/>
        <d v="2017-06-01T00:00:00"/>
        <d v="2017-06-04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8T00:00:00"/>
        <d v="2017-06-29T00:00:00"/>
        <d v="2017-07-02T00:00:00"/>
        <d v="2017-07-03T00:00:00"/>
        <d v="2017-07-04T00:00:00"/>
        <d v="2017-07-05T00:00:00"/>
        <d v="2017-07-06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6T00:00:00"/>
        <d v="2017-07-17T00:00:00"/>
        <d v="2017-07-18T00:00:00"/>
        <d v="2017-07-19T00:00:00"/>
        <d v="2017-07-20T00:00:00"/>
        <d v="2017-07-23T00:00:00"/>
        <d v="2017-07-24T00:00:00"/>
        <d v="2017-07-25T00:00:00"/>
        <d v="2017-07-26T00:00:00"/>
        <d v="2017-07-27T00:00:00"/>
        <d v="2017-07-30T00:00:00"/>
        <d v="2017-07-31T00:00:00"/>
        <d v="2017-08-01T00:00:00"/>
        <d v="2017-08-02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3T00:00:00"/>
        <d v="2017-08-15T00:00:00"/>
        <d v="2017-08-16T00:00:00"/>
        <d v="2017-08-17T00:00:00"/>
        <d v="2017-08-21T00:00:00"/>
        <d v="2017-08-22T00:00:00"/>
        <d v="2017-08-23T00:00:00"/>
        <d v="2017-08-24T00:00:00"/>
        <d v="2017-08-25T00:00:00"/>
        <d v="2017-08-27T00:00:00"/>
        <d v="2017-08-28T00:00:00"/>
        <d v="2017-08-29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10-01T00:00:00"/>
        <d v="2017-10-02T00:00:00"/>
        <d v="2017-10-03T00:00:00"/>
        <d v="2017-10-04T00:00:00"/>
        <d v="2017-10-05T00:00:00"/>
        <d v="2017-10-08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2T00:00:00"/>
        <d v="2017-10-23T00:00:00"/>
        <d v="2017-10-24T00:00:00"/>
        <d v="2017-10-25T00:00:00"/>
        <d v="2017-10-26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4T00:00:00"/>
        <d v="2018-01-15T00:00:00"/>
        <d v="2018-01-16T00:00:00"/>
        <d v="2018-01-17T00:00:00"/>
        <d v="2018-01-21T00:00:00"/>
        <d v="2018-01-22T00:00:00"/>
        <d v="2018-01-23T00:00:00"/>
        <d v="2018-01-24T00:00:00"/>
        <d v="2018-01-25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7T00:00:00"/>
        <d v="2018-03-18T00:00:00"/>
        <d v="2018-03-19T00:00:00"/>
        <d v="2018-03-20T00:00:00"/>
        <d v="2018-03-21T00:00:00"/>
        <d v="2018-03-22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1T00:00:00"/>
        <d v="2018-04-22T00:00:00"/>
        <d v="2018-04-23T00:00:00"/>
        <d v="2018-04-24T00:00:00"/>
        <d v="2018-04-25T00:00:00"/>
        <d v="2018-04-26T00:00:00"/>
        <d v="2018-04-28T00:00:00"/>
        <d v="2018-04-30T00:00:00"/>
        <d v="2018-05-01T00:00:00"/>
        <d v="2018-05-02T00:00:00"/>
        <d v="2018-05-03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2T00:00:00"/>
        <d v="2018-06-03T00:00:00"/>
        <d v="2018-06-04T00:00:00"/>
        <d v="2018-06-05T00:00:00"/>
        <d v="2018-06-06T00:00:00"/>
        <d v="2018-06-07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7T00:00:00"/>
        <d v="2018-07-08T00:00:00"/>
        <d v="2018-07-09T00:00:00"/>
        <d v="2018-07-10T00:00:00"/>
        <d v="2018-07-12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6T00:00:00"/>
        <d v="2018-10-07T00:00:00"/>
        <d v="2018-10-08T00:00:00"/>
        <d v="2018-10-09T00:00:00"/>
        <d v="2018-10-10T00:00:00"/>
        <d v="2018-10-11T00:00:00"/>
        <d v="2018-10-13T00:00:00"/>
        <d v="2018-10-14T00:00:00"/>
        <d v="2018-10-15T00:00:00"/>
        <d v="2018-10-16T00:00:00"/>
        <d v="2018-10-17T00:00:00"/>
        <d v="2018-10-18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8T00:00:00"/>
        <d v="2018-10-29T00:00:00"/>
        <d v="2018-10-30T00:00:00"/>
        <d v="2018-10-31T00:00:00"/>
        <d v="2018-11-01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2T00:00:00"/>
        <d v="2018-12-23T00:00:00"/>
        <d v="2018-12-24T00:00:00"/>
        <d v="2018-12-25T00:00:00"/>
        <d v="2018-12-26T00:00:00"/>
        <d v="2018-12-27T00:00:00"/>
        <d v="2018-12-29T00:00:00"/>
        <d v="2018-12-30T00:00:00"/>
        <d v="2018-12-31T00:00:00"/>
        <d v="2019-01-01T00:00:00"/>
        <d v="2019-01-02T00:00:00"/>
        <d v="2019-01-03T00:00:00"/>
        <d v="2019-01-06T00:00:00"/>
        <d v="2019-01-07T00:00:00"/>
        <d v="2019-01-08T00:00:00"/>
        <d v="2019-01-09T00:00:00"/>
        <d v="2019-01-12T00:00:00"/>
        <d v="2019-01-13T00:00:00"/>
        <d v="2019-01-14T00:00:00"/>
        <d v="2019-01-15T00:00:00"/>
        <d v="2019-01-16T00:00:00"/>
        <d v="2019-01-19T00:00:00"/>
        <d v="2019-01-20T00:00:00"/>
        <d v="2019-01-21T00:00:00"/>
        <d v="2019-01-22T00:00:00"/>
        <d v="2019-01-23T00:00:00"/>
        <d v="2019-01-24T00:00:00"/>
        <d v="2019-01-26T00:00:00"/>
        <d v="2019-01-27T00:00:00"/>
        <d v="2019-01-28T00:00:00"/>
        <d v="2019-01-29T00:00:00"/>
        <d v="2019-01-30T00:00:00"/>
        <d v="2019-02-02T00:00:00"/>
        <d v="2019-02-03T00:00:00"/>
        <d v="2019-02-04T00:00:00"/>
        <d v="2019-02-05T00:00:00"/>
        <d v="2019-02-06T00:00:00"/>
        <d v="2019-02-09T00:00:00"/>
        <d v="2019-02-10T00:00:00"/>
        <d v="2019-02-11T00:00:00"/>
        <d v="2019-02-13T00:00:00"/>
        <d v="2019-02-16T00:00:00"/>
        <d v="2019-02-17T00:00:00"/>
        <d v="2019-02-18T00:00:00"/>
        <d v="2019-02-19T00:00:00"/>
        <d v="2019-02-20T00:00:00"/>
        <d v="2019-02-21T00:00:00"/>
        <d v="2019-02-23T00:00:00"/>
        <d v="2019-02-24T00:00:00"/>
        <d v="2019-02-25T00:00:00"/>
        <d v="2019-02-26T00:00:00"/>
        <d v="2019-02-28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6T00:00:00"/>
        <d v="2019-03-17T00:00:00"/>
        <d v="2019-03-18T00:00:00"/>
        <d v="2019-03-19T00:00:00"/>
        <d v="2019-03-20T00:00:00"/>
        <d v="2019-03-21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1T00:00:00"/>
        <d v="2019-05-12T00:00:00"/>
        <d v="2019-05-13T00:00:00"/>
        <d v="2019-05-14T00:00:00"/>
        <d v="2019-05-15T00:00:00"/>
        <d v="2019-05-16T00:00:00"/>
        <d v="2019-05-18T00:00:00"/>
        <d v="2019-05-19T00:00:00"/>
        <d v="2019-05-20T00:00:00"/>
        <d v="2019-05-21T00:00:00"/>
        <d v="2019-05-22T00:00:00"/>
        <d v="2019-05-23T00:00:00"/>
        <d v="2019-05-25T00:00:00"/>
        <d v="2019-05-26T00:00:00"/>
        <d v="2019-05-27T00:00:00"/>
        <d v="2019-05-28T00:00:00"/>
        <d v="2019-05-29T00:00:00"/>
        <d v="2019-05-30T00:00:00"/>
        <d v="2019-06-01T00:00:00"/>
        <d v="2019-06-02T00:00:00"/>
        <d v="2019-06-03T00:00:00"/>
        <d v="2019-06-04T00:00:00"/>
        <d v="2019-06-05T00:00:00"/>
        <d v="2019-06-06T00:00:00"/>
        <d v="2019-06-08T00:00:00"/>
        <d v="2019-06-09T00:00:00"/>
        <d v="2019-06-10T00:00:00"/>
        <d v="2019-06-11T00:00:00"/>
        <d v="2019-06-12T00:00:00"/>
        <d v="2019-06-13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4T00:00:00"/>
        <d v="2019-06-25T00:00:00"/>
        <d v="2019-06-26T00:00:00"/>
        <d v="2019-06-27T00:00:00"/>
        <d v="2019-06-29T00:00:00"/>
        <d v="2019-06-30T00:00:00"/>
        <d v="2019-07-01T00:00:00"/>
        <d v="2019-07-02T00:00:00"/>
        <d v="2019-07-03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3T00:00:00"/>
        <d v="2019-08-04T00:00:00"/>
        <d v="2019-08-05T00:00:00"/>
        <d v="2019-08-06T00:00:00"/>
        <d v="2019-08-07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1T00:00:00"/>
        <d v="2019-09-01T00:00:00"/>
        <d v="2019-09-02T00:00:00"/>
        <d v="2019-09-03T00:00:00"/>
        <d v="2019-09-04T00:00:00"/>
        <d v="2019-09-05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2T00:00:00"/>
        <d v="2019-10-13T00:00:00"/>
        <d v="2019-10-14T00:00:00"/>
        <d v="2019-10-15T00:00:00"/>
        <d v="2019-10-16T00:00:00"/>
        <d v="2019-10-17T00:00:00"/>
        <d v="2019-10-19T00:00:00"/>
        <d v="2019-10-20T00:00:00"/>
        <d v="2019-10-21T00:00:00"/>
        <d v="2019-10-22T00:00:00"/>
        <d v="2019-10-23T00:00:00"/>
        <d v="2019-10-24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</sharedItems>
    </cacheField>
    <cacheField name="[Data].[Order Date (Месяц)].[Order Date (Месяц)]" caption="Order Date (Месяц)" numFmtId="0" hierarchy="25" level="1">
      <sharedItems count="12">
        <s v="янв"/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</cacheField>
    <cacheField name="[Data].[Order Date (Год)].[Order Date (Год)]" caption="Order Date (Год)" numFmtId="0" hierarchy="23" level="1">
      <sharedItems count="4">
        <s v="2016"/>
        <s v="2017"/>
        <s v="2018"/>
        <s v="2019"/>
      </sharedItems>
    </cacheField>
    <cacheField name="[Measures].[Число разных элементов в столбце Order ID]" caption="Число разных элементов в столбце Order ID" numFmtId="0" hierarchy="28" level="32767"/>
    <cacheField name="[Measures].[Число разных элементов в столбце Customer ID]" caption="Число разных элементов в столбце Customer ID" numFmtId="0" hierarchy="30" level="32767"/>
    <cacheField name="[Data].[Sub-Category].[Sub-Category]" caption="Sub-Category" numFmtId="0" hierarchy="15" level="1">
      <sharedItems containsSemiMixedTypes="0" containsNonDate="0" containsString="0"/>
    </cacheField>
    <cacheField name="[Data].[Category].[Category]" caption="Category" numFmtId="0" hierarchy="14" level="1">
      <sharedItems containsSemiMixedTypes="0" containsNonDate="0" containsString="0"/>
    </cacheField>
  </cacheFields>
  <cacheHierarchies count="44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time="1" defaultMemberUniqueName="[Data].[Order Date].[All]" allUniqueName="[Data].[Order Date].[All]" dimensionUniqueName="[Data]" displayFolder="" count="2" memberValueDatatype="7" unbalanced="0">
      <fieldsUsage count="2">
        <fieldUsage x="-1"/>
        <fieldUsage x="0"/>
      </fieldsUsage>
    </cacheHierarchy>
    <cacheHierarchy uniqueName="[Data].[Ship Date]" caption="Ship Date" attribute="1" time="1" defaultMemberUniqueName="[Data].[Ship Date].[All]" allUniqueName="[Data].[Ship Date].[All]" dimensionUniqueName="[Data]" displayFolder="" count="0" memberValueDatatype="7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>
      <fieldsUsage count="2">
        <fieldUsage x="-1"/>
        <fieldUsage x="6"/>
      </fieldsUsage>
    </cacheHierarchy>
    <cacheHierarchy uniqueName="[Data].[Sub-Category]" caption="Sub-Category" attribute="1" defaultMemberUniqueName="[Data].[Sub-Category].[All]" allUniqueName="[Data].[Sub-Category].[All]" dimensionUniqueName="[Data]" displayFolder="" count="2" memberValueDatatype="130" unbalanced="0">
      <fieldsUsage count="2">
        <fieldUsage x="-1"/>
        <fieldUsage x="5"/>
      </fieldsUsage>
    </cacheHierarchy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Data].[Person]" caption="Person" attribute="1" defaultMemberUniqueName="[Data].[Person].[All]" allUniqueName="[Data].[Person].[All]" dimensionUniqueName="[Data]" displayFolder="" count="0" memberValueDatatype="130" unbalanced="0"/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Order Date (Год)]" caption="Order Date (Год)" attribute="1" defaultMemberUniqueName="[Data].[Order Date (Год)].[All]" allUniqueName="[Data].[Order Date (Год)].[All]" dimensionUniqueName="[Data]" displayFolder="" count="2" memberValueDatatype="130" unbalanced="0">
      <fieldsUsage count="2">
        <fieldUsage x="-1"/>
        <fieldUsage x="2"/>
      </fieldsUsage>
    </cacheHierarchy>
    <cacheHierarchy uniqueName="[Data].[Order Date (Квартал)]" caption="Order Date (Квартал)" attribute="1" defaultMemberUniqueName="[Data].[Order Date (Квартал)].[All]" allUniqueName="[Data].[Order Date (Квартал)].[All]" dimensionUniqueName="[Data]" displayFolder="" count="0" memberValueDatatype="130" unbalanced="0"/>
    <cacheHierarchy uniqueName="[Data].[Order Date (Месяц)]" caption="Order Date (Месяц)" attribute="1" defaultMemberUniqueName="[Data].[Order Date (Месяц)].[All]" allUniqueName="[Data].[Order Date (Месяц)].[All]" dimensionUniqueName="[Data]" displayFolder="" count="2" memberValueDatatype="130" unbalanced="0">
      <fieldsUsage count="2">
        <fieldUsage x="-1"/>
        <fieldUsage x="1"/>
      </fieldsUsage>
    </cacheHierarchy>
    <cacheHierarchy uniqueName="[Data].[Order Date (Индекс месяца)]" caption="Order Date (Индекс месяца)" attribute="1" defaultMemberUniqueName="[Data].[Order Date (Индекс месяца)].[All]" allUniqueName="[Data].[Order Date (Индекс месяца)].[All]" dimensionUniqueName="[Data]" displayFolder="" count="0" memberValueDatatype="20" unbalanced="0" hidden="1"/>
    <cacheHierarchy uniqueName="[Measures].[Число элементов в столбце Order ID]" caption="Число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Customer ID]" caption="Число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Data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Profit]" caption="Сумма по столбцу Profit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Sales]" caption="Сумма по столбцу Sales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Discount]" caption="Сумма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Discount]" caption="Среднее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Returned]" caption="Число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разных элементов в столбце Returned]" caption="Число разных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Расходы]" caption="Расходы" measure="1" displayFolder="" measureGroup="Data" count="0"/>
    <cacheHierarchy uniqueName="[Measures].[Средний чек]" caption="Средний чек" measure="1" displayFolder="" measureGroup="Data" count="0"/>
    <cacheHierarchy uniqueName="[Measures].[Profit Ratio]" caption="Profit Ratio" measure="1" displayFolder="" measureGroup="Data" count="0"/>
    <cacheHierarchy uniqueName="[Measures].[Возвраты]" caption="Возвраты" measure="1" displayFolder="" measureGroup="Data" count="0"/>
    <cacheHierarchy uniqueName="[Measures].[Стоимость доставки]" caption="Стоимость доставки" measure="1" displayFolder="" measureGroup="Data" count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332.857924884258" backgroundQuery="1" createdVersion="7" refreshedVersion="7" minRefreshableVersion="3" recordCount="0" supportSubquery="1" supportAdvancedDrill="1" xr:uid="{430AF8B3-D568-490C-B7A0-10134ADC10FA}">
  <cacheSource type="external" connectionId="1"/>
  <cacheFields count="4">
    <cacheField name="[Data].[Region].[Region]" caption="Region" numFmtId="0" hierarchy="12" level="1">
      <sharedItems count="4">
        <s v="Central"/>
        <s v="East"/>
        <s v="South"/>
        <s v="West"/>
      </sharedItems>
    </cacheField>
    <cacheField name="[Measures].[Сумма по столбцу Sales]" caption="Сумма по столбцу Sales" numFmtId="0" hierarchy="32" level="32767"/>
    <cacheField name="[Data].[Sub-Category].[Sub-Category]" caption="Sub-Category" numFmtId="0" hierarchy="15" level="1">
      <sharedItems containsSemiMixedTypes="0" containsNonDate="0" containsString="0"/>
    </cacheField>
    <cacheField name="[Data].[Category].[Category]" caption="Category" numFmtId="0" hierarchy="14" level="1">
      <sharedItems containsSemiMixedTypes="0" containsNonDate="0" containsString="0"/>
    </cacheField>
  </cacheFields>
  <cacheHierarchies count="44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time="1" defaultMemberUniqueName="[Data].[Order Date].[All]" allUniqueName="[Data].[Order Date].[All]" dimensionUniqueName="[Data]" displayFolder="" count="2" memberValueDatatype="7" unbalanced="0"/>
    <cacheHierarchy uniqueName="[Data].[Ship Date]" caption="Ship Date" attribute="1" time="1" defaultMemberUniqueName="[Data].[Ship Date].[All]" allUniqueName="[Data].[Ship Date].[All]" dimensionUniqueName="[Data]" displayFolder="" count="0" memberValueDatatype="7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2" memberValueDatatype="130" unbalanced="0">
      <fieldsUsage count="2">
        <fieldUsage x="-1"/>
        <fieldUsage x="0"/>
      </fieldsUsage>
    </cacheHierarchy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>
      <fieldsUsage count="2">
        <fieldUsage x="-1"/>
        <fieldUsage x="3"/>
      </fieldsUsage>
    </cacheHierarchy>
    <cacheHierarchy uniqueName="[Data].[Sub-Category]" caption="Sub-Category" attribute="1" defaultMemberUniqueName="[Data].[Sub-Category].[All]" allUniqueName="[Data].[Sub-Category].[All]" dimensionUniqueName="[Data]" displayFolder="" count="2" memberValueDatatype="130" unbalanced="0">
      <fieldsUsage count="2">
        <fieldUsage x="-1"/>
        <fieldUsage x="2"/>
      </fieldsUsage>
    </cacheHierarchy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Data].[Person]" caption="Person" attribute="1" defaultMemberUniqueName="[Data].[Person].[All]" allUniqueName="[Data].[Person].[All]" dimensionUniqueName="[Data]" displayFolder="" count="0" memberValueDatatype="130" unbalanced="0"/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Order Date (Год)]" caption="Order Date (Год)" attribute="1" defaultMemberUniqueName="[Data].[Order Date (Год)].[All]" allUniqueName="[Data].[Order Date (Год)].[All]" dimensionUniqueName="[Data]" displayFolder="" count="0" memberValueDatatype="130" unbalanced="0"/>
    <cacheHierarchy uniqueName="[Data].[Order Date (Квартал)]" caption="Order Date (Квартал)" attribute="1" defaultMemberUniqueName="[Data].[Order Date (Квартал)].[All]" allUniqueName="[Data].[Order Date (Квартал)].[All]" dimensionUniqueName="[Data]" displayFolder="" count="0" memberValueDatatype="130" unbalanced="0"/>
    <cacheHierarchy uniqueName="[Data].[Order Date (Месяц)]" caption="Order Date (Месяц)" attribute="1" defaultMemberUniqueName="[Data].[Order Date (Месяц)].[All]" allUniqueName="[Data].[Order Date (Месяц)].[All]" dimensionUniqueName="[Data]" displayFolder="" count="0" memberValueDatatype="130" unbalanced="0"/>
    <cacheHierarchy uniqueName="[Data].[Order Date (Индекс месяца)]" caption="Order Date (Индекс месяца)" attribute="1" defaultMemberUniqueName="[Data].[Order Date (Индекс месяца)].[All]" allUniqueName="[Data].[Order Date (Индекс месяца)].[All]" dimensionUniqueName="[Data]" displayFolder="" count="0" memberValueDatatype="20" unbalanced="0" hidden="1"/>
    <cacheHierarchy uniqueName="[Measures].[Число элементов в столбце Order ID]" caption="Число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Customer ID]" caption="Число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Profit]" caption="Сумма по столбцу Profit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Sales]" caption="Сумма по столбцу Sales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Discount]" caption="Сумма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Discount]" caption="Среднее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Returned]" caption="Число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разных элементов в столбце Returned]" caption="Число разных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Расходы]" caption="Расходы" measure="1" displayFolder="" measureGroup="Data" count="0"/>
    <cacheHierarchy uniqueName="[Measures].[Средний чек]" caption="Средний чек" measure="1" displayFolder="" measureGroup="Data" count="0"/>
    <cacheHierarchy uniqueName="[Measures].[Profit Ratio]" caption="Profit Ratio" measure="1" displayFolder="" measureGroup="Data" count="0"/>
    <cacheHierarchy uniqueName="[Measures].[Возвраты]" caption="Возвраты" measure="1" displayFolder="" measureGroup="Data" count="0"/>
    <cacheHierarchy uniqueName="[Measures].[Стоимость доставки]" caption="Стоимость доставки" measure="1" displayFolder="" measureGroup="Data" count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332.857926273151" backgroundQuery="1" createdVersion="7" refreshedVersion="7" minRefreshableVersion="3" recordCount="0" supportSubquery="1" supportAdvancedDrill="1" xr:uid="{48766628-16FD-407E-B67D-CFDAD5A25CD8}">
  <cacheSource type="external" connectionId="1"/>
  <cacheFields count="4">
    <cacheField name="[Data].[Category].[Category]" caption="Category" numFmtId="0" hierarchy="14" level="1">
      <sharedItems count="3">
        <s v="Furniture"/>
        <s v="Office Supplies"/>
        <s v="Technology"/>
      </sharedItems>
    </cacheField>
    <cacheField name="[Data].[Sub-Category].[Sub-Category]" caption="Sub-Category" numFmtId="0" hierarchy="15" level="1">
      <sharedItems count="17">
        <s v="Bookcases"/>
        <s v="Chairs"/>
        <s v="Furnishings"/>
        <s v="Tables"/>
        <s v="Appliances"/>
        <s v="Art"/>
        <s v="Binders"/>
        <s v="Envelopes"/>
        <s v="Fasteners"/>
        <s v="Labels"/>
        <s v="Paper"/>
        <s v="Storage"/>
        <s v="Supplies"/>
        <s v="Accessories"/>
        <s v="Copiers"/>
        <s v="Machines"/>
        <s v="Phones"/>
      </sharedItems>
    </cacheField>
    <cacheField name="[Measures].[Сумма по столбцу Sales]" caption="Сумма по столбцу Sales" numFmtId="0" hierarchy="32" level="32767"/>
    <cacheField name="[Measures].[Сумма по столбцу Profit]" caption="Сумма по столбцу Profit" numFmtId="0" hierarchy="31" level="32767"/>
  </cacheFields>
  <cacheHierarchies count="44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time="1" defaultMemberUniqueName="[Data].[Order Date].[All]" allUniqueName="[Data].[Order Date].[All]" dimensionUniqueName="[Data]" displayFolder="" count="0" memberValueDatatype="7" unbalanced="0"/>
    <cacheHierarchy uniqueName="[Data].[Ship Date]" caption="Ship Date" attribute="1" time="1" defaultMemberUniqueName="[Data].[Ship Date].[All]" allUniqueName="[Data].[Ship Date].[All]" dimensionUniqueName="[Data]" displayFolder="" count="0" memberValueDatatype="7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>
      <fieldsUsage count="2">
        <fieldUsage x="-1"/>
        <fieldUsage x="0"/>
      </fieldsUsage>
    </cacheHierarchy>
    <cacheHierarchy uniqueName="[Data].[Sub-Category]" caption="Sub-Category" attribute="1" defaultMemberUniqueName="[Data].[Sub-Category].[All]" allUniqueName="[Data].[Sub-Category].[All]" dimensionUniqueName="[Data]" displayFolder="" count="2" memberValueDatatype="130" unbalanced="0">
      <fieldsUsage count="2">
        <fieldUsage x="-1"/>
        <fieldUsage x="1"/>
      </fieldsUsage>
    </cacheHierarchy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Data].[Person]" caption="Person" attribute="1" defaultMemberUniqueName="[Data].[Person].[All]" allUniqueName="[Data].[Person].[All]" dimensionUniqueName="[Data]" displayFolder="" count="0" memberValueDatatype="130" unbalanced="0"/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Order Date (Год)]" caption="Order Date (Год)" attribute="1" defaultMemberUniqueName="[Data].[Order Date (Год)].[All]" allUniqueName="[Data].[Order Date (Год)].[All]" dimensionUniqueName="[Data]" displayFolder="" count="0" memberValueDatatype="130" unbalanced="0"/>
    <cacheHierarchy uniqueName="[Data].[Order Date (Квартал)]" caption="Order Date (Квартал)" attribute="1" defaultMemberUniqueName="[Data].[Order Date (Квартал)].[All]" allUniqueName="[Data].[Order Date (Квартал)].[All]" dimensionUniqueName="[Data]" displayFolder="" count="0" memberValueDatatype="130" unbalanced="0"/>
    <cacheHierarchy uniqueName="[Data].[Order Date (Месяц)]" caption="Order Date (Месяц)" attribute="1" defaultMemberUniqueName="[Data].[Order Date (Месяц)].[All]" allUniqueName="[Data].[Order Date (Месяц)].[All]" dimensionUniqueName="[Data]" displayFolder="" count="0" memberValueDatatype="130" unbalanced="0"/>
    <cacheHierarchy uniqueName="[Data].[Order Date (Индекс месяца)]" caption="Order Date (Индекс месяца)" attribute="1" defaultMemberUniqueName="[Data].[Order Date (Индекс месяца)].[All]" allUniqueName="[Data].[Order Date (Индекс месяца)].[All]" dimensionUniqueName="[Data]" displayFolder="" count="0" memberValueDatatype="20" unbalanced="0" hidden="1"/>
    <cacheHierarchy uniqueName="[Measures].[Число элементов в столбце Order ID]" caption="Число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Customer ID]" caption="Число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Profit]" caption="Сумма по столбцу Profit" measure="1" displayFolder="" measureGroup="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Sales]" caption="Сумма по столбцу Sales" measure="1" displayFolder="" measureGroup="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Discount]" caption="Сумма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Discount]" caption="Среднее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Returned]" caption="Число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разных элементов в столбце Returned]" caption="Число разных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Расходы]" caption="Расходы" measure="1" displayFolder="" measureGroup="Data" count="0"/>
    <cacheHierarchy uniqueName="[Measures].[Средний чек]" caption="Средний чек" measure="1" displayFolder="" measureGroup="Data" count="0"/>
    <cacheHierarchy uniqueName="[Measures].[Profit Ratio]" caption="Profit Ratio" measure="1" displayFolder="" measureGroup="Data" count="0"/>
    <cacheHierarchy uniqueName="[Measures].[Возвраты]" caption="Возвраты" measure="1" displayFolder="" measureGroup="Data" count="0"/>
    <cacheHierarchy uniqueName="[Measures].[Стоимость доставки]" caption="Стоимость доставки" measure="1" displayFolder="" measureGroup="Data" count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332.857928124999" backgroundQuery="1" createdVersion="7" refreshedVersion="7" minRefreshableVersion="3" recordCount="0" supportSubquery="1" supportAdvancedDrill="1" xr:uid="{2D1DD273-5A87-436B-9C79-57A047192453}">
  <cacheSource type="external" connectionId="1"/>
  <cacheFields count="5">
    <cacheField name="[Data].[Segment].[Segment]" caption="Segment" numFmtId="0" hierarchy="7" level="1">
      <sharedItems count="3">
        <s v="Consumer"/>
        <s v="Corporate"/>
        <s v="Home Office"/>
      </sharedItems>
    </cacheField>
    <cacheField name="[Measures].[Сумма по столбцу Sales]" caption="Сумма по столбцу Sales" numFmtId="0" hierarchy="32" level="32767"/>
    <cacheField name="[Measures].[Сумма по столбцу Profit]" caption="Сумма по столбцу Profit" numFmtId="0" hierarchy="31" level="32767"/>
    <cacheField name="[Data].[Sub-Category].[Sub-Category]" caption="Sub-Category" numFmtId="0" hierarchy="15" level="1">
      <sharedItems containsSemiMixedTypes="0" containsNonDate="0" containsString="0"/>
    </cacheField>
    <cacheField name="[Data].[Category].[Category]" caption="Category" numFmtId="0" hierarchy="14" level="1">
      <sharedItems containsSemiMixedTypes="0" containsNonDate="0" containsString="0"/>
    </cacheField>
  </cacheFields>
  <cacheHierarchies count="44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time="1" defaultMemberUniqueName="[Data].[Order Date].[All]" allUniqueName="[Data].[Order Date].[All]" dimensionUniqueName="[Data]" displayFolder="" count="0" memberValueDatatype="7" unbalanced="0"/>
    <cacheHierarchy uniqueName="[Data].[Ship Date]" caption="Ship Date" attribute="1" time="1" defaultMemberUniqueName="[Data].[Ship Date].[All]" allUniqueName="[Data].[Ship Date].[All]" dimensionUniqueName="[Data]" displayFolder="" count="0" memberValueDatatype="7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2" memberValueDatatype="130" unbalanced="0">
      <fieldsUsage count="2">
        <fieldUsage x="-1"/>
        <fieldUsage x="0"/>
      </fieldsUsage>
    </cacheHierarchy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>
      <fieldsUsage count="2">
        <fieldUsage x="-1"/>
        <fieldUsage x="4"/>
      </fieldsUsage>
    </cacheHierarchy>
    <cacheHierarchy uniqueName="[Data].[Sub-Category]" caption="Sub-Category" attribute="1" defaultMemberUniqueName="[Data].[Sub-Category].[All]" allUniqueName="[Data].[Sub-Category].[All]" dimensionUniqueName="[Data]" displayFolder="" count="2" memberValueDatatype="130" unbalanced="0">
      <fieldsUsage count="2">
        <fieldUsage x="-1"/>
        <fieldUsage x="3"/>
      </fieldsUsage>
    </cacheHierarchy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Data].[Person]" caption="Person" attribute="1" defaultMemberUniqueName="[Data].[Person].[All]" allUniqueName="[Data].[Person].[All]" dimensionUniqueName="[Data]" displayFolder="" count="0" memberValueDatatype="130" unbalanced="0"/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Order Date (Год)]" caption="Order Date (Год)" attribute="1" defaultMemberUniqueName="[Data].[Order Date (Год)].[All]" allUniqueName="[Data].[Order Date (Год)].[All]" dimensionUniqueName="[Data]" displayFolder="" count="0" memberValueDatatype="130" unbalanced="0"/>
    <cacheHierarchy uniqueName="[Data].[Order Date (Квартал)]" caption="Order Date (Квартал)" attribute="1" defaultMemberUniqueName="[Data].[Order Date (Квартал)].[All]" allUniqueName="[Data].[Order Date (Квартал)].[All]" dimensionUniqueName="[Data]" displayFolder="" count="0" memberValueDatatype="130" unbalanced="0"/>
    <cacheHierarchy uniqueName="[Data].[Order Date (Месяц)]" caption="Order Date (Месяц)" attribute="1" defaultMemberUniqueName="[Data].[Order Date (Месяц)].[All]" allUniqueName="[Data].[Order Date (Месяц)].[All]" dimensionUniqueName="[Data]" displayFolder="" count="0" memberValueDatatype="130" unbalanced="0"/>
    <cacheHierarchy uniqueName="[Data].[Order Date (Индекс месяца)]" caption="Order Date (Индекс месяца)" attribute="1" defaultMemberUniqueName="[Data].[Order Date (Индекс месяца)].[All]" allUniqueName="[Data].[Order Date (Индекс месяца)].[All]" dimensionUniqueName="[Data]" displayFolder="" count="0" memberValueDatatype="20" unbalanced="0" hidden="1"/>
    <cacheHierarchy uniqueName="[Measures].[Число элементов в столбце Order ID]" caption="Число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Customer ID]" caption="Число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Profit]" caption="Сумма по столбцу Profit" measure="1" displayFolder="" measureGroup="Data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Sales]" caption="Сумма по столбцу Sales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Discount]" caption="Сумма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Discount]" caption="Среднее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Returned]" caption="Число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разных элементов в столбце Returned]" caption="Число разных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Расходы]" caption="Расходы" measure="1" displayFolder="" measureGroup="Data" count="0"/>
    <cacheHierarchy uniqueName="[Measures].[Средний чек]" caption="Средний чек" measure="1" displayFolder="" measureGroup="Data" count="0"/>
    <cacheHierarchy uniqueName="[Measures].[Profit Ratio]" caption="Profit Ratio" measure="1" displayFolder="" measureGroup="Data" count="0"/>
    <cacheHierarchy uniqueName="[Measures].[Возвраты]" caption="Возвраты" measure="1" displayFolder="" measureGroup="Data" count="0"/>
    <cacheHierarchy uniqueName="[Measures].[Стоимость доставки]" caption="Стоимость доставки" measure="1" displayFolder="" measureGroup="Data" count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332.857930671293" backgroundQuery="1" createdVersion="7" refreshedVersion="7" minRefreshableVersion="3" recordCount="0" supportSubquery="1" supportAdvancedDrill="1" xr:uid="{AF28EE3B-F007-4E33-BA3B-778FA62E89AC}">
  <cacheSource type="external" connectionId="1"/>
  <cacheFields count="12">
    <cacheField name="[Data].[Order Date].[Order Date]" caption="Order Date" numFmtId="0" hierarchy="2" level="1">
      <sharedItems containsSemiMixedTypes="0" containsNonDate="0" containsDate="1" containsString="0" minDate="2016-01-03T00:00:00" maxDate="2019-12-31T00:00:00" count="1236">
        <d v="2016-01-03T00:00:00"/>
        <d v="2016-01-04T00:00:00"/>
        <d v="2016-01-05T00:00:00"/>
        <d v="2016-01-06T00:00:00"/>
        <d v="2016-01-07T00:00:00"/>
        <d v="2016-01-09T00:00:00"/>
        <d v="2016-01-10T00:00:00"/>
        <d v="2016-01-11T00:00:00"/>
        <d v="2016-01-13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3T00:00:00"/>
        <d v="2016-01-26T00:00:00"/>
        <d v="2016-01-27T00:00:00"/>
        <d v="2016-01-28T00:00:00"/>
        <d v="2016-01-30T00:00:00"/>
        <d v="2016-01-31T00:00:00"/>
        <d v="2016-02-01T00:00:00"/>
        <d v="2016-02-02T00:00:00"/>
        <d v="2016-02-03T00:00:00"/>
        <d v="2016-02-04T00:00:00"/>
        <d v="2016-02-06T00:00:00"/>
        <d v="2016-02-07T00:00:00"/>
        <d v="2016-02-08T00:00:00"/>
        <d v="2016-02-11T00:00:00"/>
        <d v="2016-02-12T00:00:00"/>
        <d v="2016-02-14T00:00:00"/>
        <d v="2016-02-15T00:00:00"/>
        <d v="2016-02-16T00:00:00"/>
        <d v="2016-02-17T00:00:00"/>
        <d v="2016-02-18T00:00:00"/>
        <d v="2016-02-20T00:00:00"/>
        <d v="2016-02-21T00:00:00"/>
        <d v="2016-02-22T00:00:00"/>
        <d v="2016-02-23T00:00:00"/>
        <d v="2016-02-24T00:00:00"/>
        <d v="2016-02-27T00:00:00"/>
        <d v="2016-03-01T00:00:00"/>
        <d v="2016-03-02T00:00:00"/>
        <d v="2016-03-03T00:00:00"/>
        <d v="2016-03-04T00:00:00"/>
        <d v="2016-03-05T00:00:00"/>
        <d v="2016-03-07T00:00:00"/>
        <d v="2016-03-10T00:00:00"/>
        <d v="2016-03-11T00:00:00"/>
        <d v="2016-03-14T00:00:00"/>
        <d v="2016-03-15T00:00:00"/>
        <d v="2016-03-16T00:00:00"/>
        <d v="2016-03-17T00:00:00"/>
        <d v="2016-03-18T00:00:00"/>
        <d v="2016-03-19T00:00:00"/>
        <d v="2016-03-21T00:00:00"/>
        <d v="2016-03-22T00:00:00"/>
        <d v="2016-03-23T00:00:00"/>
        <d v="2016-03-24T00:00:00"/>
        <d v="2016-03-25T00:00:00"/>
        <d v="2016-03-26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11T00:00:00"/>
        <d v="2016-04-12T00:00:00"/>
        <d v="2016-04-13T00:00:00"/>
        <d v="2016-04-15T00:00:00"/>
        <d v="2016-04-16T00:00:00"/>
        <d v="2016-04-18T00:00:00"/>
        <d v="2016-04-19T00:00:00"/>
        <d v="2016-04-20T00:00:00"/>
        <d v="2016-04-21T00:00:00"/>
        <d v="2016-04-22T00:00:00"/>
        <d v="2016-04-23T00:00:00"/>
        <d v="2016-04-25T00:00:00"/>
        <d v="2016-04-26T00:00:00"/>
        <d v="2016-04-28T00:00:00"/>
        <d v="2016-04-29T00:00:00"/>
        <d v="2016-04-30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30T00:00:00"/>
        <d v="2016-05-31T00:00:00"/>
        <d v="2016-06-01T00:00:00"/>
        <d v="2016-06-02T00:00:00"/>
        <d v="2016-06-03T00:00:00"/>
        <d v="2016-06-04T00:00:00"/>
        <d v="2016-06-06T00:00:00"/>
        <d v="2016-06-07T00:00:00"/>
        <d v="2016-06-08T00:00:00"/>
        <d v="2016-06-09T00:00:00"/>
        <d v="2016-06-10T00:00:00"/>
        <d v="2016-06-13T00:00:00"/>
        <d v="2016-06-14T00:00:00"/>
        <d v="2016-06-15T00:00:00"/>
        <d v="2016-06-16T00:00:00"/>
        <d v="2016-06-17T00:00:00"/>
        <d v="2016-06-18T00:00:00"/>
        <d v="2016-06-20T00:00:00"/>
        <d v="2016-06-21T00:00:00"/>
        <d v="2016-06-22T00:00:00"/>
        <d v="2016-06-23T00:00:00"/>
        <d v="2016-06-24T00:00:00"/>
        <d v="2016-06-25T00:00:00"/>
        <d v="2016-06-27T00:00:00"/>
        <d v="2016-06-28T00:00:00"/>
        <d v="2016-06-29T00:00:00"/>
        <d v="2016-06-30T00:00:00"/>
        <d v="2016-07-01T00:00:00"/>
        <d v="2016-07-02T00:00:00"/>
        <d v="2016-07-04T00:00:00"/>
        <d v="2016-07-05T00:00:00"/>
        <d v="2016-07-06T00:00:00"/>
        <d v="2016-07-07T00:00:00"/>
        <d v="2016-07-08T00:00:00"/>
        <d v="2016-07-09T00:00:00"/>
        <d v="2016-07-11T00:00:00"/>
        <d v="2016-07-12T00:00:00"/>
        <d v="2016-07-13T00:00:00"/>
        <d v="2016-07-14T00:00:00"/>
        <d v="2016-07-15T00:00:00"/>
        <d v="2016-07-18T00:00:00"/>
        <d v="2016-07-19T00:00:00"/>
        <d v="2016-07-20T00:00:00"/>
        <d v="2016-07-21T00:00:00"/>
        <d v="2016-07-22T00:00:00"/>
        <d v="2016-07-23T00:00:00"/>
        <d v="2016-07-25T00:00:00"/>
        <d v="2016-07-26T00:00:00"/>
        <d v="2016-07-27T00:00:00"/>
        <d v="2016-07-28T00:00:00"/>
        <d v="2016-07-30T00:00:00"/>
        <d v="2016-08-01T00:00:00"/>
        <d v="2016-08-02T00:00:00"/>
        <d v="2016-08-03T00:00:00"/>
        <d v="2016-08-04T00:00:00"/>
        <d v="2016-08-05T00:00:00"/>
        <d v="2016-08-06T00:00:00"/>
        <d v="2016-08-08T00:00:00"/>
        <d v="2016-08-09T00:00:00"/>
        <d v="2016-08-11T00:00:00"/>
        <d v="2016-08-12T00:00:00"/>
        <d v="2016-08-15T00:00:00"/>
        <d v="2016-08-16T00:00:00"/>
        <d v="2016-08-17T00:00:00"/>
        <d v="2016-08-19T00:00:00"/>
        <d v="2016-08-20T00:00:00"/>
        <d v="2016-08-22T00:00:00"/>
        <d v="2016-08-23T00:00:00"/>
        <d v="2016-08-24T00:00:00"/>
        <d v="2016-08-25T00:00:00"/>
        <d v="2016-08-26T00:00:00"/>
        <d v="2016-08-27T00:00:00"/>
        <d v="2016-08-29T00:00:00"/>
        <d v="2016-08-30T00:00:00"/>
        <d v="2016-08-31T00:00:00"/>
        <d v="2016-09-01T00:00:00"/>
        <d v="2016-09-02T00:00:00"/>
        <d v="2016-09-03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2T00:00:00"/>
        <d v="2016-12-13T00:00:00"/>
        <d v="2016-12-14T00:00:00"/>
        <d v="2016-12-15T00:00:00"/>
        <d v="2016-12-16T00:00:00"/>
        <d v="2016-12-17T00:00:00"/>
        <d v="2016-12-19T00:00:00"/>
        <d v="2016-12-20T00:00:00"/>
        <d v="2016-12-21T00:00:00"/>
        <d v="2016-12-22T00:00:00"/>
        <d v="2016-12-23T00:00:00"/>
        <d v="2016-12-24T00:00:00"/>
        <d v="2016-12-26T00:00:00"/>
        <d v="2016-12-27T00:00:00"/>
        <d v="2016-12-28T00:00:00"/>
        <d v="2016-12-29T00:00:00"/>
        <d v="2016-12-30T00:00:00"/>
        <d v="2016-12-31T00:00:00"/>
        <d v="2017-01-02T00:00:00"/>
        <d v="2017-01-03T00:00:00"/>
        <d v="2017-01-04T00:00:00"/>
        <d v="2017-01-05T00:00:00"/>
        <d v="2017-01-06T00:00:00"/>
        <d v="2017-01-09T00:00:00"/>
        <d v="2017-01-10T00:00:00"/>
        <d v="2017-01-12T00:00:00"/>
        <d v="2017-01-13T00:00:00"/>
        <d v="2017-01-17T00:00:00"/>
        <d v="2017-01-19T00:00:00"/>
        <d v="2017-01-23T00:00:00"/>
        <d v="2017-01-24T00:00:00"/>
        <d v="2017-01-26T00:00:00"/>
        <d v="2017-01-27T00:00:00"/>
        <d v="2017-01-28T00:00:00"/>
        <d v="2017-01-30T00:00:00"/>
        <d v="2017-01-31T00:00:00"/>
        <d v="2017-02-03T00:00:00"/>
        <d v="2017-02-06T00:00:00"/>
        <d v="2017-02-07T00:00:00"/>
        <d v="2017-02-08T00:00:00"/>
        <d v="2017-02-09T00:00:00"/>
        <d v="2017-02-10T00:00:00"/>
        <d v="2017-02-14T00:00:00"/>
        <d v="2017-02-15T00:00:00"/>
        <d v="2017-02-16T00:00:00"/>
        <d v="2017-02-18T00:00:00"/>
        <d v="2017-02-20T00:00:00"/>
        <d v="2017-02-21T00:00:00"/>
        <d v="2017-02-22T00:00:00"/>
        <d v="2017-02-23T00:00:00"/>
        <d v="2017-02-25T00:00:00"/>
        <d v="2017-02-27T00:00:00"/>
        <d v="2017-02-28T00:00:00"/>
        <d v="2017-03-01T00:00:00"/>
        <d v="2017-03-02T00:00:00"/>
        <d v="2017-03-05T00:00:00"/>
        <d v="2017-03-06T00:00:00"/>
        <d v="2017-03-07T00:00:00"/>
        <d v="2017-03-08T00:00:00"/>
        <d v="2017-03-09T00:00:00"/>
        <d v="2017-03-10T00:00:00"/>
        <d v="2017-03-12T00:00:00"/>
        <d v="2017-03-13T00:00:00"/>
        <d v="2017-03-14T00:00:00"/>
        <d v="2017-03-15T00:00:00"/>
        <d v="2017-03-16T00:00:00"/>
        <d v="2017-03-17T00:00:00"/>
        <d v="2017-03-19T00:00:00"/>
        <d v="2017-03-20T00:00:00"/>
        <d v="2017-03-21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2T00:00:00"/>
        <d v="2017-04-04T00:00:00"/>
        <d v="2017-04-05T00:00:00"/>
        <d v="2017-04-06T00:00:00"/>
        <d v="2017-04-07T00:00:00"/>
        <d v="2017-04-09T00:00:00"/>
        <d v="2017-04-10T00:00:00"/>
        <d v="2017-04-11T00:00:00"/>
        <d v="2017-04-12T00:00:00"/>
        <d v="2017-04-13T00:00:00"/>
        <d v="2017-04-14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8T00:00:00"/>
        <d v="2017-05-29T00:00:00"/>
        <d v="2017-05-30T00:00:00"/>
        <d v="2017-05-31T00:00:00"/>
        <d v="2017-06-01T00:00:00"/>
        <d v="2017-06-04T00:00:00"/>
        <d v="2017-06-05T00:00:00"/>
        <d v="2017-06-07T00:00:00"/>
        <d v="2017-06-08T00:00:00"/>
        <d v="2017-06-09T00:00:00"/>
        <d v="2017-06-11T00:00:00"/>
        <d v="2017-06-12T00:00:00"/>
        <d v="2017-06-13T00:00:00"/>
        <d v="2017-06-14T00:00:00"/>
        <d v="2017-06-15T00:00:00"/>
        <d v="2017-06-16T00:00:00"/>
        <d v="2017-06-18T00:00:00"/>
        <d v="2017-06-19T00:00:00"/>
        <d v="2017-06-20T00:00:00"/>
        <d v="2017-06-21T00:00:00"/>
        <d v="2017-06-22T00:00:00"/>
        <d v="2017-06-23T00:00:00"/>
        <d v="2017-06-25T00:00:00"/>
        <d v="2017-06-26T00:00:00"/>
        <d v="2017-06-28T00:00:00"/>
        <d v="2017-06-29T00:00:00"/>
        <d v="2017-07-02T00:00:00"/>
        <d v="2017-07-03T00:00:00"/>
        <d v="2017-07-04T00:00:00"/>
        <d v="2017-07-05T00:00:00"/>
        <d v="2017-07-06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6T00:00:00"/>
        <d v="2017-07-17T00:00:00"/>
        <d v="2017-07-18T00:00:00"/>
        <d v="2017-07-19T00:00:00"/>
        <d v="2017-07-20T00:00:00"/>
        <d v="2017-07-23T00:00:00"/>
        <d v="2017-07-24T00:00:00"/>
        <d v="2017-07-25T00:00:00"/>
        <d v="2017-07-26T00:00:00"/>
        <d v="2017-07-27T00:00:00"/>
        <d v="2017-07-30T00:00:00"/>
        <d v="2017-07-31T00:00:00"/>
        <d v="2017-08-01T00:00:00"/>
        <d v="2017-08-02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3T00:00:00"/>
        <d v="2017-08-15T00:00:00"/>
        <d v="2017-08-16T00:00:00"/>
        <d v="2017-08-17T00:00:00"/>
        <d v="2017-08-21T00:00:00"/>
        <d v="2017-08-22T00:00:00"/>
        <d v="2017-08-23T00:00:00"/>
        <d v="2017-08-24T00:00:00"/>
        <d v="2017-08-25T00:00:00"/>
        <d v="2017-08-27T00:00:00"/>
        <d v="2017-08-28T00:00:00"/>
        <d v="2017-08-29T00:00:00"/>
        <d v="2017-08-31T00:00:00"/>
        <d v="2017-09-01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4T00:00:00"/>
        <d v="2017-09-25T00:00:00"/>
        <d v="2017-09-26T00:00:00"/>
        <d v="2017-09-27T00:00:00"/>
        <d v="2017-09-28T00:00:00"/>
        <d v="2017-10-01T00:00:00"/>
        <d v="2017-10-02T00:00:00"/>
        <d v="2017-10-03T00:00:00"/>
        <d v="2017-10-04T00:00:00"/>
        <d v="2017-10-05T00:00:00"/>
        <d v="2017-10-08T00:00:00"/>
        <d v="2017-10-09T00:00:00"/>
        <d v="2017-10-10T00:00:00"/>
        <d v="2017-10-11T00:00:00"/>
        <d v="2017-10-12T00:00:00"/>
        <d v="2017-10-13T00:00:00"/>
        <d v="2017-10-15T00:00:00"/>
        <d v="2017-10-16T00:00:00"/>
        <d v="2017-10-17T00:00:00"/>
        <d v="2017-10-18T00:00:00"/>
        <d v="2017-10-19T00:00:00"/>
        <d v="2017-10-20T00:00:00"/>
        <d v="2017-10-22T00:00:00"/>
        <d v="2017-10-23T00:00:00"/>
        <d v="2017-10-24T00:00:00"/>
        <d v="2017-10-25T00:00:00"/>
        <d v="2017-10-26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7T00:00:00"/>
        <d v="2018-01-08T00:00:00"/>
        <d v="2018-01-09T00:00:00"/>
        <d v="2018-01-10T00:00:00"/>
        <d v="2018-01-11T00:00:00"/>
        <d v="2018-01-14T00:00:00"/>
        <d v="2018-01-15T00:00:00"/>
        <d v="2018-01-16T00:00:00"/>
        <d v="2018-01-17T00:00:00"/>
        <d v="2018-01-21T00:00:00"/>
        <d v="2018-01-22T00:00:00"/>
        <d v="2018-01-23T00:00:00"/>
        <d v="2018-01-24T00:00:00"/>
        <d v="2018-01-25T00:00:00"/>
        <d v="2018-01-28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9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7T00:00:00"/>
        <d v="2018-03-18T00:00:00"/>
        <d v="2018-03-19T00:00:00"/>
        <d v="2018-03-20T00:00:00"/>
        <d v="2018-03-21T00:00:00"/>
        <d v="2018-03-22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1T00:00:00"/>
        <d v="2018-04-22T00:00:00"/>
        <d v="2018-04-23T00:00:00"/>
        <d v="2018-04-24T00:00:00"/>
        <d v="2018-04-25T00:00:00"/>
        <d v="2018-04-26T00:00:00"/>
        <d v="2018-04-28T00:00:00"/>
        <d v="2018-04-30T00:00:00"/>
        <d v="2018-05-01T00:00:00"/>
        <d v="2018-05-02T00:00:00"/>
        <d v="2018-05-03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2T00:00:00"/>
        <d v="2018-06-03T00:00:00"/>
        <d v="2018-06-04T00:00:00"/>
        <d v="2018-06-05T00:00:00"/>
        <d v="2018-06-06T00:00:00"/>
        <d v="2018-06-07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7T00:00:00"/>
        <d v="2018-07-08T00:00:00"/>
        <d v="2018-07-09T00:00:00"/>
        <d v="2018-07-10T00:00:00"/>
        <d v="2018-07-12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6T00:00:00"/>
        <d v="2018-10-07T00:00:00"/>
        <d v="2018-10-08T00:00:00"/>
        <d v="2018-10-09T00:00:00"/>
        <d v="2018-10-10T00:00:00"/>
        <d v="2018-10-11T00:00:00"/>
        <d v="2018-10-13T00:00:00"/>
        <d v="2018-10-14T00:00:00"/>
        <d v="2018-10-15T00:00:00"/>
        <d v="2018-10-16T00:00:00"/>
        <d v="2018-10-17T00:00:00"/>
        <d v="2018-10-18T00:00:00"/>
        <d v="2018-10-20T00:00:00"/>
        <d v="2018-10-21T00:00:00"/>
        <d v="2018-10-22T00:00:00"/>
        <d v="2018-10-23T00:00:00"/>
        <d v="2018-10-24T00:00:00"/>
        <d v="2018-10-25T00:00:00"/>
        <d v="2018-10-27T00:00:00"/>
        <d v="2018-10-28T00:00:00"/>
        <d v="2018-10-29T00:00:00"/>
        <d v="2018-10-30T00:00:00"/>
        <d v="2018-10-31T00:00:00"/>
        <d v="2018-11-01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2T00:00:00"/>
        <d v="2018-12-23T00:00:00"/>
        <d v="2018-12-24T00:00:00"/>
        <d v="2018-12-25T00:00:00"/>
        <d v="2018-12-26T00:00:00"/>
        <d v="2018-12-27T00:00:00"/>
        <d v="2018-12-29T00:00:00"/>
        <d v="2018-12-30T00:00:00"/>
        <d v="2018-12-31T00:00:00"/>
        <d v="2019-01-01T00:00:00"/>
        <d v="2019-01-02T00:00:00"/>
        <d v="2019-01-03T00:00:00"/>
        <d v="2019-01-06T00:00:00"/>
        <d v="2019-01-07T00:00:00"/>
        <d v="2019-01-08T00:00:00"/>
        <d v="2019-01-09T00:00:00"/>
        <d v="2019-01-12T00:00:00"/>
        <d v="2019-01-13T00:00:00"/>
        <d v="2019-01-14T00:00:00"/>
        <d v="2019-01-15T00:00:00"/>
        <d v="2019-01-16T00:00:00"/>
        <d v="2019-01-19T00:00:00"/>
        <d v="2019-01-20T00:00:00"/>
        <d v="2019-01-21T00:00:00"/>
        <d v="2019-01-22T00:00:00"/>
        <d v="2019-01-23T00:00:00"/>
        <d v="2019-01-24T00:00:00"/>
        <d v="2019-01-26T00:00:00"/>
        <d v="2019-01-27T00:00:00"/>
        <d v="2019-01-28T00:00:00"/>
        <d v="2019-01-29T00:00:00"/>
        <d v="2019-01-30T00:00:00"/>
        <d v="2019-02-02T00:00:00"/>
        <d v="2019-02-03T00:00:00"/>
        <d v="2019-02-04T00:00:00"/>
        <d v="2019-02-05T00:00:00"/>
        <d v="2019-02-06T00:00:00"/>
        <d v="2019-02-09T00:00:00"/>
        <d v="2019-02-10T00:00:00"/>
        <d v="2019-02-11T00:00:00"/>
        <d v="2019-02-13T00:00:00"/>
        <d v="2019-02-16T00:00:00"/>
        <d v="2019-02-17T00:00:00"/>
        <d v="2019-02-18T00:00:00"/>
        <d v="2019-02-19T00:00:00"/>
        <d v="2019-02-20T00:00:00"/>
        <d v="2019-02-21T00:00:00"/>
        <d v="2019-02-23T00:00:00"/>
        <d v="2019-02-24T00:00:00"/>
        <d v="2019-02-25T00:00:00"/>
        <d v="2019-02-26T00:00:00"/>
        <d v="2019-02-28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6T00:00:00"/>
        <d v="2019-03-17T00:00:00"/>
        <d v="2019-03-18T00:00:00"/>
        <d v="2019-03-19T00:00:00"/>
        <d v="2019-03-20T00:00:00"/>
        <d v="2019-03-21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1T00:00:00"/>
        <d v="2019-05-12T00:00:00"/>
        <d v="2019-05-13T00:00:00"/>
        <d v="2019-05-14T00:00:00"/>
        <d v="2019-05-15T00:00:00"/>
        <d v="2019-05-16T00:00:00"/>
        <d v="2019-05-18T00:00:00"/>
        <d v="2019-05-19T00:00:00"/>
        <d v="2019-05-20T00:00:00"/>
        <d v="2019-05-21T00:00:00"/>
        <d v="2019-05-22T00:00:00"/>
        <d v="2019-05-23T00:00:00"/>
        <d v="2019-05-25T00:00:00"/>
        <d v="2019-05-26T00:00:00"/>
        <d v="2019-05-27T00:00:00"/>
        <d v="2019-05-28T00:00:00"/>
        <d v="2019-05-29T00:00:00"/>
        <d v="2019-05-30T00:00:00"/>
        <d v="2019-06-01T00:00:00"/>
        <d v="2019-06-02T00:00:00"/>
        <d v="2019-06-03T00:00:00"/>
        <d v="2019-06-04T00:00:00"/>
        <d v="2019-06-05T00:00:00"/>
        <d v="2019-06-06T00:00:00"/>
        <d v="2019-06-08T00:00:00"/>
        <d v="2019-06-09T00:00:00"/>
        <d v="2019-06-10T00:00:00"/>
        <d v="2019-06-11T00:00:00"/>
        <d v="2019-06-12T00:00:00"/>
        <d v="2019-06-13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4T00:00:00"/>
        <d v="2019-06-25T00:00:00"/>
        <d v="2019-06-26T00:00:00"/>
        <d v="2019-06-27T00:00:00"/>
        <d v="2019-06-29T00:00:00"/>
        <d v="2019-06-30T00:00:00"/>
        <d v="2019-07-01T00:00:00"/>
        <d v="2019-07-02T00:00:00"/>
        <d v="2019-07-03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3T00:00:00"/>
        <d v="2019-08-04T00:00:00"/>
        <d v="2019-08-05T00:00:00"/>
        <d v="2019-08-06T00:00:00"/>
        <d v="2019-08-07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1T00:00:00"/>
        <d v="2019-09-01T00:00:00"/>
        <d v="2019-09-02T00:00:00"/>
        <d v="2019-09-03T00:00:00"/>
        <d v="2019-09-04T00:00:00"/>
        <d v="2019-09-05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2T00:00:00"/>
        <d v="2019-10-13T00:00:00"/>
        <d v="2019-10-14T00:00:00"/>
        <d v="2019-10-15T00:00:00"/>
        <d v="2019-10-16T00:00:00"/>
        <d v="2019-10-17T00:00:00"/>
        <d v="2019-10-19T00:00:00"/>
        <d v="2019-10-20T00:00:00"/>
        <d v="2019-10-21T00:00:00"/>
        <d v="2019-10-22T00:00:00"/>
        <d v="2019-10-23T00:00:00"/>
        <d v="2019-10-24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</sharedItems>
    </cacheField>
    <cacheField name="[Data].[Order Date (Месяц)].[Order Date (Месяц)]" caption="Order Date (Месяц)" numFmtId="0" hierarchy="25" level="1">
      <sharedItems count="12">
        <s v="янв"/>
        <s v="фев"/>
        <s v="мар"/>
        <s v="апр"/>
        <s v="май"/>
        <s v="июн"/>
        <s v="июл"/>
        <s v="авг"/>
        <s v="сен"/>
        <s v="окт"/>
        <s v="ноя"/>
        <s v="дек"/>
      </sharedItems>
    </cacheField>
    <cacheField name="[Data].[Order Date (Год)].[Order Date (Год)]" caption="Order Date (Год)" numFmtId="0" hierarchy="23" level="1">
      <sharedItems count="4">
        <s v="2016"/>
        <s v="2017"/>
        <s v="2018"/>
        <s v="2019"/>
      </sharedItems>
    </cacheField>
    <cacheField name="[Measures].[Число разных элементов в столбце Order ID]" caption="Число разных элементов в столбце Order ID" numFmtId="0" hierarchy="28" level="32767"/>
    <cacheField name="[Measures].[Сумма по столбцу Sales]" caption="Сумма по столбцу Sales" numFmtId="0" hierarchy="32" level="32767"/>
    <cacheField name="[Measures].[Средний чек]" caption="Средний чек" numFmtId="0" hierarchy="38" level="32767"/>
    <cacheField name="[Measures].[Profit Ratio]" caption="Profit Ratio" numFmtId="0" hierarchy="39" level="32767"/>
    <cacheField name="[Measures].[Сумма по столбцу Profit]" caption="Сумма по столбцу Profit" numFmtId="0" hierarchy="31" level="32767"/>
    <cacheField name="[Measures].[Среднее по столбцу Discount]" caption="Среднее по столбцу Discount" numFmtId="0" hierarchy="34" level="32767"/>
    <cacheField name="[Measures].[Число разных элементов в столбце Customer ID]" caption="Число разных элементов в столбце Customer ID" numFmtId="0" hierarchy="30" level="32767"/>
    <cacheField name="[Data].[Sub-Category].[Sub-Category]" caption="Sub-Category" numFmtId="0" hierarchy="15" level="1">
      <sharedItems containsSemiMixedTypes="0" containsNonDate="0" containsString="0"/>
    </cacheField>
    <cacheField name="[Data].[Category].[Category]" caption="Category" numFmtId="0" hierarchy="14" level="1">
      <sharedItems containsSemiMixedTypes="0" containsNonDate="0" containsString="0"/>
    </cacheField>
  </cacheFields>
  <cacheHierarchies count="44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time="1" defaultMemberUniqueName="[Data].[Order Date].[All]" allUniqueName="[Data].[Order Date].[All]" dimensionUniqueName="[Data]" displayFolder="" count="2" memberValueDatatype="7" unbalanced="0">
      <fieldsUsage count="2">
        <fieldUsage x="-1"/>
        <fieldUsage x="0"/>
      </fieldsUsage>
    </cacheHierarchy>
    <cacheHierarchy uniqueName="[Data].[Ship Date]" caption="Ship Date" attribute="1" time="1" defaultMemberUniqueName="[Data].[Ship Date].[All]" allUniqueName="[Data].[Ship Date].[All]" dimensionUniqueName="[Data]" displayFolder="" count="0" memberValueDatatype="7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>
      <fieldsUsage count="2">
        <fieldUsage x="-1"/>
        <fieldUsage x="11"/>
      </fieldsUsage>
    </cacheHierarchy>
    <cacheHierarchy uniqueName="[Data].[Sub-Category]" caption="Sub-Category" attribute="1" defaultMemberUniqueName="[Data].[Sub-Category].[All]" allUniqueName="[Data].[Sub-Category].[All]" dimensionUniqueName="[Data]" displayFolder="" count="2" memberValueDatatype="130" unbalanced="0">
      <fieldsUsage count="2">
        <fieldUsage x="-1"/>
        <fieldUsage x="10"/>
      </fieldsUsage>
    </cacheHierarchy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Data].[Person]" caption="Person" attribute="1" defaultMemberUniqueName="[Data].[Person].[All]" allUniqueName="[Data].[Person].[All]" dimensionUniqueName="[Data]" displayFolder="" count="0" memberValueDatatype="130" unbalanced="0"/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Order Date (Год)]" caption="Order Date (Год)" attribute="1" defaultMemberUniqueName="[Data].[Order Date (Год)].[All]" allUniqueName="[Data].[Order Date (Год)].[All]" dimensionUniqueName="[Data]" displayFolder="" count="2" memberValueDatatype="130" unbalanced="0">
      <fieldsUsage count="2">
        <fieldUsage x="-1"/>
        <fieldUsage x="2"/>
      </fieldsUsage>
    </cacheHierarchy>
    <cacheHierarchy uniqueName="[Data].[Order Date (Квартал)]" caption="Order Date (Квартал)" attribute="1" defaultMemberUniqueName="[Data].[Order Date (Квартал)].[All]" allUniqueName="[Data].[Order Date (Квартал)].[All]" dimensionUniqueName="[Data]" displayFolder="" count="0" memberValueDatatype="130" unbalanced="0"/>
    <cacheHierarchy uniqueName="[Data].[Order Date (Месяц)]" caption="Order Date (Месяц)" attribute="1" defaultMemberUniqueName="[Data].[Order Date (Месяц)].[All]" allUniqueName="[Data].[Order Date (Месяц)].[All]" dimensionUniqueName="[Data]" displayFolder="" count="2" memberValueDatatype="130" unbalanced="0">
      <fieldsUsage count="2">
        <fieldUsage x="-1"/>
        <fieldUsage x="1"/>
      </fieldsUsage>
    </cacheHierarchy>
    <cacheHierarchy uniqueName="[Data].[Order Date (Индекс месяца)]" caption="Order Date (Индекс месяца)" attribute="1" defaultMemberUniqueName="[Data].[Order Date (Индекс месяца)].[All]" allUniqueName="[Data].[Order Date (Индекс месяца)].[All]" dimensionUniqueName="[Data]" displayFolder="" count="0" memberValueDatatype="20" unbalanced="0" hidden="1"/>
    <cacheHierarchy uniqueName="[Measures].[Число элементов в столбце Order ID]" caption="Число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Data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Customer ID]" caption="Число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Data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Profit]" caption="Сумма по столбцу Profit" measure="1" displayFolder="" measureGroup="Data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Sales]" caption="Сумма по столбцу Sales" measure="1" displayFolder="" measureGroup="Data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Discount]" caption="Сумма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Discount]" caption="Среднее по столбцу Discount" measure="1" displayFolder="" measureGroup="Data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Returned]" caption="Число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разных элементов в столбце Returned]" caption="Число разных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Расходы]" caption="Расходы" measure="1" displayFolder="" measureGroup="Data" count="0"/>
    <cacheHierarchy uniqueName="[Measures].[Средний чек]" caption="Средний чек" measure="1" displayFolder="" measureGroup="Data" count="0" oneField="1">
      <fieldsUsage count="1">
        <fieldUsage x="5"/>
      </fieldsUsage>
    </cacheHierarchy>
    <cacheHierarchy uniqueName="[Measures].[Profit Ratio]" caption="Profit Ratio" measure="1" displayFolder="" measureGroup="Data" count="0" oneField="1">
      <fieldsUsage count="1">
        <fieldUsage x="6"/>
      </fieldsUsage>
    </cacheHierarchy>
    <cacheHierarchy uniqueName="[Measures].[Возвраты]" caption="Возвраты" measure="1" displayFolder="" measureGroup="Data" count="0"/>
    <cacheHierarchy uniqueName="[Measures].[Стоимость доставки]" caption="Стоимость доставки" measure="1" displayFolder="" measureGroup="Data" count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332.861663541669" backgroundQuery="1" createdVersion="7" refreshedVersion="7" minRefreshableVersion="3" recordCount="0" supportSubquery="1" supportAdvancedDrill="1" xr:uid="{98405D64-9DF3-450F-8FE6-B94085ED75DC}">
  <cacheSource type="external" connectionId="1"/>
  <cacheFields count="3">
    <cacheField name="[Data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Число разных элементов в столбце Order ID]" caption="Число разных элементов в столбце Order ID" numFmtId="0" hierarchy="28" level="32767"/>
    <cacheField name="[Measures].[Стоимость доставки]" caption="Стоимость доставки" numFmtId="0" hierarchy="41" level="32767"/>
  </cacheFields>
  <cacheHierarchies count="44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time="1" defaultMemberUniqueName="[Data].[Order Date].[All]" allUniqueName="[Data].[Order Date].[All]" dimensionUniqueName="[Data]" displayFolder="" count="0" memberValueDatatype="7" unbalanced="0"/>
    <cacheHierarchy uniqueName="[Data].[Ship Date]" caption="Ship Date" attribute="1" time="1" defaultMemberUniqueName="[Data].[Ship Date].[All]" allUniqueName="[Data].[Ship Date].[All]" dimensionUniqueName="[Data]" displayFolder="" count="0" memberValueDatatype="7" unbalanced="0"/>
    <cacheHierarchy uniqueName="[Data].[Ship Mode]" caption="Ship Mode" attribute="1" defaultMemberUniqueName="[Data].[Ship Mode].[All]" allUniqueName="[Data].[Ship Mode].[All]" dimensionUniqueName="[Data]" displayFolder="" count="2" memberValueDatatype="130" unbalanced="0">
      <fieldsUsage count="2">
        <fieldUsage x="-1"/>
        <fieldUsage x="0"/>
      </fieldsUsage>
    </cacheHierarchy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Sub-Category]" caption="Sub-Category" attribute="1" defaultMemberUniqueName="[Data].[Sub-Category].[All]" allUniqueName="[Data].[Sub-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Data].[Person]" caption="Person" attribute="1" defaultMemberUniqueName="[Data].[Person].[All]" allUniqueName="[Data].[Person].[All]" dimensionUniqueName="[Data]" displayFolder="" count="0" memberValueDatatype="130" unbalanced="0"/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Order Date (Год)]" caption="Order Date (Год)" attribute="1" defaultMemberUniqueName="[Data].[Order Date (Год)].[All]" allUniqueName="[Data].[Order Date (Год)].[All]" dimensionUniqueName="[Data]" displayFolder="" count="0" memberValueDatatype="130" unbalanced="0"/>
    <cacheHierarchy uniqueName="[Data].[Order Date (Квартал)]" caption="Order Date (Квартал)" attribute="1" defaultMemberUniqueName="[Data].[Order Date (Квартал)].[All]" allUniqueName="[Data].[Order Date (Квартал)].[All]" dimensionUniqueName="[Data]" displayFolder="" count="0" memberValueDatatype="130" unbalanced="0"/>
    <cacheHierarchy uniqueName="[Data].[Order Date (Месяц)]" caption="Order Date (Месяц)" attribute="1" defaultMemberUniqueName="[Data].[Order Date (Месяц)].[All]" allUniqueName="[Data].[Order Date (Месяц)].[All]" dimensionUniqueName="[Data]" displayFolder="" count="0" memberValueDatatype="130" unbalanced="0"/>
    <cacheHierarchy uniqueName="[Data].[Order Date (Индекс месяца)]" caption="Order Date (Индекс месяца)" attribute="1" defaultMemberUniqueName="[Data].[Order Date (Индекс месяца)].[All]" allUniqueName="[Data].[Order Date (Индекс месяца)].[All]" dimensionUniqueName="[Data]" displayFolder="" count="0" memberValueDatatype="20" unbalanced="0" hidden="1"/>
    <cacheHierarchy uniqueName="[Measures].[Число элементов в столбце Order ID]" caption="Число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Data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Customer ID]" caption="Число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Profit]" caption="Сумма по столбцу Profit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Sales]" caption="Сумма по столбцу Sales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Discount]" caption="Сумма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Discount]" caption="Среднее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Returned]" caption="Число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разных элементов в столбце Returned]" caption="Число разных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Расходы]" caption="Расходы" measure="1" displayFolder="" measureGroup="Data" count="0"/>
    <cacheHierarchy uniqueName="[Measures].[Средний чек]" caption="Средний чек" measure="1" displayFolder="" measureGroup="Data" count="0"/>
    <cacheHierarchy uniqueName="[Measures].[Profit Ratio]" caption="Profit Ratio" measure="1" displayFolder="" measureGroup="Data" count="0"/>
    <cacheHierarchy uniqueName="[Measures].[Возвраты]" caption="Возвраты" measure="1" displayFolder="" measureGroup="Data" count="0"/>
    <cacheHierarchy uniqueName="[Measures].[Стоимость доставки]" caption="Стоимость доставки" measure="1" displayFolder="" measureGroup="Data" count="0" oneField="1">
      <fieldsUsage count="1">
        <fieldUsage x="2"/>
      </fieldsUsage>
    </cacheHierarchy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</cacheHierarchies>
  <kpis count="0"/>
  <dimensions count="2">
    <dimension name="Data" uniqueName="[Data]" caption="Data"/>
    <dimension measure="1" name="Measures" uniqueName="[Measures]" caption="Measures"/>
  </dimensions>
  <measureGroups count="1">
    <measureGroup name="Data" caption="Data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332.857918634261" backgroundQuery="1" createdVersion="3" refreshedVersion="7" minRefreshableVersion="3" recordCount="0" supportSubquery="1" supportAdvancedDrill="1" xr:uid="{CA22317D-E6D8-4C08-AC0D-6756FFFF321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4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time="1" defaultMemberUniqueName="[Data].[Order Date].[All]" allUniqueName="[Data].[Order Date].[All]" dimensionUniqueName="[Data]" displayFolder="" count="0" memberValueDatatype="7" unbalanced="0"/>
    <cacheHierarchy uniqueName="[Data].[Ship Date]" caption="Ship Date" attribute="1" time="1" defaultMemberUniqueName="[Data].[Ship Date].[All]" allUniqueName="[Data].[Ship Date].[All]" dimensionUniqueName="[Data]" displayFolder="" count="0" memberValueDatatype="7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2" memberValueDatatype="130" unbalanced="0"/>
    <cacheHierarchy uniqueName="[Data].[Sub-Category]" caption="Sub-Category" attribute="1" defaultMemberUniqueName="[Data].[Sub-Category].[All]" allUniqueName="[Data].[Sub-Category].[All]" dimensionUniqueName="[Data]" displayFolder="" count="2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Data].[Person]" caption="Person" attribute="1" defaultMemberUniqueName="[Data].[Person].[All]" allUniqueName="[Data].[Person].[All]" dimensionUniqueName="[Data]" displayFolder="" count="0" memberValueDatatype="130" unbalanced="0"/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Order Date (Год)]" caption="Order Date (Год)" attribute="1" defaultMemberUniqueName="[Data].[Order Date (Год)].[All]" allUniqueName="[Data].[Order Date (Год)].[All]" dimensionUniqueName="[Data]" displayFolder="" count="0" memberValueDatatype="130" unbalanced="0"/>
    <cacheHierarchy uniqueName="[Data].[Order Date (Квартал)]" caption="Order Date (Квартал)" attribute="1" defaultMemberUniqueName="[Data].[Order Date (Квартал)].[All]" allUniqueName="[Data].[Order Date (Квартал)].[All]" dimensionUniqueName="[Data]" displayFolder="" count="0" memberValueDatatype="130" unbalanced="0"/>
    <cacheHierarchy uniqueName="[Data].[Order Date (Месяц)]" caption="Order Date (Месяц)" attribute="1" defaultMemberUniqueName="[Data].[Order Date (Месяц)].[All]" allUniqueName="[Data].[Order Date (Месяц)].[All]" dimensionUniqueName="[Data]" displayFolder="" count="0" memberValueDatatype="130" unbalanced="0"/>
    <cacheHierarchy uniqueName="[Data].[Order Date (Индекс месяца)]" caption="Order Date (Индекс месяца)" attribute="1" defaultMemberUniqueName="[Data].[Order Date (Индекс месяца)].[All]" allUniqueName="[Data].[Order Date (Индекс месяца)].[All]" dimensionUniqueName="[Data]" displayFolder="" count="0" memberValueDatatype="20" unbalanced="0" hidden="1"/>
    <cacheHierarchy uniqueName="[Measures].[Число элементов в столбце Order ID]" caption="Число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Customer ID]" caption="Число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Profit]" caption="Сумма по столбцу Profit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Sales]" caption="Сумма по столбцу Sales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Discount]" caption="Сумма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Discount]" caption="Среднее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Returned]" caption="Число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разных элементов в столбце Returned]" caption="Число разных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Расходы]" caption="Расходы" measure="1" displayFolder="" measureGroup="Data" count="0"/>
    <cacheHierarchy uniqueName="[Measures].[Средний чек]" caption="Средний чек" measure="1" displayFolder="" measureGroup="Data" count="0"/>
    <cacheHierarchy uniqueName="[Measures].[Profit Ratio]" caption="Profit Ratio" measure="1" displayFolder="" measureGroup="Data" count="0"/>
    <cacheHierarchy uniqueName="[Measures].[Возвраты]" caption="Возвраты" measure="1" displayFolder="" measureGroup="Data" count="0"/>
    <cacheHierarchy uniqueName="[Measures].[Стоимость доставки]" caption="Стоимость доставки" measure="1" displayFolder="" measureGroup="Data" count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237548055"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Вероника Игреева" refreshedDate="44332.857919675924" backgroundQuery="1" createdVersion="3" refreshedVersion="7" minRefreshableVersion="3" recordCount="0" supportSubquery="1" supportAdvancedDrill="1" xr:uid="{1BDCA2B1-5AE0-4A96-83E7-5F447A0633C3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44">
    <cacheHierarchy uniqueName="[Data].[Row ID]" caption="Row ID" attribute="1" defaultMemberUniqueName="[Data].[Row ID].[All]" allUniqueName="[Data].[Row ID].[All]" dimensionUniqueName="[Data]" displayFolder="" count="0" memberValueDatatype="20" unbalanced="0"/>
    <cacheHierarchy uniqueName="[Data].[Order ID]" caption="Order ID" attribute="1" defaultMemberUniqueName="[Data].[Order ID].[All]" allUniqueName="[Data].[Order ID].[All]" dimensionUniqueName="[Data]" displayFolder="" count="0" memberValueDatatype="130" unbalanced="0"/>
    <cacheHierarchy uniqueName="[Data].[Order Date]" caption="Order Date" attribute="1" time="1" defaultMemberUniqueName="[Data].[Order Date].[All]" allUniqueName="[Data].[Order Date].[All]" dimensionUniqueName="[Data]" displayFolder="" count="2" memberValueDatatype="7" unbalanced="0"/>
    <cacheHierarchy uniqueName="[Data].[Ship Date]" caption="Ship Date" attribute="1" time="1" defaultMemberUniqueName="[Data].[Ship Date].[All]" allUniqueName="[Data].[Ship Date].[All]" dimensionUniqueName="[Data]" displayFolder="" count="0" memberValueDatatype="7" unbalanced="0"/>
    <cacheHierarchy uniqueName="[Data].[Ship Mode]" caption="Ship Mode" attribute="1" defaultMemberUniqueName="[Data].[Ship Mode].[All]" allUniqueName="[Data].[Ship Mode].[All]" dimensionUniqueName="[Data]" displayFolder="" count="0" memberValueDatatype="130" unbalanced="0"/>
    <cacheHierarchy uniqueName="[Data].[Customer ID]" caption="Customer ID" attribute="1" defaultMemberUniqueName="[Data].[Customer ID].[All]" allUniqueName="[Data].[Customer ID].[All]" dimensionUniqueName="[Data]" displayFolder="" count="0" memberValueDatatype="130" unbalanced="0"/>
    <cacheHierarchy uniqueName="[Data].[Customer Name]" caption="Customer Name" attribute="1" defaultMemberUniqueName="[Data].[Customer Name].[All]" allUniqueName="[Data].[Customer Name].[All]" dimensionUniqueName="[Data]" displayFolder="" count="0" memberValueDatatype="130" unbalanced="0"/>
    <cacheHierarchy uniqueName="[Data].[Segment]" caption="Segment" attribute="1" defaultMemberUniqueName="[Data].[Segment].[All]" allUniqueName="[Data].[Segment].[All]" dimensionUniqueName="[Data]" displayFolder="" count="0" memberValueDatatype="130" unbalanced="0"/>
    <cacheHierarchy uniqueName="[Data].[Country]" caption="Country" attribute="1" defaultMemberUniqueName="[Data].[Country].[All]" allUniqueName="[Data].[Country].[All]" dimensionUniqueName="[Data]" displayFolder="" count="0" memberValueDatatype="130" unbalanced="0"/>
    <cacheHierarchy uniqueName="[Data].[City]" caption="City" attribute="1" defaultMemberUniqueName="[Data].[City].[All]" allUniqueName="[Data].[City].[All]" dimensionUniqueName="[Data]" displayFolder="" count="0" memberValueDatatype="130" unbalanced="0"/>
    <cacheHierarchy uniqueName="[Data].[State]" caption="State" attribute="1" defaultMemberUniqueName="[Data].[State].[All]" allUniqueName="[Data].[State].[All]" dimensionUniqueName="[Data]" displayFolder="" count="0" memberValueDatatype="130" unbalanced="0"/>
    <cacheHierarchy uniqueName="[Data].[Postal Code]" caption="Postal Code" attribute="1" defaultMemberUniqueName="[Data].[Postal Code].[All]" allUniqueName="[Data].[Postal Code].[All]" dimensionUniqueName="[Data]" displayFolder="" count="0" memberValueDatatype="20" unbalanced="0"/>
    <cacheHierarchy uniqueName="[Data].[Region]" caption="Region" attribute="1" defaultMemberUniqueName="[Data].[Region].[All]" allUniqueName="[Data].[Region].[All]" dimensionUniqueName="[Data]" displayFolder="" count="0" memberValueDatatype="130" unbalanced="0"/>
    <cacheHierarchy uniqueName="[Data].[Product ID]" caption="Product ID" attribute="1" defaultMemberUniqueName="[Data].[Product ID].[All]" allUniqueName="[Data].[Product ID].[All]" dimensionUniqueName="[Data]" displayFolder="" count="0" memberValueDatatype="130" unbalanced="0"/>
    <cacheHierarchy uniqueName="[Data].[Category]" caption="Category" attribute="1" defaultMemberUniqueName="[Data].[Category].[All]" allUniqueName="[Data].[Category].[All]" dimensionUniqueName="[Data]" displayFolder="" count="0" memberValueDatatype="130" unbalanced="0"/>
    <cacheHierarchy uniqueName="[Data].[Sub-Category]" caption="Sub-Category" attribute="1" defaultMemberUniqueName="[Data].[Sub-Category].[All]" allUniqueName="[Data].[Sub-Category].[All]" dimensionUniqueName="[Data]" displayFolder="" count="0" memberValueDatatype="130" unbalanced="0"/>
    <cacheHierarchy uniqueName="[Data].[Product Name]" caption="Product Name" attribute="1" defaultMemberUniqueName="[Data].[Product Name].[All]" allUniqueName="[Data].[Product Name].[All]" dimensionUniqueName="[Data]" displayFolder="" count="0" memberValueDatatype="130" unbalanced="0"/>
    <cacheHierarchy uniqueName="[Data].[Sales]" caption="Sales" attribute="1" defaultMemberUniqueName="[Data].[Sales].[All]" allUniqueName="[Data].[Sales].[All]" dimensionUniqueName="[Data]" displayFolder="" count="0" memberValueDatatype="5" unbalanced="0"/>
    <cacheHierarchy uniqueName="[Data].[Quantity]" caption="Quantity" attribute="1" defaultMemberUniqueName="[Data].[Quantity].[All]" allUniqueName="[Data].[Quantity].[All]" dimensionUniqueName="[Data]" displayFolder="" count="0" memberValueDatatype="20" unbalanced="0"/>
    <cacheHierarchy uniqueName="[Data].[Discount]" caption="Discount" attribute="1" defaultMemberUniqueName="[Data].[Discount].[All]" allUniqueName="[Data].[Discount].[All]" dimensionUniqueName="[Data]" displayFolder="" count="0" memberValueDatatype="5" unbalanced="0"/>
    <cacheHierarchy uniqueName="[Data].[Profit]" caption="Profit" attribute="1" defaultMemberUniqueName="[Data].[Profit].[All]" allUniqueName="[Data].[Profit].[All]" dimensionUniqueName="[Data]" displayFolder="" count="0" memberValueDatatype="5" unbalanced="0"/>
    <cacheHierarchy uniqueName="[Data].[Person]" caption="Person" attribute="1" defaultMemberUniqueName="[Data].[Person].[All]" allUniqueName="[Data].[Person].[All]" dimensionUniqueName="[Data]" displayFolder="" count="0" memberValueDatatype="130" unbalanced="0"/>
    <cacheHierarchy uniqueName="[Data].[Returned]" caption="Returned" attribute="1" defaultMemberUniqueName="[Data].[Returned].[All]" allUniqueName="[Data].[Returned].[All]" dimensionUniqueName="[Data]" displayFolder="" count="0" memberValueDatatype="130" unbalanced="0"/>
    <cacheHierarchy uniqueName="[Data].[Order Date (Год)]" caption="Order Date (Год)" attribute="1" defaultMemberUniqueName="[Data].[Order Date (Год)].[All]" allUniqueName="[Data].[Order Date (Год)].[All]" dimensionUniqueName="[Data]" displayFolder="" count="0" memberValueDatatype="130" unbalanced="0"/>
    <cacheHierarchy uniqueName="[Data].[Order Date (Квартал)]" caption="Order Date (Квартал)" attribute="1" defaultMemberUniqueName="[Data].[Order Date (Квартал)].[All]" allUniqueName="[Data].[Order Date (Квартал)].[All]" dimensionUniqueName="[Data]" displayFolder="" count="0" memberValueDatatype="130" unbalanced="0"/>
    <cacheHierarchy uniqueName="[Data].[Order Date (Месяц)]" caption="Order Date (Месяц)" attribute="1" defaultMemberUniqueName="[Data].[Order Date (Месяц)].[All]" allUniqueName="[Data].[Order Date (Месяц)].[All]" dimensionUniqueName="[Data]" displayFolder="" count="0" memberValueDatatype="130" unbalanced="0"/>
    <cacheHierarchy uniqueName="[Data].[Order Date (Индекс месяца)]" caption="Order Date (Индекс месяца)" attribute="1" defaultMemberUniqueName="[Data].[Order Date (Индекс месяца)].[All]" allUniqueName="[Data].[Order Date (Индекс месяца)].[All]" dimensionUniqueName="[Data]" displayFolder="" count="0" memberValueDatatype="20" unbalanced="0" hidden="1"/>
    <cacheHierarchy uniqueName="[Measures].[Число элементов в столбце Order ID]" caption="Число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разных элементов в столбце Order ID]" caption="Число разных элементов в столбце Order ID" measure="1" displayFolder="" measureGroup="Data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Число элементов в столбце Customer ID]" caption="Число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Число разных элементов в столбце Customer ID]" caption="Число разных элементов в столбце Customer ID" measure="1" displayFolder="" measureGroup="Data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Сумма по столбцу Profit]" caption="Сумма по столбцу Profit" measure="1" displayFolder="" measureGroup="Data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Сумма по столбцу Sales]" caption="Сумма по столбцу Sales" measure="1" displayFolder="" measureGroup="Data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Сумма по столбцу Discount]" caption="Сумма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Среднее по столбцу Discount]" caption="Среднее по столбцу Discount" measure="1" displayFolder="" measureGroup="Data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Число элементов в столбце Returned]" caption="Число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Число разных элементов в столбце Returned]" caption="Число разных элементов в столбце Returned" measure="1" displayFolder="" measureGroup="Data" count="0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Расходы]" caption="Расходы" measure="1" displayFolder="" measureGroup="Data" count="0"/>
    <cacheHierarchy uniqueName="[Measures].[Средний чек]" caption="Средний чек" measure="1" displayFolder="" measureGroup="Data" count="0"/>
    <cacheHierarchy uniqueName="[Measures].[Profit Ratio]" caption="Profit Ratio" measure="1" displayFolder="" measureGroup="Data" count="0"/>
    <cacheHierarchy uniqueName="[Measures].[Возвраты]" caption="Возвраты" measure="1" displayFolder="" measureGroup="Data" count="0"/>
    <cacheHierarchy uniqueName="[Measures].[Стоимость доставки]" caption="Стоимость доставки" measure="1" displayFolder="" measureGroup="Data" count="0"/>
    <cacheHierarchy uniqueName="[Measures].[__XL_Count Data]" caption="__XL_Count Data" measure="1" displayFolder="" measureGroup="Data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pivotCacheId="1480470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x v="0"/>
    <x v="0"/>
    <s v="CG-12520"/>
    <s v="Claire Gute"/>
    <x v="0"/>
    <x v="0"/>
    <s v="Henderson"/>
    <x v="0"/>
    <n v="42420"/>
    <s v="South"/>
    <s v="FUR-BO-10001798"/>
    <x v="0"/>
    <x v="0"/>
    <s v="Bush Somerset Collection Bookcase"/>
    <n v="261.95999999999998"/>
    <n v="2"/>
    <n v="0"/>
    <n v="41.913600000000002"/>
    <x v="0"/>
    <x v="0"/>
  </r>
  <r>
    <n v="2"/>
    <x v="0"/>
    <x v="0"/>
    <x v="0"/>
    <x v="0"/>
    <s v="CG-12520"/>
    <s v="Claire Gute"/>
    <x v="0"/>
    <x v="0"/>
    <s v="Henderson"/>
    <x v="0"/>
    <n v="42420"/>
    <s v="South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x v="1"/>
    <x v="1"/>
    <x v="1"/>
    <x v="0"/>
    <s v="DV-13045"/>
    <s v="Darrin Van Huff"/>
    <x v="1"/>
    <x v="0"/>
    <s v="Los Angeles"/>
    <x v="1"/>
    <n v="90036"/>
    <s v="West"/>
    <s v="OFF-LA-10000240"/>
    <x v="1"/>
    <x v="2"/>
    <s v="Self-Adhesive Address Labels for Typewriters by Universal"/>
    <n v="14.62"/>
    <n v="2"/>
    <n v="0"/>
    <n v="6.8713999999999995"/>
    <x v="1"/>
    <x v="0"/>
  </r>
  <r>
    <n v="4"/>
    <x v="2"/>
    <x v="2"/>
    <x v="2"/>
    <x v="1"/>
    <s v="SO-20335"/>
    <s v="Sean O'Donnell"/>
    <x v="0"/>
    <x v="0"/>
    <s v="Fort Lauderdale"/>
    <x v="2"/>
    <n v="33311"/>
    <s v="South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x v="2"/>
    <x v="2"/>
    <x v="2"/>
    <x v="1"/>
    <s v="SO-20335"/>
    <s v="Sean O'Donnell"/>
    <x v="0"/>
    <x v="0"/>
    <s v="Fort Lauderdale"/>
    <x v="2"/>
    <n v="33311"/>
    <s v="South"/>
    <s v="OFF-ST-10000760"/>
    <x v="1"/>
    <x v="4"/>
    <s v="Eldon Fold 'N Roll Cart System"/>
    <n v="22.368000000000002"/>
    <n v="2"/>
    <n v="0.2"/>
    <n v="2.5163999999999991"/>
    <x v="0"/>
    <x v="0"/>
  </r>
  <r>
    <n v="6"/>
    <x v="3"/>
    <x v="3"/>
    <x v="3"/>
    <x v="1"/>
    <s v="BH-11710"/>
    <s v="Brosina Hoffman"/>
    <x v="0"/>
    <x v="0"/>
    <s v="Los Angeles"/>
    <x v="1"/>
    <n v="90032"/>
    <s v="West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x v="3"/>
    <x v="3"/>
    <x v="3"/>
    <x v="1"/>
    <s v="BH-11710"/>
    <s v="Brosina Hoffman"/>
    <x v="0"/>
    <x v="0"/>
    <s v="Los Angeles"/>
    <x v="1"/>
    <n v="90032"/>
    <s v="West"/>
    <s v="OFF-AR-10002833"/>
    <x v="1"/>
    <x v="6"/>
    <s v="Newell 322"/>
    <n v="7.28"/>
    <n v="4"/>
    <n v="0"/>
    <n v="1.9656000000000002"/>
    <x v="1"/>
    <x v="0"/>
  </r>
  <r>
    <n v="8"/>
    <x v="3"/>
    <x v="3"/>
    <x v="3"/>
    <x v="1"/>
    <s v="BH-11710"/>
    <s v="Brosina Hoffman"/>
    <x v="0"/>
    <x v="0"/>
    <s v="Los Angeles"/>
    <x v="1"/>
    <n v="90032"/>
    <s v="West"/>
    <s v="TEC-PH-10002275"/>
    <x v="2"/>
    <x v="7"/>
    <s v="Mitel 5320 IP Phone VoIP phone"/>
    <n v="907.15200000000004"/>
    <n v="6"/>
    <n v="0.2"/>
    <n v="90.715200000000038"/>
    <x v="1"/>
    <x v="0"/>
  </r>
  <r>
    <n v="9"/>
    <x v="3"/>
    <x v="3"/>
    <x v="3"/>
    <x v="1"/>
    <s v="BH-11710"/>
    <s v="Brosina Hoffman"/>
    <x v="0"/>
    <x v="0"/>
    <s v="Los Angeles"/>
    <x v="1"/>
    <n v="90032"/>
    <s v="West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x v="3"/>
    <x v="3"/>
    <x v="3"/>
    <x v="1"/>
    <s v="BH-11710"/>
    <s v="Brosina Hoffman"/>
    <x v="0"/>
    <x v="0"/>
    <s v="Los Angeles"/>
    <x v="1"/>
    <n v="90032"/>
    <s v="West"/>
    <s v="OFF-AP-10002892"/>
    <x v="1"/>
    <x v="9"/>
    <s v="Belkin F5C206VTEL 6 Outlet Surge"/>
    <n v="114.9"/>
    <n v="5"/>
    <n v="0"/>
    <n v="34.469999999999992"/>
    <x v="1"/>
    <x v="0"/>
  </r>
  <r>
    <n v="11"/>
    <x v="3"/>
    <x v="3"/>
    <x v="3"/>
    <x v="1"/>
    <s v="BH-11710"/>
    <s v="Brosina Hoffman"/>
    <x v="0"/>
    <x v="0"/>
    <s v="Los Angeles"/>
    <x v="1"/>
    <n v="90032"/>
    <s v="West"/>
    <s v="FUR-TA-10001539"/>
    <x v="0"/>
    <x v="3"/>
    <s v="Chromcraft Rectangular Conference Tables"/>
    <n v="1706.1840000000002"/>
    <n v="9"/>
    <n v="0.2"/>
    <n v="85.309199999999805"/>
    <x v="1"/>
    <x v="0"/>
  </r>
  <r>
    <n v="12"/>
    <x v="3"/>
    <x v="3"/>
    <x v="3"/>
    <x v="1"/>
    <s v="BH-11710"/>
    <s v="Brosina Hoffman"/>
    <x v="0"/>
    <x v="0"/>
    <s v="Los Angeles"/>
    <x v="1"/>
    <n v="90032"/>
    <s v="West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x v="4"/>
    <x v="4"/>
    <x v="4"/>
    <x v="1"/>
    <s v="AA-10480"/>
    <s v="Andrew Allen"/>
    <x v="0"/>
    <x v="0"/>
    <s v="Concord"/>
    <x v="3"/>
    <n v="28027"/>
    <s v="South"/>
    <s v="OFF-PA-10002365"/>
    <x v="1"/>
    <x v="10"/>
    <s v="Xerox 1967"/>
    <n v="15.552000000000003"/>
    <n v="3"/>
    <n v="0.2"/>
    <n v="5.4432"/>
    <x v="0"/>
    <x v="0"/>
  </r>
  <r>
    <n v="14"/>
    <x v="5"/>
    <x v="5"/>
    <x v="5"/>
    <x v="1"/>
    <s v="IM-15070"/>
    <s v="Irene Maddox"/>
    <x v="0"/>
    <x v="0"/>
    <s v="Seattle"/>
    <x v="4"/>
    <n v="98103"/>
    <s v="West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x v="6"/>
    <x v="6"/>
    <x v="6"/>
    <x v="1"/>
    <s v="HP-14815"/>
    <s v="Harold Pawlan"/>
    <x v="2"/>
    <x v="0"/>
    <s v="Fort Worth"/>
    <x v="5"/>
    <n v="76106"/>
    <s v="Central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x v="6"/>
    <x v="6"/>
    <x v="6"/>
    <x v="1"/>
    <s v="HP-14815"/>
    <s v="Harold Pawlan"/>
    <x v="2"/>
    <x v="0"/>
    <s v="Fort Worth"/>
    <x v="5"/>
    <n v="76106"/>
    <s v="Central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x v="7"/>
    <x v="7"/>
    <x v="7"/>
    <x v="1"/>
    <s v="PK-19075"/>
    <s v="Pete Kriz"/>
    <x v="0"/>
    <x v="0"/>
    <s v="Madison"/>
    <x v="6"/>
    <n v="53711"/>
    <s v="Central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x v="8"/>
    <x v="8"/>
    <x v="8"/>
    <x v="0"/>
    <s v="AG-10270"/>
    <s v="Alejandro Grove"/>
    <x v="0"/>
    <x v="0"/>
    <s v="West Jordan"/>
    <x v="7"/>
    <n v="84084"/>
    <s v="West"/>
    <s v="OFF-ST-10000107"/>
    <x v="1"/>
    <x v="4"/>
    <s v="Fellowes Super Stor/Drawer"/>
    <n v="55.5"/>
    <n v="2"/>
    <n v="0"/>
    <n v="9.9899999999999949"/>
    <x v="1"/>
    <x v="0"/>
  </r>
  <r>
    <n v="19"/>
    <x v="9"/>
    <x v="9"/>
    <x v="9"/>
    <x v="0"/>
    <s v="ZD-21925"/>
    <s v="Zuschuss Donatelli"/>
    <x v="0"/>
    <x v="0"/>
    <s v="San Francisco"/>
    <x v="1"/>
    <n v="94109"/>
    <s v="West"/>
    <s v="OFF-AR-10003056"/>
    <x v="1"/>
    <x v="6"/>
    <s v="Newell 341"/>
    <n v="8.56"/>
    <n v="2"/>
    <n v="0"/>
    <n v="2.4823999999999993"/>
    <x v="1"/>
    <x v="1"/>
  </r>
  <r>
    <n v="20"/>
    <x v="9"/>
    <x v="9"/>
    <x v="9"/>
    <x v="0"/>
    <s v="ZD-21925"/>
    <s v="Zuschuss Donatelli"/>
    <x v="0"/>
    <x v="0"/>
    <s v="San Francisco"/>
    <x v="1"/>
    <n v="94109"/>
    <s v="West"/>
    <s v="TEC-PH-10001949"/>
    <x v="2"/>
    <x v="7"/>
    <s v="Cisco SPA 501G IP Phone"/>
    <n v="213.48000000000002"/>
    <n v="3"/>
    <n v="0.2"/>
    <n v="16.010999999999981"/>
    <x v="1"/>
    <x v="1"/>
  </r>
  <r>
    <n v="21"/>
    <x v="9"/>
    <x v="9"/>
    <x v="9"/>
    <x v="0"/>
    <s v="ZD-21925"/>
    <s v="Zuschuss Donatelli"/>
    <x v="0"/>
    <x v="0"/>
    <s v="San Francisco"/>
    <x v="1"/>
    <n v="94109"/>
    <s v="West"/>
    <s v="OFF-BI-10002215"/>
    <x v="1"/>
    <x v="8"/>
    <s v="Wilson Jones Hanging View Binder, White, 1&quot;"/>
    <n v="22.72"/>
    <n v="4"/>
    <n v="0.2"/>
    <n v="7.3839999999999986"/>
    <x v="1"/>
    <x v="1"/>
  </r>
  <r>
    <n v="22"/>
    <x v="10"/>
    <x v="10"/>
    <x v="10"/>
    <x v="1"/>
    <s v="KB-16585"/>
    <s v="Ken Black"/>
    <x v="1"/>
    <x v="0"/>
    <s v="Fremont"/>
    <x v="8"/>
    <n v="68025"/>
    <s v="Central"/>
    <s v="OFF-AR-10000246"/>
    <x v="1"/>
    <x v="6"/>
    <s v="Newell 318"/>
    <n v="19.459999999999997"/>
    <n v="7"/>
    <n v="0"/>
    <n v="5.0595999999999997"/>
    <x v="2"/>
    <x v="0"/>
  </r>
  <r>
    <n v="23"/>
    <x v="10"/>
    <x v="10"/>
    <x v="10"/>
    <x v="1"/>
    <s v="KB-16585"/>
    <s v="Ken Black"/>
    <x v="1"/>
    <x v="0"/>
    <s v="Fremont"/>
    <x v="8"/>
    <n v="68025"/>
    <s v="Central"/>
    <s v="OFF-AP-10001492"/>
    <x v="1"/>
    <x v="9"/>
    <s v="Acco Six-Outlet Power Strip, 4' Cord Length"/>
    <n v="60.339999999999996"/>
    <n v="7"/>
    <n v="0"/>
    <n v="15.688400000000001"/>
    <x v="2"/>
    <x v="0"/>
  </r>
  <r>
    <n v="24"/>
    <x v="11"/>
    <x v="11"/>
    <x v="11"/>
    <x v="0"/>
    <s v="SF-20065"/>
    <s v="Sandra Flanagan"/>
    <x v="0"/>
    <x v="0"/>
    <s v="Philadelphia"/>
    <x v="9"/>
    <n v="19140"/>
    <s v="East"/>
    <s v="FUR-CH-10002774"/>
    <x v="0"/>
    <x v="1"/>
    <s v="Global Deluxe Stacking Chair, Gray"/>
    <n v="71.371999999999986"/>
    <n v="2"/>
    <n v="0.3"/>
    <n v="-1.0196000000000005"/>
    <x v="3"/>
    <x v="0"/>
  </r>
  <r>
    <n v="25"/>
    <x v="12"/>
    <x v="12"/>
    <x v="12"/>
    <x v="1"/>
    <s v="EB-13870"/>
    <s v="Emily Burns"/>
    <x v="0"/>
    <x v="0"/>
    <s v="Orem"/>
    <x v="7"/>
    <n v="84057"/>
    <s v="West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x v="13"/>
    <x v="13"/>
    <x v="13"/>
    <x v="0"/>
    <s v="EH-13945"/>
    <s v="Eric Hoffmann"/>
    <x v="0"/>
    <x v="0"/>
    <s v="Los Angeles"/>
    <x v="1"/>
    <n v="90049"/>
    <s v="West"/>
    <s v="OFF-BI-10001634"/>
    <x v="1"/>
    <x v="8"/>
    <s v="Wilson Jones Active Use Binders"/>
    <n v="11.648000000000001"/>
    <n v="2"/>
    <n v="0.2"/>
    <n v="4.2224000000000004"/>
    <x v="1"/>
    <x v="0"/>
  </r>
  <r>
    <n v="27"/>
    <x v="13"/>
    <x v="13"/>
    <x v="13"/>
    <x v="0"/>
    <s v="EH-13945"/>
    <s v="Eric Hoffmann"/>
    <x v="0"/>
    <x v="0"/>
    <s v="Los Angeles"/>
    <x v="1"/>
    <n v="90049"/>
    <s v="West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x v="14"/>
    <x v="14"/>
    <x v="14"/>
    <x v="1"/>
    <s v="TB-21520"/>
    <s v="Tracy Blumstein"/>
    <x v="0"/>
    <x v="0"/>
    <s v="Philadelphia"/>
    <x v="9"/>
    <n v="19140"/>
    <s v="East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x v="14"/>
    <x v="14"/>
    <x v="14"/>
    <x v="1"/>
    <s v="TB-21520"/>
    <s v="Tracy Blumstein"/>
    <x v="0"/>
    <x v="0"/>
    <s v="Philadelphia"/>
    <x v="9"/>
    <n v="19140"/>
    <s v="East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x v="14"/>
    <x v="14"/>
    <x v="14"/>
    <x v="1"/>
    <s v="TB-21520"/>
    <s v="Tracy Blumstein"/>
    <x v="0"/>
    <x v="0"/>
    <s v="Philadelphia"/>
    <x v="9"/>
    <n v="19140"/>
    <s v="East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x v="14"/>
    <x v="14"/>
    <x v="14"/>
    <x v="1"/>
    <s v="TB-21520"/>
    <s v="Tracy Blumstein"/>
    <x v="0"/>
    <x v="0"/>
    <s v="Philadelphia"/>
    <x v="9"/>
    <n v="19140"/>
    <s v="East"/>
    <s v="OFF-EN-10001509"/>
    <x v="1"/>
    <x v="12"/>
    <s v="Poly String Tie Envelopes"/>
    <n v="3.2640000000000002"/>
    <n v="2"/>
    <n v="0.2"/>
    <n v="1.1015999999999997"/>
    <x v="3"/>
    <x v="0"/>
  </r>
  <r>
    <n v="32"/>
    <x v="14"/>
    <x v="14"/>
    <x v="14"/>
    <x v="1"/>
    <s v="TB-21520"/>
    <s v="Tracy Blumstein"/>
    <x v="0"/>
    <x v="0"/>
    <s v="Philadelphia"/>
    <x v="9"/>
    <n v="19140"/>
    <s v="East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x v="14"/>
    <x v="14"/>
    <x v="14"/>
    <x v="1"/>
    <s v="TB-21520"/>
    <s v="Tracy Blumstein"/>
    <x v="0"/>
    <x v="0"/>
    <s v="Philadelphia"/>
    <x v="9"/>
    <n v="19140"/>
    <s v="East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x v="14"/>
    <x v="14"/>
    <x v="14"/>
    <x v="1"/>
    <s v="TB-21520"/>
    <s v="Tracy Blumstein"/>
    <x v="0"/>
    <x v="0"/>
    <s v="Philadelphia"/>
    <x v="9"/>
    <n v="19140"/>
    <s v="East"/>
    <s v="OFF-AR-10001683"/>
    <x v="1"/>
    <x v="6"/>
    <s v="Lumber Crayons"/>
    <n v="15.76"/>
    <n v="2"/>
    <n v="0.2"/>
    <n v="3.5460000000000007"/>
    <x v="3"/>
    <x v="0"/>
  </r>
  <r>
    <n v="35"/>
    <x v="15"/>
    <x v="15"/>
    <x v="15"/>
    <x v="0"/>
    <s v="MA-17560"/>
    <s v="Matt Abelman"/>
    <x v="2"/>
    <x v="0"/>
    <s v="Houston"/>
    <x v="5"/>
    <n v="77095"/>
    <s v="Central"/>
    <s v="OFF-PA-10000249"/>
    <x v="1"/>
    <x v="10"/>
    <s v="Easy-staple paper"/>
    <n v="29.472000000000001"/>
    <n v="3"/>
    <n v="0.2"/>
    <n v="9.9467999999999979"/>
    <x v="2"/>
    <x v="0"/>
  </r>
  <r>
    <n v="36"/>
    <x v="16"/>
    <x v="16"/>
    <x v="5"/>
    <x v="2"/>
    <s v="GH-14485"/>
    <s v="Gene Hale"/>
    <x v="1"/>
    <x v="0"/>
    <s v="Richardson"/>
    <x v="5"/>
    <n v="75080"/>
    <s v="Central"/>
    <s v="TEC-PH-10004977"/>
    <x v="2"/>
    <x v="7"/>
    <s v="GE 30524EE4"/>
    <n v="1097.5440000000003"/>
    <n v="7"/>
    <n v="0.2"/>
    <n v="123.47369999999989"/>
    <x v="2"/>
    <x v="0"/>
  </r>
  <r>
    <n v="37"/>
    <x v="16"/>
    <x v="16"/>
    <x v="5"/>
    <x v="2"/>
    <s v="GH-14485"/>
    <s v="Gene Hale"/>
    <x v="1"/>
    <x v="0"/>
    <s v="Richardson"/>
    <x v="5"/>
    <n v="75080"/>
    <s v="Central"/>
    <s v="FUR-FU-10003664"/>
    <x v="0"/>
    <x v="5"/>
    <s v="Electrix Architect's Clamp-On Swing Arm Lamp, Black"/>
    <n v="190.92"/>
    <n v="5"/>
    <n v="0.6"/>
    <n v="-147.96300000000002"/>
    <x v="2"/>
    <x v="0"/>
  </r>
  <r>
    <n v="38"/>
    <x v="17"/>
    <x v="17"/>
    <x v="16"/>
    <x v="1"/>
    <s v="SN-20710"/>
    <s v="Steve Nguyen"/>
    <x v="2"/>
    <x v="0"/>
    <s v="Houston"/>
    <x v="5"/>
    <n v="77041"/>
    <s v="Central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x v="17"/>
    <x v="17"/>
    <x v="16"/>
    <x v="1"/>
    <s v="SN-20710"/>
    <s v="Steve Nguyen"/>
    <x v="2"/>
    <x v="0"/>
    <s v="Houston"/>
    <x v="5"/>
    <n v="77041"/>
    <s v="Central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x v="17"/>
    <x v="17"/>
    <x v="16"/>
    <x v="1"/>
    <s v="SN-20710"/>
    <s v="Steve Nguyen"/>
    <x v="2"/>
    <x v="0"/>
    <s v="Houston"/>
    <x v="5"/>
    <n v="77041"/>
    <s v="Central"/>
    <s v="FUR-CH-10004218"/>
    <x v="0"/>
    <x v="1"/>
    <s v="Global Fabric Manager's Chair, Dark Gray"/>
    <n v="212.05799999999999"/>
    <n v="3"/>
    <n v="0.3"/>
    <n v="-15.146999999999991"/>
    <x v="2"/>
    <x v="0"/>
  </r>
  <r>
    <n v="41"/>
    <x v="17"/>
    <x v="17"/>
    <x v="16"/>
    <x v="1"/>
    <s v="SN-20710"/>
    <s v="Steve Nguyen"/>
    <x v="2"/>
    <x v="0"/>
    <s v="Houston"/>
    <x v="5"/>
    <n v="77041"/>
    <s v="Central"/>
    <s v="TEC-PH-10000486"/>
    <x v="2"/>
    <x v="7"/>
    <s v="Plantronics HL10 Handset Lifter"/>
    <n v="371.16800000000001"/>
    <n v="4"/>
    <n v="0.2"/>
    <n v="41.756399999999957"/>
    <x v="2"/>
    <x v="0"/>
  </r>
  <r>
    <n v="42"/>
    <x v="18"/>
    <x v="18"/>
    <x v="17"/>
    <x v="1"/>
    <s v="LC-16930"/>
    <s v="Linda Cazamias"/>
    <x v="1"/>
    <x v="0"/>
    <s v="Naperville"/>
    <x v="10"/>
    <n v="60540"/>
    <s v="Central"/>
    <s v="TEC-PH-10004093"/>
    <x v="2"/>
    <x v="7"/>
    <s v="Panasonic Kx-TS550"/>
    <n v="147.16800000000001"/>
    <n v="4"/>
    <n v="0.2"/>
    <n v="16.556399999999996"/>
    <x v="2"/>
    <x v="0"/>
  </r>
  <r>
    <n v="43"/>
    <x v="19"/>
    <x v="19"/>
    <x v="18"/>
    <x v="1"/>
    <s v="RA-19885"/>
    <s v="Ruben Ausman"/>
    <x v="1"/>
    <x v="0"/>
    <s v="Los Angeles"/>
    <x v="1"/>
    <n v="90049"/>
    <s v="West"/>
    <s v="OFF-ST-10003479"/>
    <x v="1"/>
    <x v="4"/>
    <s v="Eldon Base for stackable storage shelf, platinum"/>
    <n v="77.88"/>
    <n v="2"/>
    <n v="0"/>
    <n v="3.8939999999999912"/>
    <x v="1"/>
    <x v="0"/>
  </r>
  <r>
    <n v="44"/>
    <x v="20"/>
    <x v="20"/>
    <x v="19"/>
    <x v="1"/>
    <s v="ES-14080"/>
    <s v="Erin Smith"/>
    <x v="1"/>
    <x v="0"/>
    <s v="Melbourne"/>
    <x v="2"/>
    <n v="32935"/>
    <s v="South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x v="21"/>
    <x v="21"/>
    <x v="20"/>
    <x v="2"/>
    <s v="ON-18715"/>
    <s v="Odella Nelson"/>
    <x v="1"/>
    <x v="0"/>
    <s v="Eagan"/>
    <x v="11"/>
    <n v="55122"/>
    <s v="Central"/>
    <s v="TEC-AC-10000171"/>
    <x v="2"/>
    <x v="11"/>
    <s v="Verbatim 25 GB 6x Blu-ray Single Layer Recordable Disc, 25/Pack"/>
    <n v="45.98"/>
    <n v="2"/>
    <n v="0"/>
    <n v="19.7714"/>
    <x v="2"/>
    <x v="0"/>
  </r>
  <r>
    <n v="46"/>
    <x v="21"/>
    <x v="21"/>
    <x v="20"/>
    <x v="2"/>
    <s v="ON-18715"/>
    <s v="Odella Nelson"/>
    <x v="1"/>
    <x v="0"/>
    <s v="Eagan"/>
    <x v="11"/>
    <n v="55122"/>
    <s v="Central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x v="22"/>
    <x v="22"/>
    <x v="21"/>
    <x v="0"/>
    <s v="PO-18865"/>
    <s v="Patrick O'Donnell"/>
    <x v="0"/>
    <x v="0"/>
    <s v="Westland"/>
    <x v="12"/>
    <n v="48185"/>
    <s v="Central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x v="23"/>
    <x v="23"/>
    <x v="22"/>
    <x v="1"/>
    <s v="LH-16900"/>
    <s v="Lena Hernandez"/>
    <x v="0"/>
    <x v="0"/>
    <s v="Dover"/>
    <x v="13"/>
    <n v="19901"/>
    <s v="East"/>
    <s v="TEC-AC-10002167"/>
    <x v="2"/>
    <x v="11"/>
    <s v="Imation 8gb Micro Traveldrive Usb 2.0 Flash Drive"/>
    <n v="45"/>
    <n v="3"/>
    <n v="0"/>
    <n v="4.9500000000000011"/>
    <x v="3"/>
    <x v="0"/>
  </r>
  <r>
    <n v="49"/>
    <x v="23"/>
    <x v="23"/>
    <x v="22"/>
    <x v="1"/>
    <s v="LH-16900"/>
    <s v="Lena Hernandez"/>
    <x v="0"/>
    <x v="0"/>
    <s v="Dover"/>
    <x v="13"/>
    <n v="19901"/>
    <s v="East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x v="24"/>
    <x v="24"/>
    <x v="23"/>
    <x v="1"/>
    <s v="DP-13000"/>
    <s v="Darren Powers"/>
    <x v="0"/>
    <x v="0"/>
    <s v="New Albany"/>
    <x v="14"/>
    <n v="47150"/>
    <s v="Central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x v="24"/>
    <x v="24"/>
    <x v="23"/>
    <x v="1"/>
    <s v="DP-13000"/>
    <s v="Darren Powers"/>
    <x v="0"/>
    <x v="0"/>
    <s v="New Albany"/>
    <x v="14"/>
    <n v="47150"/>
    <s v="Central"/>
    <s v="OFF-LA-10002762"/>
    <x v="1"/>
    <x v="2"/>
    <s v="Avery 485"/>
    <n v="75.179999999999993"/>
    <n v="6"/>
    <n v="0"/>
    <n v="35.334599999999995"/>
    <x v="2"/>
    <x v="0"/>
  </r>
  <r>
    <n v="52"/>
    <x v="24"/>
    <x v="24"/>
    <x v="23"/>
    <x v="1"/>
    <s v="DP-13000"/>
    <s v="Darren Powers"/>
    <x v="0"/>
    <x v="0"/>
    <s v="New Albany"/>
    <x v="14"/>
    <n v="47150"/>
    <s v="Central"/>
    <s v="FUR-FU-10001706"/>
    <x v="0"/>
    <x v="5"/>
    <s v="Longer-Life Soft White Bulbs"/>
    <n v="6.16"/>
    <n v="2"/>
    <n v="0"/>
    <n v="2.9567999999999999"/>
    <x v="2"/>
    <x v="0"/>
  </r>
  <r>
    <n v="53"/>
    <x v="24"/>
    <x v="24"/>
    <x v="23"/>
    <x v="1"/>
    <s v="DP-13000"/>
    <s v="Darren Powers"/>
    <x v="0"/>
    <x v="0"/>
    <s v="New Albany"/>
    <x v="14"/>
    <n v="47150"/>
    <s v="Central"/>
    <s v="FUR-CH-10003061"/>
    <x v="0"/>
    <x v="1"/>
    <s v="Global Leather Task Chair, Black"/>
    <n v="89.99"/>
    <n v="1"/>
    <n v="0"/>
    <n v="17.098099999999988"/>
    <x v="2"/>
    <x v="0"/>
  </r>
  <r>
    <n v="54"/>
    <x v="25"/>
    <x v="25"/>
    <x v="24"/>
    <x v="1"/>
    <s v="JM-15265"/>
    <s v="Janet Molinari"/>
    <x v="1"/>
    <x v="0"/>
    <s v="New York City"/>
    <x v="15"/>
    <n v="10024"/>
    <s v="East"/>
    <s v="OFF-FA-10000304"/>
    <x v="1"/>
    <x v="13"/>
    <s v="Advantus Push Pins"/>
    <n v="15.260000000000002"/>
    <n v="7"/>
    <n v="0"/>
    <n v="6.2566000000000006"/>
    <x v="3"/>
    <x v="0"/>
  </r>
  <r>
    <n v="55"/>
    <x v="25"/>
    <x v="25"/>
    <x v="24"/>
    <x v="1"/>
    <s v="JM-15265"/>
    <s v="Janet Molinari"/>
    <x v="1"/>
    <x v="0"/>
    <s v="New York City"/>
    <x v="15"/>
    <n v="10024"/>
    <s v="East"/>
    <s v="TEC-PH-10002447"/>
    <x v="2"/>
    <x v="7"/>
    <s v="AT&amp;T CL83451 4-Handset Telephone"/>
    <n v="1029.95"/>
    <n v="5"/>
    <n v="0"/>
    <n v="298.68549999999999"/>
    <x v="3"/>
    <x v="0"/>
  </r>
  <r>
    <n v="56"/>
    <x v="26"/>
    <x v="26"/>
    <x v="25"/>
    <x v="2"/>
    <s v="TB-21055"/>
    <s v="Ted Butterfield"/>
    <x v="0"/>
    <x v="0"/>
    <s v="Troy"/>
    <x v="15"/>
    <n v="12180"/>
    <s v="East"/>
    <s v="OFF-ST-10000604"/>
    <x v="1"/>
    <x v="4"/>
    <s v="Home/Office Personal File Carts"/>
    <n v="208.56"/>
    <n v="6"/>
    <n v="0"/>
    <n v="52.139999999999986"/>
    <x v="3"/>
    <x v="1"/>
  </r>
  <r>
    <n v="57"/>
    <x v="26"/>
    <x v="26"/>
    <x v="25"/>
    <x v="2"/>
    <s v="TB-21055"/>
    <s v="Ted Butterfield"/>
    <x v="0"/>
    <x v="0"/>
    <s v="Troy"/>
    <x v="15"/>
    <n v="12180"/>
    <s v="East"/>
    <s v="OFF-PA-10001569"/>
    <x v="1"/>
    <x v="10"/>
    <s v="Xerox 232"/>
    <n v="32.400000000000006"/>
    <n v="5"/>
    <n v="0"/>
    <n v="15.552000000000001"/>
    <x v="3"/>
    <x v="1"/>
  </r>
  <r>
    <n v="58"/>
    <x v="26"/>
    <x v="26"/>
    <x v="25"/>
    <x v="2"/>
    <s v="TB-21055"/>
    <s v="Ted Butterfield"/>
    <x v="0"/>
    <x v="0"/>
    <s v="Troy"/>
    <x v="15"/>
    <n v="12180"/>
    <s v="East"/>
    <s v="FUR-CH-10003968"/>
    <x v="0"/>
    <x v="1"/>
    <s v="Novimex Turbo Task Chair"/>
    <n v="319.41000000000003"/>
    <n v="5"/>
    <n v="0.1"/>
    <n v="7.0980000000000061"/>
    <x v="3"/>
    <x v="1"/>
  </r>
  <r>
    <n v="59"/>
    <x v="26"/>
    <x v="26"/>
    <x v="25"/>
    <x v="2"/>
    <s v="TB-21055"/>
    <s v="Ted Butterfield"/>
    <x v="0"/>
    <x v="0"/>
    <s v="Troy"/>
    <x v="15"/>
    <n v="12180"/>
    <s v="East"/>
    <s v="OFF-PA-10000587"/>
    <x v="1"/>
    <x v="10"/>
    <s v="Array Parchment Paper, Assorted Colors"/>
    <n v="14.56"/>
    <n v="2"/>
    <n v="0"/>
    <n v="6.9888000000000003"/>
    <x v="3"/>
    <x v="1"/>
  </r>
  <r>
    <n v="60"/>
    <x v="26"/>
    <x v="26"/>
    <x v="25"/>
    <x v="2"/>
    <s v="TB-21055"/>
    <s v="Ted Butterfield"/>
    <x v="0"/>
    <x v="0"/>
    <s v="Troy"/>
    <x v="15"/>
    <n v="12180"/>
    <s v="East"/>
    <s v="TEC-AC-10002167"/>
    <x v="2"/>
    <x v="11"/>
    <s v="Imation 8gb Micro Traveldrive Usb 2.0 Flash Drive"/>
    <n v="30"/>
    <n v="2"/>
    <n v="0"/>
    <n v="3.3000000000000007"/>
    <x v="3"/>
    <x v="1"/>
  </r>
  <r>
    <n v="61"/>
    <x v="26"/>
    <x v="26"/>
    <x v="25"/>
    <x v="2"/>
    <s v="TB-21055"/>
    <s v="Ted Butterfield"/>
    <x v="0"/>
    <x v="0"/>
    <s v="Troy"/>
    <x v="15"/>
    <n v="12180"/>
    <s v="East"/>
    <s v="OFF-BI-10001460"/>
    <x v="1"/>
    <x v="8"/>
    <s v="Plastic Binding Combs"/>
    <n v="48.480000000000004"/>
    <n v="4"/>
    <n v="0.2"/>
    <n v="16.361999999999998"/>
    <x v="3"/>
    <x v="1"/>
  </r>
  <r>
    <n v="62"/>
    <x v="26"/>
    <x v="26"/>
    <x v="25"/>
    <x v="2"/>
    <s v="TB-21055"/>
    <s v="Ted Butterfield"/>
    <x v="0"/>
    <x v="0"/>
    <s v="Troy"/>
    <x v="15"/>
    <n v="12180"/>
    <s v="East"/>
    <s v="OFF-AR-10001868"/>
    <x v="1"/>
    <x v="6"/>
    <s v="Prang Dustless Chalk Sticks"/>
    <n v="1.68"/>
    <n v="1"/>
    <n v="0"/>
    <n v="0.84"/>
    <x v="3"/>
    <x v="1"/>
  </r>
  <r>
    <n v="63"/>
    <x v="27"/>
    <x v="27"/>
    <x v="26"/>
    <x v="1"/>
    <s v="KM-16720"/>
    <s v="Kunst Miller"/>
    <x v="0"/>
    <x v="0"/>
    <s v="Los Angeles"/>
    <x v="1"/>
    <n v="90004"/>
    <s v="West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x v="27"/>
    <x v="27"/>
    <x v="26"/>
    <x v="1"/>
    <s v="KM-16720"/>
    <s v="Kunst Miller"/>
    <x v="0"/>
    <x v="0"/>
    <s v="Los Angeles"/>
    <x v="1"/>
    <n v="90004"/>
    <s v="West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x v="27"/>
    <x v="27"/>
    <x v="26"/>
    <x v="1"/>
    <s v="KM-16720"/>
    <s v="Kunst Miller"/>
    <x v="0"/>
    <x v="0"/>
    <s v="Los Angeles"/>
    <x v="1"/>
    <n v="90004"/>
    <s v="West"/>
    <s v="OFF-PA-10003892"/>
    <x v="1"/>
    <x v="10"/>
    <s v="Xerox 1943"/>
    <n v="146.72999999999999"/>
    <n v="3"/>
    <n v="0"/>
    <n v="68.963099999999997"/>
    <x v="1"/>
    <x v="0"/>
  </r>
  <r>
    <n v="66"/>
    <x v="27"/>
    <x v="27"/>
    <x v="26"/>
    <x v="1"/>
    <s v="KM-16720"/>
    <s v="Kunst Miller"/>
    <x v="0"/>
    <x v="0"/>
    <s v="Los Angeles"/>
    <x v="1"/>
    <n v="90004"/>
    <s v="West"/>
    <s v="FUR-FU-10000397"/>
    <x v="0"/>
    <x v="5"/>
    <s v="Luxo Economy Swing Arm Lamp"/>
    <n v="79.760000000000005"/>
    <n v="4"/>
    <n v="0"/>
    <n v="22.332800000000006"/>
    <x v="1"/>
    <x v="0"/>
  </r>
  <r>
    <n v="67"/>
    <x v="28"/>
    <x v="28"/>
    <x v="27"/>
    <x v="1"/>
    <s v="PS-18970"/>
    <s v="Paul Stevenson"/>
    <x v="2"/>
    <x v="0"/>
    <s v="Chicago"/>
    <x v="10"/>
    <n v="60610"/>
    <s v="Central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x v="29"/>
    <x v="29"/>
    <x v="28"/>
    <x v="1"/>
    <s v="BS-11590"/>
    <s v="Brendan Sweed"/>
    <x v="1"/>
    <x v="0"/>
    <s v="Gilbert"/>
    <x v="16"/>
    <n v="85234"/>
    <s v="West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x v="29"/>
    <x v="29"/>
    <x v="28"/>
    <x v="1"/>
    <s v="BS-11590"/>
    <s v="Brendan Sweed"/>
    <x v="1"/>
    <x v="0"/>
    <s v="Gilbert"/>
    <x v="16"/>
    <n v="85234"/>
    <s v="West"/>
    <s v="TEC-PH-10002726"/>
    <x v="2"/>
    <x v="7"/>
    <s v="netTALK DUO VoIP Telephone Service"/>
    <n v="167.96800000000002"/>
    <n v="4"/>
    <n v="0.2"/>
    <n v="62.988"/>
    <x v="1"/>
    <x v="0"/>
  </r>
  <r>
    <n v="70"/>
    <x v="30"/>
    <x v="30"/>
    <x v="29"/>
    <x v="2"/>
    <s v="KD-16270"/>
    <s v="Karen Daniels"/>
    <x v="0"/>
    <x v="0"/>
    <s v="Springfield"/>
    <x v="17"/>
    <n v="22153"/>
    <s v="South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x v="31"/>
    <x v="31"/>
    <x v="30"/>
    <x v="1"/>
    <s v="HM-14980"/>
    <s v="Henry MacAllister"/>
    <x v="0"/>
    <x v="0"/>
    <s v="New York City"/>
    <x v="15"/>
    <n v="10009"/>
    <s v="East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x v="32"/>
    <x v="32"/>
    <x v="31"/>
    <x v="0"/>
    <s v="TB-21520"/>
    <s v="Tracy Blumstein"/>
    <x v="0"/>
    <x v="0"/>
    <s v="Jackson"/>
    <x v="12"/>
    <n v="49201"/>
    <s v="Central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x v="33"/>
    <x v="33"/>
    <x v="32"/>
    <x v="1"/>
    <s v="JE-15745"/>
    <s v="Joel Eaton"/>
    <x v="0"/>
    <x v="0"/>
    <s v="Memphis"/>
    <x v="18"/>
    <n v="38109"/>
    <s v="South"/>
    <s v="FUR-CH-10000513"/>
    <x v="0"/>
    <x v="1"/>
    <s v="High-Back Leather Manager's Chair"/>
    <n v="831.93600000000015"/>
    <n v="8"/>
    <n v="0.2"/>
    <n v="-114.39120000000003"/>
    <x v="0"/>
    <x v="0"/>
  </r>
  <r>
    <n v="74"/>
    <x v="33"/>
    <x v="33"/>
    <x v="32"/>
    <x v="1"/>
    <s v="JE-15745"/>
    <s v="Joel Eaton"/>
    <x v="0"/>
    <x v="0"/>
    <s v="Memphis"/>
    <x v="18"/>
    <n v="38109"/>
    <s v="South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x v="33"/>
    <x v="33"/>
    <x v="32"/>
    <x v="1"/>
    <s v="JE-15745"/>
    <s v="Joel Eaton"/>
    <x v="0"/>
    <x v="0"/>
    <s v="Memphis"/>
    <x v="18"/>
    <n v="38109"/>
    <s v="South"/>
    <s v="OFF-ST-10004123"/>
    <x v="1"/>
    <x v="4"/>
    <s v="Safco Industrial Wire Shelving System"/>
    <n v="72.784000000000006"/>
    <n v="1"/>
    <n v="0.2"/>
    <n v="-18.196000000000002"/>
    <x v="0"/>
    <x v="0"/>
  </r>
  <r>
    <n v="76"/>
    <x v="34"/>
    <x v="34"/>
    <x v="33"/>
    <x v="2"/>
    <s v="KB-16600"/>
    <s v="Ken Brennan"/>
    <x v="1"/>
    <x v="0"/>
    <s v="Houston"/>
    <x v="5"/>
    <n v="77041"/>
    <s v="Central"/>
    <s v="OFF-BI-10004182"/>
    <x v="1"/>
    <x v="8"/>
    <s v="Economy Binders"/>
    <n v="1.2479999999999998"/>
    <n v="3"/>
    <n v="0.8"/>
    <n v="-1.9344000000000006"/>
    <x v="2"/>
    <x v="0"/>
  </r>
  <r>
    <n v="77"/>
    <x v="34"/>
    <x v="34"/>
    <x v="33"/>
    <x v="2"/>
    <s v="KB-16600"/>
    <s v="Ken Brennan"/>
    <x v="1"/>
    <x v="0"/>
    <s v="Houston"/>
    <x v="5"/>
    <n v="77041"/>
    <s v="Central"/>
    <s v="FUR-FU-10000260"/>
    <x v="0"/>
    <x v="5"/>
    <s v="6&quot; Cubicle Wall Clock, Black"/>
    <n v="9.7080000000000002"/>
    <n v="3"/>
    <n v="0.6"/>
    <n v="-5.8248000000000015"/>
    <x v="2"/>
    <x v="0"/>
  </r>
  <r>
    <n v="78"/>
    <x v="34"/>
    <x v="34"/>
    <x v="33"/>
    <x v="2"/>
    <s v="KB-16600"/>
    <s v="Ken Brennan"/>
    <x v="1"/>
    <x v="0"/>
    <s v="Houston"/>
    <x v="5"/>
    <n v="77041"/>
    <s v="Central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x v="35"/>
    <x v="35"/>
    <x v="34"/>
    <x v="0"/>
    <s v="JE-15745"/>
    <s v="Joel Eaton"/>
    <x v="0"/>
    <x v="0"/>
    <s v="Houston"/>
    <x v="5"/>
    <n v="77070"/>
    <s v="Central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x v="36"/>
    <x v="1"/>
    <x v="35"/>
    <x v="2"/>
    <s v="SC-20770"/>
    <s v="Stewart Carmichael"/>
    <x v="1"/>
    <x v="0"/>
    <s v="Decatur"/>
    <x v="19"/>
    <n v="35601"/>
    <s v="South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x v="36"/>
    <x v="1"/>
    <x v="35"/>
    <x v="2"/>
    <s v="SC-20770"/>
    <s v="Stewart Carmichael"/>
    <x v="1"/>
    <x v="0"/>
    <s v="Decatur"/>
    <x v="19"/>
    <n v="35601"/>
    <s v="South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x v="37"/>
    <x v="36"/>
    <x v="36"/>
    <x v="1"/>
    <s v="DN-13690"/>
    <s v="Duane Noonan"/>
    <x v="0"/>
    <x v="0"/>
    <s v="San Francisco"/>
    <x v="1"/>
    <n v="94122"/>
    <s v="West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x v="37"/>
    <x v="36"/>
    <x v="36"/>
    <x v="1"/>
    <s v="DN-13690"/>
    <s v="Duane Noonan"/>
    <x v="0"/>
    <x v="0"/>
    <s v="San Francisco"/>
    <x v="1"/>
    <n v="94122"/>
    <s v="West"/>
    <s v="OFF-ST-10002370"/>
    <x v="1"/>
    <x v="4"/>
    <s v="Sortfiler Multipurpose Personal File Organizer, Black"/>
    <n v="21.39"/>
    <n v="1"/>
    <n v="0"/>
    <n v="6.2030999999999992"/>
    <x v="1"/>
    <x v="0"/>
  </r>
  <r>
    <n v="84"/>
    <x v="38"/>
    <x v="37"/>
    <x v="37"/>
    <x v="1"/>
    <s v="JC-16105"/>
    <s v="Julie Creighton"/>
    <x v="1"/>
    <x v="0"/>
    <s v="Durham"/>
    <x v="3"/>
    <n v="27707"/>
    <s v="South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x v="39"/>
    <x v="38"/>
    <x v="38"/>
    <x v="2"/>
    <s v="CS-12400"/>
    <s v="Christopher Schild"/>
    <x v="2"/>
    <x v="0"/>
    <s v="Chicago"/>
    <x v="10"/>
    <n v="60623"/>
    <s v="Central"/>
    <s v="OFF-ST-10003656"/>
    <x v="1"/>
    <x v="4"/>
    <s v="Safco Industrial Wire Shelving"/>
    <n v="230.376"/>
    <n v="3"/>
    <n v="0.2"/>
    <n v="-48.954900000000002"/>
    <x v="2"/>
    <x v="0"/>
  </r>
  <r>
    <n v="86"/>
    <x v="40"/>
    <x v="39"/>
    <x v="39"/>
    <x v="0"/>
    <s v="PO-18865"/>
    <s v="Patrick O'Donnell"/>
    <x v="0"/>
    <x v="0"/>
    <s v="Columbia"/>
    <x v="20"/>
    <n v="29203"/>
    <s v="South"/>
    <s v="FUR-CH-10000863"/>
    <x v="0"/>
    <x v="1"/>
    <s v="Novimex Swivel Fabric Task Chair"/>
    <n v="301.95999999999998"/>
    <n v="2"/>
    <n v="0"/>
    <n v="33.215599999999995"/>
    <x v="0"/>
    <x v="0"/>
  </r>
  <r>
    <n v="87"/>
    <x v="41"/>
    <x v="40"/>
    <x v="40"/>
    <x v="1"/>
    <s v="PG-18895"/>
    <s v="Paul Gonzalez"/>
    <x v="0"/>
    <x v="0"/>
    <s v="Rochester"/>
    <x v="11"/>
    <n v="55901"/>
    <s v="Central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x v="41"/>
    <x v="40"/>
    <x v="40"/>
    <x v="1"/>
    <s v="PG-18895"/>
    <s v="Paul Gonzalez"/>
    <x v="0"/>
    <x v="0"/>
    <s v="Rochester"/>
    <x v="11"/>
    <n v="55901"/>
    <s v="Central"/>
    <s v="OFF-LA-10000134"/>
    <x v="1"/>
    <x v="2"/>
    <s v="Avery 511"/>
    <n v="6.16"/>
    <n v="2"/>
    <n v="0"/>
    <n v="2.9567999999999999"/>
    <x v="2"/>
    <x v="0"/>
  </r>
  <r>
    <n v="89"/>
    <x v="42"/>
    <x v="41"/>
    <x v="41"/>
    <x v="0"/>
    <s v="GM-14455"/>
    <s v="Gary Mitchum"/>
    <x v="2"/>
    <x v="0"/>
    <s v="Houston"/>
    <x v="5"/>
    <n v="77095"/>
    <s v="Central"/>
    <s v="OFF-ST-10003442"/>
    <x v="1"/>
    <x v="4"/>
    <s v="Eldon Portable Mobile Manager"/>
    <n v="158.36800000000002"/>
    <n v="7"/>
    <n v="0.2"/>
    <n v="13.857199999999999"/>
    <x v="2"/>
    <x v="0"/>
  </r>
  <r>
    <n v="90"/>
    <x v="43"/>
    <x v="42"/>
    <x v="42"/>
    <x v="1"/>
    <s v="JS-15685"/>
    <s v="Jim Sink"/>
    <x v="1"/>
    <x v="0"/>
    <s v="Los Angeles"/>
    <x v="1"/>
    <n v="90036"/>
    <s v="West"/>
    <s v="OFF-AR-10004930"/>
    <x v="1"/>
    <x v="6"/>
    <s v="Turquoise Lead Holder with Pocket Clip"/>
    <n v="20.100000000000001"/>
    <n v="3"/>
    <n v="0"/>
    <n v="6.6329999999999982"/>
    <x v="1"/>
    <x v="1"/>
  </r>
  <r>
    <n v="91"/>
    <x v="43"/>
    <x v="42"/>
    <x v="42"/>
    <x v="1"/>
    <s v="JS-15685"/>
    <s v="Jim Sink"/>
    <x v="1"/>
    <x v="0"/>
    <s v="Los Angeles"/>
    <x v="1"/>
    <n v="90036"/>
    <s v="West"/>
    <s v="TEC-PH-10004093"/>
    <x v="2"/>
    <x v="7"/>
    <s v="Panasonic Kx-TS550"/>
    <n v="73.584000000000003"/>
    <n v="2"/>
    <n v="0.2"/>
    <n v="8.2781999999999982"/>
    <x v="1"/>
    <x v="1"/>
  </r>
  <r>
    <n v="92"/>
    <x v="43"/>
    <x v="42"/>
    <x v="42"/>
    <x v="1"/>
    <s v="JS-15685"/>
    <s v="Jim Sink"/>
    <x v="1"/>
    <x v="0"/>
    <s v="Los Angeles"/>
    <x v="1"/>
    <n v="90036"/>
    <s v="West"/>
    <s v="OFF-PA-10000304"/>
    <x v="1"/>
    <x v="10"/>
    <s v="Xerox 1995"/>
    <n v="6.48"/>
    <n v="1"/>
    <n v="0"/>
    <n v="3.1104000000000003"/>
    <x v="1"/>
    <x v="1"/>
  </r>
  <r>
    <n v="93"/>
    <x v="44"/>
    <x v="43"/>
    <x v="43"/>
    <x v="0"/>
    <s v="KB-16315"/>
    <s v="Karl Braun"/>
    <x v="0"/>
    <x v="0"/>
    <s v="Minneapolis"/>
    <x v="11"/>
    <n v="55407"/>
    <s v="Central"/>
    <s v="OFF-PA-10003177"/>
    <x v="1"/>
    <x v="10"/>
    <s v="Xerox 1999"/>
    <n v="12.96"/>
    <n v="2"/>
    <n v="0"/>
    <n v="6.2208000000000006"/>
    <x v="2"/>
    <x v="0"/>
  </r>
  <r>
    <n v="94"/>
    <x v="44"/>
    <x v="43"/>
    <x v="43"/>
    <x v="0"/>
    <s v="KB-16315"/>
    <s v="Karl Braun"/>
    <x v="0"/>
    <x v="0"/>
    <s v="Minneapolis"/>
    <x v="11"/>
    <n v="55407"/>
    <s v="Central"/>
    <s v="FUR-FU-10003799"/>
    <x v="0"/>
    <x v="5"/>
    <s v="Seth Thomas 13 1/2&quot; Wall Clock"/>
    <n v="53.34"/>
    <n v="3"/>
    <n v="0"/>
    <n v="16.535399999999996"/>
    <x v="2"/>
    <x v="0"/>
  </r>
  <r>
    <n v="95"/>
    <x v="44"/>
    <x v="43"/>
    <x v="43"/>
    <x v="0"/>
    <s v="KB-16315"/>
    <s v="Karl Braun"/>
    <x v="0"/>
    <x v="0"/>
    <s v="Minneapolis"/>
    <x v="11"/>
    <n v="55407"/>
    <s v="Central"/>
    <s v="OFF-BI-10002852"/>
    <x v="1"/>
    <x v="8"/>
    <s v="Ibico Standard Transparent Covers"/>
    <n v="32.96"/>
    <n v="2"/>
    <n v="0"/>
    <n v="16.150400000000001"/>
    <x v="2"/>
    <x v="0"/>
  </r>
  <r>
    <n v="96"/>
    <x v="45"/>
    <x v="44"/>
    <x v="44"/>
    <x v="1"/>
    <s v="RB-19705"/>
    <s v="Roger Barcio"/>
    <x v="2"/>
    <x v="0"/>
    <s v="Portland"/>
    <x v="21"/>
    <n v="97206"/>
    <s v="West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x v="46"/>
    <x v="45"/>
    <x v="45"/>
    <x v="0"/>
    <s v="PN-18775"/>
    <s v="Parhena Norris"/>
    <x v="2"/>
    <x v="0"/>
    <s v="New York City"/>
    <x v="15"/>
    <n v="10009"/>
    <s v="East"/>
    <s v="FUR-FU-10000629"/>
    <x v="0"/>
    <x v="5"/>
    <s v="9-3/4 Diameter Round Wall Clock"/>
    <n v="96.53"/>
    <n v="7"/>
    <n v="0"/>
    <n v="40.5426"/>
    <x v="3"/>
    <x v="0"/>
  </r>
  <r>
    <n v="98"/>
    <x v="47"/>
    <x v="46"/>
    <x v="46"/>
    <x v="2"/>
    <s v="KD-16345"/>
    <s v="Katherine Ducich"/>
    <x v="0"/>
    <x v="0"/>
    <s v="San Francisco"/>
    <x v="1"/>
    <n v="94122"/>
    <s v="West"/>
    <s v="OFF-BI-10001721"/>
    <x v="1"/>
    <x v="8"/>
    <s v="Trimflex Flexible Post Binders"/>
    <n v="51.311999999999998"/>
    <n v="3"/>
    <n v="0.2"/>
    <n v="17.959199999999999"/>
    <x v="1"/>
    <x v="0"/>
  </r>
  <r>
    <n v="99"/>
    <x v="48"/>
    <x v="47"/>
    <x v="47"/>
    <x v="1"/>
    <s v="ER-13855"/>
    <s v="Elpida Rittenbach"/>
    <x v="1"/>
    <x v="0"/>
    <s v="Saint Paul"/>
    <x v="11"/>
    <n v="55106"/>
    <s v="Central"/>
    <s v="OFF-AP-10000358"/>
    <x v="1"/>
    <x v="9"/>
    <s v="Fellowes Basic Home/Office Series Surge Protectors"/>
    <n v="77.88"/>
    <n v="6"/>
    <n v="0"/>
    <n v="22.585199999999993"/>
    <x v="2"/>
    <x v="0"/>
  </r>
  <r>
    <n v="100"/>
    <x v="49"/>
    <x v="48"/>
    <x v="48"/>
    <x v="1"/>
    <s v="RB-19465"/>
    <s v="Rick Bensley"/>
    <x v="2"/>
    <x v="0"/>
    <s v="Chicago"/>
    <x v="10"/>
    <n v="60610"/>
    <s v="Central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x v="49"/>
    <x v="48"/>
    <x v="48"/>
    <x v="1"/>
    <s v="RB-19465"/>
    <s v="Rick Bensley"/>
    <x v="2"/>
    <x v="0"/>
    <s v="Chicago"/>
    <x v="10"/>
    <n v="60610"/>
    <s v="Central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x v="49"/>
    <x v="48"/>
    <x v="48"/>
    <x v="1"/>
    <s v="RB-19465"/>
    <s v="Rick Bensley"/>
    <x v="2"/>
    <x v="0"/>
    <s v="Chicago"/>
    <x v="10"/>
    <n v="60610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x v="50"/>
    <x v="49"/>
    <x v="49"/>
    <x v="0"/>
    <s v="GZ-14470"/>
    <s v="Gary Zandusky"/>
    <x v="0"/>
    <x v="0"/>
    <s v="Rochester"/>
    <x v="11"/>
    <n v="55901"/>
    <s v="Central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x v="51"/>
    <x v="50"/>
    <x v="50"/>
    <x v="1"/>
    <s v="LC-16870"/>
    <s v="Lena Cacioppo"/>
    <x v="0"/>
    <x v="0"/>
    <s v="Aurora"/>
    <x v="22"/>
    <n v="80013"/>
    <s v="West"/>
    <s v="TEC-AC-10001552"/>
    <x v="2"/>
    <x v="11"/>
    <s v="Logitech K350 2.4Ghz Wireless Keyboard"/>
    <n v="238.89600000000002"/>
    <n v="6"/>
    <n v="0.2"/>
    <n v="-26.875800000000012"/>
    <x v="1"/>
    <x v="0"/>
  </r>
  <r>
    <n v="105"/>
    <x v="51"/>
    <x v="50"/>
    <x v="50"/>
    <x v="1"/>
    <s v="LC-16870"/>
    <s v="Lena Cacioppo"/>
    <x v="0"/>
    <x v="0"/>
    <s v="Aurora"/>
    <x v="22"/>
    <n v="80013"/>
    <s v="West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x v="51"/>
    <x v="50"/>
    <x v="50"/>
    <x v="1"/>
    <s v="LC-16870"/>
    <s v="Lena Cacioppo"/>
    <x v="0"/>
    <x v="0"/>
    <s v="Aurora"/>
    <x v="22"/>
    <n v="80013"/>
    <s v="West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x v="52"/>
    <x v="51"/>
    <x v="51"/>
    <x v="1"/>
    <s v="JM-15250"/>
    <s v="Janet Martin"/>
    <x v="0"/>
    <x v="0"/>
    <s v="Charlotte"/>
    <x v="3"/>
    <n v="28205"/>
    <s v="South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x v="52"/>
    <x v="51"/>
    <x v="51"/>
    <x v="1"/>
    <s v="JM-15250"/>
    <s v="Janet Martin"/>
    <x v="0"/>
    <x v="0"/>
    <s v="Charlotte"/>
    <x v="3"/>
    <n v="28205"/>
    <s v="South"/>
    <s v="TEC-PH-10002844"/>
    <x v="2"/>
    <x v="7"/>
    <s v="Speck Products Candyshell Flip Case"/>
    <n v="27.992000000000004"/>
    <n v="1"/>
    <n v="0.2"/>
    <n v="2.0993999999999993"/>
    <x v="0"/>
    <x v="0"/>
  </r>
  <r>
    <n v="109"/>
    <x v="52"/>
    <x v="51"/>
    <x v="51"/>
    <x v="1"/>
    <s v="JM-15250"/>
    <s v="Janet Martin"/>
    <x v="0"/>
    <x v="0"/>
    <s v="Charlotte"/>
    <x v="3"/>
    <n v="28205"/>
    <s v="South"/>
    <s v="OFF-AR-10000390"/>
    <x v="1"/>
    <x v="6"/>
    <s v="Newell Chalk Holder"/>
    <n v="3.3040000000000003"/>
    <n v="1"/>
    <n v="0.2"/>
    <n v="1.0737999999999999"/>
    <x v="0"/>
    <x v="0"/>
  </r>
  <r>
    <n v="110"/>
    <x v="53"/>
    <x v="52"/>
    <x v="52"/>
    <x v="1"/>
    <s v="PA-19060"/>
    <s v="Pete Armstrong"/>
    <x v="2"/>
    <x v="0"/>
    <s v="Orland Park"/>
    <x v="10"/>
    <n v="60462"/>
    <s v="Central"/>
    <s v="TEC-AC-10000844"/>
    <x v="2"/>
    <x v="11"/>
    <s v="Logitech Gaming G510s - Keyboard"/>
    <n v="339.96000000000004"/>
    <n v="5"/>
    <n v="0.2"/>
    <n v="67.991999999999962"/>
    <x v="2"/>
    <x v="0"/>
  </r>
  <r>
    <n v="111"/>
    <x v="54"/>
    <x v="53"/>
    <x v="53"/>
    <x v="1"/>
    <s v="CV-12805"/>
    <s v="Cynthia Voltz"/>
    <x v="1"/>
    <x v="0"/>
    <s v="New York City"/>
    <x v="15"/>
    <n v="10035"/>
    <s v="East"/>
    <s v="FUR-FU-10001934"/>
    <x v="0"/>
    <x v="5"/>
    <s v="Magnifier Swing Arm Lamp"/>
    <n v="41.96"/>
    <n v="2"/>
    <n v="0"/>
    <n v="10.909600000000001"/>
    <x v="3"/>
    <x v="0"/>
  </r>
  <r>
    <n v="112"/>
    <x v="55"/>
    <x v="54"/>
    <x v="54"/>
    <x v="1"/>
    <s v="CL-12565"/>
    <s v="Clay Ludtke"/>
    <x v="0"/>
    <x v="0"/>
    <s v="Urbandale"/>
    <x v="23"/>
    <n v="50322"/>
    <s v="Central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x v="55"/>
    <x v="54"/>
    <x v="54"/>
    <x v="1"/>
    <s v="CL-12565"/>
    <s v="Clay Ludtke"/>
    <x v="0"/>
    <x v="0"/>
    <s v="Urbandale"/>
    <x v="23"/>
    <n v="50322"/>
    <s v="Central"/>
    <s v="OFF-BI-10003981"/>
    <x v="1"/>
    <x v="8"/>
    <s v="Avery Durable Plastic 1&quot; Binders"/>
    <n v="27.240000000000002"/>
    <n v="6"/>
    <n v="0"/>
    <n v="13.3476"/>
    <x v="2"/>
    <x v="0"/>
  </r>
  <r>
    <n v="114"/>
    <x v="56"/>
    <x v="55"/>
    <x v="55"/>
    <x v="0"/>
    <s v="RC-19960"/>
    <s v="Ryan Crowe"/>
    <x v="0"/>
    <x v="0"/>
    <s v="Columbus"/>
    <x v="24"/>
    <n v="43229"/>
    <s v="East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x v="56"/>
    <x v="55"/>
    <x v="55"/>
    <x v="0"/>
    <s v="RC-19960"/>
    <s v="Ryan Crowe"/>
    <x v="0"/>
    <x v="0"/>
    <s v="Columbus"/>
    <x v="24"/>
    <n v="43229"/>
    <s v="East"/>
    <s v="OFF-EN-10002600"/>
    <x v="1"/>
    <x v="12"/>
    <s v="Redi-Strip #10 Envelopes, 4 1/8 x 9 1/2"/>
    <n v="4.7200000000000006"/>
    <n v="2"/>
    <n v="0.2"/>
    <n v="1.6519999999999997"/>
    <x v="3"/>
    <x v="0"/>
  </r>
  <r>
    <n v="116"/>
    <x v="56"/>
    <x v="55"/>
    <x v="55"/>
    <x v="0"/>
    <s v="RC-19960"/>
    <s v="Ryan Crowe"/>
    <x v="0"/>
    <x v="0"/>
    <s v="Columbus"/>
    <x v="24"/>
    <n v="43229"/>
    <s v="East"/>
    <s v="OFF-PA-10004965"/>
    <x v="1"/>
    <x v="10"/>
    <s v="Xerox 1921"/>
    <n v="23.976000000000003"/>
    <n v="3"/>
    <n v="0.2"/>
    <n v="7.4924999999999988"/>
    <x v="3"/>
    <x v="0"/>
  </r>
  <r>
    <n v="117"/>
    <x v="56"/>
    <x v="55"/>
    <x v="55"/>
    <x v="0"/>
    <s v="RC-19960"/>
    <s v="Ryan Crowe"/>
    <x v="0"/>
    <x v="0"/>
    <s v="Columbus"/>
    <x v="24"/>
    <n v="43229"/>
    <s v="East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x v="57"/>
    <x v="56"/>
    <x v="56"/>
    <x v="1"/>
    <s v="DK-13090"/>
    <s v="Dave Kipp"/>
    <x v="0"/>
    <x v="0"/>
    <s v="Seattle"/>
    <x v="4"/>
    <n v="98103"/>
    <s v="West"/>
    <s v="FUR-TA-10001768"/>
    <x v="0"/>
    <x v="3"/>
    <s v="Hon Racetrack Conference Tables"/>
    <n v="787.53"/>
    <n v="3"/>
    <n v="0"/>
    <n v="165.38129999999995"/>
    <x v="1"/>
    <x v="0"/>
  </r>
  <r>
    <n v="119"/>
    <x v="58"/>
    <x v="57"/>
    <x v="57"/>
    <x v="1"/>
    <s v="GG-14650"/>
    <s v="Greg Guthrie"/>
    <x v="1"/>
    <x v="0"/>
    <s v="Bristol"/>
    <x v="18"/>
    <n v="37620"/>
    <s v="South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x v="59"/>
    <x v="1"/>
    <x v="35"/>
    <x v="2"/>
    <s v="SC-20725"/>
    <s v="Steven Cartwright"/>
    <x v="0"/>
    <x v="0"/>
    <s v="Wilmington"/>
    <x v="13"/>
    <n v="19805"/>
    <s v="East"/>
    <s v="FUR-FU-10002157"/>
    <x v="0"/>
    <x v="5"/>
    <s v="Artistic Insta-Plaque"/>
    <n v="47.04"/>
    <n v="3"/>
    <n v="0"/>
    <n v="18.345599999999997"/>
    <x v="3"/>
    <x v="0"/>
  </r>
  <r>
    <n v="121"/>
    <x v="59"/>
    <x v="1"/>
    <x v="35"/>
    <x v="2"/>
    <s v="SC-20725"/>
    <s v="Steven Cartwright"/>
    <x v="0"/>
    <x v="0"/>
    <s v="Wilmington"/>
    <x v="13"/>
    <n v="19805"/>
    <s v="East"/>
    <s v="OFF-BI-10003910"/>
    <x v="1"/>
    <x v="8"/>
    <s v="DXL Angle-View Binders with Locking Rings by Samsill"/>
    <n v="30.84"/>
    <n v="4"/>
    <n v="0"/>
    <n v="13.878"/>
    <x v="3"/>
    <x v="0"/>
  </r>
  <r>
    <n v="122"/>
    <x v="59"/>
    <x v="1"/>
    <x v="35"/>
    <x v="2"/>
    <s v="SC-20725"/>
    <s v="Steven Cartwright"/>
    <x v="0"/>
    <x v="0"/>
    <s v="Wilmington"/>
    <x v="13"/>
    <n v="19805"/>
    <s v="East"/>
    <s v="OFF-ST-10000777"/>
    <x v="1"/>
    <x v="4"/>
    <s v="Companion Letter/Legal File, Black"/>
    <n v="226.56"/>
    <n v="6"/>
    <n v="0"/>
    <n v="63.436800000000005"/>
    <x v="3"/>
    <x v="0"/>
  </r>
  <r>
    <n v="123"/>
    <x v="59"/>
    <x v="1"/>
    <x v="35"/>
    <x v="2"/>
    <s v="SC-20725"/>
    <s v="Steven Cartwright"/>
    <x v="0"/>
    <x v="0"/>
    <s v="Wilmington"/>
    <x v="13"/>
    <n v="19805"/>
    <s v="East"/>
    <s v="OFF-EN-10002500"/>
    <x v="1"/>
    <x v="12"/>
    <s v="Globe Weis Peel &amp; Seel First Class Envelopes"/>
    <n v="115.02"/>
    <n v="9"/>
    <n v="0"/>
    <n v="51.758999999999993"/>
    <x v="3"/>
    <x v="0"/>
  </r>
  <r>
    <n v="124"/>
    <x v="59"/>
    <x v="1"/>
    <x v="35"/>
    <x v="2"/>
    <s v="SC-20725"/>
    <s v="Steven Cartwright"/>
    <x v="0"/>
    <x v="0"/>
    <s v="Wilmington"/>
    <x v="13"/>
    <n v="19805"/>
    <s v="East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x v="60"/>
    <x v="58"/>
    <x v="58"/>
    <x v="0"/>
    <s v="AD-10180"/>
    <s v="Alan Dominguez"/>
    <x v="2"/>
    <x v="0"/>
    <s v="Houston"/>
    <x v="5"/>
    <n v="77041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126"/>
    <x v="61"/>
    <x v="59"/>
    <x v="59"/>
    <x v="1"/>
    <s v="PF-19165"/>
    <s v="Philip Fox"/>
    <x v="0"/>
    <x v="0"/>
    <s v="Bloomington"/>
    <x v="10"/>
    <n v="61701"/>
    <s v="Central"/>
    <s v="FUR-TA-10004534"/>
    <x v="0"/>
    <x v="3"/>
    <s v="Bevis 44 x 96 Conference Tables"/>
    <n v="617.70000000000005"/>
    <n v="6"/>
    <n v="0.5"/>
    <n v="-407.68200000000013"/>
    <x v="2"/>
    <x v="0"/>
  </r>
  <r>
    <n v="127"/>
    <x v="62"/>
    <x v="60"/>
    <x v="44"/>
    <x v="1"/>
    <s v="TS-21610"/>
    <s v="Troy Staebel"/>
    <x v="0"/>
    <x v="0"/>
    <s v="Phoenix"/>
    <x v="16"/>
    <n v="85023"/>
    <s v="West"/>
    <s v="OFF-BI-10003274"/>
    <x v="1"/>
    <x v="8"/>
    <s v="Avery Durable Slant Ring Binders, No Labels"/>
    <n v="2.3880000000000003"/>
    <n v="2"/>
    <n v="0.7"/>
    <n v="-1.8308"/>
    <x v="1"/>
    <x v="0"/>
  </r>
  <r>
    <n v="128"/>
    <x v="62"/>
    <x v="60"/>
    <x v="44"/>
    <x v="1"/>
    <s v="TS-21610"/>
    <s v="Troy Staebel"/>
    <x v="0"/>
    <x v="0"/>
    <s v="Phoenix"/>
    <x v="16"/>
    <n v="85023"/>
    <s v="West"/>
    <s v="OFF-ST-10002974"/>
    <x v="1"/>
    <x v="4"/>
    <s v="Trav-L-File Heavy-Duty Shuttle II, Black"/>
    <n v="243.99200000000002"/>
    <n v="7"/>
    <n v="0.2"/>
    <n v="30.498999999999981"/>
    <x v="1"/>
    <x v="0"/>
  </r>
  <r>
    <n v="129"/>
    <x v="63"/>
    <x v="61"/>
    <x v="54"/>
    <x v="0"/>
    <s v="LS-16975"/>
    <s v="Lindsay Shagiari"/>
    <x v="2"/>
    <x v="0"/>
    <s v="Los Angeles"/>
    <x v="1"/>
    <n v="90004"/>
    <s v="West"/>
    <s v="FUR-CH-10001146"/>
    <x v="0"/>
    <x v="1"/>
    <s v="Global Task Chair, Black"/>
    <n v="81.424000000000007"/>
    <n v="2"/>
    <n v="0.2"/>
    <n v="-9.1601999999999961"/>
    <x v="1"/>
    <x v="0"/>
  </r>
  <r>
    <n v="130"/>
    <x v="63"/>
    <x v="61"/>
    <x v="54"/>
    <x v="0"/>
    <s v="LS-16975"/>
    <s v="Lindsay Shagiari"/>
    <x v="2"/>
    <x v="0"/>
    <s v="Los Angeles"/>
    <x v="1"/>
    <n v="90004"/>
    <s v="West"/>
    <s v="FUR-FU-10003773"/>
    <x v="0"/>
    <x v="5"/>
    <s v="Eldon Cleatmat Plus Chair Mats for High Pile Carpets"/>
    <n v="238.56"/>
    <n v="3"/>
    <n v="0"/>
    <n v="26.241599999999977"/>
    <x v="1"/>
    <x v="0"/>
  </r>
  <r>
    <n v="131"/>
    <x v="64"/>
    <x v="62"/>
    <x v="60"/>
    <x v="2"/>
    <s v="DW-13585"/>
    <s v="Dorothy Wardle"/>
    <x v="1"/>
    <x v="0"/>
    <s v="Columbus"/>
    <x v="24"/>
    <n v="43229"/>
    <s v="East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x v="64"/>
    <x v="62"/>
    <x v="60"/>
    <x v="2"/>
    <s v="DW-13585"/>
    <s v="Dorothy Wardle"/>
    <x v="1"/>
    <x v="0"/>
    <s v="Columbus"/>
    <x v="24"/>
    <n v="43229"/>
    <s v="East"/>
    <s v="OFF-PA-10002377"/>
    <x v="1"/>
    <x v="10"/>
    <s v="Xerox 1916"/>
    <n v="78.304000000000002"/>
    <n v="2"/>
    <n v="0.2"/>
    <n v="29.363999999999997"/>
    <x v="3"/>
    <x v="0"/>
  </r>
  <r>
    <n v="133"/>
    <x v="64"/>
    <x v="62"/>
    <x v="60"/>
    <x v="2"/>
    <s v="DW-13585"/>
    <s v="Dorothy Wardle"/>
    <x v="1"/>
    <x v="0"/>
    <s v="Columbus"/>
    <x v="24"/>
    <n v="43229"/>
    <s v="East"/>
    <s v="OFF-FA-10002780"/>
    <x v="1"/>
    <x v="13"/>
    <s v="Staples"/>
    <n v="21.456"/>
    <n v="9"/>
    <n v="0.2"/>
    <n v="6.9731999999999976"/>
    <x v="3"/>
    <x v="0"/>
  </r>
  <r>
    <n v="134"/>
    <x v="65"/>
    <x v="63"/>
    <x v="61"/>
    <x v="1"/>
    <s v="LC-16885"/>
    <s v="Lena Creighton"/>
    <x v="0"/>
    <x v="0"/>
    <s v="Roseville"/>
    <x v="1"/>
    <n v="95661"/>
    <s v="West"/>
    <s v="OFF-PA-10001804"/>
    <x v="1"/>
    <x v="10"/>
    <s v="Xerox 195"/>
    <n v="20.04"/>
    <n v="3"/>
    <n v="0"/>
    <n v="9.6191999999999993"/>
    <x v="1"/>
    <x v="1"/>
  </r>
  <r>
    <n v="135"/>
    <x v="65"/>
    <x v="63"/>
    <x v="61"/>
    <x v="1"/>
    <s v="LC-16885"/>
    <s v="Lena Creighton"/>
    <x v="0"/>
    <x v="0"/>
    <s v="Roseville"/>
    <x v="1"/>
    <n v="95661"/>
    <s v="West"/>
    <s v="OFF-PA-10001736"/>
    <x v="1"/>
    <x v="10"/>
    <s v="Xerox 1880"/>
    <n v="35.44"/>
    <n v="1"/>
    <n v="0"/>
    <n v="16.656799999999997"/>
    <x v="1"/>
    <x v="1"/>
  </r>
  <r>
    <n v="136"/>
    <x v="65"/>
    <x v="63"/>
    <x v="61"/>
    <x v="1"/>
    <s v="LC-16885"/>
    <s v="Lena Creighton"/>
    <x v="0"/>
    <x v="0"/>
    <s v="Roseville"/>
    <x v="1"/>
    <n v="95661"/>
    <s v="West"/>
    <s v="OFF-AR-10001149"/>
    <x v="1"/>
    <x v="6"/>
    <s v="Sanford Colorific Colored Pencils, 12/Box"/>
    <n v="11.52"/>
    <n v="4"/>
    <n v="0"/>
    <n v="3.4559999999999995"/>
    <x v="1"/>
    <x v="1"/>
  </r>
  <r>
    <n v="137"/>
    <x v="65"/>
    <x v="63"/>
    <x v="61"/>
    <x v="1"/>
    <s v="LC-16885"/>
    <s v="Lena Creighton"/>
    <x v="0"/>
    <x v="0"/>
    <s v="Roseville"/>
    <x v="1"/>
    <n v="95661"/>
    <s v="West"/>
    <s v="OFF-FA-10002988"/>
    <x v="1"/>
    <x v="13"/>
    <s v="Ideal Clamps"/>
    <n v="4.0199999999999996"/>
    <n v="2"/>
    <n v="0"/>
    <n v="1.9697999999999998"/>
    <x v="1"/>
    <x v="1"/>
  </r>
  <r>
    <n v="138"/>
    <x v="65"/>
    <x v="63"/>
    <x v="61"/>
    <x v="1"/>
    <s v="LC-16885"/>
    <s v="Lena Creighton"/>
    <x v="0"/>
    <x v="0"/>
    <s v="Roseville"/>
    <x v="1"/>
    <n v="95661"/>
    <s v="West"/>
    <s v="OFF-BI-10004781"/>
    <x v="1"/>
    <x v="8"/>
    <s v="GBC Wire Binding Strips"/>
    <n v="76.176000000000002"/>
    <n v="3"/>
    <n v="0.2"/>
    <n v="26.661599999999996"/>
    <x v="1"/>
    <x v="1"/>
  </r>
  <r>
    <n v="139"/>
    <x v="65"/>
    <x v="63"/>
    <x v="61"/>
    <x v="1"/>
    <s v="LC-16885"/>
    <s v="Lena Creighton"/>
    <x v="0"/>
    <x v="0"/>
    <s v="Roseville"/>
    <x v="1"/>
    <n v="95661"/>
    <s v="West"/>
    <s v="OFF-SU-10001218"/>
    <x v="1"/>
    <x v="14"/>
    <s v="Fiskars Softgrip Scissors"/>
    <n v="65.88"/>
    <n v="6"/>
    <n v="0"/>
    <n v="18.446400000000004"/>
    <x v="1"/>
    <x v="1"/>
  </r>
  <r>
    <n v="140"/>
    <x v="65"/>
    <x v="63"/>
    <x v="61"/>
    <x v="1"/>
    <s v="LC-16885"/>
    <s v="Lena Creighton"/>
    <x v="0"/>
    <x v="0"/>
    <s v="Roseville"/>
    <x v="1"/>
    <n v="95661"/>
    <s v="West"/>
    <s v="FUR-FU-10001706"/>
    <x v="0"/>
    <x v="5"/>
    <s v="Longer-Life Soft White Bulbs"/>
    <n v="43.120000000000005"/>
    <n v="14"/>
    <n v="0"/>
    <n v="20.697599999999998"/>
    <x v="1"/>
    <x v="1"/>
  </r>
  <r>
    <n v="141"/>
    <x v="66"/>
    <x v="64"/>
    <x v="62"/>
    <x v="0"/>
    <s v="JD-15895"/>
    <s v="Jonathan Doherty"/>
    <x v="1"/>
    <x v="0"/>
    <s v="Philadelphia"/>
    <x v="9"/>
    <n v="19140"/>
    <s v="East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x v="67"/>
    <x v="65"/>
    <x v="19"/>
    <x v="1"/>
    <s v="SH-19975"/>
    <s v="Sally Hughsby"/>
    <x v="1"/>
    <x v="0"/>
    <s v="San Francisco"/>
    <x v="1"/>
    <n v="94122"/>
    <s v="West"/>
    <s v="OFF-AR-10000940"/>
    <x v="1"/>
    <x v="6"/>
    <s v="Newell 343"/>
    <n v="8.82"/>
    <n v="3"/>
    <n v="0"/>
    <n v="2.3814000000000002"/>
    <x v="1"/>
    <x v="0"/>
  </r>
  <r>
    <n v="143"/>
    <x v="67"/>
    <x v="65"/>
    <x v="19"/>
    <x v="1"/>
    <s v="SH-19975"/>
    <s v="Sally Hughsby"/>
    <x v="1"/>
    <x v="0"/>
    <s v="San Francisco"/>
    <x v="1"/>
    <n v="94122"/>
    <s v="West"/>
    <s v="OFF-EN-10004030"/>
    <x v="1"/>
    <x v="12"/>
    <s v="Convenience Packs of Business Envelopes"/>
    <n v="10.86"/>
    <n v="3"/>
    <n v="0"/>
    <n v="5.1042000000000005"/>
    <x v="1"/>
    <x v="0"/>
  </r>
  <r>
    <n v="144"/>
    <x v="67"/>
    <x v="65"/>
    <x v="19"/>
    <x v="1"/>
    <s v="SH-19975"/>
    <s v="Sally Hughsby"/>
    <x v="1"/>
    <x v="0"/>
    <s v="San Francisco"/>
    <x v="1"/>
    <n v="94122"/>
    <s v="West"/>
    <s v="OFF-PA-10004327"/>
    <x v="1"/>
    <x v="10"/>
    <s v="Xerox 1911"/>
    <n v="143.69999999999999"/>
    <n v="3"/>
    <n v="0"/>
    <n v="68.975999999999999"/>
    <x v="1"/>
    <x v="0"/>
  </r>
  <r>
    <n v="145"/>
    <x v="68"/>
    <x v="66"/>
    <x v="63"/>
    <x v="1"/>
    <s v="SG-20080"/>
    <s v="Sandra Glassco"/>
    <x v="0"/>
    <x v="0"/>
    <s v="Independence"/>
    <x v="25"/>
    <n v="64055"/>
    <s v="Central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x v="69"/>
    <x v="67"/>
    <x v="64"/>
    <x v="1"/>
    <s v="HA-14920"/>
    <s v="Helen Andreada"/>
    <x v="0"/>
    <x v="0"/>
    <s v="Pasadena"/>
    <x v="1"/>
    <n v="91104"/>
    <s v="West"/>
    <s v="OFF-ST-10003656"/>
    <x v="1"/>
    <x v="4"/>
    <s v="Safco Industrial Wire Shelving"/>
    <n v="671.93"/>
    <n v="7"/>
    <n v="0"/>
    <n v="20.157899999999998"/>
    <x v="1"/>
    <x v="0"/>
  </r>
  <r>
    <n v="147"/>
    <x v="70"/>
    <x v="68"/>
    <x v="65"/>
    <x v="1"/>
    <s v="MG-17680"/>
    <s v="Maureen Gastineau"/>
    <x v="2"/>
    <x v="0"/>
    <s v="Newark"/>
    <x v="24"/>
    <n v="43055"/>
    <s v="East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x v="71"/>
    <x v="5"/>
    <x v="66"/>
    <x v="1"/>
    <s v="JE-16165"/>
    <s v="Justin Ellison"/>
    <x v="1"/>
    <x v="0"/>
    <s v="Franklin"/>
    <x v="6"/>
    <n v="53132"/>
    <s v="Central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x v="71"/>
    <x v="5"/>
    <x v="66"/>
    <x v="1"/>
    <s v="JE-16165"/>
    <s v="Justin Ellison"/>
    <x v="1"/>
    <x v="0"/>
    <s v="Franklin"/>
    <x v="6"/>
    <n v="53132"/>
    <s v="Central"/>
    <s v="TEC-PH-10001448"/>
    <x v="2"/>
    <x v="7"/>
    <s v="Anker Astro 15000mAh USB Portable Charger"/>
    <n v="149.97"/>
    <n v="3"/>
    <n v="0"/>
    <n v="5.9987999999999815"/>
    <x v="2"/>
    <x v="0"/>
  </r>
  <r>
    <n v="150"/>
    <x v="71"/>
    <x v="5"/>
    <x v="66"/>
    <x v="1"/>
    <s v="JE-16165"/>
    <s v="Justin Ellison"/>
    <x v="1"/>
    <x v="0"/>
    <s v="Franklin"/>
    <x v="6"/>
    <n v="53132"/>
    <s v="Central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x v="71"/>
    <x v="5"/>
    <x v="66"/>
    <x v="1"/>
    <s v="JE-16165"/>
    <s v="Justin Ellison"/>
    <x v="1"/>
    <x v="0"/>
    <s v="Franklin"/>
    <x v="6"/>
    <n v="53132"/>
    <s v="Central"/>
    <s v="OFF-BI-10002735"/>
    <x v="1"/>
    <x v="8"/>
    <s v="GBC Prestige Therm-A-Bind Covers"/>
    <n v="171.55"/>
    <n v="5"/>
    <n v="0"/>
    <n v="80.628500000000003"/>
    <x v="2"/>
    <x v="0"/>
  </r>
  <r>
    <n v="152"/>
    <x v="72"/>
    <x v="69"/>
    <x v="67"/>
    <x v="2"/>
    <s v="TW-21025"/>
    <s v="Tamara Willingham"/>
    <x v="2"/>
    <x v="0"/>
    <s v="Scottsdale"/>
    <x v="16"/>
    <n v="85254"/>
    <s v="West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x v="72"/>
    <x v="69"/>
    <x v="67"/>
    <x v="2"/>
    <s v="TW-21025"/>
    <s v="Tamara Willingham"/>
    <x v="2"/>
    <x v="0"/>
    <s v="Scottsdale"/>
    <x v="16"/>
    <n v="85254"/>
    <s v="West"/>
    <s v="TEC-PH-10001254"/>
    <x v="2"/>
    <x v="7"/>
    <s v="Jabra BIZ 2300 Duo QD Duo Corded Headset"/>
    <n v="203.184"/>
    <n v="2"/>
    <n v="0.2"/>
    <n v="15.238799999999991"/>
    <x v="1"/>
    <x v="0"/>
  </r>
  <r>
    <n v="154"/>
    <x v="73"/>
    <x v="70"/>
    <x v="68"/>
    <x v="2"/>
    <s v="SP-20650"/>
    <s v="Stephanie Phelps"/>
    <x v="1"/>
    <x v="0"/>
    <s v="San Jose"/>
    <x v="1"/>
    <n v="95123"/>
    <s v="West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x v="73"/>
    <x v="70"/>
    <x v="68"/>
    <x v="2"/>
    <s v="SP-20650"/>
    <s v="Stephanie Phelps"/>
    <x v="1"/>
    <x v="0"/>
    <s v="San Jose"/>
    <x v="1"/>
    <n v="95123"/>
    <s v="West"/>
    <s v="OFF-PA-10002254"/>
    <x v="1"/>
    <x v="10"/>
    <s v="Xerox 1883"/>
    <n v="105.52"/>
    <n v="4"/>
    <n v="0"/>
    <n v="48.539199999999994"/>
    <x v="1"/>
    <x v="0"/>
  </r>
  <r>
    <n v="156"/>
    <x v="73"/>
    <x v="70"/>
    <x v="68"/>
    <x v="2"/>
    <s v="SP-20650"/>
    <s v="Stephanie Phelps"/>
    <x v="1"/>
    <x v="0"/>
    <s v="San Jose"/>
    <x v="1"/>
    <n v="95123"/>
    <s v="West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x v="74"/>
    <x v="71"/>
    <x v="69"/>
    <x v="1"/>
    <s v="NK-18490"/>
    <s v="Neil Knudson"/>
    <x v="2"/>
    <x v="0"/>
    <s v="Seattle"/>
    <x v="4"/>
    <n v="98105"/>
    <s v="West"/>
    <s v="OFF-AR-10001547"/>
    <x v="1"/>
    <x v="6"/>
    <s v="Newell 311"/>
    <n v="6.63"/>
    <n v="3"/>
    <n v="0"/>
    <n v="1.7901"/>
    <x v="1"/>
    <x v="0"/>
  </r>
  <r>
    <n v="158"/>
    <x v="75"/>
    <x v="72"/>
    <x v="70"/>
    <x v="0"/>
    <s v="DB-13060"/>
    <s v="Dave Brooks"/>
    <x v="0"/>
    <x v="0"/>
    <s v="Seattle"/>
    <x v="4"/>
    <n v="98115"/>
    <s v="West"/>
    <s v="FUR-CH-10004063"/>
    <x v="0"/>
    <x v="1"/>
    <s v="Global Deluxe High-Back Manager's Chair"/>
    <n v="457.56800000000004"/>
    <n v="2"/>
    <n v="0.2"/>
    <n v="51.476399999999941"/>
    <x v="1"/>
    <x v="0"/>
  </r>
  <r>
    <n v="159"/>
    <x v="76"/>
    <x v="73"/>
    <x v="71"/>
    <x v="1"/>
    <s v="NP-18670"/>
    <s v="Nora Paige"/>
    <x v="0"/>
    <x v="0"/>
    <s v="Edmond"/>
    <x v="26"/>
    <n v="73034"/>
    <s v="Central"/>
    <s v="OFF-LA-10002475"/>
    <x v="1"/>
    <x v="2"/>
    <s v="Avery 519"/>
    <n v="14.62"/>
    <n v="2"/>
    <n v="0"/>
    <n v="6.8713999999999995"/>
    <x v="2"/>
    <x v="0"/>
  </r>
  <r>
    <n v="160"/>
    <x v="76"/>
    <x v="73"/>
    <x v="71"/>
    <x v="1"/>
    <s v="NP-18670"/>
    <s v="Nora Paige"/>
    <x v="0"/>
    <x v="0"/>
    <s v="Edmond"/>
    <x v="26"/>
    <n v="73034"/>
    <s v="Central"/>
    <s v="TEC-PH-10004536"/>
    <x v="2"/>
    <x v="7"/>
    <s v="Avaya 5420 Digital phone"/>
    <n v="944.93000000000006"/>
    <n v="7"/>
    <n v="0"/>
    <n v="236.23250000000002"/>
    <x v="2"/>
    <x v="0"/>
  </r>
  <r>
    <n v="161"/>
    <x v="77"/>
    <x v="74"/>
    <x v="72"/>
    <x v="2"/>
    <s v="TT-21070"/>
    <s v="Ted Trevino"/>
    <x v="0"/>
    <x v="0"/>
    <s v="Los Angeles"/>
    <x v="1"/>
    <n v="90045"/>
    <s v="West"/>
    <s v="OFF-PA-10002751"/>
    <x v="1"/>
    <x v="10"/>
    <s v="Xerox 1920"/>
    <n v="5.98"/>
    <n v="1"/>
    <n v="0"/>
    <n v="2.6909999999999998"/>
    <x v="1"/>
    <x v="0"/>
  </r>
  <r>
    <n v="162"/>
    <x v="78"/>
    <x v="75"/>
    <x v="16"/>
    <x v="0"/>
    <s v="EM-13960"/>
    <s v="Eric Murdock"/>
    <x v="0"/>
    <x v="0"/>
    <s v="Philadelphia"/>
    <x v="9"/>
    <n v="19134"/>
    <s v="East"/>
    <s v="TEC-AC-10003657"/>
    <x v="2"/>
    <x v="11"/>
    <s v="Lenovo 17-Key USB Numeric Keypad"/>
    <n v="54.384000000000007"/>
    <n v="2"/>
    <n v="0.2"/>
    <n v="1.359599999999995"/>
    <x v="3"/>
    <x v="0"/>
  </r>
  <r>
    <n v="163"/>
    <x v="79"/>
    <x v="76"/>
    <x v="73"/>
    <x v="1"/>
    <s v="RD-19900"/>
    <s v="Ruben Dartt"/>
    <x v="0"/>
    <x v="0"/>
    <s v="Carlsbad"/>
    <x v="27"/>
    <n v="88220"/>
    <s v="West"/>
    <s v="OFF-EN-10001990"/>
    <x v="1"/>
    <x v="12"/>
    <s v="Staple envelope"/>
    <n v="28.4"/>
    <n v="5"/>
    <n v="0"/>
    <n v="13.347999999999997"/>
    <x v="1"/>
    <x v="0"/>
  </r>
  <r>
    <n v="164"/>
    <x v="80"/>
    <x v="77"/>
    <x v="0"/>
    <x v="1"/>
    <s v="MJ-17740"/>
    <s v="Max Jones"/>
    <x v="0"/>
    <x v="0"/>
    <s v="Seattle"/>
    <x v="4"/>
    <n v="98115"/>
    <s v="West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x v="81"/>
    <x v="78"/>
    <x v="74"/>
    <x v="1"/>
    <s v="BM-11140"/>
    <s v="Becky Martin"/>
    <x v="0"/>
    <x v="0"/>
    <s v="San Antonio"/>
    <x v="5"/>
    <n v="78207"/>
    <s v="Central"/>
    <s v="OFF-AR-10004441"/>
    <x v="1"/>
    <x v="6"/>
    <s v="BIC Brite Liner Highlighters"/>
    <n v="9.9359999999999999"/>
    <n v="3"/>
    <n v="0.2"/>
    <n v="2.7324000000000002"/>
    <x v="2"/>
    <x v="0"/>
  </r>
  <r>
    <n v="166"/>
    <x v="81"/>
    <x v="78"/>
    <x v="74"/>
    <x v="1"/>
    <s v="BM-11140"/>
    <s v="Becky Martin"/>
    <x v="0"/>
    <x v="0"/>
    <s v="San Antonio"/>
    <x v="5"/>
    <n v="78207"/>
    <s v="Central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x v="81"/>
    <x v="78"/>
    <x v="74"/>
    <x v="1"/>
    <s v="BM-11140"/>
    <s v="Becky Martin"/>
    <x v="0"/>
    <x v="0"/>
    <s v="San Antonio"/>
    <x v="5"/>
    <n v="78207"/>
    <s v="Central"/>
    <s v="OFF-ST-10000991"/>
    <x v="1"/>
    <x v="4"/>
    <s v="Space Solutions HD Industrial Steel Shelving."/>
    <n v="275.928"/>
    <n v="3"/>
    <n v="0.2"/>
    <n v="-58.634699999999995"/>
    <x v="2"/>
    <x v="0"/>
  </r>
  <r>
    <n v="168"/>
    <x v="81"/>
    <x v="78"/>
    <x v="74"/>
    <x v="1"/>
    <s v="BM-11140"/>
    <s v="Becky Martin"/>
    <x v="0"/>
    <x v="0"/>
    <s v="San Antonio"/>
    <x v="5"/>
    <n v="78207"/>
    <s v="Central"/>
    <s v="FUR-CH-10004287"/>
    <x v="0"/>
    <x v="1"/>
    <s v="SAFCO Arco Folding Chair"/>
    <n v="1740.0599999999997"/>
    <n v="9"/>
    <n v="0.3"/>
    <n v="-24.858000000000175"/>
    <x v="2"/>
    <x v="0"/>
  </r>
  <r>
    <n v="169"/>
    <x v="81"/>
    <x v="78"/>
    <x v="74"/>
    <x v="1"/>
    <s v="BM-11140"/>
    <s v="Becky Martin"/>
    <x v="0"/>
    <x v="0"/>
    <s v="San Antonio"/>
    <x v="5"/>
    <n v="78207"/>
    <s v="Central"/>
    <s v="OFF-AR-10002656"/>
    <x v="1"/>
    <x v="6"/>
    <s v="Sanford Liquid Accent Highlighters"/>
    <n v="32.064"/>
    <n v="6"/>
    <n v="0.2"/>
    <n v="6.8135999999999974"/>
    <x v="2"/>
    <x v="0"/>
  </r>
  <r>
    <n v="170"/>
    <x v="81"/>
    <x v="78"/>
    <x v="74"/>
    <x v="1"/>
    <s v="BM-11140"/>
    <s v="Becky Martin"/>
    <x v="0"/>
    <x v="0"/>
    <s v="San Antonio"/>
    <x v="5"/>
    <n v="78207"/>
    <s v="Central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x v="81"/>
    <x v="78"/>
    <x v="74"/>
    <x v="1"/>
    <s v="BM-11140"/>
    <s v="Becky Martin"/>
    <x v="0"/>
    <x v="0"/>
    <s v="San Antonio"/>
    <x v="5"/>
    <n v="78207"/>
    <s v="Central"/>
    <s v="TEC-PH-10003931"/>
    <x v="2"/>
    <x v="7"/>
    <s v="JBL Micro Wireless Portable Bluetooth Speaker"/>
    <n v="143.976"/>
    <n v="3"/>
    <n v="0.2"/>
    <n v="8.998500000000007"/>
    <x v="2"/>
    <x v="0"/>
  </r>
  <r>
    <n v="172"/>
    <x v="82"/>
    <x v="79"/>
    <x v="75"/>
    <x v="1"/>
    <s v="CS-12130"/>
    <s v="Chad Sievert"/>
    <x v="0"/>
    <x v="0"/>
    <s v="Los Angeles"/>
    <x v="1"/>
    <n v="90004"/>
    <s v="West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x v="82"/>
    <x v="79"/>
    <x v="75"/>
    <x v="1"/>
    <s v="CS-12130"/>
    <s v="Chad Sievert"/>
    <x v="0"/>
    <x v="0"/>
    <s v="Los Angeles"/>
    <x v="1"/>
    <n v="90004"/>
    <s v="West"/>
    <s v="OFF-PA-10001144"/>
    <x v="1"/>
    <x v="10"/>
    <s v="Xerox 1913"/>
    <n v="110.96"/>
    <n v="2"/>
    <n v="0"/>
    <n v="53.260799999999996"/>
    <x v="1"/>
    <x v="0"/>
  </r>
  <r>
    <n v="174"/>
    <x v="82"/>
    <x v="79"/>
    <x v="75"/>
    <x v="1"/>
    <s v="CS-12130"/>
    <s v="Chad Sievert"/>
    <x v="0"/>
    <x v="0"/>
    <s v="Los Angeles"/>
    <x v="1"/>
    <n v="90004"/>
    <s v="West"/>
    <s v="FUR-CH-10003817"/>
    <x v="0"/>
    <x v="1"/>
    <s v="Global Value Steno Chair, Gray"/>
    <n v="340.14400000000006"/>
    <n v="7"/>
    <n v="0.2"/>
    <n v="21.259"/>
    <x v="1"/>
    <x v="0"/>
  </r>
  <r>
    <n v="175"/>
    <x v="83"/>
    <x v="80"/>
    <x v="76"/>
    <x v="1"/>
    <s v="JB-15400"/>
    <s v="Jennifer Braxton"/>
    <x v="1"/>
    <x v="0"/>
    <s v="Chicago"/>
    <x v="10"/>
    <n v="60623"/>
    <s v="Central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x v="83"/>
    <x v="80"/>
    <x v="76"/>
    <x v="1"/>
    <s v="JB-15400"/>
    <s v="Jennifer Braxton"/>
    <x v="1"/>
    <x v="0"/>
    <s v="Chicago"/>
    <x v="10"/>
    <n v="60623"/>
    <s v="Central"/>
    <s v="OFF-LA-10003148"/>
    <x v="1"/>
    <x v="2"/>
    <s v="Avery 51"/>
    <n v="20.16"/>
    <n v="4"/>
    <n v="0.2"/>
    <n v="6.5519999999999987"/>
    <x v="2"/>
    <x v="0"/>
  </r>
  <r>
    <n v="177"/>
    <x v="84"/>
    <x v="81"/>
    <x v="77"/>
    <x v="0"/>
    <s v="SJ-20500"/>
    <s v="Shirley Jackson"/>
    <x v="0"/>
    <x v="0"/>
    <s v="Houston"/>
    <x v="5"/>
    <n v="77036"/>
    <s v="Central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x v="85"/>
    <x v="82"/>
    <x v="78"/>
    <x v="0"/>
    <s v="JE-15745"/>
    <s v="Joel Eaton"/>
    <x v="0"/>
    <x v="0"/>
    <s v="Newark"/>
    <x v="24"/>
    <n v="43055"/>
    <s v="East"/>
    <s v="FUR-CH-10004698"/>
    <x v="0"/>
    <x v="1"/>
    <s v="Padded Folding Chairs, Black, 4/Carton"/>
    <n v="396.80200000000002"/>
    <n v="7"/>
    <n v="0.3"/>
    <n v="-11.337199999999939"/>
    <x v="3"/>
    <x v="0"/>
  </r>
  <r>
    <n v="179"/>
    <x v="85"/>
    <x v="82"/>
    <x v="78"/>
    <x v="0"/>
    <s v="JE-15745"/>
    <s v="Joel Eaton"/>
    <x v="0"/>
    <x v="0"/>
    <s v="Newark"/>
    <x v="24"/>
    <n v="43055"/>
    <s v="East"/>
    <s v="OFF-SU-10002189"/>
    <x v="1"/>
    <x v="14"/>
    <s v="Acme Rosewood Handle Letter Opener"/>
    <n v="15.88"/>
    <n v="5"/>
    <n v="0.2"/>
    <n v="-3.771500000000001"/>
    <x v="3"/>
    <x v="0"/>
  </r>
  <r>
    <n v="180"/>
    <x v="86"/>
    <x v="83"/>
    <x v="79"/>
    <x v="1"/>
    <s v="JK-15640"/>
    <s v="Jim Kriz"/>
    <x v="2"/>
    <x v="0"/>
    <s v="New York City"/>
    <x v="15"/>
    <n v="10009"/>
    <s v="East"/>
    <s v="OFF-AR-10001940"/>
    <x v="1"/>
    <x v="6"/>
    <s v="Sanford Colorific Eraseable Coloring Pencils, 12 Count"/>
    <n v="3.28"/>
    <n v="1"/>
    <n v="0"/>
    <n v="1.4104000000000001"/>
    <x v="3"/>
    <x v="0"/>
  </r>
  <r>
    <n v="181"/>
    <x v="87"/>
    <x v="29"/>
    <x v="80"/>
    <x v="0"/>
    <s v="DK-13150"/>
    <s v="David Kendrick"/>
    <x v="1"/>
    <x v="0"/>
    <s v="Decatur"/>
    <x v="10"/>
    <n v="62521"/>
    <s v="Central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x v="87"/>
    <x v="29"/>
    <x v="80"/>
    <x v="0"/>
    <s v="DK-13150"/>
    <s v="David Kendrick"/>
    <x v="1"/>
    <x v="0"/>
    <s v="Decatur"/>
    <x v="10"/>
    <n v="62521"/>
    <s v="Central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x v="88"/>
    <x v="84"/>
    <x v="81"/>
    <x v="0"/>
    <s v="RM-19675"/>
    <s v="Robert Marley"/>
    <x v="2"/>
    <x v="0"/>
    <s v="Monroe"/>
    <x v="28"/>
    <n v="71203"/>
    <s v="South"/>
    <s v="TEC-PH-10003273"/>
    <x v="2"/>
    <x v="7"/>
    <s v="AT&amp;T TR1909W"/>
    <n v="503.96"/>
    <n v="4"/>
    <n v="0"/>
    <n v="131.02960000000002"/>
    <x v="0"/>
    <x v="0"/>
  </r>
  <r>
    <n v="184"/>
    <x v="88"/>
    <x v="84"/>
    <x v="81"/>
    <x v="0"/>
    <s v="RM-19675"/>
    <s v="Robert Marley"/>
    <x v="2"/>
    <x v="0"/>
    <s v="Monroe"/>
    <x v="28"/>
    <n v="71203"/>
    <s v="South"/>
    <s v="TEC-PH-10004896"/>
    <x v="2"/>
    <x v="7"/>
    <s v="Nokia Lumia 521 (T-Mobile)"/>
    <n v="149.94999999999999"/>
    <n v="5"/>
    <n v="0"/>
    <n v="41.986000000000004"/>
    <x v="0"/>
    <x v="0"/>
  </r>
  <r>
    <n v="185"/>
    <x v="88"/>
    <x v="84"/>
    <x v="81"/>
    <x v="0"/>
    <s v="RM-19675"/>
    <s v="Robert Marley"/>
    <x v="2"/>
    <x v="0"/>
    <s v="Monroe"/>
    <x v="28"/>
    <n v="71203"/>
    <s v="South"/>
    <s v="TEC-AC-10002345"/>
    <x v="2"/>
    <x v="11"/>
    <s v="HP Standard 104 key PS/2 Keyboard"/>
    <n v="29"/>
    <n v="2"/>
    <n v="0"/>
    <n v="7.25"/>
    <x v="0"/>
    <x v="0"/>
  </r>
  <r>
    <n v="186"/>
    <x v="89"/>
    <x v="85"/>
    <x v="82"/>
    <x v="1"/>
    <s v="SK-19990"/>
    <s v="Sally Knutson"/>
    <x v="0"/>
    <x v="0"/>
    <s v="Fairfield"/>
    <x v="29"/>
    <n v="6824"/>
    <s v="East"/>
    <s v="OFF-BI-10001890"/>
    <x v="1"/>
    <x v="8"/>
    <s v="Avery Poly Binder Pockets"/>
    <n v="7.16"/>
    <n v="2"/>
    <n v="0"/>
    <n v="3.4367999999999999"/>
    <x v="3"/>
    <x v="0"/>
  </r>
  <r>
    <n v="187"/>
    <x v="90"/>
    <x v="86"/>
    <x v="83"/>
    <x v="1"/>
    <s v="FM-14290"/>
    <s v="Frank Merwin"/>
    <x v="2"/>
    <x v="0"/>
    <s v="Los Angeles"/>
    <x v="1"/>
    <n v="90032"/>
    <s v="West"/>
    <s v="TEC-AC-10002323"/>
    <x v="2"/>
    <x v="11"/>
    <s v="SanDisk Ultra 32 GB MicroSDHC Class 10 Memory Card"/>
    <n v="176.8"/>
    <n v="8"/>
    <n v="0"/>
    <n v="22.984000000000009"/>
    <x v="1"/>
    <x v="0"/>
  </r>
  <r>
    <n v="188"/>
    <x v="91"/>
    <x v="87"/>
    <x v="18"/>
    <x v="1"/>
    <s v="AM-10360"/>
    <s v="Alice McCarthy"/>
    <x v="1"/>
    <x v="0"/>
    <s v="Grand Prairie"/>
    <x v="5"/>
    <n v="75051"/>
    <s v="Central"/>
    <s v="OFF-ST-10001328"/>
    <x v="1"/>
    <x v="4"/>
    <s v="Personal Filing Tote with Lid, Black/Gray"/>
    <n v="37.224000000000004"/>
    <n v="3"/>
    <n v="0.2"/>
    <n v="3.7224000000000004"/>
    <x v="2"/>
    <x v="0"/>
  </r>
  <r>
    <n v="189"/>
    <x v="91"/>
    <x v="87"/>
    <x v="18"/>
    <x v="1"/>
    <s v="AM-10360"/>
    <s v="Alice McCarthy"/>
    <x v="1"/>
    <x v="0"/>
    <s v="Grand Prairie"/>
    <x v="5"/>
    <n v="75051"/>
    <s v="Central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x v="92"/>
    <x v="88"/>
    <x v="84"/>
    <x v="2"/>
    <s v="MP-17470"/>
    <s v="Mark Packer"/>
    <x v="2"/>
    <x v="0"/>
    <s v="New York City"/>
    <x v="15"/>
    <n v="10035"/>
    <s v="East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x v="92"/>
    <x v="88"/>
    <x v="84"/>
    <x v="2"/>
    <s v="MP-17470"/>
    <s v="Mark Packer"/>
    <x v="2"/>
    <x v="0"/>
    <s v="New York City"/>
    <x v="15"/>
    <n v="10035"/>
    <s v="East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x v="92"/>
    <x v="88"/>
    <x v="84"/>
    <x v="2"/>
    <s v="MP-17470"/>
    <s v="Mark Packer"/>
    <x v="2"/>
    <x v="0"/>
    <s v="New York City"/>
    <x v="15"/>
    <n v="10035"/>
    <s v="East"/>
    <s v="OFF-PA-10000061"/>
    <x v="1"/>
    <x v="10"/>
    <s v="Xerox 205"/>
    <n v="51.84"/>
    <n v="8"/>
    <n v="0"/>
    <n v="24.883200000000002"/>
    <x v="3"/>
    <x v="0"/>
  </r>
  <r>
    <n v="193"/>
    <x v="92"/>
    <x v="88"/>
    <x v="84"/>
    <x v="2"/>
    <s v="MP-17470"/>
    <s v="Mark Packer"/>
    <x v="2"/>
    <x v="0"/>
    <s v="New York City"/>
    <x v="15"/>
    <n v="10035"/>
    <s v="East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x v="92"/>
    <x v="88"/>
    <x v="84"/>
    <x v="2"/>
    <s v="MP-17470"/>
    <s v="Mark Packer"/>
    <x v="2"/>
    <x v="0"/>
    <s v="New York City"/>
    <x v="15"/>
    <n v="10035"/>
    <s v="East"/>
    <s v="OFF-AR-10003514"/>
    <x v="1"/>
    <x v="6"/>
    <s v="4009 Highlighters by Sanford"/>
    <n v="19.899999999999999"/>
    <n v="5"/>
    <n v="0"/>
    <n v="6.5669999999999984"/>
    <x v="3"/>
    <x v="0"/>
  </r>
  <r>
    <n v="195"/>
    <x v="93"/>
    <x v="89"/>
    <x v="85"/>
    <x v="1"/>
    <s v="MZ-17515"/>
    <s v="Mary Zewe"/>
    <x v="1"/>
    <x v="0"/>
    <s v="Redlands"/>
    <x v="1"/>
    <n v="92374"/>
    <s v="West"/>
    <s v="OFF-EN-10001509"/>
    <x v="1"/>
    <x v="12"/>
    <s v="Poly String Tie Envelopes"/>
    <n v="14.280000000000001"/>
    <n v="7"/>
    <n v="0"/>
    <n v="6.7115999999999989"/>
    <x v="1"/>
    <x v="0"/>
  </r>
  <r>
    <n v="196"/>
    <x v="94"/>
    <x v="90"/>
    <x v="86"/>
    <x v="1"/>
    <s v="CB-12025"/>
    <s v="Cassandra Brandow"/>
    <x v="0"/>
    <x v="0"/>
    <s v="Hamilton"/>
    <x v="24"/>
    <n v="45011"/>
    <s v="East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x v="94"/>
    <x v="90"/>
    <x v="86"/>
    <x v="1"/>
    <s v="CB-12025"/>
    <s v="Cassandra Brandow"/>
    <x v="0"/>
    <x v="0"/>
    <s v="Hamilton"/>
    <x v="24"/>
    <n v="45011"/>
    <s v="East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x v="95"/>
    <x v="44"/>
    <x v="87"/>
    <x v="1"/>
    <s v="VM-21685"/>
    <s v="Valerie Mitchum"/>
    <x v="2"/>
    <x v="0"/>
    <s v="Westfield"/>
    <x v="30"/>
    <n v="7090"/>
    <s v="East"/>
    <s v="OFF-ST-10001414"/>
    <x v="1"/>
    <x v="4"/>
    <s v="Decoflex Hanging Personal Folder File"/>
    <n v="46.26"/>
    <n v="3"/>
    <n v="0"/>
    <n v="12.0276"/>
    <x v="3"/>
    <x v="0"/>
  </r>
  <r>
    <n v="199"/>
    <x v="96"/>
    <x v="91"/>
    <x v="88"/>
    <x v="1"/>
    <s v="FH-14365"/>
    <s v="Fred Hopkins"/>
    <x v="1"/>
    <x v="0"/>
    <s v="Philadelphia"/>
    <x v="9"/>
    <n v="19120"/>
    <s v="East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x v="96"/>
    <x v="91"/>
    <x v="88"/>
    <x v="1"/>
    <s v="FH-14365"/>
    <s v="Fred Hopkins"/>
    <x v="1"/>
    <x v="0"/>
    <s v="Philadelphia"/>
    <x v="9"/>
    <n v="19120"/>
    <s v="East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x v="97"/>
    <x v="92"/>
    <x v="89"/>
    <x v="1"/>
    <s v="MB-17305"/>
    <s v="Maria Bertelson"/>
    <x v="0"/>
    <x v="0"/>
    <s v="Akron"/>
    <x v="24"/>
    <n v="44312"/>
    <s v="East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x v="98"/>
    <x v="93"/>
    <x v="90"/>
    <x v="2"/>
    <s v="BS-11755"/>
    <s v="Bruce Stewart"/>
    <x v="0"/>
    <x v="0"/>
    <s v="Denver"/>
    <x v="22"/>
    <n v="80219"/>
    <s v="West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x v="98"/>
    <x v="93"/>
    <x v="90"/>
    <x v="2"/>
    <s v="BS-11755"/>
    <s v="Bruce Stewart"/>
    <x v="0"/>
    <x v="0"/>
    <s v="Denver"/>
    <x v="22"/>
    <n v="80219"/>
    <s v="West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x v="99"/>
    <x v="94"/>
    <x v="91"/>
    <x v="0"/>
    <s v="LC-17140"/>
    <s v="Logan Currie"/>
    <x v="0"/>
    <x v="0"/>
    <s v="Dallas"/>
    <x v="5"/>
    <n v="75220"/>
    <s v="Central"/>
    <s v="OFF-AP-10003217"/>
    <x v="1"/>
    <x v="9"/>
    <s v="Eureka Sanitaire  Commercial Upright"/>
    <n v="66.283999999999992"/>
    <n v="2"/>
    <n v="0.8"/>
    <n v="-178.96680000000001"/>
    <x v="2"/>
    <x v="0"/>
  </r>
  <r>
    <n v="205"/>
    <x v="100"/>
    <x v="95"/>
    <x v="92"/>
    <x v="1"/>
    <s v="HK-14890"/>
    <s v="Heather Kirkland"/>
    <x v="1"/>
    <x v="0"/>
    <s v="Franklin"/>
    <x v="18"/>
    <n v="37064"/>
    <s v="South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x v="101"/>
    <x v="34"/>
    <x v="93"/>
    <x v="1"/>
    <s v="LE-16810"/>
    <s v="Laurel Elliston"/>
    <x v="0"/>
    <x v="0"/>
    <s v="Whittier"/>
    <x v="1"/>
    <n v="90604"/>
    <s v="West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x v="102"/>
    <x v="96"/>
    <x v="94"/>
    <x v="1"/>
    <s v="JH-15985"/>
    <s v="Joseph Holt"/>
    <x v="0"/>
    <x v="0"/>
    <s v="Saginaw"/>
    <x v="12"/>
    <n v="48601"/>
    <s v="Central"/>
    <s v="OFF-ST-10000642"/>
    <x v="1"/>
    <x v="4"/>
    <s v="Tennsco Lockers, Gray"/>
    <n v="83.92"/>
    <n v="4"/>
    <n v="0"/>
    <n v="5.8743999999999943"/>
    <x v="2"/>
    <x v="0"/>
  </r>
  <r>
    <n v="208"/>
    <x v="102"/>
    <x v="96"/>
    <x v="94"/>
    <x v="1"/>
    <s v="JH-15985"/>
    <s v="Joseph Holt"/>
    <x v="0"/>
    <x v="0"/>
    <s v="Saginaw"/>
    <x v="12"/>
    <n v="48601"/>
    <s v="Central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x v="102"/>
    <x v="96"/>
    <x v="94"/>
    <x v="1"/>
    <s v="JH-15985"/>
    <s v="Joseph Holt"/>
    <x v="0"/>
    <x v="0"/>
    <s v="Saginaw"/>
    <x v="12"/>
    <n v="48601"/>
    <s v="Central"/>
    <s v="OFF-BI-10003274"/>
    <x v="1"/>
    <x v="8"/>
    <s v="Avery Durable Slant Ring Binders, No Labels"/>
    <n v="15.92"/>
    <n v="4"/>
    <n v="0"/>
    <n v="7.4824000000000002"/>
    <x v="2"/>
    <x v="0"/>
  </r>
  <r>
    <n v="210"/>
    <x v="102"/>
    <x v="96"/>
    <x v="94"/>
    <x v="1"/>
    <s v="JH-15985"/>
    <s v="Joseph Holt"/>
    <x v="0"/>
    <x v="0"/>
    <s v="Saginaw"/>
    <x v="12"/>
    <n v="48601"/>
    <s v="Central"/>
    <s v="OFF-FA-10000134"/>
    <x v="1"/>
    <x v="13"/>
    <s v="Advantus Push Pins, Aluminum Head"/>
    <n v="52.29"/>
    <n v="9"/>
    <n v="0"/>
    <n v="16.209899999999998"/>
    <x v="2"/>
    <x v="0"/>
  </r>
  <r>
    <n v="211"/>
    <x v="102"/>
    <x v="96"/>
    <x v="94"/>
    <x v="1"/>
    <s v="JH-15985"/>
    <s v="Joseph Holt"/>
    <x v="0"/>
    <x v="0"/>
    <s v="Saginaw"/>
    <x v="12"/>
    <n v="48601"/>
    <s v="Central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x v="103"/>
    <x v="97"/>
    <x v="95"/>
    <x v="0"/>
    <s v="MS-17980"/>
    <s v="Michael Stewart"/>
    <x v="1"/>
    <x v="0"/>
    <s v="Dallas"/>
    <x v="5"/>
    <n v="75220"/>
    <s v="Central"/>
    <s v="TEC-AC-10001266"/>
    <x v="2"/>
    <x v="11"/>
    <s v="Memorex Micro Travel Drive 8 GB"/>
    <n v="20.8"/>
    <n v="2"/>
    <n v="0.2"/>
    <n v="6.4999999999999991"/>
    <x v="2"/>
    <x v="0"/>
  </r>
  <r>
    <n v="213"/>
    <x v="104"/>
    <x v="98"/>
    <x v="96"/>
    <x v="1"/>
    <s v="VW-21775"/>
    <s v="Victoria Wilson"/>
    <x v="1"/>
    <x v="0"/>
    <s v="Medina"/>
    <x v="24"/>
    <n v="44256"/>
    <s v="East"/>
    <s v="OFF-LA-10004544"/>
    <x v="1"/>
    <x v="2"/>
    <s v="Avery 505"/>
    <n v="23.680000000000003"/>
    <n v="2"/>
    <n v="0.2"/>
    <n v="8.879999999999999"/>
    <x v="3"/>
    <x v="1"/>
  </r>
  <r>
    <n v="214"/>
    <x v="104"/>
    <x v="98"/>
    <x v="96"/>
    <x v="1"/>
    <s v="VW-21775"/>
    <s v="Victoria Wilson"/>
    <x v="1"/>
    <x v="0"/>
    <s v="Medina"/>
    <x v="24"/>
    <n v="44256"/>
    <s v="East"/>
    <s v="FUR-BO-10004695"/>
    <x v="0"/>
    <x v="0"/>
    <s v="O'Sullivan 2-Door Barrister Bookcase in Odessa Pine"/>
    <n v="452.45"/>
    <n v="5"/>
    <n v="0.5"/>
    <n v="-244.32300000000006"/>
    <x v="3"/>
    <x v="1"/>
  </r>
  <r>
    <n v="215"/>
    <x v="104"/>
    <x v="98"/>
    <x v="96"/>
    <x v="1"/>
    <s v="VW-21775"/>
    <s v="Victoria Wilson"/>
    <x v="1"/>
    <x v="0"/>
    <s v="Medina"/>
    <x v="24"/>
    <n v="44256"/>
    <s v="East"/>
    <s v="TEC-PH-10002844"/>
    <x v="2"/>
    <x v="7"/>
    <s v="Speck Products Candyshell Flip Case"/>
    <n v="62.981999999999999"/>
    <n v="3"/>
    <n v="0.4"/>
    <n v="-14.695800000000006"/>
    <x v="3"/>
    <x v="1"/>
  </r>
  <r>
    <n v="216"/>
    <x v="104"/>
    <x v="98"/>
    <x v="96"/>
    <x v="1"/>
    <s v="VW-21775"/>
    <s v="Victoria Wilson"/>
    <x v="1"/>
    <x v="0"/>
    <s v="Medina"/>
    <x v="24"/>
    <n v="44256"/>
    <s v="East"/>
    <s v="TEC-MA-10000864"/>
    <x v="2"/>
    <x v="15"/>
    <s v="Cisco 9971 IP Video Phone Charcoal"/>
    <n v="1188.0000000000002"/>
    <n v="9"/>
    <n v="0.7"/>
    <n v="-950.40000000000009"/>
    <x v="3"/>
    <x v="1"/>
  </r>
  <r>
    <n v="217"/>
    <x v="104"/>
    <x v="98"/>
    <x v="96"/>
    <x v="1"/>
    <s v="VW-21775"/>
    <s v="Victoria Wilson"/>
    <x v="1"/>
    <x v="0"/>
    <s v="Medina"/>
    <x v="24"/>
    <n v="44256"/>
    <s v="East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x v="105"/>
    <x v="99"/>
    <x v="97"/>
    <x v="1"/>
    <s v="JH-15910"/>
    <s v="Jonathan Howell"/>
    <x v="0"/>
    <x v="0"/>
    <s v="Los Angeles"/>
    <x v="1"/>
    <n v="90032"/>
    <s v="West"/>
    <s v="OFF-ST-10001328"/>
    <x v="1"/>
    <x v="4"/>
    <s v="Personal Filing Tote with Lid, Black/Gray"/>
    <n v="93.06"/>
    <n v="6"/>
    <n v="0"/>
    <n v="26.056800000000003"/>
    <x v="1"/>
    <x v="0"/>
  </r>
  <r>
    <n v="219"/>
    <x v="105"/>
    <x v="99"/>
    <x v="97"/>
    <x v="1"/>
    <s v="JH-15910"/>
    <s v="Jonathan Howell"/>
    <x v="0"/>
    <x v="0"/>
    <s v="Los Angeles"/>
    <x v="1"/>
    <n v="90032"/>
    <s v="West"/>
    <s v="TEC-PH-10002563"/>
    <x v="2"/>
    <x v="7"/>
    <s v="Adtran 1202752G1"/>
    <n v="302.37599999999998"/>
    <n v="3"/>
    <n v="0.2"/>
    <n v="22.678200000000018"/>
    <x v="1"/>
    <x v="0"/>
  </r>
  <r>
    <n v="220"/>
    <x v="106"/>
    <x v="100"/>
    <x v="98"/>
    <x v="2"/>
    <s v="JB-15925"/>
    <s v="Joni Blumstein"/>
    <x v="0"/>
    <x v="0"/>
    <s v="Dublin"/>
    <x v="24"/>
    <n v="43017"/>
    <s v="East"/>
    <s v="OFF-FA-10000585"/>
    <x v="1"/>
    <x v="13"/>
    <s v="OIC Bulk Pack Metal Binder Clips"/>
    <n v="5.5840000000000005"/>
    <n v="2"/>
    <n v="0.2"/>
    <n v="1.8147999999999997"/>
    <x v="3"/>
    <x v="1"/>
  </r>
  <r>
    <n v="221"/>
    <x v="106"/>
    <x v="100"/>
    <x v="98"/>
    <x v="2"/>
    <s v="JB-15925"/>
    <s v="Joni Blumstein"/>
    <x v="0"/>
    <x v="0"/>
    <s v="Dublin"/>
    <x v="24"/>
    <n v="43017"/>
    <s v="East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x v="106"/>
    <x v="100"/>
    <x v="98"/>
    <x v="2"/>
    <s v="JB-15925"/>
    <s v="Joni Blumstein"/>
    <x v="0"/>
    <x v="0"/>
    <s v="Dublin"/>
    <x v="24"/>
    <n v="43017"/>
    <s v="East"/>
    <s v="OFF-BI-10002852"/>
    <x v="1"/>
    <x v="8"/>
    <s v="Ibico Standard Transparent Covers"/>
    <n v="19.776000000000003"/>
    <n v="4"/>
    <n v="0.7"/>
    <n v="-13.843199999999996"/>
    <x v="3"/>
    <x v="1"/>
  </r>
  <r>
    <n v="223"/>
    <x v="106"/>
    <x v="100"/>
    <x v="98"/>
    <x v="2"/>
    <s v="JB-15925"/>
    <s v="Joni Blumstein"/>
    <x v="0"/>
    <x v="0"/>
    <s v="Dublin"/>
    <x v="24"/>
    <n v="43017"/>
    <s v="East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x v="106"/>
    <x v="100"/>
    <x v="98"/>
    <x v="2"/>
    <s v="JB-15925"/>
    <s v="Joni Blumstein"/>
    <x v="0"/>
    <x v="0"/>
    <s v="Dublin"/>
    <x v="24"/>
    <n v="43017"/>
    <s v="East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x v="106"/>
    <x v="100"/>
    <x v="98"/>
    <x v="2"/>
    <s v="JB-15925"/>
    <s v="Joni Blumstein"/>
    <x v="0"/>
    <x v="0"/>
    <s v="Dublin"/>
    <x v="24"/>
    <n v="43017"/>
    <s v="East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x v="107"/>
    <x v="101"/>
    <x v="99"/>
    <x v="1"/>
    <s v="DS-13180"/>
    <s v="David Smith"/>
    <x v="1"/>
    <x v="0"/>
    <s v="Detroit"/>
    <x v="12"/>
    <n v="48227"/>
    <s v="Central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x v="107"/>
    <x v="101"/>
    <x v="99"/>
    <x v="1"/>
    <s v="DS-13180"/>
    <s v="David Smith"/>
    <x v="1"/>
    <x v="0"/>
    <s v="Detroit"/>
    <x v="12"/>
    <n v="48227"/>
    <s v="Central"/>
    <s v="FUR-TA-10003748"/>
    <x v="0"/>
    <x v="3"/>
    <s v="Bevis 36 x 72 Conference Tables"/>
    <n v="622.44999999999993"/>
    <n v="5"/>
    <n v="0"/>
    <n v="136.93899999999999"/>
    <x v="2"/>
    <x v="0"/>
  </r>
  <r>
    <n v="228"/>
    <x v="107"/>
    <x v="101"/>
    <x v="99"/>
    <x v="1"/>
    <s v="DS-13180"/>
    <s v="David Smith"/>
    <x v="1"/>
    <x v="0"/>
    <s v="Detroit"/>
    <x v="12"/>
    <n v="48227"/>
    <s v="Central"/>
    <s v="OFF-ST-10002485"/>
    <x v="1"/>
    <x v="4"/>
    <s v="Rogers Deluxe File Chest"/>
    <n v="21.98"/>
    <n v="1"/>
    <n v="0"/>
    <n v="0.21979999999999933"/>
    <x v="2"/>
    <x v="0"/>
  </r>
  <r>
    <n v="229"/>
    <x v="108"/>
    <x v="102"/>
    <x v="100"/>
    <x v="1"/>
    <s v="VD-21670"/>
    <s v="Valerie Dominguez"/>
    <x v="0"/>
    <x v="0"/>
    <s v="Columbia"/>
    <x v="18"/>
    <n v="38401"/>
    <s v="South"/>
    <s v="FUR-CH-10004860"/>
    <x v="0"/>
    <x v="1"/>
    <s v="Global Low Back Tilter Chair"/>
    <n v="161.56800000000001"/>
    <n v="2"/>
    <n v="0.2"/>
    <n v="-28.274400000000021"/>
    <x v="0"/>
    <x v="0"/>
  </r>
  <r>
    <n v="230"/>
    <x v="108"/>
    <x v="102"/>
    <x v="100"/>
    <x v="1"/>
    <s v="VD-21670"/>
    <s v="Valerie Dominguez"/>
    <x v="0"/>
    <x v="0"/>
    <s v="Columbia"/>
    <x v="18"/>
    <n v="38401"/>
    <s v="South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x v="109"/>
    <x v="103"/>
    <x v="101"/>
    <x v="1"/>
    <s v="EA-14035"/>
    <s v="Erin Ashbrook"/>
    <x v="1"/>
    <x v="0"/>
    <s v="Charlotte"/>
    <x v="3"/>
    <n v="28205"/>
    <s v="South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x v="110"/>
    <x v="104"/>
    <x v="102"/>
    <x v="1"/>
    <s v="CS-12400"/>
    <s v="Christopher Schild"/>
    <x v="2"/>
    <x v="0"/>
    <s v="Tampa"/>
    <x v="2"/>
    <n v="33614"/>
    <s v="South"/>
    <s v="FUR-TA-10001705"/>
    <x v="0"/>
    <x v="3"/>
    <s v="Bush Advantage Collection Round Conference Table"/>
    <n v="233.86"/>
    <n v="2"/>
    <n v="0.45"/>
    <n v="-102.04800000000003"/>
    <x v="0"/>
    <x v="0"/>
  </r>
  <r>
    <n v="233"/>
    <x v="110"/>
    <x v="104"/>
    <x v="102"/>
    <x v="1"/>
    <s v="CS-12400"/>
    <s v="Christopher Schild"/>
    <x v="2"/>
    <x v="0"/>
    <s v="Tampa"/>
    <x v="2"/>
    <n v="33614"/>
    <s v="South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x v="110"/>
    <x v="104"/>
    <x v="102"/>
    <x v="1"/>
    <s v="CS-12400"/>
    <s v="Christopher Schild"/>
    <x v="2"/>
    <x v="0"/>
    <s v="Tampa"/>
    <x v="2"/>
    <n v="33614"/>
    <s v="South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x v="110"/>
    <x v="104"/>
    <x v="102"/>
    <x v="1"/>
    <s v="CS-12400"/>
    <s v="Christopher Schild"/>
    <x v="2"/>
    <x v="0"/>
    <s v="Tampa"/>
    <x v="2"/>
    <n v="33614"/>
    <s v="South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x v="110"/>
    <x v="104"/>
    <x v="102"/>
    <x v="1"/>
    <s v="CS-12400"/>
    <s v="Christopher Schild"/>
    <x v="2"/>
    <x v="0"/>
    <s v="Tampa"/>
    <x v="2"/>
    <n v="33614"/>
    <s v="South"/>
    <s v="TEC-AC-10003832"/>
    <x v="2"/>
    <x v="11"/>
    <s v="Logitech P710e Mobile Speakerphone"/>
    <n v="617.97600000000011"/>
    <n v="3"/>
    <n v="0.2"/>
    <n v="-7.724700000000098"/>
    <x v="0"/>
    <x v="0"/>
  </r>
  <r>
    <n v="237"/>
    <x v="111"/>
    <x v="105"/>
    <x v="38"/>
    <x v="1"/>
    <s v="DB-13120"/>
    <s v="David Bremer"/>
    <x v="1"/>
    <x v="0"/>
    <s v="Santa Clara"/>
    <x v="1"/>
    <n v="95051"/>
    <s v="West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x v="112"/>
    <x v="30"/>
    <x v="103"/>
    <x v="0"/>
    <s v="KL-16645"/>
    <s v="Ken Lonsdale"/>
    <x v="0"/>
    <x v="0"/>
    <s v="Chicago"/>
    <x v="10"/>
    <n v="60610"/>
    <s v="Central"/>
    <s v="OFF-PA-10003349"/>
    <x v="1"/>
    <x v="10"/>
    <s v="Xerox 1957"/>
    <n v="25.920000000000005"/>
    <n v="5"/>
    <n v="0.2"/>
    <n v="9.3960000000000008"/>
    <x v="2"/>
    <x v="0"/>
  </r>
  <r>
    <n v="239"/>
    <x v="112"/>
    <x v="30"/>
    <x v="103"/>
    <x v="0"/>
    <s v="KL-16645"/>
    <s v="Ken Lonsdale"/>
    <x v="0"/>
    <x v="0"/>
    <s v="Chicago"/>
    <x v="10"/>
    <n v="60610"/>
    <s v="Central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x v="112"/>
    <x v="30"/>
    <x v="103"/>
    <x v="0"/>
    <s v="KL-16645"/>
    <s v="Ken Lonsdale"/>
    <x v="0"/>
    <x v="0"/>
    <s v="Chicago"/>
    <x v="10"/>
    <n v="60610"/>
    <s v="Central"/>
    <s v="FUR-FU-10004351"/>
    <x v="0"/>
    <x v="5"/>
    <s v="Staple-based wall hangings"/>
    <n v="11.688000000000001"/>
    <n v="3"/>
    <n v="0.6"/>
    <n v="-4.6751999999999985"/>
    <x v="2"/>
    <x v="0"/>
  </r>
  <r>
    <n v="241"/>
    <x v="112"/>
    <x v="30"/>
    <x v="103"/>
    <x v="0"/>
    <s v="KL-16645"/>
    <s v="Ken Lonsdale"/>
    <x v="0"/>
    <x v="0"/>
    <s v="Chicago"/>
    <x v="10"/>
    <n v="60610"/>
    <s v="Central"/>
    <s v="TEC-PH-10000011"/>
    <x v="2"/>
    <x v="7"/>
    <s v="PureGear Roll-On Screen Protector"/>
    <n v="31.983999999999998"/>
    <n v="2"/>
    <n v="0.2"/>
    <n v="11.194399999999998"/>
    <x v="2"/>
    <x v="0"/>
  </r>
  <r>
    <n v="242"/>
    <x v="112"/>
    <x v="30"/>
    <x v="103"/>
    <x v="0"/>
    <s v="KL-16645"/>
    <s v="Ken Lonsdale"/>
    <x v="0"/>
    <x v="0"/>
    <s v="Chicago"/>
    <x v="10"/>
    <n v="60610"/>
    <s v="Central"/>
    <s v="FUR-TA-10002607"/>
    <x v="0"/>
    <x v="3"/>
    <s v="KI Conference Tables"/>
    <n v="177.22499999999999"/>
    <n v="5"/>
    <n v="0.5"/>
    <n v="-120.51299999999998"/>
    <x v="2"/>
    <x v="0"/>
  </r>
  <r>
    <n v="243"/>
    <x v="112"/>
    <x v="30"/>
    <x v="103"/>
    <x v="0"/>
    <s v="KL-16645"/>
    <s v="Ken Lonsdale"/>
    <x v="0"/>
    <x v="0"/>
    <s v="Chicago"/>
    <x v="10"/>
    <n v="60610"/>
    <s v="Central"/>
    <s v="FUR-FU-10002505"/>
    <x v="0"/>
    <x v="5"/>
    <s v="Eldon 100 Class Desk Accessories"/>
    <n v="4.0440000000000005"/>
    <n v="3"/>
    <n v="0.6"/>
    <n v="-2.8307999999999995"/>
    <x v="2"/>
    <x v="0"/>
  </r>
  <r>
    <n v="244"/>
    <x v="112"/>
    <x v="30"/>
    <x v="103"/>
    <x v="0"/>
    <s v="KL-16645"/>
    <s v="Ken Lonsdale"/>
    <x v="0"/>
    <x v="0"/>
    <s v="Chicago"/>
    <x v="10"/>
    <n v="60610"/>
    <s v="Central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x v="113"/>
    <x v="106"/>
    <x v="104"/>
    <x v="0"/>
    <s v="DW-13480"/>
    <s v="Dianna Wilson"/>
    <x v="2"/>
    <x v="0"/>
    <s v="Lakeville"/>
    <x v="11"/>
    <n v="55044"/>
    <s v="Central"/>
    <s v="FUR-CH-10004063"/>
    <x v="0"/>
    <x v="1"/>
    <s v="Global Deluxe High-Back Manager's Chair"/>
    <n v="2001.8600000000001"/>
    <n v="7"/>
    <n v="0"/>
    <n v="580.53939999999989"/>
    <x v="2"/>
    <x v="0"/>
  </r>
  <r>
    <n v="246"/>
    <x v="113"/>
    <x v="106"/>
    <x v="104"/>
    <x v="0"/>
    <s v="DW-13480"/>
    <s v="Dianna Wilson"/>
    <x v="2"/>
    <x v="0"/>
    <s v="Lakeville"/>
    <x v="11"/>
    <n v="55044"/>
    <s v="Central"/>
    <s v="OFF-ST-10002276"/>
    <x v="1"/>
    <x v="4"/>
    <s v="Safco Steel Mobile File Cart"/>
    <n v="166.72"/>
    <n v="2"/>
    <n v="0"/>
    <n v="41.680000000000007"/>
    <x v="2"/>
    <x v="0"/>
  </r>
  <r>
    <n v="247"/>
    <x v="113"/>
    <x v="106"/>
    <x v="104"/>
    <x v="0"/>
    <s v="DW-13480"/>
    <s v="Dianna Wilson"/>
    <x v="2"/>
    <x v="0"/>
    <s v="Lakeville"/>
    <x v="11"/>
    <n v="55044"/>
    <s v="Central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x v="113"/>
    <x v="106"/>
    <x v="104"/>
    <x v="0"/>
    <s v="DW-13480"/>
    <s v="Dianna Wilson"/>
    <x v="2"/>
    <x v="0"/>
    <s v="Lakeville"/>
    <x v="11"/>
    <n v="55044"/>
    <s v="Central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x v="113"/>
    <x v="106"/>
    <x v="104"/>
    <x v="0"/>
    <s v="DW-13480"/>
    <s v="Dianna Wilson"/>
    <x v="2"/>
    <x v="0"/>
    <s v="Lakeville"/>
    <x v="11"/>
    <n v="55044"/>
    <s v="Central"/>
    <s v="OFF-PA-10000061"/>
    <x v="1"/>
    <x v="10"/>
    <s v="Xerox 205"/>
    <n v="25.92"/>
    <n v="4"/>
    <n v="0"/>
    <n v="12.441600000000001"/>
    <x v="2"/>
    <x v="0"/>
  </r>
  <r>
    <n v="250"/>
    <x v="114"/>
    <x v="107"/>
    <x v="105"/>
    <x v="0"/>
    <s v="LH-17155"/>
    <s v="Logan Haushalter"/>
    <x v="0"/>
    <x v="0"/>
    <s v="San Francisco"/>
    <x v="1"/>
    <n v="94109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x v="115"/>
    <x v="108"/>
    <x v="106"/>
    <x v="1"/>
    <s v="KC-16540"/>
    <s v="Kelly Collister"/>
    <x v="0"/>
    <x v="0"/>
    <s v="San Diego"/>
    <x v="1"/>
    <n v="92037"/>
    <s v="West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x v="115"/>
    <x v="108"/>
    <x v="106"/>
    <x v="1"/>
    <s v="KC-16540"/>
    <s v="Kelly Collister"/>
    <x v="0"/>
    <x v="0"/>
    <s v="San Diego"/>
    <x v="1"/>
    <n v="92037"/>
    <s v="West"/>
    <s v="TEC-AC-10003832"/>
    <x v="2"/>
    <x v="11"/>
    <s v="Logitech P710e Mobile Speakerphone"/>
    <n v="3347.37"/>
    <n v="13"/>
    <n v="0"/>
    <n v="636.0002999999997"/>
    <x v="1"/>
    <x v="0"/>
  </r>
  <r>
    <n v="253"/>
    <x v="116"/>
    <x v="107"/>
    <x v="10"/>
    <x v="2"/>
    <s v="DL-13315"/>
    <s v="Delfina Latchford"/>
    <x v="0"/>
    <x v="0"/>
    <s v="New York City"/>
    <x v="15"/>
    <n v="10024"/>
    <s v="East"/>
    <s v="OFF-ST-10001228"/>
    <x v="1"/>
    <x v="4"/>
    <s v="Fellowes Personal Hanging Folder Files, Navy"/>
    <n v="80.58"/>
    <n v="6"/>
    <n v="0"/>
    <n v="22.562400000000004"/>
    <x v="3"/>
    <x v="0"/>
  </r>
  <r>
    <n v="254"/>
    <x v="116"/>
    <x v="107"/>
    <x v="10"/>
    <x v="2"/>
    <s v="DL-13315"/>
    <s v="Delfina Latchford"/>
    <x v="0"/>
    <x v="0"/>
    <s v="New York City"/>
    <x v="15"/>
    <n v="10024"/>
    <s v="East"/>
    <s v="OFF-EN-10003296"/>
    <x v="1"/>
    <x v="12"/>
    <s v="Tyvek Side-Opening Peel &amp; Seel Expanding Envelopes"/>
    <n v="361.92"/>
    <n v="4"/>
    <n v="0"/>
    <n v="162.864"/>
    <x v="3"/>
    <x v="0"/>
  </r>
  <r>
    <n v="255"/>
    <x v="117"/>
    <x v="109"/>
    <x v="107"/>
    <x v="1"/>
    <s v="DR-12880"/>
    <s v="Dan Reichenbach"/>
    <x v="1"/>
    <x v="0"/>
    <s v="Chicago"/>
    <x v="10"/>
    <n v="60623"/>
    <s v="Central"/>
    <s v="FUR-FU-10002505"/>
    <x v="0"/>
    <x v="5"/>
    <s v="Eldon 100 Class Desk Accessories"/>
    <n v="12.132000000000001"/>
    <n v="9"/>
    <n v="0.6"/>
    <n v="-8.4923999999999982"/>
    <x v="2"/>
    <x v="0"/>
  </r>
  <r>
    <n v="256"/>
    <x v="117"/>
    <x v="109"/>
    <x v="107"/>
    <x v="1"/>
    <s v="DR-12880"/>
    <s v="Dan Reichenbach"/>
    <x v="1"/>
    <x v="0"/>
    <s v="Chicago"/>
    <x v="10"/>
    <n v="60623"/>
    <s v="Central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x v="117"/>
    <x v="109"/>
    <x v="107"/>
    <x v="1"/>
    <s v="DR-12880"/>
    <s v="Dan Reichenbach"/>
    <x v="1"/>
    <x v="0"/>
    <s v="Chicago"/>
    <x v="10"/>
    <n v="60623"/>
    <s v="Central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x v="117"/>
    <x v="109"/>
    <x v="107"/>
    <x v="1"/>
    <s v="DR-12880"/>
    <s v="Dan Reichenbach"/>
    <x v="1"/>
    <x v="0"/>
    <s v="Chicago"/>
    <x v="10"/>
    <n v="60623"/>
    <s v="Central"/>
    <s v="TEC-PH-10001580"/>
    <x v="2"/>
    <x v="7"/>
    <s v="Logitech Mobile Speakerphone P710e - speaker phone"/>
    <n v="647.904"/>
    <n v="6"/>
    <n v="0.2"/>
    <n v="56.691599999999966"/>
    <x v="2"/>
    <x v="0"/>
  </r>
  <r>
    <n v="259"/>
    <x v="118"/>
    <x v="96"/>
    <x v="108"/>
    <x v="0"/>
    <s v="CC-12670"/>
    <s v="Craig Carreira"/>
    <x v="0"/>
    <x v="0"/>
    <s v="New York City"/>
    <x v="15"/>
    <n v="10009"/>
    <s v="East"/>
    <s v="TEC-AC-10000290"/>
    <x v="2"/>
    <x v="11"/>
    <s v="Sabrent 4-Port USB 2.0 Hub"/>
    <n v="20.37"/>
    <n v="3"/>
    <n v="0"/>
    <n v="6.9258000000000006"/>
    <x v="3"/>
    <x v="0"/>
  </r>
  <r>
    <n v="260"/>
    <x v="118"/>
    <x v="96"/>
    <x v="108"/>
    <x v="0"/>
    <s v="CC-12670"/>
    <s v="Craig Carreira"/>
    <x v="0"/>
    <x v="0"/>
    <s v="New York City"/>
    <x v="15"/>
    <n v="10009"/>
    <s v="East"/>
    <s v="OFF-ST-10002790"/>
    <x v="1"/>
    <x v="4"/>
    <s v="Safco Industrial Shelving"/>
    <n v="221.54999999999998"/>
    <n v="3"/>
    <n v="0"/>
    <n v="6.6465000000000174"/>
    <x v="3"/>
    <x v="0"/>
  </r>
  <r>
    <n v="261"/>
    <x v="118"/>
    <x v="96"/>
    <x v="108"/>
    <x v="0"/>
    <s v="CC-12670"/>
    <s v="Craig Carreira"/>
    <x v="0"/>
    <x v="0"/>
    <s v="New York City"/>
    <x v="15"/>
    <n v="10009"/>
    <s v="East"/>
    <s v="OFF-BI-10003460"/>
    <x v="1"/>
    <x v="8"/>
    <s v="Acco 3-Hole Punch"/>
    <n v="17.52"/>
    <n v="5"/>
    <n v="0.2"/>
    <n v="6.1319999999999988"/>
    <x v="3"/>
    <x v="0"/>
  </r>
  <r>
    <n v="262"/>
    <x v="119"/>
    <x v="110"/>
    <x v="109"/>
    <x v="1"/>
    <s v="Dl-13600"/>
    <s v="Dorris liebe"/>
    <x v="1"/>
    <x v="0"/>
    <s v="Pasadena"/>
    <x v="5"/>
    <n v="77506"/>
    <s v="Central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x v="120"/>
    <x v="111"/>
    <x v="110"/>
    <x v="0"/>
    <s v="SB-20290"/>
    <s v="Sean Braxton"/>
    <x v="1"/>
    <x v="0"/>
    <s v="Houston"/>
    <x v="5"/>
    <n v="77036"/>
    <s v="Central"/>
    <s v="TEC-MA-10000822"/>
    <x v="2"/>
    <x v="15"/>
    <s v="Lexmark MX611dhe Monochrome Laser Printer"/>
    <n v="3059.982"/>
    <n v="3"/>
    <n v="0.4"/>
    <n v="-509.99700000000075"/>
    <x v="2"/>
    <x v="0"/>
  </r>
  <r>
    <n v="264"/>
    <x v="120"/>
    <x v="111"/>
    <x v="110"/>
    <x v="0"/>
    <s v="SB-20290"/>
    <s v="Sean Braxton"/>
    <x v="1"/>
    <x v="0"/>
    <s v="Houston"/>
    <x v="5"/>
    <n v="77036"/>
    <s v="Central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x v="121"/>
    <x v="112"/>
    <x v="111"/>
    <x v="1"/>
    <s v="RC-19825"/>
    <s v="Roy Collins"/>
    <x v="0"/>
    <x v="0"/>
    <s v="Chicago"/>
    <x v="10"/>
    <n v="60610"/>
    <s v="Central"/>
    <s v="TEC-PH-10001433"/>
    <x v="2"/>
    <x v="7"/>
    <s v="Cisco Small Business SPA 502G VoIP phone"/>
    <n v="328.22399999999999"/>
    <n v="4"/>
    <n v="0.2"/>
    <n v="28.7196"/>
    <x v="2"/>
    <x v="0"/>
  </r>
  <r>
    <n v="266"/>
    <x v="122"/>
    <x v="113"/>
    <x v="112"/>
    <x v="1"/>
    <s v="AH-10210"/>
    <s v="Alan Hwang"/>
    <x v="0"/>
    <x v="0"/>
    <s v="Brentwood"/>
    <x v="1"/>
    <n v="94513"/>
    <s v="West"/>
    <s v="TEC-AC-10004469"/>
    <x v="2"/>
    <x v="11"/>
    <s v="Microsoft Sculpt Comfort Mouse"/>
    <n v="79.900000000000006"/>
    <n v="2"/>
    <n v="0"/>
    <n v="35.156000000000006"/>
    <x v="1"/>
    <x v="0"/>
  </r>
  <r>
    <n v="267"/>
    <x v="123"/>
    <x v="114"/>
    <x v="46"/>
    <x v="1"/>
    <s v="CB-12535"/>
    <s v="Claudia Bergmann"/>
    <x v="1"/>
    <x v="0"/>
    <s v="Chapel Hill"/>
    <x v="3"/>
    <n v="27514"/>
    <s v="South"/>
    <s v="OFF-AR-10003602"/>
    <x v="1"/>
    <x v="6"/>
    <s v="Quartet Omega Colored Chalk, 12/Pack"/>
    <n v="14.015999999999998"/>
    <n v="3"/>
    <n v="0.2"/>
    <n v="4.7303999999999995"/>
    <x v="0"/>
    <x v="0"/>
  </r>
  <r>
    <n v="268"/>
    <x v="124"/>
    <x v="115"/>
    <x v="113"/>
    <x v="1"/>
    <s v="PG-18895"/>
    <s v="Paul Gonzalez"/>
    <x v="0"/>
    <x v="0"/>
    <s v="Morristown"/>
    <x v="30"/>
    <n v="7960"/>
    <s v="East"/>
    <s v="OFF-FA-10003472"/>
    <x v="1"/>
    <x v="13"/>
    <s v="Bagged Rubber Bands"/>
    <n v="7.5600000000000005"/>
    <n v="6"/>
    <n v="0"/>
    <n v="0.3024"/>
    <x v="3"/>
    <x v="0"/>
  </r>
  <r>
    <n v="269"/>
    <x v="125"/>
    <x v="34"/>
    <x v="114"/>
    <x v="1"/>
    <s v="CA-12310"/>
    <s v="Christine Abelman"/>
    <x v="1"/>
    <x v="0"/>
    <s v="Cincinnati"/>
    <x v="24"/>
    <n v="45231"/>
    <s v="East"/>
    <s v="OFF-ST-10004180"/>
    <x v="1"/>
    <x v="4"/>
    <s v="Safco Commercial Shelving"/>
    <n v="37.207999999999998"/>
    <n v="1"/>
    <n v="0.2"/>
    <n v="-7.4416000000000011"/>
    <x v="3"/>
    <x v="0"/>
  </r>
  <r>
    <n v="270"/>
    <x v="125"/>
    <x v="34"/>
    <x v="114"/>
    <x v="1"/>
    <s v="CA-12310"/>
    <s v="Christine Abelman"/>
    <x v="1"/>
    <x v="0"/>
    <s v="Cincinnati"/>
    <x v="24"/>
    <n v="45231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x v="126"/>
    <x v="116"/>
    <x v="115"/>
    <x v="0"/>
    <s v="KH-16690"/>
    <s v="Kristen Hastings"/>
    <x v="1"/>
    <x v="0"/>
    <s v="San Francisco"/>
    <x v="1"/>
    <n v="94110"/>
    <s v="West"/>
    <s v="OFF-ST-10003208"/>
    <x v="1"/>
    <x v="4"/>
    <s v="Adjustable Depth Letter/Legal Cart"/>
    <n v="725.84"/>
    <n v="4"/>
    <n v="0"/>
    <n v="210.4935999999999"/>
    <x v="1"/>
    <x v="0"/>
  </r>
  <r>
    <n v="272"/>
    <x v="127"/>
    <x v="117"/>
    <x v="116"/>
    <x v="2"/>
    <s v="HA-14920"/>
    <s v="Helen Andreada"/>
    <x v="0"/>
    <x v="0"/>
    <s v="San Francisco"/>
    <x v="1"/>
    <n v="94109"/>
    <s v="West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x v="127"/>
    <x v="117"/>
    <x v="116"/>
    <x v="2"/>
    <s v="HA-14920"/>
    <s v="Helen Andreada"/>
    <x v="0"/>
    <x v="0"/>
    <s v="San Francisco"/>
    <x v="1"/>
    <n v="94109"/>
    <s v="West"/>
    <s v="FUR-FU-10003274"/>
    <x v="0"/>
    <x v="5"/>
    <s v="Regeneration Desk Collection"/>
    <n v="5.28"/>
    <n v="3"/>
    <n v="0"/>
    <n v="2.3232000000000004"/>
    <x v="1"/>
    <x v="0"/>
  </r>
  <r>
    <n v="274"/>
    <x v="127"/>
    <x v="117"/>
    <x v="116"/>
    <x v="2"/>
    <s v="HA-14920"/>
    <s v="Helen Andreada"/>
    <x v="0"/>
    <x v="0"/>
    <s v="San Francisco"/>
    <x v="1"/>
    <n v="94109"/>
    <s v="West"/>
    <s v="OFF-BI-10002557"/>
    <x v="1"/>
    <x v="8"/>
    <s v="Presstex Flexible Ring Binders"/>
    <n v="10.92"/>
    <n v="3"/>
    <n v="0.2"/>
    <n v="4.0949999999999989"/>
    <x v="1"/>
    <x v="0"/>
  </r>
  <r>
    <n v="275"/>
    <x v="128"/>
    <x v="118"/>
    <x v="31"/>
    <x v="2"/>
    <s v="BB-10990"/>
    <s v="Barry Blumstein"/>
    <x v="1"/>
    <x v="0"/>
    <s v="Inglewood"/>
    <x v="1"/>
    <n v="90301"/>
    <s v="West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x v="128"/>
    <x v="118"/>
    <x v="31"/>
    <x v="2"/>
    <s v="BB-10990"/>
    <s v="Barry Blumstein"/>
    <x v="1"/>
    <x v="0"/>
    <s v="Inglewood"/>
    <x v="1"/>
    <n v="90301"/>
    <s v="West"/>
    <s v="OFF-AR-10001427"/>
    <x v="1"/>
    <x v="6"/>
    <s v="Newell 330"/>
    <n v="5.98"/>
    <n v="1"/>
    <n v="0"/>
    <n v="1.5548000000000002"/>
    <x v="1"/>
    <x v="0"/>
  </r>
  <r>
    <n v="277"/>
    <x v="129"/>
    <x v="119"/>
    <x v="117"/>
    <x v="1"/>
    <s v="AG-10495"/>
    <s v="Andrew Gjertsen"/>
    <x v="1"/>
    <x v="0"/>
    <s v="Philadelphia"/>
    <x v="9"/>
    <n v="19140"/>
    <s v="East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x v="129"/>
    <x v="119"/>
    <x v="117"/>
    <x v="1"/>
    <s v="AG-10495"/>
    <s v="Andrew Gjertsen"/>
    <x v="1"/>
    <x v="0"/>
    <s v="Philadelphia"/>
    <x v="9"/>
    <n v="19140"/>
    <s v="East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x v="129"/>
    <x v="119"/>
    <x v="117"/>
    <x v="1"/>
    <s v="AG-10495"/>
    <s v="Andrew Gjertsen"/>
    <x v="1"/>
    <x v="0"/>
    <s v="Philadelphia"/>
    <x v="9"/>
    <n v="19140"/>
    <s v="East"/>
    <s v="OFF-ST-10000876"/>
    <x v="1"/>
    <x v="4"/>
    <s v="Eldon Simplefile Box Office"/>
    <n v="59.712000000000003"/>
    <n v="6"/>
    <n v="0.2"/>
    <n v="5.9711999999999996"/>
    <x v="3"/>
    <x v="0"/>
  </r>
  <r>
    <n v="280"/>
    <x v="129"/>
    <x v="119"/>
    <x v="117"/>
    <x v="1"/>
    <s v="AG-10495"/>
    <s v="Andrew Gjertsen"/>
    <x v="1"/>
    <x v="0"/>
    <s v="Philadelphia"/>
    <x v="9"/>
    <n v="19140"/>
    <s v="East"/>
    <s v="OFF-LA-10002043"/>
    <x v="1"/>
    <x v="2"/>
    <s v="Avery 489"/>
    <n v="24.839999999999996"/>
    <n v="3"/>
    <n v="0.2"/>
    <n v="8.6940000000000008"/>
    <x v="3"/>
    <x v="0"/>
  </r>
  <r>
    <n v="281"/>
    <x v="130"/>
    <x v="120"/>
    <x v="118"/>
    <x v="0"/>
    <s v="SC-20725"/>
    <s v="Steven Cartwright"/>
    <x v="0"/>
    <x v="0"/>
    <s v="Houston"/>
    <x v="5"/>
    <n v="77070"/>
    <s v="Central"/>
    <s v="OFF-BI-10004967"/>
    <x v="1"/>
    <x v="8"/>
    <s v="Round Ring Binders"/>
    <n v="2.0799999999999996"/>
    <n v="5"/>
    <n v="0.8"/>
    <n v="-3.4320000000000004"/>
    <x v="2"/>
    <x v="0"/>
  </r>
  <r>
    <n v="282"/>
    <x v="130"/>
    <x v="120"/>
    <x v="118"/>
    <x v="0"/>
    <s v="SC-20725"/>
    <s v="Steven Cartwright"/>
    <x v="0"/>
    <x v="0"/>
    <s v="Houston"/>
    <x v="5"/>
    <n v="77070"/>
    <s v="Central"/>
    <s v="TEC-PH-10001760"/>
    <x v="2"/>
    <x v="7"/>
    <s v="Bose SoundLink Bluetooth Speaker"/>
    <n v="1114.4000000000001"/>
    <n v="7"/>
    <n v="0.2"/>
    <n v="376.11"/>
    <x v="2"/>
    <x v="0"/>
  </r>
  <r>
    <n v="283"/>
    <x v="131"/>
    <x v="121"/>
    <x v="85"/>
    <x v="1"/>
    <s v="JO-15280"/>
    <s v="Jas O'Carroll"/>
    <x v="0"/>
    <x v="0"/>
    <s v="Los Angeles"/>
    <x v="1"/>
    <n v="90004"/>
    <s v="West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x v="132"/>
    <x v="120"/>
    <x v="119"/>
    <x v="1"/>
    <s v="TB-21520"/>
    <s v="Tracy Blumstein"/>
    <x v="0"/>
    <x v="0"/>
    <s v="Portland"/>
    <x v="21"/>
    <n v="97206"/>
    <s v="West"/>
    <s v="OFF-PA-10000474"/>
    <x v="1"/>
    <x v="10"/>
    <s v="Easy-staple paper"/>
    <n v="141.76"/>
    <n v="5"/>
    <n v="0.2"/>
    <n v="47.843999999999994"/>
    <x v="1"/>
    <x v="0"/>
  </r>
  <r>
    <n v="285"/>
    <x v="132"/>
    <x v="120"/>
    <x v="119"/>
    <x v="1"/>
    <s v="TB-21520"/>
    <s v="Tracy Blumstein"/>
    <x v="0"/>
    <x v="0"/>
    <s v="Portland"/>
    <x v="21"/>
    <n v="97206"/>
    <s v="West"/>
    <s v="TEC-AC-10001956"/>
    <x v="2"/>
    <x v="11"/>
    <s v="Microsoft Arc Touch Mouse"/>
    <n v="239.80000000000004"/>
    <n v="5"/>
    <n v="0.2"/>
    <n v="47.959999999999987"/>
    <x v="1"/>
    <x v="0"/>
  </r>
  <r>
    <n v="286"/>
    <x v="132"/>
    <x v="120"/>
    <x v="119"/>
    <x v="1"/>
    <s v="TB-21520"/>
    <s v="Tracy Blumstein"/>
    <x v="0"/>
    <x v="0"/>
    <s v="Portland"/>
    <x v="21"/>
    <n v="97206"/>
    <s v="West"/>
    <s v="OFF-PA-10004100"/>
    <x v="1"/>
    <x v="10"/>
    <s v="Xerox 216"/>
    <n v="31.104000000000006"/>
    <n v="6"/>
    <n v="0.2"/>
    <n v="10.8864"/>
    <x v="1"/>
    <x v="0"/>
  </r>
  <r>
    <n v="287"/>
    <x v="133"/>
    <x v="122"/>
    <x v="120"/>
    <x v="0"/>
    <s v="AH-10195"/>
    <s v="Alan Haines"/>
    <x v="1"/>
    <x v="0"/>
    <s v="Tamarac"/>
    <x v="2"/>
    <n v="33319"/>
    <s v="South"/>
    <s v="OFF-BI-10000778"/>
    <x v="1"/>
    <x v="8"/>
    <s v="GBC VeloBinder Electric Binding Machine"/>
    <n v="254.05800000000002"/>
    <n v="7"/>
    <n v="0.7"/>
    <n v="-169.3719999999999"/>
    <x v="0"/>
    <x v="0"/>
  </r>
  <r>
    <n v="288"/>
    <x v="133"/>
    <x v="122"/>
    <x v="120"/>
    <x v="0"/>
    <s v="AH-10195"/>
    <s v="Alan Haines"/>
    <x v="1"/>
    <x v="0"/>
    <s v="Tamarac"/>
    <x v="2"/>
    <n v="33319"/>
    <s v="South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x v="133"/>
    <x v="122"/>
    <x v="120"/>
    <x v="0"/>
    <s v="AH-10195"/>
    <s v="Alan Haines"/>
    <x v="1"/>
    <x v="0"/>
    <s v="Tamarac"/>
    <x v="2"/>
    <n v="33319"/>
    <s v="South"/>
    <s v="OFF-SU-10000646"/>
    <x v="1"/>
    <x v="14"/>
    <s v="Premier Automatic Letter Opener"/>
    <n v="961.48000000000013"/>
    <n v="5"/>
    <n v="0.2"/>
    <n v="-204.31449999999995"/>
    <x v="0"/>
    <x v="0"/>
  </r>
  <r>
    <n v="290"/>
    <x v="134"/>
    <x v="73"/>
    <x v="71"/>
    <x v="0"/>
    <s v="NZ-18565"/>
    <s v="Nick Zandusky"/>
    <x v="2"/>
    <x v="0"/>
    <s v="Columbus"/>
    <x v="24"/>
    <n v="43229"/>
    <s v="East"/>
    <s v="OFF-FA-10002983"/>
    <x v="1"/>
    <x v="13"/>
    <s v="Advantus SlideClip Paper Clips"/>
    <n v="19.096"/>
    <n v="7"/>
    <n v="0.2"/>
    <n v="6.6835999999999993"/>
    <x v="3"/>
    <x v="0"/>
  </r>
  <r>
    <n v="291"/>
    <x v="134"/>
    <x v="73"/>
    <x v="71"/>
    <x v="0"/>
    <s v="NZ-18565"/>
    <s v="Nick Zandusky"/>
    <x v="2"/>
    <x v="0"/>
    <s v="Columbus"/>
    <x v="24"/>
    <n v="43229"/>
    <s v="East"/>
    <s v="OFF-LA-10004689"/>
    <x v="1"/>
    <x v="2"/>
    <s v="Avery 512"/>
    <n v="18.496000000000002"/>
    <n v="8"/>
    <n v="0.2"/>
    <n v="6.2423999999999999"/>
    <x v="3"/>
    <x v="0"/>
  </r>
  <r>
    <n v="292"/>
    <x v="134"/>
    <x v="73"/>
    <x v="71"/>
    <x v="0"/>
    <s v="NZ-18565"/>
    <s v="Nick Zandusky"/>
    <x v="2"/>
    <x v="0"/>
    <s v="Columbus"/>
    <x v="24"/>
    <n v="43229"/>
    <s v="East"/>
    <s v="TEC-AC-10002001"/>
    <x v="2"/>
    <x v="11"/>
    <s v="Logitech Wireless Gaming Headset G930"/>
    <n v="255.98400000000004"/>
    <n v="2"/>
    <n v="0.2"/>
    <n v="54.396600000000007"/>
    <x v="3"/>
    <x v="0"/>
  </r>
  <r>
    <n v="293"/>
    <x v="134"/>
    <x v="73"/>
    <x v="71"/>
    <x v="0"/>
    <s v="NZ-18565"/>
    <s v="Nick Zandusky"/>
    <x v="2"/>
    <x v="0"/>
    <s v="Columbus"/>
    <x v="24"/>
    <n v="43229"/>
    <s v="East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x v="135"/>
    <x v="58"/>
    <x v="58"/>
    <x v="2"/>
    <s v="KL-16555"/>
    <s v="Kelly Lampkin"/>
    <x v="1"/>
    <x v="0"/>
    <s v="Colorado Springs"/>
    <x v="22"/>
    <n v="80906"/>
    <s v="West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x v="135"/>
    <x v="58"/>
    <x v="58"/>
    <x v="2"/>
    <s v="KL-16555"/>
    <s v="Kelly Lampkin"/>
    <x v="1"/>
    <x v="0"/>
    <s v="Colorado Springs"/>
    <x v="22"/>
    <n v="80906"/>
    <s v="West"/>
    <s v="FUR-CH-10001891"/>
    <x v="0"/>
    <x v="1"/>
    <s v="Global Deluxe Office Fabric Chairs"/>
    <n v="230.35200000000003"/>
    <n v="3"/>
    <n v="0.2"/>
    <n v="20.155800000000013"/>
    <x v="1"/>
    <x v="0"/>
  </r>
  <r>
    <n v="296"/>
    <x v="135"/>
    <x v="58"/>
    <x v="58"/>
    <x v="2"/>
    <s v="KL-16555"/>
    <s v="Kelly Lampkin"/>
    <x v="1"/>
    <x v="0"/>
    <s v="Colorado Springs"/>
    <x v="22"/>
    <n v="80906"/>
    <s v="West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x v="135"/>
    <x v="58"/>
    <x v="58"/>
    <x v="2"/>
    <s v="KL-16555"/>
    <s v="Kelly Lampkin"/>
    <x v="1"/>
    <x v="0"/>
    <s v="Colorado Springs"/>
    <x v="22"/>
    <n v="80906"/>
    <s v="West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x v="135"/>
    <x v="58"/>
    <x v="58"/>
    <x v="2"/>
    <s v="KL-16555"/>
    <s v="Kelly Lampkin"/>
    <x v="1"/>
    <x v="0"/>
    <s v="Colorado Springs"/>
    <x v="22"/>
    <n v="80906"/>
    <s v="West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x v="136"/>
    <x v="99"/>
    <x v="121"/>
    <x v="1"/>
    <s v="JD-15895"/>
    <s v="Jonathan Doherty"/>
    <x v="1"/>
    <x v="0"/>
    <s v="Belleville"/>
    <x v="30"/>
    <n v="7109"/>
    <s v="East"/>
    <s v="OFF-PA-10002105"/>
    <x v="1"/>
    <x v="10"/>
    <s v="Xerox 223"/>
    <n v="32.400000000000006"/>
    <n v="5"/>
    <n v="0"/>
    <n v="15.552000000000001"/>
    <x v="3"/>
    <x v="0"/>
  </r>
  <r>
    <n v="300"/>
    <x v="136"/>
    <x v="99"/>
    <x v="121"/>
    <x v="1"/>
    <s v="JD-15895"/>
    <s v="Jonathan Doherty"/>
    <x v="1"/>
    <x v="0"/>
    <s v="Belleville"/>
    <x v="30"/>
    <n v="7109"/>
    <s v="East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x v="136"/>
    <x v="99"/>
    <x v="121"/>
    <x v="1"/>
    <s v="JD-15895"/>
    <s v="Jonathan Doherty"/>
    <x v="1"/>
    <x v="0"/>
    <s v="Belleville"/>
    <x v="30"/>
    <n v="7109"/>
    <s v="East"/>
    <s v="OFF-PA-10004243"/>
    <x v="1"/>
    <x v="10"/>
    <s v="Xerox 1939"/>
    <n v="56.91"/>
    <n v="3"/>
    <n v="0"/>
    <n v="27.316799999999997"/>
    <x v="3"/>
    <x v="0"/>
  </r>
  <r>
    <n v="302"/>
    <x v="136"/>
    <x v="99"/>
    <x v="121"/>
    <x v="1"/>
    <s v="JD-15895"/>
    <s v="Jonathan Doherty"/>
    <x v="1"/>
    <x v="0"/>
    <s v="Belleville"/>
    <x v="30"/>
    <n v="7109"/>
    <s v="East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x v="136"/>
    <x v="99"/>
    <x v="121"/>
    <x v="1"/>
    <s v="JD-15895"/>
    <s v="Jonathan Doherty"/>
    <x v="1"/>
    <x v="0"/>
    <s v="Belleville"/>
    <x v="30"/>
    <n v="7109"/>
    <s v="East"/>
    <s v="OFF-BI-10002706"/>
    <x v="1"/>
    <x v="8"/>
    <s v="Avery Premier Heavy-Duty Binder with Round Locking Rings"/>
    <n v="14.28"/>
    <n v="1"/>
    <n v="0"/>
    <n v="6.5687999999999995"/>
    <x v="3"/>
    <x v="0"/>
  </r>
  <r>
    <n v="304"/>
    <x v="137"/>
    <x v="123"/>
    <x v="122"/>
    <x v="1"/>
    <s v="JH-15910"/>
    <s v="Jonathan Howell"/>
    <x v="0"/>
    <x v="0"/>
    <s v="Chicago"/>
    <x v="10"/>
    <n v="60623"/>
    <s v="Central"/>
    <s v="FUR-TA-10002533"/>
    <x v="0"/>
    <x v="3"/>
    <s v="BPI Conference Tables"/>
    <n v="219.07500000000002"/>
    <n v="3"/>
    <n v="0.5"/>
    <n v="-131.44500000000005"/>
    <x v="2"/>
    <x v="0"/>
  </r>
  <r>
    <n v="305"/>
    <x v="138"/>
    <x v="124"/>
    <x v="123"/>
    <x v="0"/>
    <s v="AS-10225"/>
    <s v="Alan Schoenberger"/>
    <x v="1"/>
    <x v="0"/>
    <s v="New York City"/>
    <x v="15"/>
    <n v="10024"/>
    <s v="East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x v="139"/>
    <x v="125"/>
    <x v="124"/>
    <x v="1"/>
    <s v="KB-16600"/>
    <s v="Ken Brennan"/>
    <x v="1"/>
    <x v="0"/>
    <s v="Taylor"/>
    <x v="12"/>
    <n v="48180"/>
    <s v="Central"/>
    <s v="OFF-AR-10003651"/>
    <x v="1"/>
    <x v="6"/>
    <s v="Newell 350"/>
    <n v="9.84"/>
    <n v="3"/>
    <n v="0"/>
    <n v="2.8535999999999988"/>
    <x v="2"/>
    <x v="0"/>
  </r>
  <r>
    <n v="307"/>
    <x v="140"/>
    <x v="106"/>
    <x v="104"/>
    <x v="1"/>
    <s v="CR-12625"/>
    <s v="Corey Roper"/>
    <x v="2"/>
    <x v="0"/>
    <s v="Lakewood"/>
    <x v="30"/>
    <n v="8701"/>
    <s v="East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x v="140"/>
    <x v="106"/>
    <x v="104"/>
    <x v="1"/>
    <s v="CR-12625"/>
    <s v="Corey Roper"/>
    <x v="2"/>
    <x v="0"/>
    <s v="Lakewood"/>
    <x v="30"/>
    <n v="8701"/>
    <s v="East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x v="141"/>
    <x v="4"/>
    <x v="125"/>
    <x v="2"/>
    <s v="SH-20395"/>
    <s v="Shahid Hopkins"/>
    <x v="0"/>
    <x v="0"/>
    <s v="Arlington"/>
    <x v="17"/>
    <n v="22204"/>
    <s v="South"/>
    <s v="OFF-AR-10002804"/>
    <x v="1"/>
    <x v="6"/>
    <s v="Faber Castell Col-Erase Pencils"/>
    <n v="4.8899999999999997"/>
    <n v="1"/>
    <n v="0"/>
    <n v="2.0049000000000001"/>
    <x v="0"/>
    <x v="0"/>
  </r>
  <r>
    <n v="310"/>
    <x v="142"/>
    <x v="126"/>
    <x v="126"/>
    <x v="0"/>
    <s v="BP-11185"/>
    <s v="Ben Peterman"/>
    <x v="1"/>
    <x v="0"/>
    <s v="Arvada"/>
    <x v="22"/>
    <n v="80004"/>
    <s v="West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x v="142"/>
    <x v="126"/>
    <x v="126"/>
    <x v="0"/>
    <s v="BP-11185"/>
    <s v="Ben Peterman"/>
    <x v="1"/>
    <x v="0"/>
    <s v="Arvada"/>
    <x v="22"/>
    <n v="80004"/>
    <s v="West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x v="142"/>
    <x v="126"/>
    <x v="126"/>
    <x v="0"/>
    <s v="BP-11185"/>
    <s v="Ben Peterman"/>
    <x v="1"/>
    <x v="0"/>
    <s v="Arvada"/>
    <x v="22"/>
    <n v="80004"/>
    <s v="West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x v="142"/>
    <x v="126"/>
    <x v="126"/>
    <x v="0"/>
    <s v="BP-11185"/>
    <s v="Ben Peterman"/>
    <x v="1"/>
    <x v="0"/>
    <s v="Arvada"/>
    <x v="22"/>
    <n v="80004"/>
    <s v="West"/>
    <s v="OFF-LA-10000634"/>
    <x v="1"/>
    <x v="2"/>
    <s v="Avery 509"/>
    <n v="6.2640000000000002"/>
    <n v="3"/>
    <n v="0.2"/>
    <n v="2.0358000000000001"/>
    <x v="1"/>
    <x v="0"/>
  </r>
  <r>
    <n v="314"/>
    <x v="143"/>
    <x v="127"/>
    <x v="127"/>
    <x v="1"/>
    <s v="TS-21205"/>
    <s v="Thomas Seio"/>
    <x v="1"/>
    <x v="0"/>
    <s v="Hackensack"/>
    <x v="30"/>
    <n v="7601"/>
    <s v="East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x v="144"/>
    <x v="128"/>
    <x v="128"/>
    <x v="1"/>
    <s v="AG-10525"/>
    <s v="Andy Gerbode"/>
    <x v="1"/>
    <x v="0"/>
    <s v="Saint Petersburg"/>
    <x v="2"/>
    <n v="33710"/>
    <s v="South"/>
    <s v="TEC-PH-10002398"/>
    <x v="2"/>
    <x v="7"/>
    <s v="AT&amp;T 1070 Corded Phone"/>
    <n v="178.38400000000001"/>
    <n v="2"/>
    <n v="0.2"/>
    <n v="22.297999999999973"/>
    <x v="0"/>
    <x v="0"/>
  </r>
  <r>
    <n v="316"/>
    <x v="144"/>
    <x v="128"/>
    <x v="128"/>
    <x v="1"/>
    <s v="AG-10525"/>
    <s v="Andy Gerbode"/>
    <x v="1"/>
    <x v="0"/>
    <s v="Saint Petersburg"/>
    <x v="2"/>
    <n v="33710"/>
    <s v="South"/>
    <s v="OFF-PA-10001937"/>
    <x v="1"/>
    <x v="10"/>
    <s v="Xerox 21"/>
    <n v="15.552000000000003"/>
    <n v="3"/>
    <n v="0.2"/>
    <n v="5.4432"/>
    <x v="0"/>
    <x v="0"/>
  </r>
  <r>
    <n v="317"/>
    <x v="145"/>
    <x v="129"/>
    <x v="129"/>
    <x v="2"/>
    <s v="SP-20860"/>
    <s v="Sung Pak"/>
    <x v="1"/>
    <x v="0"/>
    <s v="Philadelphia"/>
    <x v="9"/>
    <n v="19143"/>
    <s v="East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x v="146"/>
    <x v="130"/>
    <x v="130"/>
    <x v="1"/>
    <s v="NM-18445"/>
    <s v="Nathan Mautz"/>
    <x v="2"/>
    <x v="0"/>
    <s v="New York City"/>
    <x v="15"/>
    <n v="10024"/>
    <s v="East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x v="146"/>
    <x v="130"/>
    <x v="130"/>
    <x v="1"/>
    <s v="NM-18445"/>
    <s v="Nathan Mautz"/>
    <x v="2"/>
    <x v="0"/>
    <s v="New York City"/>
    <x v="15"/>
    <n v="10024"/>
    <s v="East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x v="146"/>
    <x v="130"/>
    <x v="130"/>
    <x v="1"/>
    <s v="NM-18445"/>
    <s v="Nathan Mautz"/>
    <x v="2"/>
    <x v="0"/>
    <s v="New York City"/>
    <x v="15"/>
    <n v="10024"/>
    <s v="East"/>
    <s v="TEC-PH-10004093"/>
    <x v="2"/>
    <x v="7"/>
    <s v="Panasonic Kx-TS550"/>
    <n v="275.94"/>
    <n v="6"/>
    <n v="0"/>
    <n v="80.022599999999997"/>
    <x v="3"/>
    <x v="0"/>
  </r>
  <r>
    <n v="321"/>
    <x v="146"/>
    <x v="130"/>
    <x v="130"/>
    <x v="1"/>
    <s v="NM-18445"/>
    <s v="Nathan Mautz"/>
    <x v="2"/>
    <x v="0"/>
    <s v="New York City"/>
    <x v="15"/>
    <n v="10024"/>
    <s v="East"/>
    <s v="TEC-AC-10000892"/>
    <x v="2"/>
    <x v="11"/>
    <s v="NETGEAR N750 Dual Band Wi-Fi Gigabit Router"/>
    <n v="360"/>
    <n v="4"/>
    <n v="0"/>
    <n v="129.6"/>
    <x v="3"/>
    <x v="0"/>
  </r>
  <r>
    <n v="322"/>
    <x v="146"/>
    <x v="130"/>
    <x v="130"/>
    <x v="1"/>
    <s v="NM-18445"/>
    <s v="Nathan Mautz"/>
    <x v="2"/>
    <x v="0"/>
    <s v="New York City"/>
    <x v="15"/>
    <n v="10024"/>
    <s v="East"/>
    <s v="OFF-ST-10002974"/>
    <x v="1"/>
    <x v="4"/>
    <s v="Trav-L-File Heavy-Duty Shuttle II, Black"/>
    <n v="43.57"/>
    <n v="1"/>
    <n v="0"/>
    <n v="13.070999999999998"/>
    <x v="3"/>
    <x v="0"/>
  </r>
  <r>
    <n v="323"/>
    <x v="147"/>
    <x v="111"/>
    <x v="131"/>
    <x v="1"/>
    <s v="FA-14230"/>
    <s v="Frank Atkinson"/>
    <x v="1"/>
    <x v="0"/>
    <s v="Long Beach"/>
    <x v="1"/>
    <n v="90805"/>
    <s v="West"/>
    <s v="OFF-FA-10000624"/>
    <x v="1"/>
    <x v="13"/>
    <s v="OIC Binder Clips"/>
    <n v="7.16"/>
    <n v="2"/>
    <n v="0"/>
    <n v="3.58"/>
    <x v="1"/>
    <x v="0"/>
  </r>
  <r>
    <n v="324"/>
    <x v="148"/>
    <x v="131"/>
    <x v="132"/>
    <x v="1"/>
    <s v="GK-14620"/>
    <s v="Grace Kelly"/>
    <x v="1"/>
    <x v="0"/>
    <s v="Hesperia"/>
    <x v="1"/>
    <n v="92345"/>
    <s v="West"/>
    <s v="OFF-BI-10004593"/>
    <x v="1"/>
    <x v="8"/>
    <s v="Ibico Laser Imprintable Binding System Covers"/>
    <n v="251.52"/>
    <n v="6"/>
    <n v="0.2"/>
    <n v="81.744"/>
    <x v="1"/>
    <x v="1"/>
  </r>
  <r>
    <n v="325"/>
    <x v="148"/>
    <x v="131"/>
    <x v="132"/>
    <x v="1"/>
    <s v="GK-14620"/>
    <s v="Grace Kelly"/>
    <x v="1"/>
    <x v="0"/>
    <s v="Hesperia"/>
    <x v="1"/>
    <n v="92345"/>
    <s v="West"/>
    <s v="TEC-AC-10001908"/>
    <x v="2"/>
    <x v="11"/>
    <s v="Logitech Wireless Headset h800"/>
    <n v="99.99"/>
    <n v="1"/>
    <n v="0"/>
    <n v="34.996499999999997"/>
    <x v="1"/>
    <x v="1"/>
  </r>
  <r>
    <n v="326"/>
    <x v="149"/>
    <x v="132"/>
    <x v="133"/>
    <x v="0"/>
    <s v="DJ-13510"/>
    <s v="Don Jones"/>
    <x v="1"/>
    <x v="0"/>
    <s v="Murfreesboro"/>
    <x v="18"/>
    <n v="37130"/>
    <s v="South"/>
    <s v="FUR-FU-10001967"/>
    <x v="0"/>
    <x v="5"/>
    <s v="Telescoping Adjustable Floor Lamp"/>
    <n v="15.991999999999999"/>
    <n v="1"/>
    <n v="0.2"/>
    <n v="0.99949999999999894"/>
    <x v="0"/>
    <x v="0"/>
  </r>
  <r>
    <n v="327"/>
    <x v="150"/>
    <x v="133"/>
    <x v="134"/>
    <x v="2"/>
    <s v="PO-18850"/>
    <s v="Patrick O'Brill"/>
    <x v="0"/>
    <x v="0"/>
    <s v="Philadelphia"/>
    <x v="9"/>
    <n v="19143"/>
    <s v="East"/>
    <s v="TEC-PH-10003645"/>
    <x v="2"/>
    <x v="7"/>
    <s v="Aastra 57i VoIP phone"/>
    <n v="290.89800000000002"/>
    <n v="3"/>
    <n v="0.4"/>
    <n v="-67.876199999999997"/>
    <x v="3"/>
    <x v="0"/>
  </r>
  <r>
    <n v="328"/>
    <x v="150"/>
    <x v="133"/>
    <x v="134"/>
    <x v="2"/>
    <s v="PO-18850"/>
    <s v="Patrick O'Brill"/>
    <x v="0"/>
    <x v="0"/>
    <s v="Philadelphia"/>
    <x v="9"/>
    <n v="19143"/>
    <s v="East"/>
    <s v="OFF-ST-10000675"/>
    <x v="1"/>
    <x v="4"/>
    <s v="File Shuttle II and Handi-File, Black"/>
    <n v="54.224000000000004"/>
    <n v="2"/>
    <n v="0.2"/>
    <n v="3.3889999999999993"/>
    <x v="3"/>
    <x v="0"/>
  </r>
  <r>
    <n v="329"/>
    <x v="150"/>
    <x v="133"/>
    <x v="134"/>
    <x v="2"/>
    <s v="PO-18850"/>
    <s v="Patrick O'Brill"/>
    <x v="0"/>
    <x v="0"/>
    <s v="Philadelphia"/>
    <x v="9"/>
    <n v="19143"/>
    <s v="East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x v="150"/>
    <x v="133"/>
    <x v="134"/>
    <x v="2"/>
    <s v="PO-18850"/>
    <s v="Patrick O'Brill"/>
    <x v="0"/>
    <x v="0"/>
    <s v="Philadelphia"/>
    <x v="9"/>
    <n v="19143"/>
    <s v="East"/>
    <s v="OFF-LA-10001074"/>
    <x v="1"/>
    <x v="2"/>
    <s v="Round Specialty Laser Printer Labels"/>
    <n v="100.24000000000001"/>
    <n v="10"/>
    <n v="0.2"/>
    <n v="33.830999999999989"/>
    <x v="3"/>
    <x v="0"/>
  </r>
  <r>
    <n v="331"/>
    <x v="150"/>
    <x v="133"/>
    <x v="134"/>
    <x v="2"/>
    <s v="PO-18850"/>
    <s v="Patrick O'Brill"/>
    <x v="0"/>
    <x v="0"/>
    <s v="Philadelphia"/>
    <x v="9"/>
    <n v="19143"/>
    <s v="East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x v="151"/>
    <x v="134"/>
    <x v="135"/>
    <x v="0"/>
    <s v="JL-15850"/>
    <s v="John Lucas"/>
    <x v="0"/>
    <x v="0"/>
    <s v="Philadelphia"/>
    <x v="9"/>
    <n v="19134"/>
    <s v="East"/>
    <s v="TEC-PH-10004614"/>
    <x v="2"/>
    <x v="7"/>
    <s v="AT&amp;T 841000 Phone"/>
    <n v="82.8"/>
    <n v="2"/>
    <n v="0.4"/>
    <n v="-20.700000000000003"/>
    <x v="3"/>
    <x v="0"/>
  </r>
  <r>
    <n v="333"/>
    <x v="151"/>
    <x v="134"/>
    <x v="135"/>
    <x v="0"/>
    <s v="JL-15850"/>
    <s v="John Lucas"/>
    <x v="0"/>
    <x v="0"/>
    <s v="Philadelphia"/>
    <x v="9"/>
    <n v="19134"/>
    <s v="East"/>
    <s v="OFF-BI-10001153"/>
    <x v="1"/>
    <x v="8"/>
    <s v="Ibico Recycled Grain-Textured Covers"/>
    <n v="20.724000000000004"/>
    <n v="2"/>
    <n v="0.7"/>
    <n v="-13.815999999999995"/>
    <x v="3"/>
    <x v="0"/>
  </r>
  <r>
    <n v="334"/>
    <x v="151"/>
    <x v="134"/>
    <x v="135"/>
    <x v="0"/>
    <s v="JL-15850"/>
    <s v="John Lucas"/>
    <x v="0"/>
    <x v="0"/>
    <s v="Philadelphia"/>
    <x v="9"/>
    <n v="19134"/>
    <s v="East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x v="152"/>
    <x v="135"/>
    <x v="136"/>
    <x v="0"/>
    <s v="DB-13615"/>
    <s v="Doug Bickford"/>
    <x v="0"/>
    <x v="0"/>
    <s v="Los Angeles"/>
    <x v="1"/>
    <n v="90045"/>
    <s v="West"/>
    <s v="OFF-BI-10001922"/>
    <x v="1"/>
    <x v="8"/>
    <s v="Storex Dura Pro Binders"/>
    <n v="4.7520000000000007"/>
    <n v="1"/>
    <n v="0.2"/>
    <n v="1.6037999999999997"/>
    <x v="1"/>
    <x v="0"/>
  </r>
  <r>
    <n v="336"/>
    <x v="152"/>
    <x v="135"/>
    <x v="136"/>
    <x v="0"/>
    <s v="DB-13615"/>
    <s v="Doug Bickford"/>
    <x v="0"/>
    <x v="0"/>
    <s v="Los Angeles"/>
    <x v="1"/>
    <n v="90045"/>
    <s v="West"/>
    <s v="TEC-CO-10001449"/>
    <x v="2"/>
    <x v="16"/>
    <s v="Hewlett Packard LaserJet 3310 Copier"/>
    <n v="959.98400000000004"/>
    <n v="2"/>
    <n v="0.2"/>
    <n v="335.99440000000004"/>
    <x v="1"/>
    <x v="0"/>
  </r>
  <r>
    <n v="337"/>
    <x v="152"/>
    <x v="135"/>
    <x v="136"/>
    <x v="0"/>
    <s v="DB-13615"/>
    <s v="Doug Bickford"/>
    <x v="0"/>
    <x v="0"/>
    <s v="Los Angeles"/>
    <x v="1"/>
    <n v="90045"/>
    <s v="West"/>
    <s v="OFF-BI-10004140"/>
    <x v="1"/>
    <x v="8"/>
    <s v="Avery Non-Stick Binders"/>
    <n v="14.368000000000002"/>
    <n v="4"/>
    <n v="0.2"/>
    <n v="4.4899999999999984"/>
    <x v="1"/>
    <x v="0"/>
  </r>
  <r>
    <n v="338"/>
    <x v="153"/>
    <x v="136"/>
    <x v="137"/>
    <x v="1"/>
    <s v="AC-10420"/>
    <s v="Alyssa Crouse"/>
    <x v="1"/>
    <x v="0"/>
    <s v="San Francisco"/>
    <x v="1"/>
    <n v="94122"/>
    <s v="West"/>
    <s v="OFF-BI-10003314"/>
    <x v="1"/>
    <x v="8"/>
    <s v="Tuff Stuff Recycled Round Ring Binders"/>
    <n v="7.7120000000000006"/>
    <n v="2"/>
    <n v="0.2"/>
    <n v="2.7956000000000003"/>
    <x v="1"/>
    <x v="0"/>
  </r>
  <r>
    <n v="339"/>
    <x v="153"/>
    <x v="136"/>
    <x v="137"/>
    <x v="1"/>
    <s v="AC-10420"/>
    <s v="Alyssa Crouse"/>
    <x v="1"/>
    <x v="0"/>
    <s v="San Francisco"/>
    <x v="1"/>
    <n v="94122"/>
    <s v="West"/>
    <s v="FUR-TA-10004575"/>
    <x v="0"/>
    <x v="3"/>
    <s v="Hon 5100 Series Wood Tables"/>
    <n v="698.35200000000009"/>
    <n v="3"/>
    <n v="0.2"/>
    <n v="-17.458800000000053"/>
    <x v="1"/>
    <x v="0"/>
  </r>
  <r>
    <n v="340"/>
    <x v="154"/>
    <x v="137"/>
    <x v="138"/>
    <x v="0"/>
    <s v="KL-16645"/>
    <s v="Ken Lonsdale"/>
    <x v="0"/>
    <x v="0"/>
    <s v="Layton"/>
    <x v="7"/>
    <n v="84041"/>
    <s v="West"/>
    <s v="OFF-FA-10000490"/>
    <x v="1"/>
    <x v="13"/>
    <s v="OIC Binder Clips, Mini, 1/4&quot; Capacity, Black"/>
    <n v="4.96"/>
    <n v="4"/>
    <n v="0"/>
    <n v="2.3311999999999999"/>
    <x v="1"/>
    <x v="0"/>
  </r>
  <r>
    <n v="341"/>
    <x v="155"/>
    <x v="138"/>
    <x v="139"/>
    <x v="0"/>
    <s v="JD-15895"/>
    <s v="Jonathan Doherty"/>
    <x v="1"/>
    <x v="0"/>
    <s v="Philadelphia"/>
    <x v="9"/>
    <n v="19140"/>
    <s v="East"/>
    <s v="OFF-AR-10000122"/>
    <x v="1"/>
    <x v="6"/>
    <s v="Newell 314"/>
    <n v="17.856000000000002"/>
    <n v="4"/>
    <n v="0.2"/>
    <n v="1.1159999999999979"/>
    <x v="3"/>
    <x v="0"/>
  </r>
  <r>
    <n v="342"/>
    <x v="155"/>
    <x v="138"/>
    <x v="139"/>
    <x v="0"/>
    <s v="JD-15895"/>
    <s v="Jonathan Doherty"/>
    <x v="1"/>
    <x v="0"/>
    <s v="Philadelphia"/>
    <x v="9"/>
    <n v="19140"/>
    <s v="East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x v="155"/>
    <x v="138"/>
    <x v="139"/>
    <x v="0"/>
    <s v="JD-15895"/>
    <s v="Jonathan Doherty"/>
    <x v="1"/>
    <x v="0"/>
    <s v="Philadelphia"/>
    <x v="9"/>
    <n v="19140"/>
    <s v="East"/>
    <s v="OFF-FA-10002780"/>
    <x v="1"/>
    <x v="13"/>
    <s v="Staples"/>
    <n v="30.991999999999997"/>
    <n v="13"/>
    <n v="0.2"/>
    <n v="10.072399999999996"/>
    <x v="3"/>
    <x v="0"/>
  </r>
  <r>
    <n v="344"/>
    <x v="155"/>
    <x v="138"/>
    <x v="139"/>
    <x v="0"/>
    <s v="JD-15895"/>
    <s v="Jonathan Doherty"/>
    <x v="1"/>
    <x v="0"/>
    <s v="Philadelphia"/>
    <x v="9"/>
    <n v="19140"/>
    <s v="East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x v="156"/>
    <x v="139"/>
    <x v="140"/>
    <x v="1"/>
    <s v="CS-12130"/>
    <s v="Chad Sievert"/>
    <x v="0"/>
    <x v="0"/>
    <s v="Austin"/>
    <x v="5"/>
    <n v="78745"/>
    <s v="Central"/>
    <s v="OFF-ST-10000107"/>
    <x v="1"/>
    <x v="4"/>
    <s v="Fellowes Super Stor/Drawer"/>
    <n v="88.800000000000011"/>
    <n v="4"/>
    <n v="0.2"/>
    <n v="-2.2200000000000131"/>
    <x v="2"/>
    <x v="0"/>
  </r>
  <r>
    <n v="346"/>
    <x v="157"/>
    <x v="140"/>
    <x v="141"/>
    <x v="1"/>
    <s v="CC-12550"/>
    <s v="Clay Cheatham"/>
    <x v="0"/>
    <x v="0"/>
    <s v="San Francisco"/>
    <x v="1"/>
    <n v="94122"/>
    <s v="West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x v="158"/>
    <x v="141"/>
    <x v="142"/>
    <x v="1"/>
    <s v="TD-20995"/>
    <s v="Tamara Dahlen"/>
    <x v="0"/>
    <x v="0"/>
    <s v="Lowell"/>
    <x v="31"/>
    <n v="1852"/>
    <s v="East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x v="158"/>
    <x v="141"/>
    <x v="142"/>
    <x v="1"/>
    <s v="TD-20995"/>
    <s v="Tamara Dahlen"/>
    <x v="0"/>
    <x v="0"/>
    <s v="Lowell"/>
    <x v="31"/>
    <n v="1852"/>
    <s v="East"/>
    <s v="OFF-PA-10000249"/>
    <x v="1"/>
    <x v="10"/>
    <s v="Easy-staple paper"/>
    <n v="24.56"/>
    <n v="2"/>
    <n v="0"/>
    <n v="11.543199999999999"/>
    <x v="3"/>
    <x v="0"/>
  </r>
  <r>
    <n v="349"/>
    <x v="158"/>
    <x v="141"/>
    <x v="142"/>
    <x v="1"/>
    <s v="TD-20995"/>
    <s v="Tamara Dahlen"/>
    <x v="0"/>
    <x v="0"/>
    <s v="Lowell"/>
    <x v="31"/>
    <n v="1852"/>
    <s v="East"/>
    <s v="OFF-AR-10001374"/>
    <x v="1"/>
    <x v="6"/>
    <s v="BIC Brite Liner Highlighters, Chisel Tip"/>
    <n v="12.96"/>
    <n v="2"/>
    <n v="0"/>
    <n v="4.1471999999999998"/>
    <x v="3"/>
    <x v="0"/>
  </r>
  <r>
    <n v="350"/>
    <x v="159"/>
    <x v="142"/>
    <x v="143"/>
    <x v="2"/>
    <s v="AB-10060"/>
    <s v="Adam Bellavance"/>
    <x v="2"/>
    <x v="0"/>
    <s v="New York City"/>
    <x v="15"/>
    <n v="10009"/>
    <s v="East"/>
    <s v="TEC-AC-10000290"/>
    <x v="2"/>
    <x v="11"/>
    <s v="Sabrent 4-Port USB 2.0 Hub"/>
    <n v="6.79"/>
    <n v="1"/>
    <n v="0"/>
    <n v="2.3086000000000002"/>
    <x v="3"/>
    <x v="0"/>
  </r>
  <r>
    <n v="351"/>
    <x v="159"/>
    <x v="142"/>
    <x v="143"/>
    <x v="2"/>
    <s v="AB-10060"/>
    <s v="Adam Bellavance"/>
    <x v="2"/>
    <x v="0"/>
    <s v="New York City"/>
    <x v="15"/>
    <n v="10009"/>
    <s v="East"/>
    <s v="OFF-PA-10001970"/>
    <x v="1"/>
    <x v="10"/>
    <s v="Xerox 1881"/>
    <n v="24.56"/>
    <n v="2"/>
    <n v="0"/>
    <n v="11.543199999999999"/>
    <x v="3"/>
    <x v="0"/>
  </r>
  <r>
    <n v="352"/>
    <x v="159"/>
    <x v="142"/>
    <x v="143"/>
    <x v="2"/>
    <s v="AB-10060"/>
    <s v="Adam Bellavance"/>
    <x v="2"/>
    <x v="0"/>
    <s v="New York City"/>
    <x v="15"/>
    <n v="10009"/>
    <s v="East"/>
    <s v="OFF-BI-10002160"/>
    <x v="1"/>
    <x v="8"/>
    <s v="Acco Hanging Data Binders"/>
    <n v="3.048"/>
    <n v="1"/>
    <n v="0.2"/>
    <n v="1.0668"/>
    <x v="3"/>
    <x v="0"/>
  </r>
  <r>
    <n v="353"/>
    <x v="159"/>
    <x v="142"/>
    <x v="143"/>
    <x v="2"/>
    <s v="AB-10060"/>
    <s v="Adam Bellavance"/>
    <x v="2"/>
    <x v="0"/>
    <s v="New York City"/>
    <x v="15"/>
    <n v="10009"/>
    <s v="East"/>
    <s v="OFF-PA-10001970"/>
    <x v="1"/>
    <x v="10"/>
    <s v="Xerox 1881"/>
    <n v="49.12"/>
    <n v="4"/>
    <n v="0"/>
    <n v="23.086399999999998"/>
    <x v="3"/>
    <x v="0"/>
  </r>
  <r>
    <n v="354"/>
    <x v="159"/>
    <x v="142"/>
    <x v="143"/>
    <x v="2"/>
    <s v="AB-10060"/>
    <s v="Adam Bellavance"/>
    <x v="2"/>
    <x v="0"/>
    <s v="New York City"/>
    <x v="15"/>
    <n v="10009"/>
    <s v="East"/>
    <s v="OFF-BI-10004995"/>
    <x v="1"/>
    <x v="8"/>
    <s v="GBC DocuBind P400 Electric Binding System"/>
    <n v="4355.1680000000006"/>
    <n v="4"/>
    <n v="0.2"/>
    <n v="1415.4295999999997"/>
    <x v="3"/>
    <x v="0"/>
  </r>
  <r>
    <n v="355"/>
    <x v="160"/>
    <x v="143"/>
    <x v="144"/>
    <x v="1"/>
    <s v="JL-15505"/>
    <s v="Jeremy Lonsdale"/>
    <x v="0"/>
    <x v="0"/>
    <s v="New York City"/>
    <x v="15"/>
    <n v="10035"/>
    <s v="East"/>
    <s v="FUR-BO-10002268"/>
    <x v="0"/>
    <x v="0"/>
    <s v="Sauder Barrister Bookcases"/>
    <n v="388.70400000000006"/>
    <n v="6"/>
    <n v="0.2"/>
    <n v="-4.8588000000000022"/>
    <x v="3"/>
    <x v="0"/>
  </r>
  <r>
    <n v="356"/>
    <x v="160"/>
    <x v="143"/>
    <x v="144"/>
    <x v="1"/>
    <s v="JL-15505"/>
    <s v="Jeremy Lonsdale"/>
    <x v="0"/>
    <x v="0"/>
    <s v="New York City"/>
    <x v="15"/>
    <n v="10035"/>
    <s v="East"/>
    <s v="OFF-EN-10001137"/>
    <x v="1"/>
    <x v="12"/>
    <s v="#10 Gummed Flap White Envelopes, 100/Box"/>
    <n v="8.26"/>
    <n v="2"/>
    <n v="0"/>
    <n v="3.7995999999999999"/>
    <x v="3"/>
    <x v="0"/>
  </r>
  <r>
    <n v="357"/>
    <x v="160"/>
    <x v="143"/>
    <x v="144"/>
    <x v="1"/>
    <s v="JL-15505"/>
    <s v="Jeremy Lonsdale"/>
    <x v="0"/>
    <x v="0"/>
    <s v="New York City"/>
    <x v="15"/>
    <n v="10035"/>
    <s v="East"/>
    <s v="OFF-AR-10002399"/>
    <x v="1"/>
    <x v="6"/>
    <s v="Dixon Prang Watercolor Pencils, 10-Color Set with Brush"/>
    <n v="17.04"/>
    <n v="4"/>
    <n v="0"/>
    <n v="6.9863999999999997"/>
    <x v="3"/>
    <x v="0"/>
  </r>
  <r>
    <n v="358"/>
    <x v="160"/>
    <x v="143"/>
    <x v="144"/>
    <x v="1"/>
    <s v="JL-15505"/>
    <s v="Jeremy Lonsdale"/>
    <x v="0"/>
    <x v="0"/>
    <s v="New York City"/>
    <x v="15"/>
    <n v="10035"/>
    <s v="East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x v="161"/>
    <x v="131"/>
    <x v="145"/>
    <x v="1"/>
    <s v="HK-14890"/>
    <s v="Heather Kirkland"/>
    <x v="1"/>
    <x v="0"/>
    <s v="Charlotte"/>
    <x v="3"/>
    <n v="28205"/>
    <s v="South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x v="162"/>
    <x v="144"/>
    <x v="146"/>
    <x v="2"/>
    <s v="VB-21745"/>
    <s v="Victoria Brennan"/>
    <x v="1"/>
    <x v="0"/>
    <s v="Columbus"/>
    <x v="32"/>
    <n v="31907"/>
    <s v="South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x v="162"/>
    <x v="144"/>
    <x v="146"/>
    <x v="2"/>
    <s v="VB-21745"/>
    <s v="Victoria Brennan"/>
    <x v="1"/>
    <x v="0"/>
    <s v="Columbus"/>
    <x v="32"/>
    <n v="31907"/>
    <s v="South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x v="163"/>
    <x v="145"/>
    <x v="147"/>
    <x v="1"/>
    <s v="KW-16435"/>
    <s v="Katrina Willman"/>
    <x v="0"/>
    <x v="0"/>
    <s v="New York City"/>
    <x v="15"/>
    <n v="10009"/>
    <s v="East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x v="163"/>
    <x v="145"/>
    <x v="147"/>
    <x v="1"/>
    <s v="KW-16435"/>
    <s v="Katrina Willman"/>
    <x v="0"/>
    <x v="0"/>
    <s v="New York City"/>
    <x v="15"/>
    <n v="10009"/>
    <s v="East"/>
    <s v="FUR-CH-10000785"/>
    <x v="0"/>
    <x v="1"/>
    <s v="Global Ergonomic Managers Chair"/>
    <n v="488.64600000000002"/>
    <n v="3"/>
    <n v="0.1"/>
    <n v="86.870400000000004"/>
    <x v="3"/>
    <x v="0"/>
  </r>
  <r>
    <n v="364"/>
    <x v="163"/>
    <x v="145"/>
    <x v="147"/>
    <x v="1"/>
    <s v="KW-16435"/>
    <s v="Katrina Willman"/>
    <x v="0"/>
    <x v="0"/>
    <s v="New York City"/>
    <x v="15"/>
    <n v="10009"/>
    <s v="East"/>
    <s v="OFF-AR-10003732"/>
    <x v="1"/>
    <x v="6"/>
    <s v="Newell 333"/>
    <n v="5.56"/>
    <n v="2"/>
    <n v="0"/>
    <n v="1.4455999999999998"/>
    <x v="3"/>
    <x v="0"/>
  </r>
  <r>
    <n v="365"/>
    <x v="163"/>
    <x v="145"/>
    <x v="147"/>
    <x v="1"/>
    <s v="KW-16435"/>
    <s v="Katrina Willman"/>
    <x v="0"/>
    <x v="0"/>
    <s v="New York City"/>
    <x v="15"/>
    <n v="10009"/>
    <s v="East"/>
    <s v="FUR-FU-10000023"/>
    <x v="0"/>
    <x v="5"/>
    <s v="Eldon Wave Desk Accessories"/>
    <n v="47.12"/>
    <n v="8"/>
    <n v="0"/>
    <n v="20.732800000000001"/>
    <x v="3"/>
    <x v="0"/>
  </r>
  <r>
    <n v="366"/>
    <x v="164"/>
    <x v="146"/>
    <x v="148"/>
    <x v="1"/>
    <s v="JD-16060"/>
    <s v="Julia Dunbar"/>
    <x v="0"/>
    <x v="0"/>
    <s v="San Francisco"/>
    <x v="1"/>
    <n v="94109"/>
    <s v="West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x v="165"/>
    <x v="147"/>
    <x v="149"/>
    <x v="3"/>
    <s v="MK-17905"/>
    <s v="Michael Kennedy"/>
    <x v="1"/>
    <x v="0"/>
    <s v="Manchester"/>
    <x v="29"/>
    <n v="6040"/>
    <s v="East"/>
    <s v="OFF-BI-10002412"/>
    <x v="1"/>
    <x v="8"/>
    <s v="Wilson Jones “Snap” Scratch Pad Binder Tool for Ring Binders"/>
    <n v="23.2"/>
    <n v="4"/>
    <n v="0"/>
    <n v="10.44"/>
    <x v="3"/>
    <x v="0"/>
  </r>
  <r>
    <n v="368"/>
    <x v="165"/>
    <x v="147"/>
    <x v="149"/>
    <x v="3"/>
    <s v="MK-17905"/>
    <s v="Michael Kennedy"/>
    <x v="1"/>
    <x v="0"/>
    <s v="Manchester"/>
    <x v="29"/>
    <n v="6040"/>
    <s v="East"/>
    <s v="OFF-SU-10001225"/>
    <x v="1"/>
    <x v="14"/>
    <s v="Staple remover"/>
    <n v="7.36"/>
    <n v="2"/>
    <n v="0"/>
    <n v="0.14719999999999978"/>
    <x v="3"/>
    <x v="0"/>
  </r>
  <r>
    <n v="369"/>
    <x v="165"/>
    <x v="147"/>
    <x v="149"/>
    <x v="3"/>
    <s v="MK-17905"/>
    <s v="Michael Kennedy"/>
    <x v="1"/>
    <x v="0"/>
    <s v="Manchester"/>
    <x v="29"/>
    <n v="6040"/>
    <s v="East"/>
    <s v="OFF-ST-10002406"/>
    <x v="1"/>
    <x v="4"/>
    <s v="Pizazz Global Quick File"/>
    <n v="104.79"/>
    <n v="7"/>
    <n v="0"/>
    <n v="29.341200000000008"/>
    <x v="3"/>
    <x v="0"/>
  </r>
  <r>
    <n v="370"/>
    <x v="165"/>
    <x v="147"/>
    <x v="149"/>
    <x v="3"/>
    <s v="MK-17905"/>
    <s v="Michael Kennedy"/>
    <x v="1"/>
    <x v="0"/>
    <s v="Manchester"/>
    <x v="29"/>
    <n v="6040"/>
    <s v="East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x v="166"/>
    <x v="148"/>
    <x v="150"/>
    <x v="1"/>
    <s v="GT-14755"/>
    <s v="Guy Thornton"/>
    <x v="0"/>
    <x v="0"/>
    <s v="Harlingen"/>
    <x v="5"/>
    <n v="78550"/>
    <s v="Central"/>
    <s v="OFF-PA-10002036"/>
    <x v="1"/>
    <x v="10"/>
    <s v="Xerox 1930"/>
    <n v="25.920000000000005"/>
    <n v="5"/>
    <n v="0.2"/>
    <n v="9.3960000000000008"/>
    <x v="2"/>
    <x v="0"/>
  </r>
  <r>
    <n v="372"/>
    <x v="166"/>
    <x v="148"/>
    <x v="150"/>
    <x v="1"/>
    <s v="GT-14755"/>
    <s v="Guy Thornton"/>
    <x v="0"/>
    <x v="0"/>
    <s v="Harlingen"/>
    <x v="5"/>
    <n v="78550"/>
    <s v="Central"/>
    <s v="OFF-ST-10002205"/>
    <x v="1"/>
    <x v="4"/>
    <s v="File Shuttle I and Handi-File"/>
    <n v="53.424000000000007"/>
    <n v="3"/>
    <n v="0.2"/>
    <n v="4.6746000000000016"/>
    <x v="2"/>
    <x v="0"/>
  </r>
  <r>
    <n v="373"/>
    <x v="167"/>
    <x v="149"/>
    <x v="151"/>
    <x v="1"/>
    <s v="AG-10900"/>
    <s v="Arthur Gainer"/>
    <x v="0"/>
    <x v="0"/>
    <s v="Tucson"/>
    <x v="16"/>
    <n v="85705"/>
    <s v="West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x v="167"/>
    <x v="149"/>
    <x v="151"/>
    <x v="1"/>
    <s v="AG-10900"/>
    <s v="Arthur Gainer"/>
    <x v="0"/>
    <x v="0"/>
    <s v="Tucson"/>
    <x v="16"/>
    <n v="85705"/>
    <s v="West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x v="167"/>
    <x v="149"/>
    <x v="151"/>
    <x v="1"/>
    <s v="AG-10900"/>
    <s v="Arthur Gainer"/>
    <x v="0"/>
    <x v="0"/>
    <s v="Tucson"/>
    <x v="16"/>
    <n v="85705"/>
    <s v="West"/>
    <s v="OFF-AR-10000658"/>
    <x v="1"/>
    <x v="6"/>
    <s v="Newell 324"/>
    <n v="9.24"/>
    <n v="1"/>
    <n v="0.2"/>
    <n v="0.92399999999999993"/>
    <x v="1"/>
    <x v="0"/>
  </r>
  <r>
    <n v="376"/>
    <x v="167"/>
    <x v="149"/>
    <x v="151"/>
    <x v="1"/>
    <s v="AG-10900"/>
    <s v="Arthur Gainer"/>
    <x v="0"/>
    <x v="0"/>
    <s v="Tucson"/>
    <x v="16"/>
    <n v="85705"/>
    <s v="West"/>
    <s v="TEC-AC-10002076"/>
    <x v="2"/>
    <x v="11"/>
    <s v="Microsoft Natural Keyboard Elite"/>
    <n v="479.04"/>
    <n v="10"/>
    <n v="0.2"/>
    <n v="-29.940000000000012"/>
    <x v="1"/>
    <x v="0"/>
  </r>
  <r>
    <n v="377"/>
    <x v="168"/>
    <x v="150"/>
    <x v="152"/>
    <x v="2"/>
    <s v="MM-18280"/>
    <s v="Muhammed MacIntyre"/>
    <x v="1"/>
    <x v="0"/>
    <s v="Quincy"/>
    <x v="10"/>
    <n v="62301"/>
    <s v="Central"/>
    <s v="OFF-PA-10003039"/>
    <x v="1"/>
    <x v="10"/>
    <s v="Xerox 1960"/>
    <n v="99.13600000000001"/>
    <n v="4"/>
    <n v="0.2"/>
    <n v="30.979999999999993"/>
    <x v="2"/>
    <x v="0"/>
  </r>
  <r>
    <n v="378"/>
    <x v="169"/>
    <x v="151"/>
    <x v="153"/>
    <x v="1"/>
    <s v="AR-10405"/>
    <s v="Allen Rosenblatt"/>
    <x v="1"/>
    <x v="0"/>
    <s v="Franklin"/>
    <x v="31"/>
    <n v="2038"/>
    <s v="East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x v="170"/>
    <x v="152"/>
    <x v="27"/>
    <x v="1"/>
    <s v="RA-19915"/>
    <s v="Russell Applegate"/>
    <x v="0"/>
    <x v="0"/>
    <s v="Houston"/>
    <x v="5"/>
    <n v="77095"/>
    <s v="Central"/>
    <s v="OFF-AP-10000696"/>
    <x v="1"/>
    <x v="9"/>
    <s v="Holmes Odor Grabber"/>
    <n v="8.6519999999999975"/>
    <n v="3"/>
    <n v="0.8"/>
    <n v="-20.332200000000007"/>
    <x v="2"/>
    <x v="0"/>
  </r>
  <r>
    <n v="380"/>
    <x v="170"/>
    <x v="152"/>
    <x v="27"/>
    <x v="1"/>
    <s v="RA-19915"/>
    <s v="Russell Applegate"/>
    <x v="0"/>
    <x v="0"/>
    <s v="Houston"/>
    <x v="5"/>
    <n v="77095"/>
    <s v="Central"/>
    <s v="OFF-ST-10003327"/>
    <x v="1"/>
    <x v="4"/>
    <s v="Akro-Mils 12-Gallon Tote"/>
    <n v="23.832000000000001"/>
    <n v="3"/>
    <n v="0.2"/>
    <n v="2.6810999999999954"/>
    <x v="2"/>
    <x v="0"/>
  </r>
  <r>
    <n v="381"/>
    <x v="170"/>
    <x v="152"/>
    <x v="27"/>
    <x v="1"/>
    <s v="RA-19915"/>
    <s v="Russell Applegate"/>
    <x v="0"/>
    <x v="0"/>
    <s v="Houston"/>
    <x v="5"/>
    <n v="77095"/>
    <s v="Central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x v="171"/>
    <x v="99"/>
    <x v="154"/>
    <x v="2"/>
    <s v="AS-10285"/>
    <s v="Alejandro Savely"/>
    <x v="1"/>
    <x v="0"/>
    <s v="San Francisco"/>
    <x v="1"/>
    <n v="94109"/>
    <s v="West"/>
    <s v="OFF-PA-10004734"/>
    <x v="1"/>
    <x v="10"/>
    <s v="Southworth Structures Collection"/>
    <n v="50.96"/>
    <n v="7"/>
    <n v="0"/>
    <n v="25.48"/>
    <x v="1"/>
    <x v="1"/>
  </r>
  <r>
    <n v="383"/>
    <x v="171"/>
    <x v="99"/>
    <x v="154"/>
    <x v="2"/>
    <s v="AS-10285"/>
    <s v="Alejandro Savely"/>
    <x v="1"/>
    <x v="0"/>
    <s v="San Francisco"/>
    <x v="1"/>
    <n v="94109"/>
    <s v="West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x v="172"/>
    <x v="153"/>
    <x v="155"/>
    <x v="0"/>
    <s v="LA-16780"/>
    <s v="Laura Armstrong"/>
    <x v="1"/>
    <x v="0"/>
    <s v="Taylor"/>
    <x v="12"/>
    <n v="48180"/>
    <s v="Central"/>
    <s v="TEC-AC-10004708"/>
    <x v="2"/>
    <x v="11"/>
    <s v="Sony 32GB Class 10 Micro SDHC R40 Memory Card"/>
    <n v="41.9"/>
    <n v="2"/>
    <n v="0"/>
    <n v="8.7989999999999995"/>
    <x v="2"/>
    <x v="0"/>
  </r>
  <r>
    <n v="385"/>
    <x v="173"/>
    <x v="154"/>
    <x v="156"/>
    <x v="1"/>
    <s v="DO-13435"/>
    <s v="Denny Ordway"/>
    <x v="0"/>
    <x v="0"/>
    <s v="Pembroke Pines"/>
    <x v="2"/>
    <n v="33024"/>
    <s v="South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x v="173"/>
    <x v="154"/>
    <x v="156"/>
    <x v="1"/>
    <s v="DO-13435"/>
    <s v="Denny Ordway"/>
    <x v="0"/>
    <x v="0"/>
    <s v="Pembroke Pines"/>
    <x v="2"/>
    <n v="33024"/>
    <s v="South"/>
    <s v="TEC-AC-10002335"/>
    <x v="2"/>
    <x v="11"/>
    <s v="Logitech Media Keyboard K200"/>
    <n v="83.976000000000013"/>
    <n v="3"/>
    <n v="0.2"/>
    <n v="-1.049700000000005"/>
    <x v="0"/>
    <x v="0"/>
  </r>
  <r>
    <n v="387"/>
    <x v="174"/>
    <x v="155"/>
    <x v="157"/>
    <x v="1"/>
    <s v="DK-13225"/>
    <s v="Dean Katz"/>
    <x v="1"/>
    <x v="0"/>
    <s v="Philadelphia"/>
    <x v="9"/>
    <n v="19140"/>
    <s v="East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x v="174"/>
    <x v="155"/>
    <x v="157"/>
    <x v="1"/>
    <s v="DK-13225"/>
    <s v="Dean Katz"/>
    <x v="1"/>
    <x v="0"/>
    <s v="Philadelphia"/>
    <x v="9"/>
    <n v="19140"/>
    <s v="East"/>
    <s v="FUR-FU-10001935"/>
    <x v="0"/>
    <x v="5"/>
    <s v="3M Hangers With Command Adhesive"/>
    <n v="2.9600000000000004"/>
    <n v="1"/>
    <n v="0.2"/>
    <n v="0.77700000000000025"/>
    <x v="3"/>
    <x v="0"/>
  </r>
  <r>
    <n v="389"/>
    <x v="175"/>
    <x v="156"/>
    <x v="158"/>
    <x v="2"/>
    <s v="NG-18430"/>
    <s v="Nathan Gelder"/>
    <x v="0"/>
    <x v="0"/>
    <s v="Cincinnati"/>
    <x v="24"/>
    <n v="45231"/>
    <s v="East"/>
    <s v="OFF-AR-10004757"/>
    <x v="1"/>
    <x v="6"/>
    <s v="Crayola Colored Pencils"/>
    <n v="2.6240000000000001"/>
    <n v="1"/>
    <n v="0.2"/>
    <n v="0.42639999999999978"/>
    <x v="3"/>
    <x v="0"/>
  </r>
  <r>
    <n v="390"/>
    <x v="176"/>
    <x v="157"/>
    <x v="159"/>
    <x v="1"/>
    <s v="MV-18190"/>
    <s v="Mike Vittorini"/>
    <x v="0"/>
    <x v="0"/>
    <s v="New York City"/>
    <x v="15"/>
    <n v="10009"/>
    <s v="East"/>
    <s v="OFF-BI-10000050"/>
    <x v="1"/>
    <x v="8"/>
    <s v="Angle-D Binders with Locking Rings, Label Holders"/>
    <n v="23.36"/>
    <n v="4"/>
    <n v="0.2"/>
    <n v="7.8839999999999986"/>
    <x v="3"/>
    <x v="0"/>
  </r>
  <r>
    <n v="391"/>
    <x v="176"/>
    <x v="157"/>
    <x v="159"/>
    <x v="1"/>
    <s v="MV-18190"/>
    <s v="Mike Vittorini"/>
    <x v="0"/>
    <x v="0"/>
    <s v="New York City"/>
    <x v="15"/>
    <n v="10009"/>
    <s v="East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x v="177"/>
    <x v="158"/>
    <x v="160"/>
    <x v="0"/>
    <s v="JG-15115"/>
    <s v="Jack Garza"/>
    <x v="0"/>
    <x v="0"/>
    <s v="Des Moines"/>
    <x v="4"/>
    <n v="98198"/>
    <s v="West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x v="177"/>
    <x v="158"/>
    <x v="160"/>
    <x v="0"/>
    <s v="JG-15115"/>
    <s v="Jack Garza"/>
    <x v="0"/>
    <x v="0"/>
    <s v="Des Moines"/>
    <x v="4"/>
    <n v="98198"/>
    <s v="West"/>
    <s v="TEC-CO-10002313"/>
    <x v="2"/>
    <x v="16"/>
    <s v="Canon PC1080F Personal Copier"/>
    <n v="1799.97"/>
    <n v="3"/>
    <n v="0"/>
    <n v="701.98829999999998"/>
    <x v="1"/>
    <x v="0"/>
  </r>
  <r>
    <n v="394"/>
    <x v="178"/>
    <x v="159"/>
    <x v="161"/>
    <x v="0"/>
    <s v="BP-11095"/>
    <s v="Bart Pistole"/>
    <x v="1"/>
    <x v="0"/>
    <s v="Peoria"/>
    <x v="10"/>
    <n v="61604"/>
    <s v="Central"/>
    <s v="OFF-BI-10003982"/>
    <x v="1"/>
    <x v="8"/>
    <s v="Wilson Jones Century Plastic Molded Ring Binders"/>
    <n v="12.461999999999996"/>
    <n v="3"/>
    <n v="0.8"/>
    <n v="-20.5623"/>
    <x v="2"/>
    <x v="0"/>
  </r>
  <r>
    <n v="395"/>
    <x v="179"/>
    <x v="160"/>
    <x v="162"/>
    <x v="1"/>
    <s v="VP-21730"/>
    <s v="Victor Preis"/>
    <x v="2"/>
    <x v="0"/>
    <s v="Las Vegas"/>
    <x v="33"/>
    <n v="89115"/>
    <s v="West"/>
    <s v="OFF-BI-10004492"/>
    <x v="1"/>
    <x v="8"/>
    <s v="Tuf-Vin Binders"/>
    <n v="75.792000000000002"/>
    <n v="3"/>
    <n v="0.2"/>
    <n v="25.579799999999992"/>
    <x v="1"/>
    <x v="0"/>
  </r>
  <r>
    <n v="396"/>
    <x v="180"/>
    <x v="161"/>
    <x v="163"/>
    <x v="0"/>
    <s v="SS-20140"/>
    <s v="Saphhira Shifley"/>
    <x v="1"/>
    <x v="0"/>
    <s v="Warwick"/>
    <x v="34"/>
    <n v="2886"/>
    <s v="East"/>
    <s v="OFF-ST-10000798"/>
    <x v="1"/>
    <x v="4"/>
    <s v="2300 Heavy-Duty Transfer File Systems by Perma"/>
    <n v="49.96"/>
    <n v="2"/>
    <n v="0"/>
    <n v="9.4923999999999964"/>
    <x v="3"/>
    <x v="0"/>
  </r>
  <r>
    <n v="397"/>
    <x v="180"/>
    <x v="161"/>
    <x v="163"/>
    <x v="0"/>
    <s v="SS-20140"/>
    <s v="Saphhira Shifley"/>
    <x v="1"/>
    <x v="0"/>
    <s v="Warwick"/>
    <x v="34"/>
    <n v="2886"/>
    <s v="East"/>
    <s v="OFF-PA-10002552"/>
    <x v="1"/>
    <x v="10"/>
    <s v="Xerox 1958"/>
    <n v="12.96"/>
    <n v="2"/>
    <n v="0"/>
    <n v="6.2208000000000006"/>
    <x v="3"/>
    <x v="0"/>
  </r>
  <r>
    <n v="398"/>
    <x v="181"/>
    <x v="89"/>
    <x v="164"/>
    <x v="1"/>
    <s v="HP-14815"/>
    <s v="Harold Pawlan"/>
    <x v="2"/>
    <x v="0"/>
    <s v="Jackson"/>
    <x v="12"/>
    <n v="49201"/>
    <s v="Central"/>
    <s v="OFF-SU-10002573"/>
    <x v="1"/>
    <x v="14"/>
    <s v="Acme 10&quot; Easy Grip Assistive Scissors"/>
    <n v="70.12"/>
    <n v="4"/>
    <n v="0"/>
    <n v="21.035999999999994"/>
    <x v="2"/>
    <x v="0"/>
  </r>
  <r>
    <n v="399"/>
    <x v="182"/>
    <x v="162"/>
    <x v="165"/>
    <x v="0"/>
    <s v="AG-10675"/>
    <s v="Anna Gayman"/>
    <x v="0"/>
    <x v="0"/>
    <s v="Houston"/>
    <x v="5"/>
    <n v="77036"/>
    <s v="Central"/>
    <s v="OFF-ST-10001580"/>
    <x v="1"/>
    <x v="4"/>
    <s v="Super Decoflex Portable Personal File"/>
    <n v="35.952000000000005"/>
    <n v="3"/>
    <n v="0.2"/>
    <n v="3.5951999999999984"/>
    <x v="2"/>
    <x v="0"/>
  </r>
  <r>
    <n v="400"/>
    <x v="182"/>
    <x v="162"/>
    <x v="165"/>
    <x v="0"/>
    <s v="AG-10675"/>
    <s v="Anna Gayman"/>
    <x v="0"/>
    <x v="0"/>
    <s v="Houston"/>
    <x v="5"/>
    <n v="77036"/>
    <s v="Central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x v="182"/>
    <x v="162"/>
    <x v="165"/>
    <x v="0"/>
    <s v="AG-10675"/>
    <s v="Anna Gayman"/>
    <x v="0"/>
    <x v="0"/>
    <s v="Houston"/>
    <x v="5"/>
    <n v="77036"/>
    <s v="Central"/>
    <s v="OFF-ST-10000934"/>
    <x v="1"/>
    <x v="4"/>
    <s v="Contico 72&quot;H Heavy-Duty Storage System"/>
    <n v="131.136"/>
    <n v="4"/>
    <n v="0.2"/>
    <n v="-32.783999999999999"/>
    <x v="2"/>
    <x v="0"/>
  </r>
  <r>
    <n v="402"/>
    <x v="182"/>
    <x v="162"/>
    <x v="165"/>
    <x v="0"/>
    <s v="AG-10675"/>
    <s v="Anna Gayman"/>
    <x v="0"/>
    <x v="0"/>
    <s v="Houston"/>
    <x v="5"/>
    <n v="77036"/>
    <s v="Central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x v="183"/>
    <x v="163"/>
    <x v="166"/>
    <x v="2"/>
    <s v="LF-17185"/>
    <s v="Luke Foster"/>
    <x v="0"/>
    <x v="0"/>
    <s v="Miami"/>
    <x v="2"/>
    <n v="33180"/>
    <s v="South"/>
    <s v="OFF-PA-10001947"/>
    <x v="1"/>
    <x v="10"/>
    <s v="Xerox 1974"/>
    <n v="9.5680000000000014"/>
    <n v="2"/>
    <n v="0.2"/>
    <n v="3.4683999999999999"/>
    <x v="0"/>
    <x v="0"/>
  </r>
  <r>
    <n v="404"/>
    <x v="184"/>
    <x v="164"/>
    <x v="167"/>
    <x v="1"/>
    <s v="SP-20650"/>
    <s v="Stephanie Phelps"/>
    <x v="1"/>
    <x v="0"/>
    <s v="Wilmington"/>
    <x v="3"/>
    <n v="28403"/>
    <s v="South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x v="185"/>
    <x v="165"/>
    <x v="168"/>
    <x v="1"/>
    <s v="RF-19840"/>
    <s v="Roy Französisch"/>
    <x v="0"/>
    <x v="0"/>
    <s v="New York City"/>
    <x v="15"/>
    <n v="10024"/>
    <s v="East"/>
    <s v="OFF-AP-10004249"/>
    <x v="1"/>
    <x v="9"/>
    <s v="Staple holder"/>
    <n v="35.910000000000004"/>
    <n v="3"/>
    <n v="0"/>
    <n v="9.6956999999999987"/>
    <x v="3"/>
    <x v="0"/>
  </r>
  <r>
    <n v="406"/>
    <x v="186"/>
    <x v="166"/>
    <x v="169"/>
    <x v="1"/>
    <s v="KH-16510"/>
    <s v="Keith Herrera"/>
    <x v="0"/>
    <x v="0"/>
    <s v="San Francisco"/>
    <x v="1"/>
    <n v="94110"/>
    <s v="West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x v="186"/>
    <x v="166"/>
    <x v="169"/>
    <x v="1"/>
    <s v="KH-16510"/>
    <s v="Keith Herrera"/>
    <x v="0"/>
    <x v="0"/>
    <s v="San Francisco"/>
    <x v="1"/>
    <n v="94110"/>
    <s v="West"/>
    <s v="TEC-CO-10004115"/>
    <x v="2"/>
    <x v="16"/>
    <s v="Sharp AL-1530CS Digital Copier"/>
    <n v="1199.9760000000001"/>
    <n v="3"/>
    <n v="0.2"/>
    <n v="434.99130000000002"/>
    <x v="1"/>
    <x v="0"/>
  </r>
  <r>
    <n v="408"/>
    <x v="186"/>
    <x v="166"/>
    <x v="169"/>
    <x v="1"/>
    <s v="KH-16510"/>
    <s v="Keith Herrera"/>
    <x v="0"/>
    <x v="0"/>
    <s v="San Francisco"/>
    <x v="1"/>
    <n v="94110"/>
    <s v="West"/>
    <s v="OFF-PA-10003724"/>
    <x v="1"/>
    <x v="10"/>
    <s v="Wirebound Message Book, 4 per Page"/>
    <n v="27.15"/>
    <n v="5"/>
    <n v="0"/>
    <n v="13.3035"/>
    <x v="1"/>
    <x v="0"/>
  </r>
  <r>
    <n v="409"/>
    <x v="186"/>
    <x v="166"/>
    <x v="169"/>
    <x v="1"/>
    <s v="KH-16510"/>
    <s v="Keith Herrera"/>
    <x v="0"/>
    <x v="0"/>
    <s v="San Francisco"/>
    <x v="1"/>
    <n v="94110"/>
    <s v="West"/>
    <s v="FUR-TA-10002041"/>
    <x v="0"/>
    <x v="3"/>
    <s v="Bevis Round Conference Table Top, X-Base"/>
    <n v="1004.0239999999999"/>
    <n v="7"/>
    <n v="0.2"/>
    <n v="-112.95269999999994"/>
    <x v="1"/>
    <x v="0"/>
  </r>
  <r>
    <n v="410"/>
    <x v="186"/>
    <x v="166"/>
    <x v="169"/>
    <x v="1"/>
    <s v="KH-16510"/>
    <s v="Keith Herrera"/>
    <x v="0"/>
    <x v="0"/>
    <s v="San Francisco"/>
    <x v="1"/>
    <n v="94110"/>
    <s v="West"/>
    <s v="OFF-PA-10002893"/>
    <x v="1"/>
    <x v="10"/>
    <s v="Wirebound Service Call Books, 5 1/2&quot; x 4&quot;"/>
    <n v="9.68"/>
    <n v="1"/>
    <n v="0"/>
    <n v="4.6463999999999999"/>
    <x v="1"/>
    <x v="0"/>
  </r>
  <r>
    <n v="411"/>
    <x v="186"/>
    <x v="166"/>
    <x v="169"/>
    <x v="1"/>
    <s v="KH-16510"/>
    <s v="Keith Herrera"/>
    <x v="0"/>
    <x v="0"/>
    <s v="San Francisco"/>
    <x v="1"/>
    <n v="94110"/>
    <s v="West"/>
    <s v="OFF-LA-10003766"/>
    <x v="1"/>
    <x v="2"/>
    <s v="Self-Adhesive Removable Labels"/>
    <n v="28.349999999999998"/>
    <n v="9"/>
    <n v="0"/>
    <n v="13.608000000000001"/>
    <x v="1"/>
    <x v="0"/>
  </r>
  <r>
    <n v="412"/>
    <x v="186"/>
    <x v="166"/>
    <x v="169"/>
    <x v="1"/>
    <s v="KH-16510"/>
    <s v="Keith Herrera"/>
    <x v="0"/>
    <x v="0"/>
    <s v="San Francisco"/>
    <x v="1"/>
    <n v="94110"/>
    <s v="West"/>
    <s v="OFF-PA-10001970"/>
    <x v="1"/>
    <x v="10"/>
    <s v="Xerox 1908"/>
    <n v="55.98"/>
    <n v="1"/>
    <n v="0"/>
    <n v="27.430199999999999"/>
    <x v="1"/>
    <x v="0"/>
  </r>
  <r>
    <n v="413"/>
    <x v="186"/>
    <x v="166"/>
    <x v="169"/>
    <x v="1"/>
    <s v="KH-16510"/>
    <s v="Keith Herrera"/>
    <x v="0"/>
    <x v="0"/>
    <s v="San Francisco"/>
    <x v="1"/>
    <n v="94110"/>
    <s v="West"/>
    <s v="FUR-BO-10001972"/>
    <x v="0"/>
    <x v="0"/>
    <s v="O'Sullivan 4-Shelf Bookcase in Odessa Pine"/>
    <n v="1336.829"/>
    <n v="13"/>
    <n v="0.15"/>
    <n v="31.454799999999949"/>
    <x v="1"/>
    <x v="0"/>
  </r>
  <r>
    <n v="414"/>
    <x v="186"/>
    <x v="166"/>
    <x v="169"/>
    <x v="1"/>
    <s v="KH-16510"/>
    <s v="Keith Herrera"/>
    <x v="0"/>
    <x v="0"/>
    <s v="San Francisco"/>
    <x v="1"/>
    <n v="94110"/>
    <s v="West"/>
    <s v="FUR-CH-10003956"/>
    <x v="0"/>
    <x v="1"/>
    <s v="Novimex High-Tech Fabric Mesh Task Chair"/>
    <n v="113.56800000000001"/>
    <n v="2"/>
    <n v="0.2"/>
    <n v="-18.454800000000013"/>
    <x v="1"/>
    <x v="0"/>
  </r>
  <r>
    <n v="415"/>
    <x v="187"/>
    <x v="132"/>
    <x v="170"/>
    <x v="1"/>
    <s v="KC-16675"/>
    <s v="Kimberly Carter"/>
    <x v="1"/>
    <x v="0"/>
    <s v="Seattle"/>
    <x v="4"/>
    <n v="98105"/>
    <s v="West"/>
    <s v="OFF-PA-10000157"/>
    <x v="1"/>
    <x v="10"/>
    <s v="Xerox 191"/>
    <n v="139.86000000000001"/>
    <n v="7"/>
    <n v="0"/>
    <n v="65.734199999999987"/>
    <x v="1"/>
    <x v="0"/>
  </r>
  <r>
    <n v="416"/>
    <x v="187"/>
    <x v="132"/>
    <x v="170"/>
    <x v="1"/>
    <s v="KC-16675"/>
    <s v="Kimberly Carter"/>
    <x v="1"/>
    <x v="0"/>
    <s v="Seattle"/>
    <x v="4"/>
    <n v="98105"/>
    <s v="West"/>
    <s v="FUR-CH-10001891"/>
    <x v="0"/>
    <x v="1"/>
    <s v="Global Deluxe Office Fabric Chairs"/>
    <n v="307.13600000000002"/>
    <n v="4"/>
    <n v="0.2"/>
    <n v="26.874400000000023"/>
    <x v="1"/>
    <x v="0"/>
  </r>
  <r>
    <n v="417"/>
    <x v="188"/>
    <x v="92"/>
    <x v="171"/>
    <x v="1"/>
    <s v="CJ-12010"/>
    <s v="Caroline Jumper"/>
    <x v="0"/>
    <x v="0"/>
    <s v="Huntington Beach"/>
    <x v="1"/>
    <n v="92646"/>
    <s v="West"/>
    <s v="OFF-AR-10004344"/>
    <x v="1"/>
    <x v="6"/>
    <s v="Bulldog Vacuum Base Pencil Sharpener"/>
    <n v="95.92"/>
    <n v="8"/>
    <n v="0"/>
    <n v="25.898399999999995"/>
    <x v="1"/>
    <x v="0"/>
  </r>
  <r>
    <n v="418"/>
    <x v="189"/>
    <x v="167"/>
    <x v="172"/>
    <x v="1"/>
    <s v="PB-19150"/>
    <s v="Philip Brown"/>
    <x v="0"/>
    <x v="0"/>
    <s v="Los Angeles"/>
    <x v="1"/>
    <n v="90004"/>
    <s v="West"/>
    <s v="FUR-CH-10004886"/>
    <x v="0"/>
    <x v="1"/>
    <s v="Bevis Steel Folding Chairs"/>
    <n v="383.8"/>
    <n v="5"/>
    <n v="0.2"/>
    <n v="38.379999999999981"/>
    <x v="1"/>
    <x v="1"/>
  </r>
  <r>
    <n v="419"/>
    <x v="190"/>
    <x v="44"/>
    <x v="173"/>
    <x v="1"/>
    <s v="VB-21745"/>
    <s v="Victoria Brennan"/>
    <x v="1"/>
    <x v="0"/>
    <s v="Richmond"/>
    <x v="0"/>
    <n v="40475"/>
    <s v="South"/>
    <s v="OFF-PA-10003845"/>
    <x v="1"/>
    <x v="10"/>
    <s v="Xerox 1987"/>
    <n v="5.78"/>
    <n v="1"/>
    <n v="0"/>
    <n v="2.8322000000000003"/>
    <x v="0"/>
    <x v="0"/>
  </r>
  <r>
    <n v="420"/>
    <x v="191"/>
    <x v="168"/>
    <x v="174"/>
    <x v="1"/>
    <s v="SP-20860"/>
    <s v="Sung Pak"/>
    <x v="1"/>
    <x v="0"/>
    <s v="Los Angeles"/>
    <x v="1"/>
    <n v="90045"/>
    <s v="West"/>
    <s v="OFF-AR-10001573"/>
    <x v="1"/>
    <x v="6"/>
    <s v="American Pencil"/>
    <n v="9.32"/>
    <n v="4"/>
    <n v="0"/>
    <n v="2.702799999999999"/>
    <x v="1"/>
    <x v="0"/>
  </r>
  <r>
    <n v="421"/>
    <x v="191"/>
    <x v="168"/>
    <x v="174"/>
    <x v="1"/>
    <s v="SP-20860"/>
    <s v="Sung Pak"/>
    <x v="1"/>
    <x v="0"/>
    <s v="Los Angeles"/>
    <x v="1"/>
    <n v="90045"/>
    <s v="West"/>
    <s v="OFF-EN-10000483"/>
    <x v="1"/>
    <x v="12"/>
    <s v="White Envelopes, White Envelopes with Clear Poly Window"/>
    <n v="15.25"/>
    <n v="1"/>
    <n v="0"/>
    <n v="7.0149999999999988"/>
    <x v="1"/>
    <x v="0"/>
  </r>
  <r>
    <n v="422"/>
    <x v="192"/>
    <x v="169"/>
    <x v="175"/>
    <x v="2"/>
    <s v="JE-15745"/>
    <s v="Joel Eaton"/>
    <x v="0"/>
    <x v="0"/>
    <s v="Louisville"/>
    <x v="22"/>
    <n v="80027"/>
    <s v="West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x v="193"/>
    <x v="15"/>
    <x v="15"/>
    <x v="1"/>
    <s v="MP-17965"/>
    <s v="Michael Paige"/>
    <x v="1"/>
    <x v="0"/>
    <s v="Lawrence"/>
    <x v="31"/>
    <n v="1841"/>
    <s v="East"/>
    <s v="FUR-FU-10004712"/>
    <x v="0"/>
    <x v="5"/>
    <s v="Westinghouse Mesh Shade Clip-On Gooseneck Lamp, Black"/>
    <n v="56.56"/>
    <n v="4"/>
    <n v="0"/>
    <n v="14.705600000000004"/>
    <x v="3"/>
    <x v="0"/>
  </r>
  <r>
    <n v="424"/>
    <x v="193"/>
    <x v="15"/>
    <x v="15"/>
    <x v="1"/>
    <s v="MP-17965"/>
    <s v="Michael Paige"/>
    <x v="1"/>
    <x v="0"/>
    <s v="Lawrence"/>
    <x v="31"/>
    <n v="1841"/>
    <s v="East"/>
    <s v="OFF-ST-10000918"/>
    <x v="1"/>
    <x v="4"/>
    <s v="Crate-A-Files"/>
    <n v="32.700000000000003"/>
    <n v="3"/>
    <n v="0"/>
    <n v="8.5019999999999989"/>
    <x v="3"/>
    <x v="0"/>
  </r>
  <r>
    <n v="425"/>
    <x v="194"/>
    <x v="170"/>
    <x v="176"/>
    <x v="0"/>
    <s v="NF-18385"/>
    <s v="Natalie Fritzler"/>
    <x v="0"/>
    <x v="0"/>
    <s v="Jackson"/>
    <x v="35"/>
    <n v="39212"/>
    <s v="South"/>
    <s v="FUR-CH-10000015"/>
    <x v="0"/>
    <x v="1"/>
    <s v="Hon Multipurpose Stacking Arm Chairs"/>
    <n v="866.4"/>
    <n v="4"/>
    <n v="0"/>
    <n v="225.26400000000001"/>
    <x v="0"/>
    <x v="0"/>
  </r>
  <r>
    <n v="426"/>
    <x v="195"/>
    <x v="51"/>
    <x v="177"/>
    <x v="0"/>
    <s v="JM-15265"/>
    <s v="Janet Molinari"/>
    <x v="1"/>
    <x v="0"/>
    <s v="Canton"/>
    <x v="12"/>
    <n v="48187"/>
    <s v="Central"/>
    <s v="FUR-FU-10003347"/>
    <x v="0"/>
    <x v="5"/>
    <s v="Coloredge Poster Frame"/>
    <n v="28.4"/>
    <n v="2"/>
    <n v="0"/>
    <n v="11.076000000000001"/>
    <x v="2"/>
    <x v="0"/>
  </r>
  <r>
    <n v="427"/>
    <x v="195"/>
    <x v="51"/>
    <x v="177"/>
    <x v="0"/>
    <s v="JM-15265"/>
    <s v="Janet Molinari"/>
    <x v="1"/>
    <x v="0"/>
    <s v="Canton"/>
    <x v="12"/>
    <n v="48187"/>
    <s v="Central"/>
    <s v="OFF-BI-10001543"/>
    <x v="1"/>
    <x v="8"/>
    <s v="GBC VeloBinder Manual Binding System"/>
    <n v="287.92"/>
    <n v="8"/>
    <n v="0"/>
    <n v="138.20160000000001"/>
    <x v="2"/>
    <x v="0"/>
  </r>
  <r>
    <n v="428"/>
    <x v="196"/>
    <x v="171"/>
    <x v="178"/>
    <x v="2"/>
    <s v="SD-20485"/>
    <s v="Shirley Daniels"/>
    <x v="2"/>
    <x v="0"/>
    <s v="New Rochelle"/>
    <x v="15"/>
    <n v="10801"/>
    <s v="East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x v="197"/>
    <x v="172"/>
    <x v="179"/>
    <x v="1"/>
    <s v="KH-16630"/>
    <s v="Ken Heidel"/>
    <x v="1"/>
    <x v="0"/>
    <s v="San Antonio"/>
    <x v="5"/>
    <n v="78207"/>
    <s v="Central"/>
    <s v="OFF-AR-10000369"/>
    <x v="1"/>
    <x v="6"/>
    <s v="Design Ebony Sketching Pencil"/>
    <n v="6.6719999999999988"/>
    <n v="6"/>
    <n v="0.2"/>
    <n v="0.50039999999999996"/>
    <x v="2"/>
    <x v="0"/>
  </r>
  <r>
    <n v="430"/>
    <x v="198"/>
    <x v="173"/>
    <x v="180"/>
    <x v="1"/>
    <s v="RB-19795"/>
    <s v="Ross Baird"/>
    <x v="2"/>
    <x v="0"/>
    <s v="Gastonia"/>
    <x v="3"/>
    <n v="28052"/>
    <s v="South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x v="198"/>
    <x v="173"/>
    <x v="180"/>
    <x v="1"/>
    <s v="RB-19795"/>
    <s v="Ross Baird"/>
    <x v="2"/>
    <x v="0"/>
    <s v="Gastonia"/>
    <x v="3"/>
    <n v="28052"/>
    <s v="South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x v="198"/>
    <x v="173"/>
    <x v="180"/>
    <x v="1"/>
    <s v="RB-19795"/>
    <s v="Ross Baird"/>
    <x v="2"/>
    <x v="0"/>
    <s v="Gastonia"/>
    <x v="3"/>
    <n v="28052"/>
    <s v="South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x v="198"/>
    <x v="173"/>
    <x v="180"/>
    <x v="1"/>
    <s v="RB-19795"/>
    <s v="Ross Baird"/>
    <x v="2"/>
    <x v="0"/>
    <s v="Gastonia"/>
    <x v="3"/>
    <n v="28052"/>
    <s v="South"/>
    <s v="OFF-ST-10000617"/>
    <x v="1"/>
    <x v="4"/>
    <s v="Woodgrain Magazine Files by Perma"/>
    <n v="4.7679999999999998"/>
    <n v="2"/>
    <n v="0.2"/>
    <n v="-0.7748000000000006"/>
    <x v="0"/>
    <x v="0"/>
  </r>
  <r>
    <n v="434"/>
    <x v="199"/>
    <x v="112"/>
    <x v="181"/>
    <x v="2"/>
    <s v="DB-13060"/>
    <s v="Dave Brooks"/>
    <x v="0"/>
    <x v="0"/>
    <s v="Lowell"/>
    <x v="31"/>
    <n v="1852"/>
    <s v="East"/>
    <s v="OFF-ST-10003306"/>
    <x v="1"/>
    <x v="4"/>
    <s v="Letter Size Cart"/>
    <n v="714.30000000000007"/>
    <n v="5"/>
    <n v="0"/>
    <n v="207.14699999999993"/>
    <x v="3"/>
    <x v="0"/>
  </r>
  <r>
    <n v="435"/>
    <x v="200"/>
    <x v="174"/>
    <x v="182"/>
    <x v="1"/>
    <s v="MK-18160"/>
    <s v="Mike Kennedy"/>
    <x v="0"/>
    <x v="0"/>
    <s v="Jacksonville"/>
    <x v="2"/>
    <n v="32216"/>
    <s v="South"/>
    <s v="OFF-BI-10000773"/>
    <x v="1"/>
    <x v="8"/>
    <s v="Insertable Tab Post Binder Dividers"/>
    <n v="4.8120000000000003"/>
    <n v="2"/>
    <n v="0.7"/>
    <n v="-3.6891999999999996"/>
    <x v="0"/>
    <x v="1"/>
  </r>
  <r>
    <n v="436"/>
    <x v="200"/>
    <x v="174"/>
    <x v="182"/>
    <x v="1"/>
    <s v="MK-18160"/>
    <s v="Mike Kennedy"/>
    <x v="0"/>
    <x v="0"/>
    <s v="Jacksonville"/>
    <x v="2"/>
    <n v="32216"/>
    <s v="South"/>
    <s v="TEC-AC-10002600"/>
    <x v="2"/>
    <x v="11"/>
    <s v="Belkin QODE FastFit Bluetooth Keyboard"/>
    <n v="247.8"/>
    <n v="5"/>
    <n v="0.2"/>
    <n v="-18.584999999999994"/>
    <x v="0"/>
    <x v="1"/>
  </r>
  <r>
    <n v="437"/>
    <x v="201"/>
    <x v="1"/>
    <x v="183"/>
    <x v="0"/>
    <s v="PO-19180"/>
    <s v="Philisse Overcash"/>
    <x v="2"/>
    <x v="0"/>
    <s v="Chicago"/>
    <x v="10"/>
    <n v="60623"/>
    <s v="Central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x v="201"/>
    <x v="1"/>
    <x v="183"/>
    <x v="0"/>
    <s v="PO-19180"/>
    <s v="Philisse Overcash"/>
    <x v="2"/>
    <x v="0"/>
    <s v="Chicago"/>
    <x v="10"/>
    <n v="60623"/>
    <s v="Central"/>
    <s v="OFF-PA-10001970"/>
    <x v="1"/>
    <x v="10"/>
    <s v="Xerox 1908"/>
    <n v="313.488"/>
    <n v="7"/>
    <n v="0.2"/>
    <n v="113.63939999999998"/>
    <x v="2"/>
    <x v="1"/>
  </r>
  <r>
    <n v="439"/>
    <x v="202"/>
    <x v="175"/>
    <x v="184"/>
    <x v="1"/>
    <s v="BB-11545"/>
    <s v="Brenda Bowman"/>
    <x v="1"/>
    <x v="0"/>
    <s v="Houston"/>
    <x v="5"/>
    <n v="77070"/>
    <s v="Central"/>
    <s v="OFF-PA-10002230"/>
    <x v="1"/>
    <x v="10"/>
    <s v="Xerox 1897"/>
    <n v="31.872000000000003"/>
    <n v="8"/>
    <n v="0.2"/>
    <n v="11.553600000000003"/>
    <x v="2"/>
    <x v="0"/>
  </r>
  <r>
    <n v="440"/>
    <x v="203"/>
    <x v="176"/>
    <x v="185"/>
    <x v="0"/>
    <s v="CV-12805"/>
    <s v="Cynthia Voltz"/>
    <x v="1"/>
    <x v="0"/>
    <s v="New York City"/>
    <x v="15"/>
    <n v="10024"/>
    <s v="East"/>
    <s v="FUR-CH-10003396"/>
    <x v="0"/>
    <x v="1"/>
    <s v="Global Deluxe Steno Chair"/>
    <n v="207.84600000000003"/>
    <n v="3"/>
    <n v="0.1"/>
    <n v="2.3093999999999895"/>
    <x v="3"/>
    <x v="0"/>
  </r>
  <r>
    <n v="441"/>
    <x v="204"/>
    <x v="64"/>
    <x v="62"/>
    <x v="0"/>
    <s v="PK-19075"/>
    <s v="Pete Kriz"/>
    <x v="0"/>
    <x v="0"/>
    <s v="Detroit"/>
    <x v="12"/>
    <n v="48227"/>
    <s v="Central"/>
    <s v="FUR-FU-10000246"/>
    <x v="0"/>
    <x v="5"/>
    <s v="Aluminum Document Frame"/>
    <n v="12.22"/>
    <n v="1"/>
    <n v="0"/>
    <n v="3.6659999999999986"/>
    <x v="2"/>
    <x v="0"/>
  </r>
  <r>
    <n v="442"/>
    <x v="204"/>
    <x v="64"/>
    <x v="62"/>
    <x v="0"/>
    <s v="PK-19075"/>
    <s v="Pete Kriz"/>
    <x v="0"/>
    <x v="0"/>
    <s v="Detroit"/>
    <x v="12"/>
    <n v="48227"/>
    <s v="Central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x v="204"/>
    <x v="64"/>
    <x v="62"/>
    <x v="0"/>
    <s v="PK-19075"/>
    <s v="Pete Kriz"/>
    <x v="0"/>
    <x v="0"/>
    <s v="Detroit"/>
    <x v="12"/>
    <n v="48227"/>
    <s v="Central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x v="204"/>
    <x v="64"/>
    <x v="62"/>
    <x v="0"/>
    <s v="PK-19075"/>
    <s v="Pete Kriz"/>
    <x v="0"/>
    <x v="0"/>
    <s v="Detroit"/>
    <x v="12"/>
    <n v="48227"/>
    <s v="Central"/>
    <s v="OFF-PA-10002222"/>
    <x v="1"/>
    <x v="10"/>
    <s v="Xerox Color Copier Paper, 11&quot; x 17&quot;, Ream"/>
    <n v="91.36"/>
    <n v="4"/>
    <n v="0"/>
    <n v="42.025599999999997"/>
    <x v="2"/>
    <x v="0"/>
  </r>
  <r>
    <n v="445"/>
    <x v="204"/>
    <x v="64"/>
    <x v="62"/>
    <x v="0"/>
    <s v="PK-19075"/>
    <s v="Pete Kriz"/>
    <x v="0"/>
    <x v="0"/>
    <s v="Detroit"/>
    <x v="12"/>
    <n v="48227"/>
    <s v="Central"/>
    <s v="FUR-CH-10002372"/>
    <x v="0"/>
    <x v="1"/>
    <s v="Office Star - Ergonomically Designed Knee Chair"/>
    <n v="242.94"/>
    <n v="3"/>
    <n v="0"/>
    <n v="29.152800000000013"/>
    <x v="2"/>
    <x v="0"/>
  </r>
  <r>
    <n v="446"/>
    <x v="204"/>
    <x v="64"/>
    <x v="62"/>
    <x v="0"/>
    <s v="PK-19075"/>
    <s v="Pete Kriz"/>
    <x v="0"/>
    <x v="0"/>
    <s v="Detroit"/>
    <x v="12"/>
    <n v="48227"/>
    <s v="Central"/>
    <s v="OFF-LA-10001317"/>
    <x v="1"/>
    <x v="2"/>
    <s v="Avery 520"/>
    <n v="22.05"/>
    <n v="7"/>
    <n v="0"/>
    <n v="10.584"/>
    <x v="2"/>
    <x v="0"/>
  </r>
  <r>
    <n v="447"/>
    <x v="205"/>
    <x v="177"/>
    <x v="186"/>
    <x v="0"/>
    <s v="TB-21595"/>
    <s v="Troy Blackwell"/>
    <x v="0"/>
    <x v="0"/>
    <s v="Columbus"/>
    <x v="14"/>
    <n v="47201"/>
    <s v="Central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x v="206"/>
    <x v="178"/>
    <x v="187"/>
    <x v="0"/>
    <s v="RB-19360"/>
    <s v="Raymond Buch"/>
    <x v="0"/>
    <x v="0"/>
    <s v="Auburn"/>
    <x v="15"/>
    <n v="13021"/>
    <s v="East"/>
    <s v="OFF-AR-10000588"/>
    <x v="1"/>
    <x v="6"/>
    <s v="Newell 345"/>
    <n v="59.519999999999996"/>
    <n v="3"/>
    <n v="0"/>
    <n v="15.475200000000001"/>
    <x v="3"/>
    <x v="0"/>
  </r>
  <r>
    <n v="449"/>
    <x v="206"/>
    <x v="178"/>
    <x v="187"/>
    <x v="0"/>
    <s v="RB-19360"/>
    <s v="Raymond Buch"/>
    <x v="0"/>
    <x v="0"/>
    <s v="Auburn"/>
    <x v="15"/>
    <n v="13021"/>
    <s v="East"/>
    <s v="OFF-ST-10001469"/>
    <x v="1"/>
    <x v="4"/>
    <s v="Fellowes Bankers Box Recycled Super Stor/Drawer"/>
    <n v="161.94"/>
    <n v="3"/>
    <n v="0"/>
    <n v="9.716399999999993"/>
    <x v="3"/>
    <x v="0"/>
  </r>
  <r>
    <n v="450"/>
    <x v="206"/>
    <x v="178"/>
    <x v="187"/>
    <x v="0"/>
    <s v="RB-19360"/>
    <s v="Raymond Buch"/>
    <x v="0"/>
    <x v="0"/>
    <s v="Auburn"/>
    <x v="15"/>
    <n v="13021"/>
    <s v="East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x v="206"/>
    <x v="178"/>
    <x v="187"/>
    <x v="0"/>
    <s v="RB-19360"/>
    <s v="Raymond Buch"/>
    <x v="0"/>
    <x v="0"/>
    <s v="Auburn"/>
    <x v="15"/>
    <n v="13021"/>
    <s v="East"/>
    <s v="OFF-AR-10003156"/>
    <x v="1"/>
    <x v="6"/>
    <s v="50 Colored Long Pencils"/>
    <n v="30.48"/>
    <n v="3"/>
    <n v="0"/>
    <n v="7.9248000000000012"/>
    <x v="3"/>
    <x v="0"/>
  </r>
  <r>
    <n v="452"/>
    <x v="206"/>
    <x v="178"/>
    <x v="187"/>
    <x v="0"/>
    <s v="RB-19360"/>
    <s v="Raymond Buch"/>
    <x v="0"/>
    <x v="0"/>
    <s v="Auburn"/>
    <x v="15"/>
    <n v="13021"/>
    <s v="East"/>
    <s v="OFF-AR-10004974"/>
    <x v="1"/>
    <x v="6"/>
    <s v="Newell 342"/>
    <n v="9.84"/>
    <n v="3"/>
    <n v="0"/>
    <n v="2.8535999999999988"/>
    <x v="3"/>
    <x v="0"/>
  </r>
  <r>
    <n v="453"/>
    <x v="206"/>
    <x v="178"/>
    <x v="187"/>
    <x v="0"/>
    <s v="RB-19360"/>
    <s v="Raymond Buch"/>
    <x v="0"/>
    <x v="0"/>
    <s v="Auburn"/>
    <x v="15"/>
    <n v="13021"/>
    <s v="East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x v="207"/>
    <x v="179"/>
    <x v="188"/>
    <x v="1"/>
    <s v="EB-13705"/>
    <s v="Ed Braxton"/>
    <x v="1"/>
    <x v="0"/>
    <s v="Akron"/>
    <x v="24"/>
    <n v="44312"/>
    <s v="East"/>
    <s v="FUR-TA-10001539"/>
    <x v="0"/>
    <x v="3"/>
    <s v="Chromcraft Rectangular Conference Tables"/>
    <n v="284.36399999999998"/>
    <n v="2"/>
    <n v="0.4"/>
    <n v="-75.830400000000054"/>
    <x v="3"/>
    <x v="0"/>
  </r>
  <r>
    <n v="455"/>
    <x v="207"/>
    <x v="179"/>
    <x v="188"/>
    <x v="1"/>
    <s v="EB-13705"/>
    <s v="Ed Braxton"/>
    <x v="1"/>
    <x v="0"/>
    <s v="Akron"/>
    <x v="24"/>
    <n v="44312"/>
    <s v="East"/>
    <s v="OFF-ST-10000142"/>
    <x v="1"/>
    <x v="4"/>
    <s v="Deluxe Rollaway Locking File with Drawer"/>
    <n v="665.40800000000002"/>
    <n v="2"/>
    <n v="0.2"/>
    <n v="66.540799999999962"/>
    <x v="3"/>
    <x v="0"/>
  </r>
  <r>
    <n v="456"/>
    <x v="208"/>
    <x v="180"/>
    <x v="24"/>
    <x v="1"/>
    <s v="KH-16630"/>
    <s v="Ken Heidel"/>
    <x v="1"/>
    <x v="0"/>
    <s v="Norman"/>
    <x v="26"/>
    <n v="73071"/>
    <s v="Central"/>
    <s v="TEC-AC-10001772"/>
    <x v="2"/>
    <x v="11"/>
    <s v="Memorex Mini Travel Drive 16 GB USB 2.0 Flash Drive"/>
    <n v="63.88"/>
    <n v="4"/>
    <n v="0"/>
    <n v="24.913200000000003"/>
    <x v="2"/>
    <x v="0"/>
  </r>
  <r>
    <n v="457"/>
    <x v="209"/>
    <x v="181"/>
    <x v="189"/>
    <x v="1"/>
    <s v="SC-20095"/>
    <s v="Sanjit Chand"/>
    <x v="0"/>
    <x v="0"/>
    <s v="Concord"/>
    <x v="1"/>
    <n v="94521"/>
    <s v="West"/>
    <s v="FUR-CH-10000225"/>
    <x v="0"/>
    <x v="1"/>
    <s v="Global Geo Office Task Chair, Gray"/>
    <n v="129.56800000000001"/>
    <n v="2"/>
    <n v="0.2"/>
    <n v="-24.294000000000018"/>
    <x v="1"/>
    <x v="0"/>
  </r>
  <r>
    <n v="458"/>
    <x v="210"/>
    <x v="182"/>
    <x v="152"/>
    <x v="1"/>
    <s v="NF-18385"/>
    <s v="Natalie Fritzler"/>
    <x v="0"/>
    <x v="0"/>
    <s v="Decatur"/>
    <x v="10"/>
    <n v="62521"/>
    <s v="Central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x v="210"/>
    <x v="182"/>
    <x v="152"/>
    <x v="1"/>
    <s v="NF-18385"/>
    <s v="Natalie Fritzler"/>
    <x v="0"/>
    <x v="0"/>
    <s v="Decatur"/>
    <x v="10"/>
    <n v="62521"/>
    <s v="Central"/>
    <s v="OFF-EN-10001415"/>
    <x v="1"/>
    <x v="12"/>
    <s v="Staple envelope"/>
    <n v="8.9280000000000008"/>
    <n v="2"/>
    <n v="0.2"/>
    <n v="3.3479999999999999"/>
    <x v="2"/>
    <x v="0"/>
  </r>
  <r>
    <n v="460"/>
    <x v="211"/>
    <x v="83"/>
    <x v="190"/>
    <x v="1"/>
    <s v="JH-15985"/>
    <s v="Joseph Holt"/>
    <x v="0"/>
    <x v="0"/>
    <s v="Seattle"/>
    <x v="4"/>
    <n v="98115"/>
    <s v="West"/>
    <s v="OFF-AP-10002472"/>
    <x v="1"/>
    <x v="9"/>
    <s v="3M Office Air Cleaner"/>
    <n v="103.92"/>
    <n v="4"/>
    <n v="0"/>
    <n v="36.372"/>
    <x v="1"/>
    <x v="0"/>
  </r>
  <r>
    <n v="461"/>
    <x v="211"/>
    <x v="83"/>
    <x v="190"/>
    <x v="1"/>
    <s v="JH-15985"/>
    <s v="Joseph Holt"/>
    <x v="0"/>
    <x v="0"/>
    <s v="Seattle"/>
    <x v="4"/>
    <n v="98115"/>
    <s v="West"/>
    <s v="TEC-AC-10004571"/>
    <x v="2"/>
    <x v="11"/>
    <s v="Logitech G700s Rechargeable Gaming Mouse"/>
    <n v="899.91"/>
    <n v="9"/>
    <n v="0"/>
    <n v="377.96220000000005"/>
    <x v="1"/>
    <x v="0"/>
  </r>
  <r>
    <n v="462"/>
    <x v="211"/>
    <x v="83"/>
    <x v="190"/>
    <x v="1"/>
    <s v="JH-15985"/>
    <s v="Joseph Holt"/>
    <x v="0"/>
    <x v="0"/>
    <s v="Seattle"/>
    <x v="4"/>
    <n v="98115"/>
    <s v="West"/>
    <s v="OFF-BI-10001098"/>
    <x v="1"/>
    <x v="8"/>
    <s v="Acco D-Ring Binder w/DublLock"/>
    <n v="51.311999999999998"/>
    <n v="3"/>
    <n v="0.2"/>
    <n v="18.600599999999996"/>
    <x v="1"/>
    <x v="0"/>
  </r>
  <r>
    <n v="463"/>
    <x v="212"/>
    <x v="183"/>
    <x v="135"/>
    <x v="1"/>
    <s v="TN-21040"/>
    <s v="Tanja Norvell"/>
    <x v="2"/>
    <x v="0"/>
    <s v="Phoenix"/>
    <x v="16"/>
    <n v="85023"/>
    <s v="West"/>
    <s v="FUR-FU-10000023"/>
    <x v="0"/>
    <x v="5"/>
    <s v="Eldon Wave Desk Accessories"/>
    <n v="23.56"/>
    <n v="5"/>
    <n v="0.2"/>
    <n v="7.0680000000000005"/>
    <x v="1"/>
    <x v="1"/>
  </r>
  <r>
    <n v="464"/>
    <x v="212"/>
    <x v="183"/>
    <x v="135"/>
    <x v="1"/>
    <s v="TN-21040"/>
    <s v="Tanja Norvell"/>
    <x v="2"/>
    <x v="0"/>
    <s v="Phoenix"/>
    <x v="16"/>
    <n v="85023"/>
    <s v="West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x v="212"/>
    <x v="183"/>
    <x v="135"/>
    <x v="1"/>
    <s v="TN-21040"/>
    <s v="Tanja Norvell"/>
    <x v="2"/>
    <x v="0"/>
    <s v="Phoenix"/>
    <x v="16"/>
    <n v="85023"/>
    <s v="West"/>
    <s v="OFF-BI-10000315"/>
    <x v="1"/>
    <x v="8"/>
    <s v="Poly Designer Cover &amp; Back"/>
    <n v="28.484999999999999"/>
    <n v="5"/>
    <n v="0.7"/>
    <n v="-20.888999999999989"/>
    <x v="1"/>
    <x v="1"/>
  </r>
  <r>
    <n v="466"/>
    <x v="212"/>
    <x v="183"/>
    <x v="135"/>
    <x v="1"/>
    <s v="TN-21040"/>
    <s v="Tanja Norvell"/>
    <x v="2"/>
    <x v="0"/>
    <s v="Phoenix"/>
    <x v="16"/>
    <n v="85023"/>
    <s v="West"/>
    <s v="OFF-SU-10003505"/>
    <x v="1"/>
    <x v="14"/>
    <s v="Premier Electric Letter Opener"/>
    <n v="185.376"/>
    <n v="2"/>
    <n v="0.2"/>
    <n v="-34.758000000000017"/>
    <x v="1"/>
    <x v="1"/>
  </r>
  <r>
    <n v="467"/>
    <x v="212"/>
    <x v="183"/>
    <x v="135"/>
    <x v="1"/>
    <s v="TN-21040"/>
    <s v="Tanja Norvell"/>
    <x v="2"/>
    <x v="0"/>
    <s v="Phoenix"/>
    <x v="16"/>
    <n v="85023"/>
    <s v="West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x v="213"/>
    <x v="184"/>
    <x v="191"/>
    <x v="1"/>
    <s v="JS-15940"/>
    <s v="Joni Sundaresam"/>
    <x v="2"/>
    <x v="0"/>
    <s v="Park Ridge"/>
    <x v="10"/>
    <n v="60068"/>
    <s v="Central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x v="214"/>
    <x v="185"/>
    <x v="192"/>
    <x v="1"/>
    <s v="DS-13180"/>
    <s v="David Smith"/>
    <x v="1"/>
    <x v="0"/>
    <s v="Amarillo"/>
    <x v="5"/>
    <n v="79109"/>
    <s v="Central"/>
    <s v="FUR-BO-10002824"/>
    <x v="0"/>
    <x v="0"/>
    <s v="Bush Mission Pointe Library"/>
    <n v="205.33279999999996"/>
    <n v="2"/>
    <n v="0.32"/>
    <n v="-36.235200000000006"/>
    <x v="2"/>
    <x v="0"/>
  </r>
  <r>
    <n v="470"/>
    <x v="215"/>
    <x v="186"/>
    <x v="120"/>
    <x v="0"/>
    <s v="CC-12670"/>
    <s v="Craig Carreira"/>
    <x v="0"/>
    <x v="0"/>
    <s v="Chicago"/>
    <x v="10"/>
    <n v="60610"/>
    <s v="Central"/>
    <s v="OFF-BI-10002194"/>
    <x v="1"/>
    <x v="8"/>
    <s v="Cardinal Hold-It CD Pocket"/>
    <n v="4.7879999999999985"/>
    <n v="3"/>
    <n v="0.8"/>
    <n v="-7.9001999999999999"/>
    <x v="2"/>
    <x v="0"/>
  </r>
  <r>
    <n v="471"/>
    <x v="216"/>
    <x v="139"/>
    <x v="140"/>
    <x v="1"/>
    <s v="MH-17785"/>
    <s v="Maya Herman"/>
    <x v="1"/>
    <x v="0"/>
    <s v="Lindenhurst"/>
    <x v="15"/>
    <n v="11757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x v="217"/>
    <x v="187"/>
    <x v="193"/>
    <x v="0"/>
    <s v="JP-15520"/>
    <s v="Jeremy Pistek"/>
    <x v="0"/>
    <x v="0"/>
    <s v="San Francisco"/>
    <x v="1"/>
    <n v="94110"/>
    <s v="West"/>
    <s v="OFF-ST-10002743"/>
    <x v="1"/>
    <x v="4"/>
    <s v="SAFCO Boltless Steel Shelving"/>
    <n v="340.92"/>
    <n v="3"/>
    <n v="0"/>
    <n v="3.4091999999999842"/>
    <x v="1"/>
    <x v="0"/>
  </r>
  <r>
    <n v="473"/>
    <x v="217"/>
    <x v="187"/>
    <x v="193"/>
    <x v="0"/>
    <s v="JP-15520"/>
    <s v="Jeremy Pistek"/>
    <x v="0"/>
    <x v="0"/>
    <s v="San Francisco"/>
    <x v="1"/>
    <n v="94110"/>
    <s v="West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x v="217"/>
    <x v="187"/>
    <x v="193"/>
    <x v="0"/>
    <s v="JP-15520"/>
    <s v="Jeremy Pistek"/>
    <x v="0"/>
    <x v="0"/>
    <s v="San Francisco"/>
    <x v="1"/>
    <n v="94110"/>
    <s v="West"/>
    <s v="TEC-PH-10002680"/>
    <x v="2"/>
    <x v="7"/>
    <s v="Samsung Galaxy Note 3"/>
    <n v="703.96800000000007"/>
    <n v="4"/>
    <n v="0.2"/>
    <n v="87.995999999999924"/>
    <x v="1"/>
    <x v="0"/>
  </r>
  <r>
    <n v="475"/>
    <x v="217"/>
    <x v="187"/>
    <x v="193"/>
    <x v="0"/>
    <s v="JP-15520"/>
    <s v="Jeremy Pistek"/>
    <x v="0"/>
    <x v="0"/>
    <s v="San Francisco"/>
    <x v="1"/>
    <n v="94110"/>
    <s v="West"/>
    <s v="OFF-ST-10001321"/>
    <x v="1"/>
    <x v="4"/>
    <s v="Decoflex Hanging Personal Folder File, Blue"/>
    <n v="92.52"/>
    <n v="6"/>
    <n v="0"/>
    <n v="24.980400000000007"/>
    <x v="1"/>
    <x v="0"/>
  </r>
  <r>
    <n v="476"/>
    <x v="217"/>
    <x v="187"/>
    <x v="193"/>
    <x v="0"/>
    <s v="JP-15520"/>
    <s v="Jeremy Pistek"/>
    <x v="0"/>
    <x v="0"/>
    <s v="San Francisco"/>
    <x v="1"/>
    <n v="94110"/>
    <s v="West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x v="217"/>
    <x v="187"/>
    <x v="193"/>
    <x v="0"/>
    <s v="JP-15520"/>
    <s v="Jeremy Pistek"/>
    <x v="0"/>
    <x v="0"/>
    <s v="San Francisco"/>
    <x v="1"/>
    <n v="94110"/>
    <s v="West"/>
    <s v="OFF-PA-10003465"/>
    <x v="1"/>
    <x v="10"/>
    <s v="Xerox 1912"/>
    <n v="94.85"/>
    <n v="5"/>
    <n v="0"/>
    <n v="45.527999999999992"/>
    <x v="1"/>
    <x v="0"/>
  </r>
  <r>
    <n v="478"/>
    <x v="218"/>
    <x v="188"/>
    <x v="194"/>
    <x v="1"/>
    <s v="KH-16690"/>
    <s v="Kristen Hastings"/>
    <x v="1"/>
    <x v="0"/>
    <s v="Los Angeles"/>
    <x v="1"/>
    <n v="90008"/>
    <s v="West"/>
    <s v="TEC-PH-10000149"/>
    <x v="2"/>
    <x v="7"/>
    <s v="Cisco SPA525G2 IP Phone - Wireless"/>
    <n v="95.76"/>
    <n v="6"/>
    <n v="0.2"/>
    <n v="7.1819999999999951"/>
    <x v="1"/>
    <x v="0"/>
  </r>
  <r>
    <n v="479"/>
    <x v="219"/>
    <x v="189"/>
    <x v="195"/>
    <x v="1"/>
    <s v="JE-15475"/>
    <s v="Jeremy Ellison"/>
    <x v="0"/>
    <x v="0"/>
    <s v="Troy"/>
    <x v="15"/>
    <n v="12180"/>
    <s v="East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x v="220"/>
    <x v="190"/>
    <x v="196"/>
    <x v="1"/>
    <s v="JG-15805"/>
    <s v="John Grady"/>
    <x v="1"/>
    <x v="0"/>
    <s v="New York City"/>
    <x v="15"/>
    <n v="10024"/>
    <s v="East"/>
    <s v="OFF-AR-10003045"/>
    <x v="1"/>
    <x v="6"/>
    <s v="Prang Colored Pencils"/>
    <n v="14.7"/>
    <n v="5"/>
    <n v="0"/>
    <n v="6.6150000000000002"/>
    <x v="3"/>
    <x v="0"/>
  </r>
  <r>
    <n v="481"/>
    <x v="220"/>
    <x v="190"/>
    <x v="196"/>
    <x v="1"/>
    <s v="JG-15805"/>
    <s v="John Grady"/>
    <x v="1"/>
    <x v="0"/>
    <s v="New York City"/>
    <x v="15"/>
    <n v="10024"/>
    <s v="East"/>
    <s v="OFF-ST-10000689"/>
    <x v="1"/>
    <x v="4"/>
    <s v="Fellowes Strictly Business Drawer File, Letter/Legal Size"/>
    <n v="704.25"/>
    <n v="5"/>
    <n v="0"/>
    <n v="84.51"/>
    <x v="3"/>
    <x v="0"/>
  </r>
  <r>
    <n v="482"/>
    <x v="221"/>
    <x v="191"/>
    <x v="197"/>
    <x v="1"/>
    <s v="XP-21865"/>
    <s v="Xylona Preis"/>
    <x v="0"/>
    <x v="0"/>
    <s v="San Diego"/>
    <x v="1"/>
    <n v="92024"/>
    <s v="West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x v="222"/>
    <x v="192"/>
    <x v="151"/>
    <x v="1"/>
    <s v="EM-14065"/>
    <s v="Erin Mull"/>
    <x v="0"/>
    <x v="0"/>
    <s v="New York City"/>
    <x v="15"/>
    <n v="10024"/>
    <s v="East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x v="222"/>
    <x v="192"/>
    <x v="151"/>
    <x v="1"/>
    <s v="EM-14065"/>
    <s v="Erin Mull"/>
    <x v="0"/>
    <x v="0"/>
    <s v="New York City"/>
    <x v="15"/>
    <n v="10024"/>
    <s v="East"/>
    <s v="TEC-AC-10002567"/>
    <x v="2"/>
    <x v="11"/>
    <s v="Logitech G602 Wireless Gaming Mouse"/>
    <n v="159.97999999999999"/>
    <n v="2"/>
    <n v="0"/>
    <n v="57.592799999999997"/>
    <x v="3"/>
    <x v="0"/>
  </r>
  <r>
    <n v="485"/>
    <x v="223"/>
    <x v="193"/>
    <x v="198"/>
    <x v="2"/>
    <s v="MT-18070"/>
    <s v="Michelle Tran"/>
    <x v="2"/>
    <x v="0"/>
    <s v="Los Angeles"/>
    <x v="1"/>
    <n v="90045"/>
    <s v="West"/>
    <s v="OFF-LA-10003923"/>
    <x v="1"/>
    <x v="2"/>
    <s v="Alphabetical Labels for Top Tab Filing"/>
    <n v="29.6"/>
    <n v="2"/>
    <n v="0"/>
    <n v="14.8"/>
    <x v="1"/>
    <x v="1"/>
  </r>
  <r>
    <n v="486"/>
    <x v="223"/>
    <x v="193"/>
    <x v="198"/>
    <x v="2"/>
    <s v="MT-18070"/>
    <s v="Michelle Tran"/>
    <x v="2"/>
    <x v="0"/>
    <s v="Los Angeles"/>
    <x v="1"/>
    <n v="90045"/>
    <s v="West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x v="223"/>
    <x v="193"/>
    <x v="198"/>
    <x v="2"/>
    <s v="MT-18070"/>
    <s v="Michelle Tran"/>
    <x v="2"/>
    <x v="0"/>
    <s v="Los Angeles"/>
    <x v="1"/>
    <n v="90045"/>
    <s v="West"/>
    <s v="TEC-PH-10001924"/>
    <x v="2"/>
    <x v="7"/>
    <s v="iHome FM Clock Radio with Lightning Dock"/>
    <n v="279.95999999999998"/>
    <n v="5"/>
    <n v="0.2"/>
    <n v="17.497500000000016"/>
    <x v="1"/>
    <x v="1"/>
  </r>
  <r>
    <n v="488"/>
    <x v="224"/>
    <x v="194"/>
    <x v="199"/>
    <x v="2"/>
    <s v="SA-20830"/>
    <s v="Sue Ann Reed"/>
    <x v="0"/>
    <x v="0"/>
    <s v="Chicago"/>
    <x v="10"/>
    <n v="60610"/>
    <s v="Central"/>
    <s v="TEC-PH-10001363"/>
    <x v="2"/>
    <x v="7"/>
    <s v="Apple iPhone 5S"/>
    <n v="2735.9520000000002"/>
    <n v="6"/>
    <n v="0.2"/>
    <n v="341.99399999999969"/>
    <x v="2"/>
    <x v="0"/>
  </r>
  <r>
    <n v="489"/>
    <x v="225"/>
    <x v="3"/>
    <x v="200"/>
    <x v="0"/>
    <s v="CW-11905"/>
    <s v="Carl Weiss"/>
    <x v="2"/>
    <x v="0"/>
    <s v="Huntsville"/>
    <x v="5"/>
    <n v="77340"/>
    <s v="Central"/>
    <s v="TEC-PH-10000376"/>
    <x v="2"/>
    <x v="7"/>
    <s v="Square Credit Card Reader"/>
    <n v="7.9920000000000009"/>
    <n v="1"/>
    <n v="0.2"/>
    <n v="0.59940000000000015"/>
    <x v="2"/>
    <x v="0"/>
  </r>
  <r>
    <n v="490"/>
    <x v="225"/>
    <x v="3"/>
    <x v="200"/>
    <x v="0"/>
    <s v="CW-11905"/>
    <s v="Carl Weiss"/>
    <x v="2"/>
    <x v="0"/>
    <s v="Huntsville"/>
    <x v="5"/>
    <n v="77340"/>
    <s v="Central"/>
    <s v="TEC-AC-10000303"/>
    <x v="2"/>
    <x v="11"/>
    <s v="Logitech M510 Wireless Mouse"/>
    <n v="63.984000000000009"/>
    <n v="2"/>
    <n v="0.2"/>
    <n v="10.397399999999998"/>
    <x v="2"/>
    <x v="0"/>
  </r>
  <r>
    <n v="491"/>
    <x v="225"/>
    <x v="3"/>
    <x v="200"/>
    <x v="0"/>
    <s v="CW-11905"/>
    <s v="Carl Weiss"/>
    <x v="2"/>
    <x v="0"/>
    <s v="Huntsville"/>
    <x v="5"/>
    <n v="77340"/>
    <s v="Central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x v="226"/>
    <x v="80"/>
    <x v="76"/>
    <x v="1"/>
    <s v="AJ-10960"/>
    <s v="Astrea Jones"/>
    <x v="0"/>
    <x v="0"/>
    <s v="Rochester"/>
    <x v="15"/>
    <n v="14609"/>
    <s v="East"/>
    <s v="OFF-ST-10001809"/>
    <x v="1"/>
    <x v="4"/>
    <s v="Fellowes Officeware Wire Shelving"/>
    <n v="449.15"/>
    <n v="5"/>
    <n v="0"/>
    <n v="8.9829999999999899"/>
    <x v="3"/>
    <x v="0"/>
  </r>
  <r>
    <n v="493"/>
    <x v="226"/>
    <x v="80"/>
    <x v="76"/>
    <x v="1"/>
    <s v="AJ-10960"/>
    <s v="Astrea Jones"/>
    <x v="0"/>
    <x v="0"/>
    <s v="Rochester"/>
    <x v="15"/>
    <n v="14609"/>
    <s v="East"/>
    <s v="OFF-EN-10003845"/>
    <x v="1"/>
    <x v="12"/>
    <s v="Colored Envelopes"/>
    <n v="11.07"/>
    <n v="3"/>
    <n v="0"/>
    <n v="5.0921999999999992"/>
    <x v="3"/>
    <x v="0"/>
  </r>
  <r>
    <n v="494"/>
    <x v="227"/>
    <x v="195"/>
    <x v="201"/>
    <x v="1"/>
    <s v="SS-20590"/>
    <s v="Sonia Sunley"/>
    <x v="0"/>
    <x v="0"/>
    <s v="Seattle"/>
    <x v="4"/>
    <n v="98115"/>
    <s v="West"/>
    <s v="TEC-AC-10000991"/>
    <x v="2"/>
    <x v="11"/>
    <s v="Sony Micro Vault Click 8 GB USB 2.0 Flash Drive"/>
    <n v="93.98"/>
    <n v="2"/>
    <n v="0"/>
    <n v="13.157200000000003"/>
    <x v="1"/>
    <x v="0"/>
  </r>
  <r>
    <n v="495"/>
    <x v="228"/>
    <x v="196"/>
    <x v="202"/>
    <x v="0"/>
    <s v="RO-19780"/>
    <s v="Rose O'Brian"/>
    <x v="0"/>
    <x v="0"/>
    <s v="Memphis"/>
    <x v="18"/>
    <n v="38109"/>
    <s v="South"/>
    <s v="FUR-TA-10001857"/>
    <x v="0"/>
    <x v="3"/>
    <s v="Balt Solid Wood Rectangular Table"/>
    <n v="189.88200000000001"/>
    <n v="3"/>
    <n v="0.4"/>
    <n v="-94.941000000000017"/>
    <x v="0"/>
    <x v="0"/>
  </r>
  <r>
    <n v="496"/>
    <x v="229"/>
    <x v="17"/>
    <x v="16"/>
    <x v="1"/>
    <s v="MD-17350"/>
    <s v="Maribeth Dona"/>
    <x v="0"/>
    <x v="0"/>
    <s v="Fayetteville"/>
    <x v="36"/>
    <n v="72701"/>
    <s v="South"/>
    <s v="OFF-EN-10001434"/>
    <x v="1"/>
    <x v="12"/>
    <s v="Strathmore #10 Envelopes, Ultimate White"/>
    <n v="105.42"/>
    <n v="2"/>
    <n v="0"/>
    <n v="51.655799999999999"/>
    <x v="0"/>
    <x v="0"/>
  </r>
  <r>
    <n v="497"/>
    <x v="230"/>
    <x v="197"/>
    <x v="203"/>
    <x v="1"/>
    <s v="SC-20095"/>
    <s v="Sanjit Chand"/>
    <x v="0"/>
    <x v="0"/>
    <s v="Costa Mesa"/>
    <x v="1"/>
    <n v="92627"/>
    <s v="West"/>
    <s v="OFF-BI-10002498"/>
    <x v="1"/>
    <x v="8"/>
    <s v="Clear Mylar Reinforcing Strips"/>
    <n v="119.61600000000001"/>
    <n v="8"/>
    <n v="0.2"/>
    <n v="40.370399999999997"/>
    <x v="1"/>
    <x v="0"/>
  </r>
  <r>
    <n v="498"/>
    <x v="230"/>
    <x v="197"/>
    <x v="203"/>
    <x v="1"/>
    <s v="SC-20095"/>
    <s v="Sanjit Chand"/>
    <x v="0"/>
    <x v="0"/>
    <s v="Costa Mesa"/>
    <x v="1"/>
    <n v="92627"/>
    <s v="West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x v="230"/>
    <x v="197"/>
    <x v="203"/>
    <x v="1"/>
    <s v="SC-20095"/>
    <s v="Sanjit Chand"/>
    <x v="0"/>
    <x v="0"/>
    <s v="Costa Mesa"/>
    <x v="1"/>
    <n v="92627"/>
    <s v="West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x v="230"/>
    <x v="197"/>
    <x v="203"/>
    <x v="1"/>
    <s v="SC-20095"/>
    <s v="Sanjit Chand"/>
    <x v="0"/>
    <x v="0"/>
    <s v="Costa Mesa"/>
    <x v="1"/>
    <n v="92627"/>
    <s v="West"/>
    <s v="FUR-FU-10000073"/>
    <x v="0"/>
    <x v="5"/>
    <s v="Deflect-O Glasstique Clear Desk Accessories"/>
    <n v="69.3"/>
    <n v="9"/>
    <n v="0"/>
    <n v="22.868999999999996"/>
    <x v="1"/>
    <x v="0"/>
  </r>
  <r>
    <n v="501"/>
    <x v="231"/>
    <x v="198"/>
    <x v="204"/>
    <x v="1"/>
    <s v="MY-17380"/>
    <s v="Maribeth Yedwab"/>
    <x v="1"/>
    <x v="0"/>
    <s v="Parker"/>
    <x v="22"/>
    <n v="80134"/>
    <s v="West"/>
    <s v="OFF-BI-10001670"/>
    <x v="1"/>
    <x v="8"/>
    <s v="Vinyl Sectional Post Binders"/>
    <n v="22.620000000000005"/>
    <n v="2"/>
    <n v="0.7"/>
    <n v="-15.079999999999998"/>
    <x v="1"/>
    <x v="1"/>
  </r>
  <r>
    <n v="502"/>
    <x v="231"/>
    <x v="198"/>
    <x v="204"/>
    <x v="1"/>
    <s v="MY-17380"/>
    <s v="Maribeth Yedwab"/>
    <x v="1"/>
    <x v="0"/>
    <s v="Parker"/>
    <x v="22"/>
    <n v="80134"/>
    <s v="West"/>
    <s v="OFF-BI-10001658"/>
    <x v="1"/>
    <x v="8"/>
    <s v="GBC Standard Therm-A-Bind Covers"/>
    <n v="14.952000000000004"/>
    <n v="2"/>
    <n v="0.7"/>
    <n v="-11.961599999999997"/>
    <x v="1"/>
    <x v="1"/>
  </r>
  <r>
    <n v="503"/>
    <x v="231"/>
    <x v="198"/>
    <x v="204"/>
    <x v="1"/>
    <s v="MY-17380"/>
    <s v="Maribeth Yedwab"/>
    <x v="1"/>
    <x v="0"/>
    <s v="Parker"/>
    <x v="22"/>
    <n v="80134"/>
    <s v="West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x v="231"/>
    <x v="198"/>
    <x v="204"/>
    <x v="1"/>
    <s v="MY-17380"/>
    <s v="Maribeth Yedwab"/>
    <x v="1"/>
    <x v="0"/>
    <s v="Parker"/>
    <x v="22"/>
    <n v="80134"/>
    <s v="West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x v="231"/>
    <x v="198"/>
    <x v="204"/>
    <x v="1"/>
    <s v="MY-17380"/>
    <s v="Maribeth Yedwab"/>
    <x v="1"/>
    <x v="0"/>
    <s v="Parker"/>
    <x v="22"/>
    <n v="80134"/>
    <s v="West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x v="232"/>
    <x v="105"/>
    <x v="205"/>
    <x v="0"/>
    <s v="EB-13705"/>
    <s v="Ed Braxton"/>
    <x v="1"/>
    <x v="0"/>
    <s v="New York City"/>
    <x v="15"/>
    <n v="10024"/>
    <s v="East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x v="233"/>
    <x v="199"/>
    <x v="206"/>
    <x v="1"/>
    <s v="CM-12385"/>
    <s v="Christopher Martinez"/>
    <x v="0"/>
    <x v="0"/>
    <s v="Atlanta"/>
    <x v="32"/>
    <n v="30318"/>
    <s v="South"/>
    <s v="OFF-AR-10001662"/>
    <x v="1"/>
    <x v="6"/>
    <s v="Rogers Handheld Barrel Pencil Sharpener"/>
    <n v="2.74"/>
    <n v="1"/>
    <n v="0"/>
    <n v="0.73980000000000024"/>
    <x v="0"/>
    <x v="0"/>
  </r>
  <r>
    <n v="508"/>
    <x v="233"/>
    <x v="199"/>
    <x v="206"/>
    <x v="1"/>
    <s v="CM-12385"/>
    <s v="Christopher Martinez"/>
    <x v="0"/>
    <x v="0"/>
    <s v="Atlanta"/>
    <x v="32"/>
    <n v="30318"/>
    <s v="South"/>
    <s v="OFF-AR-10003856"/>
    <x v="1"/>
    <x v="6"/>
    <s v="Newell 344"/>
    <n v="8.34"/>
    <n v="3"/>
    <n v="0"/>
    <n v="2.1683999999999997"/>
    <x v="0"/>
    <x v="0"/>
  </r>
  <r>
    <n v="509"/>
    <x v="233"/>
    <x v="199"/>
    <x v="206"/>
    <x v="1"/>
    <s v="CM-12385"/>
    <s v="Christopher Martinez"/>
    <x v="0"/>
    <x v="0"/>
    <s v="Atlanta"/>
    <x v="32"/>
    <n v="30318"/>
    <s v="South"/>
    <s v="OFF-ST-10001228"/>
    <x v="1"/>
    <x v="4"/>
    <s v="Personal File Boxes with Fold-Down Carry Handle"/>
    <n v="46.74"/>
    <n v="3"/>
    <n v="0"/>
    <n v="11.684999999999999"/>
    <x v="0"/>
    <x v="0"/>
  </r>
  <r>
    <n v="510"/>
    <x v="233"/>
    <x v="199"/>
    <x v="206"/>
    <x v="1"/>
    <s v="CM-12385"/>
    <s v="Christopher Martinez"/>
    <x v="0"/>
    <x v="0"/>
    <s v="Atlanta"/>
    <x v="32"/>
    <n v="30318"/>
    <s v="South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x v="234"/>
    <x v="200"/>
    <x v="207"/>
    <x v="2"/>
    <s v="LS-17245"/>
    <s v="Lynn Smith"/>
    <x v="0"/>
    <x v="0"/>
    <s v="Gladstone"/>
    <x v="25"/>
    <n v="64118"/>
    <s v="Central"/>
    <s v="FUR-FU-10001290"/>
    <x v="0"/>
    <x v="5"/>
    <s v="Executive Impressions Supervisor Wall Clock"/>
    <n v="126.30000000000001"/>
    <n v="3"/>
    <n v="0"/>
    <n v="40.415999999999997"/>
    <x v="2"/>
    <x v="0"/>
  </r>
  <r>
    <n v="512"/>
    <x v="234"/>
    <x v="200"/>
    <x v="207"/>
    <x v="2"/>
    <s v="LS-17245"/>
    <s v="Lynn Smith"/>
    <x v="0"/>
    <x v="0"/>
    <s v="Gladstone"/>
    <x v="25"/>
    <n v="64118"/>
    <s v="Central"/>
    <s v="TEC-AC-10002399"/>
    <x v="2"/>
    <x v="11"/>
    <s v="SanDisk Cruzer 32 GB USB Flash Drive"/>
    <n v="38.04"/>
    <n v="2"/>
    <n v="0"/>
    <n v="12.172799999999999"/>
    <x v="2"/>
    <x v="0"/>
  </r>
  <r>
    <n v="513"/>
    <x v="235"/>
    <x v="201"/>
    <x v="208"/>
    <x v="2"/>
    <s v="LF-17185"/>
    <s v="Luke Foster"/>
    <x v="0"/>
    <x v="0"/>
    <s v="Newark"/>
    <x v="24"/>
    <n v="43055"/>
    <s v="East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x v="236"/>
    <x v="202"/>
    <x v="209"/>
    <x v="1"/>
    <s v="BN-11515"/>
    <s v="Bradley Nguyen"/>
    <x v="0"/>
    <x v="0"/>
    <s v="Los Angeles"/>
    <x v="1"/>
    <n v="90049"/>
    <s v="West"/>
    <s v="OFF-AR-10003811"/>
    <x v="1"/>
    <x v="6"/>
    <s v="Newell 327"/>
    <n v="6.63"/>
    <n v="3"/>
    <n v="0"/>
    <n v="1.7901"/>
    <x v="1"/>
    <x v="0"/>
  </r>
  <r>
    <n v="515"/>
    <x v="236"/>
    <x v="202"/>
    <x v="209"/>
    <x v="1"/>
    <s v="BN-11515"/>
    <s v="Bradley Nguyen"/>
    <x v="0"/>
    <x v="0"/>
    <s v="Los Angeles"/>
    <x v="1"/>
    <n v="90049"/>
    <s v="West"/>
    <s v="OFF-AR-10001246"/>
    <x v="1"/>
    <x v="6"/>
    <s v="Newell 317"/>
    <n v="5.88"/>
    <n v="2"/>
    <n v="0"/>
    <n v="1.7051999999999996"/>
    <x v="1"/>
    <x v="0"/>
  </r>
  <r>
    <n v="516"/>
    <x v="237"/>
    <x v="203"/>
    <x v="210"/>
    <x v="1"/>
    <s v="AD-10180"/>
    <s v="Alan Dominguez"/>
    <x v="2"/>
    <x v="0"/>
    <s v="Great Falls"/>
    <x v="37"/>
    <n v="59405"/>
    <s v="West"/>
    <s v="TEC-CO-10003236"/>
    <x v="2"/>
    <x v="16"/>
    <s v="Canon Image Class D660 Copier"/>
    <n v="2999.95"/>
    <n v="5"/>
    <n v="0"/>
    <n v="1379.9769999999999"/>
    <x v="1"/>
    <x v="0"/>
  </r>
  <r>
    <n v="517"/>
    <x v="237"/>
    <x v="203"/>
    <x v="210"/>
    <x v="1"/>
    <s v="AD-10180"/>
    <s v="Alan Dominguez"/>
    <x v="2"/>
    <x v="0"/>
    <s v="Great Falls"/>
    <x v="37"/>
    <n v="59405"/>
    <s v="West"/>
    <s v="OFF-ST-10004507"/>
    <x v="1"/>
    <x v="4"/>
    <s v="Advantus Rolling Storage Box"/>
    <n v="51.449999999999996"/>
    <n v="3"/>
    <n v="0"/>
    <n v="13.891499999999999"/>
    <x v="1"/>
    <x v="0"/>
  </r>
  <r>
    <n v="518"/>
    <x v="237"/>
    <x v="203"/>
    <x v="210"/>
    <x v="1"/>
    <s v="AD-10180"/>
    <s v="Alan Dominguez"/>
    <x v="2"/>
    <x v="0"/>
    <s v="Great Falls"/>
    <x v="37"/>
    <n v="59405"/>
    <s v="West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x v="237"/>
    <x v="203"/>
    <x v="210"/>
    <x v="1"/>
    <s v="AD-10180"/>
    <s v="Alan Dominguez"/>
    <x v="2"/>
    <x v="0"/>
    <s v="Great Falls"/>
    <x v="37"/>
    <n v="59405"/>
    <s v="West"/>
    <s v="OFF-ST-10004459"/>
    <x v="1"/>
    <x v="4"/>
    <s v="Tennsco Single-Tier Lockers"/>
    <n v="1126.02"/>
    <n v="3"/>
    <n v="0"/>
    <n v="56.300999999999988"/>
    <x v="1"/>
    <x v="0"/>
  </r>
  <r>
    <n v="520"/>
    <x v="238"/>
    <x v="204"/>
    <x v="211"/>
    <x v="1"/>
    <s v="DB-13210"/>
    <s v="Dean Braden"/>
    <x v="0"/>
    <x v="0"/>
    <s v="Houston"/>
    <x v="5"/>
    <n v="77041"/>
    <s v="Central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x v="238"/>
    <x v="204"/>
    <x v="211"/>
    <x v="1"/>
    <s v="DB-13210"/>
    <s v="Dean Braden"/>
    <x v="0"/>
    <x v="0"/>
    <s v="Houston"/>
    <x v="5"/>
    <n v="77041"/>
    <s v="Central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x v="238"/>
    <x v="204"/>
    <x v="211"/>
    <x v="1"/>
    <s v="DB-13210"/>
    <s v="Dean Braden"/>
    <x v="0"/>
    <x v="0"/>
    <s v="Houston"/>
    <x v="5"/>
    <n v="77041"/>
    <s v="Central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x v="239"/>
    <x v="205"/>
    <x v="212"/>
    <x v="2"/>
    <s v="MC-17605"/>
    <s v="Matt Connell"/>
    <x v="1"/>
    <x v="0"/>
    <s v="Detroit"/>
    <x v="12"/>
    <n v="48234"/>
    <s v="Central"/>
    <s v="FUR-TA-10001857"/>
    <x v="0"/>
    <x v="3"/>
    <s v="Balt Solid Wood Rectangular Table"/>
    <n v="210.98"/>
    <n v="2"/>
    <n v="0"/>
    <n v="21.097999999999985"/>
    <x v="2"/>
    <x v="0"/>
  </r>
  <r>
    <n v="524"/>
    <x v="240"/>
    <x v="206"/>
    <x v="213"/>
    <x v="2"/>
    <s v="LH-17155"/>
    <s v="Logan Haushalter"/>
    <x v="0"/>
    <x v="0"/>
    <s v="Los Angeles"/>
    <x v="1"/>
    <n v="90032"/>
    <s v="West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x v="240"/>
    <x v="206"/>
    <x v="213"/>
    <x v="2"/>
    <s v="LH-17155"/>
    <s v="Logan Haushalter"/>
    <x v="0"/>
    <x v="0"/>
    <s v="Los Angeles"/>
    <x v="1"/>
    <n v="90032"/>
    <s v="West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x v="241"/>
    <x v="207"/>
    <x v="214"/>
    <x v="1"/>
    <s v="BD-11605"/>
    <s v="Brian Dahlen"/>
    <x v="0"/>
    <x v="0"/>
    <s v="Lawrence"/>
    <x v="31"/>
    <n v="1841"/>
    <s v="East"/>
    <s v="OFF-FA-10002815"/>
    <x v="1"/>
    <x v="13"/>
    <s v="Staples"/>
    <n v="22.200000000000003"/>
    <n v="5"/>
    <n v="0"/>
    <n v="10.434000000000001"/>
    <x v="3"/>
    <x v="0"/>
  </r>
  <r>
    <n v="527"/>
    <x v="242"/>
    <x v="208"/>
    <x v="215"/>
    <x v="1"/>
    <s v="PH-18790"/>
    <s v="Patricia Hirasaki"/>
    <x v="2"/>
    <x v="0"/>
    <s v="Lakeland"/>
    <x v="2"/>
    <n v="33801"/>
    <s v="South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x v="242"/>
    <x v="208"/>
    <x v="215"/>
    <x v="1"/>
    <s v="PH-18790"/>
    <s v="Patricia Hirasaki"/>
    <x v="2"/>
    <x v="0"/>
    <s v="Lakeland"/>
    <x v="2"/>
    <n v="33801"/>
    <s v="South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x v="243"/>
    <x v="37"/>
    <x v="216"/>
    <x v="1"/>
    <s v="MG-18145"/>
    <s v="Mike Gockenbach"/>
    <x v="0"/>
    <x v="0"/>
    <s v="Philadelphia"/>
    <x v="9"/>
    <n v="19134"/>
    <s v="East"/>
    <s v="OFF-ST-10004963"/>
    <x v="1"/>
    <x v="4"/>
    <s v="Eldon Gobal File Keepers"/>
    <n v="36.336000000000006"/>
    <n v="3"/>
    <n v="0.2"/>
    <n v="-7.2672000000000043"/>
    <x v="3"/>
    <x v="0"/>
  </r>
  <r>
    <n v="530"/>
    <x v="243"/>
    <x v="37"/>
    <x v="216"/>
    <x v="1"/>
    <s v="MG-18145"/>
    <s v="Mike Gockenbach"/>
    <x v="0"/>
    <x v="0"/>
    <s v="Philadelphia"/>
    <x v="9"/>
    <n v="19134"/>
    <s v="East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x v="243"/>
    <x v="37"/>
    <x v="216"/>
    <x v="1"/>
    <s v="MG-18145"/>
    <s v="Mike Gockenbach"/>
    <x v="0"/>
    <x v="0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x v="244"/>
    <x v="209"/>
    <x v="217"/>
    <x v="0"/>
    <s v="KB-16240"/>
    <s v="Karen Bern"/>
    <x v="1"/>
    <x v="0"/>
    <s v="Los Angeles"/>
    <x v="1"/>
    <n v="90036"/>
    <s v="West"/>
    <s v="FUR-CH-10000595"/>
    <x v="0"/>
    <x v="1"/>
    <s v="Safco Contoured Stacking Chairs"/>
    <n v="190.72000000000003"/>
    <n v="1"/>
    <n v="0.2"/>
    <n v="11.919999999999987"/>
    <x v="1"/>
    <x v="0"/>
  </r>
  <r>
    <n v="533"/>
    <x v="245"/>
    <x v="210"/>
    <x v="218"/>
    <x v="1"/>
    <s v="JC-15340"/>
    <s v="Jasper Cacioppo"/>
    <x v="0"/>
    <x v="0"/>
    <s v="Los Angeles"/>
    <x v="1"/>
    <n v="90032"/>
    <s v="West"/>
    <s v="FUR-FU-10000448"/>
    <x v="0"/>
    <x v="5"/>
    <s v="Tenex Chairmats For Use With Carpeted Floors"/>
    <n v="47.94"/>
    <n v="3"/>
    <n v="0"/>
    <n v="2.3969999999999985"/>
    <x v="1"/>
    <x v="0"/>
  </r>
  <r>
    <n v="534"/>
    <x v="246"/>
    <x v="211"/>
    <x v="219"/>
    <x v="0"/>
    <s v="RL-19615"/>
    <s v="Rob Lucas"/>
    <x v="0"/>
    <x v="0"/>
    <s v="Montgomery"/>
    <x v="19"/>
    <n v="36116"/>
    <s v="South"/>
    <s v="TEC-PH-10000984"/>
    <x v="2"/>
    <x v="7"/>
    <s v="Panasonic KX-TG9471B"/>
    <n v="979.95"/>
    <n v="5"/>
    <n v="0"/>
    <n v="274.38600000000008"/>
    <x v="0"/>
    <x v="0"/>
  </r>
  <r>
    <n v="535"/>
    <x v="246"/>
    <x v="211"/>
    <x v="219"/>
    <x v="0"/>
    <s v="RL-19615"/>
    <s v="Rob Lucas"/>
    <x v="0"/>
    <x v="0"/>
    <s v="Montgomery"/>
    <x v="19"/>
    <n v="36116"/>
    <s v="South"/>
    <s v="OFF-BI-10002557"/>
    <x v="1"/>
    <x v="8"/>
    <s v="Presstex Flexible Ring Binders"/>
    <n v="22.75"/>
    <n v="5"/>
    <n v="0"/>
    <n v="11.375"/>
    <x v="0"/>
    <x v="0"/>
  </r>
  <r>
    <n v="536"/>
    <x v="247"/>
    <x v="212"/>
    <x v="220"/>
    <x v="1"/>
    <s v="AA-10375"/>
    <s v="Allen Armold"/>
    <x v="0"/>
    <x v="0"/>
    <s v="Mesa"/>
    <x v="16"/>
    <n v="85204"/>
    <s v="West"/>
    <s v="OFF-ST-10001325"/>
    <x v="1"/>
    <x v="4"/>
    <s v="Sterilite Officeware Hinged File Box"/>
    <n v="16.768000000000001"/>
    <n v="2"/>
    <n v="0.2"/>
    <n v="1.4672000000000001"/>
    <x v="1"/>
    <x v="0"/>
  </r>
  <r>
    <n v="537"/>
    <x v="248"/>
    <x v="213"/>
    <x v="221"/>
    <x v="0"/>
    <s v="EP-13915"/>
    <s v="Emily Phan"/>
    <x v="0"/>
    <x v="0"/>
    <s v="Chicago"/>
    <x v="10"/>
    <n v="60653"/>
    <s v="Central"/>
    <s v="OFF-BI-10002429"/>
    <x v="1"/>
    <x v="8"/>
    <s v="Premier Elliptical Ring Binder, Black"/>
    <n v="42.615999999999993"/>
    <n v="7"/>
    <n v="0.8"/>
    <n v="-68.185600000000022"/>
    <x v="2"/>
    <x v="0"/>
  </r>
  <r>
    <n v="538"/>
    <x v="249"/>
    <x v="155"/>
    <x v="222"/>
    <x v="1"/>
    <s v="MP-17470"/>
    <s v="Mark Packer"/>
    <x v="2"/>
    <x v="0"/>
    <s v="New York City"/>
    <x v="15"/>
    <n v="10009"/>
    <s v="East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x v="250"/>
    <x v="214"/>
    <x v="223"/>
    <x v="1"/>
    <s v="DK-12985"/>
    <s v="Darren Koutras"/>
    <x v="0"/>
    <x v="0"/>
    <s v="Henderson"/>
    <x v="0"/>
    <n v="42420"/>
    <s v="South"/>
    <s v="OFF-AP-10001271"/>
    <x v="1"/>
    <x v="9"/>
    <s v="Eureka The Boss Cordless Rechargeable Stick Vac"/>
    <n v="152.94"/>
    <n v="3"/>
    <n v="0"/>
    <n v="41.293800000000005"/>
    <x v="0"/>
    <x v="0"/>
  </r>
  <r>
    <n v="540"/>
    <x v="250"/>
    <x v="214"/>
    <x v="223"/>
    <x v="1"/>
    <s v="DK-12985"/>
    <s v="Darren Koutras"/>
    <x v="0"/>
    <x v="0"/>
    <s v="Henderson"/>
    <x v="0"/>
    <n v="42420"/>
    <s v="South"/>
    <s v="FUR-CH-10002647"/>
    <x v="0"/>
    <x v="1"/>
    <s v="Situations Contoured Folding Chairs, 4/Set"/>
    <n v="283.92"/>
    <n v="4"/>
    <n v="0"/>
    <n v="70.980000000000018"/>
    <x v="0"/>
    <x v="0"/>
  </r>
  <r>
    <n v="541"/>
    <x v="251"/>
    <x v="215"/>
    <x v="224"/>
    <x v="2"/>
    <s v="BD-11500"/>
    <s v="Bradley Drucker"/>
    <x v="0"/>
    <x v="0"/>
    <s v="Green Bay"/>
    <x v="6"/>
    <n v="54302"/>
    <s v="Central"/>
    <s v="TEC-AC-10001432"/>
    <x v="2"/>
    <x v="11"/>
    <s v="Enermax Aurora Lite Keyboard"/>
    <n v="468.90000000000003"/>
    <n v="6"/>
    <n v="0"/>
    <n v="206.31600000000006"/>
    <x v="2"/>
    <x v="0"/>
  </r>
  <r>
    <n v="542"/>
    <x v="252"/>
    <x v="216"/>
    <x v="225"/>
    <x v="2"/>
    <s v="ES-14080"/>
    <s v="Erin Smith"/>
    <x v="1"/>
    <x v="0"/>
    <s v="Tucson"/>
    <x v="16"/>
    <n v="85705"/>
    <s v="West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x v="253"/>
    <x v="217"/>
    <x v="226"/>
    <x v="1"/>
    <s v="LM-17065"/>
    <s v="Liz MacKendrick"/>
    <x v="0"/>
    <x v="0"/>
    <s v="Springfield"/>
    <x v="24"/>
    <n v="45503"/>
    <s v="East"/>
    <s v="OFF-ST-10001809"/>
    <x v="1"/>
    <x v="4"/>
    <s v="Fellowes Officeware Wire Shelving"/>
    <n v="646.77600000000007"/>
    <n v="9"/>
    <n v="0.2"/>
    <n v="-145.52460000000002"/>
    <x v="3"/>
    <x v="0"/>
  </r>
  <r>
    <n v="544"/>
    <x v="254"/>
    <x v="218"/>
    <x v="227"/>
    <x v="1"/>
    <s v="PG-18895"/>
    <s v="Paul Gonzalez"/>
    <x v="0"/>
    <x v="0"/>
    <s v="Fort Worth"/>
    <x v="5"/>
    <n v="76106"/>
    <s v="Central"/>
    <s v="TEC-AC-10001465"/>
    <x v="2"/>
    <x v="11"/>
    <s v="SanDisk Cruzer 64 GB USB Flash Drive"/>
    <n v="58.112000000000002"/>
    <n v="2"/>
    <n v="0.2"/>
    <n v="7.263999999999994"/>
    <x v="2"/>
    <x v="0"/>
  </r>
  <r>
    <n v="545"/>
    <x v="254"/>
    <x v="218"/>
    <x v="227"/>
    <x v="1"/>
    <s v="PG-18895"/>
    <s v="Paul Gonzalez"/>
    <x v="0"/>
    <x v="0"/>
    <s v="Fort Worth"/>
    <x v="5"/>
    <n v="76106"/>
    <s v="Central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x v="254"/>
    <x v="218"/>
    <x v="227"/>
    <x v="1"/>
    <s v="PG-18895"/>
    <s v="Paul Gonzalez"/>
    <x v="0"/>
    <x v="0"/>
    <s v="Fort Worth"/>
    <x v="5"/>
    <n v="76106"/>
    <s v="Central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x v="255"/>
    <x v="123"/>
    <x v="228"/>
    <x v="2"/>
    <s v="AS-10135"/>
    <s v="Adrian Shami"/>
    <x v="2"/>
    <x v="0"/>
    <s v="New York City"/>
    <x v="15"/>
    <n v="10035"/>
    <s v="East"/>
    <s v="OFF-BI-10000404"/>
    <x v="1"/>
    <x v="8"/>
    <s v="Avery Printable Repositionable Plastic Tabs"/>
    <n v="41.28"/>
    <n v="6"/>
    <n v="0.2"/>
    <n v="13.931999999999999"/>
    <x v="3"/>
    <x v="0"/>
  </r>
  <r>
    <n v="548"/>
    <x v="255"/>
    <x v="123"/>
    <x v="228"/>
    <x v="2"/>
    <s v="AS-10135"/>
    <s v="Adrian Shami"/>
    <x v="2"/>
    <x v="0"/>
    <s v="New York City"/>
    <x v="15"/>
    <n v="10035"/>
    <s v="East"/>
    <s v="OFF-PA-10002986"/>
    <x v="1"/>
    <x v="10"/>
    <s v="Xerox 1898"/>
    <n v="13.36"/>
    <n v="2"/>
    <n v="0"/>
    <n v="6.4127999999999998"/>
    <x v="3"/>
    <x v="0"/>
  </r>
  <r>
    <n v="549"/>
    <x v="256"/>
    <x v="219"/>
    <x v="50"/>
    <x v="0"/>
    <s v="DK-13225"/>
    <s v="Dean Katz"/>
    <x v="1"/>
    <x v="0"/>
    <s v="Chicago"/>
    <x v="10"/>
    <n v="60653"/>
    <s v="Central"/>
    <s v="OFF-ST-10000604"/>
    <x v="1"/>
    <x v="4"/>
    <s v="Home/Office Personal File Carts"/>
    <n v="250.27199999999999"/>
    <n v="9"/>
    <n v="0.2"/>
    <n v="15.641999999999982"/>
    <x v="2"/>
    <x v="0"/>
  </r>
  <r>
    <n v="550"/>
    <x v="256"/>
    <x v="219"/>
    <x v="50"/>
    <x v="0"/>
    <s v="DK-13225"/>
    <s v="Dean Katz"/>
    <x v="1"/>
    <x v="0"/>
    <s v="Chicago"/>
    <x v="10"/>
    <n v="60653"/>
    <s v="Central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x v="256"/>
    <x v="219"/>
    <x v="50"/>
    <x v="0"/>
    <s v="DK-13225"/>
    <s v="Dean Katz"/>
    <x v="1"/>
    <x v="0"/>
    <s v="Chicago"/>
    <x v="10"/>
    <n v="60653"/>
    <s v="Central"/>
    <s v="OFF-SU-10001935"/>
    <x v="1"/>
    <x v="14"/>
    <s v="Staple remover"/>
    <n v="8.7200000000000006"/>
    <n v="5"/>
    <n v="0.2"/>
    <n v="-1.7440000000000015"/>
    <x v="2"/>
    <x v="0"/>
  </r>
  <r>
    <n v="552"/>
    <x v="257"/>
    <x v="173"/>
    <x v="229"/>
    <x v="0"/>
    <s v="BD-11320"/>
    <s v="Bill Donatelli"/>
    <x v="0"/>
    <x v="0"/>
    <s v="San Francisco"/>
    <x v="1"/>
    <n v="94110"/>
    <s v="West"/>
    <s v="FUR-CH-10002024"/>
    <x v="0"/>
    <x v="1"/>
    <s v="HON 5400 Series Task Chairs for Big and Tall"/>
    <n v="1121.568"/>
    <n v="2"/>
    <n v="0.2"/>
    <n v="0"/>
    <x v="1"/>
    <x v="0"/>
  </r>
  <r>
    <n v="553"/>
    <x v="258"/>
    <x v="220"/>
    <x v="230"/>
    <x v="2"/>
    <s v="RC-19960"/>
    <s v="Ryan Crowe"/>
    <x v="0"/>
    <x v="0"/>
    <s v="Jacksonville"/>
    <x v="2"/>
    <n v="32216"/>
    <s v="South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x v="259"/>
    <x v="221"/>
    <x v="51"/>
    <x v="1"/>
    <s v="GT-14710"/>
    <s v="Greg Tran"/>
    <x v="0"/>
    <x v="0"/>
    <s v="Houston"/>
    <x v="5"/>
    <n v="77070"/>
    <s v="Central"/>
    <s v="OFF-FA-10004248"/>
    <x v="1"/>
    <x v="13"/>
    <s v="Advantus T-Pin Paper Clips"/>
    <n v="10.824"/>
    <n v="3"/>
    <n v="0.2"/>
    <n v="2.5707"/>
    <x v="2"/>
    <x v="0"/>
  </r>
  <r>
    <n v="555"/>
    <x v="260"/>
    <x v="222"/>
    <x v="231"/>
    <x v="0"/>
    <s v="DK-13225"/>
    <s v="Dean Katz"/>
    <x v="1"/>
    <x v="0"/>
    <s v="Anaheim"/>
    <x v="1"/>
    <n v="92804"/>
    <s v="West"/>
    <s v="OFF-ST-10001780"/>
    <x v="1"/>
    <x v="4"/>
    <s v="Tennsco 16-Compartment Lockers with Coat Rack"/>
    <n v="1295.78"/>
    <n v="2"/>
    <n v="0"/>
    <n v="310.98720000000003"/>
    <x v="1"/>
    <x v="0"/>
  </r>
  <r>
    <n v="556"/>
    <x v="261"/>
    <x v="223"/>
    <x v="232"/>
    <x v="0"/>
    <s v="AJ-10945"/>
    <s v="Ashley Jarboe"/>
    <x v="0"/>
    <x v="0"/>
    <s v="Wilmington"/>
    <x v="3"/>
    <n v="28403"/>
    <s v="South"/>
    <s v="OFF-AR-10003560"/>
    <x v="1"/>
    <x v="6"/>
    <s v="Zebra Zazzle Fluorescent Highlighters"/>
    <n v="19.456000000000003"/>
    <n v="4"/>
    <n v="0.2"/>
    <n v="3.4047999999999981"/>
    <x v="0"/>
    <x v="0"/>
  </r>
  <r>
    <n v="557"/>
    <x v="262"/>
    <x v="224"/>
    <x v="35"/>
    <x v="1"/>
    <s v="OT-18730"/>
    <s v="Olvera Toch"/>
    <x v="0"/>
    <x v="0"/>
    <s v="Los Angeles"/>
    <x v="1"/>
    <n v="90045"/>
    <s v="West"/>
    <s v="OFF-LA-10001297"/>
    <x v="1"/>
    <x v="2"/>
    <s v="Avery 473"/>
    <n v="20.7"/>
    <n v="2"/>
    <n v="0"/>
    <n v="9.9359999999999999"/>
    <x v="1"/>
    <x v="0"/>
  </r>
  <r>
    <n v="558"/>
    <x v="262"/>
    <x v="224"/>
    <x v="35"/>
    <x v="1"/>
    <s v="OT-18730"/>
    <s v="Olvera Toch"/>
    <x v="0"/>
    <x v="0"/>
    <s v="Los Angeles"/>
    <x v="1"/>
    <n v="90045"/>
    <s v="West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x v="262"/>
    <x v="224"/>
    <x v="35"/>
    <x v="1"/>
    <s v="OT-18730"/>
    <s v="Olvera Toch"/>
    <x v="0"/>
    <x v="0"/>
    <s v="Los Angeles"/>
    <x v="1"/>
    <n v="90045"/>
    <s v="West"/>
    <s v="OFF-PA-10003441"/>
    <x v="1"/>
    <x v="10"/>
    <s v="Xerox 226"/>
    <n v="32.400000000000006"/>
    <n v="5"/>
    <n v="0"/>
    <n v="15.552000000000001"/>
    <x v="1"/>
    <x v="0"/>
  </r>
  <r>
    <n v="560"/>
    <x v="263"/>
    <x v="225"/>
    <x v="228"/>
    <x v="0"/>
    <s v="LP-17080"/>
    <s v="Liz Pelletier"/>
    <x v="0"/>
    <x v="0"/>
    <s v="San Francisco"/>
    <x v="1"/>
    <n v="94110"/>
    <s v="West"/>
    <s v="FUR-FU-10003347"/>
    <x v="0"/>
    <x v="5"/>
    <s v="Coloredge Poster Frame"/>
    <n v="42.599999999999994"/>
    <n v="3"/>
    <n v="0"/>
    <n v="16.614000000000001"/>
    <x v="1"/>
    <x v="0"/>
  </r>
  <r>
    <n v="561"/>
    <x v="263"/>
    <x v="225"/>
    <x v="228"/>
    <x v="0"/>
    <s v="LP-17080"/>
    <s v="Liz Pelletier"/>
    <x v="0"/>
    <x v="0"/>
    <s v="San Francisco"/>
    <x v="1"/>
    <n v="94110"/>
    <s v="West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x v="264"/>
    <x v="80"/>
    <x v="233"/>
    <x v="0"/>
    <s v="CA-12775"/>
    <s v="Cynthia Arntzen"/>
    <x v="0"/>
    <x v="0"/>
    <s v="Tampa"/>
    <x v="2"/>
    <n v="33614"/>
    <s v="South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x v="264"/>
    <x v="80"/>
    <x v="233"/>
    <x v="0"/>
    <s v="CA-12775"/>
    <s v="Cynthia Arntzen"/>
    <x v="0"/>
    <x v="0"/>
    <s v="Tampa"/>
    <x v="2"/>
    <n v="33614"/>
    <s v="South"/>
    <s v="FUR-FU-10004020"/>
    <x v="0"/>
    <x v="5"/>
    <s v="Advantus Panel Wall Acrylic Frame"/>
    <n v="13.128"/>
    <n v="3"/>
    <n v="0.2"/>
    <n v="3.7743000000000002"/>
    <x v="0"/>
    <x v="0"/>
  </r>
  <r>
    <n v="564"/>
    <x v="265"/>
    <x v="214"/>
    <x v="234"/>
    <x v="2"/>
    <s v="JF-15490"/>
    <s v="Jeremy Farry"/>
    <x v="0"/>
    <x v="0"/>
    <s v="Seattle"/>
    <x v="4"/>
    <n v="98105"/>
    <s v="West"/>
    <s v="OFF-FA-10003467"/>
    <x v="1"/>
    <x v="13"/>
    <s v="Alliance Big Bands Rubber Bands, 12/Pack"/>
    <n v="3.96"/>
    <n v="2"/>
    <n v="0"/>
    <n v="0"/>
    <x v="1"/>
    <x v="0"/>
  </r>
  <r>
    <n v="565"/>
    <x v="265"/>
    <x v="214"/>
    <x v="234"/>
    <x v="2"/>
    <s v="JF-15490"/>
    <s v="Jeremy Farry"/>
    <x v="0"/>
    <x v="0"/>
    <s v="Seattle"/>
    <x v="4"/>
    <n v="98105"/>
    <s v="West"/>
    <s v="OFF-LA-10000634"/>
    <x v="1"/>
    <x v="2"/>
    <s v="Avery 509"/>
    <n v="2.61"/>
    <n v="1"/>
    <n v="0"/>
    <n v="1.2005999999999999"/>
    <x v="1"/>
    <x v="0"/>
  </r>
  <r>
    <n v="566"/>
    <x v="266"/>
    <x v="226"/>
    <x v="235"/>
    <x v="2"/>
    <s v="FP-14320"/>
    <s v="Frank Preis"/>
    <x v="0"/>
    <x v="0"/>
    <s v="Los Angeles"/>
    <x v="1"/>
    <n v="90008"/>
    <s v="West"/>
    <s v="TEC-PH-10002496"/>
    <x v="2"/>
    <x v="7"/>
    <s v="Cisco SPA301"/>
    <n v="374.37600000000003"/>
    <n v="3"/>
    <n v="0.2"/>
    <n v="46.796999999999983"/>
    <x v="1"/>
    <x v="1"/>
  </r>
  <r>
    <n v="567"/>
    <x v="267"/>
    <x v="172"/>
    <x v="179"/>
    <x v="1"/>
    <s v="EB-13840"/>
    <s v="Ellis Ballard"/>
    <x v="1"/>
    <x v="0"/>
    <s v="Seattle"/>
    <x v="4"/>
    <n v="98105"/>
    <s v="West"/>
    <s v="OFF-PA-10004530"/>
    <x v="1"/>
    <x v="10"/>
    <s v="Personal Creations Ink Jet Cards and Labels"/>
    <n v="91.84"/>
    <n v="8"/>
    <n v="0"/>
    <n v="45.001600000000003"/>
    <x v="1"/>
    <x v="0"/>
  </r>
  <r>
    <n v="568"/>
    <x v="267"/>
    <x v="172"/>
    <x v="179"/>
    <x v="1"/>
    <s v="EB-13840"/>
    <s v="Ellis Ballard"/>
    <x v="1"/>
    <x v="0"/>
    <s v="Seattle"/>
    <x v="4"/>
    <n v="98105"/>
    <s v="West"/>
    <s v="OFF-BI-10001107"/>
    <x v="1"/>
    <x v="8"/>
    <s v="GBC White Gloss Covers, Plain Front"/>
    <n v="81.088000000000008"/>
    <n v="7"/>
    <n v="0.2"/>
    <n v="27.3672"/>
    <x v="1"/>
    <x v="0"/>
  </r>
  <r>
    <n v="569"/>
    <x v="267"/>
    <x v="172"/>
    <x v="179"/>
    <x v="1"/>
    <s v="EB-13840"/>
    <s v="Ellis Ballard"/>
    <x v="1"/>
    <x v="0"/>
    <s v="Seattle"/>
    <x v="4"/>
    <n v="98105"/>
    <s v="West"/>
    <s v="OFF-PA-10004451"/>
    <x v="1"/>
    <x v="10"/>
    <s v="Xerox 222"/>
    <n v="19.440000000000001"/>
    <n v="3"/>
    <n v="0"/>
    <n v="9.3312000000000008"/>
    <x v="1"/>
    <x v="0"/>
  </r>
  <r>
    <n v="570"/>
    <x v="267"/>
    <x v="172"/>
    <x v="179"/>
    <x v="1"/>
    <s v="EB-13840"/>
    <s v="Ellis Ballard"/>
    <x v="1"/>
    <x v="0"/>
    <s v="Seattle"/>
    <x v="4"/>
    <n v="98105"/>
    <s v="West"/>
    <s v="FUR-CH-10004997"/>
    <x v="0"/>
    <x v="1"/>
    <s v="Hon Every-Day Series Multi-Task Chairs"/>
    <n v="451.15199999999993"/>
    <n v="3"/>
    <n v="0.2"/>
    <n v="0"/>
    <x v="1"/>
    <x v="0"/>
  </r>
  <r>
    <n v="571"/>
    <x v="268"/>
    <x v="116"/>
    <x v="236"/>
    <x v="1"/>
    <s v="JF-15415"/>
    <s v="Jennifer Ferguson"/>
    <x v="0"/>
    <x v="0"/>
    <s v="New York City"/>
    <x v="15"/>
    <n v="10024"/>
    <s v="East"/>
    <s v="OFF-LA-10001297"/>
    <x v="1"/>
    <x v="2"/>
    <s v="Avery 473"/>
    <n v="72.45"/>
    <n v="7"/>
    <n v="0"/>
    <n v="34.775999999999996"/>
    <x v="3"/>
    <x v="0"/>
  </r>
  <r>
    <n v="572"/>
    <x v="268"/>
    <x v="116"/>
    <x v="236"/>
    <x v="1"/>
    <s v="JF-15415"/>
    <s v="Jennifer Ferguson"/>
    <x v="0"/>
    <x v="0"/>
    <s v="New York City"/>
    <x v="15"/>
    <n v="10024"/>
    <s v="East"/>
    <s v="OFF-FA-10000585"/>
    <x v="1"/>
    <x v="13"/>
    <s v="OIC Bulk Pack Metal Binder Clips"/>
    <n v="13.96"/>
    <n v="4"/>
    <n v="0"/>
    <n v="6.4215999999999998"/>
    <x v="3"/>
    <x v="0"/>
  </r>
  <r>
    <n v="573"/>
    <x v="268"/>
    <x v="116"/>
    <x v="236"/>
    <x v="1"/>
    <s v="JF-15415"/>
    <s v="Jennifer Ferguson"/>
    <x v="0"/>
    <x v="0"/>
    <s v="New York City"/>
    <x v="15"/>
    <n v="10024"/>
    <s v="East"/>
    <s v="OFF-BI-10001922"/>
    <x v="1"/>
    <x v="8"/>
    <s v="Storex Dura Pro Binders"/>
    <n v="33.264000000000003"/>
    <n v="7"/>
    <n v="0.2"/>
    <n v="11.226599999999999"/>
    <x v="3"/>
    <x v="0"/>
  </r>
  <r>
    <n v="574"/>
    <x v="268"/>
    <x v="116"/>
    <x v="236"/>
    <x v="1"/>
    <s v="JF-15415"/>
    <s v="Jennifer Ferguson"/>
    <x v="0"/>
    <x v="0"/>
    <s v="New York City"/>
    <x v="15"/>
    <n v="10024"/>
    <s v="East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x v="269"/>
    <x v="54"/>
    <x v="237"/>
    <x v="1"/>
    <s v="SF-20200"/>
    <s v="Sarah Foster"/>
    <x v="0"/>
    <x v="0"/>
    <s v="Marysville"/>
    <x v="4"/>
    <n v="98270"/>
    <s v="West"/>
    <s v="OFF-AR-10003394"/>
    <x v="1"/>
    <x v="6"/>
    <s v="Newell 332"/>
    <n v="8.82"/>
    <n v="3"/>
    <n v="0"/>
    <n v="2.3814000000000002"/>
    <x v="1"/>
    <x v="0"/>
  </r>
  <r>
    <n v="576"/>
    <x v="270"/>
    <x v="227"/>
    <x v="238"/>
    <x v="0"/>
    <s v="TG-21640"/>
    <s v="Trudy Glocke"/>
    <x v="0"/>
    <x v="0"/>
    <s v="Long Beach"/>
    <x v="1"/>
    <n v="90805"/>
    <s v="West"/>
    <s v="OFF-PA-10004530"/>
    <x v="1"/>
    <x v="10"/>
    <s v="Personal Creations Ink Jet Cards and Labels"/>
    <n v="160.72"/>
    <n v="14"/>
    <n v="0"/>
    <n v="78.752800000000008"/>
    <x v="1"/>
    <x v="0"/>
  </r>
  <r>
    <n v="577"/>
    <x v="270"/>
    <x v="227"/>
    <x v="238"/>
    <x v="0"/>
    <s v="TG-21640"/>
    <s v="Trudy Glocke"/>
    <x v="0"/>
    <x v="0"/>
    <s v="Long Beach"/>
    <x v="1"/>
    <n v="90805"/>
    <s v="West"/>
    <s v="OFF-PA-10001450"/>
    <x v="1"/>
    <x v="10"/>
    <s v="Rediform S.O.S. Phone Message Books"/>
    <n v="19.920000000000002"/>
    <n v="4"/>
    <n v="0"/>
    <n v="9.7608000000000015"/>
    <x v="1"/>
    <x v="0"/>
  </r>
  <r>
    <n v="578"/>
    <x v="270"/>
    <x v="227"/>
    <x v="238"/>
    <x v="0"/>
    <s v="TG-21640"/>
    <s v="Trudy Glocke"/>
    <x v="0"/>
    <x v="0"/>
    <s v="Long Beach"/>
    <x v="1"/>
    <n v="90805"/>
    <s v="West"/>
    <s v="OFF-SU-10001574"/>
    <x v="1"/>
    <x v="14"/>
    <s v="Acme Value Line Scissors"/>
    <n v="7.3"/>
    <n v="2"/>
    <n v="0"/>
    <n v="2.1899999999999995"/>
    <x v="1"/>
    <x v="0"/>
  </r>
  <r>
    <n v="579"/>
    <x v="271"/>
    <x v="228"/>
    <x v="239"/>
    <x v="1"/>
    <s v="CS-11950"/>
    <s v="Carlos Soltero"/>
    <x v="0"/>
    <x v="0"/>
    <s v="Chicago"/>
    <x v="10"/>
    <n v="60610"/>
    <s v="Central"/>
    <s v="OFF-ST-10002974"/>
    <x v="1"/>
    <x v="4"/>
    <s v="Trav-L-File Heavy-Duty Shuttle II, Black"/>
    <n v="69.712000000000003"/>
    <n v="2"/>
    <n v="0.2"/>
    <n v="8.7139999999999951"/>
    <x v="2"/>
    <x v="0"/>
  </r>
  <r>
    <n v="580"/>
    <x v="271"/>
    <x v="228"/>
    <x v="239"/>
    <x v="1"/>
    <s v="CS-11950"/>
    <s v="Carlos Soltero"/>
    <x v="0"/>
    <x v="0"/>
    <s v="Chicago"/>
    <x v="10"/>
    <n v="60610"/>
    <s v="Central"/>
    <s v="FUR-FU-10001475"/>
    <x v="0"/>
    <x v="5"/>
    <s v="Contract Clock, 14&quot;, Brown"/>
    <n v="8.7919999999999998"/>
    <n v="1"/>
    <n v="0.6"/>
    <n v="-5.7148000000000003"/>
    <x v="2"/>
    <x v="0"/>
  </r>
  <r>
    <n v="581"/>
    <x v="272"/>
    <x v="229"/>
    <x v="240"/>
    <x v="1"/>
    <s v="CC-12145"/>
    <s v="Charles Crestani"/>
    <x v="0"/>
    <x v="0"/>
    <s v="Los Angeles"/>
    <x v="1"/>
    <n v="90004"/>
    <s v="West"/>
    <s v="OFF-SU-10004498"/>
    <x v="1"/>
    <x v="14"/>
    <s v="Martin-Yale Premier Letter Opener"/>
    <n v="51.52"/>
    <n v="4"/>
    <n v="0"/>
    <n v="1.5456000000000003"/>
    <x v="1"/>
    <x v="0"/>
  </r>
  <r>
    <n v="582"/>
    <x v="273"/>
    <x v="96"/>
    <x v="241"/>
    <x v="1"/>
    <s v="DV-13465"/>
    <s v="Dianna Vittorini"/>
    <x v="0"/>
    <x v="0"/>
    <s v="Denver"/>
    <x v="22"/>
    <n v="80219"/>
    <s v="West"/>
    <s v="TEC-PH-10004977"/>
    <x v="2"/>
    <x v="7"/>
    <s v="GE 30524EE4"/>
    <n v="470.37600000000009"/>
    <n v="3"/>
    <n v="0.2"/>
    <n v="52.917299999999955"/>
    <x v="1"/>
    <x v="0"/>
  </r>
  <r>
    <n v="583"/>
    <x v="273"/>
    <x v="96"/>
    <x v="241"/>
    <x v="1"/>
    <s v="DV-13465"/>
    <s v="Dianna Vittorini"/>
    <x v="0"/>
    <x v="0"/>
    <s v="Denver"/>
    <x v="22"/>
    <n v="80219"/>
    <s v="West"/>
    <s v="TEC-PH-10000586"/>
    <x v="2"/>
    <x v="7"/>
    <s v="AT&amp;T SB67148 SynJ"/>
    <n v="105.584"/>
    <n v="2"/>
    <n v="0.2"/>
    <n v="9.2386000000000053"/>
    <x v="1"/>
    <x v="0"/>
  </r>
  <r>
    <n v="584"/>
    <x v="273"/>
    <x v="96"/>
    <x v="241"/>
    <x v="1"/>
    <s v="DV-13465"/>
    <s v="Dianna Vittorini"/>
    <x v="0"/>
    <x v="0"/>
    <s v="Denver"/>
    <x v="22"/>
    <n v="80219"/>
    <s v="West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x v="273"/>
    <x v="96"/>
    <x v="241"/>
    <x v="1"/>
    <s v="DV-13465"/>
    <s v="Dianna Vittorini"/>
    <x v="0"/>
    <x v="0"/>
    <s v="Denver"/>
    <x v="22"/>
    <n v="80219"/>
    <s v="West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x v="273"/>
    <x v="96"/>
    <x v="241"/>
    <x v="1"/>
    <s v="DV-13465"/>
    <s v="Dianna Vittorini"/>
    <x v="0"/>
    <x v="0"/>
    <s v="Denver"/>
    <x v="22"/>
    <n v="80219"/>
    <s v="West"/>
    <s v="TEC-PH-10001254"/>
    <x v="2"/>
    <x v="7"/>
    <s v="Jabra BIZ 2300 Duo QD Duo Corded Headset"/>
    <n v="406.36799999999999"/>
    <n v="4"/>
    <n v="0.2"/>
    <n v="30.477599999999981"/>
    <x v="1"/>
    <x v="0"/>
  </r>
  <r>
    <n v="587"/>
    <x v="274"/>
    <x v="230"/>
    <x v="242"/>
    <x v="1"/>
    <s v="BD-11725"/>
    <s v="Bruce Degenhardt"/>
    <x v="0"/>
    <x v="0"/>
    <s v="Richmond"/>
    <x v="0"/>
    <n v="40475"/>
    <s v="South"/>
    <s v="FUR-CH-10003956"/>
    <x v="0"/>
    <x v="1"/>
    <s v="Novimex High-Tech Fabric Mesh Task Chair"/>
    <n v="70.98"/>
    <n v="1"/>
    <n v="0"/>
    <n v="4.968599999999995"/>
    <x v="0"/>
    <x v="0"/>
  </r>
  <r>
    <n v="588"/>
    <x v="274"/>
    <x v="230"/>
    <x v="242"/>
    <x v="1"/>
    <s v="BD-11725"/>
    <s v="Bruce Degenhardt"/>
    <x v="0"/>
    <x v="0"/>
    <s v="Richmond"/>
    <x v="0"/>
    <n v="40475"/>
    <s v="South"/>
    <s v="OFF-LA-10003930"/>
    <x v="1"/>
    <x v="2"/>
    <s v="Dot Matrix Printer Tape Reel Labels, White, 5000/Box"/>
    <n v="294.93"/>
    <n v="3"/>
    <n v="0"/>
    <n v="144.51570000000001"/>
    <x v="0"/>
    <x v="0"/>
  </r>
  <r>
    <n v="589"/>
    <x v="275"/>
    <x v="231"/>
    <x v="243"/>
    <x v="1"/>
    <s v="ZC-21910"/>
    <s v="Zuschuss Carroll"/>
    <x v="0"/>
    <x v="0"/>
    <s v="Salem"/>
    <x v="21"/>
    <n v="97301"/>
    <s v="West"/>
    <s v="TEC-PH-10003800"/>
    <x v="2"/>
    <x v="7"/>
    <s v="i.Sound Portable Power - 8000 mAh"/>
    <n v="84.784000000000006"/>
    <n v="2"/>
    <n v="0.2"/>
    <n v="-20.136200000000006"/>
    <x v="1"/>
    <x v="1"/>
  </r>
  <r>
    <n v="590"/>
    <x v="275"/>
    <x v="231"/>
    <x v="243"/>
    <x v="1"/>
    <s v="ZC-21910"/>
    <s v="Zuschuss Carroll"/>
    <x v="0"/>
    <x v="0"/>
    <s v="Salem"/>
    <x v="21"/>
    <n v="97301"/>
    <s v="West"/>
    <s v="OFF-PA-10002005"/>
    <x v="1"/>
    <x v="10"/>
    <s v="Xerox 225"/>
    <n v="20.736000000000004"/>
    <n v="4"/>
    <n v="0.2"/>
    <n v="7.2576000000000001"/>
    <x v="1"/>
    <x v="1"/>
  </r>
  <r>
    <n v="591"/>
    <x v="275"/>
    <x v="231"/>
    <x v="243"/>
    <x v="1"/>
    <s v="ZC-21910"/>
    <s v="Zuschuss Carroll"/>
    <x v="0"/>
    <x v="0"/>
    <s v="Salem"/>
    <x v="21"/>
    <n v="97301"/>
    <s v="West"/>
    <s v="OFF-BI-10002498"/>
    <x v="1"/>
    <x v="8"/>
    <s v="Clear Mylar Reinforcing Strips"/>
    <n v="16.821000000000005"/>
    <n v="3"/>
    <n v="0.7"/>
    <n v="-12.896100000000004"/>
    <x v="1"/>
    <x v="1"/>
  </r>
  <r>
    <n v="592"/>
    <x v="275"/>
    <x v="231"/>
    <x v="243"/>
    <x v="1"/>
    <s v="ZC-21910"/>
    <s v="Zuschuss Carroll"/>
    <x v="0"/>
    <x v="0"/>
    <s v="Salem"/>
    <x v="21"/>
    <n v="97301"/>
    <s v="West"/>
    <s v="OFF-PA-10004101"/>
    <x v="1"/>
    <x v="10"/>
    <s v="Xerox 1894"/>
    <n v="10.368000000000002"/>
    <n v="2"/>
    <n v="0.2"/>
    <n v="3.6288"/>
    <x v="1"/>
    <x v="1"/>
  </r>
  <r>
    <n v="593"/>
    <x v="276"/>
    <x v="232"/>
    <x v="244"/>
    <x v="1"/>
    <s v="MS-17830"/>
    <s v="Melanie Seite"/>
    <x v="0"/>
    <x v="0"/>
    <s v="Laredo"/>
    <x v="5"/>
    <n v="78041"/>
    <s v="Central"/>
    <s v="OFF-AR-10004078"/>
    <x v="1"/>
    <x v="6"/>
    <s v="Newell 312"/>
    <n v="9.3439999999999994"/>
    <n v="2"/>
    <n v="0.2"/>
    <n v="1.1679999999999997"/>
    <x v="2"/>
    <x v="0"/>
  </r>
  <r>
    <n v="594"/>
    <x v="276"/>
    <x v="232"/>
    <x v="244"/>
    <x v="1"/>
    <s v="MS-17830"/>
    <s v="Melanie Seite"/>
    <x v="0"/>
    <x v="0"/>
    <s v="Laredo"/>
    <x v="5"/>
    <n v="78041"/>
    <s v="Central"/>
    <s v="TEC-AC-10001266"/>
    <x v="2"/>
    <x v="11"/>
    <s v="Memorex Micro Travel Drive 8 GB"/>
    <n v="31.200000000000003"/>
    <n v="3"/>
    <n v="0.2"/>
    <n v="9.7499999999999964"/>
    <x v="2"/>
    <x v="0"/>
  </r>
  <r>
    <n v="595"/>
    <x v="277"/>
    <x v="233"/>
    <x v="245"/>
    <x v="1"/>
    <s v="LR-16915"/>
    <s v="Lena Radford"/>
    <x v="0"/>
    <x v="0"/>
    <s v="San Diego"/>
    <x v="1"/>
    <n v="92024"/>
    <s v="West"/>
    <s v="OFF-AP-10004708"/>
    <x v="1"/>
    <x v="9"/>
    <s v="Fellowes Superior 10 Outlet Split Surge Protector"/>
    <n v="76.12"/>
    <n v="2"/>
    <n v="0"/>
    <n v="22.074799999999996"/>
    <x v="1"/>
    <x v="0"/>
  </r>
  <r>
    <n v="596"/>
    <x v="277"/>
    <x v="233"/>
    <x v="245"/>
    <x v="1"/>
    <s v="LR-16915"/>
    <s v="Lena Radford"/>
    <x v="0"/>
    <x v="0"/>
    <s v="San Diego"/>
    <x v="1"/>
    <n v="92024"/>
    <s v="West"/>
    <s v="TEC-CO-10004115"/>
    <x v="2"/>
    <x v="16"/>
    <s v="Sharp AL-1530CS Digital Copier"/>
    <n v="1199.9760000000001"/>
    <n v="3"/>
    <n v="0.2"/>
    <n v="434.99130000000002"/>
    <x v="1"/>
    <x v="0"/>
  </r>
  <r>
    <n v="597"/>
    <x v="277"/>
    <x v="233"/>
    <x v="245"/>
    <x v="1"/>
    <s v="LR-16915"/>
    <s v="Lena Radford"/>
    <x v="0"/>
    <x v="0"/>
    <s v="San Diego"/>
    <x v="1"/>
    <n v="92024"/>
    <s v="West"/>
    <s v="TEC-PH-10002398"/>
    <x v="2"/>
    <x v="7"/>
    <s v="AT&amp;T 1070 Corded Phone"/>
    <n v="445.96000000000004"/>
    <n v="5"/>
    <n v="0.2"/>
    <n v="55.744999999999948"/>
    <x v="1"/>
    <x v="0"/>
  </r>
  <r>
    <n v="598"/>
    <x v="277"/>
    <x v="233"/>
    <x v="245"/>
    <x v="1"/>
    <s v="LR-16915"/>
    <s v="Lena Radford"/>
    <x v="0"/>
    <x v="0"/>
    <s v="San Diego"/>
    <x v="1"/>
    <n v="92024"/>
    <s v="West"/>
    <s v="FUR-FU-10001979"/>
    <x v="0"/>
    <x v="5"/>
    <s v="Dana Halogen Swing-Arm Architect Lamp"/>
    <n v="327.76"/>
    <n v="8"/>
    <n v="0"/>
    <n v="91.772800000000018"/>
    <x v="1"/>
    <x v="0"/>
  </r>
  <r>
    <n v="599"/>
    <x v="278"/>
    <x v="216"/>
    <x v="220"/>
    <x v="2"/>
    <s v="TP-21130"/>
    <s v="Theone Pippenger"/>
    <x v="0"/>
    <x v="0"/>
    <s v="Philadelphia"/>
    <x v="9"/>
    <n v="19134"/>
    <s v="East"/>
    <s v="OFF-SU-10004115"/>
    <x v="1"/>
    <x v="14"/>
    <s v="Acme Stainless Steel Office Snips"/>
    <n v="11.632"/>
    <n v="2"/>
    <n v="0.2"/>
    <n v="1.0178000000000007"/>
    <x v="3"/>
    <x v="0"/>
  </r>
  <r>
    <n v="600"/>
    <x v="279"/>
    <x v="87"/>
    <x v="246"/>
    <x v="1"/>
    <s v="CK-12205"/>
    <s v="Chloris Kastensmidt"/>
    <x v="0"/>
    <x v="0"/>
    <s v="Philadelphia"/>
    <x v="9"/>
    <n v="19120"/>
    <s v="East"/>
    <s v="TEC-PH-10001425"/>
    <x v="2"/>
    <x v="7"/>
    <s v="Mophie Juice Pack Helium for iPhone"/>
    <n v="143.98199999999997"/>
    <n v="3"/>
    <n v="0.4"/>
    <n v="-28.796400000000006"/>
    <x v="3"/>
    <x v="0"/>
  </r>
  <r>
    <n v="601"/>
    <x v="279"/>
    <x v="87"/>
    <x v="246"/>
    <x v="1"/>
    <s v="CK-12205"/>
    <s v="Chloris Kastensmidt"/>
    <x v="0"/>
    <x v="0"/>
    <s v="Philadelphia"/>
    <x v="9"/>
    <n v="19120"/>
    <s v="East"/>
    <s v="TEC-PH-10003963"/>
    <x v="2"/>
    <x v="7"/>
    <s v="GE 2-Jack Phone Line Splitter"/>
    <n v="494.37599999999998"/>
    <n v="4"/>
    <n v="0.4"/>
    <n v="-115.35440000000006"/>
    <x v="3"/>
    <x v="0"/>
  </r>
  <r>
    <n v="602"/>
    <x v="279"/>
    <x v="87"/>
    <x v="246"/>
    <x v="1"/>
    <s v="CK-12205"/>
    <s v="Chloris Kastensmidt"/>
    <x v="0"/>
    <x v="0"/>
    <s v="Philadelphia"/>
    <x v="9"/>
    <n v="19120"/>
    <s v="East"/>
    <s v="OFF-SU-10001574"/>
    <x v="1"/>
    <x v="14"/>
    <s v="Acme Value Line Scissors"/>
    <n v="5.84"/>
    <n v="2"/>
    <n v="0.2"/>
    <n v="0.72999999999999954"/>
    <x v="3"/>
    <x v="0"/>
  </r>
  <r>
    <n v="603"/>
    <x v="280"/>
    <x v="234"/>
    <x v="247"/>
    <x v="1"/>
    <s v="AS-10240"/>
    <s v="Alan Shonely"/>
    <x v="0"/>
    <x v="0"/>
    <s v="Tampa"/>
    <x v="2"/>
    <n v="33614"/>
    <s v="South"/>
    <s v="OFF-ST-10001490"/>
    <x v="1"/>
    <x v="4"/>
    <s v="Hot File 7-Pocket, Floor Stand"/>
    <n v="142.77600000000001"/>
    <n v="1"/>
    <n v="0.2"/>
    <n v="17.84699999999998"/>
    <x v="0"/>
    <x v="0"/>
  </r>
  <r>
    <n v="604"/>
    <x v="280"/>
    <x v="234"/>
    <x v="247"/>
    <x v="1"/>
    <s v="AS-10240"/>
    <s v="Alan Shonely"/>
    <x v="0"/>
    <x v="0"/>
    <s v="Tampa"/>
    <x v="2"/>
    <n v="33614"/>
    <s v="South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x v="280"/>
    <x v="234"/>
    <x v="247"/>
    <x v="1"/>
    <s v="AS-10240"/>
    <s v="Alan Shonely"/>
    <x v="0"/>
    <x v="0"/>
    <s v="Tampa"/>
    <x v="2"/>
    <n v="33614"/>
    <s v="South"/>
    <s v="OFF-BI-10000773"/>
    <x v="1"/>
    <x v="8"/>
    <s v="Insertable Tab Post Binder Dividers"/>
    <n v="7.218"/>
    <n v="3"/>
    <n v="0.7"/>
    <n v="-5.5338000000000012"/>
    <x v="0"/>
    <x v="0"/>
  </r>
  <r>
    <n v="606"/>
    <x v="280"/>
    <x v="234"/>
    <x v="247"/>
    <x v="1"/>
    <s v="AS-10240"/>
    <s v="Alan Shonely"/>
    <x v="0"/>
    <x v="0"/>
    <s v="Tampa"/>
    <x v="2"/>
    <n v="33614"/>
    <s v="South"/>
    <s v="OFF-BI-10001543"/>
    <x v="1"/>
    <x v="8"/>
    <s v="GBC VeloBinder Manual Binding System"/>
    <n v="43.188000000000009"/>
    <n v="4"/>
    <n v="0.7"/>
    <n v="-31.671199999999999"/>
    <x v="0"/>
    <x v="0"/>
  </r>
  <r>
    <n v="607"/>
    <x v="280"/>
    <x v="234"/>
    <x v="247"/>
    <x v="1"/>
    <s v="AS-10240"/>
    <s v="Alan Shonely"/>
    <x v="0"/>
    <x v="0"/>
    <s v="Tampa"/>
    <x v="2"/>
    <n v="33614"/>
    <s v="South"/>
    <s v="OFF-PA-10002120"/>
    <x v="1"/>
    <x v="10"/>
    <s v="Xerox 1889"/>
    <n v="131.904"/>
    <n v="3"/>
    <n v="0.2"/>
    <n v="47.815200000000004"/>
    <x v="0"/>
    <x v="0"/>
  </r>
  <r>
    <n v="608"/>
    <x v="281"/>
    <x v="235"/>
    <x v="248"/>
    <x v="1"/>
    <s v="AR-10510"/>
    <s v="Andrew Roberts"/>
    <x v="0"/>
    <x v="0"/>
    <s v="Philadelphia"/>
    <x v="9"/>
    <n v="19134"/>
    <s v="East"/>
    <s v="OFF-BI-10000848"/>
    <x v="1"/>
    <x v="8"/>
    <s v="Angle-D Ring Binders"/>
    <n v="3.2820000000000005"/>
    <n v="2"/>
    <n v="0.7"/>
    <n v="-2.6256000000000004"/>
    <x v="3"/>
    <x v="0"/>
  </r>
  <r>
    <n v="609"/>
    <x v="281"/>
    <x v="235"/>
    <x v="248"/>
    <x v="1"/>
    <s v="AR-10510"/>
    <s v="Andrew Roberts"/>
    <x v="0"/>
    <x v="0"/>
    <s v="Philadelphia"/>
    <x v="9"/>
    <n v="19134"/>
    <s v="East"/>
    <s v="OFF-AR-10001246"/>
    <x v="1"/>
    <x v="6"/>
    <s v="Newell 317"/>
    <n v="21.167999999999999"/>
    <n v="9"/>
    <n v="0.2"/>
    <n v="2.3813999999999984"/>
    <x v="3"/>
    <x v="0"/>
  </r>
  <r>
    <n v="610"/>
    <x v="281"/>
    <x v="235"/>
    <x v="248"/>
    <x v="1"/>
    <s v="AR-10510"/>
    <s v="Andrew Roberts"/>
    <x v="0"/>
    <x v="0"/>
    <s v="Philadelphia"/>
    <x v="9"/>
    <n v="19134"/>
    <s v="East"/>
    <s v="TEC-PH-10003092"/>
    <x v="2"/>
    <x v="7"/>
    <s v="Motorola L804"/>
    <n v="55.188000000000002"/>
    <n v="2"/>
    <n v="0.4"/>
    <n v="-10.117800000000003"/>
    <x v="3"/>
    <x v="0"/>
  </r>
  <r>
    <n v="611"/>
    <x v="282"/>
    <x v="236"/>
    <x v="249"/>
    <x v="2"/>
    <s v="NB-18655"/>
    <s v="Nona Balk"/>
    <x v="1"/>
    <x v="0"/>
    <s v="Dallas"/>
    <x v="5"/>
    <n v="75217"/>
    <s v="Central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x v="282"/>
    <x v="236"/>
    <x v="249"/>
    <x v="2"/>
    <s v="NB-18655"/>
    <s v="Nona Balk"/>
    <x v="1"/>
    <x v="0"/>
    <s v="Dallas"/>
    <x v="5"/>
    <n v="75217"/>
    <s v="Central"/>
    <s v="OFF-LA-10004345"/>
    <x v="1"/>
    <x v="2"/>
    <s v="Avery 493"/>
    <n v="15.712000000000002"/>
    <n v="4"/>
    <n v="0.2"/>
    <n v="5.6955999999999989"/>
    <x v="2"/>
    <x v="0"/>
  </r>
  <r>
    <n v="613"/>
    <x v="283"/>
    <x v="108"/>
    <x v="250"/>
    <x v="0"/>
    <s v="GD-14590"/>
    <s v="Giulietta Dortch"/>
    <x v="1"/>
    <x v="0"/>
    <s v="Philadelphia"/>
    <x v="9"/>
    <n v="19143"/>
    <s v="East"/>
    <s v="OFF-PA-10001204"/>
    <x v="1"/>
    <x v="10"/>
    <s v="Xerox 1972"/>
    <n v="8.4480000000000004"/>
    <n v="2"/>
    <n v="0.2"/>
    <n v="2.6399999999999997"/>
    <x v="3"/>
    <x v="0"/>
  </r>
  <r>
    <n v="614"/>
    <x v="283"/>
    <x v="108"/>
    <x v="250"/>
    <x v="0"/>
    <s v="GD-14590"/>
    <s v="Giulietta Dortch"/>
    <x v="1"/>
    <x v="0"/>
    <s v="Philadelphia"/>
    <x v="9"/>
    <n v="19143"/>
    <s v="East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x v="284"/>
    <x v="237"/>
    <x v="251"/>
    <x v="0"/>
    <s v="CK-12595"/>
    <s v="Clytie Kelty"/>
    <x v="0"/>
    <x v="0"/>
    <s v="Grove City"/>
    <x v="24"/>
    <n v="43123"/>
    <s v="East"/>
    <s v="TEC-PH-10000011"/>
    <x v="2"/>
    <x v="7"/>
    <s v="PureGear Roll-On Screen Protector"/>
    <n v="119.93999999999998"/>
    <n v="10"/>
    <n v="0.4"/>
    <n v="15.99199999999999"/>
    <x v="3"/>
    <x v="0"/>
  </r>
  <r>
    <n v="616"/>
    <x v="284"/>
    <x v="237"/>
    <x v="251"/>
    <x v="0"/>
    <s v="CK-12595"/>
    <s v="Clytie Kelty"/>
    <x v="0"/>
    <x v="0"/>
    <s v="Grove City"/>
    <x v="24"/>
    <n v="43123"/>
    <s v="East"/>
    <s v="OFF-BI-10002949"/>
    <x v="1"/>
    <x v="8"/>
    <s v="Prestige Round Ring Binders"/>
    <n v="3.6480000000000006"/>
    <n v="2"/>
    <n v="0.7"/>
    <n v="-2.7967999999999993"/>
    <x v="3"/>
    <x v="0"/>
  </r>
  <r>
    <n v="617"/>
    <x v="285"/>
    <x v="238"/>
    <x v="176"/>
    <x v="0"/>
    <s v="NG-18355"/>
    <s v="Nat Gilpin"/>
    <x v="1"/>
    <x v="0"/>
    <s v="New York City"/>
    <x v="15"/>
    <n v="10011"/>
    <s v="East"/>
    <s v="FUR-FU-10003849"/>
    <x v="0"/>
    <x v="5"/>
    <s v="DAX Metal Frame, Desktop, Stepped-Edge"/>
    <n v="40.479999999999997"/>
    <n v="2"/>
    <n v="0"/>
    <n v="15.787199999999999"/>
    <x v="3"/>
    <x v="0"/>
  </r>
  <r>
    <n v="618"/>
    <x v="285"/>
    <x v="238"/>
    <x v="176"/>
    <x v="0"/>
    <s v="NG-18355"/>
    <s v="Nat Gilpin"/>
    <x v="1"/>
    <x v="0"/>
    <s v="New York City"/>
    <x v="15"/>
    <n v="10011"/>
    <s v="East"/>
    <s v="FUR-FU-10000010"/>
    <x v="0"/>
    <x v="5"/>
    <s v="DAX Value U-Channel Document Frames, Easel Back"/>
    <n v="9.94"/>
    <n v="2"/>
    <n v="0"/>
    <n v="3.0813999999999995"/>
    <x v="3"/>
    <x v="0"/>
  </r>
  <r>
    <n v="619"/>
    <x v="285"/>
    <x v="238"/>
    <x v="176"/>
    <x v="0"/>
    <s v="NG-18355"/>
    <s v="Nat Gilpin"/>
    <x v="1"/>
    <x v="0"/>
    <s v="New York City"/>
    <x v="15"/>
    <n v="10011"/>
    <s v="East"/>
    <s v="OFF-BI-10002824"/>
    <x v="1"/>
    <x v="8"/>
    <s v="Recycled Easel Ring Binders"/>
    <n v="107.42400000000001"/>
    <n v="9"/>
    <n v="0.2"/>
    <n v="33.569999999999986"/>
    <x v="3"/>
    <x v="0"/>
  </r>
  <r>
    <n v="620"/>
    <x v="285"/>
    <x v="238"/>
    <x v="176"/>
    <x v="0"/>
    <s v="NG-18355"/>
    <s v="Nat Gilpin"/>
    <x v="1"/>
    <x v="0"/>
    <s v="New York City"/>
    <x v="15"/>
    <n v="10011"/>
    <s v="East"/>
    <s v="TEC-PH-10002538"/>
    <x v="2"/>
    <x v="7"/>
    <s v="Grandstream GXP1160 VoIP phone"/>
    <n v="37.909999999999997"/>
    <n v="1"/>
    <n v="0"/>
    <n v="10.993899999999996"/>
    <x v="3"/>
    <x v="0"/>
  </r>
  <r>
    <n v="621"/>
    <x v="285"/>
    <x v="238"/>
    <x v="176"/>
    <x v="0"/>
    <s v="NG-18355"/>
    <s v="Nat Gilpin"/>
    <x v="1"/>
    <x v="0"/>
    <s v="New York City"/>
    <x v="15"/>
    <n v="10011"/>
    <s v="East"/>
    <s v="FUR-FU-10000521"/>
    <x v="0"/>
    <x v="5"/>
    <s v="Seth Thomas 14&quot; Putty-Colored Wall Clock"/>
    <n v="88.02"/>
    <n v="3"/>
    <n v="0"/>
    <n v="27.286199999999994"/>
    <x v="3"/>
    <x v="0"/>
  </r>
  <r>
    <n v="622"/>
    <x v="286"/>
    <x v="58"/>
    <x v="252"/>
    <x v="1"/>
    <s v="CA-12265"/>
    <s v="Christina Anderson"/>
    <x v="0"/>
    <x v="0"/>
    <s v="Chicago"/>
    <x v="10"/>
    <n v="60610"/>
    <s v="Central"/>
    <s v="OFF-BI-10002103"/>
    <x v="1"/>
    <x v="8"/>
    <s v="Cardinal Slant-D Ring Binder, Heavy Gauge Vinyl"/>
    <n v="8.6899999999999977"/>
    <n v="5"/>
    <n v="0.8"/>
    <n v="-14.773"/>
    <x v="2"/>
    <x v="0"/>
  </r>
  <r>
    <n v="623"/>
    <x v="287"/>
    <x v="239"/>
    <x v="253"/>
    <x v="1"/>
    <s v="SF-20965"/>
    <s v="Sylvia Foulston"/>
    <x v="1"/>
    <x v="0"/>
    <s v="Dearborn"/>
    <x v="12"/>
    <n v="48126"/>
    <s v="Central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x v="287"/>
    <x v="239"/>
    <x v="253"/>
    <x v="1"/>
    <s v="SF-20965"/>
    <s v="Sylvia Foulston"/>
    <x v="1"/>
    <x v="0"/>
    <s v="Dearborn"/>
    <x v="12"/>
    <n v="48126"/>
    <s v="Central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x v="287"/>
    <x v="239"/>
    <x v="253"/>
    <x v="1"/>
    <s v="SF-20965"/>
    <s v="Sylvia Foulston"/>
    <x v="1"/>
    <x v="0"/>
    <s v="Dearborn"/>
    <x v="12"/>
    <n v="48126"/>
    <s v="Central"/>
    <s v="OFF-ST-10001272"/>
    <x v="1"/>
    <x v="4"/>
    <s v="Mini 13-1/2 Capacity Data Binder Rack, Pearl"/>
    <n v="523.48"/>
    <n v="4"/>
    <n v="0"/>
    <n v="130.87"/>
    <x v="2"/>
    <x v="0"/>
  </r>
  <r>
    <n v="626"/>
    <x v="287"/>
    <x v="239"/>
    <x v="253"/>
    <x v="1"/>
    <s v="SF-20965"/>
    <s v="Sylvia Foulston"/>
    <x v="1"/>
    <x v="0"/>
    <s v="Dearborn"/>
    <x v="12"/>
    <n v="48126"/>
    <s v="Central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x v="288"/>
    <x v="175"/>
    <x v="184"/>
    <x v="1"/>
    <s v="MO-17800"/>
    <s v="Meg O'Connel"/>
    <x v="2"/>
    <x v="0"/>
    <s v="New York City"/>
    <x v="15"/>
    <n v="10009"/>
    <s v="East"/>
    <s v="FUR-FU-10000221"/>
    <x v="0"/>
    <x v="5"/>
    <s v="Master Caster Door Stop, Brown"/>
    <n v="35.56"/>
    <n v="7"/>
    <n v="0"/>
    <n v="12.090399999999999"/>
    <x v="3"/>
    <x v="0"/>
  </r>
  <r>
    <n v="628"/>
    <x v="289"/>
    <x v="240"/>
    <x v="254"/>
    <x v="1"/>
    <s v="AT-10735"/>
    <s v="Annie Thurman"/>
    <x v="0"/>
    <x v="0"/>
    <s v="Seattle"/>
    <x v="4"/>
    <n v="98115"/>
    <s v="West"/>
    <s v="OFF-AP-10001563"/>
    <x v="1"/>
    <x v="9"/>
    <s v="Belkin Premiere Surge Master II 8-outlet surge protector"/>
    <n v="97.16"/>
    <n v="2"/>
    <n v="0"/>
    <n v="28.176399999999987"/>
    <x v="1"/>
    <x v="0"/>
  </r>
  <r>
    <n v="629"/>
    <x v="290"/>
    <x v="94"/>
    <x v="91"/>
    <x v="1"/>
    <s v="LC-17140"/>
    <s v="Logan Currie"/>
    <x v="0"/>
    <x v="0"/>
    <s v="San Francisco"/>
    <x v="1"/>
    <n v="94122"/>
    <s v="West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x v="290"/>
    <x v="94"/>
    <x v="91"/>
    <x v="1"/>
    <s v="LC-17140"/>
    <s v="Logan Currie"/>
    <x v="0"/>
    <x v="0"/>
    <s v="San Francisco"/>
    <x v="1"/>
    <n v="94122"/>
    <s v="West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x v="291"/>
    <x v="25"/>
    <x v="10"/>
    <x v="0"/>
    <s v="FM-14380"/>
    <s v="Fred McMath"/>
    <x v="0"/>
    <x v="0"/>
    <s v="Aurora"/>
    <x v="22"/>
    <n v="80013"/>
    <s v="West"/>
    <s v="OFF-ST-10001963"/>
    <x v="1"/>
    <x v="4"/>
    <s v="Tennsco Regal Shelving Units"/>
    <n v="243.38400000000001"/>
    <n v="3"/>
    <n v="0.2"/>
    <n v="-51.719100000000012"/>
    <x v="1"/>
    <x v="1"/>
  </r>
  <r>
    <n v="632"/>
    <x v="291"/>
    <x v="25"/>
    <x v="10"/>
    <x v="0"/>
    <s v="FM-14380"/>
    <s v="Fred McMath"/>
    <x v="0"/>
    <x v="0"/>
    <s v="Aurora"/>
    <x v="22"/>
    <n v="80013"/>
    <s v="West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x v="291"/>
    <x v="25"/>
    <x v="10"/>
    <x v="0"/>
    <s v="FM-14380"/>
    <s v="Fred McMath"/>
    <x v="0"/>
    <x v="0"/>
    <s v="Aurora"/>
    <x v="22"/>
    <n v="80013"/>
    <s v="West"/>
    <s v="TEC-PH-10002103"/>
    <x v="2"/>
    <x v="7"/>
    <s v="Jabra SPEAK 410"/>
    <n v="300.76799999999997"/>
    <n v="4"/>
    <n v="0.2"/>
    <n v="30.076800000000006"/>
    <x v="1"/>
    <x v="1"/>
  </r>
  <r>
    <n v="634"/>
    <x v="292"/>
    <x v="241"/>
    <x v="255"/>
    <x v="0"/>
    <s v="BD-11605"/>
    <s v="Brian Dahlen"/>
    <x v="0"/>
    <x v="0"/>
    <s v="Miami"/>
    <x v="2"/>
    <n v="33180"/>
    <s v="South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x v="292"/>
    <x v="241"/>
    <x v="255"/>
    <x v="0"/>
    <s v="BD-11605"/>
    <s v="Brian Dahlen"/>
    <x v="0"/>
    <x v="0"/>
    <s v="Miami"/>
    <x v="2"/>
    <n v="33180"/>
    <s v="South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x v="293"/>
    <x v="242"/>
    <x v="256"/>
    <x v="0"/>
    <s v="DJ-13420"/>
    <s v="Denny Joy"/>
    <x v="1"/>
    <x v="0"/>
    <s v="Warner Robins"/>
    <x v="32"/>
    <n v="31088"/>
    <s v="South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x v="294"/>
    <x v="243"/>
    <x v="257"/>
    <x v="1"/>
    <s v="ME-17725"/>
    <s v="Max Engle"/>
    <x v="0"/>
    <x v="0"/>
    <s v="Aurora"/>
    <x v="22"/>
    <n v="80013"/>
    <s v="West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x v="294"/>
    <x v="243"/>
    <x v="257"/>
    <x v="1"/>
    <s v="ME-17725"/>
    <s v="Max Engle"/>
    <x v="0"/>
    <x v="0"/>
    <s v="Aurora"/>
    <x v="22"/>
    <n v="80013"/>
    <s v="West"/>
    <s v="OFF-AP-10003287"/>
    <x v="1"/>
    <x v="9"/>
    <s v="Tripp Lite TLP810NET Broadband Surge for Modem/Fax"/>
    <n v="122.328"/>
    <n v="3"/>
    <n v="0.2"/>
    <n v="12.232799999999997"/>
    <x v="1"/>
    <x v="0"/>
  </r>
  <r>
    <n v="639"/>
    <x v="295"/>
    <x v="244"/>
    <x v="258"/>
    <x v="1"/>
    <s v="RB-19465"/>
    <s v="Rick Bensley"/>
    <x v="2"/>
    <x v="0"/>
    <s v="Vallejo"/>
    <x v="1"/>
    <n v="94591"/>
    <s v="West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x v="295"/>
    <x v="244"/>
    <x v="258"/>
    <x v="1"/>
    <s v="RB-19465"/>
    <s v="Rick Bensley"/>
    <x v="2"/>
    <x v="0"/>
    <s v="Vallejo"/>
    <x v="1"/>
    <n v="94591"/>
    <s v="West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x v="296"/>
    <x v="122"/>
    <x v="259"/>
    <x v="1"/>
    <s v="JD-16150"/>
    <s v="Justin Deggeller"/>
    <x v="1"/>
    <x v="0"/>
    <s v="Minneapolis"/>
    <x v="11"/>
    <n v="55407"/>
    <s v="Central"/>
    <s v="FUR-FU-10000732"/>
    <x v="0"/>
    <x v="5"/>
    <s v="Eldon 200 Class Desk Accessories"/>
    <n v="18.84"/>
    <n v="3"/>
    <n v="0"/>
    <n v="6.0287999999999995"/>
    <x v="2"/>
    <x v="0"/>
  </r>
  <r>
    <n v="642"/>
    <x v="297"/>
    <x v="245"/>
    <x v="260"/>
    <x v="0"/>
    <s v="JL-15835"/>
    <s v="John Lee"/>
    <x v="0"/>
    <x v="0"/>
    <s v="Mission Viejo"/>
    <x v="1"/>
    <n v="92691"/>
    <s v="West"/>
    <s v="OFF-ST-10000585"/>
    <x v="1"/>
    <x v="4"/>
    <s v="Economy Rollaway Files"/>
    <n v="330.4"/>
    <n v="2"/>
    <n v="0"/>
    <n v="85.903999999999996"/>
    <x v="1"/>
    <x v="0"/>
  </r>
  <r>
    <n v="643"/>
    <x v="297"/>
    <x v="245"/>
    <x v="260"/>
    <x v="0"/>
    <s v="JL-15835"/>
    <s v="John Lee"/>
    <x v="0"/>
    <x v="0"/>
    <s v="Mission Viejo"/>
    <x v="1"/>
    <n v="92691"/>
    <s v="West"/>
    <s v="OFF-LA-10002787"/>
    <x v="1"/>
    <x v="2"/>
    <s v="Avery 480"/>
    <n v="26.25"/>
    <n v="7"/>
    <n v="0"/>
    <n v="12.599999999999998"/>
    <x v="1"/>
    <x v="0"/>
  </r>
  <r>
    <n v="644"/>
    <x v="298"/>
    <x v="193"/>
    <x v="261"/>
    <x v="1"/>
    <s v="SC-20305"/>
    <s v="Sean Christensen"/>
    <x v="0"/>
    <x v="0"/>
    <s v="Rochester Hills"/>
    <x v="12"/>
    <n v="48307"/>
    <s v="Central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x v="299"/>
    <x v="246"/>
    <x v="262"/>
    <x v="1"/>
    <s v="TW-21025"/>
    <s v="Tamara Willingham"/>
    <x v="2"/>
    <x v="0"/>
    <s v="Plainfield"/>
    <x v="30"/>
    <n v="7060"/>
    <s v="East"/>
    <s v="OFF-PA-10001934"/>
    <x v="1"/>
    <x v="10"/>
    <s v="Xerox 1993"/>
    <n v="6.48"/>
    <n v="1"/>
    <n v="0"/>
    <n v="3.1752000000000002"/>
    <x v="3"/>
    <x v="0"/>
  </r>
  <r>
    <n v="646"/>
    <x v="300"/>
    <x v="247"/>
    <x v="263"/>
    <x v="1"/>
    <s v="CC-12430"/>
    <s v="Chuck Clark"/>
    <x v="2"/>
    <x v="0"/>
    <s v="Columbus"/>
    <x v="14"/>
    <n v="47201"/>
    <s v="Central"/>
    <s v="OFF-AP-10002457"/>
    <x v="1"/>
    <x v="9"/>
    <s v="Eureka The Boss Plus 12-Amp Hard Box Upright Vacuum, Red"/>
    <n v="209.3"/>
    <n v="2"/>
    <n v="0"/>
    <n v="56.510999999999996"/>
    <x v="2"/>
    <x v="0"/>
  </r>
  <r>
    <n v="647"/>
    <x v="301"/>
    <x v="178"/>
    <x v="264"/>
    <x v="1"/>
    <s v="BB-10990"/>
    <s v="Barry Blumstein"/>
    <x v="1"/>
    <x v="0"/>
    <s v="Sierra Vista"/>
    <x v="16"/>
    <n v="85635"/>
    <s v="West"/>
    <s v="OFF-FA-10003112"/>
    <x v="1"/>
    <x v="13"/>
    <s v="Staples"/>
    <n v="31.560000000000002"/>
    <n v="5"/>
    <n v="0.2"/>
    <n v="9.8624999999999972"/>
    <x v="1"/>
    <x v="0"/>
  </r>
  <r>
    <n v="648"/>
    <x v="301"/>
    <x v="178"/>
    <x v="264"/>
    <x v="1"/>
    <s v="BB-10990"/>
    <s v="Barry Blumstein"/>
    <x v="1"/>
    <x v="0"/>
    <s v="Sierra Vista"/>
    <x v="16"/>
    <n v="85635"/>
    <s v="West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x v="302"/>
    <x v="25"/>
    <x v="265"/>
    <x v="0"/>
    <s v="AR-10825"/>
    <s v="Anthony Rawles"/>
    <x v="1"/>
    <x v="0"/>
    <s v="Vancouver"/>
    <x v="4"/>
    <n v="98661"/>
    <s v="West"/>
    <s v="FUR-FU-10001935"/>
    <x v="0"/>
    <x v="5"/>
    <s v="3M Hangers With Command Adhesive"/>
    <n v="14.8"/>
    <n v="4"/>
    <n v="0"/>
    <n v="6.0680000000000014"/>
    <x v="1"/>
    <x v="0"/>
  </r>
  <r>
    <n v="650"/>
    <x v="302"/>
    <x v="25"/>
    <x v="265"/>
    <x v="0"/>
    <s v="AR-10825"/>
    <s v="Anthony Rawles"/>
    <x v="1"/>
    <x v="0"/>
    <s v="Vancouver"/>
    <x v="4"/>
    <n v="98661"/>
    <s v="West"/>
    <s v="TEC-PH-10003273"/>
    <x v="2"/>
    <x v="7"/>
    <s v="AT&amp;T TR1909W"/>
    <n v="302.37599999999998"/>
    <n v="3"/>
    <n v="0.2"/>
    <n v="22.678200000000018"/>
    <x v="1"/>
    <x v="0"/>
  </r>
  <r>
    <n v="651"/>
    <x v="302"/>
    <x v="25"/>
    <x v="265"/>
    <x v="0"/>
    <s v="AR-10825"/>
    <s v="Anthony Rawles"/>
    <x v="1"/>
    <x v="0"/>
    <s v="Vancouver"/>
    <x v="4"/>
    <n v="98661"/>
    <s v="West"/>
    <s v="TEC-AC-10001142"/>
    <x v="2"/>
    <x v="11"/>
    <s v="First Data FD10 PIN Pad"/>
    <n v="316"/>
    <n v="4"/>
    <n v="0"/>
    <n v="31.599999999999966"/>
    <x v="1"/>
    <x v="0"/>
  </r>
  <r>
    <n v="652"/>
    <x v="303"/>
    <x v="248"/>
    <x v="154"/>
    <x v="1"/>
    <s v="SR-20740"/>
    <s v="Steven Roelle"/>
    <x v="2"/>
    <x v="0"/>
    <s v="New York City"/>
    <x v="15"/>
    <n v="10024"/>
    <s v="East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x v="304"/>
    <x v="249"/>
    <x v="266"/>
    <x v="1"/>
    <s v="AR-10405"/>
    <s v="Allen Rosenblatt"/>
    <x v="1"/>
    <x v="0"/>
    <s v="New York City"/>
    <x v="15"/>
    <n v="10035"/>
    <s v="East"/>
    <s v="OFF-PA-10003892"/>
    <x v="1"/>
    <x v="10"/>
    <s v="Xerox 1943"/>
    <n v="97.82"/>
    <n v="2"/>
    <n v="0"/>
    <n v="45.975399999999993"/>
    <x v="3"/>
    <x v="0"/>
  </r>
  <r>
    <n v="654"/>
    <x v="304"/>
    <x v="249"/>
    <x v="266"/>
    <x v="1"/>
    <s v="AR-10405"/>
    <s v="Allen Rosenblatt"/>
    <x v="1"/>
    <x v="0"/>
    <s v="New York City"/>
    <x v="15"/>
    <n v="10035"/>
    <s v="East"/>
    <s v="TEC-AC-10001101"/>
    <x v="2"/>
    <x v="11"/>
    <s v="Sony 16GB Class 10 Micro SDHC R40 Memory Card"/>
    <n v="103.12"/>
    <n v="8"/>
    <n v="0"/>
    <n v="10.311999999999998"/>
    <x v="3"/>
    <x v="0"/>
  </r>
  <r>
    <n v="655"/>
    <x v="305"/>
    <x v="250"/>
    <x v="267"/>
    <x v="1"/>
    <s v="CR-12730"/>
    <s v="Craig Reiter"/>
    <x v="0"/>
    <x v="0"/>
    <s v="Columbus"/>
    <x v="24"/>
    <n v="43229"/>
    <s v="East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x v="305"/>
    <x v="250"/>
    <x v="267"/>
    <x v="1"/>
    <s v="CR-12730"/>
    <s v="Craig Reiter"/>
    <x v="0"/>
    <x v="0"/>
    <s v="Columbus"/>
    <x v="24"/>
    <n v="43229"/>
    <s v="East"/>
    <s v="OFF-BI-10002827"/>
    <x v="1"/>
    <x v="8"/>
    <s v="Avery Durable Poly Binders"/>
    <n v="3.3180000000000005"/>
    <n v="2"/>
    <n v="0.7"/>
    <n v="-2.6543999999999999"/>
    <x v="3"/>
    <x v="0"/>
  </r>
  <r>
    <n v="657"/>
    <x v="305"/>
    <x v="250"/>
    <x v="267"/>
    <x v="1"/>
    <s v="CR-12730"/>
    <s v="Craig Reiter"/>
    <x v="0"/>
    <x v="0"/>
    <s v="Columbus"/>
    <x v="24"/>
    <n v="43229"/>
    <s v="East"/>
    <s v="OFF-EN-10002230"/>
    <x v="1"/>
    <x v="12"/>
    <s v="Airmail Envelopes"/>
    <n v="134.28800000000001"/>
    <n v="2"/>
    <n v="0.2"/>
    <n v="45.322199999999995"/>
    <x v="3"/>
    <x v="0"/>
  </r>
  <r>
    <n v="658"/>
    <x v="306"/>
    <x v="251"/>
    <x v="268"/>
    <x v="3"/>
    <s v="EH-14125"/>
    <s v="Eugene Hildebrand"/>
    <x v="2"/>
    <x v="0"/>
    <s v="Aurora"/>
    <x v="10"/>
    <n v="60505"/>
    <s v="Central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x v="306"/>
    <x v="251"/>
    <x v="268"/>
    <x v="3"/>
    <s v="EH-14125"/>
    <s v="Eugene Hildebrand"/>
    <x v="2"/>
    <x v="0"/>
    <s v="Aurora"/>
    <x v="10"/>
    <n v="60505"/>
    <s v="Central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x v="307"/>
    <x v="252"/>
    <x v="269"/>
    <x v="1"/>
    <s v="CB-12025"/>
    <s v="Cassandra Brandow"/>
    <x v="0"/>
    <x v="0"/>
    <s v="Arlington"/>
    <x v="5"/>
    <n v="76017"/>
    <s v="Central"/>
    <s v="OFF-ST-10001490"/>
    <x v="1"/>
    <x v="4"/>
    <s v="Hot File 7-Pocket, Floor Stand"/>
    <n v="999.43200000000002"/>
    <n v="7"/>
    <n v="0.2"/>
    <n v="124.92899999999986"/>
    <x v="2"/>
    <x v="0"/>
  </r>
  <r>
    <n v="661"/>
    <x v="307"/>
    <x v="252"/>
    <x v="269"/>
    <x v="1"/>
    <s v="CB-12025"/>
    <s v="Cassandra Brandow"/>
    <x v="0"/>
    <x v="0"/>
    <s v="Arlington"/>
    <x v="5"/>
    <n v="76017"/>
    <s v="Central"/>
    <s v="OFF-ST-10001511"/>
    <x v="1"/>
    <x v="4"/>
    <s v="Space Solutions Commercial Steel Shelving"/>
    <n v="724.08"/>
    <n v="14"/>
    <n v="0.2"/>
    <n v="-135.7650000000001"/>
    <x v="2"/>
    <x v="0"/>
  </r>
  <r>
    <n v="662"/>
    <x v="307"/>
    <x v="252"/>
    <x v="269"/>
    <x v="1"/>
    <s v="CB-12025"/>
    <s v="Cassandra Brandow"/>
    <x v="0"/>
    <x v="0"/>
    <s v="Arlington"/>
    <x v="5"/>
    <n v="76017"/>
    <s v="Central"/>
    <s v="FUR-TA-10001768"/>
    <x v="0"/>
    <x v="3"/>
    <s v="Hon Racetrack Conference Tables"/>
    <n v="918.78499999999985"/>
    <n v="5"/>
    <n v="0.3"/>
    <n v="-118.12950000000006"/>
    <x v="2"/>
    <x v="0"/>
  </r>
  <r>
    <n v="663"/>
    <x v="307"/>
    <x v="252"/>
    <x v="269"/>
    <x v="1"/>
    <s v="CB-12025"/>
    <s v="Cassandra Brandow"/>
    <x v="0"/>
    <x v="0"/>
    <s v="Arlington"/>
    <x v="5"/>
    <n v="76017"/>
    <s v="Central"/>
    <s v="OFF-BI-10003981"/>
    <x v="1"/>
    <x v="8"/>
    <s v="Avery Durable Plastic 1&quot; Binders"/>
    <n v="2.7239999999999993"/>
    <n v="3"/>
    <n v="0.8"/>
    <n v="-4.2222000000000008"/>
    <x v="2"/>
    <x v="0"/>
  </r>
  <r>
    <n v="664"/>
    <x v="308"/>
    <x v="253"/>
    <x v="270"/>
    <x v="1"/>
    <s v="SP-20545"/>
    <s v="Sibella Parks"/>
    <x v="1"/>
    <x v="0"/>
    <s v="New York City"/>
    <x v="15"/>
    <n v="10011"/>
    <s v="East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x v="309"/>
    <x v="254"/>
    <x v="271"/>
    <x v="3"/>
    <s v="RC-19825"/>
    <s v="Roy Collins"/>
    <x v="0"/>
    <x v="0"/>
    <s v="Louisville"/>
    <x v="0"/>
    <n v="40214"/>
    <s v="South"/>
    <s v="OFF-FA-10000621"/>
    <x v="1"/>
    <x v="13"/>
    <s v="OIC Colored Binder Clips, Assorted Sizes"/>
    <n v="10.74"/>
    <n v="3"/>
    <n v="0"/>
    <n v="5.2625999999999999"/>
    <x v="0"/>
    <x v="0"/>
  </r>
  <r>
    <n v="666"/>
    <x v="310"/>
    <x v="110"/>
    <x v="272"/>
    <x v="0"/>
    <s v="TH-21235"/>
    <s v="Tiffany House"/>
    <x v="1"/>
    <x v="0"/>
    <s v="Dallas"/>
    <x v="5"/>
    <n v="75081"/>
    <s v="Central"/>
    <s v="OFF-SU-10004231"/>
    <x v="1"/>
    <x v="14"/>
    <s v="Acme Tagit Stainless Steel Antibacterial Scissors"/>
    <n v="23.76"/>
    <n v="3"/>
    <n v="0.2"/>
    <n v="2.0789999999999997"/>
    <x v="2"/>
    <x v="0"/>
  </r>
  <r>
    <n v="667"/>
    <x v="310"/>
    <x v="110"/>
    <x v="272"/>
    <x v="0"/>
    <s v="TH-21235"/>
    <s v="Tiffany House"/>
    <x v="1"/>
    <x v="0"/>
    <s v="Dallas"/>
    <x v="5"/>
    <n v="75081"/>
    <s v="Central"/>
    <s v="OFF-PA-10000474"/>
    <x v="1"/>
    <x v="10"/>
    <s v="Easy-staple paper"/>
    <n v="85.055999999999997"/>
    <n v="3"/>
    <n v="0.2"/>
    <n v="28.706399999999991"/>
    <x v="2"/>
    <x v="0"/>
  </r>
  <r>
    <n v="668"/>
    <x v="310"/>
    <x v="110"/>
    <x v="272"/>
    <x v="0"/>
    <s v="TH-21235"/>
    <s v="Tiffany House"/>
    <x v="1"/>
    <x v="0"/>
    <s v="Dallas"/>
    <x v="5"/>
    <n v="75081"/>
    <s v="Central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x v="311"/>
    <x v="163"/>
    <x v="166"/>
    <x v="2"/>
    <s v="RP-19390"/>
    <s v="Resi Pölking"/>
    <x v="0"/>
    <x v="0"/>
    <s v="Cleveland"/>
    <x v="24"/>
    <n v="44105"/>
    <s v="East"/>
    <s v="FUR-FU-10003096"/>
    <x v="0"/>
    <x v="5"/>
    <s v="Master Giant Foot Doorstop, Safety Yellow"/>
    <n v="30.36"/>
    <n v="5"/>
    <n v="0.2"/>
    <n v="8.7285000000000004"/>
    <x v="3"/>
    <x v="0"/>
  </r>
  <r>
    <n v="670"/>
    <x v="312"/>
    <x v="255"/>
    <x v="198"/>
    <x v="1"/>
    <s v="MO-17800"/>
    <s v="Meg O'Connel"/>
    <x v="2"/>
    <x v="0"/>
    <s v="Chicago"/>
    <x v="10"/>
    <n v="60653"/>
    <s v="Central"/>
    <s v="FUR-FU-10002759"/>
    <x v="0"/>
    <x v="5"/>
    <s v="12-1/2 Diameter Round Wall Clock"/>
    <n v="23.976000000000003"/>
    <n v="3"/>
    <n v="0.6"/>
    <n v="-14.385599999999997"/>
    <x v="2"/>
    <x v="0"/>
  </r>
  <r>
    <n v="671"/>
    <x v="312"/>
    <x v="255"/>
    <x v="198"/>
    <x v="1"/>
    <s v="MO-17800"/>
    <s v="Meg O'Connel"/>
    <x v="2"/>
    <x v="0"/>
    <s v="Chicago"/>
    <x v="10"/>
    <n v="60653"/>
    <s v="Central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x v="312"/>
    <x v="255"/>
    <x v="198"/>
    <x v="1"/>
    <s v="MO-17800"/>
    <s v="Meg O'Connel"/>
    <x v="2"/>
    <x v="0"/>
    <s v="Chicago"/>
    <x v="10"/>
    <n v="60653"/>
    <s v="Central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x v="313"/>
    <x v="140"/>
    <x v="273"/>
    <x v="1"/>
    <s v="TD-20995"/>
    <s v="Tamara Dahlen"/>
    <x v="0"/>
    <x v="0"/>
    <s v="Quincy"/>
    <x v="10"/>
    <n v="62301"/>
    <s v="Central"/>
    <s v="OFF-AR-10001954"/>
    <x v="1"/>
    <x v="6"/>
    <s v="Newell 331"/>
    <n v="19.559999999999999"/>
    <n v="5"/>
    <n v="0.2"/>
    <n v="1.7115"/>
    <x v="2"/>
    <x v="0"/>
  </r>
  <r>
    <n v="674"/>
    <x v="314"/>
    <x v="256"/>
    <x v="274"/>
    <x v="2"/>
    <s v="RB-19570"/>
    <s v="Rob Beeghly"/>
    <x v="0"/>
    <x v="0"/>
    <s v="Columbus"/>
    <x v="14"/>
    <n v="47201"/>
    <s v="Central"/>
    <s v="OFF-AP-10004532"/>
    <x v="1"/>
    <x v="9"/>
    <s v="Kensington 6 Outlet Guardian Standard Surge Protector"/>
    <n v="61.44"/>
    <n v="3"/>
    <n v="0"/>
    <n v="16.588799999999999"/>
    <x v="2"/>
    <x v="0"/>
  </r>
  <r>
    <n v="675"/>
    <x v="314"/>
    <x v="256"/>
    <x v="274"/>
    <x v="2"/>
    <s v="RB-19570"/>
    <s v="Rob Beeghly"/>
    <x v="0"/>
    <x v="0"/>
    <s v="Columbus"/>
    <x v="14"/>
    <n v="47201"/>
    <s v="Central"/>
    <s v="OFF-PA-10002137"/>
    <x v="1"/>
    <x v="10"/>
    <s v="Southworth 100% Résumé Paper, 24lb."/>
    <n v="38.9"/>
    <n v="5"/>
    <n v="0"/>
    <n v="17.504999999999995"/>
    <x v="2"/>
    <x v="0"/>
  </r>
  <r>
    <n v="676"/>
    <x v="314"/>
    <x v="256"/>
    <x v="274"/>
    <x v="2"/>
    <s v="RB-19570"/>
    <s v="Rob Beeghly"/>
    <x v="0"/>
    <x v="0"/>
    <s v="Columbus"/>
    <x v="14"/>
    <n v="47201"/>
    <s v="Central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x v="315"/>
    <x v="257"/>
    <x v="275"/>
    <x v="1"/>
    <s v="CD-11980"/>
    <s v="Carol Darley"/>
    <x v="0"/>
    <x v="0"/>
    <s v="Tyler"/>
    <x v="5"/>
    <n v="75701"/>
    <s v="Central"/>
    <s v="OFF-AP-10000804"/>
    <x v="1"/>
    <x v="9"/>
    <s v="Hoover Portapower Portable Vacuum"/>
    <n v="2.6879999999999997"/>
    <n v="3"/>
    <n v="0.8"/>
    <n v="-7.3920000000000021"/>
    <x v="2"/>
    <x v="0"/>
  </r>
  <r>
    <n v="678"/>
    <x v="315"/>
    <x v="257"/>
    <x v="275"/>
    <x v="1"/>
    <s v="CD-11980"/>
    <s v="Carol Darley"/>
    <x v="0"/>
    <x v="0"/>
    <s v="Tyler"/>
    <x v="5"/>
    <n v="75701"/>
    <s v="Central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x v="315"/>
    <x v="257"/>
    <x v="275"/>
    <x v="1"/>
    <s v="CD-11980"/>
    <s v="Carol Darley"/>
    <x v="0"/>
    <x v="0"/>
    <s v="Tyler"/>
    <x v="5"/>
    <n v="75701"/>
    <s v="Central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x v="315"/>
    <x v="257"/>
    <x v="275"/>
    <x v="1"/>
    <s v="CD-11980"/>
    <s v="Carol Darley"/>
    <x v="0"/>
    <x v="0"/>
    <s v="Tyler"/>
    <x v="5"/>
    <n v="75701"/>
    <s v="Central"/>
    <s v="OFF-BI-10004632"/>
    <x v="1"/>
    <x v="8"/>
    <s v="Ibico Hi-Tech Manual Binding System"/>
    <n v="182.99399999999997"/>
    <n v="3"/>
    <n v="0.8"/>
    <n v="-320.23950000000013"/>
    <x v="2"/>
    <x v="0"/>
  </r>
  <r>
    <n v="681"/>
    <x v="316"/>
    <x v="258"/>
    <x v="71"/>
    <x v="1"/>
    <s v="DJ-13630"/>
    <s v="Doug Jacobs"/>
    <x v="0"/>
    <x v="0"/>
    <s v="New York City"/>
    <x v="15"/>
    <n v="10024"/>
    <s v="East"/>
    <s v="OFF-BI-10003305"/>
    <x v="1"/>
    <x v="8"/>
    <s v="Avery Hanging File Binders"/>
    <n v="14.352000000000002"/>
    <n v="3"/>
    <n v="0.2"/>
    <n v="4.6643999999999988"/>
    <x v="3"/>
    <x v="0"/>
  </r>
  <r>
    <n v="682"/>
    <x v="316"/>
    <x v="258"/>
    <x v="71"/>
    <x v="1"/>
    <s v="DJ-13630"/>
    <s v="Doug Jacobs"/>
    <x v="0"/>
    <x v="0"/>
    <s v="New York City"/>
    <x v="15"/>
    <n v="10024"/>
    <s v="East"/>
    <s v="OFF-ST-10002583"/>
    <x v="1"/>
    <x v="4"/>
    <s v="Fellowes Neat Ideas Storage Cubes"/>
    <n v="64.959999999999994"/>
    <n v="2"/>
    <n v="0"/>
    <n v="2.598399999999998"/>
    <x v="3"/>
    <x v="0"/>
  </r>
  <r>
    <n v="683"/>
    <x v="316"/>
    <x v="258"/>
    <x v="71"/>
    <x v="1"/>
    <s v="DJ-13630"/>
    <s v="Doug Jacobs"/>
    <x v="0"/>
    <x v="0"/>
    <s v="New York City"/>
    <x v="15"/>
    <n v="10024"/>
    <s v="East"/>
    <s v="OFF-ST-10004507"/>
    <x v="1"/>
    <x v="4"/>
    <s v="Advantus Rolling Storage Box"/>
    <n v="68.599999999999994"/>
    <n v="4"/>
    <n v="0"/>
    <n v="18.521999999999998"/>
    <x v="3"/>
    <x v="0"/>
  </r>
  <r>
    <n v="684"/>
    <x v="317"/>
    <x v="259"/>
    <x v="276"/>
    <x v="3"/>
    <s v="GT-14635"/>
    <s v="Grant Thornton"/>
    <x v="1"/>
    <x v="0"/>
    <s v="Burlington"/>
    <x v="3"/>
    <n v="27217"/>
    <s v="South"/>
    <s v="TEC-MA-10004125"/>
    <x v="2"/>
    <x v="15"/>
    <s v="Cubify CubeX 3D Printer Triple Head Print"/>
    <n v="7999.98"/>
    <n v="4"/>
    <n v="0.5"/>
    <n v="-3839.9903999999988"/>
    <x v="0"/>
    <x v="0"/>
  </r>
  <r>
    <n v="685"/>
    <x v="317"/>
    <x v="259"/>
    <x v="276"/>
    <x v="3"/>
    <s v="GT-14635"/>
    <s v="Grant Thornton"/>
    <x v="1"/>
    <x v="0"/>
    <s v="Burlington"/>
    <x v="3"/>
    <n v="27217"/>
    <s v="South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x v="318"/>
    <x v="260"/>
    <x v="277"/>
    <x v="2"/>
    <s v="MC-17845"/>
    <s v="Michael Chen"/>
    <x v="0"/>
    <x v="0"/>
    <s v="Jackson"/>
    <x v="35"/>
    <n v="39212"/>
    <s v="South"/>
    <s v="TEC-AC-10003911"/>
    <x v="2"/>
    <x v="11"/>
    <s v="NETGEAR AC1750 Dual Band Gigabit Smart WiFi Router"/>
    <n v="479.97"/>
    <n v="3"/>
    <n v="0"/>
    <n v="163.18979999999999"/>
    <x v="0"/>
    <x v="0"/>
  </r>
  <r>
    <n v="687"/>
    <x v="318"/>
    <x v="260"/>
    <x v="277"/>
    <x v="2"/>
    <s v="MC-17845"/>
    <s v="Michael Chen"/>
    <x v="0"/>
    <x v="0"/>
    <s v="Jackson"/>
    <x v="35"/>
    <n v="39212"/>
    <s v="South"/>
    <s v="OFF-LA-10001934"/>
    <x v="1"/>
    <x v="2"/>
    <s v="Avery 516"/>
    <n v="14.62"/>
    <n v="2"/>
    <n v="0"/>
    <n v="6.8713999999999995"/>
    <x v="0"/>
    <x v="0"/>
  </r>
  <r>
    <n v="688"/>
    <x v="318"/>
    <x v="260"/>
    <x v="277"/>
    <x v="2"/>
    <s v="MC-17845"/>
    <s v="Michael Chen"/>
    <x v="0"/>
    <x v="0"/>
    <s v="Jackson"/>
    <x v="35"/>
    <n v="39212"/>
    <s v="South"/>
    <s v="OFF-PA-10000304"/>
    <x v="1"/>
    <x v="10"/>
    <s v="Xerox 1995"/>
    <n v="19.440000000000001"/>
    <n v="3"/>
    <n v="0"/>
    <n v="9.3312000000000008"/>
    <x v="0"/>
    <x v="0"/>
  </r>
  <r>
    <n v="689"/>
    <x v="319"/>
    <x v="53"/>
    <x v="168"/>
    <x v="1"/>
    <s v="RA-19285"/>
    <s v="Ralph Arnett"/>
    <x v="0"/>
    <x v="0"/>
    <s v="New York City"/>
    <x v="15"/>
    <n v="10035"/>
    <s v="East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x v="320"/>
    <x v="261"/>
    <x v="278"/>
    <x v="0"/>
    <s v="NP-18325"/>
    <s v="Naresj Patel"/>
    <x v="0"/>
    <x v="0"/>
    <s v="Waynesboro"/>
    <x v="17"/>
    <n v="22980"/>
    <s v="South"/>
    <s v="FUR-FU-10004071"/>
    <x v="0"/>
    <x v="5"/>
    <s v="Luxo Professional Magnifying Clamp-On Fluorescent Lamps"/>
    <n v="104.01"/>
    <n v="1"/>
    <n v="0"/>
    <n v="14.561400000000006"/>
    <x v="0"/>
    <x v="0"/>
  </r>
  <r>
    <n v="691"/>
    <x v="320"/>
    <x v="261"/>
    <x v="278"/>
    <x v="0"/>
    <s v="NP-18325"/>
    <s v="Naresj Patel"/>
    <x v="0"/>
    <x v="0"/>
    <s v="Waynesboro"/>
    <x v="17"/>
    <n v="22980"/>
    <s v="South"/>
    <s v="TEC-PH-10002033"/>
    <x v="2"/>
    <x v="7"/>
    <s v="Konftel 250 Conference phone - Charcoal black"/>
    <n v="284.82"/>
    <n v="1"/>
    <n v="0"/>
    <n v="74.053200000000004"/>
    <x v="0"/>
    <x v="0"/>
  </r>
  <r>
    <n v="692"/>
    <x v="320"/>
    <x v="261"/>
    <x v="278"/>
    <x v="0"/>
    <s v="NP-18325"/>
    <s v="Naresj Patel"/>
    <x v="0"/>
    <x v="0"/>
    <s v="Waynesboro"/>
    <x v="17"/>
    <n v="22980"/>
    <s v="South"/>
    <s v="OFF-ST-10002444"/>
    <x v="1"/>
    <x v="4"/>
    <s v="Recycled Eldon Regeneration Jumbo File"/>
    <n v="36.839999999999996"/>
    <n v="3"/>
    <n v="0"/>
    <n v="10.315199999999999"/>
    <x v="0"/>
    <x v="0"/>
  </r>
  <r>
    <n v="693"/>
    <x v="321"/>
    <x v="262"/>
    <x v="279"/>
    <x v="1"/>
    <s v="AB-10165"/>
    <s v="Alan Barnes"/>
    <x v="0"/>
    <x v="0"/>
    <s v="Los Angeles"/>
    <x v="1"/>
    <n v="90036"/>
    <s v="West"/>
    <s v="TEC-AC-10002253"/>
    <x v="2"/>
    <x v="11"/>
    <s v="Imation Bio 8GB USB Flash Drive Imation Corp"/>
    <n v="166.24"/>
    <n v="1"/>
    <n v="0"/>
    <n v="24.936000000000007"/>
    <x v="1"/>
    <x v="0"/>
  </r>
  <r>
    <n v="694"/>
    <x v="321"/>
    <x v="262"/>
    <x v="279"/>
    <x v="1"/>
    <s v="AB-10165"/>
    <s v="Alan Barnes"/>
    <x v="0"/>
    <x v="0"/>
    <s v="Los Angeles"/>
    <x v="1"/>
    <n v="90036"/>
    <s v="West"/>
    <s v="OFF-PA-10000743"/>
    <x v="1"/>
    <x v="10"/>
    <s v="Xerox 1977"/>
    <n v="33.4"/>
    <n v="5"/>
    <n v="0"/>
    <n v="16.032"/>
    <x v="1"/>
    <x v="0"/>
  </r>
  <r>
    <n v="695"/>
    <x v="322"/>
    <x v="263"/>
    <x v="280"/>
    <x v="2"/>
    <s v="JO-15550"/>
    <s v="Jesus Ocampo"/>
    <x v="2"/>
    <x v="0"/>
    <s v="Chester"/>
    <x v="9"/>
    <n v="19013"/>
    <s v="East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x v="322"/>
    <x v="263"/>
    <x v="280"/>
    <x v="2"/>
    <s v="JO-15550"/>
    <s v="Jesus Ocampo"/>
    <x v="2"/>
    <x v="0"/>
    <s v="Chester"/>
    <x v="9"/>
    <n v="19013"/>
    <s v="East"/>
    <s v="OFF-LA-10002312"/>
    <x v="1"/>
    <x v="2"/>
    <s v="Avery 490"/>
    <n v="47.360000000000007"/>
    <n v="4"/>
    <n v="0.2"/>
    <n v="17.759999999999998"/>
    <x v="3"/>
    <x v="0"/>
  </r>
  <r>
    <n v="697"/>
    <x v="322"/>
    <x v="263"/>
    <x v="280"/>
    <x v="2"/>
    <s v="JO-15550"/>
    <s v="Jesus Ocampo"/>
    <x v="2"/>
    <x v="0"/>
    <s v="Chester"/>
    <x v="9"/>
    <n v="19013"/>
    <s v="East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x v="322"/>
    <x v="263"/>
    <x v="280"/>
    <x v="2"/>
    <s v="JO-15550"/>
    <s v="Jesus Ocampo"/>
    <x v="2"/>
    <x v="0"/>
    <s v="Chester"/>
    <x v="9"/>
    <n v="19013"/>
    <s v="East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x v="322"/>
    <x v="263"/>
    <x v="280"/>
    <x v="2"/>
    <s v="JO-15550"/>
    <s v="Jesus Ocampo"/>
    <x v="2"/>
    <x v="0"/>
    <s v="Chester"/>
    <x v="9"/>
    <n v="19013"/>
    <s v="East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x v="322"/>
    <x v="263"/>
    <x v="280"/>
    <x v="2"/>
    <s v="JO-15550"/>
    <s v="Jesus Ocampo"/>
    <x v="2"/>
    <x v="0"/>
    <s v="Chester"/>
    <x v="9"/>
    <n v="19013"/>
    <s v="East"/>
    <s v="OFF-BI-10001575"/>
    <x v="1"/>
    <x v="8"/>
    <s v="GBC Linen Binding Covers"/>
    <n v="18.588000000000005"/>
    <n v="2"/>
    <n v="0.7"/>
    <n v="-13.6312"/>
    <x v="3"/>
    <x v="0"/>
  </r>
  <r>
    <n v="701"/>
    <x v="322"/>
    <x v="263"/>
    <x v="280"/>
    <x v="2"/>
    <s v="JO-15550"/>
    <s v="Jesus Ocampo"/>
    <x v="2"/>
    <x v="0"/>
    <s v="Chester"/>
    <x v="9"/>
    <n v="19013"/>
    <s v="East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x v="323"/>
    <x v="264"/>
    <x v="221"/>
    <x v="1"/>
    <s v="Dl-13600"/>
    <s v="Dorris liebe"/>
    <x v="1"/>
    <x v="0"/>
    <s v="Cleveland"/>
    <x v="24"/>
    <n v="44105"/>
    <s v="East"/>
    <s v="FUR-FU-10002960"/>
    <x v="0"/>
    <x v="5"/>
    <s v="Eldon 200 Class Desk Accessories, Burgundy"/>
    <n v="15.072000000000003"/>
    <n v="3"/>
    <n v="0.2"/>
    <n v="4.1448"/>
    <x v="3"/>
    <x v="0"/>
  </r>
  <r>
    <n v="703"/>
    <x v="324"/>
    <x v="254"/>
    <x v="281"/>
    <x v="0"/>
    <s v="AS-10285"/>
    <s v="Alejandro Savely"/>
    <x v="1"/>
    <x v="0"/>
    <s v="Seattle"/>
    <x v="4"/>
    <n v="98103"/>
    <s v="West"/>
    <s v="FUR-FU-10003394"/>
    <x v="0"/>
    <x v="5"/>
    <s v="Tenex &quot;The Solids&quot; Textured Chair Mats"/>
    <n v="209.88"/>
    <n v="3"/>
    <n v="0"/>
    <n v="35.679599999999979"/>
    <x v="1"/>
    <x v="0"/>
  </r>
  <r>
    <n v="704"/>
    <x v="325"/>
    <x v="265"/>
    <x v="282"/>
    <x v="1"/>
    <s v="JK-15370"/>
    <s v="Jay Kimmel"/>
    <x v="0"/>
    <x v="0"/>
    <s v="Long Beach"/>
    <x v="1"/>
    <n v="90805"/>
    <s v="West"/>
    <s v="FUR-TA-10002774"/>
    <x v="0"/>
    <x v="3"/>
    <s v="Laminate Occasional Tables"/>
    <n v="369.91200000000003"/>
    <n v="3"/>
    <n v="0.2"/>
    <n v="-13.871700000000047"/>
    <x v="1"/>
    <x v="0"/>
  </r>
  <r>
    <n v="705"/>
    <x v="326"/>
    <x v="171"/>
    <x v="101"/>
    <x v="1"/>
    <s v="BN-11470"/>
    <s v="Brad Norvell"/>
    <x v="1"/>
    <x v="0"/>
    <s v="Cary"/>
    <x v="3"/>
    <n v="27511"/>
    <s v="South"/>
    <s v="OFF-PA-10001800"/>
    <x v="1"/>
    <x v="10"/>
    <s v="Xerox 220"/>
    <n v="10.368000000000002"/>
    <n v="2"/>
    <n v="0.2"/>
    <n v="3.6288"/>
    <x v="0"/>
    <x v="0"/>
  </r>
  <r>
    <n v="706"/>
    <x v="326"/>
    <x v="171"/>
    <x v="101"/>
    <x v="1"/>
    <s v="BN-11470"/>
    <s v="Brad Norvell"/>
    <x v="1"/>
    <x v="0"/>
    <s v="Cary"/>
    <x v="3"/>
    <n v="27511"/>
    <s v="South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x v="326"/>
    <x v="171"/>
    <x v="101"/>
    <x v="1"/>
    <s v="BN-11470"/>
    <s v="Brad Norvell"/>
    <x v="1"/>
    <x v="0"/>
    <s v="Cary"/>
    <x v="3"/>
    <n v="27511"/>
    <s v="South"/>
    <s v="TEC-AC-10002399"/>
    <x v="2"/>
    <x v="11"/>
    <s v="SanDisk Cruzer 32 GB USB Flash Drive"/>
    <n v="15.216000000000001"/>
    <n v="1"/>
    <n v="0.2"/>
    <n v="2.2823999999999991"/>
    <x v="0"/>
    <x v="0"/>
  </r>
  <r>
    <n v="708"/>
    <x v="327"/>
    <x v="266"/>
    <x v="283"/>
    <x v="2"/>
    <s v="DP-13165"/>
    <s v="David Philippe"/>
    <x v="0"/>
    <x v="0"/>
    <s v="New York City"/>
    <x v="15"/>
    <n v="10035"/>
    <s v="East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x v="327"/>
    <x v="266"/>
    <x v="283"/>
    <x v="2"/>
    <s v="DP-13165"/>
    <s v="David Philippe"/>
    <x v="0"/>
    <x v="0"/>
    <s v="New York City"/>
    <x v="15"/>
    <n v="10035"/>
    <s v="East"/>
    <s v="FUR-BO-10003272"/>
    <x v="0"/>
    <x v="0"/>
    <s v="O'Sullivan Living Dimensions 5-Shelf Bookcases"/>
    <n v="883.92"/>
    <n v="5"/>
    <n v="0.2"/>
    <n v="-110.49000000000007"/>
    <x v="3"/>
    <x v="0"/>
  </r>
  <r>
    <n v="710"/>
    <x v="327"/>
    <x v="266"/>
    <x v="283"/>
    <x v="2"/>
    <s v="DP-13165"/>
    <s v="David Philippe"/>
    <x v="0"/>
    <x v="0"/>
    <s v="New York City"/>
    <x v="15"/>
    <n v="10035"/>
    <s v="East"/>
    <s v="OFF-BI-10000050"/>
    <x v="1"/>
    <x v="8"/>
    <s v="Angle-D Binders with Locking Rings, Label Holders"/>
    <n v="46.72"/>
    <n v="8"/>
    <n v="0.2"/>
    <n v="15.767999999999997"/>
    <x v="3"/>
    <x v="0"/>
  </r>
  <r>
    <n v="711"/>
    <x v="328"/>
    <x v="267"/>
    <x v="284"/>
    <x v="2"/>
    <s v="TH-21550"/>
    <s v="Tracy Hopkins"/>
    <x v="2"/>
    <x v="0"/>
    <s v="New York City"/>
    <x v="15"/>
    <n v="10035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x v="329"/>
    <x v="213"/>
    <x v="285"/>
    <x v="1"/>
    <s v="AP-10915"/>
    <s v="Arthur Prichep"/>
    <x v="0"/>
    <x v="0"/>
    <s v="Palm Coast"/>
    <x v="2"/>
    <n v="32137"/>
    <s v="South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x v="330"/>
    <x v="240"/>
    <x v="286"/>
    <x v="1"/>
    <s v="RS-19765"/>
    <s v="Roland Schwarz"/>
    <x v="1"/>
    <x v="0"/>
    <s v="Mount Vernon"/>
    <x v="15"/>
    <n v="10550"/>
    <s v="East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x v="330"/>
    <x v="240"/>
    <x v="286"/>
    <x v="1"/>
    <s v="RS-19765"/>
    <s v="Roland Schwarz"/>
    <x v="1"/>
    <x v="0"/>
    <s v="Mount Vernon"/>
    <x v="15"/>
    <n v="10550"/>
    <s v="East"/>
    <s v="TEC-PH-10003012"/>
    <x v="2"/>
    <x v="7"/>
    <s v="Nortel Meridian M3904 Professional Digital phone"/>
    <n v="307.98"/>
    <n v="2"/>
    <n v="0"/>
    <n v="89.314199999999971"/>
    <x v="3"/>
    <x v="0"/>
  </r>
  <r>
    <n v="715"/>
    <x v="330"/>
    <x v="240"/>
    <x v="286"/>
    <x v="1"/>
    <s v="RS-19765"/>
    <s v="Roland Schwarz"/>
    <x v="1"/>
    <x v="0"/>
    <s v="Mount Vernon"/>
    <x v="15"/>
    <n v="10550"/>
    <s v="East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x v="331"/>
    <x v="268"/>
    <x v="287"/>
    <x v="0"/>
    <s v="Dl-13600"/>
    <s v="Dorris liebe"/>
    <x v="1"/>
    <x v="0"/>
    <s v="Seattle"/>
    <x v="4"/>
    <n v="98105"/>
    <s v="West"/>
    <s v="OFF-BI-10003355"/>
    <x v="1"/>
    <x v="8"/>
    <s v="Cardinal Holdit Business Card Pockets"/>
    <n v="19.920000000000002"/>
    <n v="5"/>
    <n v="0.2"/>
    <n v="6.9719999999999995"/>
    <x v="1"/>
    <x v="1"/>
  </r>
  <r>
    <n v="717"/>
    <x v="332"/>
    <x v="269"/>
    <x v="288"/>
    <x v="2"/>
    <s v="SV-20365"/>
    <s v="Seth Vernon"/>
    <x v="0"/>
    <x v="0"/>
    <s v="Dover"/>
    <x v="13"/>
    <n v="19901"/>
    <s v="East"/>
    <s v="FUR-FU-10000010"/>
    <x v="0"/>
    <x v="5"/>
    <s v="DAX Value U-Channel Document Frames, Easel Back"/>
    <n v="9.94"/>
    <n v="2"/>
    <n v="0"/>
    <n v="3.0813999999999995"/>
    <x v="3"/>
    <x v="0"/>
  </r>
  <r>
    <n v="718"/>
    <x v="333"/>
    <x v="241"/>
    <x v="289"/>
    <x v="1"/>
    <s v="KC-16540"/>
    <s v="Kelly Collister"/>
    <x v="0"/>
    <x v="0"/>
    <s v="Newark"/>
    <x v="24"/>
    <n v="43055"/>
    <s v="East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x v="334"/>
    <x v="270"/>
    <x v="290"/>
    <x v="1"/>
    <s v="CK-12325"/>
    <s v="Christine Kargatis"/>
    <x v="2"/>
    <x v="0"/>
    <s v="Orem"/>
    <x v="7"/>
    <n v="84057"/>
    <s v="West"/>
    <s v="OFF-BI-10001658"/>
    <x v="1"/>
    <x v="8"/>
    <s v="GBC Standard Therm-A-Bind Covers"/>
    <n v="59.808000000000007"/>
    <n v="3"/>
    <n v="0.2"/>
    <n v="19.4376"/>
    <x v="1"/>
    <x v="0"/>
  </r>
  <r>
    <n v="720"/>
    <x v="334"/>
    <x v="270"/>
    <x v="290"/>
    <x v="1"/>
    <s v="CK-12325"/>
    <s v="Christine Kargatis"/>
    <x v="2"/>
    <x v="0"/>
    <s v="Orem"/>
    <x v="7"/>
    <n v="84057"/>
    <s v="West"/>
    <s v="FUR-FU-10000246"/>
    <x v="0"/>
    <x v="5"/>
    <s v="Aluminum Document Frame"/>
    <n v="73.320000000000007"/>
    <n v="6"/>
    <n v="0"/>
    <n v="21.995999999999992"/>
    <x v="1"/>
    <x v="0"/>
  </r>
  <r>
    <n v="721"/>
    <x v="335"/>
    <x v="271"/>
    <x v="291"/>
    <x v="1"/>
    <s v="RD-19810"/>
    <s v="Ross DeVincentis"/>
    <x v="2"/>
    <x v="0"/>
    <s v="Los Angeles"/>
    <x v="1"/>
    <n v="90045"/>
    <s v="West"/>
    <s v="OFF-PA-10004092"/>
    <x v="1"/>
    <x v="10"/>
    <s v="Tops Green Bar Computer Printout Paper"/>
    <n v="146.82"/>
    <n v="3"/>
    <n v="0"/>
    <n v="73.41"/>
    <x v="1"/>
    <x v="0"/>
  </r>
  <r>
    <n v="722"/>
    <x v="336"/>
    <x v="272"/>
    <x v="292"/>
    <x v="1"/>
    <s v="MP-17965"/>
    <s v="Michael Paige"/>
    <x v="1"/>
    <x v="0"/>
    <s v="Detroit"/>
    <x v="12"/>
    <n v="48205"/>
    <s v="Central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x v="336"/>
    <x v="272"/>
    <x v="292"/>
    <x v="1"/>
    <s v="MP-17965"/>
    <s v="Michael Paige"/>
    <x v="1"/>
    <x v="0"/>
    <s v="Detroit"/>
    <x v="12"/>
    <n v="48205"/>
    <s v="Central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x v="337"/>
    <x v="273"/>
    <x v="293"/>
    <x v="1"/>
    <s v="MR-17545"/>
    <s v="Mathew Reese"/>
    <x v="2"/>
    <x v="0"/>
    <s v="Philadelphia"/>
    <x v="9"/>
    <n v="19140"/>
    <s v="East"/>
    <s v="FUR-FU-10000222"/>
    <x v="0"/>
    <x v="5"/>
    <s v="Seth Thomas 16&quot; Steel Case Clock"/>
    <n v="129.91999999999999"/>
    <n v="5"/>
    <n v="0.2"/>
    <n v="21.112000000000002"/>
    <x v="3"/>
    <x v="0"/>
  </r>
  <r>
    <n v="725"/>
    <x v="338"/>
    <x v="274"/>
    <x v="294"/>
    <x v="1"/>
    <s v="SC-20695"/>
    <s v="Steve Chapman"/>
    <x v="1"/>
    <x v="0"/>
    <s v="Hialeah"/>
    <x v="2"/>
    <n v="33012"/>
    <s v="South"/>
    <s v="OFF-SU-10004664"/>
    <x v="1"/>
    <x v="14"/>
    <s v="Acme Softgrip Scissors"/>
    <n v="45.584000000000003"/>
    <n v="7"/>
    <n v="0.2"/>
    <n v="5.1281999999999996"/>
    <x v="0"/>
    <x v="0"/>
  </r>
  <r>
    <n v="726"/>
    <x v="339"/>
    <x v="118"/>
    <x v="295"/>
    <x v="1"/>
    <s v="JF-15355"/>
    <s v="Jay Fein"/>
    <x v="0"/>
    <x v="0"/>
    <s v="Austin"/>
    <x v="5"/>
    <n v="78745"/>
    <s v="Central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x v="339"/>
    <x v="118"/>
    <x v="295"/>
    <x v="1"/>
    <s v="JF-15355"/>
    <s v="Jay Fein"/>
    <x v="0"/>
    <x v="0"/>
    <s v="Austin"/>
    <x v="5"/>
    <n v="78745"/>
    <s v="Central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x v="340"/>
    <x v="275"/>
    <x v="296"/>
    <x v="2"/>
    <s v="EG-13900"/>
    <s v="Emily Grady"/>
    <x v="0"/>
    <x v="0"/>
    <s v="Oceanside"/>
    <x v="15"/>
    <n v="11572"/>
    <s v="East"/>
    <s v="OFF-PA-10001954"/>
    <x v="1"/>
    <x v="10"/>
    <s v="Xerox 1964"/>
    <n v="182.72"/>
    <n v="8"/>
    <n v="0"/>
    <n v="84.051199999999994"/>
    <x v="3"/>
    <x v="0"/>
  </r>
  <r>
    <n v="729"/>
    <x v="340"/>
    <x v="275"/>
    <x v="296"/>
    <x v="2"/>
    <s v="EG-13900"/>
    <s v="Emily Grady"/>
    <x v="0"/>
    <x v="0"/>
    <s v="Oceanside"/>
    <x v="15"/>
    <n v="11572"/>
    <s v="East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x v="340"/>
    <x v="275"/>
    <x v="296"/>
    <x v="2"/>
    <s v="EG-13900"/>
    <s v="Emily Grady"/>
    <x v="0"/>
    <x v="0"/>
    <s v="Oceanside"/>
    <x v="15"/>
    <n v="11572"/>
    <s v="East"/>
    <s v="OFF-ST-10004634"/>
    <x v="1"/>
    <x v="4"/>
    <s v="Personal Folder Holder, Ebony"/>
    <n v="33.630000000000003"/>
    <n v="3"/>
    <n v="0"/>
    <n v="10.088999999999999"/>
    <x v="3"/>
    <x v="0"/>
  </r>
  <r>
    <n v="731"/>
    <x v="340"/>
    <x v="275"/>
    <x v="296"/>
    <x v="2"/>
    <s v="EG-13900"/>
    <s v="Emily Grady"/>
    <x v="0"/>
    <x v="0"/>
    <s v="Oceanside"/>
    <x v="15"/>
    <n v="11572"/>
    <s v="East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x v="340"/>
    <x v="275"/>
    <x v="296"/>
    <x v="2"/>
    <s v="EG-13900"/>
    <s v="Emily Grady"/>
    <x v="0"/>
    <x v="0"/>
    <s v="Oceanside"/>
    <x v="15"/>
    <n v="11572"/>
    <s v="East"/>
    <s v="OFF-LA-10001317"/>
    <x v="1"/>
    <x v="2"/>
    <s v="Avery 520"/>
    <n v="6.3"/>
    <n v="2"/>
    <n v="0"/>
    <n v="3.024"/>
    <x v="3"/>
    <x v="0"/>
  </r>
  <r>
    <n v="733"/>
    <x v="341"/>
    <x v="276"/>
    <x v="212"/>
    <x v="1"/>
    <s v="DS-13030"/>
    <s v="Darrin Sayre"/>
    <x v="2"/>
    <x v="0"/>
    <s v="Seattle"/>
    <x v="4"/>
    <n v="98115"/>
    <s v="West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x v="341"/>
    <x v="276"/>
    <x v="212"/>
    <x v="1"/>
    <s v="DS-13030"/>
    <s v="Darrin Sayre"/>
    <x v="2"/>
    <x v="0"/>
    <s v="Seattle"/>
    <x v="4"/>
    <n v="98115"/>
    <s v="West"/>
    <s v="TEC-AC-10003610"/>
    <x v="2"/>
    <x v="11"/>
    <s v="Logitech Illuminated - Keyboard"/>
    <n v="179.97"/>
    <n v="3"/>
    <n v="0"/>
    <n v="86.385600000000011"/>
    <x v="1"/>
    <x v="0"/>
  </r>
  <r>
    <n v="735"/>
    <x v="341"/>
    <x v="276"/>
    <x v="212"/>
    <x v="1"/>
    <s v="DS-13030"/>
    <s v="Darrin Sayre"/>
    <x v="2"/>
    <x v="0"/>
    <s v="Seattle"/>
    <x v="4"/>
    <n v="98115"/>
    <s v="West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x v="341"/>
    <x v="276"/>
    <x v="212"/>
    <x v="1"/>
    <s v="DS-13030"/>
    <s v="Darrin Sayre"/>
    <x v="2"/>
    <x v="0"/>
    <s v="Seattle"/>
    <x v="4"/>
    <n v="98115"/>
    <s v="West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x v="341"/>
    <x v="276"/>
    <x v="212"/>
    <x v="1"/>
    <s v="DS-13030"/>
    <s v="Darrin Sayre"/>
    <x v="2"/>
    <x v="0"/>
    <s v="Seattle"/>
    <x v="4"/>
    <n v="98115"/>
    <s v="West"/>
    <s v="FUR-BO-10001619"/>
    <x v="0"/>
    <x v="0"/>
    <s v="O'Sullivan Cherrywood Estates Traditional Bookcase"/>
    <n v="84.98"/>
    <n v="1"/>
    <n v="0"/>
    <n v="18.695599999999999"/>
    <x v="1"/>
    <x v="0"/>
  </r>
  <r>
    <n v="738"/>
    <x v="341"/>
    <x v="276"/>
    <x v="212"/>
    <x v="1"/>
    <s v="DS-13030"/>
    <s v="Darrin Sayre"/>
    <x v="2"/>
    <x v="0"/>
    <s v="Seattle"/>
    <x v="4"/>
    <n v="98115"/>
    <s v="West"/>
    <s v="OFF-BI-10000138"/>
    <x v="1"/>
    <x v="8"/>
    <s v="Acco Translucent Poly Ring Binders"/>
    <n v="18.72"/>
    <n v="5"/>
    <n v="0.2"/>
    <n v="6.5519999999999996"/>
    <x v="1"/>
    <x v="0"/>
  </r>
  <r>
    <n v="739"/>
    <x v="342"/>
    <x v="78"/>
    <x v="74"/>
    <x v="1"/>
    <s v="GZ-14470"/>
    <s v="Gary Zandusky"/>
    <x v="0"/>
    <x v="0"/>
    <s v="San Francisco"/>
    <x v="1"/>
    <n v="94110"/>
    <s v="West"/>
    <s v="TEC-AC-10001383"/>
    <x v="2"/>
    <x v="11"/>
    <s v="Logitech Wireless Touch Keyboard K400"/>
    <n v="49.98"/>
    <n v="2"/>
    <n v="0"/>
    <n v="8.4965999999999937"/>
    <x v="1"/>
    <x v="0"/>
  </r>
  <r>
    <n v="740"/>
    <x v="343"/>
    <x v="277"/>
    <x v="297"/>
    <x v="1"/>
    <s v="PO-19195"/>
    <s v="Phillina Ober"/>
    <x v="2"/>
    <x v="0"/>
    <s v="Naperville"/>
    <x v="10"/>
    <n v="60540"/>
    <s v="Central"/>
    <s v="OFF-LA-10003223"/>
    <x v="1"/>
    <x v="2"/>
    <s v="Avery 508"/>
    <n v="11.784000000000001"/>
    <n v="3"/>
    <n v="0.2"/>
    <n v="4.2716999999999992"/>
    <x v="2"/>
    <x v="0"/>
  </r>
  <r>
    <n v="741"/>
    <x v="343"/>
    <x v="277"/>
    <x v="297"/>
    <x v="1"/>
    <s v="PO-19195"/>
    <s v="Phillina Ober"/>
    <x v="2"/>
    <x v="0"/>
    <s v="Naperville"/>
    <x v="10"/>
    <n v="60540"/>
    <s v="Central"/>
    <s v="OFF-ST-10002743"/>
    <x v="1"/>
    <x v="4"/>
    <s v="SAFCO Boltless Steel Shelving"/>
    <n v="272.73599999999999"/>
    <n v="3"/>
    <n v="0.2"/>
    <n v="-64.774800000000013"/>
    <x v="2"/>
    <x v="0"/>
  </r>
  <r>
    <n v="742"/>
    <x v="343"/>
    <x v="277"/>
    <x v="297"/>
    <x v="1"/>
    <s v="PO-19195"/>
    <s v="Phillina Ober"/>
    <x v="2"/>
    <x v="0"/>
    <s v="Naperville"/>
    <x v="10"/>
    <n v="60540"/>
    <s v="Central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x v="344"/>
    <x v="278"/>
    <x v="134"/>
    <x v="1"/>
    <s v="SS-20875"/>
    <s v="Sung Shariari"/>
    <x v="0"/>
    <x v="0"/>
    <s v="Dallas"/>
    <x v="5"/>
    <n v="75220"/>
    <s v="Central"/>
    <s v="OFF-SU-10004498"/>
    <x v="1"/>
    <x v="14"/>
    <s v="Martin-Yale Premier Letter Opener"/>
    <n v="51.52000000000001"/>
    <n v="5"/>
    <n v="0.2"/>
    <n v="-10.948000000000002"/>
    <x v="2"/>
    <x v="0"/>
  </r>
  <r>
    <n v="744"/>
    <x v="344"/>
    <x v="278"/>
    <x v="134"/>
    <x v="1"/>
    <s v="SS-20875"/>
    <s v="Sung Shariari"/>
    <x v="0"/>
    <x v="0"/>
    <s v="Dallas"/>
    <x v="5"/>
    <n v="75220"/>
    <s v="Central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x v="344"/>
    <x v="278"/>
    <x v="134"/>
    <x v="1"/>
    <s v="SS-20875"/>
    <s v="Sung Shariari"/>
    <x v="0"/>
    <x v="0"/>
    <s v="Dallas"/>
    <x v="5"/>
    <n v="75220"/>
    <s v="Central"/>
    <s v="OFF-PA-10004971"/>
    <x v="1"/>
    <x v="10"/>
    <s v="Xerox 196"/>
    <n v="4.6240000000000006"/>
    <n v="1"/>
    <n v="0.2"/>
    <n v="1.6762000000000001"/>
    <x v="2"/>
    <x v="0"/>
  </r>
  <r>
    <n v="746"/>
    <x v="344"/>
    <x v="278"/>
    <x v="134"/>
    <x v="1"/>
    <s v="SS-20875"/>
    <s v="Sung Shariari"/>
    <x v="0"/>
    <x v="0"/>
    <s v="Dallas"/>
    <x v="5"/>
    <n v="75220"/>
    <s v="Central"/>
    <s v="OFF-SU-10004261"/>
    <x v="1"/>
    <x v="14"/>
    <s v="Fiskars 8&quot; Scissors, 2/Pack"/>
    <n v="55.167999999999999"/>
    <n v="4"/>
    <n v="0.2"/>
    <n v="6.2063999999999897"/>
    <x v="2"/>
    <x v="0"/>
  </r>
  <r>
    <n v="747"/>
    <x v="345"/>
    <x v="279"/>
    <x v="248"/>
    <x v="3"/>
    <s v="MH-17785"/>
    <s v="Maya Herman"/>
    <x v="1"/>
    <x v="0"/>
    <s v="San Diego"/>
    <x v="1"/>
    <n v="92105"/>
    <s v="West"/>
    <s v="FUR-TA-10002607"/>
    <x v="0"/>
    <x v="3"/>
    <s v="KI Conference Tables"/>
    <n v="567.12"/>
    <n v="10"/>
    <n v="0.2"/>
    <n v="-28.355999999999952"/>
    <x v="1"/>
    <x v="0"/>
  </r>
  <r>
    <n v="748"/>
    <x v="345"/>
    <x v="279"/>
    <x v="248"/>
    <x v="3"/>
    <s v="MH-17785"/>
    <s v="Maya Herman"/>
    <x v="1"/>
    <x v="0"/>
    <s v="San Diego"/>
    <x v="1"/>
    <n v="92105"/>
    <s v="West"/>
    <s v="OFF-ST-10001809"/>
    <x v="1"/>
    <x v="4"/>
    <s v="Fellowes Officeware Wire Shelving"/>
    <n v="359.32"/>
    <n v="4"/>
    <n v="0"/>
    <n v="7.1863999999999919"/>
    <x v="1"/>
    <x v="0"/>
  </r>
  <r>
    <n v="749"/>
    <x v="346"/>
    <x v="231"/>
    <x v="298"/>
    <x v="0"/>
    <s v="PB-19105"/>
    <s v="Peter Bühler"/>
    <x v="0"/>
    <x v="0"/>
    <s v="Evanston"/>
    <x v="10"/>
    <n v="60201"/>
    <s v="Central"/>
    <s v="TEC-PH-10000004"/>
    <x v="2"/>
    <x v="7"/>
    <s v="Belkin iPhone and iPad Lightning Cable"/>
    <n v="11.992000000000001"/>
    <n v="1"/>
    <n v="0.2"/>
    <n v="0.89939999999999909"/>
    <x v="2"/>
    <x v="0"/>
  </r>
  <r>
    <n v="750"/>
    <x v="347"/>
    <x v="280"/>
    <x v="299"/>
    <x v="1"/>
    <s v="RF-19735"/>
    <s v="Roland Fjeld"/>
    <x v="0"/>
    <x v="0"/>
    <s v="Trenton"/>
    <x v="12"/>
    <n v="48183"/>
    <s v="Central"/>
    <s v="OFF-BI-10003638"/>
    <x v="1"/>
    <x v="8"/>
    <s v="GBC Durable Plastic Covers"/>
    <n v="58.050000000000004"/>
    <n v="3"/>
    <n v="0"/>
    <n v="26.702999999999999"/>
    <x v="2"/>
    <x v="0"/>
  </r>
  <r>
    <n v="751"/>
    <x v="347"/>
    <x v="280"/>
    <x v="299"/>
    <x v="1"/>
    <s v="RF-19735"/>
    <s v="Roland Fjeld"/>
    <x v="0"/>
    <x v="0"/>
    <s v="Trenton"/>
    <x v="12"/>
    <n v="48183"/>
    <s v="Central"/>
    <s v="FUR-FU-10003577"/>
    <x v="0"/>
    <x v="5"/>
    <s v="Nu-Dell Leatherette Frames"/>
    <n v="157.74"/>
    <n v="11"/>
    <n v="0"/>
    <n v="56.7864"/>
    <x v="2"/>
    <x v="0"/>
  </r>
  <r>
    <n v="752"/>
    <x v="347"/>
    <x v="280"/>
    <x v="299"/>
    <x v="1"/>
    <s v="RF-19735"/>
    <s v="Roland Fjeld"/>
    <x v="0"/>
    <x v="0"/>
    <s v="Trenton"/>
    <x v="12"/>
    <n v="48183"/>
    <s v="Central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x v="347"/>
    <x v="280"/>
    <x v="299"/>
    <x v="1"/>
    <s v="RF-19735"/>
    <s v="Roland Fjeld"/>
    <x v="0"/>
    <x v="0"/>
    <s v="Trenton"/>
    <x v="12"/>
    <n v="48183"/>
    <s v="Central"/>
    <s v="OFF-BI-10000546"/>
    <x v="1"/>
    <x v="8"/>
    <s v="Avery Durable Binders"/>
    <n v="2.88"/>
    <n v="1"/>
    <n v="0"/>
    <n v="1.4112"/>
    <x v="2"/>
    <x v="0"/>
  </r>
  <r>
    <n v="754"/>
    <x v="348"/>
    <x v="281"/>
    <x v="300"/>
    <x v="2"/>
    <s v="YC-21895"/>
    <s v="Yoseph Carroll"/>
    <x v="1"/>
    <x v="0"/>
    <s v="San Francisco"/>
    <x v="1"/>
    <n v="94110"/>
    <s v="West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x v="349"/>
    <x v="214"/>
    <x v="301"/>
    <x v="1"/>
    <s v="MS-17830"/>
    <s v="Melanie Seite"/>
    <x v="0"/>
    <x v="0"/>
    <s v="Los Angeles"/>
    <x v="1"/>
    <n v="90036"/>
    <s v="West"/>
    <s v="FUR-FU-10002759"/>
    <x v="0"/>
    <x v="5"/>
    <s v="12-1/2 Diameter Round Wall Clock"/>
    <n v="79.92"/>
    <n v="4"/>
    <n v="0"/>
    <n v="28.7712"/>
    <x v="1"/>
    <x v="0"/>
  </r>
  <r>
    <n v="756"/>
    <x v="350"/>
    <x v="31"/>
    <x v="42"/>
    <x v="1"/>
    <s v="NB-18655"/>
    <s v="Nona Balk"/>
    <x v="1"/>
    <x v="0"/>
    <s v="Jacksonville"/>
    <x v="2"/>
    <n v="32216"/>
    <s v="South"/>
    <s v="FUR-TA-10001095"/>
    <x v="0"/>
    <x v="3"/>
    <s v="Chromcraft Round Conference Tables"/>
    <n v="383.43799999999999"/>
    <n v="4"/>
    <n v="0.45"/>
    <n v="-167.3184"/>
    <x v="0"/>
    <x v="0"/>
  </r>
  <r>
    <n v="757"/>
    <x v="351"/>
    <x v="282"/>
    <x v="302"/>
    <x v="1"/>
    <s v="DC-13285"/>
    <s v="Debra Catini"/>
    <x v="0"/>
    <x v="0"/>
    <s v="Cottage Grove"/>
    <x v="11"/>
    <n v="55016"/>
    <s v="Central"/>
    <s v="OFF-ST-10002444"/>
    <x v="1"/>
    <x v="4"/>
    <s v="Recycled Eldon Regeneration Jumbo File"/>
    <n v="24.56"/>
    <n v="2"/>
    <n v="0"/>
    <n v="6.8767999999999994"/>
    <x v="2"/>
    <x v="0"/>
  </r>
  <r>
    <n v="758"/>
    <x v="351"/>
    <x v="282"/>
    <x v="302"/>
    <x v="1"/>
    <s v="DC-13285"/>
    <s v="Debra Catini"/>
    <x v="0"/>
    <x v="0"/>
    <s v="Cottage Grove"/>
    <x v="11"/>
    <n v="55016"/>
    <s v="Central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x v="352"/>
    <x v="283"/>
    <x v="303"/>
    <x v="1"/>
    <s v="CP-12340"/>
    <s v="Christine Phan"/>
    <x v="1"/>
    <x v="0"/>
    <s v="New York City"/>
    <x v="15"/>
    <n v="10009"/>
    <s v="East"/>
    <s v="OFF-BI-10000848"/>
    <x v="1"/>
    <x v="8"/>
    <s v="Angle-D Ring Binders"/>
    <n v="13.128"/>
    <n v="3"/>
    <n v="0.2"/>
    <n v="4.2665999999999986"/>
    <x v="3"/>
    <x v="0"/>
  </r>
  <r>
    <n v="760"/>
    <x v="353"/>
    <x v="65"/>
    <x v="304"/>
    <x v="1"/>
    <s v="BF-11020"/>
    <s v="Barry Französisch"/>
    <x v="1"/>
    <x v="0"/>
    <s v="Green Bay"/>
    <x v="6"/>
    <n v="54302"/>
    <s v="Central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x v="354"/>
    <x v="284"/>
    <x v="305"/>
    <x v="1"/>
    <s v="AR-10510"/>
    <s v="Andrew Roberts"/>
    <x v="0"/>
    <x v="0"/>
    <s v="Los Angeles"/>
    <x v="1"/>
    <n v="90004"/>
    <s v="West"/>
    <s v="OFF-PA-10003441"/>
    <x v="1"/>
    <x v="10"/>
    <s v="Xerox 226"/>
    <n v="58.320000000000007"/>
    <n v="9"/>
    <n v="0"/>
    <n v="27.993600000000001"/>
    <x v="1"/>
    <x v="0"/>
  </r>
  <r>
    <n v="762"/>
    <x v="355"/>
    <x v="132"/>
    <x v="170"/>
    <x v="1"/>
    <s v="JC-16105"/>
    <s v="Julie Creighton"/>
    <x v="1"/>
    <x v="0"/>
    <s v="Atlanta"/>
    <x v="32"/>
    <n v="30318"/>
    <s v="South"/>
    <s v="OFF-LA-10004484"/>
    <x v="1"/>
    <x v="2"/>
    <s v="Avery 476"/>
    <n v="12.39"/>
    <n v="3"/>
    <n v="0"/>
    <n v="5.6993999999999998"/>
    <x v="0"/>
    <x v="0"/>
  </r>
  <r>
    <n v="763"/>
    <x v="356"/>
    <x v="285"/>
    <x v="95"/>
    <x v="1"/>
    <s v="LH-17020"/>
    <s v="Lisa Hazard"/>
    <x v="0"/>
    <x v="0"/>
    <s v="Columbus"/>
    <x v="24"/>
    <n v="43229"/>
    <s v="East"/>
    <s v="TEC-PH-10003931"/>
    <x v="2"/>
    <x v="7"/>
    <s v="JBL Micro Wireless Portable Bluetooth Speaker"/>
    <n v="107.982"/>
    <n v="3"/>
    <n v="0.4"/>
    <n v="-26.995499999999993"/>
    <x v="3"/>
    <x v="0"/>
  </r>
  <r>
    <n v="764"/>
    <x v="357"/>
    <x v="286"/>
    <x v="306"/>
    <x v="0"/>
    <s v="CS-12250"/>
    <s v="Chris Selesnick"/>
    <x v="1"/>
    <x v="0"/>
    <s v="Bossier City"/>
    <x v="28"/>
    <n v="71111"/>
    <s v="South"/>
    <s v="OFF-EN-10001990"/>
    <x v="1"/>
    <x v="12"/>
    <s v="Staple envelope"/>
    <n v="11.36"/>
    <n v="2"/>
    <n v="0"/>
    <n v="5.3391999999999991"/>
    <x v="0"/>
    <x v="0"/>
  </r>
  <r>
    <n v="765"/>
    <x v="357"/>
    <x v="286"/>
    <x v="306"/>
    <x v="0"/>
    <s v="CS-12250"/>
    <s v="Chris Selesnick"/>
    <x v="1"/>
    <x v="0"/>
    <s v="Bossier City"/>
    <x v="28"/>
    <n v="71111"/>
    <s v="South"/>
    <s v="OFF-EN-10001532"/>
    <x v="1"/>
    <x v="12"/>
    <s v="Brown Kraft Recycled Envelopes"/>
    <n v="50.94"/>
    <n v="3"/>
    <n v="0"/>
    <n v="25.47"/>
    <x v="0"/>
    <x v="0"/>
  </r>
  <r>
    <n v="766"/>
    <x v="357"/>
    <x v="286"/>
    <x v="306"/>
    <x v="0"/>
    <s v="CS-12250"/>
    <s v="Chris Selesnick"/>
    <x v="1"/>
    <x v="0"/>
    <s v="Bossier City"/>
    <x v="28"/>
    <n v="71111"/>
    <s v="South"/>
    <s v="TEC-AC-10003174"/>
    <x v="2"/>
    <x v="11"/>
    <s v="Plantronics S12 Corded Telephone Headset System"/>
    <n v="646.74"/>
    <n v="6"/>
    <n v="0"/>
    <n v="258.69600000000003"/>
    <x v="0"/>
    <x v="0"/>
  </r>
  <r>
    <n v="767"/>
    <x v="357"/>
    <x v="286"/>
    <x v="306"/>
    <x v="0"/>
    <s v="CS-12250"/>
    <s v="Chris Selesnick"/>
    <x v="1"/>
    <x v="0"/>
    <s v="Bossier City"/>
    <x v="28"/>
    <n v="71111"/>
    <s v="South"/>
    <s v="OFF-BI-10004187"/>
    <x v="1"/>
    <x v="8"/>
    <s v="3-ring staple pack"/>
    <n v="5.64"/>
    <n v="3"/>
    <n v="0"/>
    <n v="2.7071999999999994"/>
    <x v="0"/>
    <x v="0"/>
  </r>
  <r>
    <n v="768"/>
    <x v="357"/>
    <x v="286"/>
    <x v="306"/>
    <x v="0"/>
    <s v="CS-12250"/>
    <s v="Chris Selesnick"/>
    <x v="1"/>
    <x v="0"/>
    <s v="Bossier City"/>
    <x v="28"/>
    <n v="71111"/>
    <s v="South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x v="358"/>
    <x v="287"/>
    <x v="307"/>
    <x v="1"/>
    <s v="AJ-10795"/>
    <s v="Anthony Johnson"/>
    <x v="1"/>
    <x v="0"/>
    <s v="Saint Petersburg"/>
    <x v="2"/>
    <n v="33710"/>
    <s v="South"/>
    <s v="FUR-FU-10004306"/>
    <x v="0"/>
    <x v="5"/>
    <s v="Electrix Halogen Magnifier Lamp"/>
    <n v="310.88000000000005"/>
    <n v="2"/>
    <n v="0.2"/>
    <n v="23.315999999999988"/>
    <x v="0"/>
    <x v="0"/>
  </r>
  <r>
    <n v="770"/>
    <x v="359"/>
    <x v="288"/>
    <x v="308"/>
    <x v="1"/>
    <s v="LE-16810"/>
    <s v="Laurel Elliston"/>
    <x v="0"/>
    <x v="0"/>
    <s v="Arlington"/>
    <x v="17"/>
    <n v="22204"/>
    <s v="South"/>
    <s v="FUR-CH-10003746"/>
    <x v="0"/>
    <x v="1"/>
    <s v="Hon 4070 Series Pagoda Round Back Stacking Chairs"/>
    <n v="641.96"/>
    <n v="2"/>
    <n v="0"/>
    <n v="179.74880000000002"/>
    <x v="0"/>
    <x v="0"/>
  </r>
  <r>
    <n v="771"/>
    <x v="360"/>
    <x v="289"/>
    <x v="60"/>
    <x v="1"/>
    <s v="BV-11245"/>
    <s v="Benjamin Venier"/>
    <x v="1"/>
    <x v="0"/>
    <s v="Des Moines"/>
    <x v="23"/>
    <n v="50315"/>
    <s v="Central"/>
    <s v="OFF-BI-10001036"/>
    <x v="1"/>
    <x v="8"/>
    <s v="Cardinal EasyOpen D-Ring Binders"/>
    <n v="18.28"/>
    <n v="2"/>
    <n v="0"/>
    <n v="9.14"/>
    <x v="2"/>
    <x v="0"/>
  </r>
  <r>
    <n v="772"/>
    <x v="360"/>
    <x v="289"/>
    <x v="60"/>
    <x v="1"/>
    <s v="BV-11245"/>
    <s v="Benjamin Venier"/>
    <x v="1"/>
    <x v="0"/>
    <s v="Des Moines"/>
    <x v="23"/>
    <n v="50315"/>
    <s v="Central"/>
    <s v="TEC-PH-10004614"/>
    <x v="2"/>
    <x v="7"/>
    <s v="AT&amp;T 841000 Phone"/>
    <n v="207"/>
    <n v="3"/>
    <n v="0"/>
    <n v="51.75"/>
    <x v="2"/>
    <x v="0"/>
  </r>
  <r>
    <n v="773"/>
    <x v="360"/>
    <x v="289"/>
    <x v="60"/>
    <x v="1"/>
    <s v="BV-11245"/>
    <s v="Benjamin Venier"/>
    <x v="1"/>
    <x v="0"/>
    <s v="Des Moines"/>
    <x v="23"/>
    <n v="50315"/>
    <s v="Central"/>
    <s v="OFF-BI-10000301"/>
    <x v="1"/>
    <x v="8"/>
    <s v="GBC Instant Report Kit"/>
    <n v="32.35"/>
    <n v="5"/>
    <n v="0"/>
    <n v="16.175000000000001"/>
    <x v="2"/>
    <x v="0"/>
  </r>
  <r>
    <n v="774"/>
    <x v="360"/>
    <x v="289"/>
    <x v="60"/>
    <x v="1"/>
    <s v="BV-11245"/>
    <s v="Benjamin Venier"/>
    <x v="1"/>
    <x v="0"/>
    <s v="Des Moines"/>
    <x v="23"/>
    <n v="50315"/>
    <s v="Central"/>
    <s v="OFF-BI-10003910"/>
    <x v="1"/>
    <x v="8"/>
    <s v="DXL Angle-View Binders with Locking Rings by Samsill"/>
    <n v="7.71"/>
    <n v="1"/>
    <n v="0"/>
    <n v="3.4695"/>
    <x v="2"/>
    <x v="0"/>
  </r>
  <r>
    <n v="775"/>
    <x v="360"/>
    <x v="289"/>
    <x v="60"/>
    <x v="1"/>
    <s v="BV-11245"/>
    <s v="Benjamin Venier"/>
    <x v="1"/>
    <x v="0"/>
    <s v="Des Moines"/>
    <x v="23"/>
    <n v="50315"/>
    <s v="Central"/>
    <s v="OFF-AR-10004648"/>
    <x v="1"/>
    <x v="6"/>
    <s v="Boston 19500 Mighty Mite Electric Pencil Sharpener"/>
    <n v="40.299999999999997"/>
    <n v="2"/>
    <n v="0"/>
    <n v="10.881"/>
    <x v="2"/>
    <x v="0"/>
  </r>
  <r>
    <n v="776"/>
    <x v="360"/>
    <x v="289"/>
    <x v="60"/>
    <x v="1"/>
    <s v="BV-11245"/>
    <s v="Benjamin Venier"/>
    <x v="1"/>
    <x v="0"/>
    <s v="Des Moines"/>
    <x v="23"/>
    <n v="50315"/>
    <s v="Central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x v="361"/>
    <x v="290"/>
    <x v="287"/>
    <x v="1"/>
    <s v="DL-12865"/>
    <s v="Dan Lawera"/>
    <x v="0"/>
    <x v="0"/>
    <s v="Cincinnati"/>
    <x v="24"/>
    <n v="45231"/>
    <s v="East"/>
    <s v="OFF-AR-10003405"/>
    <x v="1"/>
    <x v="6"/>
    <s v="Dixon My First Ticonderoga Pencil, #2"/>
    <n v="32.76"/>
    <n v="7"/>
    <n v="0.2"/>
    <n v="3.6854999999999958"/>
    <x v="3"/>
    <x v="0"/>
  </r>
  <r>
    <n v="778"/>
    <x v="362"/>
    <x v="291"/>
    <x v="309"/>
    <x v="2"/>
    <s v="NZ-18565"/>
    <s v="Nick Zandusky"/>
    <x v="2"/>
    <x v="0"/>
    <s v="San Francisco"/>
    <x v="1"/>
    <n v="94110"/>
    <s v="West"/>
    <s v="FUR-CH-10002335"/>
    <x v="0"/>
    <x v="1"/>
    <s v="Hon GuestStacker Chair"/>
    <n v="544.00800000000004"/>
    <n v="3"/>
    <n v="0.2"/>
    <n v="40.800600000000003"/>
    <x v="1"/>
    <x v="1"/>
  </r>
  <r>
    <n v="779"/>
    <x v="362"/>
    <x v="291"/>
    <x v="309"/>
    <x v="2"/>
    <s v="NZ-18565"/>
    <s v="Nick Zandusky"/>
    <x v="2"/>
    <x v="0"/>
    <s v="San Francisco"/>
    <x v="1"/>
    <n v="94110"/>
    <s v="West"/>
    <s v="OFF-PA-10000157"/>
    <x v="1"/>
    <x v="10"/>
    <s v="Xerox 191"/>
    <n v="59.94"/>
    <n v="3"/>
    <n v="0"/>
    <n v="28.171799999999998"/>
    <x v="1"/>
    <x v="1"/>
  </r>
  <r>
    <n v="780"/>
    <x v="362"/>
    <x v="291"/>
    <x v="309"/>
    <x v="2"/>
    <s v="NZ-18565"/>
    <s v="Nick Zandusky"/>
    <x v="2"/>
    <x v="0"/>
    <s v="San Francisco"/>
    <x v="1"/>
    <n v="94110"/>
    <s v="West"/>
    <s v="OFF-PA-10001947"/>
    <x v="1"/>
    <x v="10"/>
    <s v="Xerox 1974"/>
    <n v="23.92"/>
    <n v="4"/>
    <n v="0"/>
    <n v="11.720800000000001"/>
    <x v="1"/>
    <x v="1"/>
  </r>
  <r>
    <n v="781"/>
    <x v="362"/>
    <x v="291"/>
    <x v="309"/>
    <x v="2"/>
    <s v="NZ-18565"/>
    <s v="Nick Zandusky"/>
    <x v="2"/>
    <x v="0"/>
    <s v="San Francisco"/>
    <x v="1"/>
    <n v="94110"/>
    <s v="West"/>
    <s v="OFF-PA-10003657"/>
    <x v="1"/>
    <x v="10"/>
    <s v="Xerox 1927"/>
    <n v="4.28"/>
    <n v="1"/>
    <n v="0"/>
    <n v="1.9259999999999997"/>
    <x v="1"/>
    <x v="1"/>
  </r>
  <r>
    <n v="782"/>
    <x v="363"/>
    <x v="292"/>
    <x v="310"/>
    <x v="0"/>
    <s v="BM-11785"/>
    <s v="Bryan Mills"/>
    <x v="0"/>
    <x v="0"/>
    <s v="Columbus"/>
    <x v="24"/>
    <n v="43229"/>
    <s v="East"/>
    <s v="OFF-BI-10001098"/>
    <x v="1"/>
    <x v="8"/>
    <s v="Acco D-Ring Binder w/DublLock"/>
    <n v="32.07"/>
    <n v="5"/>
    <n v="0.7"/>
    <n v="-22.448999999999991"/>
    <x v="3"/>
    <x v="0"/>
  </r>
  <r>
    <n v="783"/>
    <x v="363"/>
    <x v="292"/>
    <x v="310"/>
    <x v="0"/>
    <s v="BM-11785"/>
    <s v="Bryan Mills"/>
    <x v="0"/>
    <x v="0"/>
    <s v="Columbus"/>
    <x v="24"/>
    <n v="43229"/>
    <s v="East"/>
    <s v="TEC-AC-10002167"/>
    <x v="2"/>
    <x v="11"/>
    <s v="Imation 8gb Micro Traveldrive Usb 2.0 Flash Drive"/>
    <n v="24"/>
    <n v="2"/>
    <n v="0.2"/>
    <n v="-2.6999999999999993"/>
    <x v="3"/>
    <x v="0"/>
  </r>
  <r>
    <n v="784"/>
    <x v="363"/>
    <x v="292"/>
    <x v="310"/>
    <x v="0"/>
    <s v="BM-11785"/>
    <s v="Bryan Mills"/>
    <x v="0"/>
    <x v="0"/>
    <s v="Columbus"/>
    <x v="24"/>
    <n v="43229"/>
    <s v="East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x v="363"/>
    <x v="292"/>
    <x v="310"/>
    <x v="0"/>
    <s v="BM-11785"/>
    <s v="Bryan Mills"/>
    <x v="0"/>
    <x v="0"/>
    <s v="Columbus"/>
    <x v="24"/>
    <n v="43229"/>
    <s v="East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x v="364"/>
    <x v="293"/>
    <x v="311"/>
    <x v="1"/>
    <s v="EA-14035"/>
    <s v="Erin Ashbrook"/>
    <x v="1"/>
    <x v="0"/>
    <s v="Columbia"/>
    <x v="20"/>
    <n v="29203"/>
    <s v="South"/>
    <s v="OFF-EN-10000056"/>
    <x v="1"/>
    <x v="12"/>
    <s v="Cameo Buff Policy Envelopes"/>
    <n v="186.69"/>
    <n v="3"/>
    <n v="0"/>
    <n v="87.744299999999981"/>
    <x v="0"/>
    <x v="0"/>
  </r>
  <r>
    <n v="787"/>
    <x v="365"/>
    <x v="294"/>
    <x v="312"/>
    <x v="0"/>
    <s v="CL-12565"/>
    <s v="Clay Ludtke"/>
    <x v="0"/>
    <x v="0"/>
    <s v="Lancaster"/>
    <x v="1"/>
    <n v="93534"/>
    <s v="West"/>
    <s v="OFF-BI-10000014"/>
    <x v="1"/>
    <x v="8"/>
    <s v="Heavy-Duty E-Z-D Binders"/>
    <n v="17.456"/>
    <n v="2"/>
    <n v="0.2"/>
    <n v="5.8914"/>
    <x v="1"/>
    <x v="0"/>
  </r>
  <r>
    <n v="788"/>
    <x v="366"/>
    <x v="295"/>
    <x v="313"/>
    <x v="1"/>
    <s v="LT-17110"/>
    <s v="Liz Thompson"/>
    <x v="0"/>
    <x v="0"/>
    <s v="Lancaster"/>
    <x v="1"/>
    <n v="93534"/>
    <s v="West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x v="367"/>
    <x v="153"/>
    <x v="314"/>
    <x v="1"/>
    <s v="SA-20830"/>
    <s v="Sue Ann Reed"/>
    <x v="0"/>
    <x v="0"/>
    <s v="Richmond"/>
    <x v="17"/>
    <n v="23223"/>
    <s v="South"/>
    <s v="OFF-BI-10001543"/>
    <x v="1"/>
    <x v="8"/>
    <s v="GBC VeloBinder Manual Binding System"/>
    <n v="143.96"/>
    <n v="4"/>
    <n v="0"/>
    <n v="69.100800000000007"/>
    <x v="0"/>
    <x v="0"/>
  </r>
  <r>
    <n v="790"/>
    <x v="367"/>
    <x v="153"/>
    <x v="314"/>
    <x v="1"/>
    <s v="SA-20830"/>
    <s v="Sue Ann Reed"/>
    <x v="0"/>
    <x v="0"/>
    <s v="Richmond"/>
    <x v="17"/>
    <n v="23223"/>
    <s v="South"/>
    <s v="OFF-ST-10001321"/>
    <x v="1"/>
    <x v="4"/>
    <s v="Decoflex Hanging Personal Folder File, Blue"/>
    <n v="15.42"/>
    <n v="1"/>
    <n v="0"/>
    <n v="4.1634000000000011"/>
    <x v="0"/>
    <x v="0"/>
  </r>
  <r>
    <n v="791"/>
    <x v="367"/>
    <x v="153"/>
    <x v="314"/>
    <x v="1"/>
    <s v="SA-20830"/>
    <s v="Sue Ann Reed"/>
    <x v="0"/>
    <x v="0"/>
    <s v="Richmond"/>
    <x v="17"/>
    <n v="23223"/>
    <s v="South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x v="367"/>
    <x v="153"/>
    <x v="314"/>
    <x v="1"/>
    <s v="SA-20830"/>
    <s v="Sue Ann Reed"/>
    <x v="0"/>
    <x v="0"/>
    <s v="Richmond"/>
    <x v="17"/>
    <n v="23223"/>
    <s v="South"/>
    <s v="FUR-CH-10003199"/>
    <x v="0"/>
    <x v="1"/>
    <s v="Office Star - Contemporary Task Swivel Chair"/>
    <n v="332.94"/>
    <n v="3"/>
    <n v="0"/>
    <n v="79.905599999999993"/>
    <x v="0"/>
    <x v="0"/>
  </r>
  <r>
    <n v="793"/>
    <x v="368"/>
    <x v="244"/>
    <x v="315"/>
    <x v="3"/>
    <s v="JK-15730"/>
    <s v="Joe Kamberova"/>
    <x v="0"/>
    <x v="0"/>
    <s v="Asheville"/>
    <x v="3"/>
    <n v="28806"/>
    <s v="South"/>
    <s v="TEC-PH-10001530"/>
    <x v="2"/>
    <x v="7"/>
    <s v="Cisco Unified IP Phone 7945G VoIP phone"/>
    <n v="1363.96"/>
    <n v="5"/>
    <n v="0.2"/>
    <n v="85.247500000000002"/>
    <x v="0"/>
    <x v="0"/>
  </r>
  <r>
    <n v="794"/>
    <x v="369"/>
    <x v="59"/>
    <x v="316"/>
    <x v="1"/>
    <s v="ES-14020"/>
    <s v="Erica Smith"/>
    <x v="0"/>
    <x v="0"/>
    <s v="San Francisco"/>
    <x v="1"/>
    <n v="94110"/>
    <s v="West"/>
    <s v="OFF-LA-10001569"/>
    <x v="1"/>
    <x v="2"/>
    <s v="Avery 499"/>
    <n v="9.9600000000000009"/>
    <n v="2"/>
    <n v="0"/>
    <n v="4.5815999999999999"/>
    <x v="1"/>
    <x v="0"/>
  </r>
  <r>
    <n v="795"/>
    <x v="369"/>
    <x v="59"/>
    <x v="316"/>
    <x v="1"/>
    <s v="ES-14020"/>
    <s v="Erica Smith"/>
    <x v="0"/>
    <x v="0"/>
    <s v="San Francisco"/>
    <x v="1"/>
    <n v="94110"/>
    <s v="West"/>
    <s v="OFF-PA-10003724"/>
    <x v="1"/>
    <x v="10"/>
    <s v="Wirebound Message Book, 4 per Page"/>
    <n v="21.72"/>
    <n v="4"/>
    <n v="0"/>
    <n v="10.642799999999999"/>
    <x v="1"/>
    <x v="0"/>
  </r>
  <r>
    <n v="796"/>
    <x v="370"/>
    <x v="296"/>
    <x v="255"/>
    <x v="1"/>
    <s v="RH-19495"/>
    <s v="Rick Hansen"/>
    <x v="0"/>
    <x v="0"/>
    <s v="Rochester"/>
    <x v="11"/>
    <n v="55901"/>
    <s v="Central"/>
    <s v="OFF-BI-10000546"/>
    <x v="1"/>
    <x v="8"/>
    <s v="Avery Durable Binders"/>
    <n v="20.16"/>
    <n v="7"/>
    <n v="0"/>
    <n v="9.8783999999999992"/>
    <x v="2"/>
    <x v="0"/>
  </r>
  <r>
    <n v="797"/>
    <x v="371"/>
    <x v="100"/>
    <x v="317"/>
    <x v="2"/>
    <s v="DB-13120"/>
    <s v="David Bremer"/>
    <x v="1"/>
    <x v="0"/>
    <s v="Rochester"/>
    <x v="15"/>
    <n v="14609"/>
    <s v="East"/>
    <s v="OFF-PA-10000176"/>
    <x v="1"/>
    <x v="10"/>
    <s v="Xerox 1887"/>
    <n v="132.79"/>
    <n v="7"/>
    <n v="0"/>
    <n v="63.739199999999997"/>
    <x v="3"/>
    <x v="0"/>
  </r>
  <r>
    <n v="798"/>
    <x v="371"/>
    <x v="100"/>
    <x v="317"/>
    <x v="2"/>
    <s v="DB-13120"/>
    <s v="David Bremer"/>
    <x v="1"/>
    <x v="0"/>
    <s v="Rochester"/>
    <x v="15"/>
    <n v="14609"/>
    <s v="East"/>
    <s v="OFF-PA-10002365"/>
    <x v="1"/>
    <x v="10"/>
    <s v="Xerox 1967"/>
    <n v="12.96"/>
    <n v="2"/>
    <n v="0"/>
    <n v="6.2208000000000006"/>
    <x v="3"/>
    <x v="0"/>
  </r>
  <r>
    <n v="799"/>
    <x v="371"/>
    <x v="100"/>
    <x v="317"/>
    <x v="2"/>
    <s v="DB-13120"/>
    <s v="David Bremer"/>
    <x v="1"/>
    <x v="0"/>
    <s v="Rochester"/>
    <x v="15"/>
    <n v="14609"/>
    <s v="East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x v="372"/>
    <x v="154"/>
    <x v="253"/>
    <x v="1"/>
    <s v="CD-11920"/>
    <s v="Carlos Daly"/>
    <x v="0"/>
    <x v="0"/>
    <s v="Lake Elsinore"/>
    <x v="1"/>
    <n v="92530"/>
    <s v="West"/>
    <s v="FUR-CH-10002647"/>
    <x v="0"/>
    <x v="1"/>
    <s v="Situations Contoured Folding Chairs, 4/Set"/>
    <n v="283.92"/>
    <n v="5"/>
    <n v="0.2"/>
    <n v="17.745000000000019"/>
    <x v="1"/>
    <x v="1"/>
  </r>
  <r>
    <n v="801"/>
    <x v="373"/>
    <x v="297"/>
    <x v="318"/>
    <x v="2"/>
    <s v="HW-14935"/>
    <s v="Helen Wasserman"/>
    <x v="1"/>
    <x v="0"/>
    <s v="San Diego"/>
    <x v="1"/>
    <n v="92105"/>
    <s v="West"/>
    <s v="FUR-FU-10004090"/>
    <x v="0"/>
    <x v="5"/>
    <s v="Executive Impressions 14&quot; Contract Wall Clock"/>
    <n v="22.23"/>
    <n v="1"/>
    <n v="0"/>
    <n v="7.3358999999999988"/>
    <x v="1"/>
    <x v="0"/>
  </r>
  <r>
    <n v="802"/>
    <x v="373"/>
    <x v="297"/>
    <x v="318"/>
    <x v="2"/>
    <s v="HW-14935"/>
    <s v="Helen Wasserman"/>
    <x v="1"/>
    <x v="0"/>
    <s v="San Diego"/>
    <x v="1"/>
    <n v="92105"/>
    <s v="West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x v="374"/>
    <x v="298"/>
    <x v="319"/>
    <x v="0"/>
    <s v="HW-14935"/>
    <s v="Helen Wasserman"/>
    <x v="1"/>
    <x v="0"/>
    <s v="New York City"/>
    <x v="15"/>
    <n v="10024"/>
    <s v="East"/>
    <s v="OFF-AP-10000576"/>
    <x v="1"/>
    <x v="9"/>
    <s v="Belkin 7 Outlet SurgeMaster II"/>
    <n v="355.32"/>
    <n v="9"/>
    <n v="0"/>
    <n v="99.48960000000001"/>
    <x v="3"/>
    <x v="0"/>
  </r>
  <r>
    <n v="804"/>
    <x v="375"/>
    <x v="299"/>
    <x v="320"/>
    <x v="1"/>
    <s v="MC-18130"/>
    <s v="Mike Caudle"/>
    <x v="1"/>
    <x v="0"/>
    <s v="Monroe"/>
    <x v="28"/>
    <n v="71203"/>
    <s v="South"/>
    <s v="OFF-PA-10003953"/>
    <x v="1"/>
    <x v="10"/>
    <s v="Xerox 218"/>
    <n v="12.96"/>
    <n v="2"/>
    <n v="0"/>
    <n v="6.2208000000000006"/>
    <x v="0"/>
    <x v="0"/>
  </r>
  <r>
    <n v="805"/>
    <x v="376"/>
    <x v="300"/>
    <x v="321"/>
    <x v="2"/>
    <s v="GM-14440"/>
    <s v="Gary McGarr"/>
    <x v="0"/>
    <x v="0"/>
    <s v="San Francisco"/>
    <x v="1"/>
    <n v="94122"/>
    <s v="West"/>
    <s v="FUR-FU-10000794"/>
    <x v="0"/>
    <x v="5"/>
    <s v="Eldon Stackable Tray, Side-Load, Legal, Smoke"/>
    <n v="18.28"/>
    <n v="2"/>
    <n v="0"/>
    <n v="6.2151999999999994"/>
    <x v="1"/>
    <x v="0"/>
  </r>
  <r>
    <n v="806"/>
    <x v="377"/>
    <x v="301"/>
    <x v="322"/>
    <x v="1"/>
    <s v="RA-19915"/>
    <s v="Russell Applegate"/>
    <x v="0"/>
    <x v="0"/>
    <s v="Denver"/>
    <x v="22"/>
    <n v="80219"/>
    <s v="West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x v="377"/>
    <x v="301"/>
    <x v="322"/>
    <x v="1"/>
    <s v="RA-19915"/>
    <s v="Russell Applegate"/>
    <x v="0"/>
    <x v="0"/>
    <s v="Denver"/>
    <x v="22"/>
    <n v="80219"/>
    <s v="West"/>
    <s v="TEC-PH-10001795"/>
    <x v="2"/>
    <x v="7"/>
    <s v="ClearOne CHATAttach 160 - speaker phone"/>
    <n v="1983.9680000000001"/>
    <n v="4"/>
    <n v="0.2"/>
    <n v="247.99599999999981"/>
    <x v="1"/>
    <x v="0"/>
  </r>
  <r>
    <n v="808"/>
    <x v="378"/>
    <x v="302"/>
    <x v="43"/>
    <x v="2"/>
    <s v="AA-10375"/>
    <s v="Allen Armold"/>
    <x v="0"/>
    <x v="0"/>
    <s v="Omaha"/>
    <x v="8"/>
    <n v="68104"/>
    <s v="Central"/>
    <s v="FUR-FU-10003347"/>
    <x v="0"/>
    <x v="5"/>
    <s v="Coloredge Poster Frame"/>
    <n v="28.4"/>
    <n v="2"/>
    <n v="0"/>
    <n v="11.076000000000001"/>
    <x v="2"/>
    <x v="0"/>
  </r>
  <r>
    <n v="809"/>
    <x v="378"/>
    <x v="302"/>
    <x v="43"/>
    <x v="2"/>
    <s v="AA-10375"/>
    <s v="Allen Armold"/>
    <x v="0"/>
    <x v="0"/>
    <s v="Omaha"/>
    <x v="8"/>
    <n v="68104"/>
    <s v="Central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x v="379"/>
    <x v="303"/>
    <x v="323"/>
    <x v="2"/>
    <s v="ZC-21910"/>
    <s v="Zuschuss Carroll"/>
    <x v="0"/>
    <x v="0"/>
    <s v="Edmonds"/>
    <x v="4"/>
    <n v="98026"/>
    <s v="West"/>
    <s v="OFF-AR-10003190"/>
    <x v="1"/>
    <x v="6"/>
    <s v="Newell 32"/>
    <n v="11.52"/>
    <n v="4"/>
    <n v="0"/>
    <n v="3.2256"/>
    <x v="1"/>
    <x v="0"/>
  </r>
  <r>
    <n v="811"/>
    <x v="379"/>
    <x v="303"/>
    <x v="323"/>
    <x v="2"/>
    <s v="ZC-21910"/>
    <s v="Zuschuss Carroll"/>
    <x v="0"/>
    <x v="0"/>
    <s v="Edmonds"/>
    <x v="4"/>
    <n v="98026"/>
    <s v="West"/>
    <s v="FUR-TA-10002903"/>
    <x v="0"/>
    <x v="3"/>
    <s v="Bevis Round Bullnose 29&quot; High Table Top"/>
    <n v="1298.55"/>
    <n v="5"/>
    <n v="0"/>
    <n v="311.65199999999999"/>
    <x v="1"/>
    <x v="0"/>
  </r>
  <r>
    <n v="812"/>
    <x v="379"/>
    <x v="303"/>
    <x v="323"/>
    <x v="2"/>
    <s v="ZC-21910"/>
    <s v="Zuschuss Carroll"/>
    <x v="0"/>
    <x v="0"/>
    <s v="Edmonds"/>
    <x v="4"/>
    <n v="98026"/>
    <s v="West"/>
    <s v="OFF-AP-10000240"/>
    <x v="1"/>
    <x v="9"/>
    <s v="Belkin F9G930V10-GRY 9 Outlet Surge"/>
    <n v="213.92"/>
    <n v="4"/>
    <n v="0"/>
    <n v="62.036799999999971"/>
    <x v="1"/>
    <x v="0"/>
  </r>
  <r>
    <n v="813"/>
    <x v="379"/>
    <x v="303"/>
    <x v="323"/>
    <x v="2"/>
    <s v="ZC-21910"/>
    <s v="Zuschuss Carroll"/>
    <x v="0"/>
    <x v="0"/>
    <s v="Edmonds"/>
    <x v="4"/>
    <n v="98026"/>
    <s v="West"/>
    <s v="TEC-AC-10001101"/>
    <x v="2"/>
    <x v="11"/>
    <s v="Sony 16GB Class 10 Micro SDHC R40 Memory Card"/>
    <n v="25.78"/>
    <n v="2"/>
    <n v="0"/>
    <n v="2.5779999999999994"/>
    <x v="1"/>
    <x v="0"/>
  </r>
  <r>
    <n v="814"/>
    <x v="380"/>
    <x v="304"/>
    <x v="324"/>
    <x v="3"/>
    <s v="PJ-19015"/>
    <s v="Pauline Johnson"/>
    <x v="0"/>
    <x v="0"/>
    <s v="Santa Ana"/>
    <x v="1"/>
    <n v="92704"/>
    <s v="West"/>
    <s v="FUR-FU-10000794"/>
    <x v="0"/>
    <x v="5"/>
    <s v="Eldon Stackable Tray, Side-Load, Legal, Smoke"/>
    <n v="18.28"/>
    <n v="2"/>
    <n v="0"/>
    <n v="6.2151999999999994"/>
    <x v="1"/>
    <x v="0"/>
  </r>
  <r>
    <n v="815"/>
    <x v="380"/>
    <x v="304"/>
    <x v="324"/>
    <x v="3"/>
    <s v="PJ-19015"/>
    <s v="Pauline Johnson"/>
    <x v="0"/>
    <x v="0"/>
    <s v="Santa Ana"/>
    <x v="1"/>
    <n v="92704"/>
    <s v="West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x v="381"/>
    <x v="305"/>
    <x v="325"/>
    <x v="2"/>
    <s v="BW-11110"/>
    <s v="Bart Watters"/>
    <x v="1"/>
    <x v="0"/>
    <s v="Milwaukee"/>
    <x v="6"/>
    <n v="53209"/>
    <s v="Central"/>
    <s v="OFF-PA-10000061"/>
    <x v="1"/>
    <x v="10"/>
    <s v="Xerox 205"/>
    <n v="51.84"/>
    <n v="8"/>
    <n v="0"/>
    <n v="24.883200000000002"/>
    <x v="2"/>
    <x v="0"/>
  </r>
  <r>
    <n v="817"/>
    <x v="382"/>
    <x v="306"/>
    <x v="268"/>
    <x v="1"/>
    <s v="DB-13210"/>
    <s v="Dean Braden"/>
    <x v="0"/>
    <x v="0"/>
    <s v="Philadelphia"/>
    <x v="9"/>
    <n v="19140"/>
    <s v="East"/>
    <s v="OFF-PA-10003651"/>
    <x v="1"/>
    <x v="10"/>
    <s v="Xerox 1968"/>
    <n v="5.3440000000000003"/>
    <n v="1"/>
    <n v="0.2"/>
    <n v="1.8703999999999998"/>
    <x v="3"/>
    <x v="0"/>
  </r>
  <r>
    <n v="818"/>
    <x v="383"/>
    <x v="307"/>
    <x v="326"/>
    <x v="1"/>
    <s v="CA-12775"/>
    <s v="Cynthia Arntzen"/>
    <x v="0"/>
    <x v="0"/>
    <s v="Philadelphia"/>
    <x v="9"/>
    <n v="19140"/>
    <s v="East"/>
    <s v="OFF-PA-10000304"/>
    <x v="1"/>
    <x v="10"/>
    <s v="Xerox 1995"/>
    <n v="41.472000000000008"/>
    <n v="8"/>
    <n v="0.2"/>
    <n v="14.5152"/>
    <x v="3"/>
    <x v="0"/>
  </r>
  <r>
    <n v="819"/>
    <x v="383"/>
    <x v="307"/>
    <x v="326"/>
    <x v="1"/>
    <s v="CA-12775"/>
    <s v="Cynthia Arntzen"/>
    <x v="0"/>
    <x v="0"/>
    <s v="Philadelphia"/>
    <x v="9"/>
    <n v="19140"/>
    <s v="East"/>
    <s v="OFF-BI-10003094"/>
    <x v="1"/>
    <x v="8"/>
    <s v="Self-Adhesive Ring Binder Labels"/>
    <n v="3.168000000000001"/>
    <n v="3"/>
    <n v="0.7"/>
    <n v="-2.4287999999999998"/>
    <x v="3"/>
    <x v="0"/>
  </r>
  <r>
    <n v="820"/>
    <x v="383"/>
    <x v="307"/>
    <x v="326"/>
    <x v="1"/>
    <s v="CA-12775"/>
    <s v="Cynthia Arntzen"/>
    <x v="0"/>
    <x v="0"/>
    <s v="Philadelphia"/>
    <x v="9"/>
    <n v="19140"/>
    <s v="East"/>
    <s v="FUR-CH-10001394"/>
    <x v="0"/>
    <x v="1"/>
    <s v="Global Leather Executive Chair"/>
    <n v="1228.4649999999999"/>
    <n v="5"/>
    <n v="0.3"/>
    <n v="0"/>
    <x v="3"/>
    <x v="0"/>
  </r>
  <r>
    <n v="821"/>
    <x v="383"/>
    <x v="307"/>
    <x v="326"/>
    <x v="1"/>
    <s v="CA-12775"/>
    <s v="Cynthia Arntzen"/>
    <x v="0"/>
    <x v="0"/>
    <s v="Philadelphia"/>
    <x v="9"/>
    <n v="19140"/>
    <s v="East"/>
    <s v="OFF-BI-10004230"/>
    <x v="1"/>
    <x v="8"/>
    <s v="GBC Recycled Grain Textured Covers"/>
    <n v="31.086000000000006"/>
    <n v="3"/>
    <n v="0.7"/>
    <n v="-22.796399999999991"/>
    <x v="3"/>
    <x v="0"/>
  </r>
  <r>
    <n v="822"/>
    <x v="383"/>
    <x v="307"/>
    <x v="326"/>
    <x v="1"/>
    <s v="CA-12775"/>
    <s v="Cynthia Arntzen"/>
    <x v="0"/>
    <x v="0"/>
    <s v="Philadelphia"/>
    <x v="9"/>
    <n v="19140"/>
    <s v="East"/>
    <s v="OFF-PA-10003395"/>
    <x v="1"/>
    <x v="10"/>
    <s v="Xerox 1941"/>
    <n v="335.52"/>
    <n v="4"/>
    <n v="0.2"/>
    <n v="117.43199999999999"/>
    <x v="3"/>
    <x v="0"/>
  </r>
  <r>
    <n v="823"/>
    <x v="384"/>
    <x v="308"/>
    <x v="327"/>
    <x v="1"/>
    <s v="TR-21325"/>
    <s v="Toby Ritter"/>
    <x v="0"/>
    <x v="0"/>
    <s v="Belleville"/>
    <x v="30"/>
    <n v="7109"/>
    <s v="East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x v="384"/>
    <x v="308"/>
    <x v="327"/>
    <x v="1"/>
    <s v="TR-21325"/>
    <s v="Toby Ritter"/>
    <x v="0"/>
    <x v="0"/>
    <s v="Belleville"/>
    <x v="30"/>
    <n v="7109"/>
    <s v="East"/>
    <s v="OFF-LA-10003223"/>
    <x v="1"/>
    <x v="2"/>
    <s v="Avery 508"/>
    <n v="9.82"/>
    <n v="2"/>
    <n v="0"/>
    <n v="4.8117999999999999"/>
    <x v="3"/>
    <x v="0"/>
  </r>
  <r>
    <n v="825"/>
    <x v="385"/>
    <x v="309"/>
    <x v="8"/>
    <x v="1"/>
    <s v="PG-18820"/>
    <s v="Patrick Gardner"/>
    <x v="0"/>
    <x v="0"/>
    <s v="San Francisco"/>
    <x v="1"/>
    <n v="94110"/>
    <s v="West"/>
    <s v="TEC-AC-10003441"/>
    <x v="2"/>
    <x v="11"/>
    <s v="Kingston Digital DataTraveler 32GB USB 2.0"/>
    <n v="67.8"/>
    <n v="4"/>
    <n v="0"/>
    <n v="4.0679999999999978"/>
    <x v="1"/>
    <x v="0"/>
  </r>
  <r>
    <n v="826"/>
    <x v="385"/>
    <x v="309"/>
    <x v="8"/>
    <x v="1"/>
    <s v="PG-18820"/>
    <s v="Patrick Gardner"/>
    <x v="0"/>
    <x v="0"/>
    <s v="San Francisco"/>
    <x v="1"/>
    <n v="94110"/>
    <s v="West"/>
    <s v="TEC-AC-10000109"/>
    <x v="2"/>
    <x v="11"/>
    <s v="Sony Micro Vault Click 16 GB USB 2.0 Flash Drive"/>
    <n v="167.97"/>
    <n v="3"/>
    <n v="0"/>
    <n v="40.31280000000001"/>
    <x v="1"/>
    <x v="0"/>
  </r>
  <r>
    <n v="827"/>
    <x v="386"/>
    <x v="170"/>
    <x v="328"/>
    <x v="1"/>
    <s v="GT-14710"/>
    <s v="Greg Tran"/>
    <x v="0"/>
    <x v="0"/>
    <s v="Lakeville"/>
    <x v="11"/>
    <n v="55044"/>
    <s v="Central"/>
    <s v="OFF-FA-10002280"/>
    <x v="1"/>
    <x v="13"/>
    <s v="Advantus Plastic Paper Clips"/>
    <n v="35"/>
    <n v="7"/>
    <n v="0"/>
    <n v="16.8"/>
    <x v="2"/>
    <x v="0"/>
  </r>
  <r>
    <n v="828"/>
    <x v="386"/>
    <x v="170"/>
    <x v="328"/>
    <x v="1"/>
    <s v="GT-14710"/>
    <s v="Greg Tran"/>
    <x v="0"/>
    <x v="0"/>
    <s v="Lakeville"/>
    <x v="11"/>
    <n v="55044"/>
    <s v="Central"/>
    <s v="OFF-SU-10000381"/>
    <x v="1"/>
    <x v="14"/>
    <s v="Acme Forged Steel Scissors with Black Enamel Handles"/>
    <n v="37.24"/>
    <n v="4"/>
    <n v="0"/>
    <n v="10.799599999999998"/>
    <x v="2"/>
    <x v="0"/>
  </r>
  <r>
    <n v="829"/>
    <x v="386"/>
    <x v="170"/>
    <x v="328"/>
    <x v="1"/>
    <s v="GT-14710"/>
    <s v="Greg Tran"/>
    <x v="0"/>
    <x v="0"/>
    <s v="Lakeville"/>
    <x v="11"/>
    <n v="55044"/>
    <s v="Central"/>
    <s v="OFF-EN-10004459"/>
    <x v="1"/>
    <x v="12"/>
    <s v="Security-Tint Envelopes"/>
    <n v="15.28"/>
    <n v="2"/>
    <n v="0"/>
    <n v="7.4871999999999996"/>
    <x v="2"/>
    <x v="0"/>
  </r>
  <r>
    <n v="830"/>
    <x v="387"/>
    <x v="114"/>
    <x v="329"/>
    <x v="0"/>
    <s v="JE-15745"/>
    <s v="Joel Eaton"/>
    <x v="0"/>
    <x v="0"/>
    <s v="Florence"/>
    <x v="0"/>
    <n v="41042"/>
    <s v="South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x v="387"/>
    <x v="114"/>
    <x v="329"/>
    <x v="0"/>
    <s v="JE-15745"/>
    <s v="Joel Eaton"/>
    <x v="0"/>
    <x v="0"/>
    <s v="Florence"/>
    <x v="0"/>
    <n v="41042"/>
    <s v="South"/>
    <s v="OFF-AP-10003884"/>
    <x v="1"/>
    <x v="9"/>
    <s v="Fellowes Smart Surge Ten-Outlet Protector, Platinum"/>
    <n v="180.66"/>
    <n v="3"/>
    <n v="0"/>
    <n v="50.584800000000008"/>
    <x v="0"/>
    <x v="0"/>
  </r>
  <r>
    <n v="832"/>
    <x v="387"/>
    <x v="114"/>
    <x v="329"/>
    <x v="0"/>
    <s v="JE-15745"/>
    <s v="Joel Eaton"/>
    <x v="0"/>
    <x v="0"/>
    <s v="Florence"/>
    <x v="0"/>
    <n v="41042"/>
    <s v="South"/>
    <s v="TEC-PH-10001557"/>
    <x v="2"/>
    <x v="7"/>
    <s v="Pyle PMP37LED"/>
    <n v="191.98"/>
    <n v="2"/>
    <n v="0"/>
    <n v="51.834599999999995"/>
    <x v="0"/>
    <x v="0"/>
  </r>
  <r>
    <n v="833"/>
    <x v="387"/>
    <x v="114"/>
    <x v="329"/>
    <x v="0"/>
    <s v="JE-15745"/>
    <s v="Joel Eaton"/>
    <x v="0"/>
    <x v="0"/>
    <s v="Florence"/>
    <x v="0"/>
    <n v="41042"/>
    <s v="South"/>
    <s v="TEC-PH-10002085"/>
    <x v="2"/>
    <x v="7"/>
    <s v="Clarity 53712"/>
    <n v="65.989999999999995"/>
    <n v="1"/>
    <n v="0"/>
    <n v="17.157400000000003"/>
    <x v="0"/>
    <x v="0"/>
  </r>
  <r>
    <n v="834"/>
    <x v="388"/>
    <x v="310"/>
    <x v="330"/>
    <x v="1"/>
    <s v="JB-15400"/>
    <s v="Jennifer Braxton"/>
    <x v="1"/>
    <x v="0"/>
    <s v="Tampa"/>
    <x v="2"/>
    <n v="33614"/>
    <s v="South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x v="388"/>
    <x v="310"/>
    <x v="330"/>
    <x v="1"/>
    <s v="JB-15400"/>
    <s v="Jennifer Braxton"/>
    <x v="1"/>
    <x v="0"/>
    <s v="Tampa"/>
    <x v="2"/>
    <n v="33614"/>
    <s v="South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x v="388"/>
    <x v="310"/>
    <x v="330"/>
    <x v="1"/>
    <s v="JB-15400"/>
    <s v="Jennifer Braxton"/>
    <x v="1"/>
    <x v="0"/>
    <s v="Tampa"/>
    <x v="2"/>
    <n v="33614"/>
    <s v="South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x v="389"/>
    <x v="78"/>
    <x v="178"/>
    <x v="0"/>
    <s v="LH-17020"/>
    <s v="Lisa Hazard"/>
    <x v="0"/>
    <x v="0"/>
    <s v="Tyler"/>
    <x v="5"/>
    <n v="75701"/>
    <s v="Central"/>
    <s v="OFF-BI-10001071"/>
    <x v="1"/>
    <x v="8"/>
    <s v="GBC ProClick Punch Binding System"/>
    <n v="51.183999999999983"/>
    <n v="4"/>
    <n v="0.8"/>
    <n v="-79.335199999999986"/>
    <x v="2"/>
    <x v="0"/>
  </r>
  <r>
    <n v="838"/>
    <x v="390"/>
    <x v="259"/>
    <x v="45"/>
    <x v="1"/>
    <s v="JL-15175"/>
    <s v="James Lanier"/>
    <x v="2"/>
    <x v="0"/>
    <s v="Columbia"/>
    <x v="18"/>
    <n v="38401"/>
    <s v="South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x v="391"/>
    <x v="311"/>
    <x v="331"/>
    <x v="1"/>
    <s v="EB-13705"/>
    <s v="Ed Braxton"/>
    <x v="1"/>
    <x v="0"/>
    <s v="Fort Worth"/>
    <x v="5"/>
    <n v="76106"/>
    <s v="Central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x v="392"/>
    <x v="312"/>
    <x v="332"/>
    <x v="1"/>
    <s v="BM-11650"/>
    <s v="Brian Moss"/>
    <x v="1"/>
    <x v="0"/>
    <s v="New York City"/>
    <x v="15"/>
    <n v="10035"/>
    <s v="East"/>
    <s v="OFF-AR-10004648"/>
    <x v="1"/>
    <x v="6"/>
    <s v="Boston 19500 Mighty Mite Electric Pencil Sharpener"/>
    <n v="60.449999999999996"/>
    <n v="3"/>
    <n v="0"/>
    <n v="16.3215"/>
    <x v="3"/>
    <x v="0"/>
  </r>
  <r>
    <n v="841"/>
    <x v="392"/>
    <x v="312"/>
    <x v="332"/>
    <x v="1"/>
    <s v="BM-11650"/>
    <s v="Brian Moss"/>
    <x v="1"/>
    <x v="0"/>
    <s v="New York City"/>
    <x v="15"/>
    <n v="10035"/>
    <s v="East"/>
    <s v="OFF-AR-10002578"/>
    <x v="1"/>
    <x v="6"/>
    <s v="Newell 335"/>
    <n v="11.52"/>
    <n v="4"/>
    <n v="0"/>
    <n v="3.3407999999999998"/>
    <x v="3"/>
    <x v="0"/>
  </r>
  <r>
    <n v="842"/>
    <x v="392"/>
    <x v="312"/>
    <x v="332"/>
    <x v="1"/>
    <s v="BM-11650"/>
    <s v="Brian Moss"/>
    <x v="1"/>
    <x v="0"/>
    <s v="New York City"/>
    <x v="15"/>
    <n v="10035"/>
    <s v="East"/>
    <s v="FUR-BO-10001519"/>
    <x v="0"/>
    <x v="0"/>
    <s v="O'Sullivan 3-Shelf Heavy-Duty Bookcases"/>
    <n v="186.048"/>
    <n v="4"/>
    <n v="0.2"/>
    <n v="9.3024000000000058"/>
    <x v="3"/>
    <x v="0"/>
  </r>
  <r>
    <n v="843"/>
    <x v="393"/>
    <x v="77"/>
    <x v="333"/>
    <x v="2"/>
    <s v="EM-14095"/>
    <s v="Eudokia Martin"/>
    <x v="1"/>
    <x v="0"/>
    <s v="Los Angeles"/>
    <x v="1"/>
    <n v="90036"/>
    <s v="West"/>
    <s v="OFF-BI-10001294"/>
    <x v="1"/>
    <x v="8"/>
    <s v="Fellowes Binding Cases"/>
    <n v="37.44"/>
    <n v="4"/>
    <n v="0.2"/>
    <n v="11.699999999999996"/>
    <x v="1"/>
    <x v="0"/>
  </r>
  <r>
    <n v="844"/>
    <x v="393"/>
    <x v="77"/>
    <x v="333"/>
    <x v="2"/>
    <s v="EM-14095"/>
    <s v="Eudokia Martin"/>
    <x v="1"/>
    <x v="0"/>
    <s v="Los Angeles"/>
    <x v="1"/>
    <n v="90036"/>
    <s v="West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x v="393"/>
    <x v="77"/>
    <x v="333"/>
    <x v="2"/>
    <s v="EM-14095"/>
    <s v="Eudokia Martin"/>
    <x v="1"/>
    <x v="0"/>
    <s v="Los Angeles"/>
    <x v="1"/>
    <n v="90036"/>
    <s v="West"/>
    <s v="OFF-SU-10002503"/>
    <x v="1"/>
    <x v="14"/>
    <s v="Acme Preferred Stainless Steel Scissors"/>
    <n v="11.36"/>
    <n v="2"/>
    <n v="0"/>
    <n v="3.2943999999999996"/>
    <x v="1"/>
    <x v="0"/>
  </r>
  <r>
    <n v="846"/>
    <x v="393"/>
    <x v="77"/>
    <x v="333"/>
    <x v="2"/>
    <s v="EM-14095"/>
    <s v="Eudokia Martin"/>
    <x v="1"/>
    <x v="0"/>
    <s v="Los Angeles"/>
    <x v="1"/>
    <n v="90036"/>
    <s v="West"/>
    <s v="OFF-LA-10004093"/>
    <x v="1"/>
    <x v="2"/>
    <s v="Avery 486"/>
    <n v="14.62"/>
    <n v="2"/>
    <n v="0"/>
    <n v="6.8713999999999995"/>
    <x v="1"/>
    <x v="0"/>
  </r>
  <r>
    <n v="847"/>
    <x v="394"/>
    <x v="313"/>
    <x v="334"/>
    <x v="1"/>
    <s v="AF-10885"/>
    <s v="Art Foster"/>
    <x v="0"/>
    <x v="0"/>
    <s v="Louisville"/>
    <x v="0"/>
    <n v="40214"/>
    <s v="South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x v="394"/>
    <x v="313"/>
    <x v="334"/>
    <x v="1"/>
    <s v="AF-10885"/>
    <s v="Art Foster"/>
    <x v="0"/>
    <x v="0"/>
    <s v="Louisville"/>
    <x v="0"/>
    <n v="40214"/>
    <s v="South"/>
    <s v="FUR-CH-10001891"/>
    <x v="0"/>
    <x v="1"/>
    <s v="Global Deluxe Office Fabric Chairs"/>
    <n v="287.94"/>
    <n v="3"/>
    <n v="0"/>
    <n v="77.743800000000022"/>
    <x v="0"/>
    <x v="0"/>
  </r>
  <r>
    <n v="849"/>
    <x v="395"/>
    <x v="314"/>
    <x v="335"/>
    <x v="1"/>
    <s v="GA-14725"/>
    <s v="Guy Armstrong"/>
    <x v="0"/>
    <x v="0"/>
    <s v="Lorain"/>
    <x v="24"/>
    <n v="44052"/>
    <s v="East"/>
    <s v="FUR-FU-10003878"/>
    <x v="0"/>
    <x v="5"/>
    <s v="Linden 10&quot; Round Wall Clock, Black"/>
    <n v="48.896000000000001"/>
    <n v="4"/>
    <n v="0.2"/>
    <n v="8.5567999999999991"/>
    <x v="3"/>
    <x v="0"/>
  </r>
  <r>
    <n v="850"/>
    <x v="396"/>
    <x v="315"/>
    <x v="336"/>
    <x v="1"/>
    <s v="CK-12760"/>
    <s v="Cyma Kinney"/>
    <x v="1"/>
    <x v="0"/>
    <s v="Linden"/>
    <x v="30"/>
    <n v="7036"/>
    <s v="East"/>
    <s v="TEC-AC-10000710"/>
    <x v="2"/>
    <x v="11"/>
    <s v="Maxell DVD-RAM Discs"/>
    <n v="115.36"/>
    <n v="7"/>
    <n v="0"/>
    <n v="49.604800000000012"/>
    <x v="3"/>
    <x v="0"/>
  </r>
  <r>
    <n v="851"/>
    <x v="397"/>
    <x v="23"/>
    <x v="22"/>
    <x v="0"/>
    <s v="DP-13105"/>
    <s v="Dave Poirier"/>
    <x v="1"/>
    <x v="0"/>
    <s v="Salinas"/>
    <x v="1"/>
    <n v="93905"/>
    <s v="West"/>
    <s v="OFF-AR-10002335"/>
    <x v="1"/>
    <x v="6"/>
    <s v="DIXON Oriole Pencils"/>
    <n v="5.16"/>
    <n v="2"/>
    <n v="0"/>
    <n v="1.3416000000000001"/>
    <x v="1"/>
    <x v="0"/>
  </r>
  <r>
    <n v="852"/>
    <x v="397"/>
    <x v="23"/>
    <x v="22"/>
    <x v="0"/>
    <s v="DP-13105"/>
    <s v="Dave Poirier"/>
    <x v="1"/>
    <x v="0"/>
    <s v="Salinas"/>
    <x v="1"/>
    <n v="93905"/>
    <s v="West"/>
    <s v="OFF-PA-10001870"/>
    <x v="1"/>
    <x v="10"/>
    <s v="Xerox 202"/>
    <n v="38.880000000000003"/>
    <n v="6"/>
    <n v="0"/>
    <n v="18.662400000000002"/>
    <x v="1"/>
    <x v="0"/>
  </r>
  <r>
    <n v="853"/>
    <x v="398"/>
    <x v="316"/>
    <x v="204"/>
    <x v="1"/>
    <s v="VD-21670"/>
    <s v="Valerie Dominguez"/>
    <x v="0"/>
    <x v="0"/>
    <s v="Jackson"/>
    <x v="35"/>
    <n v="39212"/>
    <s v="South"/>
    <s v="OFF-AR-10003373"/>
    <x v="1"/>
    <x v="6"/>
    <s v="Boston School Pro Electric Pencil Sharpener, 1670"/>
    <n v="185.88"/>
    <n v="6"/>
    <n v="0"/>
    <n v="50.187599999999996"/>
    <x v="0"/>
    <x v="0"/>
  </r>
  <r>
    <n v="854"/>
    <x v="399"/>
    <x v="317"/>
    <x v="337"/>
    <x v="1"/>
    <s v="GT-14710"/>
    <s v="Greg Tran"/>
    <x v="0"/>
    <x v="0"/>
    <s v="New York City"/>
    <x v="15"/>
    <n v="10035"/>
    <s v="East"/>
    <s v="FUR-FU-10004090"/>
    <x v="0"/>
    <x v="5"/>
    <s v="Executive Impressions 14&quot; Contract Wall Clock"/>
    <n v="44.46"/>
    <n v="2"/>
    <n v="0"/>
    <n v="14.671799999999998"/>
    <x v="3"/>
    <x v="0"/>
  </r>
  <r>
    <n v="855"/>
    <x v="399"/>
    <x v="317"/>
    <x v="337"/>
    <x v="1"/>
    <s v="GT-14710"/>
    <s v="Greg Tran"/>
    <x v="0"/>
    <x v="0"/>
    <s v="New York City"/>
    <x v="15"/>
    <n v="10035"/>
    <s v="East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x v="400"/>
    <x v="93"/>
    <x v="338"/>
    <x v="1"/>
    <s v="BK-11260"/>
    <s v="Berenike Kampe"/>
    <x v="0"/>
    <x v="0"/>
    <s v="New York City"/>
    <x v="15"/>
    <n v="10035"/>
    <s v="East"/>
    <s v="OFF-PA-10001019"/>
    <x v="1"/>
    <x v="10"/>
    <s v="Xerox 1884"/>
    <n v="39.96"/>
    <n v="2"/>
    <n v="0"/>
    <n v="18.781199999999998"/>
    <x v="3"/>
    <x v="0"/>
  </r>
  <r>
    <n v="857"/>
    <x v="400"/>
    <x v="93"/>
    <x v="338"/>
    <x v="1"/>
    <s v="BK-11260"/>
    <s v="Berenike Kampe"/>
    <x v="0"/>
    <x v="0"/>
    <s v="New York City"/>
    <x v="15"/>
    <n v="10035"/>
    <s v="East"/>
    <s v="OFF-SU-10002537"/>
    <x v="1"/>
    <x v="14"/>
    <s v="Acme Box Cutter Scissors"/>
    <n v="102.30000000000001"/>
    <n v="10"/>
    <n v="0"/>
    <n v="26.598000000000006"/>
    <x v="3"/>
    <x v="0"/>
  </r>
  <r>
    <n v="858"/>
    <x v="400"/>
    <x v="93"/>
    <x v="338"/>
    <x v="1"/>
    <s v="BK-11260"/>
    <s v="Berenike Kampe"/>
    <x v="0"/>
    <x v="0"/>
    <s v="New York City"/>
    <x v="15"/>
    <n v="10035"/>
    <s v="East"/>
    <s v="OFF-ST-10003221"/>
    <x v="1"/>
    <x v="4"/>
    <s v="Staple magnet"/>
    <n v="21.36"/>
    <n v="2"/>
    <n v="0"/>
    <n v="5.7672000000000008"/>
    <x v="3"/>
    <x v="0"/>
  </r>
  <r>
    <n v="859"/>
    <x v="401"/>
    <x v="318"/>
    <x v="339"/>
    <x v="1"/>
    <s v="SJ-20125"/>
    <s v="Sanjit Jacobs"/>
    <x v="2"/>
    <x v="0"/>
    <s v="New Brunswick"/>
    <x v="30"/>
    <n v="8901"/>
    <s v="East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x v="401"/>
    <x v="318"/>
    <x v="339"/>
    <x v="1"/>
    <s v="SJ-20125"/>
    <s v="Sanjit Jacobs"/>
    <x v="2"/>
    <x v="0"/>
    <s v="New Brunswick"/>
    <x v="30"/>
    <n v="8901"/>
    <s v="East"/>
    <s v="OFF-FA-10000624"/>
    <x v="1"/>
    <x v="13"/>
    <s v="OIC Binder Clips"/>
    <n v="7.16"/>
    <n v="2"/>
    <n v="0"/>
    <n v="3.58"/>
    <x v="3"/>
    <x v="0"/>
  </r>
  <r>
    <n v="861"/>
    <x v="402"/>
    <x v="3"/>
    <x v="340"/>
    <x v="1"/>
    <s v="CM-12445"/>
    <s v="Chuck Magee"/>
    <x v="0"/>
    <x v="0"/>
    <s v="San Francisco"/>
    <x v="1"/>
    <n v="94122"/>
    <s v="West"/>
    <s v="OFF-SU-10001225"/>
    <x v="1"/>
    <x v="14"/>
    <s v="Staple remover"/>
    <n v="7.36"/>
    <n v="2"/>
    <n v="0"/>
    <n v="0.14719999999999978"/>
    <x v="1"/>
    <x v="0"/>
  </r>
  <r>
    <n v="862"/>
    <x v="402"/>
    <x v="3"/>
    <x v="340"/>
    <x v="1"/>
    <s v="CM-12445"/>
    <s v="Chuck Magee"/>
    <x v="0"/>
    <x v="0"/>
    <s v="San Francisco"/>
    <x v="1"/>
    <n v="94122"/>
    <s v="West"/>
    <s v="OFF-AR-10003752"/>
    <x v="1"/>
    <x v="6"/>
    <s v="Deluxe Chalkboard Eraser Cleaner"/>
    <n v="23.1"/>
    <n v="2"/>
    <n v="0"/>
    <n v="10.625999999999999"/>
    <x v="1"/>
    <x v="0"/>
  </r>
  <r>
    <n v="863"/>
    <x v="403"/>
    <x v="319"/>
    <x v="341"/>
    <x v="0"/>
    <s v="AJ-10795"/>
    <s v="Anthony Johnson"/>
    <x v="1"/>
    <x v="0"/>
    <s v="Jacksonville"/>
    <x v="2"/>
    <n v="32216"/>
    <s v="South"/>
    <s v="TEC-AC-10001714"/>
    <x v="2"/>
    <x v="11"/>
    <s v="Logitech MX Performance Wireless Mouse"/>
    <n v="191.47200000000001"/>
    <n v="6"/>
    <n v="0.2"/>
    <n v="40.687800000000003"/>
    <x v="0"/>
    <x v="0"/>
  </r>
  <r>
    <n v="864"/>
    <x v="403"/>
    <x v="319"/>
    <x v="341"/>
    <x v="0"/>
    <s v="AJ-10795"/>
    <s v="Anthony Johnson"/>
    <x v="1"/>
    <x v="0"/>
    <s v="Jacksonville"/>
    <x v="2"/>
    <n v="32216"/>
    <s v="South"/>
    <s v="OFF-AR-10003958"/>
    <x v="1"/>
    <x v="6"/>
    <s v="Newell 337"/>
    <n v="5.2480000000000002"/>
    <n v="2"/>
    <n v="0.2"/>
    <n v="0.59039999999999915"/>
    <x v="0"/>
    <x v="0"/>
  </r>
  <r>
    <n v="865"/>
    <x v="403"/>
    <x v="319"/>
    <x v="341"/>
    <x v="0"/>
    <s v="AJ-10795"/>
    <s v="Anthony Johnson"/>
    <x v="1"/>
    <x v="0"/>
    <s v="Jacksonville"/>
    <x v="2"/>
    <n v="32216"/>
    <s v="South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x v="404"/>
    <x v="320"/>
    <x v="306"/>
    <x v="1"/>
    <s v="AJ-10780"/>
    <s v="Anthony Jacobs"/>
    <x v="1"/>
    <x v="0"/>
    <s v="Springfield"/>
    <x v="17"/>
    <n v="22153"/>
    <s v="South"/>
    <s v="OFF-LA-10004272"/>
    <x v="1"/>
    <x v="2"/>
    <s v="Avery 482"/>
    <n v="2.89"/>
    <n v="1"/>
    <n v="0"/>
    <n v="1.3583000000000001"/>
    <x v="0"/>
    <x v="0"/>
  </r>
  <r>
    <n v="867"/>
    <x v="404"/>
    <x v="320"/>
    <x v="306"/>
    <x v="1"/>
    <s v="AJ-10780"/>
    <s v="Anthony Jacobs"/>
    <x v="1"/>
    <x v="0"/>
    <s v="Springfield"/>
    <x v="17"/>
    <n v="22153"/>
    <s v="South"/>
    <s v="FUR-FU-10000965"/>
    <x v="0"/>
    <x v="5"/>
    <s v="Howard Miller 11-1/2&quot; Diameter Ridgewood Wall Clock"/>
    <n v="51.94"/>
    <n v="1"/>
    <n v="0"/>
    <n v="21.295400000000001"/>
    <x v="0"/>
    <x v="0"/>
  </r>
  <r>
    <n v="868"/>
    <x v="405"/>
    <x v="321"/>
    <x v="342"/>
    <x v="2"/>
    <s v="LS-16945"/>
    <s v="Linda Southworth"/>
    <x v="1"/>
    <x v="0"/>
    <s v="Philadelphia"/>
    <x v="9"/>
    <n v="19140"/>
    <s v="East"/>
    <s v="OFF-LA-10004853"/>
    <x v="1"/>
    <x v="2"/>
    <s v="Avery 483"/>
    <n v="15.936000000000002"/>
    <n v="4"/>
    <n v="0.2"/>
    <n v="5.1791999999999998"/>
    <x v="3"/>
    <x v="0"/>
  </r>
  <r>
    <n v="869"/>
    <x v="406"/>
    <x v="322"/>
    <x v="343"/>
    <x v="1"/>
    <s v="GP-14740"/>
    <s v="Guy Phonely"/>
    <x v="1"/>
    <x v="0"/>
    <s v="Lancaster"/>
    <x v="9"/>
    <n v="17602"/>
    <s v="East"/>
    <s v="OFF-BI-10003719"/>
    <x v="1"/>
    <x v="8"/>
    <s v="Large Capacity Hanging Post Binders"/>
    <n v="44.910000000000011"/>
    <n v="6"/>
    <n v="0.7"/>
    <n v="-35.927999999999997"/>
    <x v="3"/>
    <x v="0"/>
  </r>
  <r>
    <n v="870"/>
    <x v="407"/>
    <x v="323"/>
    <x v="344"/>
    <x v="2"/>
    <s v="PK-18910"/>
    <s v="Paul Knutson"/>
    <x v="2"/>
    <x v="0"/>
    <s v="Philadelphia"/>
    <x v="9"/>
    <n v="19143"/>
    <s v="East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x v="407"/>
    <x v="323"/>
    <x v="344"/>
    <x v="2"/>
    <s v="PK-18910"/>
    <s v="Paul Knutson"/>
    <x v="2"/>
    <x v="0"/>
    <s v="Philadelphia"/>
    <x v="9"/>
    <n v="19143"/>
    <s v="East"/>
    <s v="TEC-PH-10002496"/>
    <x v="2"/>
    <x v="7"/>
    <s v="Cisco SPA301"/>
    <n v="280.78200000000004"/>
    <n v="3"/>
    <n v="0.4"/>
    <n v="-46.797000000000025"/>
    <x v="3"/>
    <x v="0"/>
  </r>
  <r>
    <n v="872"/>
    <x v="408"/>
    <x v="324"/>
    <x v="52"/>
    <x v="2"/>
    <s v="TB-21520"/>
    <s v="Tracy Blumstein"/>
    <x v="0"/>
    <x v="0"/>
    <s v="Concord"/>
    <x v="38"/>
    <n v="3301"/>
    <s v="East"/>
    <s v="OFF-PA-10003591"/>
    <x v="1"/>
    <x v="10"/>
    <s v="Southworth 100% Cotton The Best Paper"/>
    <n v="34.44"/>
    <n v="3"/>
    <n v="0"/>
    <n v="17.22"/>
    <x v="3"/>
    <x v="0"/>
  </r>
  <r>
    <n v="873"/>
    <x v="409"/>
    <x v="325"/>
    <x v="345"/>
    <x v="1"/>
    <s v="SM-20005"/>
    <s v="Sally Matthias"/>
    <x v="0"/>
    <x v="0"/>
    <s v="New York City"/>
    <x v="15"/>
    <n v="10009"/>
    <s v="East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x v="409"/>
    <x v="325"/>
    <x v="345"/>
    <x v="1"/>
    <s v="SM-20005"/>
    <s v="Sally Matthias"/>
    <x v="0"/>
    <x v="0"/>
    <s v="New York City"/>
    <x v="15"/>
    <n v="10009"/>
    <s v="East"/>
    <s v="OFF-BI-10000315"/>
    <x v="1"/>
    <x v="8"/>
    <s v="Poly Designer Cover &amp; Back"/>
    <n v="106.34399999999999"/>
    <n v="7"/>
    <n v="0.2"/>
    <n v="37.220399999999998"/>
    <x v="3"/>
    <x v="0"/>
  </r>
  <r>
    <n v="875"/>
    <x v="410"/>
    <x v="326"/>
    <x v="346"/>
    <x v="1"/>
    <s v="GA-14725"/>
    <s v="Guy Armstrong"/>
    <x v="0"/>
    <x v="0"/>
    <s v="Charlotte"/>
    <x v="3"/>
    <n v="28205"/>
    <s v="South"/>
    <s v="OFF-PA-10001790"/>
    <x v="1"/>
    <x v="10"/>
    <s v="Xerox 1910"/>
    <n v="192.16000000000003"/>
    <n v="5"/>
    <n v="0.2"/>
    <n v="67.255999999999986"/>
    <x v="0"/>
    <x v="0"/>
  </r>
  <r>
    <n v="876"/>
    <x v="411"/>
    <x v="327"/>
    <x v="347"/>
    <x v="1"/>
    <s v="CC-12430"/>
    <s v="Chuck Clark"/>
    <x v="2"/>
    <x v="0"/>
    <s v="Concord"/>
    <x v="38"/>
    <n v="3301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x v="411"/>
    <x v="327"/>
    <x v="347"/>
    <x v="1"/>
    <s v="CC-12430"/>
    <s v="Chuck Clark"/>
    <x v="2"/>
    <x v="0"/>
    <s v="Concord"/>
    <x v="38"/>
    <n v="3301"/>
    <s v="East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x v="411"/>
    <x v="327"/>
    <x v="347"/>
    <x v="1"/>
    <s v="CC-12430"/>
    <s v="Chuck Clark"/>
    <x v="2"/>
    <x v="0"/>
    <s v="Concord"/>
    <x v="38"/>
    <n v="3301"/>
    <s v="East"/>
    <s v="TEC-AC-10002049"/>
    <x v="2"/>
    <x v="11"/>
    <s v="Logitech G19 Programmable Gaming Keyboard"/>
    <n v="371.96999999999997"/>
    <n v="3"/>
    <n v="0"/>
    <n v="66.954599999999971"/>
    <x v="3"/>
    <x v="1"/>
  </r>
  <r>
    <n v="879"/>
    <x v="412"/>
    <x v="328"/>
    <x v="110"/>
    <x v="1"/>
    <s v="AG-10765"/>
    <s v="Anthony Garverick"/>
    <x v="2"/>
    <x v="0"/>
    <s v="Philadelphia"/>
    <x v="9"/>
    <n v="19120"/>
    <s v="East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x v="413"/>
    <x v="329"/>
    <x v="348"/>
    <x v="0"/>
    <s v="HP-14815"/>
    <s v="Harold Pawlan"/>
    <x v="2"/>
    <x v="0"/>
    <s v="New York City"/>
    <x v="15"/>
    <n v="10024"/>
    <s v="East"/>
    <s v="OFF-BI-10003984"/>
    <x v="1"/>
    <x v="8"/>
    <s v="Lock-Up Easel 'Spel-Binder'"/>
    <n v="68.472000000000008"/>
    <n v="3"/>
    <n v="0.2"/>
    <n v="23.109299999999998"/>
    <x v="3"/>
    <x v="0"/>
  </r>
  <r>
    <n v="881"/>
    <x v="413"/>
    <x v="329"/>
    <x v="348"/>
    <x v="0"/>
    <s v="HP-14815"/>
    <s v="Harold Pawlan"/>
    <x v="2"/>
    <x v="0"/>
    <s v="New York City"/>
    <x v="15"/>
    <n v="10024"/>
    <s v="East"/>
    <s v="FUR-CH-10004287"/>
    <x v="0"/>
    <x v="1"/>
    <s v="SAFCO Arco Folding Chair"/>
    <n v="1242.8999999999999"/>
    <n v="5"/>
    <n v="0.1"/>
    <n v="262.38999999999987"/>
    <x v="3"/>
    <x v="0"/>
  </r>
  <r>
    <n v="882"/>
    <x v="414"/>
    <x v="330"/>
    <x v="349"/>
    <x v="1"/>
    <s v="DK-13090"/>
    <s v="Dave Kipp"/>
    <x v="0"/>
    <x v="0"/>
    <s v="Springfield"/>
    <x v="17"/>
    <n v="22153"/>
    <s v="South"/>
    <s v="OFF-ST-10001321"/>
    <x v="1"/>
    <x v="4"/>
    <s v="Decoflex Hanging Personal Folder File, Blue"/>
    <n v="30.84"/>
    <n v="2"/>
    <n v="0"/>
    <n v="8.3268000000000022"/>
    <x v="0"/>
    <x v="0"/>
  </r>
  <r>
    <n v="883"/>
    <x v="415"/>
    <x v="331"/>
    <x v="350"/>
    <x v="3"/>
    <s v="GZ-14470"/>
    <s v="Gary Zandusky"/>
    <x v="0"/>
    <x v="0"/>
    <s v="San Francisco"/>
    <x v="1"/>
    <n v="94109"/>
    <s v="West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x v="416"/>
    <x v="332"/>
    <x v="351"/>
    <x v="2"/>
    <s v="PM-19135"/>
    <s v="Peter McVee"/>
    <x v="2"/>
    <x v="0"/>
    <s v="Detroit"/>
    <x v="12"/>
    <n v="48227"/>
    <s v="Central"/>
    <s v="FUR-FU-10000732"/>
    <x v="0"/>
    <x v="5"/>
    <s v="Eldon 200 Class Desk Accessories"/>
    <n v="31.400000000000002"/>
    <n v="5"/>
    <n v="0"/>
    <n v="10.047999999999998"/>
    <x v="2"/>
    <x v="0"/>
  </r>
  <r>
    <n v="885"/>
    <x v="417"/>
    <x v="333"/>
    <x v="352"/>
    <x v="1"/>
    <s v="LL-16840"/>
    <s v="Lauren Leatherbury"/>
    <x v="0"/>
    <x v="0"/>
    <s v="Rochester"/>
    <x v="15"/>
    <n v="14609"/>
    <s v="East"/>
    <s v="FUR-FU-10001424"/>
    <x v="0"/>
    <x v="5"/>
    <s v="Dax Clear Box Frame"/>
    <n v="17.46"/>
    <n v="2"/>
    <n v="0"/>
    <n v="5.936399999999999"/>
    <x v="3"/>
    <x v="0"/>
  </r>
  <r>
    <n v="886"/>
    <x v="418"/>
    <x v="334"/>
    <x v="353"/>
    <x v="0"/>
    <s v="JS-15595"/>
    <s v="Jill Stevenson"/>
    <x v="1"/>
    <x v="0"/>
    <s v="Los Angeles"/>
    <x v="1"/>
    <n v="90045"/>
    <s v="West"/>
    <s v="OFF-BI-10002071"/>
    <x v="1"/>
    <x v="8"/>
    <s v="Fellowes Black Plastic Comb Bindings"/>
    <n v="13.943999999999999"/>
    <n v="3"/>
    <n v="0.2"/>
    <n v="4.5317999999999996"/>
    <x v="1"/>
    <x v="1"/>
  </r>
  <r>
    <n v="887"/>
    <x v="419"/>
    <x v="335"/>
    <x v="354"/>
    <x v="1"/>
    <s v="OT-18730"/>
    <s v="Olvera Toch"/>
    <x v="0"/>
    <x v="0"/>
    <s v="San Diego"/>
    <x v="1"/>
    <n v="92105"/>
    <s v="West"/>
    <s v="OFF-ST-10002486"/>
    <x v="1"/>
    <x v="4"/>
    <s v="Eldon Shelf Savers Cubes and Bins"/>
    <n v="83.76"/>
    <n v="12"/>
    <n v="0"/>
    <n v="1.6751999999999967"/>
    <x v="1"/>
    <x v="0"/>
  </r>
  <r>
    <n v="888"/>
    <x v="420"/>
    <x v="336"/>
    <x v="163"/>
    <x v="1"/>
    <s v="EL-13735"/>
    <s v="Ed Ludwig"/>
    <x v="2"/>
    <x v="0"/>
    <s v="Columbia"/>
    <x v="39"/>
    <n v="21044"/>
    <s v="East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x v="421"/>
    <x v="337"/>
    <x v="355"/>
    <x v="1"/>
    <s v="CK-12760"/>
    <s v="Cyma Kinney"/>
    <x v="1"/>
    <x v="0"/>
    <s v="San Francisco"/>
    <x v="1"/>
    <n v="94122"/>
    <s v="West"/>
    <s v="OFF-PA-10003845"/>
    <x v="1"/>
    <x v="10"/>
    <s v="Xerox 1987"/>
    <n v="34.68"/>
    <n v="6"/>
    <n v="0"/>
    <n v="16.993200000000002"/>
    <x v="1"/>
    <x v="0"/>
  </r>
  <r>
    <n v="890"/>
    <x v="422"/>
    <x v="308"/>
    <x v="356"/>
    <x v="1"/>
    <s v="JE-15475"/>
    <s v="Jeremy Ellison"/>
    <x v="0"/>
    <x v="0"/>
    <s v="New Rochelle"/>
    <x v="15"/>
    <n v="10801"/>
    <s v="East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x v="422"/>
    <x v="308"/>
    <x v="356"/>
    <x v="1"/>
    <s v="JE-15475"/>
    <s v="Jeremy Ellison"/>
    <x v="0"/>
    <x v="0"/>
    <s v="New Rochelle"/>
    <x v="15"/>
    <n v="10801"/>
    <s v="East"/>
    <s v="OFF-BI-10001098"/>
    <x v="1"/>
    <x v="8"/>
    <s v="Acco D-Ring Binder w/DublLock"/>
    <n v="51.311999999999998"/>
    <n v="3"/>
    <n v="0.2"/>
    <n v="18.600599999999996"/>
    <x v="3"/>
    <x v="0"/>
  </r>
  <r>
    <n v="892"/>
    <x v="423"/>
    <x v="335"/>
    <x v="327"/>
    <x v="2"/>
    <s v="TH-21550"/>
    <s v="Tracy Hopkins"/>
    <x v="2"/>
    <x v="0"/>
    <s v="Detroit"/>
    <x v="12"/>
    <n v="48227"/>
    <s v="Central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x v="423"/>
    <x v="335"/>
    <x v="327"/>
    <x v="2"/>
    <s v="TH-21550"/>
    <s v="Tracy Hopkins"/>
    <x v="2"/>
    <x v="0"/>
    <s v="Detroit"/>
    <x v="12"/>
    <n v="48227"/>
    <s v="Central"/>
    <s v="OFF-AR-10003158"/>
    <x v="1"/>
    <x v="6"/>
    <s v="Fluorescent Highlighters by Dixon"/>
    <n v="15.92"/>
    <n v="4"/>
    <n v="0"/>
    <n v="5.4127999999999989"/>
    <x v="2"/>
    <x v="0"/>
  </r>
  <r>
    <n v="894"/>
    <x v="423"/>
    <x v="335"/>
    <x v="327"/>
    <x v="2"/>
    <s v="TH-21550"/>
    <s v="Tracy Hopkins"/>
    <x v="2"/>
    <x v="0"/>
    <s v="Detroit"/>
    <x v="12"/>
    <n v="48227"/>
    <s v="Central"/>
    <s v="TEC-PH-10002660"/>
    <x v="2"/>
    <x v="7"/>
    <s v="Nortel Networks T7316 E Nt8 B27"/>
    <n v="543.91999999999996"/>
    <n v="8"/>
    <n v="0"/>
    <n v="135.98000000000002"/>
    <x v="2"/>
    <x v="0"/>
  </r>
  <r>
    <n v="895"/>
    <x v="424"/>
    <x v="338"/>
    <x v="357"/>
    <x v="2"/>
    <s v="PC-18745"/>
    <s v="Pamela Coakley"/>
    <x v="1"/>
    <x v="0"/>
    <s v="San Francisco"/>
    <x v="1"/>
    <n v="94122"/>
    <s v="West"/>
    <s v="OFF-ST-10002205"/>
    <x v="1"/>
    <x v="4"/>
    <s v="File Shuttle I and Handi-File"/>
    <n v="155.82000000000002"/>
    <n v="7"/>
    <n v="0"/>
    <n v="42.071400000000011"/>
    <x v="1"/>
    <x v="0"/>
  </r>
  <r>
    <n v="896"/>
    <x v="424"/>
    <x v="338"/>
    <x v="357"/>
    <x v="2"/>
    <s v="PC-18745"/>
    <s v="Pamela Coakley"/>
    <x v="1"/>
    <x v="0"/>
    <s v="San Francisco"/>
    <x v="1"/>
    <n v="94122"/>
    <s v="West"/>
    <s v="OFF-BI-10003364"/>
    <x v="1"/>
    <x v="8"/>
    <s v="Binding Machine Supplies"/>
    <n v="70.00800000000001"/>
    <n v="3"/>
    <n v="0.2"/>
    <n v="24.502800000000001"/>
    <x v="1"/>
    <x v="0"/>
  </r>
  <r>
    <n v="897"/>
    <x v="425"/>
    <x v="339"/>
    <x v="358"/>
    <x v="0"/>
    <s v="HL-15040"/>
    <s v="Hunter Lopez"/>
    <x v="0"/>
    <x v="0"/>
    <s v="Houston"/>
    <x v="5"/>
    <n v="77095"/>
    <s v="Central"/>
    <s v="OFF-EN-10001099"/>
    <x v="1"/>
    <x v="12"/>
    <s v="Staple envelope"/>
    <n v="15.648"/>
    <n v="2"/>
    <n v="0.2"/>
    <n v="5.0855999999999986"/>
    <x v="2"/>
    <x v="0"/>
  </r>
  <r>
    <n v="898"/>
    <x v="426"/>
    <x v="340"/>
    <x v="359"/>
    <x v="1"/>
    <s v="MS-17365"/>
    <s v="Maribeth Schnelling"/>
    <x v="0"/>
    <x v="0"/>
    <s v="Detroit"/>
    <x v="12"/>
    <n v="48227"/>
    <s v="Central"/>
    <s v="OFF-LA-10003923"/>
    <x v="1"/>
    <x v="2"/>
    <s v="Alphabetical Labels for Top Tab Filing"/>
    <n v="103.60000000000001"/>
    <n v="7"/>
    <n v="0"/>
    <n v="51.800000000000004"/>
    <x v="2"/>
    <x v="0"/>
  </r>
  <r>
    <n v="899"/>
    <x v="427"/>
    <x v="341"/>
    <x v="360"/>
    <x v="0"/>
    <s v="GB-14530"/>
    <s v="George Bell"/>
    <x v="1"/>
    <x v="0"/>
    <s v="Auburn"/>
    <x v="15"/>
    <n v="13021"/>
    <s v="East"/>
    <s v="OFF-PA-10002250"/>
    <x v="1"/>
    <x v="10"/>
    <s v="Things To Do Today Pad"/>
    <n v="46.96"/>
    <n v="8"/>
    <n v="0"/>
    <n v="22.540800000000001"/>
    <x v="3"/>
    <x v="0"/>
  </r>
  <r>
    <n v="900"/>
    <x v="428"/>
    <x v="342"/>
    <x v="361"/>
    <x v="2"/>
    <s v="JR-16210"/>
    <s v="Justin Ritter"/>
    <x v="1"/>
    <x v="0"/>
    <s v="Springfield"/>
    <x v="24"/>
    <n v="45503"/>
    <s v="East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x v="429"/>
    <x v="343"/>
    <x v="87"/>
    <x v="2"/>
    <s v="TD-20995"/>
    <s v="Tamara Dahlen"/>
    <x v="0"/>
    <x v="0"/>
    <s v="Garland"/>
    <x v="5"/>
    <n v="75043"/>
    <s v="Central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x v="429"/>
    <x v="343"/>
    <x v="87"/>
    <x v="2"/>
    <s v="TD-20995"/>
    <s v="Tamara Dahlen"/>
    <x v="0"/>
    <x v="0"/>
    <s v="Garland"/>
    <x v="5"/>
    <n v="75043"/>
    <s v="Central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x v="430"/>
    <x v="175"/>
    <x v="31"/>
    <x v="2"/>
    <s v="DB-13060"/>
    <s v="Dave Brooks"/>
    <x v="0"/>
    <x v="0"/>
    <s v="Chicago"/>
    <x v="10"/>
    <n v="60653"/>
    <s v="Central"/>
    <s v="TEC-PH-10004536"/>
    <x v="2"/>
    <x v="7"/>
    <s v="Avaya 5420 Digital phone"/>
    <n v="323.97600000000006"/>
    <n v="3"/>
    <n v="0.2"/>
    <n v="20.248499999999993"/>
    <x v="2"/>
    <x v="0"/>
  </r>
  <r>
    <n v="904"/>
    <x v="431"/>
    <x v="143"/>
    <x v="361"/>
    <x v="1"/>
    <s v="LC-17140"/>
    <s v="Logan Currie"/>
    <x v="0"/>
    <x v="0"/>
    <s v="Los Angeles"/>
    <x v="1"/>
    <n v="90032"/>
    <s v="West"/>
    <s v="OFF-PA-10002947"/>
    <x v="1"/>
    <x v="10"/>
    <s v="Xerox 1923"/>
    <n v="20.04"/>
    <n v="3"/>
    <n v="0"/>
    <n v="9.6191999999999993"/>
    <x v="1"/>
    <x v="1"/>
  </r>
  <r>
    <n v="905"/>
    <x v="431"/>
    <x v="143"/>
    <x v="361"/>
    <x v="1"/>
    <s v="LC-17140"/>
    <s v="Logan Currie"/>
    <x v="0"/>
    <x v="0"/>
    <s v="Los Angeles"/>
    <x v="1"/>
    <n v="90032"/>
    <s v="West"/>
    <s v="OFF-ST-10002583"/>
    <x v="1"/>
    <x v="4"/>
    <s v="Fellowes Neat Ideas Storage Cubes"/>
    <n v="64.959999999999994"/>
    <n v="2"/>
    <n v="0"/>
    <n v="2.598399999999998"/>
    <x v="1"/>
    <x v="1"/>
  </r>
  <r>
    <n v="906"/>
    <x v="431"/>
    <x v="143"/>
    <x v="361"/>
    <x v="1"/>
    <s v="LC-17140"/>
    <s v="Logan Currie"/>
    <x v="0"/>
    <x v="0"/>
    <s v="Los Angeles"/>
    <x v="1"/>
    <n v="90032"/>
    <s v="West"/>
    <s v="OFF-PA-10000019"/>
    <x v="1"/>
    <x v="10"/>
    <s v="Xerox 1931"/>
    <n v="12.96"/>
    <n v="2"/>
    <n v="0"/>
    <n v="6.2208000000000006"/>
    <x v="1"/>
    <x v="1"/>
  </r>
  <r>
    <n v="907"/>
    <x v="432"/>
    <x v="247"/>
    <x v="362"/>
    <x v="1"/>
    <s v="PO-18865"/>
    <s v="Patrick O'Donnell"/>
    <x v="0"/>
    <x v="0"/>
    <s v="New York City"/>
    <x v="15"/>
    <n v="10009"/>
    <s v="East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x v="432"/>
    <x v="247"/>
    <x v="362"/>
    <x v="1"/>
    <s v="PO-18865"/>
    <s v="Patrick O'Donnell"/>
    <x v="0"/>
    <x v="0"/>
    <s v="New York City"/>
    <x v="15"/>
    <n v="10009"/>
    <s v="East"/>
    <s v="TEC-PH-10004774"/>
    <x v="2"/>
    <x v="7"/>
    <s v="Gear Head AU3700S Headset"/>
    <n v="90.93"/>
    <n v="7"/>
    <n v="0"/>
    <n v="2.7278999999999964"/>
    <x v="3"/>
    <x v="0"/>
  </r>
  <r>
    <n v="909"/>
    <x v="432"/>
    <x v="247"/>
    <x v="362"/>
    <x v="1"/>
    <s v="PO-18865"/>
    <s v="Patrick O'Donnell"/>
    <x v="0"/>
    <x v="0"/>
    <s v="New York City"/>
    <x v="15"/>
    <n v="10009"/>
    <s v="East"/>
    <s v="OFF-BI-10003684"/>
    <x v="1"/>
    <x v="8"/>
    <s v="Wilson Jones Legal Size Ring Binders"/>
    <n v="52.775999999999996"/>
    <n v="3"/>
    <n v="0.2"/>
    <n v="19.791"/>
    <x v="3"/>
    <x v="0"/>
  </r>
  <r>
    <n v="910"/>
    <x v="433"/>
    <x v="264"/>
    <x v="285"/>
    <x v="1"/>
    <s v="BE-11335"/>
    <s v="Bill Eplett"/>
    <x v="2"/>
    <x v="0"/>
    <s v="Jackson"/>
    <x v="12"/>
    <n v="49201"/>
    <s v="Central"/>
    <s v="TEC-PH-10001494"/>
    <x v="2"/>
    <x v="7"/>
    <s v="Polycom CX600 IP Phone VoIP phone"/>
    <n v="1199.8"/>
    <n v="4"/>
    <n v="0"/>
    <n v="323.94600000000003"/>
    <x v="2"/>
    <x v="0"/>
  </r>
  <r>
    <n v="911"/>
    <x v="433"/>
    <x v="264"/>
    <x v="285"/>
    <x v="1"/>
    <s v="BE-11335"/>
    <s v="Bill Eplett"/>
    <x v="2"/>
    <x v="0"/>
    <s v="Jackson"/>
    <x v="12"/>
    <n v="49201"/>
    <s v="Central"/>
    <s v="TEC-AC-10004666"/>
    <x v="2"/>
    <x v="11"/>
    <s v="Maxell iVDR EX 500GB Cartridge"/>
    <n v="1928.7800000000002"/>
    <n v="7"/>
    <n v="0"/>
    <n v="829.37540000000024"/>
    <x v="2"/>
    <x v="0"/>
  </r>
  <r>
    <n v="912"/>
    <x v="433"/>
    <x v="264"/>
    <x v="285"/>
    <x v="1"/>
    <s v="BE-11335"/>
    <s v="Bill Eplett"/>
    <x v="2"/>
    <x v="0"/>
    <s v="Jackson"/>
    <x v="12"/>
    <n v="49201"/>
    <s v="Central"/>
    <s v="OFF-ST-10003816"/>
    <x v="1"/>
    <x v="4"/>
    <s v="Fellowes High-Stak Drawer Files"/>
    <n v="352.38"/>
    <n v="2"/>
    <n v="0"/>
    <n v="81.047399999999982"/>
    <x v="2"/>
    <x v="0"/>
  </r>
  <r>
    <n v="913"/>
    <x v="434"/>
    <x v="70"/>
    <x v="363"/>
    <x v="1"/>
    <s v="SC-20050"/>
    <s v="Sample Company A"/>
    <x v="2"/>
    <x v="0"/>
    <s v="Norwich"/>
    <x v="29"/>
    <n v="6360"/>
    <s v="East"/>
    <s v="FUR-FU-10001935"/>
    <x v="0"/>
    <x v="5"/>
    <s v="3M Hangers With Command Adhesive"/>
    <n v="22.200000000000003"/>
    <n v="6"/>
    <n v="0"/>
    <n v="9.1020000000000021"/>
    <x v="3"/>
    <x v="0"/>
  </r>
  <r>
    <n v="914"/>
    <x v="435"/>
    <x v="344"/>
    <x v="364"/>
    <x v="2"/>
    <s v="BM-11650"/>
    <s v="Brian Moss"/>
    <x v="1"/>
    <x v="0"/>
    <s v="Milwaukee"/>
    <x v="6"/>
    <n v="53209"/>
    <s v="Central"/>
    <s v="FUR-FU-10004091"/>
    <x v="0"/>
    <x v="5"/>
    <s v="Howard Miller 13&quot; Diameter Goldtone Round Wall Clock"/>
    <n v="46.94"/>
    <n v="1"/>
    <n v="0"/>
    <n v="19.2454"/>
    <x v="2"/>
    <x v="1"/>
  </r>
  <r>
    <n v="915"/>
    <x v="435"/>
    <x v="344"/>
    <x v="364"/>
    <x v="2"/>
    <s v="BM-11650"/>
    <s v="Brian Moss"/>
    <x v="1"/>
    <x v="0"/>
    <s v="Milwaukee"/>
    <x v="6"/>
    <n v="53209"/>
    <s v="Central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x v="436"/>
    <x v="345"/>
    <x v="365"/>
    <x v="1"/>
    <s v="KL-16555"/>
    <s v="Kelly Lampkin"/>
    <x v="1"/>
    <x v="0"/>
    <s v="San Antonio"/>
    <x v="5"/>
    <n v="78207"/>
    <s v="Central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x v="436"/>
    <x v="345"/>
    <x v="365"/>
    <x v="1"/>
    <s v="KL-16555"/>
    <s v="Kelly Lampkin"/>
    <x v="1"/>
    <x v="0"/>
    <s v="San Antonio"/>
    <x v="5"/>
    <n v="78207"/>
    <s v="Central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x v="436"/>
    <x v="345"/>
    <x v="365"/>
    <x v="1"/>
    <s v="KL-16555"/>
    <s v="Kelly Lampkin"/>
    <x v="1"/>
    <x v="0"/>
    <s v="San Antonio"/>
    <x v="5"/>
    <n v="78207"/>
    <s v="Central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x v="437"/>
    <x v="346"/>
    <x v="366"/>
    <x v="1"/>
    <s v="RW-19630"/>
    <s v="Rob Williams"/>
    <x v="1"/>
    <x v="0"/>
    <s v="Dallas"/>
    <x v="5"/>
    <n v="75220"/>
    <s v="Central"/>
    <s v="OFF-EN-10000056"/>
    <x v="1"/>
    <x v="12"/>
    <s v="Cameo Buff Policy Envelopes"/>
    <n v="149.352"/>
    <n v="3"/>
    <n v="0.2"/>
    <n v="50.40629999999998"/>
    <x v="2"/>
    <x v="0"/>
  </r>
  <r>
    <n v="920"/>
    <x v="437"/>
    <x v="346"/>
    <x v="366"/>
    <x v="1"/>
    <s v="RW-19630"/>
    <s v="Rob Williams"/>
    <x v="1"/>
    <x v="0"/>
    <s v="Dallas"/>
    <x v="5"/>
    <n v="75220"/>
    <s v="Central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x v="438"/>
    <x v="29"/>
    <x v="367"/>
    <x v="1"/>
    <s v="RC-19825"/>
    <s v="Roy Collins"/>
    <x v="0"/>
    <x v="0"/>
    <s v="Alexandria"/>
    <x v="17"/>
    <n v="22304"/>
    <s v="South"/>
    <s v="OFF-ST-10002444"/>
    <x v="1"/>
    <x v="4"/>
    <s v="Recycled Eldon Regeneration Jumbo File"/>
    <n v="24.56"/>
    <n v="2"/>
    <n v="0"/>
    <n v="6.8767999999999994"/>
    <x v="0"/>
    <x v="0"/>
  </r>
  <r>
    <n v="922"/>
    <x v="439"/>
    <x v="347"/>
    <x v="368"/>
    <x v="1"/>
    <s v="SE-20110"/>
    <s v="Sanjit Engle"/>
    <x v="0"/>
    <x v="0"/>
    <s v="New York City"/>
    <x v="15"/>
    <n v="10009"/>
    <s v="East"/>
    <s v="TEC-AC-10002473"/>
    <x v="2"/>
    <x v="11"/>
    <s v="Maxell 4.7GB DVD-R"/>
    <n v="85.14"/>
    <n v="3"/>
    <n v="0"/>
    <n v="34.907399999999996"/>
    <x v="3"/>
    <x v="0"/>
  </r>
  <r>
    <n v="923"/>
    <x v="439"/>
    <x v="347"/>
    <x v="368"/>
    <x v="1"/>
    <s v="SE-20110"/>
    <s v="Sanjit Engle"/>
    <x v="0"/>
    <x v="0"/>
    <s v="New York City"/>
    <x v="15"/>
    <n v="10009"/>
    <s v="East"/>
    <s v="TEC-PH-10004531"/>
    <x v="2"/>
    <x v="7"/>
    <s v="OtterBox Commuter Series Case - iPhone 5 &amp; 5s"/>
    <n v="21.99"/>
    <n v="1"/>
    <n v="0"/>
    <n v="10.555199999999999"/>
    <x v="3"/>
    <x v="0"/>
  </r>
  <r>
    <n v="924"/>
    <x v="439"/>
    <x v="347"/>
    <x v="368"/>
    <x v="1"/>
    <s v="SE-20110"/>
    <s v="Sanjit Engle"/>
    <x v="0"/>
    <x v="0"/>
    <s v="New York City"/>
    <x v="15"/>
    <n v="10009"/>
    <s v="East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x v="440"/>
    <x v="306"/>
    <x v="369"/>
    <x v="1"/>
    <s v="AH-10075"/>
    <s v="Adam Hart"/>
    <x v="1"/>
    <x v="0"/>
    <s v="New York City"/>
    <x v="15"/>
    <n v="10011"/>
    <s v="East"/>
    <s v="OFF-BI-10003650"/>
    <x v="1"/>
    <x v="8"/>
    <s v="GBC DocuBind 300 Electric Binding Machine"/>
    <n v="841.5680000000001"/>
    <n v="2"/>
    <n v="0.2"/>
    <n v="294.54879999999991"/>
    <x v="3"/>
    <x v="0"/>
  </r>
  <r>
    <n v="926"/>
    <x v="441"/>
    <x v="103"/>
    <x v="370"/>
    <x v="2"/>
    <s v="JM-15535"/>
    <s v="Jessica Myrick"/>
    <x v="0"/>
    <x v="0"/>
    <s v="Philadelphia"/>
    <x v="9"/>
    <n v="19143"/>
    <s v="East"/>
    <s v="OFF-PA-10003543"/>
    <x v="1"/>
    <x v="10"/>
    <s v="Xerox 1985"/>
    <n v="15.552000000000003"/>
    <n v="3"/>
    <n v="0.2"/>
    <n v="5.4432"/>
    <x v="3"/>
    <x v="0"/>
  </r>
  <r>
    <n v="927"/>
    <x v="441"/>
    <x v="103"/>
    <x v="370"/>
    <x v="2"/>
    <s v="JM-15535"/>
    <s v="Jessica Myrick"/>
    <x v="0"/>
    <x v="0"/>
    <s v="Philadelphia"/>
    <x v="9"/>
    <n v="19143"/>
    <s v="East"/>
    <s v="TEC-AC-10004353"/>
    <x v="2"/>
    <x v="11"/>
    <s v="Hypercom P1300 Pinpad"/>
    <n v="252.00000000000003"/>
    <n v="5"/>
    <n v="0.2"/>
    <n v="53.550000000000004"/>
    <x v="3"/>
    <x v="0"/>
  </r>
  <r>
    <n v="928"/>
    <x v="442"/>
    <x v="348"/>
    <x v="256"/>
    <x v="1"/>
    <s v="JJ-15760"/>
    <s v="Joel Jenkins"/>
    <x v="2"/>
    <x v="0"/>
    <s v="Springfield"/>
    <x v="17"/>
    <n v="22153"/>
    <s v="South"/>
    <s v="OFF-AR-10000658"/>
    <x v="1"/>
    <x v="6"/>
    <s v="Newell 324"/>
    <n v="46.2"/>
    <n v="4"/>
    <n v="0"/>
    <n v="12.936"/>
    <x v="0"/>
    <x v="0"/>
  </r>
  <r>
    <n v="929"/>
    <x v="442"/>
    <x v="348"/>
    <x v="256"/>
    <x v="1"/>
    <s v="JJ-15760"/>
    <s v="Joel Jenkins"/>
    <x v="2"/>
    <x v="0"/>
    <s v="Springfield"/>
    <x v="17"/>
    <n v="22153"/>
    <s v="South"/>
    <s v="OFF-AP-10000696"/>
    <x v="1"/>
    <x v="9"/>
    <s v="Holmes Odor Grabber"/>
    <n v="28.84"/>
    <n v="2"/>
    <n v="0"/>
    <n v="9.517199999999999"/>
    <x v="0"/>
    <x v="0"/>
  </r>
  <r>
    <n v="930"/>
    <x v="443"/>
    <x v="349"/>
    <x v="125"/>
    <x v="2"/>
    <s v="AB-10165"/>
    <s v="Alan Barnes"/>
    <x v="0"/>
    <x v="0"/>
    <s v="Toledo"/>
    <x v="24"/>
    <n v="43615"/>
    <s v="East"/>
    <s v="OFF-AR-10003560"/>
    <x v="1"/>
    <x v="6"/>
    <s v="Zebra Zazzle Fluorescent Highlighters"/>
    <n v="14.592000000000002"/>
    <n v="3"/>
    <n v="0.2"/>
    <n v="2.5535999999999985"/>
    <x v="3"/>
    <x v="0"/>
  </r>
  <r>
    <n v="931"/>
    <x v="443"/>
    <x v="349"/>
    <x v="125"/>
    <x v="2"/>
    <s v="AB-10165"/>
    <s v="Alan Barnes"/>
    <x v="0"/>
    <x v="0"/>
    <s v="Toledo"/>
    <x v="24"/>
    <n v="43615"/>
    <s v="East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x v="443"/>
    <x v="349"/>
    <x v="125"/>
    <x v="2"/>
    <s v="AB-10165"/>
    <s v="Alan Barnes"/>
    <x v="0"/>
    <x v="0"/>
    <s v="Toledo"/>
    <x v="24"/>
    <n v="43615"/>
    <s v="East"/>
    <s v="OFF-PA-10004971"/>
    <x v="1"/>
    <x v="10"/>
    <s v="Xerox 196"/>
    <n v="13.872000000000002"/>
    <n v="3"/>
    <n v="0.2"/>
    <n v="5.0286000000000008"/>
    <x v="3"/>
    <x v="0"/>
  </r>
  <r>
    <n v="933"/>
    <x v="444"/>
    <x v="264"/>
    <x v="371"/>
    <x v="1"/>
    <s v="RK-19300"/>
    <s v="Ralph Kennedy"/>
    <x v="0"/>
    <x v="0"/>
    <s v="Philadelphia"/>
    <x v="9"/>
    <n v="19140"/>
    <s v="East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x v="445"/>
    <x v="23"/>
    <x v="372"/>
    <x v="1"/>
    <s v="CG-12040"/>
    <s v="Catherine Glotzbach"/>
    <x v="2"/>
    <x v="0"/>
    <s v="Philadelphia"/>
    <x v="9"/>
    <n v="19120"/>
    <s v="East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x v="445"/>
    <x v="23"/>
    <x v="372"/>
    <x v="1"/>
    <s v="CG-12040"/>
    <s v="Catherine Glotzbach"/>
    <x v="2"/>
    <x v="0"/>
    <s v="Philadelphia"/>
    <x v="9"/>
    <n v="19120"/>
    <s v="East"/>
    <s v="OFF-BI-10004826"/>
    <x v="1"/>
    <x v="8"/>
    <s v="JM Magazine Binder"/>
    <n v="29.718000000000007"/>
    <n v="6"/>
    <n v="0.7"/>
    <n v="-21.793199999999992"/>
    <x v="3"/>
    <x v="0"/>
  </r>
  <r>
    <n v="936"/>
    <x v="445"/>
    <x v="23"/>
    <x v="372"/>
    <x v="1"/>
    <s v="CG-12040"/>
    <s v="Catherine Glotzbach"/>
    <x v="2"/>
    <x v="0"/>
    <s v="Philadelphia"/>
    <x v="9"/>
    <n v="19120"/>
    <s v="East"/>
    <s v="OFF-PA-10001870"/>
    <x v="1"/>
    <x v="10"/>
    <s v="Xerox 202"/>
    <n v="15.552000000000003"/>
    <n v="3"/>
    <n v="0.2"/>
    <n v="5.4432"/>
    <x v="3"/>
    <x v="0"/>
  </r>
  <r>
    <n v="937"/>
    <x v="445"/>
    <x v="23"/>
    <x v="372"/>
    <x v="1"/>
    <s v="CG-12040"/>
    <s v="Catherine Glotzbach"/>
    <x v="2"/>
    <x v="0"/>
    <s v="Philadelphia"/>
    <x v="9"/>
    <n v="19120"/>
    <s v="East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x v="446"/>
    <x v="60"/>
    <x v="373"/>
    <x v="2"/>
    <s v="RA-19885"/>
    <s v="Ruben Ausman"/>
    <x v="1"/>
    <x v="0"/>
    <s v="Farmington"/>
    <x v="27"/>
    <n v="87401"/>
    <s v="West"/>
    <s v="TEC-AC-10003911"/>
    <x v="2"/>
    <x v="11"/>
    <s v="NETGEAR AC1750 Dual Band Gigabit Smart WiFi Router"/>
    <n v="159.99"/>
    <n v="1"/>
    <n v="0"/>
    <n v="54.396599999999992"/>
    <x v="1"/>
    <x v="0"/>
  </r>
  <r>
    <n v="939"/>
    <x v="447"/>
    <x v="350"/>
    <x v="374"/>
    <x v="1"/>
    <s v="RP-19270"/>
    <s v="Rachel Payne"/>
    <x v="1"/>
    <x v="0"/>
    <s v="Riverside"/>
    <x v="1"/>
    <n v="92503"/>
    <s v="West"/>
    <s v="OFF-PA-10000289"/>
    <x v="1"/>
    <x v="10"/>
    <s v="Xerox 213"/>
    <n v="12.96"/>
    <n v="2"/>
    <n v="0"/>
    <n v="6.2208000000000006"/>
    <x v="1"/>
    <x v="0"/>
  </r>
  <r>
    <n v="940"/>
    <x v="447"/>
    <x v="350"/>
    <x v="374"/>
    <x v="1"/>
    <s v="RP-19270"/>
    <s v="Rachel Payne"/>
    <x v="1"/>
    <x v="0"/>
    <s v="Riverside"/>
    <x v="1"/>
    <n v="92503"/>
    <s v="West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x v="448"/>
    <x v="351"/>
    <x v="375"/>
    <x v="2"/>
    <s v="KC-16255"/>
    <s v="Karen Carlisle"/>
    <x v="1"/>
    <x v="0"/>
    <s v="San Francisco"/>
    <x v="1"/>
    <n v="94110"/>
    <s v="West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x v="449"/>
    <x v="180"/>
    <x v="120"/>
    <x v="1"/>
    <s v="RW-19630"/>
    <s v="Rob Williams"/>
    <x v="1"/>
    <x v="0"/>
    <s v="Torrance"/>
    <x v="1"/>
    <n v="90503"/>
    <s v="West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x v="449"/>
    <x v="180"/>
    <x v="120"/>
    <x v="1"/>
    <s v="RW-19630"/>
    <s v="Rob Williams"/>
    <x v="1"/>
    <x v="0"/>
    <s v="Torrance"/>
    <x v="1"/>
    <n v="90503"/>
    <s v="West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x v="450"/>
    <x v="352"/>
    <x v="69"/>
    <x v="1"/>
    <s v="JL-15850"/>
    <s v="John Lucas"/>
    <x v="0"/>
    <x v="0"/>
    <s v="Seattle"/>
    <x v="4"/>
    <n v="98105"/>
    <s v="West"/>
    <s v="OFF-PA-10004101"/>
    <x v="1"/>
    <x v="10"/>
    <s v="Xerox 1894"/>
    <n v="32.400000000000006"/>
    <n v="5"/>
    <n v="0"/>
    <n v="15.552000000000001"/>
    <x v="1"/>
    <x v="0"/>
  </r>
  <r>
    <n v="945"/>
    <x v="450"/>
    <x v="352"/>
    <x v="69"/>
    <x v="1"/>
    <s v="JL-15850"/>
    <s v="John Lucas"/>
    <x v="0"/>
    <x v="0"/>
    <s v="Seattle"/>
    <x v="4"/>
    <n v="98105"/>
    <s v="West"/>
    <s v="OFF-ST-10001496"/>
    <x v="1"/>
    <x v="4"/>
    <s v="Standard Rollaway File with Lock"/>
    <n v="540.56999999999994"/>
    <n v="3"/>
    <n v="0"/>
    <n v="140.54820000000001"/>
    <x v="1"/>
    <x v="0"/>
  </r>
  <r>
    <n v="946"/>
    <x v="450"/>
    <x v="352"/>
    <x v="69"/>
    <x v="1"/>
    <s v="JL-15850"/>
    <s v="John Lucas"/>
    <x v="0"/>
    <x v="0"/>
    <s v="Seattle"/>
    <x v="4"/>
    <n v="98105"/>
    <s v="West"/>
    <s v="OFF-BI-10002931"/>
    <x v="1"/>
    <x v="8"/>
    <s v="Avery Trapezoid Extra Heavy Duty 4&quot; Binders"/>
    <n v="167.76"/>
    <n v="5"/>
    <n v="0.2"/>
    <n v="62.91"/>
    <x v="1"/>
    <x v="0"/>
  </r>
  <r>
    <n v="947"/>
    <x v="451"/>
    <x v="353"/>
    <x v="376"/>
    <x v="2"/>
    <s v="CA-12775"/>
    <s v="Cynthia Arntzen"/>
    <x v="0"/>
    <x v="0"/>
    <s v="Mesa"/>
    <x v="16"/>
    <n v="85204"/>
    <s v="West"/>
    <s v="FUR-TA-10002356"/>
    <x v="0"/>
    <x v="3"/>
    <s v="Bevis Boat-Shaped Conference Table"/>
    <n v="393.16500000000002"/>
    <n v="3"/>
    <n v="0.5"/>
    <n v="-204.44580000000005"/>
    <x v="1"/>
    <x v="0"/>
  </r>
  <r>
    <n v="948"/>
    <x v="452"/>
    <x v="354"/>
    <x v="348"/>
    <x v="1"/>
    <s v="RB-19795"/>
    <s v="Ross Baird"/>
    <x v="2"/>
    <x v="0"/>
    <s v="Philadelphia"/>
    <x v="9"/>
    <n v="19120"/>
    <s v="East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x v="452"/>
    <x v="354"/>
    <x v="348"/>
    <x v="1"/>
    <s v="RB-19795"/>
    <s v="Ross Baird"/>
    <x v="2"/>
    <x v="0"/>
    <s v="Philadelphia"/>
    <x v="9"/>
    <n v="19120"/>
    <s v="East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x v="452"/>
    <x v="354"/>
    <x v="348"/>
    <x v="1"/>
    <s v="RB-19795"/>
    <s v="Ross Baird"/>
    <x v="2"/>
    <x v="0"/>
    <s v="Philadelphia"/>
    <x v="9"/>
    <n v="19120"/>
    <s v="East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x v="452"/>
    <x v="354"/>
    <x v="348"/>
    <x v="1"/>
    <s v="RB-19795"/>
    <s v="Ross Baird"/>
    <x v="2"/>
    <x v="0"/>
    <s v="Philadelphia"/>
    <x v="9"/>
    <n v="19120"/>
    <s v="East"/>
    <s v="OFF-PA-10000788"/>
    <x v="1"/>
    <x v="10"/>
    <s v="Xerox 210"/>
    <n v="15.552000000000003"/>
    <n v="3"/>
    <n v="0.2"/>
    <n v="5.4432"/>
    <x v="3"/>
    <x v="0"/>
  </r>
  <r>
    <n v="952"/>
    <x v="452"/>
    <x v="354"/>
    <x v="348"/>
    <x v="1"/>
    <s v="RB-19795"/>
    <s v="Ross Baird"/>
    <x v="2"/>
    <x v="0"/>
    <s v="Philadelphia"/>
    <x v="9"/>
    <n v="19120"/>
    <s v="East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x v="453"/>
    <x v="355"/>
    <x v="377"/>
    <x v="1"/>
    <s v="KH-16360"/>
    <s v="Katherine Hughes"/>
    <x v="0"/>
    <x v="0"/>
    <s v="Philadelphia"/>
    <x v="9"/>
    <n v="19143"/>
    <s v="East"/>
    <s v="FUR-FU-10001940"/>
    <x v="0"/>
    <x v="5"/>
    <s v="Staple-based wall hangings"/>
    <n v="25.472000000000001"/>
    <n v="4"/>
    <n v="0.2"/>
    <n v="7.6416000000000022"/>
    <x v="3"/>
    <x v="0"/>
  </r>
  <r>
    <n v="954"/>
    <x v="454"/>
    <x v="116"/>
    <x v="378"/>
    <x v="1"/>
    <s v="GH-14665"/>
    <s v="Greg Hansen"/>
    <x v="0"/>
    <x v="0"/>
    <s v="Round Rock"/>
    <x v="5"/>
    <n v="78664"/>
    <s v="Central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x v="454"/>
    <x v="116"/>
    <x v="378"/>
    <x v="1"/>
    <s v="GH-14665"/>
    <s v="Greg Hansen"/>
    <x v="0"/>
    <x v="0"/>
    <s v="Round Rock"/>
    <x v="5"/>
    <n v="78664"/>
    <s v="Central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x v="455"/>
    <x v="329"/>
    <x v="379"/>
    <x v="1"/>
    <s v="SW-20275"/>
    <s v="Scott Williamson"/>
    <x v="0"/>
    <x v="0"/>
    <s v="Jackson"/>
    <x v="35"/>
    <n v="39212"/>
    <s v="South"/>
    <s v="OFF-ST-10000604"/>
    <x v="1"/>
    <x v="4"/>
    <s v="Home/Office Personal File Carts"/>
    <n v="173.79999999999998"/>
    <n v="5"/>
    <n v="0"/>
    <n v="43.449999999999989"/>
    <x v="0"/>
    <x v="0"/>
  </r>
  <r>
    <n v="957"/>
    <x v="456"/>
    <x v="356"/>
    <x v="380"/>
    <x v="0"/>
    <s v="JA-15970"/>
    <s v="Joseph Airdo"/>
    <x v="0"/>
    <x v="0"/>
    <s v="Phoenix"/>
    <x v="16"/>
    <n v="85023"/>
    <s v="West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x v="456"/>
    <x v="356"/>
    <x v="380"/>
    <x v="0"/>
    <s v="JA-15970"/>
    <s v="Joseph Airdo"/>
    <x v="0"/>
    <x v="0"/>
    <s v="Phoenix"/>
    <x v="16"/>
    <n v="85023"/>
    <s v="West"/>
    <s v="OFF-BI-10004465"/>
    <x v="1"/>
    <x v="8"/>
    <s v="Avery Durable Slant Ring Binders"/>
    <n v="4.7520000000000007"/>
    <n v="2"/>
    <n v="0.7"/>
    <n v="-3.1679999999999993"/>
    <x v="1"/>
    <x v="0"/>
  </r>
  <r>
    <n v="959"/>
    <x v="456"/>
    <x v="356"/>
    <x v="380"/>
    <x v="0"/>
    <s v="JA-15970"/>
    <s v="Joseph Airdo"/>
    <x v="0"/>
    <x v="0"/>
    <s v="Phoenix"/>
    <x v="16"/>
    <n v="85023"/>
    <s v="West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x v="457"/>
    <x v="357"/>
    <x v="238"/>
    <x v="3"/>
    <s v="DL-12925"/>
    <s v="Daniel Lacy"/>
    <x v="0"/>
    <x v="0"/>
    <s v="Oceanside"/>
    <x v="1"/>
    <n v="92054"/>
    <s v="West"/>
    <s v="FUR-FU-10004188"/>
    <x v="0"/>
    <x v="5"/>
    <s v="Luxo Professional Combination Clamp-On Lamps"/>
    <n v="204.6"/>
    <n v="2"/>
    <n v="0"/>
    <n v="53.195999999999998"/>
    <x v="1"/>
    <x v="0"/>
  </r>
  <r>
    <n v="961"/>
    <x v="458"/>
    <x v="237"/>
    <x v="381"/>
    <x v="1"/>
    <s v="LW-16990"/>
    <s v="Lindsay Williams"/>
    <x v="1"/>
    <x v="0"/>
    <s v="San Francisco"/>
    <x v="1"/>
    <n v="94110"/>
    <s v="West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x v="459"/>
    <x v="154"/>
    <x v="382"/>
    <x v="1"/>
    <s v="TB-21190"/>
    <s v="Thomas Brumley"/>
    <x v="2"/>
    <x v="0"/>
    <s v="Fayetteville"/>
    <x v="36"/>
    <n v="72701"/>
    <s v="South"/>
    <s v="OFF-BI-10000145"/>
    <x v="1"/>
    <x v="8"/>
    <s v="Zipper Ring Binder Pockets"/>
    <n v="6.24"/>
    <n v="2"/>
    <n v="0"/>
    <n v="3.0575999999999999"/>
    <x v="0"/>
    <x v="0"/>
  </r>
  <r>
    <n v="963"/>
    <x v="460"/>
    <x v="142"/>
    <x v="383"/>
    <x v="2"/>
    <s v="CV-12805"/>
    <s v="Cynthia Voltz"/>
    <x v="1"/>
    <x v="0"/>
    <s v="San Francisco"/>
    <x v="1"/>
    <n v="94110"/>
    <s v="West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x v="461"/>
    <x v="358"/>
    <x v="131"/>
    <x v="0"/>
    <s v="MS-17365"/>
    <s v="Maribeth Schnelling"/>
    <x v="0"/>
    <x v="0"/>
    <s v="Boca Raton"/>
    <x v="2"/>
    <n v="33433"/>
    <s v="South"/>
    <s v="OFF-LA-10001613"/>
    <x v="1"/>
    <x v="2"/>
    <s v="Avery File Folder Labels"/>
    <n v="4.6079999999999997"/>
    <n v="2"/>
    <n v="0.2"/>
    <n v="1.6704000000000001"/>
    <x v="0"/>
    <x v="0"/>
  </r>
  <r>
    <n v="965"/>
    <x v="462"/>
    <x v="359"/>
    <x v="384"/>
    <x v="2"/>
    <s v="BS-11800"/>
    <s v="Bryan Spruell"/>
    <x v="2"/>
    <x v="0"/>
    <s v="New York City"/>
    <x v="15"/>
    <n v="10011"/>
    <s v="East"/>
    <s v="OFF-LA-10004055"/>
    <x v="1"/>
    <x v="2"/>
    <s v="Color-Coded Legal Exhibit Labels"/>
    <n v="9.82"/>
    <n v="2"/>
    <n v="0"/>
    <n v="4.8117999999999999"/>
    <x v="3"/>
    <x v="0"/>
  </r>
  <r>
    <n v="966"/>
    <x v="462"/>
    <x v="359"/>
    <x v="384"/>
    <x v="2"/>
    <s v="BS-11800"/>
    <s v="Bryan Spruell"/>
    <x v="2"/>
    <x v="0"/>
    <s v="New York City"/>
    <x v="15"/>
    <n v="10011"/>
    <s v="East"/>
    <s v="OFF-AR-10004344"/>
    <x v="1"/>
    <x v="6"/>
    <s v="Bulldog Vacuum Base Pencil Sharpener"/>
    <n v="35.97"/>
    <n v="3"/>
    <n v="0"/>
    <n v="9.7118999999999982"/>
    <x v="3"/>
    <x v="0"/>
  </r>
  <r>
    <n v="967"/>
    <x v="462"/>
    <x v="359"/>
    <x v="384"/>
    <x v="2"/>
    <s v="BS-11800"/>
    <s v="Bryan Spruell"/>
    <x v="2"/>
    <x v="0"/>
    <s v="New York City"/>
    <x v="15"/>
    <n v="10011"/>
    <s v="East"/>
    <s v="OFF-PA-10004621"/>
    <x v="1"/>
    <x v="10"/>
    <s v="Xerox 212"/>
    <n v="12.96"/>
    <n v="2"/>
    <n v="0"/>
    <n v="6.2208000000000006"/>
    <x v="3"/>
    <x v="0"/>
  </r>
  <r>
    <n v="968"/>
    <x v="462"/>
    <x v="359"/>
    <x v="384"/>
    <x v="2"/>
    <s v="BS-11800"/>
    <s v="Bryan Spruell"/>
    <x v="2"/>
    <x v="0"/>
    <s v="New York City"/>
    <x v="15"/>
    <n v="10011"/>
    <s v="East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x v="462"/>
    <x v="359"/>
    <x v="384"/>
    <x v="2"/>
    <s v="BS-11800"/>
    <s v="Bryan Spruell"/>
    <x v="2"/>
    <x v="0"/>
    <s v="New York City"/>
    <x v="15"/>
    <n v="10011"/>
    <s v="East"/>
    <s v="OFF-LA-10001613"/>
    <x v="1"/>
    <x v="2"/>
    <s v="Avery File Folder Labels"/>
    <n v="8.64"/>
    <n v="3"/>
    <n v="0"/>
    <n v="4.2336"/>
    <x v="3"/>
    <x v="0"/>
  </r>
  <r>
    <n v="970"/>
    <x v="462"/>
    <x v="359"/>
    <x v="384"/>
    <x v="2"/>
    <s v="BS-11800"/>
    <s v="Bryan Spruell"/>
    <x v="2"/>
    <x v="0"/>
    <s v="New York City"/>
    <x v="15"/>
    <n v="10011"/>
    <s v="East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x v="463"/>
    <x v="360"/>
    <x v="385"/>
    <x v="0"/>
    <s v="DL-13315"/>
    <s v="Delfina Latchford"/>
    <x v="0"/>
    <x v="0"/>
    <s v="Philadelphia"/>
    <x v="9"/>
    <n v="19134"/>
    <s v="East"/>
    <s v="FUR-FU-10001095"/>
    <x v="0"/>
    <x v="5"/>
    <s v="DAX Black Cherry Wood-Tone Poster Frame"/>
    <n v="127.10400000000001"/>
    <n v="6"/>
    <n v="0.2"/>
    <n v="28.598399999999998"/>
    <x v="3"/>
    <x v="0"/>
  </r>
  <r>
    <n v="972"/>
    <x v="463"/>
    <x v="360"/>
    <x v="385"/>
    <x v="0"/>
    <s v="DL-13315"/>
    <s v="Delfina Latchford"/>
    <x v="0"/>
    <x v="0"/>
    <s v="Philadelphia"/>
    <x v="9"/>
    <n v="19134"/>
    <s v="East"/>
    <s v="TEC-PH-10004614"/>
    <x v="2"/>
    <x v="7"/>
    <s v="AT&amp;T 841000 Phone"/>
    <n v="124.19999999999999"/>
    <n v="3"/>
    <n v="0.4"/>
    <n v="-31.050000000000011"/>
    <x v="3"/>
    <x v="0"/>
  </r>
  <r>
    <n v="973"/>
    <x v="463"/>
    <x v="360"/>
    <x v="385"/>
    <x v="0"/>
    <s v="DL-13315"/>
    <s v="Delfina Latchford"/>
    <x v="0"/>
    <x v="0"/>
    <s v="Philadelphia"/>
    <x v="9"/>
    <n v="19134"/>
    <s v="East"/>
    <s v="OFF-BI-10001575"/>
    <x v="1"/>
    <x v="8"/>
    <s v="GBC Linen Binding Covers"/>
    <n v="18.588000000000005"/>
    <n v="2"/>
    <n v="0.7"/>
    <n v="-13.6312"/>
    <x v="3"/>
    <x v="0"/>
  </r>
  <r>
    <n v="974"/>
    <x v="463"/>
    <x v="360"/>
    <x v="385"/>
    <x v="0"/>
    <s v="DL-13315"/>
    <s v="Delfina Latchford"/>
    <x v="0"/>
    <x v="0"/>
    <s v="Philadelphia"/>
    <x v="9"/>
    <n v="19134"/>
    <s v="East"/>
    <s v="OFF-LA-10001074"/>
    <x v="1"/>
    <x v="2"/>
    <s v="Round Specialty Laser Printer Labels"/>
    <n v="30.072000000000003"/>
    <n v="3"/>
    <n v="0.2"/>
    <n v="10.149299999999997"/>
    <x v="3"/>
    <x v="0"/>
  </r>
  <r>
    <n v="975"/>
    <x v="464"/>
    <x v="361"/>
    <x v="179"/>
    <x v="0"/>
    <s v="PO-19195"/>
    <s v="Phillina Ober"/>
    <x v="2"/>
    <x v="0"/>
    <s v="New York City"/>
    <x v="15"/>
    <n v="10011"/>
    <s v="East"/>
    <s v="TEC-PH-10003555"/>
    <x v="2"/>
    <x v="7"/>
    <s v="Motorola HK250 Universal Bluetooth Headset"/>
    <n v="160.92999999999998"/>
    <n v="7"/>
    <n v="0"/>
    <n v="3.2186000000000092"/>
    <x v="3"/>
    <x v="1"/>
  </r>
  <r>
    <n v="976"/>
    <x v="464"/>
    <x v="361"/>
    <x v="179"/>
    <x v="0"/>
    <s v="PO-19195"/>
    <s v="Phillina Ober"/>
    <x v="2"/>
    <x v="0"/>
    <s v="New York City"/>
    <x v="15"/>
    <n v="10011"/>
    <s v="East"/>
    <s v="OFF-BI-10004492"/>
    <x v="1"/>
    <x v="8"/>
    <s v="Tuf-Vin Binders"/>
    <n v="75.792000000000002"/>
    <n v="3"/>
    <n v="0.2"/>
    <n v="25.579799999999992"/>
    <x v="3"/>
    <x v="1"/>
  </r>
  <r>
    <n v="977"/>
    <x v="465"/>
    <x v="362"/>
    <x v="386"/>
    <x v="1"/>
    <s v="TD-20995"/>
    <s v="Tamara Dahlen"/>
    <x v="0"/>
    <x v="0"/>
    <s v="Portland"/>
    <x v="21"/>
    <n v="97206"/>
    <s v="West"/>
    <s v="OFF-BI-10002012"/>
    <x v="1"/>
    <x v="8"/>
    <s v="Wilson Jones Easy Flow II Sheet Lifters"/>
    <n v="1.0800000000000003"/>
    <n v="2"/>
    <n v="0.7"/>
    <n v="-0.79200000000000004"/>
    <x v="1"/>
    <x v="0"/>
  </r>
  <r>
    <n v="978"/>
    <x v="466"/>
    <x v="363"/>
    <x v="387"/>
    <x v="2"/>
    <s v="BW-11110"/>
    <s v="Bart Watters"/>
    <x v="1"/>
    <x v="0"/>
    <s v="Detroit"/>
    <x v="12"/>
    <n v="48205"/>
    <s v="Central"/>
    <s v="TEC-MA-10000822"/>
    <x v="2"/>
    <x v="15"/>
    <s v="Lexmark MX611dhe Monochrome Laser Printer"/>
    <n v="3059.982"/>
    <n v="2"/>
    <n v="0.1"/>
    <n v="679.99599999999964"/>
    <x v="2"/>
    <x v="0"/>
  </r>
  <r>
    <n v="979"/>
    <x v="467"/>
    <x v="198"/>
    <x v="388"/>
    <x v="2"/>
    <s v="RW-19690"/>
    <s v="Robert Waldorf"/>
    <x v="0"/>
    <x v="0"/>
    <s v="Wilmington"/>
    <x v="3"/>
    <n v="28403"/>
    <s v="South"/>
    <s v="OFF-BI-10000848"/>
    <x v="1"/>
    <x v="8"/>
    <s v="Angle-D Ring Binders"/>
    <n v="3.2820000000000005"/>
    <n v="2"/>
    <n v="0.7"/>
    <n v="-2.6256000000000004"/>
    <x v="0"/>
    <x v="0"/>
  </r>
  <r>
    <n v="980"/>
    <x v="468"/>
    <x v="364"/>
    <x v="301"/>
    <x v="2"/>
    <s v="KB-16600"/>
    <s v="Ken Brennan"/>
    <x v="1"/>
    <x v="0"/>
    <s v="Columbus"/>
    <x v="14"/>
    <n v="47201"/>
    <s v="Central"/>
    <s v="OFF-PA-10004156"/>
    <x v="1"/>
    <x v="10"/>
    <s v="Xerox 188"/>
    <n v="34.019999999999996"/>
    <n v="3"/>
    <n v="0"/>
    <n v="16.669799999999999"/>
    <x v="2"/>
    <x v="0"/>
  </r>
  <r>
    <n v="981"/>
    <x v="469"/>
    <x v="339"/>
    <x v="389"/>
    <x v="1"/>
    <s v="EB-13870"/>
    <s v="Emily Burns"/>
    <x v="0"/>
    <x v="0"/>
    <s v="New York City"/>
    <x v="15"/>
    <n v="10035"/>
    <s v="East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x v="470"/>
    <x v="7"/>
    <x v="390"/>
    <x v="0"/>
    <s v="TZ-21580"/>
    <s v="Tracy Zic"/>
    <x v="0"/>
    <x v="0"/>
    <s v="Louisville"/>
    <x v="22"/>
    <n v="80027"/>
    <s v="West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x v="470"/>
    <x v="7"/>
    <x v="390"/>
    <x v="0"/>
    <s v="TZ-21580"/>
    <s v="Tracy Zic"/>
    <x v="0"/>
    <x v="0"/>
    <s v="Louisville"/>
    <x v="22"/>
    <n v="80027"/>
    <s v="West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x v="470"/>
    <x v="7"/>
    <x v="390"/>
    <x v="0"/>
    <s v="TZ-21580"/>
    <s v="Tracy Zic"/>
    <x v="0"/>
    <x v="0"/>
    <s v="Louisville"/>
    <x v="22"/>
    <n v="80027"/>
    <s v="West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x v="471"/>
    <x v="365"/>
    <x v="391"/>
    <x v="1"/>
    <s v="AS-10630"/>
    <s v="Ann Steele"/>
    <x v="2"/>
    <x v="0"/>
    <s v="Pasadena"/>
    <x v="5"/>
    <n v="77506"/>
    <s v="Central"/>
    <s v="OFF-LA-10001569"/>
    <x v="1"/>
    <x v="2"/>
    <s v="Avery 499"/>
    <n v="7.9680000000000009"/>
    <n v="2"/>
    <n v="0.2"/>
    <n v="2.5895999999999999"/>
    <x v="2"/>
    <x v="0"/>
  </r>
  <r>
    <n v="986"/>
    <x v="471"/>
    <x v="365"/>
    <x v="391"/>
    <x v="1"/>
    <s v="AS-10630"/>
    <s v="Ann Steele"/>
    <x v="2"/>
    <x v="0"/>
    <s v="Pasadena"/>
    <x v="5"/>
    <n v="77506"/>
    <s v="Central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x v="471"/>
    <x v="365"/>
    <x v="391"/>
    <x v="1"/>
    <s v="AS-10630"/>
    <s v="Ann Steele"/>
    <x v="2"/>
    <x v="0"/>
    <s v="Pasadena"/>
    <x v="5"/>
    <n v="77506"/>
    <s v="Central"/>
    <s v="TEC-MA-10003066"/>
    <x v="2"/>
    <x v="15"/>
    <s v="Wasp CCD Handheld Bar Code Reader"/>
    <n v="336.51"/>
    <n v="3"/>
    <n v="0.4"/>
    <n v="44.867999999999967"/>
    <x v="2"/>
    <x v="0"/>
  </r>
  <r>
    <n v="988"/>
    <x v="472"/>
    <x v="366"/>
    <x v="392"/>
    <x v="3"/>
    <s v="TS-21340"/>
    <s v="Toby Swindell"/>
    <x v="0"/>
    <x v="0"/>
    <s v="Houston"/>
    <x v="5"/>
    <n v="77041"/>
    <s v="Central"/>
    <s v="OFF-BI-10004022"/>
    <x v="1"/>
    <x v="8"/>
    <s v="Acco Suede Grain Vinyl Round Ring Binder"/>
    <n v="1.1119999999999997"/>
    <n v="2"/>
    <n v="0.8"/>
    <n v="-1.8904000000000001"/>
    <x v="2"/>
    <x v="0"/>
  </r>
  <r>
    <n v="989"/>
    <x v="473"/>
    <x v="367"/>
    <x v="393"/>
    <x v="1"/>
    <s v="JG-15805"/>
    <s v="John Grady"/>
    <x v="1"/>
    <x v="0"/>
    <s v="Auburn"/>
    <x v="15"/>
    <n v="13021"/>
    <s v="East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x v="473"/>
    <x v="367"/>
    <x v="393"/>
    <x v="1"/>
    <s v="JG-15805"/>
    <s v="John Grady"/>
    <x v="1"/>
    <x v="0"/>
    <s v="Auburn"/>
    <x v="15"/>
    <n v="13021"/>
    <s v="East"/>
    <s v="OFF-AR-10001988"/>
    <x v="1"/>
    <x v="6"/>
    <s v="Bulldog Table or Wall-Mount Pencil Sharpener"/>
    <n v="17.97"/>
    <n v="3"/>
    <n v="0"/>
    <n v="5.2112999999999996"/>
    <x v="3"/>
    <x v="0"/>
  </r>
  <r>
    <n v="991"/>
    <x v="474"/>
    <x v="368"/>
    <x v="394"/>
    <x v="0"/>
    <s v="SL-20155"/>
    <s v="Sara Luxemburg"/>
    <x v="2"/>
    <x v="0"/>
    <s v="Jacksonville"/>
    <x v="2"/>
    <n v="32216"/>
    <s v="South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x v="475"/>
    <x v="369"/>
    <x v="47"/>
    <x v="2"/>
    <s v="TS-21610"/>
    <s v="Troy Staebel"/>
    <x v="0"/>
    <x v="0"/>
    <s v="New York City"/>
    <x v="15"/>
    <n v="10024"/>
    <s v="East"/>
    <s v="OFF-BI-10001036"/>
    <x v="1"/>
    <x v="8"/>
    <s v="Cardinal EasyOpen D-Ring Binders"/>
    <n v="14.624000000000002"/>
    <n v="2"/>
    <n v="0.2"/>
    <n v="5.484"/>
    <x v="3"/>
    <x v="0"/>
  </r>
  <r>
    <n v="993"/>
    <x v="476"/>
    <x v="370"/>
    <x v="395"/>
    <x v="2"/>
    <s v="RF-19735"/>
    <s v="Roland Fjeld"/>
    <x v="0"/>
    <x v="0"/>
    <s v="San Jose"/>
    <x v="1"/>
    <n v="95123"/>
    <s v="West"/>
    <s v="OFF-FA-10002983"/>
    <x v="1"/>
    <x v="13"/>
    <s v="Advantus SlideClip Paper Clips"/>
    <n v="10.23"/>
    <n v="3"/>
    <n v="0"/>
    <n v="4.9104000000000001"/>
    <x v="1"/>
    <x v="1"/>
  </r>
  <r>
    <n v="994"/>
    <x v="476"/>
    <x v="370"/>
    <x v="395"/>
    <x v="2"/>
    <s v="RF-19735"/>
    <s v="Roland Fjeld"/>
    <x v="0"/>
    <x v="0"/>
    <s v="San Jose"/>
    <x v="1"/>
    <n v="95123"/>
    <s v="West"/>
    <s v="OFF-PA-10003625"/>
    <x v="1"/>
    <x v="10"/>
    <s v="Xerox 1979"/>
    <n v="154.9"/>
    <n v="5"/>
    <n v="0"/>
    <n v="69.704999999999998"/>
    <x v="1"/>
    <x v="1"/>
  </r>
  <r>
    <n v="995"/>
    <x v="477"/>
    <x v="371"/>
    <x v="396"/>
    <x v="1"/>
    <s v="MW-18235"/>
    <s v="Mitch Willingham"/>
    <x v="1"/>
    <x v="0"/>
    <s v="Virginia Beach"/>
    <x v="17"/>
    <n v="23464"/>
    <s v="South"/>
    <s v="OFF-BI-10003925"/>
    <x v="1"/>
    <x v="8"/>
    <s v="Fellowes PB300 Plastic Comb Binding Machine"/>
    <n v="2715.9300000000003"/>
    <n v="7"/>
    <n v="0"/>
    <n v="1276.4871000000001"/>
    <x v="0"/>
    <x v="0"/>
  </r>
  <r>
    <n v="996"/>
    <x v="477"/>
    <x v="371"/>
    <x v="396"/>
    <x v="1"/>
    <s v="MW-18235"/>
    <s v="Mitch Willingham"/>
    <x v="1"/>
    <x v="0"/>
    <s v="Virginia Beach"/>
    <x v="17"/>
    <n v="23464"/>
    <s v="South"/>
    <s v="TEC-PH-10001530"/>
    <x v="2"/>
    <x v="7"/>
    <s v="Plantronics Voyager Pro Legend"/>
    <n v="617.97"/>
    <n v="3"/>
    <n v="0"/>
    <n v="173.0316"/>
    <x v="0"/>
    <x v="0"/>
  </r>
  <r>
    <n v="997"/>
    <x v="478"/>
    <x v="372"/>
    <x v="397"/>
    <x v="1"/>
    <s v="RD-19585"/>
    <s v="Rob Dowd"/>
    <x v="0"/>
    <x v="0"/>
    <s v="Henderson"/>
    <x v="0"/>
    <n v="42420"/>
    <s v="South"/>
    <s v="OFF-EN-10003862"/>
    <x v="1"/>
    <x v="12"/>
    <s v="Laser &amp; Ink Jet Business Envelopes"/>
    <n v="10.67"/>
    <n v="1"/>
    <n v="0"/>
    <n v="4.9081999999999999"/>
    <x v="0"/>
    <x v="0"/>
  </r>
  <r>
    <n v="998"/>
    <x v="478"/>
    <x v="372"/>
    <x v="397"/>
    <x v="1"/>
    <s v="RD-19585"/>
    <s v="Rob Dowd"/>
    <x v="0"/>
    <x v="0"/>
    <s v="Henderson"/>
    <x v="0"/>
    <n v="42420"/>
    <s v="South"/>
    <s v="OFF-ST-10004258"/>
    <x v="1"/>
    <x v="4"/>
    <s v="Portable Personal File Box"/>
    <n v="36.630000000000003"/>
    <n v="3"/>
    <n v="0"/>
    <n v="9.8901000000000039"/>
    <x v="0"/>
    <x v="0"/>
  </r>
  <r>
    <n v="999"/>
    <x v="478"/>
    <x v="372"/>
    <x v="397"/>
    <x v="1"/>
    <s v="RD-19585"/>
    <s v="Rob Dowd"/>
    <x v="0"/>
    <x v="0"/>
    <s v="Henderson"/>
    <x v="0"/>
    <n v="42420"/>
    <s v="South"/>
    <s v="FUR-FU-10002885"/>
    <x v="0"/>
    <x v="5"/>
    <s v="Magna Visual Magnetic Picture Hangers"/>
    <n v="24.1"/>
    <n v="5"/>
    <n v="0"/>
    <n v="9.1580000000000013"/>
    <x v="0"/>
    <x v="0"/>
  </r>
  <r>
    <n v="1000"/>
    <x v="478"/>
    <x v="372"/>
    <x v="397"/>
    <x v="1"/>
    <s v="RD-19585"/>
    <s v="Rob Dowd"/>
    <x v="0"/>
    <x v="0"/>
    <s v="Henderson"/>
    <x v="0"/>
    <n v="42420"/>
    <s v="South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x v="479"/>
    <x v="373"/>
    <x v="398"/>
    <x v="1"/>
    <s v="FM-14290"/>
    <s v="Frank Merwin"/>
    <x v="2"/>
    <x v="0"/>
    <s v="Vancouver"/>
    <x v="4"/>
    <n v="98661"/>
    <s v="West"/>
    <s v="OFF-AR-10002956"/>
    <x v="1"/>
    <x v="6"/>
    <s v="Boston 16801 Nautilus Battery Pencil Sharpener"/>
    <n v="44.02"/>
    <n v="2"/>
    <n v="0"/>
    <n v="11.4452"/>
    <x v="1"/>
    <x v="0"/>
  </r>
  <r>
    <n v="1002"/>
    <x v="480"/>
    <x v="374"/>
    <x v="116"/>
    <x v="3"/>
    <s v="RH-19495"/>
    <s v="Rick Hansen"/>
    <x v="0"/>
    <x v="0"/>
    <s v="New York City"/>
    <x v="15"/>
    <n v="10024"/>
    <s v="East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x v="480"/>
    <x v="374"/>
    <x v="116"/>
    <x v="3"/>
    <s v="RH-19495"/>
    <s v="Rick Hansen"/>
    <x v="0"/>
    <x v="0"/>
    <s v="New York City"/>
    <x v="15"/>
    <n v="10024"/>
    <s v="East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x v="480"/>
    <x v="374"/>
    <x v="116"/>
    <x v="3"/>
    <s v="RH-19495"/>
    <s v="Rick Hansen"/>
    <x v="0"/>
    <x v="0"/>
    <s v="New York City"/>
    <x v="15"/>
    <n v="10024"/>
    <s v="East"/>
    <s v="OFF-PA-10004621"/>
    <x v="1"/>
    <x v="10"/>
    <s v="Xerox 212"/>
    <n v="19.440000000000001"/>
    <n v="3"/>
    <n v="0"/>
    <n v="9.3312000000000008"/>
    <x v="3"/>
    <x v="0"/>
  </r>
  <r>
    <n v="1005"/>
    <x v="481"/>
    <x v="375"/>
    <x v="399"/>
    <x v="1"/>
    <s v="RA-19945"/>
    <s v="Ryan Akin"/>
    <x v="0"/>
    <x v="0"/>
    <s v="Murrieta"/>
    <x v="1"/>
    <n v="92563"/>
    <s v="West"/>
    <s v="OFF-ST-10000046"/>
    <x v="1"/>
    <x v="4"/>
    <s v="Fellowes Super Stor/Drawer Files"/>
    <n v="484.65000000000003"/>
    <n v="3"/>
    <n v="0"/>
    <n v="92.083500000000015"/>
    <x v="1"/>
    <x v="0"/>
  </r>
  <r>
    <n v="1006"/>
    <x v="482"/>
    <x v="50"/>
    <x v="50"/>
    <x v="1"/>
    <s v="JK-15730"/>
    <s v="Joe Kamberova"/>
    <x v="0"/>
    <x v="0"/>
    <s v="Jacksonville"/>
    <x v="3"/>
    <n v="28540"/>
    <s v="South"/>
    <s v="OFF-PA-10001790"/>
    <x v="1"/>
    <x v="10"/>
    <s v="Xerox 1910"/>
    <n v="115.29600000000001"/>
    <n v="3"/>
    <n v="0.2"/>
    <n v="40.353599999999986"/>
    <x v="0"/>
    <x v="0"/>
  </r>
  <r>
    <n v="1007"/>
    <x v="483"/>
    <x v="376"/>
    <x v="217"/>
    <x v="2"/>
    <s v="MT-17815"/>
    <s v="Meg Tillman"/>
    <x v="0"/>
    <x v="0"/>
    <s v="Scottsdale"/>
    <x v="16"/>
    <n v="85254"/>
    <s v="West"/>
    <s v="OFF-EN-10002600"/>
    <x v="1"/>
    <x v="12"/>
    <s v="Redi-Strip #10 Envelopes, 4 1/8 x 9 1/2"/>
    <n v="7.080000000000001"/>
    <n v="3"/>
    <n v="0.2"/>
    <n v="2.4779999999999989"/>
    <x v="1"/>
    <x v="0"/>
  </r>
  <r>
    <n v="1008"/>
    <x v="483"/>
    <x v="376"/>
    <x v="217"/>
    <x v="2"/>
    <s v="MT-17815"/>
    <s v="Meg Tillman"/>
    <x v="0"/>
    <x v="0"/>
    <s v="Scottsdale"/>
    <x v="16"/>
    <n v="85254"/>
    <s v="West"/>
    <s v="OFF-BI-10002049"/>
    <x v="1"/>
    <x v="8"/>
    <s v="UniKeep View Case Binders"/>
    <n v="4.4009999999999998"/>
    <n v="3"/>
    <n v="0.7"/>
    <n v="-3.5207999999999995"/>
    <x v="1"/>
    <x v="0"/>
  </r>
  <r>
    <n v="1009"/>
    <x v="484"/>
    <x v="377"/>
    <x v="378"/>
    <x v="1"/>
    <s v="PO-18850"/>
    <s v="Patrick O'Brill"/>
    <x v="0"/>
    <x v="0"/>
    <s v="Burlington"/>
    <x v="23"/>
    <n v="52601"/>
    <s v="Central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x v="485"/>
    <x v="378"/>
    <x v="260"/>
    <x v="2"/>
    <s v="AT-10735"/>
    <s v="Annie Thurman"/>
    <x v="0"/>
    <x v="0"/>
    <s v="Chicago"/>
    <x v="10"/>
    <n v="60653"/>
    <s v="Central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x v="486"/>
    <x v="156"/>
    <x v="158"/>
    <x v="2"/>
    <s v="VG-21790"/>
    <s v="Vivek Gonzalez"/>
    <x v="0"/>
    <x v="0"/>
    <s v="San Diego"/>
    <x v="1"/>
    <n v="92037"/>
    <s v="West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x v="487"/>
    <x v="46"/>
    <x v="329"/>
    <x v="0"/>
    <s v="PF-19165"/>
    <s v="Philip Fox"/>
    <x v="0"/>
    <x v="0"/>
    <s v="Olympia"/>
    <x v="4"/>
    <n v="98502"/>
    <s v="West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x v="487"/>
    <x v="46"/>
    <x v="329"/>
    <x v="0"/>
    <s v="PF-19165"/>
    <s v="Philip Fox"/>
    <x v="0"/>
    <x v="0"/>
    <s v="Olympia"/>
    <x v="4"/>
    <n v="98502"/>
    <s v="West"/>
    <s v="OFF-ST-10003722"/>
    <x v="1"/>
    <x v="4"/>
    <s v="Project Tote Personal File"/>
    <n v="14.03"/>
    <n v="1"/>
    <n v="0"/>
    <n v="4.068699999999998"/>
    <x v="1"/>
    <x v="0"/>
  </r>
  <r>
    <n v="1014"/>
    <x v="488"/>
    <x v="379"/>
    <x v="140"/>
    <x v="0"/>
    <s v="JS-15880"/>
    <s v="John Stevenson"/>
    <x v="0"/>
    <x v="0"/>
    <s v="Seattle"/>
    <x v="4"/>
    <n v="98103"/>
    <s v="West"/>
    <s v="FUR-TA-10003748"/>
    <x v="0"/>
    <x v="3"/>
    <s v="Bevis 36 x 72 Conference Tables"/>
    <n v="1618.37"/>
    <n v="13"/>
    <n v="0"/>
    <n v="356.04139999999995"/>
    <x v="1"/>
    <x v="1"/>
  </r>
  <r>
    <n v="1015"/>
    <x v="488"/>
    <x v="379"/>
    <x v="140"/>
    <x v="0"/>
    <s v="JS-15880"/>
    <s v="John Stevenson"/>
    <x v="0"/>
    <x v="0"/>
    <s v="Seattle"/>
    <x v="4"/>
    <n v="98103"/>
    <s v="West"/>
    <s v="TEC-AC-10003198"/>
    <x v="2"/>
    <x v="11"/>
    <s v="Enermax Acrylux Wireless Keyboard"/>
    <n v="99.6"/>
    <n v="1"/>
    <n v="0"/>
    <n v="36.851999999999997"/>
    <x v="1"/>
    <x v="1"/>
  </r>
  <r>
    <n v="1016"/>
    <x v="489"/>
    <x v="14"/>
    <x v="400"/>
    <x v="0"/>
    <s v="MO-17800"/>
    <s v="Meg O'Connel"/>
    <x v="2"/>
    <x v="0"/>
    <s v="Los Angeles"/>
    <x v="1"/>
    <n v="90036"/>
    <s v="West"/>
    <s v="OFF-PA-10004100"/>
    <x v="1"/>
    <x v="10"/>
    <s v="Xerox 216"/>
    <n v="32.400000000000006"/>
    <n v="5"/>
    <n v="0"/>
    <n v="15.552000000000001"/>
    <x v="1"/>
    <x v="0"/>
  </r>
  <r>
    <n v="1017"/>
    <x v="490"/>
    <x v="380"/>
    <x v="401"/>
    <x v="1"/>
    <s v="KM-16225"/>
    <s v="Kalyca Meade"/>
    <x v="1"/>
    <x v="0"/>
    <s v="New York City"/>
    <x v="15"/>
    <n v="10011"/>
    <s v="East"/>
    <s v="FUR-FU-10002191"/>
    <x v="0"/>
    <x v="5"/>
    <s v="G.E. Halogen Desk Lamp Bulbs"/>
    <n v="13.96"/>
    <n v="2"/>
    <n v="0"/>
    <n v="6.7008000000000001"/>
    <x v="3"/>
    <x v="0"/>
  </r>
  <r>
    <n v="1018"/>
    <x v="490"/>
    <x v="380"/>
    <x v="401"/>
    <x v="1"/>
    <s v="KM-16225"/>
    <s v="Kalyca Meade"/>
    <x v="1"/>
    <x v="0"/>
    <s v="New York City"/>
    <x v="15"/>
    <n v="10011"/>
    <s v="East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x v="490"/>
    <x v="380"/>
    <x v="401"/>
    <x v="1"/>
    <s v="KM-16225"/>
    <s v="Kalyca Meade"/>
    <x v="1"/>
    <x v="0"/>
    <s v="New York City"/>
    <x v="15"/>
    <n v="10011"/>
    <s v="East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x v="490"/>
    <x v="380"/>
    <x v="401"/>
    <x v="1"/>
    <s v="KM-16225"/>
    <s v="Kalyca Meade"/>
    <x v="1"/>
    <x v="0"/>
    <s v="New York City"/>
    <x v="15"/>
    <n v="10011"/>
    <s v="East"/>
    <s v="OFF-ST-10001526"/>
    <x v="1"/>
    <x v="4"/>
    <s v="Iceberg Mobile Mega Data/Printer Cart"/>
    <n v="601.65"/>
    <n v="5"/>
    <n v="0"/>
    <n v="156.42899999999997"/>
    <x v="3"/>
    <x v="0"/>
  </r>
  <r>
    <n v="1021"/>
    <x v="491"/>
    <x v="381"/>
    <x v="402"/>
    <x v="1"/>
    <s v="GT-14710"/>
    <s v="Greg Tran"/>
    <x v="0"/>
    <x v="0"/>
    <s v="Washington"/>
    <x v="40"/>
    <n v="20016"/>
    <s v="East"/>
    <s v="OFF-AR-10001166"/>
    <x v="1"/>
    <x v="6"/>
    <s v="Staples in misc. colors"/>
    <n v="22.740000000000002"/>
    <n v="3"/>
    <n v="0"/>
    <n v="8.8686000000000007"/>
    <x v="3"/>
    <x v="0"/>
  </r>
  <r>
    <n v="1022"/>
    <x v="491"/>
    <x v="381"/>
    <x v="402"/>
    <x v="1"/>
    <s v="GT-14710"/>
    <s v="Greg Tran"/>
    <x v="0"/>
    <x v="0"/>
    <s v="Washington"/>
    <x v="40"/>
    <n v="20016"/>
    <s v="East"/>
    <s v="FUR-CH-10000309"/>
    <x v="0"/>
    <x v="1"/>
    <s v="Global Comet Stacking Arm Chair"/>
    <n v="1267.53"/>
    <n v="3"/>
    <n v="0"/>
    <n v="316.88249999999999"/>
    <x v="3"/>
    <x v="0"/>
  </r>
  <r>
    <n v="1023"/>
    <x v="491"/>
    <x v="381"/>
    <x v="402"/>
    <x v="1"/>
    <s v="GT-14710"/>
    <s v="Greg Tran"/>
    <x v="0"/>
    <x v="0"/>
    <s v="Washington"/>
    <x v="40"/>
    <n v="20016"/>
    <s v="East"/>
    <s v="TEC-MA-10004212"/>
    <x v="2"/>
    <x v="15"/>
    <s v="Cisco SPA525G2 5-Line IP Phone"/>
    <n v="1379.92"/>
    <n v="8"/>
    <n v="0"/>
    <n v="648.56240000000003"/>
    <x v="3"/>
    <x v="0"/>
  </r>
  <r>
    <n v="1024"/>
    <x v="492"/>
    <x v="382"/>
    <x v="403"/>
    <x v="1"/>
    <s v="PB-19150"/>
    <s v="Philip Brown"/>
    <x v="0"/>
    <x v="0"/>
    <s v="Philadelphia"/>
    <x v="9"/>
    <n v="19134"/>
    <s v="East"/>
    <s v="OFF-EN-10003072"/>
    <x v="1"/>
    <x v="12"/>
    <s v="Peel &amp; Seel Envelopes"/>
    <n v="6.2080000000000002"/>
    <n v="2"/>
    <n v="0.2"/>
    <n v="2.1728000000000001"/>
    <x v="3"/>
    <x v="0"/>
  </r>
  <r>
    <n v="1025"/>
    <x v="493"/>
    <x v="94"/>
    <x v="404"/>
    <x v="2"/>
    <s v="HR-14770"/>
    <s v="Hallie Redmond"/>
    <x v="2"/>
    <x v="0"/>
    <s v="Los Angeles"/>
    <x v="1"/>
    <n v="90045"/>
    <s v="West"/>
    <s v="OFF-BI-10000320"/>
    <x v="1"/>
    <x v="8"/>
    <s v="GBC Plastic Binding Combs"/>
    <n v="11.808"/>
    <n v="2"/>
    <n v="0.2"/>
    <n v="4.2804000000000002"/>
    <x v="1"/>
    <x v="0"/>
  </r>
  <r>
    <n v="1026"/>
    <x v="494"/>
    <x v="383"/>
    <x v="405"/>
    <x v="0"/>
    <s v="DE-13255"/>
    <s v="Deanra Eno"/>
    <x v="2"/>
    <x v="0"/>
    <s v="Springfield"/>
    <x v="24"/>
    <n v="45503"/>
    <s v="East"/>
    <s v="OFF-PA-10001166"/>
    <x v="1"/>
    <x v="10"/>
    <s v="Xerox 2"/>
    <n v="15.552000000000003"/>
    <n v="3"/>
    <n v="0.2"/>
    <n v="5.4432"/>
    <x v="3"/>
    <x v="1"/>
  </r>
  <r>
    <n v="1027"/>
    <x v="494"/>
    <x v="383"/>
    <x v="405"/>
    <x v="0"/>
    <s v="DE-13255"/>
    <s v="Deanra Eno"/>
    <x v="2"/>
    <x v="0"/>
    <s v="Springfield"/>
    <x v="24"/>
    <n v="45503"/>
    <s v="East"/>
    <s v="OFF-PA-10003656"/>
    <x v="1"/>
    <x v="10"/>
    <s v="Xerox 1935"/>
    <n v="63.311999999999998"/>
    <n v="3"/>
    <n v="0.2"/>
    <n v="20.576399999999996"/>
    <x v="3"/>
    <x v="1"/>
  </r>
  <r>
    <n v="1028"/>
    <x v="494"/>
    <x v="383"/>
    <x v="405"/>
    <x v="0"/>
    <s v="DE-13255"/>
    <s v="Deanra Eno"/>
    <x v="2"/>
    <x v="0"/>
    <s v="Springfield"/>
    <x v="24"/>
    <n v="45503"/>
    <s v="East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x v="495"/>
    <x v="384"/>
    <x v="406"/>
    <x v="1"/>
    <s v="LA-16780"/>
    <s v="Laura Armstrong"/>
    <x v="1"/>
    <x v="0"/>
    <s v="Hackensack"/>
    <x v="30"/>
    <n v="7601"/>
    <s v="East"/>
    <s v="OFF-PA-10000474"/>
    <x v="1"/>
    <x v="10"/>
    <s v="Easy-staple paper"/>
    <n v="177.2"/>
    <n v="5"/>
    <n v="0"/>
    <n v="83.283999999999992"/>
    <x v="3"/>
    <x v="0"/>
  </r>
  <r>
    <n v="1030"/>
    <x v="495"/>
    <x v="384"/>
    <x v="406"/>
    <x v="1"/>
    <s v="LA-16780"/>
    <s v="Laura Armstrong"/>
    <x v="1"/>
    <x v="0"/>
    <s v="Hackensack"/>
    <x v="30"/>
    <n v="7601"/>
    <s v="East"/>
    <s v="TEC-PH-10003885"/>
    <x v="2"/>
    <x v="7"/>
    <s v="Cisco SPA508G"/>
    <n v="197.96999999999997"/>
    <n v="3"/>
    <n v="0"/>
    <n v="57.41129999999999"/>
    <x v="3"/>
    <x v="0"/>
  </r>
  <r>
    <n v="1031"/>
    <x v="495"/>
    <x v="384"/>
    <x v="406"/>
    <x v="1"/>
    <s v="LA-16780"/>
    <s v="Laura Armstrong"/>
    <x v="1"/>
    <x v="0"/>
    <s v="Hackensack"/>
    <x v="30"/>
    <n v="7601"/>
    <s v="East"/>
    <s v="FUR-CH-10003379"/>
    <x v="0"/>
    <x v="1"/>
    <s v="Global Commerce Series High-Back Swivel/Tilt Chairs"/>
    <n v="854.94"/>
    <n v="3"/>
    <n v="0"/>
    <n v="213.73500000000001"/>
    <x v="3"/>
    <x v="0"/>
  </r>
  <r>
    <n v="1032"/>
    <x v="495"/>
    <x v="384"/>
    <x v="406"/>
    <x v="1"/>
    <s v="LA-16780"/>
    <s v="Laura Armstrong"/>
    <x v="1"/>
    <x v="0"/>
    <s v="Hackensack"/>
    <x v="30"/>
    <n v="7601"/>
    <s v="East"/>
    <s v="FUR-FU-10000629"/>
    <x v="0"/>
    <x v="5"/>
    <s v="9-3/4 Diameter Round Wall Clock"/>
    <n v="124.10999999999999"/>
    <n v="9"/>
    <n v="0"/>
    <n v="52.126200000000004"/>
    <x v="3"/>
    <x v="0"/>
  </r>
  <r>
    <n v="1033"/>
    <x v="495"/>
    <x v="384"/>
    <x v="406"/>
    <x v="1"/>
    <s v="LA-16780"/>
    <s v="Laura Armstrong"/>
    <x v="1"/>
    <x v="0"/>
    <s v="Hackensack"/>
    <x v="30"/>
    <n v="7601"/>
    <s v="East"/>
    <s v="OFF-LA-10001175"/>
    <x v="1"/>
    <x v="2"/>
    <s v="Avery 514"/>
    <n v="14.399999999999999"/>
    <n v="5"/>
    <n v="0"/>
    <n v="7.056"/>
    <x v="3"/>
    <x v="0"/>
  </r>
  <r>
    <n v="1034"/>
    <x v="496"/>
    <x v="73"/>
    <x v="407"/>
    <x v="2"/>
    <s v="AG-10390"/>
    <s v="Allen Goldenen"/>
    <x v="0"/>
    <x v="0"/>
    <s v="Cincinnati"/>
    <x v="24"/>
    <n v="45231"/>
    <s v="East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x v="496"/>
    <x v="73"/>
    <x v="407"/>
    <x v="2"/>
    <s v="AG-10390"/>
    <s v="Allen Goldenen"/>
    <x v="0"/>
    <x v="0"/>
    <s v="Cincinnati"/>
    <x v="24"/>
    <n v="45231"/>
    <s v="East"/>
    <s v="OFF-BI-10003460"/>
    <x v="1"/>
    <x v="8"/>
    <s v="Acco 3-Hole Punch"/>
    <n v="2.6280000000000001"/>
    <n v="2"/>
    <n v="0.7"/>
    <n v="-1.9272"/>
    <x v="3"/>
    <x v="0"/>
  </r>
  <r>
    <n v="1036"/>
    <x v="496"/>
    <x v="73"/>
    <x v="407"/>
    <x v="2"/>
    <s v="AG-10390"/>
    <s v="Allen Goldenen"/>
    <x v="0"/>
    <x v="0"/>
    <s v="Cincinnati"/>
    <x v="24"/>
    <n v="45231"/>
    <s v="East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x v="497"/>
    <x v="183"/>
    <x v="408"/>
    <x v="1"/>
    <s v="EL-13735"/>
    <s v="Ed Ludwig"/>
    <x v="2"/>
    <x v="0"/>
    <s v="Jefferson City"/>
    <x v="25"/>
    <n v="65109"/>
    <s v="Central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x v="498"/>
    <x v="385"/>
    <x v="409"/>
    <x v="2"/>
    <s v="JJ-15445"/>
    <s v="Jennifer Jackson"/>
    <x v="0"/>
    <x v="0"/>
    <s v="Los Angeles"/>
    <x v="1"/>
    <n v="90004"/>
    <s v="West"/>
    <s v="OFF-BI-10003707"/>
    <x v="1"/>
    <x v="8"/>
    <s v="Aluminum Screw Posts"/>
    <n v="36.624000000000002"/>
    <n v="3"/>
    <n v="0.2"/>
    <n v="13.734"/>
    <x v="1"/>
    <x v="0"/>
  </r>
  <r>
    <n v="1039"/>
    <x v="499"/>
    <x v="225"/>
    <x v="410"/>
    <x v="2"/>
    <s v="JH-15430"/>
    <s v="Jennifer Halladay"/>
    <x v="0"/>
    <x v="0"/>
    <s v="Burlington"/>
    <x v="3"/>
    <n v="27217"/>
    <s v="South"/>
    <s v="OFF-AR-10000203"/>
    <x v="1"/>
    <x v="6"/>
    <s v="Newell 336"/>
    <n v="23.968000000000004"/>
    <n v="7"/>
    <n v="0.2"/>
    <n v="2.696399999999997"/>
    <x v="0"/>
    <x v="0"/>
  </r>
  <r>
    <n v="1040"/>
    <x v="499"/>
    <x v="225"/>
    <x v="410"/>
    <x v="2"/>
    <s v="JH-15430"/>
    <s v="Jennifer Halladay"/>
    <x v="0"/>
    <x v="0"/>
    <s v="Burlington"/>
    <x v="3"/>
    <n v="27217"/>
    <s v="South"/>
    <s v="OFF-AR-10004790"/>
    <x v="1"/>
    <x v="6"/>
    <s v="Staples in misc. colors"/>
    <n v="28.728000000000002"/>
    <n v="3"/>
    <n v="0.2"/>
    <n v="1.7954999999999988"/>
    <x v="0"/>
    <x v="0"/>
  </r>
  <r>
    <n v="1041"/>
    <x v="500"/>
    <x v="231"/>
    <x v="243"/>
    <x v="1"/>
    <s v="RD-19660"/>
    <s v="Robert Dilbeck"/>
    <x v="2"/>
    <x v="0"/>
    <s v="Saint Peters"/>
    <x v="25"/>
    <n v="63376"/>
    <s v="Central"/>
    <s v="FUR-TA-10001095"/>
    <x v="0"/>
    <x v="3"/>
    <s v="Chromcraft Round Conference Tables"/>
    <n v="697.16"/>
    <n v="4"/>
    <n v="0"/>
    <n v="146.40359999999998"/>
    <x v="2"/>
    <x v="0"/>
  </r>
  <r>
    <n v="1042"/>
    <x v="501"/>
    <x v="47"/>
    <x v="411"/>
    <x v="0"/>
    <s v="MO-17500"/>
    <s v="Mary O'Rourke"/>
    <x v="0"/>
    <x v="0"/>
    <s v="New York City"/>
    <x v="15"/>
    <n v="10035"/>
    <s v="East"/>
    <s v="TEC-AC-10004761"/>
    <x v="2"/>
    <x v="11"/>
    <s v="Maxell 4.7GB DVD+RW 3/Pack"/>
    <n v="31.86"/>
    <n v="2"/>
    <n v="0"/>
    <n v="11.151"/>
    <x v="3"/>
    <x v="0"/>
  </r>
  <r>
    <n v="1043"/>
    <x v="501"/>
    <x v="47"/>
    <x v="411"/>
    <x v="0"/>
    <s v="MO-17500"/>
    <s v="Mary O'Rourke"/>
    <x v="0"/>
    <x v="0"/>
    <s v="New York City"/>
    <x v="15"/>
    <n v="10035"/>
    <s v="East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x v="502"/>
    <x v="362"/>
    <x v="142"/>
    <x v="2"/>
    <s v="NS-18640"/>
    <s v="Noel Staavos"/>
    <x v="1"/>
    <x v="0"/>
    <s v="Chicago"/>
    <x v="10"/>
    <n v="60610"/>
    <s v="Central"/>
    <s v="OFF-AR-10001130"/>
    <x v="1"/>
    <x v="6"/>
    <s v="Quartet Alpha White Chalk, 12/Pack"/>
    <n v="8.84"/>
    <n v="5"/>
    <n v="0.2"/>
    <n v="2.9835000000000003"/>
    <x v="2"/>
    <x v="0"/>
  </r>
  <r>
    <n v="1045"/>
    <x v="502"/>
    <x v="362"/>
    <x v="142"/>
    <x v="2"/>
    <s v="NS-18640"/>
    <s v="Noel Staavos"/>
    <x v="1"/>
    <x v="0"/>
    <s v="Chicago"/>
    <x v="10"/>
    <n v="60610"/>
    <s v="Central"/>
    <s v="OFF-AP-10000055"/>
    <x v="1"/>
    <x v="9"/>
    <s v="Belkin F9S820V06 8 Outlet Surge"/>
    <n v="58.463999999999977"/>
    <n v="9"/>
    <n v="0.8"/>
    <n v="-146.16000000000003"/>
    <x v="2"/>
    <x v="0"/>
  </r>
  <r>
    <n v="1046"/>
    <x v="503"/>
    <x v="386"/>
    <x v="412"/>
    <x v="1"/>
    <s v="SN-20710"/>
    <s v="Steve Nguyen"/>
    <x v="2"/>
    <x v="0"/>
    <s v="Rockford"/>
    <x v="10"/>
    <n v="61107"/>
    <s v="Central"/>
    <s v="FUR-CH-10002304"/>
    <x v="0"/>
    <x v="1"/>
    <s v="Global Stack Chair without Arms, Black"/>
    <n v="254.60399999999998"/>
    <n v="14"/>
    <n v="0.3"/>
    <n v="-18.185999999999993"/>
    <x v="2"/>
    <x v="0"/>
  </r>
  <r>
    <n v="1047"/>
    <x v="504"/>
    <x v="387"/>
    <x v="20"/>
    <x v="1"/>
    <s v="ZC-21910"/>
    <s v="Zuschuss Carroll"/>
    <x v="0"/>
    <x v="0"/>
    <s v="Miami"/>
    <x v="2"/>
    <n v="33142"/>
    <s v="South"/>
    <s v="TEC-PH-10001530"/>
    <x v="2"/>
    <x v="7"/>
    <s v="Cisco Unified IP Phone 7945G VoIP phone"/>
    <n v="1363.96"/>
    <n v="5"/>
    <n v="0.2"/>
    <n v="85.247500000000002"/>
    <x v="0"/>
    <x v="0"/>
  </r>
  <r>
    <n v="1048"/>
    <x v="504"/>
    <x v="387"/>
    <x v="20"/>
    <x v="1"/>
    <s v="ZC-21910"/>
    <s v="Zuschuss Carroll"/>
    <x v="0"/>
    <x v="0"/>
    <s v="Miami"/>
    <x v="2"/>
    <n v="33142"/>
    <s v="South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x v="505"/>
    <x v="279"/>
    <x v="413"/>
    <x v="0"/>
    <s v="LC-16885"/>
    <s v="Lena Creighton"/>
    <x v="0"/>
    <x v="0"/>
    <s v="San Francisco"/>
    <x v="1"/>
    <n v="94109"/>
    <s v="West"/>
    <s v="TEC-PH-10000486"/>
    <x v="2"/>
    <x v="7"/>
    <s v="Plantronics HL10 Handset Lifter"/>
    <n v="1113.5039999999999"/>
    <n v="12"/>
    <n v="0.2"/>
    <n v="125.2691999999999"/>
    <x v="1"/>
    <x v="0"/>
  </r>
  <r>
    <n v="1050"/>
    <x v="505"/>
    <x v="279"/>
    <x v="413"/>
    <x v="0"/>
    <s v="LC-16885"/>
    <s v="Lena Creighton"/>
    <x v="0"/>
    <x v="0"/>
    <s v="San Francisco"/>
    <x v="1"/>
    <n v="94109"/>
    <s v="West"/>
    <s v="TEC-AC-10001606"/>
    <x v="2"/>
    <x v="11"/>
    <s v="Logitech Wireless Performance Mouse MX for PC and Mac"/>
    <n v="99.99"/>
    <n v="1"/>
    <n v="0"/>
    <n v="37.996200000000002"/>
    <x v="1"/>
    <x v="0"/>
  </r>
  <r>
    <n v="1051"/>
    <x v="506"/>
    <x v="230"/>
    <x v="414"/>
    <x v="2"/>
    <s v="DG-13300"/>
    <s v="Deirdre Greer"/>
    <x v="1"/>
    <x v="0"/>
    <s v="Philadelphia"/>
    <x v="9"/>
    <n v="19134"/>
    <s v="East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x v="506"/>
    <x v="230"/>
    <x v="414"/>
    <x v="2"/>
    <s v="DG-13300"/>
    <s v="Deirdre Greer"/>
    <x v="1"/>
    <x v="0"/>
    <s v="Philadelphia"/>
    <x v="9"/>
    <n v="19134"/>
    <s v="East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x v="506"/>
    <x v="230"/>
    <x v="414"/>
    <x v="2"/>
    <s v="DG-13300"/>
    <s v="Deirdre Greer"/>
    <x v="1"/>
    <x v="0"/>
    <s v="Philadelphia"/>
    <x v="9"/>
    <n v="19134"/>
    <s v="East"/>
    <s v="FUR-FU-10004460"/>
    <x v="0"/>
    <x v="5"/>
    <s v="Howard Miller 12&quot; Round Wall Clock"/>
    <n v="282.88800000000003"/>
    <n v="9"/>
    <n v="0.2"/>
    <n v="56.577599999999961"/>
    <x v="3"/>
    <x v="0"/>
  </r>
  <r>
    <n v="1054"/>
    <x v="507"/>
    <x v="388"/>
    <x v="415"/>
    <x v="1"/>
    <s v="NF-18595"/>
    <s v="Nicole Fjeld"/>
    <x v="2"/>
    <x v="0"/>
    <s v="New York City"/>
    <x v="15"/>
    <n v="10009"/>
    <s v="East"/>
    <s v="OFF-AR-10000716"/>
    <x v="1"/>
    <x v="6"/>
    <s v="DIXON Ticonderoga Erasable Checking Pencils"/>
    <n v="11.16"/>
    <n v="2"/>
    <n v="0"/>
    <n v="4.3524000000000003"/>
    <x v="3"/>
    <x v="0"/>
  </r>
  <r>
    <n v="1055"/>
    <x v="507"/>
    <x v="388"/>
    <x v="415"/>
    <x v="1"/>
    <s v="NF-18595"/>
    <s v="Nicole Fjeld"/>
    <x v="2"/>
    <x v="0"/>
    <s v="New York City"/>
    <x v="15"/>
    <n v="10009"/>
    <s v="East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x v="507"/>
    <x v="388"/>
    <x v="415"/>
    <x v="1"/>
    <s v="NF-18595"/>
    <s v="Nicole Fjeld"/>
    <x v="2"/>
    <x v="0"/>
    <s v="New York City"/>
    <x v="15"/>
    <n v="10009"/>
    <s v="East"/>
    <s v="OFF-BI-10002735"/>
    <x v="1"/>
    <x v="8"/>
    <s v="GBC Prestige Therm-A-Bind Covers"/>
    <n v="82.344000000000008"/>
    <n v="3"/>
    <n v="0.2"/>
    <n v="27.791100000000004"/>
    <x v="3"/>
    <x v="0"/>
  </r>
  <r>
    <n v="1057"/>
    <x v="507"/>
    <x v="388"/>
    <x v="415"/>
    <x v="1"/>
    <s v="NF-18595"/>
    <s v="Nicole Fjeld"/>
    <x v="2"/>
    <x v="0"/>
    <s v="New York City"/>
    <x v="15"/>
    <n v="10009"/>
    <s v="East"/>
    <s v="OFF-BI-10003529"/>
    <x v="1"/>
    <x v="8"/>
    <s v="Avery Round Ring Poly Binders"/>
    <n v="9.0879999999999992"/>
    <n v="4"/>
    <n v="0.2"/>
    <n v="3.2944"/>
    <x v="3"/>
    <x v="0"/>
  </r>
  <r>
    <n v="1058"/>
    <x v="508"/>
    <x v="389"/>
    <x v="416"/>
    <x v="1"/>
    <s v="BP-11185"/>
    <s v="Ben Peterman"/>
    <x v="1"/>
    <x v="0"/>
    <s v="San Diego"/>
    <x v="1"/>
    <n v="92037"/>
    <s v="West"/>
    <s v="OFF-BI-10001097"/>
    <x v="1"/>
    <x v="8"/>
    <s v="Avery Hole Reinforcements"/>
    <n v="19.936000000000003"/>
    <n v="4"/>
    <n v="0.2"/>
    <n v="7.2267999999999999"/>
    <x v="1"/>
    <x v="0"/>
  </r>
  <r>
    <n v="1059"/>
    <x v="508"/>
    <x v="389"/>
    <x v="416"/>
    <x v="1"/>
    <s v="BP-11185"/>
    <s v="Ben Peterman"/>
    <x v="1"/>
    <x v="0"/>
    <s v="San Diego"/>
    <x v="1"/>
    <n v="92037"/>
    <s v="West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x v="509"/>
    <x v="390"/>
    <x v="417"/>
    <x v="1"/>
    <s v="MG-17650"/>
    <s v="Matthew Grinstein"/>
    <x v="2"/>
    <x v="0"/>
    <s v="Philadelphia"/>
    <x v="9"/>
    <n v="19143"/>
    <s v="East"/>
    <s v="OFF-FA-10001754"/>
    <x v="1"/>
    <x v="13"/>
    <s v="Stockwell Gold Paper Clips"/>
    <n v="4.4160000000000004"/>
    <n v="3"/>
    <n v="0.2"/>
    <n v="1.6008"/>
    <x v="3"/>
    <x v="0"/>
  </r>
  <r>
    <n v="1061"/>
    <x v="510"/>
    <x v="391"/>
    <x v="418"/>
    <x v="1"/>
    <s v="JD-16060"/>
    <s v="Julia Dunbar"/>
    <x v="0"/>
    <x v="0"/>
    <s v="Houston"/>
    <x v="5"/>
    <n v="77095"/>
    <s v="Central"/>
    <s v="FUR-CH-10003396"/>
    <x v="0"/>
    <x v="1"/>
    <s v="Global Deluxe Steno Chair"/>
    <n v="107.77200000000001"/>
    <n v="2"/>
    <n v="0.3"/>
    <n v="-29.252400000000009"/>
    <x v="2"/>
    <x v="0"/>
  </r>
  <r>
    <n v="1062"/>
    <x v="511"/>
    <x v="392"/>
    <x v="419"/>
    <x v="1"/>
    <s v="TS-21160"/>
    <s v="Theresa Swint"/>
    <x v="1"/>
    <x v="0"/>
    <s v="Toledo"/>
    <x v="24"/>
    <n v="43615"/>
    <s v="East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x v="511"/>
    <x v="392"/>
    <x v="419"/>
    <x v="1"/>
    <s v="TS-21160"/>
    <s v="Theresa Swint"/>
    <x v="1"/>
    <x v="0"/>
    <s v="Toledo"/>
    <x v="24"/>
    <n v="43615"/>
    <s v="East"/>
    <s v="OFF-FA-10004838"/>
    <x v="1"/>
    <x v="13"/>
    <s v="Super Bands, 12/Pack"/>
    <n v="10.416000000000002"/>
    <n v="7"/>
    <n v="0.2"/>
    <n v="-2.2134"/>
    <x v="3"/>
    <x v="0"/>
  </r>
  <r>
    <n v="1064"/>
    <x v="511"/>
    <x v="392"/>
    <x v="419"/>
    <x v="1"/>
    <s v="TS-21160"/>
    <s v="Theresa Swint"/>
    <x v="1"/>
    <x v="0"/>
    <s v="Toledo"/>
    <x v="24"/>
    <n v="43615"/>
    <s v="East"/>
    <s v="OFF-AR-10004757"/>
    <x v="1"/>
    <x v="6"/>
    <s v="Crayola Colored Pencils"/>
    <n v="7.8719999999999999"/>
    <n v="3"/>
    <n v="0.2"/>
    <n v="1.2791999999999994"/>
    <x v="3"/>
    <x v="0"/>
  </r>
  <r>
    <n v="1065"/>
    <x v="511"/>
    <x v="392"/>
    <x v="419"/>
    <x v="1"/>
    <s v="TS-21160"/>
    <s v="Theresa Swint"/>
    <x v="1"/>
    <x v="0"/>
    <s v="Toledo"/>
    <x v="24"/>
    <n v="43615"/>
    <s v="East"/>
    <s v="TEC-PH-10002115"/>
    <x v="2"/>
    <x v="7"/>
    <s v="Plantronics 81402"/>
    <n v="118.78199999999998"/>
    <n v="3"/>
    <n v="0.4"/>
    <n v="-27.715799999999994"/>
    <x v="3"/>
    <x v="0"/>
  </r>
  <r>
    <n v="1066"/>
    <x v="511"/>
    <x v="392"/>
    <x v="419"/>
    <x v="1"/>
    <s v="TS-21160"/>
    <s v="Theresa Swint"/>
    <x v="1"/>
    <x v="0"/>
    <s v="Toledo"/>
    <x v="24"/>
    <n v="43615"/>
    <s v="East"/>
    <s v="OFF-FA-10003059"/>
    <x v="1"/>
    <x v="13"/>
    <s v="Assorted Color Push Pins"/>
    <n v="1.4480000000000002"/>
    <n v="1"/>
    <n v="0.2"/>
    <n v="0.2352999999999999"/>
    <x v="3"/>
    <x v="0"/>
  </r>
  <r>
    <n v="1067"/>
    <x v="511"/>
    <x v="392"/>
    <x v="419"/>
    <x v="1"/>
    <s v="TS-21160"/>
    <s v="Theresa Swint"/>
    <x v="1"/>
    <x v="0"/>
    <s v="Toledo"/>
    <x v="24"/>
    <n v="43615"/>
    <s v="East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x v="512"/>
    <x v="393"/>
    <x v="342"/>
    <x v="2"/>
    <s v="BD-11620"/>
    <s v="Brian DeCherney"/>
    <x v="0"/>
    <x v="0"/>
    <s v="San Francisco"/>
    <x v="1"/>
    <n v="94122"/>
    <s v="West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x v="513"/>
    <x v="394"/>
    <x v="420"/>
    <x v="0"/>
    <s v="CM-12160"/>
    <s v="Charles McCrossin"/>
    <x v="0"/>
    <x v="0"/>
    <s v="Brownsville"/>
    <x v="5"/>
    <n v="78521"/>
    <s v="Central"/>
    <s v="OFF-SU-10001935"/>
    <x v="1"/>
    <x v="14"/>
    <s v="Staple remover"/>
    <n v="1.7440000000000002"/>
    <n v="1"/>
    <n v="0.2"/>
    <n v="-0.34880000000000033"/>
    <x v="2"/>
    <x v="0"/>
  </r>
  <r>
    <n v="1070"/>
    <x v="514"/>
    <x v="395"/>
    <x v="421"/>
    <x v="1"/>
    <s v="RB-19795"/>
    <s v="Ross Baird"/>
    <x v="2"/>
    <x v="0"/>
    <s v="Philadelphia"/>
    <x v="9"/>
    <n v="19143"/>
    <s v="East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x v="515"/>
    <x v="312"/>
    <x v="6"/>
    <x v="1"/>
    <s v="SN-20560"/>
    <s v="Skye Norling"/>
    <x v="2"/>
    <x v="0"/>
    <s v="Los Angeles"/>
    <x v="1"/>
    <n v="90008"/>
    <s v="West"/>
    <s v="OFF-AR-10003732"/>
    <x v="1"/>
    <x v="6"/>
    <s v="Newell 333"/>
    <n v="19.459999999999997"/>
    <n v="7"/>
    <n v="0"/>
    <n v="5.0595999999999997"/>
    <x v="1"/>
    <x v="0"/>
  </r>
  <r>
    <n v="1072"/>
    <x v="516"/>
    <x v="236"/>
    <x v="422"/>
    <x v="1"/>
    <s v="EH-14005"/>
    <s v="Erica Hernandez"/>
    <x v="2"/>
    <x v="0"/>
    <s v="Denver"/>
    <x v="22"/>
    <n v="80219"/>
    <s v="West"/>
    <s v="OFF-PA-10001970"/>
    <x v="1"/>
    <x v="10"/>
    <s v="Xerox 1881"/>
    <n v="29.472000000000001"/>
    <n v="3"/>
    <n v="0.2"/>
    <n v="9.9467999999999979"/>
    <x v="1"/>
    <x v="1"/>
  </r>
  <r>
    <n v="1073"/>
    <x v="517"/>
    <x v="237"/>
    <x v="381"/>
    <x v="1"/>
    <s v="FO-14305"/>
    <s v="Frank Olsen"/>
    <x v="0"/>
    <x v="0"/>
    <s v="New York City"/>
    <x v="15"/>
    <n v="10035"/>
    <s v="East"/>
    <s v="OFF-BI-10003669"/>
    <x v="1"/>
    <x v="8"/>
    <s v="3M Organizer Strips"/>
    <n v="8.64"/>
    <n v="2"/>
    <n v="0.2"/>
    <n v="3.024"/>
    <x v="3"/>
    <x v="0"/>
  </r>
  <r>
    <n v="1074"/>
    <x v="518"/>
    <x v="396"/>
    <x v="423"/>
    <x v="1"/>
    <s v="MS-17710"/>
    <s v="Maurice Satty"/>
    <x v="0"/>
    <x v="0"/>
    <s v="Mesa"/>
    <x v="16"/>
    <n v="85204"/>
    <s v="West"/>
    <s v="OFF-BI-10003727"/>
    <x v="1"/>
    <x v="8"/>
    <s v="Avery Durable Slant Ring Binders With Label Holder"/>
    <n v="6.27"/>
    <n v="5"/>
    <n v="0.7"/>
    <n v="-4.5980000000000008"/>
    <x v="1"/>
    <x v="0"/>
  </r>
  <r>
    <n v="1075"/>
    <x v="518"/>
    <x v="396"/>
    <x v="423"/>
    <x v="1"/>
    <s v="MS-17710"/>
    <s v="Maurice Satty"/>
    <x v="0"/>
    <x v="0"/>
    <s v="Mesa"/>
    <x v="16"/>
    <n v="85204"/>
    <s v="West"/>
    <s v="OFF-BI-10004967"/>
    <x v="1"/>
    <x v="8"/>
    <s v="Round Ring Binders"/>
    <n v="4.3680000000000003"/>
    <n v="7"/>
    <n v="0.7"/>
    <n v="-3.3487999999999998"/>
    <x v="1"/>
    <x v="0"/>
  </r>
  <r>
    <n v="1076"/>
    <x v="518"/>
    <x v="396"/>
    <x v="423"/>
    <x v="1"/>
    <s v="MS-17710"/>
    <s v="Maurice Satty"/>
    <x v="0"/>
    <x v="0"/>
    <s v="Mesa"/>
    <x v="16"/>
    <n v="85204"/>
    <s v="West"/>
    <s v="TEC-AC-10003447"/>
    <x v="2"/>
    <x v="11"/>
    <s v="Micropad Numeric Keypads"/>
    <n v="31.983999999999998"/>
    <n v="2"/>
    <n v="0.2"/>
    <n v="1.9989999999999979"/>
    <x v="1"/>
    <x v="0"/>
  </r>
  <r>
    <n v="1077"/>
    <x v="519"/>
    <x v="321"/>
    <x v="424"/>
    <x v="2"/>
    <s v="CC-12100"/>
    <s v="Chad Cunningham"/>
    <x v="2"/>
    <x v="0"/>
    <s v="Columbus"/>
    <x v="14"/>
    <n v="47201"/>
    <s v="Central"/>
    <s v="OFF-AR-10000255"/>
    <x v="1"/>
    <x v="6"/>
    <s v="Newell 328"/>
    <n v="40.879999999999995"/>
    <n v="7"/>
    <n v="0"/>
    <n v="10.628799999999998"/>
    <x v="2"/>
    <x v="0"/>
  </r>
  <r>
    <n v="1078"/>
    <x v="520"/>
    <x v="397"/>
    <x v="425"/>
    <x v="0"/>
    <s v="DW-13540"/>
    <s v="Don Weiss"/>
    <x v="0"/>
    <x v="0"/>
    <s v="Seattle"/>
    <x v="4"/>
    <n v="98105"/>
    <s v="West"/>
    <s v="OFF-AP-10002191"/>
    <x v="1"/>
    <x v="9"/>
    <s v="Belkin 8 Outlet SurgeMaster II Gold Surge Protector"/>
    <n v="119.96"/>
    <n v="2"/>
    <n v="0"/>
    <n v="33.588800000000006"/>
    <x v="1"/>
    <x v="0"/>
  </r>
  <r>
    <n v="1079"/>
    <x v="520"/>
    <x v="397"/>
    <x v="425"/>
    <x v="0"/>
    <s v="DW-13540"/>
    <s v="Don Weiss"/>
    <x v="0"/>
    <x v="0"/>
    <s v="Seattle"/>
    <x v="4"/>
    <n v="98105"/>
    <s v="West"/>
    <s v="OFF-ST-10001325"/>
    <x v="1"/>
    <x v="4"/>
    <s v="Sterilite Officeware Hinged File Box"/>
    <n v="31.44"/>
    <n v="3"/>
    <n v="0"/>
    <n v="8.4888000000000012"/>
    <x v="1"/>
    <x v="0"/>
  </r>
  <r>
    <n v="1080"/>
    <x v="520"/>
    <x v="397"/>
    <x v="425"/>
    <x v="0"/>
    <s v="DW-13540"/>
    <s v="Don Weiss"/>
    <x v="0"/>
    <x v="0"/>
    <s v="Seattle"/>
    <x v="4"/>
    <n v="98105"/>
    <s v="West"/>
    <s v="OFF-BI-10000404"/>
    <x v="1"/>
    <x v="8"/>
    <s v="Avery Printable Repositionable Plastic Tabs"/>
    <n v="6.88"/>
    <n v="1"/>
    <n v="0.2"/>
    <n v="2.3220000000000001"/>
    <x v="1"/>
    <x v="0"/>
  </r>
  <r>
    <n v="1081"/>
    <x v="521"/>
    <x v="239"/>
    <x v="107"/>
    <x v="1"/>
    <s v="BT-11395"/>
    <s v="Bill Tyler"/>
    <x v="1"/>
    <x v="0"/>
    <s v="Detroit"/>
    <x v="12"/>
    <n v="48227"/>
    <s v="Central"/>
    <s v="OFF-PA-10000349"/>
    <x v="1"/>
    <x v="10"/>
    <s v="Easy-staple paper"/>
    <n v="19.920000000000002"/>
    <n v="4"/>
    <n v="0"/>
    <n v="9.3624000000000009"/>
    <x v="2"/>
    <x v="0"/>
  </r>
  <r>
    <n v="1082"/>
    <x v="521"/>
    <x v="239"/>
    <x v="107"/>
    <x v="1"/>
    <s v="BT-11395"/>
    <s v="Bill Tyler"/>
    <x v="1"/>
    <x v="0"/>
    <s v="Detroit"/>
    <x v="12"/>
    <n v="48227"/>
    <s v="Central"/>
    <s v="FUR-CH-10002880"/>
    <x v="0"/>
    <x v="1"/>
    <s v="Global High-Back Leather Tilter, Burgundy"/>
    <n v="1106.9099999999999"/>
    <n v="9"/>
    <n v="0"/>
    <n v="121.76009999999994"/>
    <x v="2"/>
    <x v="0"/>
  </r>
  <r>
    <n v="1083"/>
    <x v="522"/>
    <x v="398"/>
    <x v="426"/>
    <x v="1"/>
    <s v="KD-16270"/>
    <s v="Karen Daniels"/>
    <x v="0"/>
    <x v="0"/>
    <s v="Yonkers"/>
    <x v="15"/>
    <n v="10701"/>
    <s v="East"/>
    <s v="FUR-TA-10001095"/>
    <x v="0"/>
    <x v="3"/>
    <s v="Chromcraft Round Conference Tables"/>
    <n v="836.59199999999998"/>
    <n v="8"/>
    <n v="0.4"/>
    <n v="-264.92079999999999"/>
    <x v="3"/>
    <x v="0"/>
  </r>
  <r>
    <n v="1084"/>
    <x v="522"/>
    <x v="398"/>
    <x v="426"/>
    <x v="1"/>
    <s v="KD-16270"/>
    <s v="Karen Daniels"/>
    <x v="0"/>
    <x v="0"/>
    <s v="Yonkers"/>
    <x v="15"/>
    <n v="10701"/>
    <s v="East"/>
    <s v="OFF-PA-10003127"/>
    <x v="1"/>
    <x v="10"/>
    <s v="Easy-staple paper"/>
    <n v="26.38"/>
    <n v="1"/>
    <n v="0"/>
    <n v="12.134799999999998"/>
    <x v="3"/>
    <x v="0"/>
  </r>
  <r>
    <n v="1085"/>
    <x v="522"/>
    <x v="398"/>
    <x v="426"/>
    <x v="1"/>
    <s v="KD-16270"/>
    <s v="Karen Daniels"/>
    <x v="0"/>
    <x v="0"/>
    <s v="Yonkers"/>
    <x v="15"/>
    <n v="10701"/>
    <s v="East"/>
    <s v="OFF-ST-10003208"/>
    <x v="1"/>
    <x v="4"/>
    <s v="Adjustable Depth Letter/Legal Cart"/>
    <n v="362.92"/>
    <n v="2"/>
    <n v="0"/>
    <n v="105.24679999999995"/>
    <x v="3"/>
    <x v="0"/>
  </r>
  <r>
    <n v="1086"/>
    <x v="522"/>
    <x v="398"/>
    <x v="426"/>
    <x v="1"/>
    <s v="KD-16270"/>
    <s v="Karen Daniels"/>
    <x v="0"/>
    <x v="0"/>
    <s v="Yonkers"/>
    <x v="15"/>
    <n v="10701"/>
    <s v="East"/>
    <s v="TEC-MA-10003979"/>
    <x v="2"/>
    <x v="15"/>
    <s v="Ativa V4110MDD Micro-Cut Shredder"/>
    <n v="4899.93"/>
    <n v="7"/>
    <n v="0"/>
    <n v="2400.9656999999997"/>
    <x v="3"/>
    <x v="0"/>
  </r>
  <r>
    <n v="1087"/>
    <x v="523"/>
    <x v="399"/>
    <x v="427"/>
    <x v="3"/>
    <s v="LC-16870"/>
    <s v="Lena Cacioppo"/>
    <x v="0"/>
    <x v="0"/>
    <s v="Des Moines"/>
    <x v="23"/>
    <n v="50315"/>
    <s v="Central"/>
    <s v="OFF-PA-10000029"/>
    <x v="1"/>
    <x v="10"/>
    <s v="Xerox 224"/>
    <n v="6.48"/>
    <n v="1"/>
    <n v="0"/>
    <n v="3.1104000000000003"/>
    <x v="2"/>
    <x v="0"/>
  </r>
  <r>
    <n v="1088"/>
    <x v="524"/>
    <x v="243"/>
    <x v="428"/>
    <x v="0"/>
    <s v="CY-12745"/>
    <s v="Craig Yedwab"/>
    <x v="1"/>
    <x v="0"/>
    <s v="Oakland"/>
    <x v="1"/>
    <n v="94601"/>
    <s v="West"/>
    <s v="TEC-PH-10004896"/>
    <x v="2"/>
    <x v="7"/>
    <s v="Nokia Lumia 521 (T-Mobile)"/>
    <n v="71.975999999999999"/>
    <n v="3"/>
    <n v="0.2"/>
    <n v="7.1976000000000049"/>
    <x v="1"/>
    <x v="0"/>
  </r>
  <r>
    <n v="1089"/>
    <x v="524"/>
    <x v="243"/>
    <x v="428"/>
    <x v="0"/>
    <s v="CY-12745"/>
    <s v="Craig Yedwab"/>
    <x v="1"/>
    <x v="0"/>
    <s v="Oakland"/>
    <x v="1"/>
    <n v="94601"/>
    <s v="West"/>
    <s v="OFF-LA-10000452"/>
    <x v="1"/>
    <x v="2"/>
    <s v="Avery 488"/>
    <n v="3.15"/>
    <n v="1"/>
    <n v="0"/>
    <n v="1.512"/>
    <x v="1"/>
    <x v="0"/>
  </r>
  <r>
    <n v="1090"/>
    <x v="525"/>
    <x v="400"/>
    <x v="272"/>
    <x v="1"/>
    <s v="LW-16990"/>
    <s v="Lindsay Williams"/>
    <x v="1"/>
    <x v="0"/>
    <s v="Monroe"/>
    <x v="3"/>
    <n v="28110"/>
    <s v="South"/>
    <s v="FUR-FU-10001967"/>
    <x v="0"/>
    <x v="5"/>
    <s v="Telescoping Adjustable Floor Lamp"/>
    <n v="31.983999999999998"/>
    <n v="2"/>
    <n v="0.2"/>
    <n v="1.9989999999999979"/>
    <x v="0"/>
    <x v="0"/>
  </r>
  <r>
    <n v="1091"/>
    <x v="525"/>
    <x v="400"/>
    <x v="272"/>
    <x v="1"/>
    <s v="LW-16990"/>
    <s v="Lindsay Williams"/>
    <x v="1"/>
    <x v="0"/>
    <s v="Monroe"/>
    <x v="3"/>
    <n v="28110"/>
    <s v="South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x v="526"/>
    <x v="401"/>
    <x v="429"/>
    <x v="1"/>
    <s v="NP-18325"/>
    <s v="Naresj Patel"/>
    <x v="0"/>
    <x v="0"/>
    <s v="San Diego"/>
    <x v="1"/>
    <n v="92105"/>
    <s v="West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x v="526"/>
    <x v="401"/>
    <x v="429"/>
    <x v="1"/>
    <s v="NP-18325"/>
    <s v="Naresj Patel"/>
    <x v="0"/>
    <x v="0"/>
    <s v="San Diego"/>
    <x v="1"/>
    <n v="92105"/>
    <s v="West"/>
    <s v="TEC-PH-10000576"/>
    <x v="2"/>
    <x v="7"/>
    <s v="AT&amp;T 1080 Corded phone"/>
    <n v="219.18400000000003"/>
    <n v="2"/>
    <n v="0.2"/>
    <n v="19.178600000000003"/>
    <x v="1"/>
    <x v="1"/>
  </r>
  <r>
    <n v="1094"/>
    <x v="527"/>
    <x v="17"/>
    <x v="16"/>
    <x v="1"/>
    <s v="BT-11485"/>
    <s v="Brad Thomas"/>
    <x v="2"/>
    <x v="0"/>
    <s v="Clinton"/>
    <x v="39"/>
    <n v="20735"/>
    <s v="East"/>
    <s v="OFF-PA-10000605"/>
    <x v="1"/>
    <x v="10"/>
    <s v="Xerox 1950"/>
    <n v="28.900000000000002"/>
    <n v="5"/>
    <n v="0"/>
    <n v="14.161000000000001"/>
    <x v="3"/>
    <x v="0"/>
  </r>
  <r>
    <n v="1095"/>
    <x v="527"/>
    <x v="17"/>
    <x v="16"/>
    <x v="1"/>
    <s v="BT-11485"/>
    <s v="Brad Thomas"/>
    <x v="2"/>
    <x v="0"/>
    <s v="Clinton"/>
    <x v="39"/>
    <n v="20735"/>
    <s v="East"/>
    <s v="OFF-AP-10002518"/>
    <x v="1"/>
    <x v="9"/>
    <s v="Kensington 7 Outlet MasterPiece Power Center"/>
    <n v="355.96"/>
    <n v="2"/>
    <n v="0"/>
    <n v="103.22839999999997"/>
    <x v="3"/>
    <x v="0"/>
  </r>
  <r>
    <n v="1096"/>
    <x v="528"/>
    <x v="276"/>
    <x v="430"/>
    <x v="1"/>
    <s v="PS-19045"/>
    <s v="Penelope Sewall"/>
    <x v="2"/>
    <x v="0"/>
    <s v="Charlotte"/>
    <x v="3"/>
    <n v="28205"/>
    <s v="South"/>
    <s v="OFF-ST-10004340"/>
    <x v="1"/>
    <x v="4"/>
    <s v="Fellowes Mobile File Cart, Black"/>
    <n v="348.20799999999997"/>
    <n v="7"/>
    <n v="0.2"/>
    <n v="30.468200000000024"/>
    <x v="0"/>
    <x v="0"/>
  </r>
  <r>
    <n v="1097"/>
    <x v="528"/>
    <x v="276"/>
    <x v="430"/>
    <x v="1"/>
    <s v="PS-19045"/>
    <s v="Penelope Sewall"/>
    <x v="2"/>
    <x v="0"/>
    <s v="Charlotte"/>
    <x v="3"/>
    <n v="28205"/>
    <s v="South"/>
    <s v="OFF-BI-10004001"/>
    <x v="1"/>
    <x v="8"/>
    <s v="GBC Recycled VeloBinder Covers"/>
    <n v="35.783999999999999"/>
    <n v="7"/>
    <n v="0.7"/>
    <n v="-28.627200000000009"/>
    <x v="0"/>
    <x v="0"/>
  </r>
  <r>
    <n v="1098"/>
    <x v="529"/>
    <x v="402"/>
    <x v="431"/>
    <x v="2"/>
    <s v="NS-18640"/>
    <s v="Noel Staavos"/>
    <x v="1"/>
    <x v="0"/>
    <s v="Los Angeles"/>
    <x v="1"/>
    <n v="90049"/>
    <s v="West"/>
    <s v="FUR-TA-10004147"/>
    <x v="0"/>
    <x v="3"/>
    <s v="Hon 4060 Series Tables"/>
    <n v="447.84"/>
    <n v="5"/>
    <n v="0.2"/>
    <n v="11.19599999999997"/>
    <x v="1"/>
    <x v="1"/>
  </r>
  <r>
    <n v="1099"/>
    <x v="530"/>
    <x v="403"/>
    <x v="432"/>
    <x v="2"/>
    <s v="PV-18985"/>
    <s v="Paul Van Hugh"/>
    <x v="2"/>
    <x v="0"/>
    <s v="San Francisco"/>
    <x v="1"/>
    <n v="94122"/>
    <s v="West"/>
    <s v="OFF-AR-10001545"/>
    <x v="1"/>
    <x v="6"/>
    <s v="Newell 326"/>
    <n v="7.04"/>
    <n v="4"/>
    <n v="0"/>
    <n v="2.0415999999999999"/>
    <x v="1"/>
    <x v="0"/>
  </r>
  <r>
    <n v="1100"/>
    <x v="530"/>
    <x v="403"/>
    <x v="432"/>
    <x v="2"/>
    <s v="PV-18985"/>
    <s v="Paul Van Hugh"/>
    <x v="2"/>
    <x v="0"/>
    <s v="San Francisco"/>
    <x v="1"/>
    <n v="94122"/>
    <s v="West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x v="530"/>
    <x v="403"/>
    <x v="432"/>
    <x v="2"/>
    <s v="PV-18985"/>
    <s v="Paul Van Hugh"/>
    <x v="2"/>
    <x v="0"/>
    <s v="San Francisco"/>
    <x v="1"/>
    <n v="94122"/>
    <s v="West"/>
    <s v="TEC-AC-10001013"/>
    <x v="2"/>
    <x v="11"/>
    <s v="Logitech ClearChat Comfort/USB Headset H390"/>
    <n v="29.29"/>
    <n v="1"/>
    <n v="0"/>
    <n v="9.6656999999999975"/>
    <x v="1"/>
    <x v="0"/>
  </r>
  <r>
    <n v="1102"/>
    <x v="530"/>
    <x v="403"/>
    <x v="432"/>
    <x v="2"/>
    <s v="PV-18985"/>
    <s v="Paul Van Hugh"/>
    <x v="2"/>
    <x v="0"/>
    <s v="San Francisco"/>
    <x v="1"/>
    <n v="94122"/>
    <s v="West"/>
    <s v="OFF-AR-10002255"/>
    <x v="1"/>
    <x v="6"/>
    <s v="Newell 346"/>
    <n v="8.64"/>
    <n v="3"/>
    <n v="0"/>
    <n v="2.5055999999999998"/>
    <x v="1"/>
    <x v="0"/>
  </r>
  <r>
    <n v="1103"/>
    <x v="531"/>
    <x v="81"/>
    <x v="433"/>
    <x v="1"/>
    <s v="RP-19390"/>
    <s v="Resi Pölking"/>
    <x v="0"/>
    <x v="0"/>
    <s v="Houston"/>
    <x v="5"/>
    <n v="77041"/>
    <s v="Central"/>
    <s v="OFF-BI-10004140"/>
    <x v="1"/>
    <x v="8"/>
    <s v="Avery Non-Stick Binders"/>
    <n v="2.6939999999999995"/>
    <n v="3"/>
    <n v="0.8"/>
    <n v="-4.7145000000000028"/>
    <x v="2"/>
    <x v="0"/>
  </r>
  <r>
    <n v="1104"/>
    <x v="531"/>
    <x v="81"/>
    <x v="433"/>
    <x v="1"/>
    <s v="RP-19390"/>
    <s v="Resi Pölking"/>
    <x v="0"/>
    <x v="0"/>
    <s v="Houston"/>
    <x v="5"/>
    <n v="77041"/>
    <s v="Central"/>
    <s v="OFF-BI-10002049"/>
    <x v="1"/>
    <x v="8"/>
    <s v="UniKeep View Case Binders"/>
    <n v="2.9339999999999993"/>
    <n v="3"/>
    <n v="0.8"/>
    <n v="-4.9878000000000018"/>
    <x v="2"/>
    <x v="0"/>
  </r>
  <r>
    <n v="1105"/>
    <x v="532"/>
    <x v="147"/>
    <x v="434"/>
    <x v="1"/>
    <s v="NM-18520"/>
    <s v="Neoma Murray"/>
    <x v="0"/>
    <x v="0"/>
    <s v="Riverside"/>
    <x v="1"/>
    <n v="92503"/>
    <s v="West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x v="533"/>
    <x v="258"/>
    <x v="71"/>
    <x v="1"/>
    <s v="EH-13945"/>
    <s v="Eric Hoffmann"/>
    <x v="0"/>
    <x v="0"/>
    <s v="Houston"/>
    <x v="5"/>
    <n v="77041"/>
    <s v="Central"/>
    <s v="OFF-ST-10000642"/>
    <x v="1"/>
    <x v="4"/>
    <s v="Tennsco Lockers, Gray"/>
    <n v="100.70400000000001"/>
    <n v="6"/>
    <n v="0.2"/>
    <n v="-16.36440000000001"/>
    <x v="2"/>
    <x v="0"/>
  </r>
  <r>
    <n v="1107"/>
    <x v="533"/>
    <x v="258"/>
    <x v="71"/>
    <x v="1"/>
    <s v="EH-13945"/>
    <s v="Eric Hoffmann"/>
    <x v="0"/>
    <x v="0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x v="533"/>
    <x v="258"/>
    <x v="71"/>
    <x v="1"/>
    <s v="EH-13945"/>
    <s v="Eric Hoffmann"/>
    <x v="0"/>
    <x v="0"/>
    <s v="Houston"/>
    <x v="5"/>
    <n v="77041"/>
    <s v="Central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x v="533"/>
    <x v="258"/>
    <x v="71"/>
    <x v="1"/>
    <s v="EH-13945"/>
    <s v="Eric Hoffmann"/>
    <x v="0"/>
    <x v="0"/>
    <s v="Houston"/>
    <x v="5"/>
    <n v="77041"/>
    <s v="Central"/>
    <s v="OFF-FA-10003495"/>
    <x v="1"/>
    <x v="13"/>
    <s v="Staples"/>
    <n v="58.368000000000009"/>
    <n v="12"/>
    <n v="0.2"/>
    <n v="21.888000000000002"/>
    <x v="2"/>
    <x v="0"/>
  </r>
  <r>
    <n v="1110"/>
    <x v="533"/>
    <x v="258"/>
    <x v="71"/>
    <x v="1"/>
    <s v="EH-13945"/>
    <s v="Eric Hoffmann"/>
    <x v="0"/>
    <x v="0"/>
    <s v="Houston"/>
    <x v="5"/>
    <n v="77041"/>
    <s v="Central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x v="533"/>
    <x v="258"/>
    <x v="71"/>
    <x v="1"/>
    <s v="EH-13945"/>
    <s v="Eric Hoffmann"/>
    <x v="0"/>
    <x v="0"/>
    <s v="Houston"/>
    <x v="5"/>
    <n v="77041"/>
    <s v="Central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x v="533"/>
    <x v="258"/>
    <x v="71"/>
    <x v="1"/>
    <s v="EH-13945"/>
    <s v="Eric Hoffmann"/>
    <x v="0"/>
    <x v="0"/>
    <s v="Houston"/>
    <x v="5"/>
    <n v="77041"/>
    <s v="Central"/>
    <s v="OFF-PA-10004735"/>
    <x v="1"/>
    <x v="10"/>
    <s v="Xerox 1905"/>
    <n v="10.368000000000002"/>
    <n v="2"/>
    <n v="0.2"/>
    <n v="3.6288"/>
    <x v="2"/>
    <x v="0"/>
  </r>
  <r>
    <n v="1113"/>
    <x v="533"/>
    <x v="258"/>
    <x v="71"/>
    <x v="1"/>
    <s v="EH-13945"/>
    <s v="Eric Hoffmann"/>
    <x v="0"/>
    <x v="0"/>
    <s v="Houston"/>
    <x v="5"/>
    <n v="77041"/>
    <s v="Central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x v="534"/>
    <x v="404"/>
    <x v="350"/>
    <x v="0"/>
    <s v="RA-19915"/>
    <s v="Russell Applegate"/>
    <x v="0"/>
    <x v="0"/>
    <s v="Encinitas"/>
    <x v="1"/>
    <n v="92024"/>
    <s v="West"/>
    <s v="OFF-BI-10003364"/>
    <x v="1"/>
    <x v="8"/>
    <s v="Binding Machine Supplies"/>
    <n v="46.672000000000004"/>
    <n v="2"/>
    <n v="0.2"/>
    <n v="16.3352"/>
    <x v="1"/>
    <x v="1"/>
  </r>
  <r>
    <n v="1115"/>
    <x v="534"/>
    <x v="404"/>
    <x v="350"/>
    <x v="0"/>
    <s v="RA-19915"/>
    <s v="Russell Applegate"/>
    <x v="0"/>
    <x v="0"/>
    <s v="Encinitas"/>
    <x v="1"/>
    <n v="92024"/>
    <s v="West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x v="534"/>
    <x v="404"/>
    <x v="350"/>
    <x v="0"/>
    <s v="RA-19915"/>
    <s v="Russell Applegate"/>
    <x v="0"/>
    <x v="0"/>
    <s v="Encinitas"/>
    <x v="1"/>
    <n v="92024"/>
    <s v="West"/>
    <s v="TEC-AC-10003610"/>
    <x v="2"/>
    <x v="11"/>
    <s v="Logitech Illuminated - Keyboard"/>
    <n v="119.98"/>
    <n v="2"/>
    <n v="0"/>
    <n v="57.590400000000002"/>
    <x v="1"/>
    <x v="1"/>
  </r>
  <r>
    <n v="1117"/>
    <x v="535"/>
    <x v="405"/>
    <x v="435"/>
    <x v="0"/>
    <s v="DL-13495"/>
    <s v="Dionis Lloyd"/>
    <x v="1"/>
    <x v="0"/>
    <s v="San Francisco"/>
    <x v="1"/>
    <n v="94110"/>
    <s v="West"/>
    <s v="OFF-LA-10003766"/>
    <x v="1"/>
    <x v="2"/>
    <s v="Self-Adhesive Removable Labels"/>
    <n v="6.3"/>
    <n v="2"/>
    <n v="0"/>
    <n v="3.024"/>
    <x v="1"/>
    <x v="0"/>
  </r>
  <r>
    <n v="1118"/>
    <x v="536"/>
    <x v="406"/>
    <x v="37"/>
    <x v="1"/>
    <s v="CS-12355"/>
    <s v="Christine Sundaresam"/>
    <x v="0"/>
    <x v="0"/>
    <s v="Roswell"/>
    <x v="32"/>
    <n v="30076"/>
    <s v="South"/>
    <s v="OFF-PA-10001970"/>
    <x v="1"/>
    <x v="10"/>
    <s v="Xerox 1908"/>
    <n v="279.89999999999998"/>
    <n v="5"/>
    <n v="0"/>
    <n v="137.15100000000001"/>
    <x v="0"/>
    <x v="0"/>
  </r>
  <r>
    <n v="1119"/>
    <x v="536"/>
    <x v="406"/>
    <x v="37"/>
    <x v="1"/>
    <s v="CS-12355"/>
    <s v="Christine Sundaresam"/>
    <x v="0"/>
    <x v="0"/>
    <s v="Roswell"/>
    <x v="32"/>
    <n v="30076"/>
    <s v="South"/>
    <s v="TEC-AC-10002049"/>
    <x v="2"/>
    <x v="11"/>
    <s v="Logitech G19 Programmable Gaming Keyboard"/>
    <n v="619.94999999999993"/>
    <n v="5"/>
    <n v="0"/>
    <n v="111.59099999999995"/>
    <x v="0"/>
    <x v="0"/>
  </r>
  <r>
    <n v="1120"/>
    <x v="536"/>
    <x v="406"/>
    <x v="37"/>
    <x v="1"/>
    <s v="CS-12355"/>
    <s v="Christine Sundaresam"/>
    <x v="0"/>
    <x v="0"/>
    <s v="Roswell"/>
    <x v="32"/>
    <n v="30076"/>
    <s v="South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x v="536"/>
    <x v="406"/>
    <x v="37"/>
    <x v="1"/>
    <s v="CS-12355"/>
    <s v="Christine Sundaresam"/>
    <x v="0"/>
    <x v="0"/>
    <s v="Roswell"/>
    <x v="32"/>
    <n v="30076"/>
    <s v="South"/>
    <s v="OFF-EN-10004459"/>
    <x v="1"/>
    <x v="12"/>
    <s v="Security-Tint Envelopes"/>
    <n v="15.28"/>
    <n v="2"/>
    <n v="0"/>
    <n v="7.4871999999999996"/>
    <x v="0"/>
    <x v="0"/>
  </r>
  <r>
    <n v="1122"/>
    <x v="537"/>
    <x v="407"/>
    <x v="436"/>
    <x v="1"/>
    <s v="HL-15040"/>
    <s v="Hunter Lopez"/>
    <x v="0"/>
    <x v="0"/>
    <s v="Jonesboro"/>
    <x v="36"/>
    <n v="72401"/>
    <s v="South"/>
    <s v="TEC-PH-10001061"/>
    <x v="2"/>
    <x v="7"/>
    <s v="Apple iPhone 5C"/>
    <n v="699.93"/>
    <n v="7"/>
    <n v="0"/>
    <n v="181.98179999999999"/>
    <x v="0"/>
    <x v="0"/>
  </r>
  <r>
    <n v="1123"/>
    <x v="537"/>
    <x v="407"/>
    <x v="436"/>
    <x v="1"/>
    <s v="HL-15040"/>
    <s v="Hunter Lopez"/>
    <x v="0"/>
    <x v="0"/>
    <s v="Jonesboro"/>
    <x v="36"/>
    <n v="72401"/>
    <s v="South"/>
    <s v="OFF-AR-10002375"/>
    <x v="1"/>
    <x v="6"/>
    <s v="Newell 351"/>
    <n v="22.959999999999997"/>
    <n v="7"/>
    <n v="0"/>
    <n v="6.6583999999999968"/>
    <x v="0"/>
    <x v="0"/>
  </r>
  <r>
    <n v="1124"/>
    <x v="537"/>
    <x v="407"/>
    <x v="436"/>
    <x v="1"/>
    <s v="HL-15040"/>
    <s v="Hunter Lopez"/>
    <x v="0"/>
    <x v="0"/>
    <s v="Jonesboro"/>
    <x v="36"/>
    <n v="72401"/>
    <s v="South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x v="537"/>
    <x v="407"/>
    <x v="436"/>
    <x v="1"/>
    <s v="HL-15040"/>
    <s v="Hunter Lopez"/>
    <x v="0"/>
    <x v="0"/>
    <s v="Jonesboro"/>
    <x v="36"/>
    <n v="72401"/>
    <s v="South"/>
    <s v="OFF-AR-10003811"/>
    <x v="1"/>
    <x v="6"/>
    <s v="Newell 327"/>
    <n v="6.63"/>
    <n v="3"/>
    <n v="0"/>
    <n v="1.7901"/>
    <x v="0"/>
    <x v="0"/>
  </r>
  <r>
    <n v="1126"/>
    <x v="537"/>
    <x v="407"/>
    <x v="436"/>
    <x v="1"/>
    <s v="HL-15040"/>
    <s v="Hunter Lopez"/>
    <x v="0"/>
    <x v="0"/>
    <s v="Jonesboro"/>
    <x v="36"/>
    <n v="72401"/>
    <s v="South"/>
    <s v="OFF-EN-10001539"/>
    <x v="1"/>
    <x v="12"/>
    <s v="Staple envelope"/>
    <n v="23.34"/>
    <n v="3"/>
    <n v="0"/>
    <n v="10.969799999999999"/>
    <x v="0"/>
    <x v="0"/>
  </r>
  <r>
    <n v="1127"/>
    <x v="537"/>
    <x v="407"/>
    <x v="436"/>
    <x v="1"/>
    <s v="HL-15040"/>
    <s v="Hunter Lopez"/>
    <x v="0"/>
    <x v="0"/>
    <s v="Jonesboro"/>
    <x v="36"/>
    <n v="72401"/>
    <s v="South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x v="538"/>
    <x v="56"/>
    <x v="437"/>
    <x v="1"/>
    <s v="PA-19060"/>
    <s v="Pete Armstrong"/>
    <x v="2"/>
    <x v="0"/>
    <s v="Richmond"/>
    <x v="14"/>
    <n v="47374"/>
    <s v="Central"/>
    <s v="OFF-AR-10003156"/>
    <x v="1"/>
    <x v="6"/>
    <s v="50 Colored Long Pencils"/>
    <n v="10.16"/>
    <n v="1"/>
    <n v="0"/>
    <n v="2.6416000000000004"/>
    <x v="2"/>
    <x v="0"/>
  </r>
  <r>
    <n v="1129"/>
    <x v="538"/>
    <x v="56"/>
    <x v="437"/>
    <x v="1"/>
    <s v="PA-19060"/>
    <s v="Pete Armstrong"/>
    <x v="2"/>
    <x v="0"/>
    <s v="Richmond"/>
    <x v="14"/>
    <n v="47374"/>
    <s v="Central"/>
    <s v="OFF-EN-10001532"/>
    <x v="1"/>
    <x v="12"/>
    <s v="Brown Kraft Recycled Envelopes"/>
    <n v="101.88"/>
    <n v="6"/>
    <n v="0"/>
    <n v="50.94"/>
    <x v="2"/>
    <x v="0"/>
  </r>
  <r>
    <n v="1130"/>
    <x v="539"/>
    <x v="408"/>
    <x v="438"/>
    <x v="1"/>
    <s v="BD-11605"/>
    <s v="Brian Dahlen"/>
    <x v="0"/>
    <x v="0"/>
    <s v="Springfield"/>
    <x v="17"/>
    <n v="22153"/>
    <s v="South"/>
    <s v="FUR-TA-10004086"/>
    <x v="0"/>
    <x v="3"/>
    <s v="KI Adjustable-Height Table"/>
    <n v="343.92"/>
    <n v="4"/>
    <n v="0"/>
    <n v="75.662399999999991"/>
    <x v="0"/>
    <x v="0"/>
  </r>
  <r>
    <n v="1131"/>
    <x v="539"/>
    <x v="408"/>
    <x v="438"/>
    <x v="1"/>
    <s v="BD-11605"/>
    <s v="Brian Dahlen"/>
    <x v="0"/>
    <x v="0"/>
    <s v="Springfield"/>
    <x v="17"/>
    <n v="22153"/>
    <s v="South"/>
    <s v="OFF-PA-10000100"/>
    <x v="1"/>
    <x v="10"/>
    <s v="Xerox 1945"/>
    <n v="40.99"/>
    <n v="1"/>
    <n v="0"/>
    <n v="20.085100000000001"/>
    <x v="0"/>
    <x v="0"/>
  </r>
  <r>
    <n v="1132"/>
    <x v="539"/>
    <x v="408"/>
    <x v="438"/>
    <x v="1"/>
    <s v="BD-11605"/>
    <s v="Brian Dahlen"/>
    <x v="0"/>
    <x v="0"/>
    <s v="Springfield"/>
    <x v="17"/>
    <n v="22153"/>
    <s v="South"/>
    <s v="OFF-EN-10002500"/>
    <x v="1"/>
    <x v="12"/>
    <s v="Globe Weis Peel &amp; Seel First Class Envelopes"/>
    <n v="63.9"/>
    <n v="5"/>
    <n v="0"/>
    <n v="28.754999999999995"/>
    <x v="0"/>
    <x v="0"/>
  </r>
  <r>
    <n v="1133"/>
    <x v="540"/>
    <x v="409"/>
    <x v="439"/>
    <x v="2"/>
    <s v="GG-14650"/>
    <s v="Greg Guthrie"/>
    <x v="1"/>
    <x v="0"/>
    <s v="Antioch"/>
    <x v="1"/>
    <n v="94509"/>
    <s v="West"/>
    <s v="OFF-PA-10004100"/>
    <x v="1"/>
    <x v="10"/>
    <s v="Xerox 216"/>
    <n v="19.440000000000001"/>
    <n v="3"/>
    <n v="0"/>
    <n v="9.3312000000000008"/>
    <x v="1"/>
    <x v="0"/>
  </r>
  <r>
    <n v="1134"/>
    <x v="541"/>
    <x v="410"/>
    <x v="103"/>
    <x v="1"/>
    <s v="JS-15940"/>
    <s v="Joni Sundaresam"/>
    <x v="2"/>
    <x v="0"/>
    <s v="Philadelphia"/>
    <x v="9"/>
    <n v="19134"/>
    <s v="East"/>
    <s v="OFF-ST-10003479"/>
    <x v="1"/>
    <x v="4"/>
    <s v="Eldon Base for stackable storage shelf, platinum"/>
    <n v="124.608"/>
    <n v="4"/>
    <n v="0.2"/>
    <n v="-23.364000000000019"/>
    <x v="3"/>
    <x v="0"/>
  </r>
  <r>
    <n v="1135"/>
    <x v="541"/>
    <x v="410"/>
    <x v="103"/>
    <x v="1"/>
    <s v="JS-15940"/>
    <s v="Joni Sundaresam"/>
    <x v="2"/>
    <x v="0"/>
    <s v="Philadelphia"/>
    <x v="9"/>
    <n v="19134"/>
    <s v="East"/>
    <s v="OFF-LA-10000973"/>
    <x v="1"/>
    <x v="2"/>
    <s v="Avery 502"/>
    <n v="7.5600000000000005"/>
    <n v="3"/>
    <n v="0.2"/>
    <n v="2.6459999999999995"/>
    <x v="3"/>
    <x v="0"/>
  </r>
  <r>
    <n v="1136"/>
    <x v="542"/>
    <x v="25"/>
    <x v="440"/>
    <x v="3"/>
    <s v="LR-16915"/>
    <s v="Lena Radford"/>
    <x v="0"/>
    <x v="0"/>
    <s v="Homestead"/>
    <x v="2"/>
    <n v="33030"/>
    <s v="South"/>
    <s v="OFF-ST-10001476"/>
    <x v="1"/>
    <x v="4"/>
    <s v="Steel Personal Filing/Posting Tote"/>
    <n v="85.224000000000004"/>
    <n v="3"/>
    <n v="0.2"/>
    <n v="7.4571000000000041"/>
    <x v="0"/>
    <x v="0"/>
  </r>
  <r>
    <n v="1137"/>
    <x v="543"/>
    <x v="396"/>
    <x v="441"/>
    <x v="0"/>
    <s v="FH-14275"/>
    <s v="Frank Hawley"/>
    <x v="1"/>
    <x v="0"/>
    <s v="La Porte"/>
    <x v="14"/>
    <n v="46350"/>
    <s v="Central"/>
    <s v="OFF-EN-10002831"/>
    <x v="1"/>
    <x v="12"/>
    <s v="Tyvek  Top-Opening Peel &amp; Seel  Envelopes, Gray"/>
    <n v="287.52"/>
    <n v="8"/>
    <n v="0"/>
    <n v="129.38399999999999"/>
    <x v="2"/>
    <x v="0"/>
  </r>
  <r>
    <n v="1138"/>
    <x v="543"/>
    <x v="396"/>
    <x v="441"/>
    <x v="0"/>
    <s v="FH-14275"/>
    <s v="Frank Hawley"/>
    <x v="1"/>
    <x v="0"/>
    <s v="La Porte"/>
    <x v="14"/>
    <n v="46350"/>
    <s v="Central"/>
    <s v="OFF-AP-10002350"/>
    <x v="1"/>
    <x v="9"/>
    <s v="Belkin F9H710-06 7 Outlet SurgeMaster Surge Protector"/>
    <n v="37.68"/>
    <n v="2"/>
    <n v="0"/>
    <n v="10.5504"/>
    <x v="2"/>
    <x v="0"/>
  </r>
  <r>
    <n v="1139"/>
    <x v="543"/>
    <x v="396"/>
    <x v="441"/>
    <x v="0"/>
    <s v="FH-14275"/>
    <s v="Frank Hawley"/>
    <x v="1"/>
    <x v="0"/>
    <s v="La Porte"/>
    <x v="14"/>
    <n v="46350"/>
    <s v="Central"/>
    <s v="OFF-PA-10001763"/>
    <x v="1"/>
    <x v="10"/>
    <s v="Xerox 1896"/>
    <n v="19.98"/>
    <n v="2"/>
    <n v="0"/>
    <n v="8.9909999999999997"/>
    <x v="2"/>
    <x v="0"/>
  </r>
  <r>
    <n v="1140"/>
    <x v="543"/>
    <x v="396"/>
    <x v="441"/>
    <x v="0"/>
    <s v="FH-14275"/>
    <s v="Frank Hawley"/>
    <x v="1"/>
    <x v="0"/>
    <s v="La Porte"/>
    <x v="14"/>
    <n v="46350"/>
    <s v="Central"/>
    <s v="OFF-AR-10003394"/>
    <x v="1"/>
    <x v="6"/>
    <s v="Newell 332"/>
    <n v="20.58"/>
    <n v="7"/>
    <n v="0"/>
    <n v="5.5566000000000004"/>
    <x v="2"/>
    <x v="0"/>
  </r>
  <r>
    <n v="1141"/>
    <x v="543"/>
    <x v="396"/>
    <x v="441"/>
    <x v="0"/>
    <s v="FH-14275"/>
    <s v="Frank Hawley"/>
    <x v="1"/>
    <x v="0"/>
    <s v="La Porte"/>
    <x v="14"/>
    <n v="46350"/>
    <s v="Central"/>
    <s v="OFF-BI-10002072"/>
    <x v="1"/>
    <x v="8"/>
    <s v="Cardinal Slant-D Ring Binders"/>
    <n v="17.38"/>
    <n v="2"/>
    <n v="0"/>
    <n v="8.69"/>
    <x v="2"/>
    <x v="0"/>
  </r>
  <r>
    <n v="1142"/>
    <x v="544"/>
    <x v="411"/>
    <x v="127"/>
    <x v="1"/>
    <s v="AP-10915"/>
    <s v="Arthur Prichep"/>
    <x v="0"/>
    <x v="0"/>
    <s v="Los Angeles"/>
    <x v="1"/>
    <n v="90045"/>
    <s v="West"/>
    <s v="FUR-FU-10004188"/>
    <x v="0"/>
    <x v="5"/>
    <s v="Luxo Professional Combination Clamp-On Lamps"/>
    <n v="204.6"/>
    <n v="2"/>
    <n v="0"/>
    <n v="53.195999999999998"/>
    <x v="1"/>
    <x v="0"/>
  </r>
  <r>
    <n v="1143"/>
    <x v="544"/>
    <x v="411"/>
    <x v="127"/>
    <x v="1"/>
    <s v="AP-10915"/>
    <s v="Arthur Prichep"/>
    <x v="0"/>
    <x v="0"/>
    <s v="Los Angeles"/>
    <x v="1"/>
    <n v="90045"/>
    <s v="West"/>
    <s v="OFF-FA-10001561"/>
    <x v="1"/>
    <x v="13"/>
    <s v="Stockwell Push Pins"/>
    <n v="8.7200000000000006"/>
    <n v="4"/>
    <n v="0"/>
    <n v="2.8776000000000002"/>
    <x v="1"/>
    <x v="0"/>
  </r>
  <r>
    <n v="1144"/>
    <x v="544"/>
    <x v="411"/>
    <x v="127"/>
    <x v="1"/>
    <s v="AP-10915"/>
    <s v="Arthur Prichep"/>
    <x v="0"/>
    <x v="0"/>
    <s v="Los Angeles"/>
    <x v="1"/>
    <n v="90045"/>
    <s v="West"/>
    <s v="OFF-PA-10002105"/>
    <x v="1"/>
    <x v="10"/>
    <s v="Xerox 223"/>
    <n v="6.48"/>
    <n v="1"/>
    <n v="0"/>
    <n v="3.1104000000000003"/>
    <x v="1"/>
    <x v="0"/>
  </r>
  <r>
    <n v="1145"/>
    <x v="544"/>
    <x v="411"/>
    <x v="127"/>
    <x v="1"/>
    <s v="AP-10915"/>
    <s v="Arthur Prichep"/>
    <x v="0"/>
    <x v="0"/>
    <s v="Los Angeles"/>
    <x v="1"/>
    <n v="90045"/>
    <s v="West"/>
    <s v="TEC-MA-10004241"/>
    <x v="2"/>
    <x v="15"/>
    <s v="Star Micronics TSP800 TSP847IIU Receipt Printer"/>
    <n v="686.32"/>
    <n v="2"/>
    <n v="0.2"/>
    <n v="223.05399999999995"/>
    <x v="1"/>
    <x v="0"/>
  </r>
  <r>
    <n v="1146"/>
    <x v="544"/>
    <x v="411"/>
    <x v="127"/>
    <x v="1"/>
    <s v="AP-10915"/>
    <s v="Arthur Prichep"/>
    <x v="0"/>
    <x v="0"/>
    <s v="Los Angeles"/>
    <x v="1"/>
    <n v="90045"/>
    <s v="West"/>
    <s v="OFF-ST-10004340"/>
    <x v="1"/>
    <x v="4"/>
    <s v="Fellowes Mobile File Cart, Black"/>
    <n v="62.18"/>
    <n v="1"/>
    <n v="0"/>
    <n v="16.788600000000002"/>
    <x v="1"/>
    <x v="0"/>
  </r>
  <r>
    <n v="1147"/>
    <x v="545"/>
    <x v="388"/>
    <x v="442"/>
    <x v="3"/>
    <s v="NC-18340"/>
    <s v="Nat Carroll"/>
    <x v="0"/>
    <x v="0"/>
    <s v="Lansing"/>
    <x v="12"/>
    <n v="48911"/>
    <s v="Central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x v="545"/>
    <x v="388"/>
    <x v="442"/>
    <x v="3"/>
    <s v="NC-18340"/>
    <s v="Nat Carroll"/>
    <x v="0"/>
    <x v="0"/>
    <s v="Lansing"/>
    <x v="12"/>
    <n v="48911"/>
    <s v="Central"/>
    <s v="OFF-FA-10000735"/>
    <x v="1"/>
    <x v="13"/>
    <s v="Staples"/>
    <n v="5.84"/>
    <n v="2"/>
    <n v="0"/>
    <n v="2.6279999999999997"/>
    <x v="2"/>
    <x v="0"/>
  </r>
  <r>
    <n v="1149"/>
    <x v="545"/>
    <x v="388"/>
    <x v="442"/>
    <x v="3"/>
    <s v="NC-18340"/>
    <s v="Nat Carroll"/>
    <x v="0"/>
    <x v="0"/>
    <s v="Lansing"/>
    <x v="12"/>
    <n v="48911"/>
    <s v="Central"/>
    <s v="OFF-BI-10003350"/>
    <x v="1"/>
    <x v="8"/>
    <s v="Acco Expandable Hanging Binders"/>
    <n v="12.76"/>
    <n v="2"/>
    <n v="0"/>
    <n v="5.8695999999999993"/>
    <x v="2"/>
    <x v="0"/>
  </r>
  <r>
    <n v="1150"/>
    <x v="545"/>
    <x v="388"/>
    <x v="442"/>
    <x v="3"/>
    <s v="NC-18340"/>
    <s v="Nat Carroll"/>
    <x v="0"/>
    <x v="0"/>
    <s v="Lansing"/>
    <x v="12"/>
    <n v="48911"/>
    <s v="Central"/>
    <s v="TEC-PH-10000307"/>
    <x v="2"/>
    <x v="7"/>
    <s v="Shocksock Galaxy S4 Armband"/>
    <n v="10.95"/>
    <n v="1"/>
    <n v="0"/>
    <n v="0.43799999999999883"/>
    <x v="2"/>
    <x v="0"/>
  </r>
  <r>
    <n v="1151"/>
    <x v="545"/>
    <x v="388"/>
    <x v="442"/>
    <x v="3"/>
    <s v="NC-18340"/>
    <s v="Nat Carroll"/>
    <x v="0"/>
    <x v="0"/>
    <s v="Lansing"/>
    <x v="12"/>
    <n v="48911"/>
    <s v="Central"/>
    <s v="TEC-CO-10004202"/>
    <x v="2"/>
    <x v="16"/>
    <s v="Brother DCP1000 Digital 3 in 1 Multifunction Machine"/>
    <n v="599.98"/>
    <n v="2"/>
    <n v="0"/>
    <n v="209.99299999999999"/>
    <x v="2"/>
    <x v="0"/>
  </r>
  <r>
    <n v="1152"/>
    <x v="546"/>
    <x v="412"/>
    <x v="443"/>
    <x v="1"/>
    <s v="CB-12535"/>
    <s v="Claudia Bergmann"/>
    <x v="1"/>
    <x v="0"/>
    <s v="Cuyahoga Falls"/>
    <x v="24"/>
    <n v="44221"/>
    <s v="East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x v="547"/>
    <x v="413"/>
    <x v="335"/>
    <x v="1"/>
    <s v="KL-16555"/>
    <s v="Kelly Lampkin"/>
    <x v="1"/>
    <x v="0"/>
    <s v="Reno"/>
    <x v="33"/>
    <n v="89502"/>
    <s v="West"/>
    <s v="OFF-AR-10003759"/>
    <x v="1"/>
    <x v="6"/>
    <s v="Crayola Anti Dust Chalk, 12/Pack"/>
    <n v="3.64"/>
    <n v="2"/>
    <n v="0"/>
    <n v="1.6379999999999999"/>
    <x v="1"/>
    <x v="0"/>
  </r>
  <r>
    <n v="1154"/>
    <x v="547"/>
    <x v="413"/>
    <x v="335"/>
    <x v="1"/>
    <s v="KL-16555"/>
    <s v="Kelly Lampkin"/>
    <x v="1"/>
    <x v="0"/>
    <s v="Reno"/>
    <x v="33"/>
    <n v="89502"/>
    <s v="West"/>
    <s v="OFF-BI-10003984"/>
    <x v="1"/>
    <x v="8"/>
    <s v="Lock-Up Easel 'Spel-Binder'"/>
    <n v="159.768"/>
    <n v="7"/>
    <n v="0.2"/>
    <n v="53.921700000000008"/>
    <x v="1"/>
    <x v="0"/>
  </r>
  <r>
    <n v="1155"/>
    <x v="548"/>
    <x v="414"/>
    <x v="444"/>
    <x v="2"/>
    <s v="PS-19045"/>
    <s v="Penelope Sewall"/>
    <x v="2"/>
    <x v="0"/>
    <s v="Harrisonburg"/>
    <x v="17"/>
    <n v="22801"/>
    <s v="South"/>
    <s v="OFF-ST-10004337"/>
    <x v="1"/>
    <x v="4"/>
    <s v="SAFCO Commercial Wire Shelving, 72h"/>
    <n v="122.48"/>
    <n v="2"/>
    <n v="0"/>
    <n v="0"/>
    <x v="0"/>
    <x v="0"/>
  </r>
  <r>
    <n v="1156"/>
    <x v="548"/>
    <x v="414"/>
    <x v="444"/>
    <x v="2"/>
    <s v="PS-19045"/>
    <s v="Penelope Sewall"/>
    <x v="2"/>
    <x v="0"/>
    <s v="Harrisonburg"/>
    <x v="17"/>
    <n v="22801"/>
    <s v="South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x v="548"/>
    <x v="414"/>
    <x v="444"/>
    <x v="2"/>
    <s v="PS-19045"/>
    <s v="Penelope Sewall"/>
    <x v="2"/>
    <x v="0"/>
    <s v="Harrisonburg"/>
    <x v="17"/>
    <n v="22801"/>
    <s v="South"/>
    <s v="OFF-BI-10003982"/>
    <x v="1"/>
    <x v="8"/>
    <s v="Wilson Jones Century Plastic Molded Ring Binders"/>
    <n v="62.31"/>
    <n v="3"/>
    <n v="0"/>
    <n v="29.285699999999999"/>
    <x v="0"/>
    <x v="0"/>
  </r>
  <r>
    <n v="1158"/>
    <x v="548"/>
    <x v="414"/>
    <x v="444"/>
    <x v="2"/>
    <s v="PS-19045"/>
    <s v="Penelope Sewall"/>
    <x v="2"/>
    <x v="0"/>
    <s v="Harrisonburg"/>
    <x v="17"/>
    <n v="22801"/>
    <s v="South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x v="549"/>
    <x v="415"/>
    <x v="445"/>
    <x v="0"/>
    <s v="GB-14530"/>
    <s v="George Bell"/>
    <x v="1"/>
    <x v="0"/>
    <s v="Los Angeles"/>
    <x v="1"/>
    <n v="90004"/>
    <s v="West"/>
    <s v="FUR-CH-10002126"/>
    <x v="0"/>
    <x v="1"/>
    <s v="Hon Deluxe Fabric Upholstered Stacking Chairs"/>
    <n v="195.184"/>
    <n v="1"/>
    <n v="0.2"/>
    <n v="19.518400000000007"/>
    <x v="1"/>
    <x v="0"/>
  </r>
  <r>
    <n v="1160"/>
    <x v="550"/>
    <x v="222"/>
    <x v="446"/>
    <x v="1"/>
    <s v="AA-10315"/>
    <s v="Alex Avila"/>
    <x v="0"/>
    <x v="0"/>
    <s v="Minneapolis"/>
    <x v="11"/>
    <n v="55407"/>
    <s v="Central"/>
    <s v="OFF-AP-10000576"/>
    <x v="1"/>
    <x v="9"/>
    <s v="Belkin 325VA UPS Surge Protector, 6'"/>
    <n v="362.94"/>
    <n v="3"/>
    <n v="0"/>
    <n v="90.735000000000014"/>
    <x v="2"/>
    <x v="0"/>
  </r>
  <r>
    <n v="1161"/>
    <x v="550"/>
    <x v="222"/>
    <x v="446"/>
    <x v="1"/>
    <s v="AA-10315"/>
    <s v="Alex Avila"/>
    <x v="0"/>
    <x v="0"/>
    <s v="Minneapolis"/>
    <x v="11"/>
    <n v="55407"/>
    <s v="Central"/>
    <s v="OFF-BI-10004654"/>
    <x v="1"/>
    <x v="8"/>
    <s v="Avery Binding System Hidden Tab Executive Style Index Sets"/>
    <n v="11.54"/>
    <n v="2"/>
    <n v="0"/>
    <n v="5.77"/>
    <x v="2"/>
    <x v="0"/>
  </r>
  <r>
    <n v="1162"/>
    <x v="551"/>
    <x v="416"/>
    <x v="447"/>
    <x v="0"/>
    <s v="LT-16765"/>
    <s v="Larry Tron"/>
    <x v="0"/>
    <x v="0"/>
    <s v="Escondido"/>
    <x v="1"/>
    <n v="92025"/>
    <s v="West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x v="552"/>
    <x v="223"/>
    <x v="448"/>
    <x v="1"/>
    <s v="AP-10720"/>
    <s v="Anne Pryor"/>
    <x v="2"/>
    <x v="0"/>
    <s v="New York City"/>
    <x v="15"/>
    <n v="10035"/>
    <s v="East"/>
    <s v="TEC-PH-10004700"/>
    <x v="2"/>
    <x v="7"/>
    <s v="PowerGen Dual USB Car Charger"/>
    <n v="9.99"/>
    <n v="1"/>
    <n v="0"/>
    <n v="4.5953999999999997"/>
    <x v="3"/>
    <x v="0"/>
  </r>
  <r>
    <n v="1164"/>
    <x v="552"/>
    <x v="223"/>
    <x v="448"/>
    <x v="1"/>
    <s v="AP-10720"/>
    <s v="Anne Pryor"/>
    <x v="2"/>
    <x v="0"/>
    <s v="New York City"/>
    <x v="15"/>
    <n v="10035"/>
    <s v="East"/>
    <s v="OFF-BI-10004593"/>
    <x v="1"/>
    <x v="8"/>
    <s v="Ibico Laser Imprintable Binding System Covers"/>
    <n v="125.76"/>
    <n v="3"/>
    <n v="0.2"/>
    <n v="40.872"/>
    <x v="3"/>
    <x v="0"/>
  </r>
  <r>
    <n v="1165"/>
    <x v="552"/>
    <x v="223"/>
    <x v="448"/>
    <x v="1"/>
    <s v="AP-10720"/>
    <s v="Anne Pryor"/>
    <x v="2"/>
    <x v="0"/>
    <s v="New York City"/>
    <x v="15"/>
    <n v="10035"/>
    <s v="East"/>
    <s v="OFF-BI-10003429"/>
    <x v="1"/>
    <x v="8"/>
    <s v="Cardinal HOLDit! Binder Insert Strips,Extra Strips"/>
    <n v="25.32"/>
    <n v="5"/>
    <n v="0.2"/>
    <n v="9.1785000000000014"/>
    <x v="3"/>
    <x v="0"/>
  </r>
  <r>
    <n v="1166"/>
    <x v="553"/>
    <x v="417"/>
    <x v="449"/>
    <x v="1"/>
    <s v="PM-18940"/>
    <s v="Paul MacIntyre"/>
    <x v="0"/>
    <x v="0"/>
    <s v="Jackson"/>
    <x v="12"/>
    <n v="49201"/>
    <s v="Central"/>
    <s v="OFF-BI-10001294"/>
    <x v="1"/>
    <x v="8"/>
    <s v="Fellowes Binding Cases"/>
    <n v="46.8"/>
    <n v="4"/>
    <n v="0"/>
    <n v="21.059999999999995"/>
    <x v="2"/>
    <x v="0"/>
  </r>
  <r>
    <n v="1167"/>
    <x v="554"/>
    <x v="121"/>
    <x v="450"/>
    <x v="3"/>
    <s v="KC-16540"/>
    <s v="Kelly Collister"/>
    <x v="0"/>
    <x v="0"/>
    <s v="Seattle"/>
    <x v="4"/>
    <n v="98115"/>
    <s v="West"/>
    <s v="TEC-AC-10001552"/>
    <x v="2"/>
    <x v="11"/>
    <s v="Logitech K350 2.4Ghz Wireless Keyboard"/>
    <n v="447.93"/>
    <n v="9"/>
    <n v="0"/>
    <n v="49.272299999999987"/>
    <x v="1"/>
    <x v="0"/>
  </r>
  <r>
    <n v="1168"/>
    <x v="555"/>
    <x v="166"/>
    <x v="235"/>
    <x v="0"/>
    <s v="DL-13315"/>
    <s v="Delfina Latchford"/>
    <x v="0"/>
    <x v="0"/>
    <s v="New York City"/>
    <x v="15"/>
    <n v="10035"/>
    <s v="East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x v="555"/>
    <x v="166"/>
    <x v="235"/>
    <x v="0"/>
    <s v="DL-13315"/>
    <s v="Delfina Latchford"/>
    <x v="0"/>
    <x v="0"/>
    <s v="New York City"/>
    <x v="15"/>
    <n v="10035"/>
    <s v="East"/>
    <s v="OFF-ST-10004123"/>
    <x v="1"/>
    <x v="4"/>
    <s v="Safco Industrial Wire Shelving System"/>
    <n v="272.94"/>
    <n v="3"/>
    <n v="0"/>
    <n v="0"/>
    <x v="3"/>
    <x v="0"/>
  </r>
  <r>
    <n v="1170"/>
    <x v="555"/>
    <x v="166"/>
    <x v="235"/>
    <x v="0"/>
    <s v="DL-13315"/>
    <s v="Delfina Latchford"/>
    <x v="0"/>
    <x v="0"/>
    <s v="New York City"/>
    <x v="15"/>
    <n v="10035"/>
    <s v="East"/>
    <s v="OFF-PA-10003172"/>
    <x v="1"/>
    <x v="10"/>
    <s v="Xerox 1996"/>
    <n v="19.440000000000001"/>
    <n v="3"/>
    <n v="0"/>
    <n v="9.3312000000000008"/>
    <x v="3"/>
    <x v="0"/>
  </r>
  <r>
    <n v="1171"/>
    <x v="555"/>
    <x v="166"/>
    <x v="235"/>
    <x v="0"/>
    <s v="DL-13315"/>
    <s v="Delfina Latchford"/>
    <x v="0"/>
    <x v="0"/>
    <s v="New York City"/>
    <x v="15"/>
    <n v="10035"/>
    <s v="East"/>
    <s v="OFF-ST-10002352"/>
    <x v="1"/>
    <x v="4"/>
    <s v="Iris Project Case"/>
    <n v="31.92"/>
    <n v="4"/>
    <n v="0"/>
    <n v="8.299199999999999"/>
    <x v="3"/>
    <x v="0"/>
  </r>
  <r>
    <n v="1172"/>
    <x v="556"/>
    <x v="418"/>
    <x v="451"/>
    <x v="1"/>
    <s v="SW-20275"/>
    <s v="Scott Williamson"/>
    <x v="0"/>
    <x v="0"/>
    <s v="Royal Oak"/>
    <x v="12"/>
    <n v="48073"/>
    <s v="Central"/>
    <s v="OFF-PA-10002259"/>
    <x v="1"/>
    <x v="10"/>
    <s v="Geographics Note Cards, Blank, White, 8 1/2&quot; x 11&quot;"/>
    <n v="22.38"/>
    <n v="2"/>
    <n v="0"/>
    <n v="10.7424"/>
    <x v="2"/>
    <x v="0"/>
  </r>
  <r>
    <n v="1173"/>
    <x v="557"/>
    <x v="419"/>
    <x v="452"/>
    <x v="1"/>
    <s v="AA-10375"/>
    <s v="Allen Armold"/>
    <x v="0"/>
    <x v="0"/>
    <s v="Los Angeles"/>
    <x v="1"/>
    <n v="90008"/>
    <s v="West"/>
    <s v="OFF-BI-10002976"/>
    <x v="1"/>
    <x v="8"/>
    <s v="ACCOHIDE Binder by Acco"/>
    <n v="16.520000000000003"/>
    <n v="5"/>
    <n v="0.2"/>
    <n v="5.5754999999999999"/>
    <x v="1"/>
    <x v="0"/>
  </r>
  <r>
    <n v="1174"/>
    <x v="558"/>
    <x v="420"/>
    <x v="453"/>
    <x v="1"/>
    <s v="LT-17110"/>
    <s v="Liz Thompson"/>
    <x v="0"/>
    <x v="0"/>
    <s v="Bloomington"/>
    <x v="10"/>
    <n v="61701"/>
    <s v="Central"/>
    <s v="OFF-BI-10000301"/>
    <x v="1"/>
    <x v="8"/>
    <s v="GBC Instant Report Kit"/>
    <n v="5.1759999999999984"/>
    <n v="4"/>
    <n v="0.8"/>
    <n v="-7.7640000000000011"/>
    <x v="2"/>
    <x v="0"/>
  </r>
  <r>
    <n v="1175"/>
    <x v="559"/>
    <x v="421"/>
    <x v="454"/>
    <x v="2"/>
    <s v="DP-13105"/>
    <s v="Dave Poirier"/>
    <x v="1"/>
    <x v="0"/>
    <s v="New York City"/>
    <x v="15"/>
    <n v="10035"/>
    <s v="East"/>
    <s v="OFF-BI-10003694"/>
    <x v="1"/>
    <x v="8"/>
    <s v="Avery 3 1/2&quot; Diskette Storage Pages, 10/Pack"/>
    <n v="50.112000000000002"/>
    <n v="6"/>
    <n v="0.2"/>
    <n v="16.2864"/>
    <x v="3"/>
    <x v="0"/>
  </r>
  <r>
    <n v="1176"/>
    <x v="560"/>
    <x v="48"/>
    <x v="143"/>
    <x v="1"/>
    <s v="AB-10060"/>
    <s v="Adam Bellavance"/>
    <x v="2"/>
    <x v="0"/>
    <s v="Concord"/>
    <x v="38"/>
    <n v="3301"/>
    <s v="East"/>
    <s v="OFF-SU-10000381"/>
    <x v="1"/>
    <x v="14"/>
    <s v="Acme Forged Steel Scissors with Black Enamel Handles"/>
    <n v="27.93"/>
    <n v="3"/>
    <n v="0"/>
    <n v="8.0996999999999986"/>
    <x v="3"/>
    <x v="0"/>
  </r>
  <r>
    <n v="1177"/>
    <x v="561"/>
    <x v="422"/>
    <x v="129"/>
    <x v="0"/>
    <s v="AT-10435"/>
    <s v="Alyssa Tate"/>
    <x v="2"/>
    <x v="0"/>
    <s v="Los Angeles"/>
    <x v="1"/>
    <n v="90004"/>
    <s v="West"/>
    <s v="OFF-LA-10004425"/>
    <x v="1"/>
    <x v="2"/>
    <s v="Staple-on labels"/>
    <n v="11.56"/>
    <n v="4"/>
    <n v="0"/>
    <n v="5.4332000000000003"/>
    <x v="1"/>
    <x v="0"/>
  </r>
  <r>
    <n v="1178"/>
    <x v="562"/>
    <x v="49"/>
    <x v="455"/>
    <x v="1"/>
    <s v="JE-15745"/>
    <s v="Joel Eaton"/>
    <x v="0"/>
    <x v="0"/>
    <s v="Rockville"/>
    <x v="39"/>
    <n v="20852"/>
    <s v="East"/>
    <s v="FUR-CH-10001270"/>
    <x v="0"/>
    <x v="1"/>
    <s v="Harbour Creations Steel Folding Chair"/>
    <n v="172.5"/>
    <n v="2"/>
    <n v="0"/>
    <n v="51.749999999999986"/>
    <x v="3"/>
    <x v="0"/>
  </r>
  <r>
    <n v="1179"/>
    <x v="562"/>
    <x v="49"/>
    <x v="455"/>
    <x v="1"/>
    <s v="JE-15745"/>
    <s v="Joel Eaton"/>
    <x v="0"/>
    <x v="0"/>
    <s v="Rockville"/>
    <x v="39"/>
    <n v="20852"/>
    <s v="East"/>
    <s v="TEC-PH-10003931"/>
    <x v="2"/>
    <x v="7"/>
    <s v="JBL Micro Wireless Portable Bluetooth Speaker"/>
    <n v="179.97"/>
    <n v="3"/>
    <n v="0"/>
    <n v="44.992500000000007"/>
    <x v="3"/>
    <x v="0"/>
  </r>
  <r>
    <n v="1180"/>
    <x v="563"/>
    <x v="423"/>
    <x v="132"/>
    <x v="0"/>
    <s v="CA-12055"/>
    <s v="Cathy Armstrong"/>
    <x v="2"/>
    <x v="0"/>
    <s v="Houston"/>
    <x v="5"/>
    <n v="77070"/>
    <s v="Central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x v="564"/>
    <x v="261"/>
    <x v="175"/>
    <x v="1"/>
    <s v="DB-13060"/>
    <s v="Dave Brooks"/>
    <x v="0"/>
    <x v="0"/>
    <s v="Lakewood"/>
    <x v="30"/>
    <n v="8701"/>
    <s v="East"/>
    <s v="TEC-PH-10004539"/>
    <x v="2"/>
    <x v="7"/>
    <s v="Wireless Extenders zBoost YX545 SOHO Signal Booster"/>
    <n v="1322.93"/>
    <n v="7"/>
    <n v="0"/>
    <n v="357.19110000000001"/>
    <x v="3"/>
    <x v="0"/>
  </r>
  <r>
    <n v="1182"/>
    <x v="564"/>
    <x v="261"/>
    <x v="175"/>
    <x v="1"/>
    <s v="DB-13060"/>
    <s v="Dave Brooks"/>
    <x v="0"/>
    <x v="0"/>
    <s v="Lakewood"/>
    <x v="30"/>
    <n v="8701"/>
    <s v="East"/>
    <s v="OFF-AR-10001919"/>
    <x v="1"/>
    <x v="6"/>
    <s v="OIC #2 Pencils, Medium Soft"/>
    <n v="3.76"/>
    <n v="2"/>
    <n v="0"/>
    <n v="1.0903999999999998"/>
    <x v="3"/>
    <x v="0"/>
  </r>
  <r>
    <n v="1183"/>
    <x v="565"/>
    <x v="424"/>
    <x v="456"/>
    <x v="2"/>
    <s v="RB-19570"/>
    <s v="Rob Beeghly"/>
    <x v="0"/>
    <x v="0"/>
    <s v="Jacksonville"/>
    <x v="3"/>
    <n v="28540"/>
    <s v="South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x v="565"/>
    <x v="424"/>
    <x v="456"/>
    <x v="2"/>
    <s v="RB-19570"/>
    <s v="Rob Beeghly"/>
    <x v="0"/>
    <x v="0"/>
    <s v="Jacksonville"/>
    <x v="3"/>
    <n v="28540"/>
    <s v="South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x v="566"/>
    <x v="156"/>
    <x v="457"/>
    <x v="1"/>
    <s v="HR-14830"/>
    <s v="Harold Ryan"/>
    <x v="1"/>
    <x v="0"/>
    <s v="Seattle"/>
    <x v="4"/>
    <n v="98103"/>
    <s v="West"/>
    <s v="OFF-BI-10004656"/>
    <x v="1"/>
    <x v="8"/>
    <s v="Peel &amp; Stick Add-On Corner Pockets"/>
    <n v="12.096000000000002"/>
    <n v="7"/>
    <n v="0.2"/>
    <n v="4.2335999999999991"/>
    <x v="1"/>
    <x v="1"/>
  </r>
  <r>
    <n v="1186"/>
    <x v="566"/>
    <x v="156"/>
    <x v="457"/>
    <x v="1"/>
    <s v="HR-14830"/>
    <s v="Harold Ryan"/>
    <x v="1"/>
    <x v="0"/>
    <s v="Seattle"/>
    <x v="4"/>
    <n v="98103"/>
    <s v="West"/>
    <s v="OFF-ST-10002344"/>
    <x v="1"/>
    <x v="4"/>
    <s v="Carina 42&quot;Hx23 3/4&quot;W Media Storage Unit"/>
    <n v="485.88"/>
    <n v="6"/>
    <n v="0"/>
    <n v="9.7176000000000329"/>
    <x v="1"/>
    <x v="1"/>
  </r>
  <r>
    <n v="1187"/>
    <x v="566"/>
    <x v="156"/>
    <x v="457"/>
    <x v="1"/>
    <s v="HR-14830"/>
    <s v="Harold Ryan"/>
    <x v="1"/>
    <x v="0"/>
    <s v="Seattle"/>
    <x v="4"/>
    <n v="98103"/>
    <s v="West"/>
    <s v="OFF-PA-10001800"/>
    <x v="1"/>
    <x v="10"/>
    <s v="Xerox 220"/>
    <n v="25.92"/>
    <n v="4"/>
    <n v="0"/>
    <n v="12.441600000000001"/>
    <x v="1"/>
    <x v="1"/>
  </r>
  <r>
    <n v="1188"/>
    <x v="566"/>
    <x v="156"/>
    <x v="457"/>
    <x v="1"/>
    <s v="HR-14830"/>
    <s v="Harold Ryan"/>
    <x v="1"/>
    <x v="0"/>
    <s v="Seattle"/>
    <x v="4"/>
    <n v="98103"/>
    <s v="West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x v="567"/>
    <x v="425"/>
    <x v="458"/>
    <x v="0"/>
    <s v="BT-11530"/>
    <s v="Bradley Talbott"/>
    <x v="2"/>
    <x v="0"/>
    <s v="Los Angeles"/>
    <x v="1"/>
    <n v="90036"/>
    <s v="West"/>
    <s v="OFF-AP-10004532"/>
    <x v="1"/>
    <x v="9"/>
    <s v="Kensington 6 Outlet Guardian Standard Surge Protector"/>
    <n v="81.92"/>
    <n v="4"/>
    <n v="0"/>
    <n v="22.118400000000001"/>
    <x v="1"/>
    <x v="1"/>
  </r>
  <r>
    <n v="1190"/>
    <x v="567"/>
    <x v="425"/>
    <x v="458"/>
    <x v="0"/>
    <s v="BT-11530"/>
    <s v="Bradley Talbott"/>
    <x v="2"/>
    <x v="0"/>
    <s v="Los Angeles"/>
    <x v="1"/>
    <n v="90036"/>
    <s v="West"/>
    <s v="TEC-PH-10004447"/>
    <x v="2"/>
    <x v="7"/>
    <s v="Toshiba IPT2010-SD IP Telephone"/>
    <n v="889.53600000000006"/>
    <n v="8"/>
    <n v="0.2"/>
    <n v="66.715199999999982"/>
    <x v="1"/>
    <x v="1"/>
  </r>
  <r>
    <n v="1191"/>
    <x v="567"/>
    <x v="425"/>
    <x v="458"/>
    <x v="0"/>
    <s v="BT-11530"/>
    <s v="Bradley Talbott"/>
    <x v="2"/>
    <x v="0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x v="567"/>
    <x v="425"/>
    <x v="458"/>
    <x v="0"/>
    <s v="BT-11530"/>
    <s v="Bradley Talbott"/>
    <x v="2"/>
    <x v="0"/>
    <s v="Los Angeles"/>
    <x v="1"/>
    <n v="90036"/>
    <s v="West"/>
    <s v="OFF-PA-10001970"/>
    <x v="1"/>
    <x v="10"/>
    <s v="Xerox 1908"/>
    <n v="223.92"/>
    <n v="4"/>
    <n v="0"/>
    <n v="109.7208"/>
    <x v="1"/>
    <x v="1"/>
  </r>
  <r>
    <n v="1193"/>
    <x v="567"/>
    <x v="425"/>
    <x v="458"/>
    <x v="0"/>
    <s v="BT-11530"/>
    <s v="Bradley Talbott"/>
    <x v="2"/>
    <x v="0"/>
    <s v="Los Angeles"/>
    <x v="1"/>
    <n v="90036"/>
    <s v="West"/>
    <s v="OFF-PA-10000682"/>
    <x v="1"/>
    <x v="10"/>
    <s v="Xerox 1924"/>
    <n v="23.12"/>
    <n v="4"/>
    <n v="0"/>
    <n v="11.328800000000001"/>
    <x v="1"/>
    <x v="1"/>
  </r>
  <r>
    <n v="1194"/>
    <x v="568"/>
    <x v="426"/>
    <x v="459"/>
    <x v="3"/>
    <s v="NG-18355"/>
    <s v="Nat Gilpin"/>
    <x v="1"/>
    <x v="0"/>
    <s v="Coral Springs"/>
    <x v="2"/>
    <n v="33065"/>
    <s v="South"/>
    <s v="OFF-PA-10001937"/>
    <x v="1"/>
    <x v="10"/>
    <s v="Xerox 21"/>
    <n v="15.552000000000003"/>
    <n v="3"/>
    <n v="0.2"/>
    <n v="5.4432"/>
    <x v="0"/>
    <x v="0"/>
  </r>
  <r>
    <n v="1195"/>
    <x v="568"/>
    <x v="426"/>
    <x v="459"/>
    <x v="3"/>
    <s v="NG-18355"/>
    <s v="Nat Gilpin"/>
    <x v="1"/>
    <x v="0"/>
    <s v="Coral Springs"/>
    <x v="2"/>
    <n v="33065"/>
    <s v="South"/>
    <s v="FUR-FU-10002268"/>
    <x v="0"/>
    <x v="5"/>
    <s v="Ultra Door Push Plate"/>
    <n v="15.712000000000002"/>
    <n v="4"/>
    <n v="0.2"/>
    <n v="2.553199999999999"/>
    <x v="0"/>
    <x v="0"/>
  </r>
  <r>
    <n v="1196"/>
    <x v="568"/>
    <x v="426"/>
    <x v="459"/>
    <x v="3"/>
    <s v="NG-18355"/>
    <s v="Nat Gilpin"/>
    <x v="1"/>
    <x v="0"/>
    <s v="Coral Springs"/>
    <x v="2"/>
    <n v="33065"/>
    <s v="South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x v="568"/>
    <x v="426"/>
    <x v="459"/>
    <x v="3"/>
    <s v="NG-18355"/>
    <s v="Nat Gilpin"/>
    <x v="1"/>
    <x v="0"/>
    <s v="Coral Springs"/>
    <x v="2"/>
    <n v="33065"/>
    <s v="South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x v="569"/>
    <x v="143"/>
    <x v="361"/>
    <x v="1"/>
    <s v="ZC-21910"/>
    <s v="Zuschuss Carroll"/>
    <x v="0"/>
    <x v="0"/>
    <s v="Houston"/>
    <x v="5"/>
    <n v="77041"/>
    <s v="Central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x v="569"/>
    <x v="143"/>
    <x v="361"/>
    <x v="1"/>
    <s v="ZC-21910"/>
    <s v="Zuschuss Carroll"/>
    <x v="0"/>
    <x v="0"/>
    <s v="Houston"/>
    <x v="5"/>
    <n v="77041"/>
    <s v="Central"/>
    <s v="FUR-CH-10004540"/>
    <x v="0"/>
    <x v="1"/>
    <s v="Global Chrome Stack Chair"/>
    <n v="95.983999999999995"/>
    <n v="4"/>
    <n v="0.3"/>
    <n v="-4.1135999999999981"/>
    <x v="2"/>
    <x v="0"/>
  </r>
  <r>
    <n v="1200"/>
    <x v="569"/>
    <x v="143"/>
    <x v="361"/>
    <x v="1"/>
    <s v="ZC-21910"/>
    <s v="Zuschuss Carroll"/>
    <x v="0"/>
    <x v="0"/>
    <s v="Houston"/>
    <x v="5"/>
    <n v="77041"/>
    <s v="Central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x v="570"/>
    <x v="427"/>
    <x v="435"/>
    <x v="1"/>
    <s v="LS-16945"/>
    <s v="Linda Southworth"/>
    <x v="1"/>
    <x v="0"/>
    <s v="Denver"/>
    <x v="22"/>
    <n v="80219"/>
    <s v="West"/>
    <s v="FUR-CH-10002335"/>
    <x v="0"/>
    <x v="1"/>
    <s v="Hon GuestStacker Chair"/>
    <n v="544.00800000000004"/>
    <n v="3"/>
    <n v="0.2"/>
    <n v="40.800600000000003"/>
    <x v="1"/>
    <x v="1"/>
  </r>
  <r>
    <n v="1202"/>
    <x v="570"/>
    <x v="427"/>
    <x v="435"/>
    <x v="1"/>
    <s v="LS-16945"/>
    <s v="Linda Southworth"/>
    <x v="1"/>
    <x v="0"/>
    <s v="Denver"/>
    <x v="22"/>
    <n v="80219"/>
    <s v="West"/>
    <s v="OFF-BI-10004967"/>
    <x v="1"/>
    <x v="8"/>
    <s v="Round Ring Binders"/>
    <n v="1.8720000000000003"/>
    <n v="3"/>
    <n v="0.7"/>
    <n v="-1.4352"/>
    <x v="1"/>
    <x v="1"/>
  </r>
  <r>
    <n v="1203"/>
    <x v="570"/>
    <x v="427"/>
    <x v="435"/>
    <x v="1"/>
    <s v="LS-16945"/>
    <s v="Linda Southworth"/>
    <x v="1"/>
    <x v="0"/>
    <s v="Denver"/>
    <x v="22"/>
    <n v="80219"/>
    <s v="West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x v="570"/>
    <x v="427"/>
    <x v="435"/>
    <x v="1"/>
    <s v="LS-16945"/>
    <s v="Linda Southworth"/>
    <x v="1"/>
    <x v="0"/>
    <s v="Denver"/>
    <x v="22"/>
    <n v="80219"/>
    <s v="West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x v="570"/>
    <x v="427"/>
    <x v="435"/>
    <x v="1"/>
    <s v="LS-16945"/>
    <s v="Linda Southworth"/>
    <x v="1"/>
    <x v="0"/>
    <s v="Denver"/>
    <x v="22"/>
    <n v="80219"/>
    <s v="West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x v="571"/>
    <x v="378"/>
    <x v="460"/>
    <x v="2"/>
    <s v="LH-16750"/>
    <s v="Larry Hughes"/>
    <x v="0"/>
    <x v="0"/>
    <s v="Charlotte"/>
    <x v="3"/>
    <n v="28205"/>
    <s v="South"/>
    <s v="TEC-PH-10002660"/>
    <x v="2"/>
    <x v="7"/>
    <s v="Nortel Networks T7316 E Nt8 B27"/>
    <n v="271.95999999999998"/>
    <n v="5"/>
    <n v="0.2"/>
    <n v="16.997500000000016"/>
    <x v="0"/>
    <x v="0"/>
  </r>
  <r>
    <n v="1207"/>
    <x v="572"/>
    <x v="216"/>
    <x v="461"/>
    <x v="0"/>
    <s v="SW-20755"/>
    <s v="Steven Ward"/>
    <x v="1"/>
    <x v="0"/>
    <s v="New York City"/>
    <x v="15"/>
    <n v="10009"/>
    <s v="East"/>
    <s v="OFF-ST-10004634"/>
    <x v="1"/>
    <x v="4"/>
    <s v="Personal Folder Holder, Ebony"/>
    <n v="11.21"/>
    <n v="1"/>
    <n v="0"/>
    <n v="3.3629999999999995"/>
    <x v="3"/>
    <x v="0"/>
  </r>
  <r>
    <n v="1208"/>
    <x v="572"/>
    <x v="216"/>
    <x v="461"/>
    <x v="0"/>
    <s v="SW-20755"/>
    <s v="Steven Ward"/>
    <x v="1"/>
    <x v="0"/>
    <s v="New York City"/>
    <x v="15"/>
    <n v="10009"/>
    <s v="East"/>
    <s v="OFF-BI-10002160"/>
    <x v="1"/>
    <x v="8"/>
    <s v="Acco Hanging Data Binders"/>
    <n v="9.1440000000000001"/>
    <n v="3"/>
    <n v="0.2"/>
    <n v="3.2003999999999997"/>
    <x v="3"/>
    <x v="0"/>
  </r>
  <r>
    <n v="1209"/>
    <x v="572"/>
    <x v="216"/>
    <x v="461"/>
    <x v="0"/>
    <s v="SW-20755"/>
    <s v="Steven Ward"/>
    <x v="1"/>
    <x v="0"/>
    <s v="New York City"/>
    <x v="15"/>
    <n v="10009"/>
    <s v="East"/>
    <s v="OFF-FA-10002988"/>
    <x v="1"/>
    <x v="13"/>
    <s v="Ideal Clamps"/>
    <n v="14.069999999999999"/>
    <n v="7"/>
    <n v="0"/>
    <n v="6.8942999999999994"/>
    <x v="3"/>
    <x v="0"/>
  </r>
  <r>
    <n v="1210"/>
    <x v="572"/>
    <x v="216"/>
    <x v="461"/>
    <x v="0"/>
    <s v="SW-20755"/>
    <s v="Steven Ward"/>
    <x v="1"/>
    <x v="0"/>
    <s v="New York City"/>
    <x v="15"/>
    <n v="10009"/>
    <s v="East"/>
    <s v="OFF-AR-10004999"/>
    <x v="1"/>
    <x v="6"/>
    <s v="Newell 315"/>
    <n v="41.86"/>
    <n v="7"/>
    <n v="0"/>
    <n v="10.465"/>
    <x v="3"/>
    <x v="0"/>
  </r>
  <r>
    <n v="1211"/>
    <x v="572"/>
    <x v="216"/>
    <x v="461"/>
    <x v="0"/>
    <s v="SW-20755"/>
    <s v="Steven Ward"/>
    <x v="1"/>
    <x v="0"/>
    <s v="New York City"/>
    <x v="15"/>
    <n v="10009"/>
    <s v="East"/>
    <s v="OFF-BI-10001031"/>
    <x v="1"/>
    <x v="8"/>
    <s v="Pressboard Data Binders by Wilson Jones"/>
    <n v="8.5440000000000005"/>
    <n v="2"/>
    <n v="0.2"/>
    <n v="2.8835999999999995"/>
    <x v="3"/>
    <x v="0"/>
  </r>
  <r>
    <n v="1212"/>
    <x v="572"/>
    <x v="216"/>
    <x v="461"/>
    <x v="0"/>
    <s v="SW-20755"/>
    <s v="Steven Ward"/>
    <x v="1"/>
    <x v="0"/>
    <s v="New York City"/>
    <x v="15"/>
    <n v="10009"/>
    <s v="East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x v="573"/>
    <x v="428"/>
    <x v="462"/>
    <x v="1"/>
    <s v="SP-20620"/>
    <s v="Stefania Perrino"/>
    <x v="1"/>
    <x v="0"/>
    <s v="Philadelphia"/>
    <x v="9"/>
    <n v="19134"/>
    <s v="East"/>
    <s v="FUR-CH-10004860"/>
    <x v="0"/>
    <x v="1"/>
    <s v="Global Low Back Tilter Chair"/>
    <n v="141.37199999999999"/>
    <n v="2"/>
    <n v="0.3"/>
    <n v="-48.470400000000019"/>
    <x v="3"/>
    <x v="1"/>
  </r>
  <r>
    <n v="1214"/>
    <x v="573"/>
    <x v="428"/>
    <x v="462"/>
    <x v="1"/>
    <s v="SP-20620"/>
    <s v="Stefania Perrino"/>
    <x v="1"/>
    <x v="0"/>
    <s v="Philadelphia"/>
    <x v="9"/>
    <n v="19134"/>
    <s v="East"/>
    <s v="OFF-BI-10002432"/>
    <x v="1"/>
    <x v="8"/>
    <s v="Wilson Jones Standard D-Ring Binders"/>
    <n v="3.036"/>
    <n v="2"/>
    <n v="0.7"/>
    <n v="-2.3275999999999994"/>
    <x v="3"/>
    <x v="1"/>
  </r>
  <r>
    <n v="1215"/>
    <x v="573"/>
    <x v="428"/>
    <x v="462"/>
    <x v="1"/>
    <s v="SP-20620"/>
    <s v="Stefania Perrino"/>
    <x v="1"/>
    <x v="0"/>
    <s v="Philadelphia"/>
    <x v="9"/>
    <n v="19134"/>
    <s v="East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x v="573"/>
    <x v="428"/>
    <x v="462"/>
    <x v="1"/>
    <s v="SP-20620"/>
    <s v="Stefania Perrino"/>
    <x v="1"/>
    <x v="0"/>
    <s v="Philadelphia"/>
    <x v="9"/>
    <n v="19134"/>
    <s v="East"/>
    <s v="OFF-AR-10003602"/>
    <x v="1"/>
    <x v="6"/>
    <s v="Quartet Omega Colored Chalk, 12/Pack"/>
    <n v="4.6719999999999997"/>
    <n v="1"/>
    <n v="0.2"/>
    <n v="1.5767999999999998"/>
    <x v="3"/>
    <x v="1"/>
  </r>
  <r>
    <n v="1217"/>
    <x v="573"/>
    <x v="428"/>
    <x v="462"/>
    <x v="1"/>
    <s v="SP-20620"/>
    <s v="Stefania Perrino"/>
    <x v="1"/>
    <x v="0"/>
    <s v="Philadelphia"/>
    <x v="9"/>
    <n v="19134"/>
    <s v="East"/>
    <s v="TEC-AC-10004469"/>
    <x v="2"/>
    <x v="11"/>
    <s v="Microsoft Sculpt Comfort Mouse"/>
    <n v="95.88000000000001"/>
    <n v="3"/>
    <n v="0.2"/>
    <n v="28.764000000000006"/>
    <x v="3"/>
    <x v="1"/>
  </r>
  <r>
    <n v="1218"/>
    <x v="573"/>
    <x v="428"/>
    <x v="462"/>
    <x v="1"/>
    <s v="SP-20620"/>
    <s v="Stefania Perrino"/>
    <x v="1"/>
    <x v="0"/>
    <s v="Philadelphia"/>
    <x v="9"/>
    <n v="19134"/>
    <s v="East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x v="573"/>
    <x v="428"/>
    <x v="462"/>
    <x v="1"/>
    <s v="SP-20620"/>
    <s v="Stefania Perrino"/>
    <x v="1"/>
    <x v="0"/>
    <s v="Philadelphia"/>
    <x v="9"/>
    <n v="19134"/>
    <s v="East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x v="573"/>
    <x v="428"/>
    <x v="462"/>
    <x v="1"/>
    <s v="SP-20620"/>
    <s v="Stefania Perrino"/>
    <x v="1"/>
    <x v="0"/>
    <s v="Philadelphia"/>
    <x v="9"/>
    <n v="19134"/>
    <s v="East"/>
    <s v="TEC-PH-10002200"/>
    <x v="2"/>
    <x v="7"/>
    <s v="Samsung Galaxy Note 2"/>
    <n v="1931.9579999999999"/>
    <n v="7"/>
    <n v="0.4"/>
    <n v="-386.3915999999997"/>
    <x v="3"/>
    <x v="1"/>
  </r>
  <r>
    <n v="1221"/>
    <x v="574"/>
    <x v="136"/>
    <x v="463"/>
    <x v="1"/>
    <s v="BF-11170"/>
    <s v="Ben Ferrer"/>
    <x v="2"/>
    <x v="0"/>
    <s v="Los Angeles"/>
    <x v="1"/>
    <n v="90036"/>
    <s v="West"/>
    <s v="OFF-ST-10000107"/>
    <x v="1"/>
    <x v="4"/>
    <s v="Fellowes Super Stor/Drawer"/>
    <n v="249.75"/>
    <n v="9"/>
    <n v="0"/>
    <n v="44.954999999999977"/>
    <x v="1"/>
    <x v="0"/>
  </r>
  <r>
    <n v="1222"/>
    <x v="574"/>
    <x v="136"/>
    <x v="463"/>
    <x v="1"/>
    <s v="BF-11170"/>
    <s v="Ben Ferrer"/>
    <x v="2"/>
    <x v="0"/>
    <s v="Los Angeles"/>
    <x v="1"/>
    <n v="90036"/>
    <s v="West"/>
    <s v="TEC-PH-10000439"/>
    <x v="2"/>
    <x v="7"/>
    <s v="GE DSL Phone Line Filter"/>
    <n v="255.93600000000004"/>
    <n v="8"/>
    <n v="0.2"/>
    <n v="28.792799999999971"/>
    <x v="1"/>
    <x v="0"/>
  </r>
  <r>
    <n v="1223"/>
    <x v="575"/>
    <x v="429"/>
    <x v="455"/>
    <x v="2"/>
    <s v="BM-11140"/>
    <s v="Becky Martin"/>
    <x v="0"/>
    <x v="0"/>
    <s v="New York City"/>
    <x v="15"/>
    <n v="10024"/>
    <s v="East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x v="575"/>
    <x v="429"/>
    <x v="455"/>
    <x v="2"/>
    <s v="BM-11140"/>
    <s v="Becky Martin"/>
    <x v="0"/>
    <x v="0"/>
    <s v="New York City"/>
    <x v="15"/>
    <n v="10024"/>
    <s v="East"/>
    <s v="TEC-AC-10001432"/>
    <x v="2"/>
    <x v="11"/>
    <s v="Enermax Aurora Lite Keyboard"/>
    <n v="78.150000000000006"/>
    <n v="1"/>
    <n v="0"/>
    <n v="34.38600000000001"/>
    <x v="3"/>
    <x v="0"/>
  </r>
  <r>
    <n v="1225"/>
    <x v="575"/>
    <x v="429"/>
    <x v="455"/>
    <x v="2"/>
    <s v="BM-11140"/>
    <s v="Becky Martin"/>
    <x v="0"/>
    <x v="0"/>
    <s v="New York City"/>
    <x v="15"/>
    <n v="10024"/>
    <s v="East"/>
    <s v="OFF-BI-10004656"/>
    <x v="1"/>
    <x v="8"/>
    <s v="Peel &amp; Stick Add-On Corner Pockets"/>
    <n v="1.7280000000000002"/>
    <n v="1"/>
    <n v="0.2"/>
    <n v="0.60479999999999989"/>
    <x v="3"/>
    <x v="0"/>
  </r>
  <r>
    <n v="1226"/>
    <x v="575"/>
    <x v="429"/>
    <x v="455"/>
    <x v="2"/>
    <s v="BM-11140"/>
    <s v="Becky Martin"/>
    <x v="0"/>
    <x v="0"/>
    <s v="New York City"/>
    <x v="15"/>
    <n v="10024"/>
    <s v="East"/>
    <s v="OFF-PA-10001685"/>
    <x v="1"/>
    <x v="10"/>
    <s v="Easy-staple paper"/>
    <n v="40.56"/>
    <n v="4"/>
    <n v="0"/>
    <n v="19.874400000000001"/>
    <x v="3"/>
    <x v="0"/>
  </r>
  <r>
    <n v="1227"/>
    <x v="575"/>
    <x v="429"/>
    <x v="455"/>
    <x v="2"/>
    <s v="BM-11140"/>
    <s v="Becky Martin"/>
    <x v="0"/>
    <x v="0"/>
    <s v="New York City"/>
    <x v="15"/>
    <n v="10024"/>
    <s v="East"/>
    <s v="OFF-ST-10001418"/>
    <x v="1"/>
    <x v="4"/>
    <s v="Carina Media Storage Towers in Natural &amp; Black"/>
    <n v="182.94"/>
    <n v="3"/>
    <n v="0"/>
    <n v="3.6587999999999994"/>
    <x v="3"/>
    <x v="0"/>
  </r>
  <r>
    <n v="1228"/>
    <x v="575"/>
    <x v="429"/>
    <x v="455"/>
    <x v="2"/>
    <s v="BM-11140"/>
    <s v="Becky Martin"/>
    <x v="0"/>
    <x v="0"/>
    <s v="New York City"/>
    <x v="15"/>
    <n v="10024"/>
    <s v="East"/>
    <s v="OFF-ST-10000676"/>
    <x v="1"/>
    <x v="4"/>
    <s v="Fellowes Econo/Stor Drawers"/>
    <n v="193.86"/>
    <n v="2"/>
    <n v="0"/>
    <n v="11.631599999999992"/>
    <x v="3"/>
    <x v="0"/>
  </r>
  <r>
    <n v="1229"/>
    <x v="576"/>
    <x v="44"/>
    <x v="45"/>
    <x v="1"/>
    <s v="ZC-21910"/>
    <s v="Zuschuss Carroll"/>
    <x v="0"/>
    <x v="0"/>
    <s v="Los Angeles"/>
    <x v="1"/>
    <n v="90045"/>
    <s v="West"/>
    <s v="OFF-EN-10001219"/>
    <x v="1"/>
    <x v="12"/>
    <s v="#10- 4 1/8&quot; x 9 1/2&quot; Security-Tint Envelopes"/>
    <n v="15.28"/>
    <n v="2"/>
    <n v="0"/>
    <n v="7.4871999999999996"/>
    <x v="1"/>
    <x v="0"/>
  </r>
  <r>
    <n v="1230"/>
    <x v="576"/>
    <x v="44"/>
    <x v="45"/>
    <x v="1"/>
    <s v="ZC-21910"/>
    <s v="Zuschuss Carroll"/>
    <x v="0"/>
    <x v="0"/>
    <s v="Los Angeles"/>
    <x v="1"/>
    <n v="90045"/>
    <s v="West"/>
    <s v="FUR-FU-10001424"/>
    <x v="0"/>
    <x v="5"/>
    <s v="Dax Clear Box Frame"/>
    <n v="8.73"/>
    <n v="1"/>
    <n v="0"/>
    <n v="2.9681999999999995"/>
    <x v="1"/>
    <x v="0"/>
  </r>
  <r>
    <n v="1231"/>
    <x v="576"/>
    <x v="44"/>
    <x v="45"/>
    <x v="1"/>
    <s v="ZC-21910"/>
    <s v="Zuschuss Carroll"/>
    <x v="0"/>
    <x v="0"/>
    <s v="Los Angeles"/>
    <x v="1"/>
    <n v="90045"/>
    <s v="West"/>
    <s v="OFF-AR-10001022"/>
    <x v="1"/>
    <x v="6"/>
    <s v="SANFORD Liquid Accent Tank-Style Highlighters"/>
    <n v="5.68"/>
    <n v="2"/>
    <n v="0"/>
    <n v="1.7607999999999997"/>
    <x v="1"/>
    <x v="0"/>
  </r>
  <r>
    <n v="1232"/>
    <x v="577"/>
    <x v="89"/>
    <x v="450"/>
    <x v="0"/>
    <s v="KT-16480"/>
    <s v="Kean Thornton"/>
    <x v="0"/>
    <x v="0"/>
    <s v="Buffalo"/>
    <x v="15"/>
    <n v="14215"/>
    <s v="East"/>
    <s v="OFF-AR-10000369"/>
    <x v="1"/>
    <x v="6"/>
    <s v="Design Ebony Sketching Pencil"/>
    <n v="2.78"/>
    <n v="2"/>
    <n v="0"/>
    <n v="0.72279999999999989"/>
    <x v="3"/>
    <x v="0"/>
  </r>
  <r>
    <n v="1233"/>
    <x v="577"/>
    <x v="89"/>
    <x v="450"/>
    <x v="0"/>
    <s v="KT-16480"/>
    <s v="Kean Thornton"/>
    <x v="0"/>
    <x v="0"/>
    <s v="Buffalo"/>
    <x v="15"/>
    <n v="14215"/>
    <s v="East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x v="578"/>
    <x v="198"/>
    <x v="219"/>
    <x v="2"/>
    <s v="BG-11695"/>
    <s v="Brooke Gillingham"/>
    <x v="1"/>
    <x v="0"/>
    <s v="Cincinnati"/>
    <x v="24"/>
    <n v="45231"/>
    <s v="East"/>
    <s v="TEC-CO-10001046"/>
    <x v="2"/>
    <x v="16"/>
    <s v="Canon Imageclass D680 Copier / Fax"/>
    <n v="839.98799999999994"/>
    <n v="2"/>
    <n v="0.4"/>
    <n v="69.99899999999991"/>
    <x v="3"/>
    <x v="0"/>
  </r>
  <r>
    <n v="1235"/>
    <x v="579"/>
    <x v="99"/>
    <x v="464"/>
    <x v="3"/>
    <s v="PG-18820"/>
    <s v="Patrick Gardner"/>
    <x v="0"/>
    <x v="0"/>
    <s v="Boynton Beach"/>
    <x v="2"/>
    <n v="33437"/>
    <s v="South"/>
    <s v="FUR-FU-10000076"/>
    <x v="0"/>
    <x v="5"/>
    <s v="24-Hour Round Wall Clock"/>
    <n v="47.952000000000005"/>
    <n v="3"/>
    <n v="0.2"/>
    <n v="13.786200000000006"/>
    <x v="0"/>
    <x v="0"/>
  </r>
  <r>
    <n v="1236"/>
    <x v="579"/>
    <x v="99"/>
    <x v="464"/>
    <x v="3"/>
    <s v="PG-18820"/>
    <s v="Patrick Gardner"/>
    <x v="0"/>
    <x v="0"/>
    <s v="Boynton Beach"/>
    <x v="2"/>
    <n v="33437"/>
    <s v="South"/>
    <s v="OFF-BI-10003719"/>
    <x v="1"/>
    <x v="8"/>
    <s v="Large Capacity Hanging Post Binders"/>
    <n v="37.425000000000004"/>
    <n v="5"/>
    <n v="0.7"/>
    <n v="-29.940000000000012"/>
    <x v="0"/>
    <x v="0"/>
  </r>
  <r>
    <n v="1237"/>
    <x v="579"/>
    <x v="99"/>
    <x v="464"/>
    <x v="3"/>
    <s v="PG-18820"/>
    <s v="Patrick Gardner"/>
    <x v="0"/>
    <x v="0"/>
    <s v="Boynton Beach"/>
    <x v="2"/>
    <n v="33437"/>
    <s v="South"/>
    <s v="FUR-FU-10003268"/>
    <x v="0"/>
    <x v="5"/>
    <s v="Eldon Radial Chair Mat for Low to Medium Pile Carpets"/>
    <n v="63.967999999999996"/>
    <n v="2"/>
    <n v="0.2"/>
    <n v="0"/>
    <x v="0"/>
    <x v="0"/>
  </r>
  <r>
    <n v="1238"/>
    <x v="579"/>
    <x v="99"/>
    <x v="464"/>
    <x v="3"/>
    <s v="PG-18820"/>
    <s v="Patrick Gardner"/>
    <x v="0"/>
    <x v="0"/>
    <s v="Boynton Beach"/>
    <x v="2"/>
    <n v="33437"/>
    <s v="South"/>
    <s v="FUR-FU-10003553"/>
    <x v="0"/>
    <x v="5"/>
    <s v="Howard Miller 13-1/2&quot; Diameter Rosebrook Wall Clock"/>
    <n v="165.048"/>
    <n v="3"/>
    <n v="0.2"/>
    <n v="41.262"/>
    <x v="0"/>
    <x v="0"/>
  </r>
  <r>
    <n v="1239"/>
    <x v="580"/>
    <x v="430"/>
    <x v="245"/>
    <x v="1"/>
    <s v="GM-14680"/>
    <s v="Greg Matthias"/>
    <x v="0"/>
    <x v="0"/>
    <s v="Seattle"/>
    <x v="4"/>
    <n v="98105"/>
    <s v="West"/>
    <s v="FUR-FU-10003691"/>
    <x v="0"/>
    <x v="5"/>
    <s v="Eldon Image Series Desk Accessories, Ebony"/>
    <n v="12.35"/>
    <n v="1"/>
    <n v="0"/>
    <n v="5.4340000000000002"/>
    <x v="1"/>
    <x v="1"/>
  </r>
  <r>
    <n v="1240"/>
    <x v="580"/>
    <x v="430"/>
    <x v="245"/>
    <x v="1"/>
    <s v="GM-14680"/>
    <s v="Greg Matthias"/>
    <x v="0"/>
    <x v="0"/>
    <s v="Seattle"/>
    <x v="4"/>
    <n v="98105"/>
    <s v="West"/>
    <s v="OFF-AR-10003903"/>
    <x v="1"/>
    <x v="6"/>
    <s v="Sanford 52201 APSCO Electric Pencil Sharpener"/>
    <n v="40.97"/>
    <n v="1"/>
    <n v="0"/>
    <n v="10.652200000000001"/>
    <x v="1"/>
    <x v="1"/>
  </r>
  <r>
    <n v="1241"/>
    <x v="580"/>
    <x v="430"/>
    <x v="245"/>
    <x v="1"/>
    <s v="GM-14680"/>
    <s v="Greg Matthias"/>
    <x v="0"/>
    <x v="0"/>
    <s v="Seattle"/>
    <x v="4"/>
    <n v="98105"/>
    <s v="West"/>
    <s v="OFF-FA-10004854"/>
    <x v="1"/>
    <x v="13"/>
    <s v="Vinyl Coated Wire Paper Clips in Organizer Box, 800/Box"/>
    <n v="22.96"/>
    <n v="2"/>
    <n v="0"/>
    <n v="10.7912"/>
    <x v="1"/>
    <x v="1"/>
  </r>
  <r>
    <n v="1242"/>
    <x v="581"/>
    <x v="48"/>
    <x v="383"/>
    <x v="1"/>
    <s v="MO-17800"/>
    <s v="Meg O'Connel"/>
    <x v="2"/>
    <x v="0"/>
    <s v="New York City"/>
    <x v="15"/>
    <n v="10024"/>
    <s v="East"/>
    <s v="TEC-PH-10003442"/>
    <x v="2"/>
    <x v="7"/>
    <s v="Samsung Replacement EH64AVFWE Premium Headset"/>
    <n v="22"/>
    <n v="4"/>
    <n v="0"/>
    <n v="5.5"/>
    <x v="3"/>
    <x v="0"/>
  </r>
  <r>
    <n v="1243"/>
    <x v="582"/>
    <x v="431"/>
    <x v="465"/>
    <x v="1"/>
    <s v="PG-18820"/>
    <s v="Patrick Gardner"/>
    <x v="0"/>
    <x v="0"/>
    <s v="New York City"/>
    <x v="15"/>
    <n v="10009"/>
    <s v="East"/>
    <s v="OFF-BI-10004519"/>
    <x v="1"/>
    <x v="8"/>
    <s v="GBC DocuBind P100 Manual Binding Machine"/>
    <n v="398.35199999999998"/>
    <n v="3"/>
    <n v="0.2"/>
    <n v="124.48499999999999"/>
    <x v="3"/>
    <x v="0"/>
  </r>
  <r>
    <n v="1244"/>
    <x v="582"/>
    <x v="431"/>
    <x v="465"/>
    <x v="1"/>
    <s v="PG-18820"/>
    <s v="Patrick Gardner"/>
    <x v="0"/>
    <x v="0"/>
    <s v="New York City"/>
    <x v="15"/>
    <n v="10009"/>
    <s v="East"/>
    <s v="OFF-FA-10000304"/>
    <x v="1"/>
    <x v="13"/>
    <s v="Advantus Push Pins"/>
    <n v="8.7200000000000006"/>
    <n v="4"/>
    <n v="0"/>
    <n v="3.5752000000000006"/>
    <x v="3"/>
    <x v="0"/>
  </r>
  <r>
    <n v="1245"/>
    <x v="583"/>
    <x v="304"/>
    <x v="466"/>
    <x v="1"/>
    <s v="EJ-14155"/>
    <s v="Eva Jacobs"/>
    <x v="0"/>
    <x v="0"/>
    <s v="Gulfport"/>
    <x v="35"/>
    <n v="39503"/>
    <s v="South"/>
    <s v="OFF-EN-10004955"/>
    <x v="1"/>
    <x v="12"/>
    <s v="Fashion Color Clasp Envelopes"/>
    <n v="48.69"/>
    <n v="9"/>
    <n v="0"/>
    <n v="23.8581"/>
    <x v="0"/>
    <x v="0"/>
  </r>
  <r>
    <n v="1246"/>
    <x v="584"/>
    <x v="432"/>
    <x v="467"/>
    <x v="0"/>
    <s v="NP-18700"/>
    <s v="Nora Preis"/>
    <x v="0"/>
    <x v="0"/>
    <s v="Fresno"/>
    <x v="1"/>
    <n v="93727"/>
    <s v="West"/>
    <s v="FUR-TA-10004619"/>
    <x v="0"/>
    <x v="3"/>
    <s v="Hon Non-Folding Utility Tables"/>
    <n v="764.6880000000001"/>
    <n v="6"/>
    <n v="0.2"/>
    <n v="95.585999999999899"/>
    <x v="1"/>
    <x v="0"/>
  </r>
  <r>
    <n v="1247"/>
    <x v="584"/>
    <x v="432"/>
    <x v="467"/>
    <x v="0"/>
    <s v="NP-18700"/>
    <s v="Nora Preis"/>
    <x v="0"/>
    <x v="0"/>
    <s v="Fresno"/>
    <x v="1"/>
    <n v="93727"/>
    <s v="West"/>
    <s v="FUR-TA-10003473"/>
    <x v="0"/>
    <x v="3"/>
    <s v="Bretford Rectangular Conference Table Tops"/>
    <n v="3610.848"/>
    <n v="12"/>
    <n v="0.2"/>
    <n v="135.4068000000002"/>
    <x v="1"/>
    <x v="0"/>
  </r>
  <r>
    <n v="1248"/>
    <x v="584"/>
    <x v="432"/>
    <x v="467"/>
    <x v="0"/>
    <s v="NP-18700"/>
    <s v="Nora Preis"/>
    <x v="0"/>
    <x v="0"/>
    <s v="Fresno"/>
    <x v="1"/>
    <n v="93727"/>
    <s v="West"/>
    <s v="FUR-BO-10004467"/>
    <x v="0"/>
    <x v="0"/>
    <s v="Bestar Classic Bookcase"/>
    <n v="254.97449999999998"/>
    <n v="3"/>
    <n v="0.15"/>
    <n v="11.998799999999989"/>
    <x v="1"/>
    <x v="0"/>
  </r>
  <r>
    <n v="1249"/>
    <x v="585"/>
    <x v="404"/>
    <x v="468"/>
    <x v="1"/>
    <s v="DJ-13630"/>
    <s v="Doug Jacobs"/>
    <x v="0"/>
    <x v="0"/>
    <s v="New York City"/>
    <x v="15"/>
    <n v="10009"/>
    <s v="East"/>
    <s v="OFF-AR-10002280"/>
    <x v="1"/>
    <x v="6"/>
    <s v="Staples in misc. colors"/>
    <n v="38.82"/>
    <n v="6"/>
    <n v="0"/>
    <n v="17.468999999999998"/>
    <x v="3"/>
    <x v="0"/>
  </r>
  <r>
    <n v="1250"/>
    <x v="585"/>
    <x v="404"/>
    <x v="468"/>
    <x v="1"/>
    <s v="DJ-13630"/>
    <s v="Doug Jacobs"/>
    <x v="0"/>
    <x v="0"/>
    <s v="New York City"/>
    <x v="15"/>
    <n v="10009"/>
    <s v="East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x v="585"/>
    <x v="404"/>
    <x v="468"/>
    <x v="1"/>
    <s v="DJ-13630"/>
    <s v="Doug Jacobs"/>
    <x v="0"/>
    <x v="0"/>
    <s v="New York City"/>
    <x v="15"/>
    <n v="10009"/>
    <s v="East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x v="585"/>
    <x v="404"/>
    <x v="468"/>
    <x v="1"/>
    <s v="DJ-13630"/>
    <s v="Doug Jacobs"/>
    <x v="0"/>
    <x v="0"/>
    <s v="New York City"/>
    <x v="15"/>
    <n v="10009"/>
    <s v="East"/>
    <s v="OFF-AR-10000462"/>
    <x v="1"/>
    <x v="6"/>
    <s v="Sanford Pocket Accent Highlighters"/>
    <n v="3.2"/>
    <n v="2"/>
    <n v="0"/>
    <n v="1.3760000000000003"/>
    <x v="3"/>
    <x v="0"/>
  </r>
  <r>
    <n v="1253"/>
    <x v="586"/>
    <x v="433"/>
    <x v="242"/>
    <x v="1"/>
    <s v="IM-15070"/>
    <s v="Irene Maddox"/>
    <x v="0"/>
    <x v="0"/>
    <s v="Milwaukee"/>
    <x v="6"/>
    <n v="53209"/>
    <s v="Central"/>
    <s v="TEC-PH-10004165"/>
    <x v="2"/>
    <x v="7"/>
    <s v="Mitel MiVoice 5330e IP Phone"/>
    <n v="1099.96"/>
    <n v="4"/>
    <n v="0"/>
    <n v="285.9896"/>
    <x v="2"/>
    <x v="0"/>
  </r>
  <r>
    <n v="1254"/>
    <x v="587"/>
    <x v="434"/>
    <x v="469"/>
    <x v="1"/>
    <s v="MH-18115"/>
    <s v="Mick Hernandez"/>
    <x v="2"/>
    <x v="0"/>
    <s v="Chester"/>
    <x v="9"/>
    <n v="19013"/>
    <s v="East"/>
    <s v="OFF-AR-10003958"/>
    <x v="1"/>
    <x v="6"/>
    <s v="Newell 337"/>
    <n v="5.2480000000000002"/>
    <n v="2"/>
    <n v="0.2"/>
    <n v="0.59039999999999915"/>
    <x v="3"/>
    <x v="0"/>
  </r>
  <r>
    <n v="1255"/>
    <x v="587"/>
    <x v="434"/>
    <x v="469"/>
    <x v="1"/>
    <s v="MH-18115"/>
    <s v="Mick Hernandez"/>
    <x v="2"/>
    <x v="0"/>
    <s v="Chester"/>
    <x v="9"/>
    <n v="19013"/>
    <s v="East"/>
    <s v="TEC-PH-10000149"/>
    <x v="2"/>
    <x v="7"/>
    <s v="Cisco SPA525G2 IP Phone - Wireless"/>
    <n v="35.909999999999997"/>
    <n v="3"/>
    <n v="0.4"/>
    <n v="-8.3790000000000031"/>
    <x v="3"/>
    <x v="0"/>
  </r>
  <r>
    <n v="1256"/>
    <x v="587"/>
    <x v="434"/>
    <x v="469"/>
    <x v="1"/>
    <s v="MH-18115"/>
    <s v="Mick Hernandez"/>
    <x v="2"/>
    <x v="0"/>
    <s v="Chester"/>
    <x v="9"/>
    <n v="19013"/>
    <s v="East"/>
    <s v="FUR-FU-10003724"/>
    <x v="0"/>
    <x v="5"/>
    <s v="Westinghouse Clip-On Gooseneck Lamps"/>
    <n v="6.6959999999999997"/>
    <n v="1"/>
    <n v="0.2"/>
    <n v="0.50219999999999976"/>
    <x v="3"/>
    <x v="0"/>
  </r>
  <r>
    <n v="1257"/>
    <x v="587"/>
    <x v="434"/>
    <x v="469"/>
    <x v="1"/>
    <s v="MH-18115"/>
    <s v="Mick Hernandez"/>
    <x v="2"/>
    <x v="0"/>
    <s v="Chester"/>
    <x v="9"/>
    <n v="19013"/>
    <s v="East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x v="588"/>
    <x v="435"/>
    <x v="470"/>
    <x v="0"/>
    <s v="RB-19795"/>
    <s v="Ross Baird"/>
    <x v="2"/>
    <x v="0"/>
    <s v="Charlotte"/>
    <x v="3"/>
    <n v="28205"/>
    <s v="South"/>
    <s v="OFF-BI-10001575"/>
    <x v="1"/>
    <x v="8"/>
    <s v="GBC Linen Binding Covers"/>
    <n v="27.882000000000005"/>
    <n v="3"/>
    <n v="0.7"/>
    <n v="-20.446799999999996"/>
    <x v="0"/>
    <x v="0"/>
  </r>
  <r>
    <n v="1259"/>
    <x v="588"/>
    <x v="435"/>
    <x v="470"/>
    <x v="0"/>
    <s v="RB-19795"/>
    <s v="Ross Baird"/>
    <x v="2"/>
    <x v="0"/>
    <s v="Charlotte"/>
    <x v="3"/>
    <n v="28205"/>
    <s v="South"/>
    <s v="OFF-ST-10003716"/>
    <x v="1"/>
    <x v="4"/>
    <s v="Tennsco Double-Tier Lockers"/>
    <n v="540.048"/>
    <n v="3"/>
    <n v="0.2"/>
    <n v="-47.254199999999997"/>
    <x v="0"/>
    <x v="0"/>
  </r>
  <r>
    <n v="1260"/>
    <x v="588"/>
    <x v="435"/>
    <x v="470"/>
    <x v="0"/>
    <s v="RB-19795"/>
    <s v="Ross Baird"/>
    <x v="2"/>
    <x v="0"/>
    <s v="Charlotte"/>
    <x v="3"/>
    <n v="28205"/>
    <s v="South"/>
    <s v="TEC-AC-10004469"/>
    <x v="2"/>
    <x v="11"/>
    <s v="Microsoft Sculpt Comfort Mouse"/>
    <n v="255.68000000000004"/>
    <n v="8"/>
    <n v="0.2"/>
    <n v="76.704000000000008"/>
    <x v="0"/>
    <x v="0"/>
  </r>
  <r>
    <n v="1261"/>
    <x v="589"/>
    <x v="436"/>
    <x v="471"/>
    <x v="1"/>
    <s v="JR-15700"/>
    <s v="Jocasta Rupert"/>
    <x v="0"/>
    <x v="0"/>
    <s v="Jacksonville"/>
    <x v="2"/>
    <n v="32216"/>
    <s v="South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x v="590"/>
    <x v="99"/>
    <x v="271"/>
    <x v="1"/>
    <s v="SM-20950"/>
    <s v="Suzanne McNair"/>
    <x v="1"/>
    <x v="0"/>
    <s v="Greenville"/>
    <x v="3"/>
    <n v="27834"/>
    <s v="South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x v="591"/>
    <x v="437"/>
    <x v="472"/>
    <x v="0"/>
    <s v="CS-12355"/>
    <s v="Christine Sundaresam"/>
    <x v="0"/>
    <x v="0"/>
    <s v="Long Beach"/>
    <x v="15"/>
    <n v="11561"/>
    <s v="East"/>
    <s v="OFF-BI-10001634"/>
    <x v="1"/>
    <x v="8"/>
    <s v="Wilson Jones Active Use Binders"/>
    <n v="17.472000000000001"/>
    <n v="3"/>
    <n v="0.2"/>
    <n v="6.3336000000000006"/>
    <x v="3"/>
    <x v="0"/>
  </r>
  <r>
    <n v="1264"/>
    <x v="592"/>
    <x v="393"/>
    <x v="342"/>
    <x v="2"/>
    <s v="CC-12220"/>
    <s v="Chris Cortes"/>
    <x v="0"/>
    <x v="0"/>
    <s v="La Porte"/>
    <x v="14"/>
    <n v="46350"/>
    <s v="Central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x v="592"/>
    <x v="393"/>
    <x v="342"/>
    <x v="2"/>
    <s v="CC-12220"/>
    <s v="Chris Cortes"/>
    <x v="0"/>
    <x v="0"/>
    <s v="La Porte"/>
    <x v="14"/>
    <n v="46350"/>
    <s v="Central"/>
    <s v="FUR-FU-10003724"/>
    <x v="0"/>
    <x v="5"/>
    <s v="Westinghouse Clip-On Gooseneck Lamps"/>
    <n v="41.849999999999994"/>
    <n v="5"/>
    <n v="0"/>
    <n v="10.880999999999998"/>
    <x v="2"/>
    <x v="0"/>
  </r>
  <r>
    <n v="1266"/>
    <x v="593"/>
    <x v="264"/>
    <x v="285"/>
    <x v="1"/>
    <s v="PF-19225"/>
    <s v="Phillip Flathmann"/>
    <x v="0"/>
    <x v="0"/>
    <s v="San Francisco"/>
    <x v="1"/>
    <n v="94122"/>
    <s v="West"/>
    <s v="OFF-AR-10000422"/>
    <x v="1"/>
    <x v="6"/>
    <s v="Pencil and Crayon Sharpener"/>
    <n v="6.57"/>
    <n v="3"/>
    <n v="0"/>
    <n v="1.7738999999999998"/>
    <x v="1"/>
    <x v="0"/>
  </r>
  <r>
    <n v="1267"/>
    <x v="594"/>
    <x v="163"/>
    <x v="473"/>
    <x v="1"/>
    <s v="JC-16105"/>
    <s v="Julie Creighton"/>
    <x v="1"/>
    <x v="0"/>
    <s v="Los Angeles"/>
    <x v="1"/>
    <n v="90045"/>
    <s v="West"/>
    <s v="OFF-ST-10003306"/>
    <x v="1"/>
    <x v="4"/>
    <s v="Letter Size Cart"/>
    <n v="142.86000000000001"/>
    <n v="1"/>
    <n v="0"/>
    <n v="41.429399999999987"/>
    <x v="1"/>
    <x v="0"/>
  </r>
  <r>
    <n v="1268"/>
    <x v="594"/>
    <x v="163"/>
    <x v="473"/>
    <x v="1"/>
    <s v="JC-16105"/>
    <s v="Julie Creighton"/>
    <x v="1"/>
    <x v="0"/>
    <s v="Los Angeles"/>
    <x v="1"/>
    <n v="90045"/>
    <s v="West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x v="595"/>
    <x v="397"/>
    <x v="474"/>
    <x v="1"/>
    <s v="BG-11695"/>
    <s v="Brooke Gillingham"/>
    <x v="1"/>
    <x v="0"/>
    <s v="Louisville"/>
    <x v="22"/>
    <n v="80027"/>
    <s v="West"/>
    <s v="FUR-FU-10000246"/>
    <x v="0"/>
    <x v="5"/>
    <s v="Aluminum Document Frame"/>
    <n v="29.328000000000003"/>
    <n v="3"/>
    <n v="0.2"/>
    <n v="3.665999999999995"/>
    <x v="1"/>
    <x v="0"/>
  </r>
  <r>
    <n v="1270"/>
    <x v="596"/>
    <x v="400"/>
    <x v="475"/>
    <x v="1"/>
    <s v="DC-12850"/>
    <s v="Dan Campbell"/>
    <x v="0"/>
    <x v="0"/>
    <s v="Florence"/>
    <x v="19"/>
    <n v="35630"/>
    <s v="South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x v="597"/>
    <x v="438"/>
    <x v="408"/>
    <x v="1"/>
    <s v="SP-20545"/>
    <s v="Sibella Parks"/>
    <x v="1"/>
    <x v="0"/>
    <s v="Chicago"/>
    <x v="10"/>
    <n v="60623"/>
    <s v="Central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x v="597"/>
    <x v="438"/>
    <x v="408"/>
    <x v="1"/>
    <s v="SP-20545"/>
    <s v="Sibella Parks"/>
    <x v="1"/>
    <x v="0"/>
    <s v="Chicago"/>
    <x v="10"/>
    <n v="60623"/>
    <s v="Central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x v="597"/>
    <x v="438"/>
    <x v="408"/>
    <x v="1"/>
    <s v="SP-20545"/>
    <s v="Sibella Parks"/>
    <x v="1"/>
    <x v="0"/>
    <s v="Chicago"/>
    <x v="10"/>
    <n v="60623"/>
    <s v="Central"/>
    <s v="OFF-BI-10002854"/>
    <x v="1"/>
    <x v="8"/>
    <s v="Performers Binder/Pad Holder, Black"/>
    <n v="44.847999999999992"/>
    <n v="8"/>
    <n v="0.8"/>
    <n v="-67.27200000000002"/>
    <x v="2"/>
    <x v="0"/>
  </r>
  <r>
    <n v="1274"/>
    <x v="598"/>
    <x v="439"/>
    <x v="476"/>
    <x v="3"/>
    <s v="MS-17710"/>
    <s v="Maurice Satty"/>
    <x v="0"/>
    <x v="0"/>
    <s v="Fort Worth"/>
    <x v="5"/>
    <n v="76106"/>
    <s v="Central"/>
    <s v="OFF-PA-10004621"/>
    <x v="1"/>
    <x v="10"/>
    <s v="Xerox 212"/>
    <n v="10.368000000000002"/>
    <n v="2"/>
    <n v="0.2"/>
    <n v="3.6288"/>
    <x v="2"/>
    <x v="0"/>
  </r>
  <r>
    <n v="1275"/>
    <x v="598"/>
    <x v="439"/>
    <x v="476"/>
    <x v="3"/>
    <s v="MS-17710"/>
    <s v="Maurice Satty"/>
    <x v="0"/>
    <x v="0"/>
    <s v="Fort Worth"/>
    <x v="5"/>
    <n v="76106"/>
    <s v="Central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x v="598"/>
    <x v="439"/>
    <x v="476"/>
    <x v="3"/>
    <s v="MS-17710"/>
    <s v="Maurice Satty"/>
    <x v="0"/>
    <x v="0"/>
    <s v="Fort Worth"/>
    <x v="5"/>
    <n v="76106"/>
    <s v="Central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x v="598"/>
    <x v="439"/>
    <x v="476"/>
    <x v="3"/>
    <s v="MS-17710"/>
    <s v="Maurice Satty"/>
    <x v="0"/>
    <x v="0"/>
    <s v="Fort Worth"/>
    <x v="5"/>
    <n v="76106"/>
    <s v="Central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x v="599"/>
    <x v="440"/>
    <x v="477"/>
    <x v="1"/>
    <s v="BD-11770"/>
    <s v="Bryan Davis"/>
    <x v="0"/>
    <x v="0"/>
    <s v="Houston"/>
    <x v="5"/>
    <n v="77070"/>
    <s v="Central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x v="600"/>
    <x v="78"/>
    <x v="478"/>
    <x v="2"/>
    <s v="KC-16255"/>
    <s v="Karen Carlisle"/>
    <x v="1"/>
    <x v="0"/>
    <s v="Macon"/>
    <x v="32"/>
    <n v="31204"/>
    <s v="South"/>
    <s v="TEC-AC-10004209"/>
    <x v="2"/>
    <x v="11"/>
    <s v="Memorex Froggy Flash Drive 4 GB"/>
    <n v="32.97"/>
    <n v="3"/>
    <n v="0"/>
    <n v="12.8583"/>
    <x v="0"/>
    <x v="0"/>
  </r>
  <r>
    <n v="1280"/>
    <x v="600"/>
    <x v="78"/>
    <x v="478"/>
    <x v="2"/>
    <s v="KC-16255"/>
    <s v="Karen Carlisle"/>
    <x v="1"/>
    <x v="0"/>
    <s v="Macon"/>
    <x v="32"/>
    <n v="31204"/>
    <s v="South"/>
    <s v="TEC-AC-10000023"/>
    <x v="2"/>
    <x v="11"/>
    <s v="Maxell 74 Minute CD-R Spindle, 50/Pack"/>
    <n v="83.88"/>
    <n v="4"/>
    <n v="0"/>
    <n v="30.196799999999996"/>
    <x v="0"/>
    <x v="0"/>
  </r>
  <r>
    <n v="1281"/>
    <x v="601"/>
    <x v="64"/>
    <x v="479"/>
    <x v="2"/>
    <s v="TR-21325"/>
    <s v="Toby Ritter"/>
    <x v="0"/>
    <x v="0"/>
    <s v="Cedar Rapids"/>
    <x v="23"/>
    <n v="52402"/>
    <s v="Central"/>
    <s v="TEC-PH-10003505"/>
    <x v="2"/>
    <x v="7"/>
    <s v="Geemarc AmpliPOWER60"/>
    <n v="278.39999999999998"/>
    <n v="3"/>
    <n v="0"/>
    <n v="80.735999999999976"/>
    <x v="2"/>
    <x v="0"/>
  </r>
  <r>
    <n v="1282"/>
    <x v="602"/>
    <x v="359"/>
    <x v="384"/>
    <x v="2"/>
    <s v="SA-20830"/>
    <s v="Sue Ann Reed"/>
    <x v="0"/>
    <x v="0"/>
    <s v="Jacksonville"/>
    <x v="2"/>
    <n v="32216"/>
    <s v="South"/>
    <s v="OFF-LA-10000121"/>
    <x v="1"/>
    <x v="2"/>
    <s v="Avery 48"/>
    <n v="15.120000000000001"/>
    <n v="3"/>
    <n v="0.2"/>
    <n v="4.9139999999999988"/>
    <x v="0"/>
    <x v="0"/>
  </r>
  <r>
    <n v="1283"/>
    <x v="602"/>
    <x v="359"/>
    <x v="384"/>
    <x v="2"/>
    <s v="SA-20830"/>
    <s v="Sue Ann Reed"/>
    <x v="0"/>
    <x v="0"/>
    <s v="Jacksonville"/>
    <x v="2"/>
    <n v="32216"/>
    <s v="South"/>
    <s v="OFF-BI-10002026"/>
    <x v="1"/>
    <x v="8"/>
    <s v="Avery Arch Ring Binders"/>
    <n v="17.430000000000003"/>
    <n v="1"/>
    <n v="0.7"/>
    <n v="-13.363000000000003"/>
    <x v="0"/>
    <x v="0"/>
  </r>
  <r>
    <n v="1284"/>
    <x v="602"/>
    <x v="359"/>
    <x v="384"/>
    <x v="2"/>
    <s v="SA-20830"/>
    <s v="Sue Ann Reed"/>
    <x v="0"/>
    <x v="0"/>
    <s v="Jacksonville"/>
    <x v="2"/>
    <n v="32216"/>
    <s v="South"/>
    <s v="OFF-PA-10000994"/>
    <x v="1"/>
    <x v="10"/>
    <s v="Xerox 1915"/>
    <n v="251.64"/>
    <n v="3"/>
    <n v="0.2"/>
    <n v="88.073999999999984"/>
    <x v="0"/>
    <x v="0"/>
  </r>
  <r>
    <n v="1285"/>
    <x v="603"/>
    <x v="401"/>
    <x v="301"/>
    <x v="1"/>
    <s v="KW-16435"/>
    <s v="Katrina Willman"/>
    <x v="0"/>
    <x v="0"/>
    <s v="Austin"/>
    <x v="5"/>
    <n v="78745"/>
    <s v="Central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x v="604"/>
    <x v="190"/>
    <x v="480"/>
    <x v="1"/>
    <s v="GM-14500"/>
    <s v="Gene McClure"/>
    <x v="0"/>
    <x v="0"/>
    <s v="Providence"/>
    <x v="34"/>
    <n v="2908"/>
    <s v="East"/>
    <s v="OFF-ST-10000617"/>
    <x v="1"/>
    <x v="4"/>
    <s v="Woodgrain Magazine Files by Perma"/>
    <n v="14.9"/>
    <n v="5"/>
    <n v="0"/>
    <n v="1.0429999999999984"/>
    <x v="3"/>
    <x v="0"/>
  </r>
  <r>
    <n v="1287"/>
    <x v="605"/>
    <x v="433"/>
    <x v="481"/>
    <x v="1"/>
    <s v="AD-10180"/>
    <s v="Alan Dominguez"/>
    <x v="2"/>
    <x v="0"/>
    <s v="New York City"/>
    <x v="15"/>
    <n v="10035"/>
    <s v="East"/>
    <s v="OFF-AR-10004817"/>
    <x v="1"/>
    <x v="6"/>
    <s v="Colorific Watercolor Pencils"/>
    <n v="15.48"/>
    <n v="3"/>
    <n v="0"/>
    <n v="4.4891999999999985"/>
    <x v="3"/>
    <x v="0"/>
  </r>
  <r>
    <n v="1288"/>
    <x v="606"/>
    <x v="441"/>
    <x v="482"/>
    <x v="1"/>
    <s v="TB-21355"/>
    <s v="Todd Boyes"/>
    <x v="1"/>
    <x v="0"/>
    <s v="New York City"/>
    <x v="15"/>
    <n v="10009"/>
    <s v="East"/>
    <s v="FUR-FU-10000397"/>
    <x v="0"/>
    <x v="5"/>
    <s v="Luxo Economy Swing Arm Lamp"/>
    <n v="39.880000000000003"/>
    <n v="2"/>
    <n v="0"/>
    <n v="11.166400000000003"/>
    <x v="3"/>
    <x v="0"/>
  </r>
  <r>
    <n v="1289"/>
    <x v="606"/>
    <x v="441"/>
    <x v="482"/>
    <x v="1"/>
    <s v="TB-21355"/>
    <s v="Todd Boyes"/>
    <x v="1"/>
    <x v="0"/>
    <s v="New York City"/>
    <x v="15"/>
    <n v="10009"/>
    <s v="East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x v="606"/>
    <x v="441"/>
    <x v="482"/>
    <x v="1"/>
    <s v="TB-21355"/>
    <s v="Todd Boyes"/>
    <x v="1"/>
    <x v="0"/>
    <s v="New York City"/>
    <x v="15"/>
    <n v="10009"/>
    <s v="East"/>
    <s v="OFF-AR-10001860"/>
    <x v="1"/>
    <x v="6"/>
    <s v="BIC Liqua Brite Liner"/>
    <n v="20.82"/>
    <n v="3"/>
    <n v="0"/>
    <n v="7.4952000000000005"/>
    <x v="3"/>
    <x v="0"/>
  </r>
  <r>
    <n v="1291"/>
    <x v="607"/>
    <x v="338"/>
    <x v="357"/>
    <x v="2"/>
    <s v="CC-12430"/>
    <s v="Chuck Clark"/>
    <x v="2"/>
    <x v="0"/>
    <s v="San Francisco"/>
    <x v="1"/>
    <n v="94122"/>
    <s v="West"/>
    <s v="OFF-BI-10004970"/>
    <x v="1"/>
    <x v="8"/>
    <s v="ACCOHIDE 3-Ring Binder, Blue, 1&quot;"/>
    <n v="13.216000000000001"/>
    <n v="4"/>
    <n v="0.2"/>
    <n v="4.4603999999999999"/>
    <x v="1"/>
    <x v="0"/>
  </r>
  <r>
    <n v="1292"/>
    <x v="607"/>
    <x v="338"/>
    <x v="357"/>
    <x v="2"/>
    <s v="CC-12430"/>
    <s v="Chuck Clark"/>
    <x v="2"/>
    <x v="0"/>
    <s v="San Francisco"/>
    <x v="1"/>
    <n v="94122"/>
    <s v="West"/>
    <s v="OFF-PA-10003172"/>
    <x v="1"/>
    <x v="10"/>
    <s v="Xerox 1996"/>
    <n v="32.400000000000006"/>
    <n v="5"/>
    <n v="0"/>
    <n v="15.552000000000001"/>
    <x v="1"/>
    <x v="0"/>
  </r>
  <r>
    <n v="1293"/>
    <x v="608"/>
    <x v="375"/>
    <x v="483"/>
    <x v="1"/>
    <s v="PF-19165"/>
    <s v="Philip Fox"/>
    <x v="0"/>
    <x v="0"/>
    <s v="San Diego"/>
    <x v="1"/>
    <n v="92105"/>
    <s v="West"/>
    <s v="OFF-SU-10001218"/>
    <x v="1"/>
    <x v="14"/>
    <s v="Fiskars Softgrip Scissors"/>
    <n v="32.94"/>
    <n v="3"/>
    <n v="0"/>
    <n v="9.2232000000000021"/>
    <x v="1"/>
    <x v="0"/>
  </r>
  <r>
    <n v="1294"/>
    <x v="608"/>
    <x v="375"/>
    <x v="483"/>
    <x v="1"/>
    <s v="PF-19165"/>
    <s v="Philip Fox"/>
    <x v="0"/>
    <x v="0"/>
    <s v="San Diego"/>
    <x v="1"/>
    <n v="92105"/>
    <s v="West"/>
    <s v="OFF-PA-10002968"/>
    <x v="1"/>
    <x v="10"/>
    <s v="Xerox 1973"/>
    <n v="114.2"/>
    <n v="5"/>
    <n v="0"/>
    <n v="52.531999999999996"/>
    <x v="1"/>
    <x v="0"/>
  </r>
  <r>
    <n v="1295"/>
    <x v="608"/>
    <x v="375"/>
    <x v="483"/>
    <x v="1"/>
    <s v="PF-19165"/>
    <s v="Philip Fox"/>
    <x v="0"/>
    <x v="0"/>
    <s v="San Diego"/>
    <x v="1"/>
    <n v="92105"/>
    <s v="West"/>
    <s v="OFF-LA-10000134"/>
    <x v="1"/>
    <x v="2"/>
    <s v="Avery 511"/>
    <n v="3.08"/>
    <n v="1"/>
    <n v="0"/>
    <n v="1.4783999999999999"/>
    <x v="1"/>
    <x v="0"/>
  </r>
  <r>
    <n v="1296"/>
    <x v="609"/>
    <x v="442"/>
    <x v="484"/>
    <x v="1"/>
    <s v="JH-16180"/>
    <s v="Justin Hirsh"/>
    <x v="0"/>
    <x v="0"/>
    <s v="Pueblo"/>
    <x v="22"/>
    <n v="81001"/>
    <s v="West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x v="610"/>
    <x v="247"/>
    <x v="362"/>
    <x v="1"/>
    <s v="EB-13975"/>
    <s v="Erica Bern"/>
    <x v="1"/>
    <x v="0"/>
    <s v="Fairfield"/>
    <x v="1"/>
    <n v="94533"/>
    <s v="West"/>
    <s v="OFF-BI-10002103"/>
    <x v="1"/>
    <x v="8"/>
    <s v="Cardinal Slant-D Ring Binder, Heavy Gauge Vinyl"/>
    <n v="13.904"/>
    <n v="2"/>
    <n v="0.2"/>
    <n v="4.5187999999999997"/>
    <x v="1"/>
    <x v="1"/>
  </r>
  <r>
    <n v="1298"/>
    <x v="610"/>
    <x v="247"/>
    <x v="362"/>
    <x v="1"/>
    <s v="EB-13975"/>
    <s v="Erica Bern"/>
    <x v="1"/>
    <x v="0"/>
    <s v="Fairfield"/>
    <x v="1"/>
    <n v="94533"/>
    <s v="West"/>
    <s v="OFF-BI-10004632"/>
    <x v="1"/>
    <x v="8"/>
    <s v="GBC Binding covers"/>
    <n v="20.72"/>
    <n v="2"/>
    <n v="0.2"/>
    <n v="6.4749999999999979"/>
    <x v="1"/>
    <x v="1"/>
  </r>
  <r>
    <n v="1299"/>
    <x v="611"/>
    <x v="16"/>
    <x v="485"/>
    <x v="0"/>
    <s v="QJ-19255"/>
    <s v="Quincy Jones"/>
    <x v="1"/>
    <x v="0"/>
    <s v="Saint Paul"/>
    <x v="11"/>
    <n v="55106"/>
    <s v="Central"/>
    <s v="TEC-PH-10003555"/>
    <x v="2"/>
    <x v="7"/>
    <s v="Motorola HK250 Universal Bluetooth Headset"/>
    <n v="114.94999999999999"/>
    <n v="5"/>
    <n v="0"/>
    <n v="2.2990000000000066"/>
    <x v="2"/>
    <x v="0"/>
  </r>
  <r>
    <n v="1300"/>
    <x v="612"/>
    <x v="242"/>
    <x v="486"/>
    <x v="2"/>
    <s v="AA-10315"/>
    <s v="Alex Avila"/>
    <x v="0"/>
    <x v="0"/>
    <s v="San Francisco"/>
    <x v="1"/>
    <n v="94109"/>
    <s v="West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x v="613"/>
    <x v="443"/>
    <x v="487"/>
    <x v="0"/>
    <s v="LC-17140"/>
    <s v="Logan Currie"/>
    <x v="0"/>
    <x v="0"/>
    <s v="Springfield"/>
    <x v="17"/>
    <n v="22153"/>
    <s v="South"/>
    <s v="FUR-FU-10003664"/>
    <x v="0"/>
    <x v="5"/>
    <s v="Electrix Architect's Clamp-On Swing Arm Lamp, Black"/>
    <n v="572.76"/>
    <n v="6"/>
    <n v="0"/>
    <n v="166.10039999999995"/>
    <x v="0"/>
    <x v="0"/>
  </r>
  <r>
    <n v="1302"/>
    <x v="613"/>
    <x v="443"/>
    <x v="487"/>
    <x v="0"/>
    <s v="LC-17140"/>
    <s v="Logan Currie"/>
    <x v="0"/>
    <x v="0"/>
    <s v="Springfield"/>
    <x v="17"/>
    <n v="22153"/>
    <s v="South"/>
    <s v="FUR-FU-10003664"/>
    <x v="0"/>
    <x v="5"/>
    <s v="Electrix Architect's Clamp-On Swing Arm Lamp, Black"/>
    <n v="286.38"/>
    <n v="3"/>
    <n v="0"/>
    <n v="83.050199999999975"/>
    <x v="0"/>
    <x v="0"/>
  </r>
  <r>
    <n v="1303"/>
    <x v="614"/>
    <x v="444"/>
    <x v="488"/>
    <x v="0"/>
    <s v="TC-21535"/>
    <s v="Tracy Collins"/>
    <x v="2"/>
    <x v="0"/>
    <s v="Arlington"/>
    <x v="17"/>
    <n v="22204"/>
    <s v="South"/>
    <s v="FUR-BO-10003433"/>
    <x v="0"/>
    <x v="0"/>
    <s v="Sauder Cornerstone Collection Library"/>
    <n v="61.96"/>
    <n v="2"/>
    <n v="0"/>
    <n v="4.3371999999999957"/>
    <x v="0"/>
    <x v="0"/>
  </r>
  <r>
    <n v="1304"/>
    <x v="615"/>
    <x v="445"/>
    <x v="489"/>
    <x v="1"/>
    <s v="CS-12460"/>
    <s v="Chuck Sachs"/>
    <x v="0"/>
    <x v="0"/>
    <s v="Columbus"/>
    <x v="32"/>
    <n v="31907"/>
    <s v="South"/>
    <s v="FUR-FU-10002554"/>
    <x v="0"/>
    <x v="5"/>
    <s v="Westinghouse Floor Lamp with Metal Mesh Shade, Black"/>
    <n v="23.99"/>
    <n v="1"/>
    <n v="0"/>
    <n v="5.5176999999999978"/>
    <x v="0"/>
    <x v="0"/>
  </r>
  <r>
    <n v="1305"/>
    <x v="615"/>
    <x v="445"/>
    <x v="489"/>
    <x v="1"/>
    <s v="CS-12460"/>
    <s v="Chuck Sachs"/>
    <x v="0"/>
    <x v="0"/>
    <s v="Columbus"/>
    <x v="32"/>
    <n v="31907"/>
    <s v="South"/>
    <s v="TEC-PH-10001557"/>
    <x v="2"/>
    <x v="7"/>
    <s v="Pyle PMP37LED"/>
    <n v="287.96999999999997"/>
    <n v="3"/>
    <n v="0"/>
    <n v="77.751899999999992"/>
    <x v="0"/>
    <x v="0"/>
  </r>
  <r>
    <n v="1306"/>
    <x v="616"/>
    <x v="216"/>
    <x v="220"/>
    <x v="0"/>
    <s v="BM-11785"/>
    <s v="Bryan Mills"/>
    <x v="0"/>
    <x v="0"/>
    <s v="Houston"/>
    <x v="5"/>
    <n v="77036"/>
    <s v="Central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x v="617"/>
    <x v="23"/>
    <x v="490"/>
    <x v="2"/>
    <s v="RC-19825"/>
    <s v="Roy Collins"/>
    <x v="0"/>
    <x v="0"/>
    <s v="Pasadena"/>
    <x v="1"/>
    <n v="91104"/>
    <s v="West"/>
    <s v="OFF-PA-10002986"/>
    <x v="1"/>
    <x v="10"/>
    <s v="Xerox 1898"/>
    <n v="46.76"/>
    <n v="7"/>
    <n v="0"/>
    <n v="22.444800000000001"/>
    <x v="1"/>
    <x v="0"/>
  </r>
  <r>
    <n v="1308"/>
    <x v="617"/>
    <x v="23"/>
    <x v="490"/>
    <x v="2"/>
    <s v="RC-19825"/>
    <s v="Roy Collins"/>
    <x v="0"/>
    <x v="0"/>
    <s v="Pasadena"/>
    <x v="1"/>
    <n v="91104"/>
    <s v="West"/>
    <s v="OFF-BI-10000320"/>
    <x v="1"/>
    <x v="8"/>
    <s v="GBC Plastic Binding Combs"/>
    <n v="17.712"/>
    <n v="3"/>
    <n v="0.2"/>
    <n v="6.4206000000000012"/>
    <x v="1"/>
    <x v="0"/>
  </r>
  <r>
    <n v="1309"/>
    <x v="617"/>
    <x v="23"/>
    <x v="490"/>
    <x v="2"/>
    <s v="RC-19825"/>
    <s v="Roy Collins"/>
    <x v="0"/>
    <x v="0"/>
    <s v="Pasadena"/>
    <x v="1"/>
    <n v="91104"/>
    <s v="West"/>
    <s v="OFF-AP-10003971"/>
    <x v="1"/>
    <x v="9"/>
    <s v="Belkin 6 Outlet Metallic Surge Strip"/>
    <n v="21.78"/>
    <n v="2"/>
    <n v="0"/>
    <n v="5.6628000000000007"/>
    <x v="1"/>
    <x v="0"/>
  </r>
  <r>
    <n v="1310"/>
    <x v="617"/>
    <x v="23"/>
    <x v="490"/>
    <x v="2"/>
    <s v="RC-19825"/>
    <s v="Roy Collins"/>
    <x v="0"/>
    <x v="0"/>
    <s v="Pasadena"/>
    <x v="1"/>
    <n v="91104"/>
    <s v="West"/>
    <s v="OFF-ST-10001469"/>
    <x v="1"/>
    <x v="4"/>
    <s v="Fellowes Bankers Box Recycled Super Stor/Drawer"/>
    <n v="161.94"/>
    <n v="3"/>
    <n v="0"/>
    <n v="9.716399999999993"/>
    <x v="1"/>
    <x v="0"/>
  </r>
  <r>
    <n v="1311"/>
    <x v="617"/>
    <x v="23"/>
    <x v="490"/>
    <x v="2"/>
    <s v="RC-19825"/>
    <s v="Roy Collins"/>
    <x v="0"/>
    <x v="0"/>
    <s v="Pasadena"/>
    <x v="1"/>
    <n v="91104"/>
    <s v="West"/>
    <s v="FUR-CH-10003846"/>
    <x v="0"/>
    <x v="1"/>
    <s v="Hon Valutask Swivel Chairs"/>
    <n v="161.56800000000001"/>
    <n v="2"/>
    <n v="0.2"/>
    <n v="-8.0783999999999949"/>
    <x v="1"/>
    <x v="0"/>
  </r>
  <r>
    <n v="1312"/>
    <x v="618"/>
    <x v="10"/>
    <x v="10"/>
    <x v="1"/>
    <s v="FM-14380"/>
    <s v="Fred McMath"/>
    <x v="0"/>
    <x v="0"/>
    <s v="Lawrence"/>
    <x v="31"/>
    <n v="1841"/>
    <s v="East"/>
    <s v="OFF-LA-10001404"/>
    <x v="1"/>
    <x v="2"/>
    <s v="Avery 517"/>
    <n v="3.69"/>
    <n v="1"/>
    <n v="0"/>
    <n v="1.7343"/>
    <x v="3"/>
    <x v="0"/>
  </r>
  <r>
    <n v="1313"/>
    <x v="618"/>
    <x v="10"/>
    <x v="10"/>
    <x v="1"/>
    <s v="FM-14380"/>
    <s v="Fred McMath"/>
    <x v="0"/>
    <x v="0"/>
    <s v="Lawrence"/>
    <x v="31"/>
    <n v="1841"/>
    <s v="East"/>
    <s v="OFF-LA-10001474"/>
    <x v="1"/>
    <x v="2"/>
    <s v="Avery 477"/>
    <n v="122.12"/>
    <n v="4"/>
    <n v="0"/>
    <n v="56.175200000000004"/>
    <x v="3"/>
    <x v="0"/>
  </r>
  <r>
    <n v="1314"/>
    <x v="619"/>
    <x v="446"/>
    <x v="152"/>
    <x v="1"/>
    <s v="PK-19075"/>
    <s v="Pete Kriz"/>
    <x v="0"/>
    <x v="0"/>
    <s v="Columbus"/>
    <x v="24"/>
    <n v="43229"/>
    <s v="East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x v="620"/>
    <x v="122"/>
    <x v="491"/>
    <x v="1"/>
    <s v="HG-14965"/>
    <s v="Henry Goldwyn"/>
    <x v="1"/>
    <x v="0"/>
    <s v="Los Angeles"/>
    <x v="1"/>
    <n v="90032"/>
    <s v="West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x v="620"/>
    <x v="122"/>
    <x v="491"/>
    <x v="1"/>
    <s v="HG-14965"/>
    <s v="Henry Goldwyn"/>
    <x v="1"/>
    <x v="0"/>
    <s v="Los Angeles"/>
    <x v="1"/>
    <n v="90032"/>
    <s v="West"/>
    <s v="FUR-FU-10004960"/>
    <x v="0"/>
    <x v="5"/>
    <s v="Seth Thomas 12&quot; Clock w/ Goldtone Case"/>
    <n v="183.84"/>
    <n v="8"/>
    <n v="0"/>
    <n v="62.505600000000001"/>
    <x v="1"/>
    <x v="1"/>
  </r>
  <r>
    <n v="1317"/>
    <x v="620"/>
    <x v="122"/>
    <x v="491"/>
    <x v="1"/>
    <s v="HG-14965"/>
    <s v="Henry Goldwyn"/>
    <x v="1"/>
    <x v="0"/>
    <s v="Los Angeles"/>
    <x v="1"/>
    <n v="90032"/>
    <s v="West"/>
    <s v="OFF-SU-10003505"/>
    <x v="1"/>
    <x v="14"/>
    <s v="Premier Electric Letter Opener"/>
    <n v="579.29999999999995"/>
    <n v="5"/>
    <n v="0"/>
    <n v="28.964999999999961"/>
    <x v="1"/>
    <x v="1"/>
  </r>
  <r>
    <n v="1318"/>
    <x v="621"/>
    <x v="389"/>
    <x v="93"/>
    <x v="1"/>
    <s v="HA-14920"/>
    <s v="Helen Andreada"/>
    <x v="0"/>
    <x v="0"/>
    <s v="Philadelphia"/>
    <x v="9"/>
    <n v="19120"/>
    <s v="East"/>
    <s v="TEC-AC-10003116"/>
    <x v="2"/>
    <x v="11"/>
    <s v="Memorex Froggy Flash Drive 8 GB"/>
    <n v="14.200000000000001"/>
    <n v="1"/>
    <n v="0.2"/>
    <n v="3.3724999999999992"/>
    <x v="3"/>
    <x v="0"/>
  </r>
  <r>
    <n v="1319"/>
    <x v="622"/>
    <x v="268"/>
    <x v="492"/>
    <x v="1"/>
    <s v="LW-16825"/>
    <s v="Laurel Workman"/>
    <x v="1"/>
    <x v="0"/>
    <s v="Deltona"/>
    <x v="2"/>
    <n v="32725"/>
    <s v="South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x v="622"/>
    <x v="268"/>
    <x v="492"/>
    <x v="1"/>
    <s v="LW-16825"/>
    <s v="Laurel Workman"/>
    <x v="1"/>
    <x v="0"/>
    <s v="Deltona"/>
    <x v="2"/>
    <n v="32725"/>
    <s v="South"/>
    <s v="OFF-BI-10000546"/>
    <x v="1"/>
    <x v="8"/>
    <s v="Avery Durable Binders"/>
    <n v="5.1840000000000011"/>
    <n v="6"/>
    <n v="0.7"/>
    <n v="-3.6288"/>
    <x v="0"/>
    <x v="1"/>
  </r>
  <r>
    <n v="1321"/>
    <x v="623"/>
    <x v="447"/>
    <x v="493"/>
    <x v="1"/>
    <s v="MC-17575"/>
    <s v="Matt Collins"/>
    <x v="0"/>
    <x v="0"/>
    <s v="Cincinnati"/>
    <x v="24"/>
    <n v="45231"/>
    <s v="East"/>
    <s v="OFF-BI-10002071"/>
    <x v="1"/>
    <x v="8"/>
    <s v="Fellowes Black Plastic Comb Bindings"/>
    <n v="5.2290000000000001"/>
    <n v="3"/>
    <n v="0.7"/>
    <n v="-4.1831999999999976"/>
    <x v="3"/>
    <x v="0"/>
  </r>
  <r>
    <n v="1322"/>
    <x v="623"/>
    <x v="447"/>
    <x v="493"/>
    <x v="1"/>
    <s v="MC-17575"/>
    <s v="Matt Collins"/>
    <x v="0"/>
    <x v="0"/>
    <s v="Cincinnati"/>
    <x v="24"/>
    <n v="45231"/>
    <s v="East"/>
    <s v="OFF-ST-10001490"/>
    <x v="1"/>
    <x v="4"/>
    <s v="Hot File 7-Pocket, Floor Stand"/>
    <n v="285.55200000000002"/>
    <n v="2"/>
    <n v="0.2"/>
    <n v="35.69399999999996"/>
    <x v="3"/>
    <x v="0"/>
  </r>
  <r>
    <n v="1323"/>
    <x v="624"/>
    <x v="448"/>
    <x v="494"/>
    <x v="1"/>
    <s v="LP-17095"/>
    <s v="Liz Preis"/>
    <x v="0"/>
    <x v="0"/>
    <s v="Murray"/>
    <x v="0"/>
    <n v="42071"/>
    <s v="South"/>
    <s v="OFF-AP-10004859"/>
    <x v="1"/>
    <x v="9"/>
    <s v="Acco 6 Outlet Guardian Premium Surge Suppressor"/>
    <n v="72.8"/>
    <n v="5"/>
    <n v="0"/>
    <n v="19.656000000000002"/>
    <x v="0"/>
    <x v="0"/>
  </r>
  <r>
    <n v="1324"/>
    <x v="625"/>
    <x v="449"/>
    <x v="495"/>
    <x v="2"/>
    <s v="EB-14170"/>
    <s v="Evan Bailliet"/>
    <x v="0"/>
    <x v="0"/>
    <s v="Wilmington"/>
    <x v="3"/>
    <n v="28403"/>
    <s v="South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x v="626"/>
    <x v="450"/>
    <x v="127"/>
    <x v="1"/>
    <s v="GZ-14545"/>
    <s v="George Zrebassa"/>
    <x v="1"/>
    <x v="0"/>
    <s v="Lawrence"/>
    <x v="31"/>
    <n v="1841"/>
    <s v="East"/>
    <s v="OFF-ST-10001321"/>
    <x v="1"/>
    <x v="4"/>
    <s v="Decoflex Hanging Personal Folder File, Blue"/>
    <n v="46.26"/>
    <n v="3"/>
    <n v="0"/>
    <n v="12.490200000000003"/>
    <x v="3"/>
    <x v="0"/>
  </r>
  <r>
    <n v="1326"/>
    <x v="627"/>
    <x v="279"/>
    <x v="496"/>
    <x v="2"/>
    <s v="LE-16810"/>
    <s v="Laurel Elliston"/>
    <x v="0"/>
    <x v="0"/>
    <s v="Chicago"/>
    <x v="10"/>
    <n v="60653"/>
    <s v="Central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x v="628"/>
    <x v="451"/>
    <x v="497"/>
    <x v="1"/>
    <s v="AD-10180"/>
    <s v="Alan Dominguez"/>
    <x v="2"/>
    <x v="0"/>
    <s v="Philadelphia"/>
    <x v="9"/>
    <n v="19120"/>
    <s v="East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x v="629"/>
    <x v="452"/>
    <x v="498"/>
    <x v="2"/>
    <s v="CP-12085"/>
    <s v="Cathy Prescott"/>
    <x v="1"/>
    <x v="0"/>
    <s v="Norwich"/>
    <x v="29"/>
    <n v="6360"/>
    <s v="East"/>
    <s v="OFF-PA-10004156"/>
    <x v="1"/>
    <x v="10"/>
    <s v="Xerox 188"/>
    <n v="11.34"/>
    <n v="1"/>
    <n v="0"/>
    <n v="5.5565999999999995"/>
    <x v="3"/>
    <x v="0"/>
  </r>
  <r>
    <n v="1329"/>
    <x v="630"/>
    <x v="453"/>
    <x v="499"/>
    <x v="0"/>
    <s v="FG-14260"/>
    <s v="Frank Gastineau"/>
    <x v="2"/>
    <x v="0"/>
    <s v="San Francisco"/>
    <x v="1"/>
    <n v="94110"/>
    <s v="West"/>
    <s v="OFF-AR-10002818"/>
    <x v="1"/>
    <x v="6"/>
    <s v="Panasonic KP-310 Heavy-Duty Electric Pencil Sharpener"/>
    <n v="87.92"/>
    <n v="4"/>
    <n v="0"/>
    <n v="26.375999999999998"/>
    <x v="1"/>
    <x v="0"/>
  </r>
  <r>
    <n v="1330"/>
    <x v="631"/>
    <x v="454"/>
    <x v="500"/>
    <x v="1"/>
    <s v="LD-17005"/>
    <s v="Lisa DeCherney"/>
    <x v="0"/>
    <x v="0"/>
    <s v="San Francisco"/>
    <x v="1"/>
    <n v="94109"/>
    <s v="West"/>
    <s v="FUR-FU-10003691"/>
    <x v="0"/>
    <x v="5"/>
    <s v="Eldon Image Series Desk Accessories, Ebony"/>
    <n v="37.049999999999997"/>
    <n v="3"/>
    <n v="0"/>
    <n v="16.302"/>
    <x v="1"/>
    <x v="0"/>
  </r>
  <r>
    <n v="1331"/>
    <x v="632"/>
    <x v="455"/>
    <x v="501"/>
    <x v="1"/>
    <s v="AB-10255"/>
    <s v="Alejandro Ballentine"/>
    <x v="2"/>
    <x v="0"/>
    <s v="Lorain"/>
    <x v="24"/>
    <n v="44052"/>
    <s v="East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x v="632"/>
    <x v="455"/>
    <x v="501"/>
    <x v="1"/>
    <s v="AB-10255"/>
    <s v="Alejandro Ballentine"/>
    <x v="2"/>
    <x v="0"/>
    <s v="Lorain"/>
    <x v="24"/>
    <n v="44052"/>
    <s v="East"/>
    <s v="OFF-ST-10004507"/>
    <x v="1"/>
    <x v="4"/>
    <s v="Advantus Rolling Storage Box"/>
    <n v="27.439999999999998"/>
    <n v="2"/>
    <n v="0.2"/>
    <n v="2.4009999999999998"/>
    <x v="3"/>
    <x v="0"/>
  </r>
  <r>
    <n v="1333"/>
    <x v="633"/>
    <x v="456"/>
    <x v="502"/>
    <x v="1"/>
    <s v="MN-17935"/>
    <s v="Michael Nguyen"/>
    <x v="0"/>
    <x v="0"/>
    <s v="Dallas"/>
    <x v="5"/>
    <n v="75220"/>
    <s v="Central"/>
    <s v="OFF-BI-10002012"/>
    <x v="1"/>
    <x v="8"/>
    <s v="Wilson Jones Easy Flow II Sheet Lifters"/>
    <n v="1.0799999999999998"/>
    <n v="3"/>
    <n v="0.8"/>
    <n v="-1.7280000000000002"/>
    <x v="2"/>
    <x v="0"/>
  </r>
  <r>
    <n v="1334"/>
    <x v="633"/>
    <x v="456"/>
    <x v="502"/>
    <x v="1"/>
    <s v="MN-17935"/>
    <s v="Michael Nguyen"/>
    <x v="0"/>
    <x v="0"/>
    <s v="Dallas"/>
    <x v="5"/>
    <n v="75220"/>
    <s v="Central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x v="634"/>
    <x v="457"/>
    <x v="503"/>
    <x v="1"/>
    <s v="HP-14815"/>
    <s v="Harold Pawlan"/>
    <x v="2"/>
    <x v="0"/>
    <s v="Los Angeles"/>
    <x v="1"/>
    <n v="90049"/>
    <s v="West"/>
    <s v="OFF-BI-10003684"/>
    <x v="1"/>
    <x v="8"/>
    <s v="Wilson Jones Legal Size Ring Binders"/>
    <n v="140.73599999999999"/>
    <n v="8"/>
    <n v="0.2"/>
    <n v="52.775999999999996"/>
    <x v="1"/>
    <x v="0"/>
  </r>
  <r>
    <n v="1336"/>
    <x v="635"/>
    <x v="458"/>
    <x v="213"/>
    <x v="1"/>
    <s v="JR-15670"/>
    <s v="Jim Radford"/>
    <x v="0"/>
    <x v="0"/>
    <s v="Middletown"/>
    <x v="29"/>
    <n v="6457"/>
    <s v="East"/>
    <s v="OFF-ST-10002574"/>
    <x v="1"/>
    <x v="4"/>
    <s v="SAFCO Commercial Wire Shelving, Black"/>
    <n v="552.55999999999995"/>
    <n v="4"/>
    <n v="0"/>
    <n v="0"/>
    <x v="3"/>
    <x v="0"/>
  </r>
  <r>
    <n v="1337"/>
    <x v="636"/>
    <x v="459"/>
    <x v="377"/>
    <x v="1"/>
    <s v="JF-15190"/>
    <s v="Jamie Frazer"/>
    <x v="0"/>
    <x v="0"/>
    <s v="Los Angeles"/>
    <x v="1"/>
    <n v="90008"/>
    <s v="West"/>
    <s v="FUR-FU-10003724"/>
    <x v="0"/>
    <x v="5"/>
    <s v="Westinghouse Clip-On Gooseneck Lamps"/>
    <n v="25.11"/>
    <n v="3"/>
    <n v="0"/>
    <n v="6.5285999999999991"/>
    <x v="1"/>
    <x v="0"/>
  </r>
  <r>
    <n v="1338"/>
    <x v="637"/>
    <x v="185"/>
    <x v="504"/>
    <x v="0"/>
    <s v="CM-12115"/>
    <s v="Chad McGuire"/>
    <x v="0"/>
    <x v="0"/>
    <s v="New York City"/>
    <x v="15"/>
    <n v="10011"/>
    <s v="East"/>
    <s v="FUR-FU-10004018"/>
    <x v="0"/>
    <x v="5"/>
    <s v="Tensor Computer Mounted Lamp"/>
    <n v="29.78"/>
    <n v="2"/>
    <n v="0"/>
    <n v="8.0406000000000013"/>
    <x v="3"/>
    <x v="0"/>
  </r>
  <r>
    <n v="1339"/>
    <x v="637"/>
    <x v="185"/>
    <x v="504"/>
    <x v="0"/>
    <s v="CM-12115"/>
    <s v="Chad McGuire"/>
    <x v="0"/>
    <x v="0"/>
    <s v="New York City"/>
    <x v="15"/>
    <n v="10011"/>
    <s v="East"/>
    <s v="TEC-PH-10002549"/>
    <x v="2"/>
    <x v="7"/>
    <s v="Polycom SoundPoint IP 450 VoIP phone"/>
    <n v="677.58"/>
    <n v="3"/>
    <n v="0"/>
    <n v="176.17080000000001"/>
    <x v="3"/>
    <x v="0"/>
  </r>
  <r>
    <n v="1340"/>
    <x v="637"/>
    <x v="185"/>
    <x v="504"/>
    <x v="0"/>
    <s v="CM-12115"/>
    <s v="Chad McGuire"/>
    <x v="0"/>
    <x v="0"/>
    <s v="New York City"/>
    <x v="15"/>
    <n v="10011"/>
    <s v="East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x v="638"/>
    <x v="460"/>
    <x v="505"/>
    <x v="2"/>
    <s v="AS-10045"/>
    <s v="Aaron Smayling"/>
    <x v="1"/>
    <x v="0"/>
    <s v="Jacksonville"/>
    <x v="3"/>
    <n v="28540"/>
    <s v="South"/>
    <s v="TEC-MA-10002178"/>
    <x v="2"/>
    <x v="15"/>
    <s v="Cisco CP-7937G Unified IP Conference Station Phone"/>
    <n v="695.7"/>
    <n v="2"/>
    <n v="0.5"/>
    <n v="-27.827999999999975"/>
    <x v="0"/>
    <x v="0"/>
  </r>
  <r>
    <n v="1342"/>
    <x v="638"/>
    <x v="460"/>
    <x v="505"/>
    <x v="2"/>
    <s v="AS-10045"/>
    <s v="Aaron Smayling"/>
    <x v="1"/>
    <x v="0"/>
    <s v="Jacksonville"/>
    <x v="3"/>
    <n v="28540"/>
    <s v="South"/>
    <s v="OFF-BI-10003694"/>
    <x v="1"/>
    <x v="8"/>
    <s v="Avery 3 1/2&quot; Diskette Storage Pages, 10/Pack"/>
    <n v="15.66"/>
    <n v="5"/>
    <n v="0.7"/>
    <n v="-12.527999999999995"/>
    <x v="0"/>
    <x v="0"/>
  </r>
  <r>
    <n v="1343"/>
    <x v="638"/>
    <x v="460"/>
    <x v="505"/>
    <x v="2"/>
    <s v="AS-10045"/>
    <s v="Aaron Smayling"/>
    <x v="1"/>
    <x v="0"/>
    <s v="Jacksonville"/>
    <x v="3"/>
    <n v="28540"/>
    <s v="South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x v="639"/>
    <x v="71"/>
    <x v="506"/>
    <x v="1"/>
    <s v="KB-16315"/>
    <s v="Karl Braun"/>
    <x v="0"/>
    <x v="0"/>
    <s v="Freeport"/>
    <x v="15"/>
    <n v="11520"/>
    <s v="East"/>
    <s v="OFF-AR-10000411"/>
    <x v="1"/>
    <x v="6"/>
    <s v="Boston 16701 Slimline Battery Pencil Sharpener"/>
    <n v="47.82"/>
    <n v="3"/>
    <n v="0"/>
    <n v="14.345999999999995"/>
    <x v="3"/>
    <x v="0"/>
  </r>
  <r>
    <n v="1345"/>
    <x v="639"/>
    <x v="71"/>
    <x v="506"/>
    <x v="1"/>
    <s v="KB-16315"/>
    <s v="Karl Braun"/>
    <x v="0"/>
    <x v="0"/>
    <s v="Freeport"/>
    <x v="15"/>
    <n v="11520"/>
    <s v="East"/>
    <s v="OFF-LA-10000262"/>
    <x v="1"/>
    <x v="2"/>
    <s v="Avery 494"/>
    <n v="13.049999999999999"/>
    <n v="5"/>
    <n v="0"/>
    <n v="6.0029999999999992"/>
    <x v="3"/>
    <x v="0"/>
  </r>
  <r>
    <n v="1346"/>
    <x v="640"/>
    <x v="461"/>
    <x v="507"/>
    <x v="1"/>
    <s v="BN-11515"/>
    <s v="Bradley Nguyen"/>
    <x v="0"/>
    <x v="0"/>
    <s v="Lakeville"/>
    <x v="11"/>
    <n v="55044"/>
    <s v="Central"/>
    <s v="OFF-AP-10001154"/>
    <x v="1"/>
    <x v="9"/>
    <s v="Bionaire Personal Warm Mist Humidifier/Vaporizer"/>
    <n v="93.78"/>
    <n v="2"/>
    <n v="0"/>
    <n v="36.574200000000005"/>
    <x v="2"/>
    <x v="0"/>
  </r>
  <r>
    <n v="1347"/>
    <x v="640"/>
    <x v="461"/>
    <x v="507"/>
    <x v="1"/>
    <s v="BN-11515"/>
    <s v="Bradley Nguyen"/>
    <x v="0"/>
    <x v="0"/>
    <s v="Lakeville"/>
    <x v="11"/>
    <n v="55044"/>
    <s v="Central"/>
    <s v="OFF-PA-10000466"/>
    <x v="1"/>
    <x v="10"/>
    <s v="Memo Book, 100 Message Capacity, 5 3/8” x 11”"/>
    <n v="47.18"/>
    <n v="7"/>
    <n v="0"/>
    <n v="23.59"/>
    <x v="2"/>
    <x v="0"/>
  </r>
  <r>
    <n v="1348"/>
    <x v="640"/>
    <x v="461"/>
    <x v="507"/>
    <x v="1"/>
    <s v="BN-11515"/>
    <s v="Bradley Nguyen"/>
    <x v="0"/>
    <x v="0"/>
    <s v="Lakeville"/>
    <x v="11"/>
    <n v="55044"/>
    <s v="Central"/>
    <s v="OFF-AR-10003829"/>
    <x v="1"/>
    <x v="6"/>
    <s v="Newell 35"/>
    <n v="19.68"/>
    <n v="6"/>
    <n v="0"/>
    <n v="5.7071999999999976"/>
    <x v="2"/>
    <x v="0"/>
  </r>
  <r>
    <n v="1349"/>
    <x v="640"/>
    <x v="461"/>
    <x v="507"/>
    <x v="1"/>
    <s v="BN-11515"/>
    <s v="Bradley Nguyen"/>
    <x v="0"/>
    <x v="0"/>
    <s v="Lakeville"/>
    <x v="11"/>
    <n v="55044"/>
    <s v="Central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x v="640"/>
    <x v="461"/>
    <x v="507"/>
    <x v="1"/>
    <s v="BN-11515"/>
    <s v="Bradley Nguyen"/>
    <x v="0"/>
    <x v="0"/>
    <s v="Lakeville"/>
    <x v="11"/>
    <n v="55044"/>
    <s v="Central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x v="641"/>
    <x v="462"/>
    <x v="508"/>
    <x v="0"/>
    <s v="BP-11290"/>
    <s v="Beth Paige"/>
    <x v="0"/>
    <x v="0"/>
    <s v="Evanston"/>
    <x v="10"/>
    <n v="60201"/>
    <s v="Central"/>
    <s v="FUR-CH-10002880"/>
    <x v="0"/>
    <x v="1"/>
    <s v="Global High-Back Leather Tilter, Burgundy"/>
    <n v="258.279"/>
    <n v="3"/>
    <n v="0.3"/>
    <n v="-70.104300000000023"/>
    <x v="2"/>
    <x v="0"/>
  </r>
  <r>
    <n v="1352"/>
    <x v="642"/>
    <x v="463"/>
    <x v="509"/>
    <x v="2"/>
    <s v="AS-10045"/>
    <s v="Aaron Smayling"/>
    <x v="1"/>
    <x v="0"/>
    <s v="Arlington"/>
    <x v="17"/>
    <n v="22204"/>
    <s v="South"/>
    <s v="OFF-ST-10000649"/>
    <x v="1"/>
    <x v="4"/>
    <s v="Hanging Personal Folder File"/>
    <n v="31.4"/>
    <n v="2"/>
    <n v="0"/>
    <n v="7.8500000000000014"/>
    <x v="0"/>
    <x v="0"/>
  </r>
  <r>
    <n v="1353"/>
    <x v="643"/>
    <x v="464"/>
    <x v="510"/>
    <x v="1"/>
    <s v="LW-16990"/>
    <s v="Lindsay Williams"/>
    <x v="1"/>
    <x v="0"/>
    <s v="San Francisco"/>
    <x v="1"/>
    <n v="94109"/>
    <s v="West"/>
    <s v="TEC-PH-10003092"/>
    <x v="2"/>
    <x v="7"/>
    <s v="Motorola L804"/>
    <n v="183.96"/>
    <n v="5"/>
    <n v="0.2"/>
    <n v="20.695499999999988"/>
    <x v="1"/>
    <x v="0"/>
  </r>
  <r>
    <n v="1354"/>
    <x v="643"/>
    <x v="464"/>
    <x v="510"/>
    <x v="1"/>
    <s v="LW-16990"/>
    <s v="Lindsay Williams"/>
    <x v="1"/>
    <x v="0"/>
    <s v="San Francisco"/>
    <x v="1"/>
    <n v="94109"/>
    <s v="West"/>
    <s v="OFF-PA-10002250"/>
    <x v="1"/>
    <x v="10"/>
    <s v="Things To Do Today Pad"/>
    <n v="17.61"/>
    <n v="3"/>
    <n v="0"/>
    <n v="8.4527999999999999"/>
    <x v="1"/>
    <x v="0"/>
  </r>
  <r>
    <n v="1355"/>
    <x v="643"/>
    <x v="464"/>
    <x v="510"/>
    <x v="1"/>
    <s v="LW-16990"/>
    <s v="Lindsay Williams"/>
    <x v="1"/>
    <x v="0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  <x v="1"/>
    <x v="0"/>
  </r>
  <r>
    <n v="1356"/>
    <x v="644"/>
    <x v="260"/>
    <x v="492"/>
    <x v="3"/>
    <s v="DC-12850"/>
    <s v="Dan Campbell"/>
    <x v="0"/>
    <x v="0"/>
    <s v="Houston"/>
    <x v="5"/>
    <n v="77036"/>
    <s v="Central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x v="644"/>
    <x v="260"/>
    <x v="492"/>
    <x v="3"/>
    <s v="DC-12850"/>
    <s v="Dan Campbell"/>
    <x v="0"/>
    <x v="0"/>
    <s v="Houston"/>
    <x v="5"/>
    <n v="77036"/>
    <s v="Central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x v="645"/>
    <x v="465"/>
    <x v="477"/>
    <x v="2"/>
    <s v="ND-18370"/>
    <s v="Natalie DeCherney"/>
    <x v="0"/>
    <x v="0"/>
    <s v="Louisville"/>
    <x v="0"/>
    <n v="40214"/>
    <s v="South"/>
    <s v="OFF-PA-10003641"/>
    <x v="1"/>
    <x v="10"/>
    <s v="Xerox 1909"/>
    <n v="79.14"/>
    <n v="3"/>
    <n v="0"/>
    <n v="36.404399999999995"/>
    <x v="0"/>
    <x v="0"/>
  </r>
  <r>
    <n v="1359"/>
    <x v="646"/>
    <x v="466"/>
    <x v="433"/>
    <x v="2"/>
    <s v="LB-16735"/>
    <s v="Larry Blacks"/>
    <x v="0"/>
    <x v="0"/>
    <s v="Fort Worth"/>
    <x v="5"/>
    <n v="76106"/>
    <s v="Central"/>
    <s v="FUR-FU-10000010"/>
    <x v="0"/>
    <x v="5"/>
    <s v="DAX Value U-Channel Document Frames, Easel Back"/>
    <n v="1.988"/>
    <n v="1"/>
    <n v="0.6"/>
    <n v="-1.4413"/>
    <x v="2"/>
    <x v="0"/>
  </r>
  <r>
    <n v="1360"/>
    <x v="647"/>
    <x v="467"/>
    <x v="511"/>
    <x v="0"/>
    <s v="KT-16465"/>
    <s v="Kean Takahito"/>
    <x v="0"/>
    <x v="0"/>
    <s v="Los Angeles"/>
    <x v="1"/>
    <n v="90049"/>
    <s v="West"/>
    <s v="FUR-CH-10002961"/>
    <x v="0"/>
    <x v="1"/>
    <s v="Leather Task Chair, Black"/>
    <n v="145.56800000000001"/>
    <n v="2"/>
    <n v="0.2"/>
    <n v="0"/>
    <x v="1"/>
    <x v="0"/>
  </r>
  <r>
    <n v="1361"/>
    <x v="648"/>
    <x v="15"/>
    <x v="512"/>
    <x v="1"/>
    <s v="HM-14860"/>
    <s v="Harry Marie"/>
    <x v="1"/>
    <x v="0"/>
    <s v="Philadelphia"/>
    <x v="9"/>
    <n v="19120"/>
    <s v="East"/>
    <s v="OFF-AR-10002956"/>
    <x v="1"/>
    <x v="6"/>
    <s v="Boston 16801 Nautilus Battery Pencil Sharpener"/>
    <n v="123.256"/>
    <n v="7"/>
    <n v="0.2"/>
    <n v="9.2441999999999993"/>
    <x v="3"/>
    <x v="0"/>
  </r>
  <r>
    <n v="1362"/>
    <x v="648"/>
    <x v="15"/>
    <x v="512"/>
    <x v="1"/>
    <s v="HM-14860"/>
    <s v="Harry Marie"/>
    <x v="1"/>
    <x v="0"/>
    <s v="Philadelphia"/>
    <x v="9"/>
    <n v="19120"/>
    <s v="East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x v="648"/>
    <x v="15"/>
    <x v="512"/>
    <x v="1"/>
    <s v="HM-14860"/>
    <s v="Harry Marie"/>
    <x v="1"/>
    <x v="0"/>
    <s v="Philadelphia"/>
    <x v="9"/>
    <n v="19120"/>
    <s v="East"/>
    <s v="TEC-PH-10001336"/>
    <x v="2"/>
    <x v="7"/>
    <s v="Digium D40 VoIP phone"/>
    <n v="309.57600000000002"/>
    <n v="4"/>
    <n v="0.4"/>
    <n v="-56.755600000000015"/>
    <x v="3"/>
    <x v="0"/>
  </r>
  <r>
    <n v="1364"/>
    <x v="649"/>
    <x v="468"/>
    <x v="45"/>
    <x v="2"/>
    <s v="AB-10600"/>
    <s v="Ann Blume"/>
    <x v="1"/>
    <x v="0"/>
    <s v="Tucson"/>
    <x v="16"/>
    <n v="85705"/>
    <s v="West"/>
    <s v="OFF-BI-10001036"/>
    <x v="1"/>
    <x v="8"/>
    <s v="Cardinal EasyOpen D-Ring Binders"/>
    <n v="38.388000000000005"/>
    <n v="14"/>
    <n v="0.7"/>
    <n v="-25.591999999999999"/>
    <x v="1"/>
    <x v="0"/>
  </r>
  <r>
    <n v="1365"/>
    <x v="649"/>
    <x v="468"/>
    <x v="45"/>
    <x v="2"/>
    <s v="AB-10600"/>
    <s v="Ann Blume"/>
    <x v="1"/>
    <x v="0"/>
    <s v="Tucson"/>
    <x v="16"/>
    <n v="85705"/>
    <s v="West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x v="649"/>
    <x v="468"/>
    <x v="45"/>
    <x v="2"/>
    <s v="AB-10600"/>
    <s v="Ann Blume"/>
    <x v="1"/>
    <x v="0"/>
    <s v="Tucson"/>
    <x v="16"/>
    <n v="85705"/>
    <s v="West"/>
    <s v="TEC-AC-10001314"/>
    <x v="2"/>
    <x v="11"/>
    <s v="Case Logic 2.4GHz Wireless Keyboard"/>
    <n v="239.95200000000003"/>
    <n v="6"/>
    <n v="0.2"/>
    <n v="-35.992800000000038"/>
    <x v="1"/>
    <x v="0"/>
  </r>
  <r>
    <n v="1367"/>
    <x v="649"/>
    <x v="468"/>
    <x v="45"/>
    <x v="2"/>
    <s v="AB-10600"/>
    <s v="Ann Blume"/>
    <x v="1"/>
    <x v="0"/>
    <s v="Tucson"/>
    <x v="16"/>
    <n v="85705"/>
    <s v="West"/>
    <s v="TEC-PH-10002563"/>
    <x v="2"/>
    <x v="7"/>
    <s v="Adtran 1202752G1"/>
    <n v="201.584"/>
    <n v="2"/>
    <n v="0.2"/>
    <n v="15.118800000000007"/>
    <x v="1"/>
    <x v="0"/>
  </r>
  <r>
    <n v="1368"/>
    <x v="649"/>
    <x v="468"/>
    <x v="45"/>
    <x v="2"/>
    <s v="AB-10600"/>
    <s v="Ann Blume"/>
    <x v="1"/>
    <x v="0"/>
    <s v="Tucson"/>
    <x v="16"/>
    <n v="85705"/>
    <s v="West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x v="650"/>
    <x v="141"/>
    <x v="513"/>
    <x v="2"/>
    <s v="SZ-20035"/>
    <s v="Sam Zeldin"/>
    <x v="2"/>
    <x v="0"/>
    <s v="Pico Rivera"/>
    <x v="1"/>
    <n v="90660"/>
    <s v="West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x v="651"/>
    <x v="100"/>
    <x v="514"/>
    <x v="1"/>
    <s v="JR-15670"/>
    <s v="Jim Radford"/>
    <x v="0"/>
    <x v="0"/>
    <s v="Colorado Springs"/>
    <x v="22"/>
    <n v="80906"/>
    <s v="West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x v="651"/>
    <x v="100"/>
    <x v="514"/>
    <x v="1"/>
    <s v="JR-15670"/>
    <s v="Jim Radford"/>
    <x v="0"/>
    <x v="0"/>
    <s v="Colorado Springs"/>
    <x v="22"/>
    <n v="80906"/>
    <s v="West"/>
    <s v="OFF-AR-10003405"/>
    <x v="1"/>
    <x v="6"/>
    <s v="Dixon My First Ticonderoga Pencil, #2"/>
    <n v="14.04"/>
    <n v="3"/>
    <n v="0.2"/>
    <n v="1.5794999999999986"/>
    <x v="1"/>
    <x v="0"/>
  </r>
  <r>
    <n v="1372"/>
    <x v="652"/>
    <x v="469"/>
    <x v="515"/>
    <x v="1"/>
    <s v="MG-17890"/>
    <s v="Michael Granlund"/>
    <x v="2"/>
    <x v="0"/>
    <s v="Clinton"/>
    <x v="39"/>
    <n v="20735"/>
    <s v="East"/>
    <s v="TEC-AC-10004510"/>
    <x v="2"/>
    <x v="11"/>
    <s v="Logitech Desktop MK120 Mouse and keyboard Combo"/>
    <n v="49.08"/>
    <n v="3"/>
    <n v="0"/>
    <n v="4.9079999999999977"/>
    <x v="3"/>
    <x v="0"/>
  </r>
  <r>
    <n v="1373"/>
    <x v="653"/>
    <x v="470"/>
    <x v="516"/>
    <x v="0"/>
    <s v="KM-16720"/>
    <s v="Kunst Miller"/>
    <x v="0"/>
    <x v="0"/>
    <s v="Vallejo"/>
    <x v="1"/>
    <n v="94591"/>
    <s v="West"/>
    <s v="OFF-LA-10002312"/>
    <x v="1"/>
    <x v="2"/>
    <s v="Avery 490"/>
    <n v="29.6"/>
    <n v="2"/>
    <n v="0"/>
    <n v="14.8"/>
    <x v="1"/>
    <x v="0"/>
  </r>
  <r>
    <n v="1374"/>
    <x v="653"/>
    <x v="470"/>
    <x v="516"/>
    <x v="0"/>
    <s v="KM-16720"/>
    <s v="Kunst Miller"/>
    <x v="0"/>
    <x v="0"/>
    <s v="Vallejo"/>
    <x v="1"/>
    <n v="94591"/>
    <s v="West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x v="654"/>
    <x v="471"/>
    <x v="400"/>
    <x v="1"/>
    <s v="CA-12265"/>
    <s v="Christina Anderson"/>
    <x v="0"/>
    <x v="0"/>
    <s v="Provo"/>
    <x v="7"/>
    <n v="84604"/>
    <s v="West"/>
    <s v="FUR-TA-10003008"/>
    <x v="0"/>
    <x v="3"/>
    <s v="Lesro Round Back Collection Coffee Table, End Table"/>
    <n v="912.75"/>
    <n v="5"/>
    <n v="0"/>
    <n v="118.65750000000006"/>
    <x v="1"/>
    <x v="0"/>
  </r>
  <r>
    <n v="1376"/>
    <x v="655"/>
    <x v="472"/>
    <x v="75"/>
    <x v="0"/>
    <s v="VD-21670"/>
    <s v="Valerie Dominguez"/>
    <x v="0"/>
    <x v="0"/>
    <s v="Pleasant Grove"/>
    <x v="7"/>
    <n v="84062"/>
    <s v="West"/>
    <s v="OFF-AP-10003590"/>
    <x v="1"/>
    <x v="9"/>
    <s v="Hoover WindTunnel Plus Canister Vacuum"/>
    <n v="1089.75"/>
    <n v="3"/>
    <n v="0"/>
    <n v="305.13000000000011"/>
    <x v="1"/>
    <x v="1"/>
  </r>
  <r>
    <n v="1377"/>
    <x v="655"/>
    <x v="472"/>
    <x v="75"/>
    <x v="0"/>
    <s v="VD-21670"/>
    <s v="Valerie Dominguez"/>
    <x v="0"/>
    <x v="0"/>
    <s v="Pleasant Grove"/>
    <x v="7"/>
    <n v="84062"/>
    <s v="West"/>
    <s v="OFF-PA-10000806"/>
    <x v="1"/>
    <x v="10"/>
    <s v="Xerox 1934"/>
    <n v="447.84"/>
    <n v="8"/>
    <n v="0"/>
    <n v="219.44159999999999"/>
    <x v="1"/>
    <x v="1"/>
  </r>
  <r>
    <n v="1378"/>
    <x v="655"/>
    <x v="472"/>
    <x v="75"/>
    <x v="0"/>
    <s v="VD-21670"/>
    <s v="Valerie Dominguez"/>
    <x v="0"/>
    <x v="0"/>
    <s v="Pleasant Grove"/>
    <x v="7"/>
    <n v="84062"/>
    <s v="West"/>
    <s v="OFF-AR-10000896"/>
    <x v="1"/>
    <x v="6"/>
    <s v="Newell 329"/>
    <n v="16.399999999999999"/>
    <n v="5"/>
    <n v="0"/>
    <n v="4.2639999999999993"/>
    <x v="1"/>
    <x v="1"/>
  </r>
  <r>
    <n v="1379"/>
    <x v="655"/>
    <x v="472"/>
    <x v="75"/>
    <x v="0"/>
    <s v="VD-21670"/>
    <s v="Valerie Dominguez"/>
    <x v="0"/>
    <x v="0"/>
    <s v="Pleasant Grove"/>
    <x v="7"/>
    <n v="84062"/>
    <s v="West"/>
    <s v="TEC-PH-10002310"/>
    <x v="2"/>
    <x v="7"/>
    <s v="Panasonic KX T7731-B Digital phone"/>
    <n v="399.96000000000004"/>
    <n v="5"/>
    <n v="0.2"/>
    <n v="34.996499999999969"/>
    <x v="1"/>
    <x v="1"/>
  </r>
  <r>
    <n v="1380"/>
    <x v="655"/>
    <x v="472"/>
    <x v="75"/>
    <x v="0"/>
    <s v="VD-21670"/>
    <s v="Valerie Dominguez"/>
    <x v="0"/>
    <x v="0"/>
    <s v="Pleasant Grove"/>
    <x v="7"/>
    <n v="84062"/>
    <s v="West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x v="655"/>
    <x v="472"/>
    <x v="75"/>
    <x v="0"/>
    <s v="VD-21670"/>
    <s v="Valerie Dominguez"/>
    <x v="0"/>
    <x v="0"/>
    <s v="Pleasant Grove"/>
    <x v="7"/>
    <n v="84062"/>
    <s v="West"/>
    <s v="OFF-BI-10002852"/>
    <x v="1"/>
    <x v="8"/>
    <s v="Ibico Standard Transparent Covers"/>
    <n v="13.184000000000001"/>
    <n v="1"/>
    <n v="0.2"/>
    <n v="4.7792000000000003"/>
    <x v="1"/>
    <x v="1"/>
  </r>
  <r>
    <n v="1382"/>
    <x v="656"/>
    <x v="323"/>
    <x v="411"/>
    <x v="1"/>
    <s v="JK-16120"/>
    <s v="Julie Kriz"/>
    <x v="2"/>
    <x v="0"/>
    <s v="Aurora"/>
    <x v="10"/>
    <n v="60505"/>
    <s v="Central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x v="657"/>
    <x v="473"/>
    <x v="517"/>
    <x v="3"/>
    <s v="PP-18955"/>
    <s v="Paul Prost"/>
    <x v="2"/>
    <x v="0"/>
    <s v="Smyrna"/>
    <x v="32"/>
    <n v="30080"/>
    <s v="South"/>
    <s v="OFF-ST-10002344"/>
    <x v="1"/>
    <x v="4"/>
    <s v="Carina 42&quot;Hx23 3/4&quot;W Media Storage Unit"/>
    <n v="80.98"/>
    <n v="1"/>
    <n v="0"/>
    <n v="1.6196000000000055"/>
    <x v="0"/>
    <x v="0"/>
  </r>
  <r>
    <n v="1384"/>
    <x v="657"/>
    <x v="473"/>
    <x v="517"/>
    <x v="3"/>
    <s v="PP-18955"/>
    <s v="Paul Prost"/>
    <x v="2"/>
    <x v="0"/>
    <s v="Smyrna"/>
    <x v="32"/>
    <n v="30080"/>
    <s v="South"/>
    <s v="OFF-PA-10001289"/>
    <x v="1"/>
    <x v="10"/>
    <s v="White Computer Printout Paper by Universal"/>
    <n v="348.84"/>
    <n v="9"/>
    <n v="0"/>
    <n v="170.9316"/>
    <x v="0"/>
    <x v="0"/>
  </r>
  <r>
    <n v="1385"/>
    <x v="657"/>
    <x v="473"/>
    <x v="517"/>
    <x v="3"/>
    <s v="PP-18955"/>
    <s v="Paul Prost"/>
    <x v="2"/>
    <x v="0"/>
    <s v="Smyrna"/>
    <x v="32"/>
    <n v="30080"/>
    <s v="South"/>
    <s v="OFF-FA-10000053"/>
    <x v="1"/>
    <x v="13"/>
    <s v="Revere Boxed Rubber Bands by Revere"/>
    <n v="9.4499999999999993"/>
    <n v="5"/>
    <n v="0"/>
    <n v="0.18900000000000028"/>
    <x v="0"/>
    <x v="0"/>
  </r>
  <r>
    <n v="1386"/>
    <x v="657"/>
    <x v="473"/>
    <x v="517"/>
    <x v="3"/>
    <s v="PP-18955"/>
    <s v="Paul Prost"/>
    <x v="2"/>
    <x v="0"/>
    <s v="Smyrna"/>
    <x v="32"/>
    <n v="30080"/>
    <s v="South"/>
    <s v="FUR-FU-10004091"/>
    <x v="0"/>
    <x v="5"/>
    <s v="Eldon 200 Class Desk Accessories, Black"/>
    <n v="18.84"/>
    <n v="3"/>
    <n v="0"/>
    <n v="7.1592000000000002"/>
    <x v="0"/>
    <x v="0"/>
  </r>
  <r>
    <n v="1387"/>
    <x v="657"/>
    <x v="473"/>
    <x v="517"/>
    <x v="3"/>
    <s v="PP-18955"/>
    <s v="Paul Prost"/>
    <x v="2"/>
    <x v="0"/>
    <s v="Smyrna"/>
    <x v="32"/>
    <n v="30080"/>
    <s v="South"/>
    <s v="FUR-BO-10004015"/>
    <x v="0"/>
    <x v="0"/>
    <s v="Bush Andora Bookcase, Maple/Graphite Gray Finish"/>
    <n v="239.98"/>
    <n v="2"/>
    <n v="0"/>
    <n v="52.795599999999979"/>
    <x v="0"/>
    <x v="0"/>
  </r>
  <r>
    <n v="1388"/>
    <x v="657"/>
    <x v="473"/>
    <x v="517"/>
    <x v="3"/>
    <s v="PP-18955"/>
    <s v="Paul Prost"/>
    <x v="2"/>
    <x v="0"/>
    <s v="Smyrna"/>
    <x v="32"/>
    <n v="30080"/>
    <s v="South"/>
    <s v="OFF-EN-10003001"/>
    <x v="1"/>
    <x v="12"/>
    <s v="Ames Color-File Green Diamond Border X-ray Mailers"/>
    <n v="167.96"/>
    <n v="2"/>
    <n v="0"/>
    <n v="78.941199999999995"/>
    <x v="0"/>
    <x v="0"/>
  </r>
  <r>
    <n v="1389"/>
    <x v="657"/>
    <x v="473"/>
    <x v="517"/>
    <x v="3"/>
    <s v="PP-18955"/>
    <s v="Paul Prost"/>
    <x v="2"/>
    <x v="0"/>
    <s v="Smyrna"/>
    <x v="32"/>
    <n v="30080"/>
    <s v="South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x v="657"/>
    <x v="473"/>
    <x v="517"/>
    <x v="3"/>
    <s v="PP-18955"/>
    <s v="Paul Prost"/>
    <x v="2"/>
    <x v="0"/>
    <s v="Smyrna"/>
    <x v="32"/>
    <n v="30080"/>
    <s v="South"/>
    <s v="TEC-PH-10003645"/>
    <x v="2"/>
    <x v="7"/>
    <s v="Aastra 57i VoIP phone"/>
    <n v="484.83000000000004"/>
    <n v="3"/>
    <n v="0"/>
    <n v="126.05580000000002"/>
    <x v="0"/>
    <x v="0"/>
  </r>
  <r>
    <n v="1391"/>
    <x v="657"/>
    <x v="473"/>
    <x v="517"/>
    <x v="3"/>
    <s v="PP-18955"/>
    <s v="Paul Prost"/>
    <x v="2"/>
    <x v="0"/>
    <s v="Smyrna"/>
    <x v="32"/>
    <n v="30080"/>
    <s v="South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x v="657"/>
    <x v="473"/>
    <x v="517"/>
    <x v="3"/>
    <s v="PP-18955"/>
    <s v="Paul Prost"/>
    <x v="2"/>
    <x v="0"/>
    <s v="Smyrna"/>
    <x v="32"/>
    <n v="30080"/>
    <s v="South"/>
    <s v="OFF-ST-10004804"/>
    <x v="1"/>
    <x v="4"/>
    <s v="Belkin 19&quot; Vented Equipment Shelf, Black"/>
    <n v="154.44"/>
    <n v="3"/>
    <n v="0"/>
    <n v="1.5444000000000031"/>
    <x v="0"/>
    <x v="0"/>
  </r>
  <r>
    <n v="1393"/>
    <x v="657"/>
    <x v="473"/>
    <x v="517"/>
    <x v="3"/>
    <s v="PP-18955"/>
    <s v="Paul Prost"/>
    <x v="2"/>
    <x v="0"/>
    <s v="Smyrna"/>
    <x v="32"/>
    <n v="30080"/>
    <s v="South"/>
    <s v="OFF-PA-10003892"/>
    <x v="1"/>
    <x v="10"/>
    <s v="Xerox 1943"/>
    <n v="342.37"/>
    <n v="7"/>
    <n v="0"/>
    <n v="160.91389999999998"/>
    <x v="0"/>
    <x v="0"/>
  </r>
  <r>
    <n v="1394"/>
    <x v="658"/>
    <x v="445"/>
    <x v="446"/>
    <x v="2"/>
    <s v="YS-21880"/>
    <s v="Yana Sorensen"/>
    <x v="1"/>
    <x v="0"/>
    <s v="Burlington"/>
    <x v="3"/>
    <n v="27217"/>
    <s v="South"/>
    <s v="OFF-AR-10003514"/>
    <x v="1"/>
    <x v="6"/>
    <s v="4009 Highlighters by Sanford"/>
    <n v="9.5519999999999996"/>
    <n v="3"/>
    <n v="0.2"/>
    <n v="1.5521999999999991"/>
    <x v="0"/>
    <x v="0"/>
  </r>
  <r>
    <n v="1395"/>
    <x v="659"/>
    <x v="449"/>
    <x v="518"/>
    <x v="1"/>
    <s v="CK-12760"/>
    <s v="Cyma Kinney"/>
    <x v="1"/>
    <x v="0"/>
    <s v="Aurora"/>
    <x v="10"/>
    <n v="60505"/>
    <s v="Central"/>
    <s v="FUR-TA-10002958"/>
    <x v="0"/>
    <x v="3"/>
    <s v="Bevis Oval Conference Table, Walnut"/>
    <n v="652.45000000000005"/>
    <n v="5"/>
    <n v="0.5"/>
    <n v="-430.61700000000019"/>
    <x v="2"/>
    <x v="0"/>
  </r>
  <r>
    <n v="1396"/>
    <x v="659"/>
    <x v="449"/>
    <x v="518"/>
    <x v="1"/>
    <s v="CK-12760"/>
    <s v="Cyma Kinney"/>
    <x v="1"/>
    <x v="0"/>
    <s v="Aurora"/>
    <x v="10"/>
    <n v="60505"/>
    <s v="Central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x v="660"/>
    <x v="390"/>
    <x v="482"/>
    <x v="2"/>
    <s v="NC-18340"/>
    <s v="Nat Carroll"/>
    <x v="0"/>
    <x v="0"/>
    <s v="New York City"/>
    <x v="15"/>
    <n v="10035"/>
    <s v="East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x v="660"/>
    <x v="390"/>
    <x v="482"/>
    <x v="2"/>
    <s v="NC-18340"/>
    <s v="Nat Carroll"/>
    <x v="0"/>
    <x v="0"/>
    <s v="New York City"/>
    <x v="15"/>
    <n v="10035"/>
    <s v="East"/>
    <s v="OFF-PA-10004971"/>
    <x v="1"/>
    <x v="10"/>
    <s v="Xerox 196"/>
    <n v="11.56"/>
    <n v="2"/>
    <n v="0"/>
    <n v="5.6644000000000005"/>
    <x v="3"/>
    <x v="0"/>
  </r>
  <r>
    <n v="1399"/>
    <x v="660"/>
    <x v="390"/>
    <x v="482"/>
    <x v="2"/>
    <s v="NC-18340"/>
    <s v="Nat Carroll"/>
    <x v="0"/>
    <x v="0"/>
    <s v="New York City"/>
    <x v="15"/>
    <n v="10035"/>
    <s v="East"/>
    <s v="TEC-AC-10002323"/>
    <x v="2"/>
    <x v="11"/>
    <s v="SanDisk Ultra 32 GB MicroSDHC Class 10 Memory Card"/>
    <n v="88.4"/>
    <n v="4"/>
    <n v="0"/>
    <n v="11.492000000000004"/>
    <x v="3"/>
    <x v="0"/>
  </r>
  <r>
    <n v="1400"/>
    <x v="660"/>
    <x v="390"/>
    <x v="482"/>
    <x v="2"/>
    <s v="NC-18340"/>
    <s v="Nat Carroll"/>
    <x v="0"/>
    <x v="0"/>
    <s v="New York City"/>
    <x v="15"/>
    <n v="10035"/>
    <s v="East"/>
    <s v="OFF-PA-10004888"/>
    <x v="1"/>
    <x v="10"/>
    <s v="Xerox 217"/>
    <n v="6.48"/>
    <n v="1"/>
    <n v="0"/>
    <n v="3.1104000000000003"/>
    <x v="3"/>
    <x v="0"/>
  </r>
  <r>
    <n v="1401"/>
    <x v="661"/>
    <x v="474"/>
    <x v="519"/>
    <x v="1"/>
    <s v="KM-16375"/>
    <s v="Katherine Murray"/>
    <x v="2"/>
    <x v="0"/>
    <s v="Salem"/>
    <x v="17"/>
    <n v="24153"/>
    <s v="South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x v="661"/>
    <x v="474"/>
    <x v="519"/>
    <x v="1"/>
    <s v="KM-16375"/>
    <s v="Katherine Murray"/>
    <x v="2"/>
    <x v="0"/>
    <s v="Salem"/>
    <x v="17"/>
    <n v="24153"/>
    <s v="South"/>
    <s v="OFF-EN-10002230"/>
    <x v="1"/>
    <x v="12"/>
    <s v="Airmail Envelopes"/>
    <n v="251.79000000000002"/>
    <n v="3"/>
    <n v="0"/>
    <n v="118.34129999999999"/>
    <x v="0"/>
    <x v="1"/>
  </r>
  <r>
    <n v="1403"/>
    <x v="662"/>
    <x v="475"/>
    <x v="520"/>
    <x v="1"/>
    <s v="GM-14455"/>
    <s v="Gary Mitchum"/>
    <x v="2"/>
    <x v="0"/>
    <s v="Columbus"/>
    <x v="24"/>
    <n v="43229"/>
    <s v="East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x v="662"/>
    <x v="475"/>
    <x v="520"/>
    <x v="1"/>
    <s v="GM-14455"/>
    <s v="Gary Mitchum"/>
    <x v="2"/>
    <x v="0"/>
    <s v="Columbus"/>
    <x v="24"/>
    <n v="43229"/>
    <s v="East"/>
    <s v="OFF-PA-10000418"/>
    <x v="1"/>
    <x v="10"/>
    <s v="Xerox 189"/>
    <n v="419.4"/>
    <n v="5"/>
    <n v="0.2"/>
    <n v="146.79"/>
    <x v="3"/>
    <x v="0"/>
  </r>
  <r>
    <n v="1405"/>
    <x v="663"/>
    <x v="322"/>
    <x v="521"/>
    <x v="2"/>
    <s v="SD-20485"/>
    <s v="Shirley Daniels"/>
    <x v="2"/>
    <x v="0"/>
    <s v="Philadelphia"/>
    <x v="9"/>
    <n v="19143"/>
    <s v="East"/>
    <s v="OFF-SU-10004498"/>
    <x v="1"/>
    <x v="14"/>
    <s v="Martin-Yale Premier Letter Opener"/>
    <n v="10.304000000000002"/>
    <n v="1"/>
    <n v="0.2"/>
    <n v="-2.1896000000000004"/>
    <x v="3"/>
    <x v="0"/>
  </r>
  <r>
    <n v="1406"/>
    <x v="663"/>
    <x v="322"/>
    <x v="521"/>
    <x v="2"/>
    <s v="SD-20485"/>
    <s v="Shirley Daniels"/>
    <x v="2"/>
    <x v="0"/>
    <s v="Philadelphia"/>
    <x v="9"/>
    <n v="19143"/>
    <s v="East"/>
    <s v="FUR-TA-10001039"/>
    <x v="0"/>
    <x v="3"/>
    <s v="KI Adjustable-Height Table"/>
    <n v="154.76400000000001"/>
    <n v="3"/>
    <n v="0.4"/>
    <n v="-36.11160000000001"/>
    <x v="3"/>
    <x v="0"/>
  </r>
  <r>
    <n v="1407"/>
    <x v="663"/>
    <x v="322"/>
    <x v="521"/>
    <x v="2"/>
    <s v="SD-20485"/>
    <s v="Shirley Daniels"/>
    <x v="2"/>
    <x v="0"/>
    <s v="Philadelphia"/>
    <x v="9"/>
    <n v="19143"/>
    <s v="East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x v="664"/>
    <x v="476"/>
    <x v="479"/>
    <x v="1"/>
    <s v="KD-16270"/>
    <s v="Karen Daniels"/>
    <x v="0"/>
    <x v="0"/>
    <s v="New York City"/>
    <x v="15"/>
    <n v="10024"/>
    <s v="East"/>
    <s v="OFF-AR-10002240"/>
    <x v="1"/>
    <x v="6"/>
    <s v="Panasonic KP-150 Electric Pencil Sharpener"/>
    <n v="75.48"/>
    <n v="2"/>
    <n v="0"/>
    <n v="19.6248"/>
    <x v="3"/>
    <x v="0"/>
  </r>
  <r>
    <n v="1409"/>
    <x v="664"/>
    <x v="476"/>
    <x v="479"/>
    <x v="1"/>
    <s v="KD-16270"/>
    <s v="Karen Daniels"/>
    <x v="0"/>
    <x v="0"/>
    <s v="New York City"/>
    <x v="15"/>
    <n v="10024"/>
    <s v="East"/>
    <s v="FUR-FU-10001967"/>
    <x v="0"/>
    <x v="5"/>
    <s v="Telescoping Adjustable Floor Lamp"/>
    <n v="39.979999999999997"/>
    <n v="2"/>
    <n v="0"/>
    <n v="9.9949999999999974"/>
    <x v="3"/>
    <x v="0"/>
  </r>
  <r>
    <n v="1410"/>
    <x v="665"/>
    <x v="477"/>
    <x v="424"/>
    <x v="1"/>
    <s v="AB-10105"/>
    <s v="Adrian Barton"/>
    <x v="0"/>
    <x v="0"/>
    <s v="Phoenix"/>
    <x v="16"/>
    <n v="85023"/>
    <s v="West"/>
    <s v="FUR-TA-10002356"/>
    <x v="0"/>
    <x v="3"/>
    <s v="Bevis Boat-Shaped Conference Table"/>
    <n v="393.16500000000002"/>
    <n v="3"/>
    <n v="0.5"/>
    <n v="-204.44580000000005"/>
    <x v="1"/>
    <x v="0"/>
  </r>
  <r>
    <n v="1411"/>
    <x v="666"/>
    <x v="259"/>
    <x v="45"/>
    <x v="1"/>
    <s v="SZ-20035"/>
    <s v="Sam Zeldin"/>
    <x v="2"/>
    <x v="0"/>
    <s v="Grand Prairie"/>
    <x v="5"/>
    <n v="75051"/>
    <s v="Central"/>
    <s v="OFF-LA-10003923"/>
    <x v="1"/>
    <x v="2"/>
    <s v="Alphabetical Labels for Top Tab Filing"/>
    <n v="23.680000000000003"/>
    <n v="2"/>
    <n v="0.2"/>
    <n v="8.879999999999999"/>
    <x v="2"/>
    <x v="0"/>
  </r>
  <r>
    <n v="1412"/>
    <x v="667"/>
    <x v="478"/>
    <x v="522"/>
    <x v="1"/>
    <s v="JD-15895"/>
    <s v="Jonathan Doherty"/>
    <x v="1"/>
    <x v="0"/>
    <s v="New York City"/>
    <x v="15"/>
    <n v="10035"/>
    <s v="East"/>
    <s v="FUR-CH-10002335"/>
    <x v="0"/>
    <x v="1"/>
    <s v="Hon GuestStacker Chair"/>
    <n v="408.00599999999997"/>
    <n v="2"/>
    <n v="0.1"/>
    <n v="72.534400000000005"/>
    <x v="3"/>
    <x v="0"/>
  </r>
  <r>
    <n v="1413"/>
    <x v="667"/>
    <x v="478"/>
    <x v="522"/>
    <x v="1"/>
    <s v="JD-15895"/>
    <s v="Jonathan Doherty"/>
    <x v="1"/>
    <x v="0"/>
    <s v="New York City"/>
    <x v="15"/>
    <n v="10035"/>
    <s v="East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x v="668"/>
    <x v="479"/>
    <x v="492"/>
    <x v="1"/>
    <s v="HA-14905"/>
    <s v="Helen Abelman"/>
    <x v="0"/>
    <x v="0"/>
    <s v="New York City"/>
    <x v="15"/>
    <n v="10024"/>
    <s v="East"/>
    <s v="OFF-BI-10002867"/>
    <x v="1"/>
    <x v="8"/>
    <s v="GBC Recycled Regency Composition Covers"/>
    <n v="334.76800000000003"/>
    <n v="7"/>
    <n v="0.2"/>
    <n v="108.79959999999997"/>
    <x v="3"/>
    <x v="0"/>
  </r>
  <r>
    <n v="1415"/>
    <x v="669"/>
    <x v="480"/>
    <x v="523"/>
    <x v="0"/>
    <s v="BT-11305"/>
    <s v="Beth Thompson"/>
    <x v="2"/>
    <x v="0"/>
    <s v="Costa Mesa"/>
    <x v="1"/>
    <n v="92627"/>
    <s v="West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x v="669"/>
    <x v="480"/>
    <x v="523"/>
    <x v="0"/>
    <s v="BT-11305"/>
    <s v="Beth Thompson"/>
    <x v="2"/>
    <x v="0"/>
    <s v="Costa Mesa"/>
    <x v="1"/>
    <n v="92627"/>
    <s v="West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x v="670"/>
    <x v="481"/>
    <x v="488"/>
    <x v="2"/>
    <s v="SV-20815"/>
    <s v="Stuart Van"/>
    <x v="1"/>
    <x v="0"/>
    <s v="Houston"/>
    <x v="5"/>
    <n v="77041"/>
    <s v="Central"/>
    <s v="TEC-PH-10002922"/>
    <x v="2"/>
    <x v="7"/>
    <s v="ShoreTel ShorePhone IP 230 VoIP phone"/>
    <n v="946.34400000000005"/>
    <n v="7"/>
    <n v="0.2"/>
    <n v="118.29299999999989"/>
    <x v="2"/>
    <x v="0"/>
  </r>
  <r>
    <n v="1418"/>
    <x v="670"/>
    <x v="481"/>
    <x v="488"/>
    <x v="2"/>
    <s v="SV-20815"/>
    <s v="Stuart Van"/>
    <x v="1"/>
    <x v="0"/>
    <s v="Houston"/>
    <x v="5"/>
    <n v="77041"/>
    <s v="Central"/>
    <s v="TEC-AC-10004353"/>
    <x v="2"/>
    <x v="11"/>
    <s v="Hypercom P1300 Pinpad"/>
    <n v="151.20000000000002"/>
    <n v="3"/>
    <n v="0.2"/>
    <n v="32.130000000000003"/>
    <x v="2"/>
    <x v="0"/>
  </r>
  <r>
    <n v="1419"/>
    <x v="670"/>
    <x v="481"/>
    <x v="488"/>
    <x v="2"/>
    <s v="SV-20815"/>
    <s v="Stuart Van"/>
    <x v="1"/>
    <x v="0"/>
    <s v="Houston"/>
    <x v="5"/>
    <n v="77041"/>
    <s v="Central"/>
    <s v="FUR-FU-10001706"/>
    <x v="0"/>
    <x v="5"/>
    <s v="Longer-Life Soft White Bulbs"/>
    <n v="4.9280000000000008"/>
    <n v="4"/>
    <n v="0.6"/>
    <n v="-1.4783999999999997"/>
    <x v="2"/>
    <x v="0"/>
  </r>
  <r>
    <n v="1420"/>
    <x v="671"/>
    <x v="120"/>
    <x v="12"/>
    <x v="1"/>
    <s v="RW-19540"/>
    <s v="Rick Wilson"/>
    <x v="1"/>
    <x v="0"/>
    <s v="Mesa"/>
    <x v="16"/>
    <n v="85204"/>
    <s v="West"/>
    <s v="OFF-PA-10000501"/>
    <x v="1"/>
    <x v="10"/>
    <s v="Petty Cash Envelope"/>
    <n v="86.272000000000006"/>
    <n v="4"/>
    <n v="0.2"/>
    <n v="31.273599999999998"/>
    <x v="1"/>
    <x v="0"/>
  </r>
  <r>
    <n v="1421"/>
    <x v="671"/>
    <x v="120"/>
    <x v="12"/>
    <x v="1"/>
    <s v="RW-19540"/>
    <s v="Rick Wilson"/>
    <x v="1"/>
    <x v="0"/>
    <s v="Mesa"/>
    <x v="16"/>
    <n v="85204"/>
    <s v="West"/>
    <s v="OFF-BI-10000778"/>
    <x v="1"/>
    <x v="8"/>
    <s v="GBC VeloBinder Electric Binding Machine"/>
    <n v="72.588000000000008"/>
    <n v="2"/>
    <n v="0.7"/>
    <n v="-48.391999999999982"/>
    <x v="1"/>
    <x v="0"/>
  </r>
  <r>
    <n v="1422"/>
    <x v="671"/>
    <x v="120"/>
    <x v="12"/>
    <x v="1"/>
    <s v="RW-19540"/>
    <s v="Rick Wilson"/>
    <x v="1"/>
    <x v="0"/>
    <s v="Mesa"/>
    <x v="16"/>
    <n v="85204"/>
    <s v="West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x v="671"/>
    <x v="120"/>
    <x v="12"/>
    <x v="1"/>
    <s v="RW-19540"/>
    <s v="Rick Wilson"/>
    <x v="1"/>
    <x v="0"/>
    <s v="Mesa"/>
    <x v="16"/>
    <n v="85204"/>
    <s v="West"/>
    <s v="OFF-BI-10003984"/>
    <x v="1"/>
    <x v="8"/>
    <s v="Lock-Up Easel 'Spel-Binder'"/>
    <n v="77.031000000000006"/>
    <n v="9"/>
    <n v="0.7"/>
    <n v="-59.057100000000005"/>
    <x v="1"/>
    <x v="0"/>
  </r>
  <r>
    <n v="1424"/>
    <x v="671"/>
    <x v="120"/>
    <x v="12"/>
    <x v="1"/>
    <s v="RW-19540"/>
    <s v="Rick Wilson"/>
    <x v="1"/>
    <x v="0"/>
    <s v="Mesa"/>
    <x v="16"/>
    <n v="85204"/>
    <s v="West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x v="671"/>
    <x v="120"/>
    <x v="12"/>
    <x v="1"/>
    <s v="RW-19540"/>
    <s v="Rick Wilson"/>
    <x v="1"/>
    <x v="0"/>
    <s v="Mesa"/>
    <x v="16"/>
    <n v="85204"/>
    <s v="West"/>
    <s v="TEC-PH-10001750"/>
    <x v="2"/>
    <x v="7"/>
    <s v="Samsung Rugby III"/>
    <n v="263.96000000000004"/>
    <n v="5"/>
    <n v="0.2"/>
    <n v="23.096500000000006"/>
    <x v="1"/>
    <x v="0"/>
  </r>
  <r>
    <n v="1426"/>
    <x v="671"/>
    <x v="120"/>
    <x v="12"/>
    <x v="1"/>
    <s v="RW-19540"/>
    <s v="Rick Wilson"/>
    <x v="1"/>
    <x v="0"/>
    <s v="Mesa"/>
    <x v="16"/>
    <n v="85204"/>
    <s v="West"/>
    <s v="OFF-ST-10002743"/>
    <x v="1"/>
    <x v="4"/>
    <s v="SAFCO Boltless Steel Shelving"/>
    <n v="363.64800000000002"/>
    <n v="4"/>
    <n v="0.2"/>
    <n v="-86.366400000000027"/>
    <x v="1"/>
    <x v="0"/>
  </r>
  <r>
    <n v="1427"/>
    <x v="672"/>
    <x v="89"/>
    <x v="164"/>
    <x v="0"/>
    <s v="DK-12835"/>
    <s v="Damala Kotsonis"/>
    <x v="1"/>
    <x v="0"/>
    <s v="Salinas"/>
    <x v="1"/>
    <n v="93905"/>
    <s v="West"/>
    <s v="OFF-BI-10002949"/>
    <x v="1"/>
    <x v="8"/>
    <s v="Prestige Round Ring Binders"/>
    <n v="9.7280000000000015"/>
    <n v="2"/>
    <n v="0.2"/>
    <n v="3.283199999999999"/>
    <x v="1"/>
    <x v="0"/>
  </r>
  <r>
    <n v="1428"/>
    <x v="672"/>
    <x v="89"/>
    <x v="164"/>
    <x v="0"/>
    <s v="DK-12835"/>
    <s v="Damala Kotsonis"/>
    <x v="1"/>
    <x v="0"/>
    <s v="Salinas"/>
    <x v="1"/>
    <n v="93905"/>
    <s v="West"/>
    <s v="OFF-EN-10002600"/>
    <x v="1"/>
    <x v="12"/>
    <s v="Redi-Strip #10 Envelopes, 4 1/8 x 9 1/2"/>
    <n v="14.75"/>
    <n v="5"/>
    <n v="0"/>
    <n v="7.08"/>
    <x v="1"/>
    <x v="0"/>
  </r>
  <r>
    <n v="1429"/>
    <x v="672"/>
    <x v="89"/>
    <x v="164"/>
    <x v="0"/>
    <s v="DK-12835"/>
    <s v="Damala Kotsonis"/>
    <x v="1"/>
    <x v="0"/>
    <s v="Salinas"/>
    <x v="1"/>
    <n v="939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x v="672"/>
    <x v="89"/>
    <x v="164"/>
    <x v="0"/>
    <s v="DK-12835"/>
    <s v="Damala Kotsonis"/>
    <x v="1"/>
    <x v="0"/>
    <s v="Salinas"/>
    <x v="1"/>
    <n v="93905"/>
    <s v="West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x v="673"/>
    <x v="200"/>
    <x v="524"/>
    <x v="1"/>
    <s v="LT-17110"/>
    <s v="Liz Thompson"/>
    <x v="0"/>
    <x v="0"/>
    <s v="Columbus"/>
    <x v="24"/>
    <n v="43229"/>
    <s v="East"/>
    <s v="TEC-PH-10003092"/>
    <x v="2"/>
    <x v="7"/>
    <s v="Motorola L804"/>
    <n v="220.75200000000001"/>
    <n v="8"/>
    <n v="0.4"/>
    <n v="-40.47120000000001"/>
    <x v="3"/>
    <x v="0"/>
  </r>
  <r>
    <n v="1432"/>
    <x v="674"/>
    <x v="174"/>
    <x v="444"/>
    <x v="0"/>
    <s v="IM-15070"/>
    <s v="Irene Maddox"/>
    <x v="0"/>
    <x v="0"/>
    <s v="Florence"/>
    <x v="19"/>
    <n v="35630"/>
    <s v="South"/>
    <s v="OFF-BI-10001191"/>
    <x v="1"/>
    <x v="8"/>
    <s v="Canvas Sectional Post Binders"/>
    <n v="152.76"/>
    <n v="6"/>
    <n v="0"/>
    <n v="74.852400000000003"/>
    <x v="0"/>
    <x v="0"/>
  </r>
  <r>
    <n v="1433"/>
    <x v="674"/>
    <x v="174"/>
    <x v="444"/>
    <x v="0"/>
    <s v="IM-15070"/>
    <s v="Irene Maddox"/>
    <x v="0"/>
    <x v="0"/>
    <s v="Florence"/>
    <x v="19"/>
    <n v="35630"/>
    <s v="South"/>
    <s v="OFF-SU-10004115"/>
    <x v="1"/>
    <x v="14"/>
    <s v="Acme Stainless Steel Office Snips"/>
    <n v="7.27"/>
    <n v="1"/>
    <n v="0"/>
    <n v="1.9629000000000003"/>
    <x v="0"/>
    <x v="0"/>
  </r>
  <r>
    <n v="1434"/>
    <x v="674"/>
    <x v="174"/>
    <x v="444"/>
    <x v="0"/>
    <s v="IM-15070"/>
    <s v="Irene Maddox"/>
    <x v="0"/>
    <x v="0"/>
    <s v="Florence"/>
    <x v="19"/>
    <n v="35630"/>
    <s v="South"/>
    <s v="FUR-CH-10000513"/>
    <x v="0"/>
    <x v="1"/>
    <s v="High-Back Leather Manager's Chair"/>
    <n v="1819.8600000000001"/>
    <n v="14"/>
    <n v="0"/>
    <n v="163.78740000000002"/>
    <x v="0"/>
    <x v="0"/>
  </r>
  <r>
    <n v="1435"/>
    <x v="675"/>
    <x v="482"/>
    <x v="525"/>
    <x v="1"/>
    <s v="FP-14320"/>
    <s v="Frank Preis"/>
    <x v="0"/>
    <x v="0"/>
    <s v="Seattle"/>
    <x v="4"/>
    <n v="98105"/>
    <s v="West"/>
    <s v="OFF-PA-10003673"/>
    <x v="1"/>
    <x v="10"/>
    <s v="Strathmore Photo Mount Cards"/>
    <n v="33.9"/>
    <n v="5"/>
    <n v="0"/>
    <n v="15.593999999999999"/>
    <x v="1"/>
    <x v="0"/>
  </r>
  <r>
    <n v="1436"/>
    <x v="676"/>
    <x v="308"/>
    <x v="327"/>
    <x v="1"/>
    <s v="ST-20530"/>
    <s v="Shui Tom"/>
    <x v="0"/>
    <x v="0"/>
    <s v="Parma"/>
    <x v="24"/>
    <n v="44134"/>
    <s v="East"/>
    <s v="OFF-PA-10001639"/>
    <x v="1"/>
    <x v="10"/>
    <s v="Xerox 203"/>
    <n v="31.104000000000006"/>
    <n v="6"/>
    <n v="0.2"/>
    <n v="10.8864"/>
    <x v="3"/>
    <x v="0"/>
  </r>
  <r>
    <n v="1437"/>
    <x v="676"/>
    <x v="308"/>
    <x v="327"/>
    <x v="1"/>
    <s v="ST-20530"/>
    <s v="Shui Tom"/>
    <x v="0"/>
    <x v="0"/>
    <s v="Parma"/>
    <x v="24"/>
    <n v="44134"/>
    <s v="East"/>
    <s v="OFF-AR-10003829"/>
    <x v="1"/>
    <x v="6"/>
    <s v="Newell 35"/>
    <n v="5.2480000000000002"/>
    <n v="2"/>
    <n v="0.2"/>
    <n v="0.59039999999999915"/>
    <x v="3"/>
    <x v="0"/>
  </r>
  <r>
    <n v="1438"/>
    <x v="677"/>
    <x v="52"/>
    <x v="526"/>
    <x v="3"/>
    <s v="JE-15745"/>
    <s v="Joel Eaton"/>
    <x v="0"/>
    <x v="0"/>
    <s v="Amarillo"/>
    <x v="5"/>
    <n v="79109"/>
    <s v="Central"/>
    <s v="TEC-AC-10004975"/>
    <x v="2"/>
    <x v="11"/>
    <s v="Plantronics Audio 995 Wireless Stereo Headset"/>
    <n v="263.88"/>
    <n v="3"/>
    <n v="0.2"/>
    <n v="42.880500000000012"/>
    <x v="2"/>
    <x v="1"/>
  </r>
  <r>
    <n v="1439"/>
    <x v="677"/>
    <x v="52"/>
    <x v="526"/>
    <x v="3"/>
    <s v="JE-15745"/>
    <s v="Joel Eaton"/>
    <x v="0"/>
    <x v="0"/>
    <s v="Amarillo"/>
    <x v="5"/>
    <n v="79109"/>
    <s v="Central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x v="678"/>
    <x v="483"/>
    <x v="339"/>
    <x v="0"/>
    <s v="BD-11320"/>
    <s v="Bill Donatelli"/>
    <x v="0"/>
    <x v="0"/>
    <s v="Providence"/>
    <x v="34"/>
    <n v="2908"/>
    <s v="East"/>
    <s v="OFF-BI-10004364"/>
    <x v="1"/>
    <x v="8"/>
    <s v="Storex Dura Pro Binders"/>
    <n v="29.700000000000003"/>
    <n v="5"/>
    <n v="0"/>
    <n v="13.365"/>
    <x v="3"/>
    <x v="0"/>
  </r>
  <r>
    <n v="1441"/>
    <x v="678"/>
    <x v="483"/>
    <x v="339"/>
    <x v="0"/>
    <s v="BD-11320"/>
    <s v="Bill Donatelli"/>
    <x v="0"/>
    <x v="0"/>
    <s v="Providence"/>
    <x v="34"/>
    <n v="2908"/>
    <s v="East"/>
    <s v="OFF-PA-10001712"/>
    <x v="1"/>
    <x v="10"/>
    <s v="Xerox 1948"/>
    <n v="39.96"/>
    <n v="4"/>
    <n v="0"/>
    <n v="17.981999999999999"/>
    <x v="3"/>
    <x v="0"/>
  </r>
  <r>
    <n v="1442"/>
    <x v="679"/>
    <x v="484"/>
    <x v="468"/>
    <x v="0"/>
    <s v="MM-17920"/>
    <s v="Michael Moore"/>
    <x v="0"/>
    <x v="0"/>
    <s v="San Francisco"/>
    <x v="1"/>
    <n v="94110"/>
    <s v="West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x v="680"/>
    <x v="485"/>
    <x v="527"/>
    <x v="2"/>
    <s v="PW-19030"/>
    <s v="Pauline Webber"/>
    <x v="1"/>
    <x v="0"/>
    <s v="Richmond"/>
    <x v="0"/>
    <n v="40475"/>
    <s v="South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x v="681"/>
    <x v="486"/>
    <x v="310"/>
    <x v="1"/>
    <s v="SC-20440"/>
    <s v="Shaun Chance"/>
    <x v="1"/>
    <x v="0"/>
    <s v="Aurora"/>
    <x v="22"/>
    <n v="80013"/>
    <s v="West"/>
    <s v="OFF-ST-10002974"/>
    <x v="1"/>
    <x v="4"/>
    <s v="Trav-L-File Heavy-Duty Shuttle II, Black"/>
    <n v="139.42400000000001"/>
    <n v="4"/>
    <n v="0.2"/>
    <n v="17.42799999999999"/>
    <x v="1"/>
    <x v="0"/>
  </r>
  <r>
    <n v="1445"/>
    <x v="682"/>
    <x v="454"/>
    <x v="528"/>
    <x v="1"/>
    <s v="KL-16645"/>
    <s v="Ken Lonsdale"/>
    <x v="0"/>
    <x v="0"/>
    <s v="Chicago"/>
    <x v="10"/>
    <n v="60623"/>
    <s v="Central"/>
    <s v="TEC-PH-10004165"/>
    <x v="2"/>
    <x v="7"/>
    <s v="Mitel MiVoice 5330e IP Phone"/>
    <n v="1979.9280000000001"/>
    <n v="9"/>
    <n v="0.2"/>
    <n v="148.49459999999993"/>
    <x v="2"/>
    <x v="0"/>
  </r>
  <r>
    <n v="1446"/>
    <x v="683"/>
    <x v="487"/>
    <x v="529"/>
    <x v="2"/>
    <s v="SD-20485"/>
    <s v="Shirley Daniels"/>
    <x v="2"/>
    <x v="0"/>
    <s v="Chicago"/>
    <x v="10"/>
    <n v="60653"/>
    <s v="Central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x v="683"/>
    <x v="487"/>
    <x v="529"/>
    <x v="2"/>
    <s v="SD-20485"/>
    <s v="Shirley Daniels"/>
    <x v="2"/>
    <x v="0"/>
    <s v="Chicago"/>
    <x v="10"/>
    <n v="60653"/>
    <s v="Central"/>
    <s v="FUR-CH-10004289"/>
    <x v="0"/>
    <x v="1"/>
    <s v="Global Super Steno Chair"/>
    <n v="470.30199999999996"/>
    <n v="7"/>
    <n v="0.3"/>
    <n v="-87.341800000000035"/>
    <x v="2"/>
    <x v="0"/>
  </r>
  <r>
    <n v="1448"/>
    <x v="683"/>
    <x v="487"/>
    <x v="529"/>
    <x v="2"/>
    <s v="SD-20485"/>
    <s v="Shirley Daniels"/>
    <x v="2"/>
    <x v="0"/>
    <s v="Chicago"/>
    <x v="10"/>
    <n v="60653"/>
    <s v="Central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x v="684"/>
    <x v="488"/>
    <x v="530"/>
    <x v="2"/>
    <s v="TS-21160"/>
    <s v="Theresa Swint"/>
    <x v="1"/>
    <x v="0"/>
    <s v="Philadelphia"/>
    <x v="9"/>
    <n v="19134"/>
    <s v="East"/>
    <s v="OFF-BI-10004876"/>
    <x v="1"/>
    <x v="8"/>
    <s v="Wilson Jones Suede Grain Vinyl Binders"/>
    <n v="2.5020000000000002"/>
    <n v="3"/>
    <n v="0.7"/>
    <n v="-1.7513999999999994"/>
    <x v="3"/>
    <x v="0"/>
  </r>
  <r>
    <n v="1450"/>
    <x v="685"/>
    <x v="489"/>
    <x v="531"/>
    <x v="1"/>
    <s v="JB-15400"/>
    <s v="Jennifer Braxton"/>
    <x v="1"/>
    <x v="0"/>
    <s v="Los Angeles"/>
    <x v="1"/>
    <n v="90008"/>
    <s v="West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x v="686"/>
    <x v="490"/>
    <x v="532"/>
    <x v="2"/>
    <s v="TS-21085"/>
    <s v="Thais Sissman"/>
    <x v="0"/>
    <x v="0"/>
    <s v="Phoenix"/>
    <x v="16"/>
    <n v="85023"/>
    <s v="West"/>
    <s v="OFF-BI-10004352"/>
    <x v="1"/>
    <x v="8"/>
    <s v="Wilson Jones DublLock D-Ring Binders"/>
    <n v="2.0250000000000004"/>
    <n v="1"/>
    <n v="0.7"/>
    <n v="-1.3499999999999996"/>
    <x v="1"/>
    <x v="0"/>
  </r>
  <r>
    <n v="1452"/>
    <x v="687"/>
    <x v="491"/>
    <x v="533"/>
    <x v="2"/>
    <s v="MC-17425"/>
    <s v="Mark Cousins"/>
    <x v="1"/>
    <x v="0"/>
    <s v="Mobile"/>
    <x v="19"/>
    <n v="36608"/>
    <s v="South"/>
    <s v="OFF-PA-10001685"/>
    <x v="1"/>
    <x v="10"/>
    <s v="Easy-staple paper"/>
    <n v="70.98"/>
    <n v="7"/>
    <n v="0"/>
    <n v="34.780200000000001"/>
    <x v="0"/>
    <x v="0"/>
  </r>
  <r>
    <n v="1453"/>
    <x v="687"/>
    <x v="491"/>
    <x v="533"/>
    <x v="2"/>
    <s v="MC-17425"/>
    <s v="Mark Cousins"/>
    <x v="1"/>
    <x v="0"/>
    <s v="Mobile"/>
    <x v="19"/>
    <n v="36608"/>
    <s v="South"/>
    <s v="OFF-BI-10000666"/>
    <x v="1"/>
    <x v="8"/>
    <s v="Surelock Post Binders"/>
    <n v="91.679999999999993"/>
    <n v="3"/>
    <n v="0"/>
    <n v="45.839999999999996"/>
    <x v="0"/>
    <x v="0"/>
  </r>
  <r>
    <n v="1454"/>
    <x v="687"/>
    <x v="491"/>
    <x v="533"/>
    <x v="2"/>
    <s v="MC-17425"/>
    <s v="Mark Cousins"/>
    <x v="1"/>
    <x v="0"/>
    <s v="Mobile"/>
    <x v="19"/>
    <n v="36608"/>
    <s v="South"/>
    <s v="OFF-BI-10004352"/>
    <x v="1"/>
    <x v="8"/>
    <s v="Wilson Jones DublLock D-Ring Binders"/>
    <n v="33.75"/>
    <n v="5"/>
    <n v="0"/>
    <n v="16.875"/>
    <x v="0"/>
    <x v="0"/>
  </r>
  <r>
    <n v="1455"/>
    <x v="687"/>
    <x v="491"/>
    <x v="533"/>
    <x v="2"/>
    <s v="MC-17425"/>
    <s v="Mark Cousins"/>
    <x v="1"/>
    <x v="0"/>
    <s v="Mobile"/>
    <x v="19"/>
    <n v="36608"/>
    <s v="South"/>
    <s v="TEC-MA-10000010"/>
    <x v="2"/>
    <x v="15"/>
    <s v="Hewlett-Packard Deskjet 3050a All-in-One Color Inkjet Printer"/>
    <n v="3040"/>
    <n v="8"/>
    <n v="0"/>
    <n v="1459.2"/>
    <x v="0"/>
    <x v="0"/>
  </r>
  <r>
    <n v="1456"/>
    <x v="688"/>
    <x v="492"/>
    <x v="141"/>
    <x v="1"/>
    <s v="ME-17320"/>
    <s v="Maria Etezadi"/>
    <x v="2"/>
    <x v="0"/>
    <s v="Columbus"/>
    <x v="32"/>
    <n v="31907"/>
    <s v="South"/>
    <s v="OFF-BI-10000977"/>
    <x v="1"/>
    <x v="8"/>
    <s v="Ibico Plastic Spiral Binding Combs"/>
    <n v="91.199999999999989"/>
    <n v="3"/>
    <n v="0"/>
    <n v="41.951999999999998"/>
    <x v="0"/>
    <x v="0"/>
  </r>
  <r>
    <n v="1457"/>
    <x v="688"/>
    <x v="492"/>
    <x v="141"/>
    <x v="1"/>
    <s v="ME-17320"/>
    <s v="Maria Etezadi"/>
    <x v="2"/>
    <x v="0"/>
    <s v="Columbus"/>
    <x v="32"/>
    <n v="31907"/>
    <s v="South"/>
    <s v="FUR-TA-10002530"/>
    <x v="0"/>
    <x v="3"/>
    <s v="Iceberg OfficeWorks 42&quot; Round Tables"/>
    <n v="452.93999999999994"/>
    <n v="3"/>
    <n v="0"/>
    <n v="67.940999999999974"/>
    <x v="0"/>
    <x v="0"/>
  </r>
  <r>
    <n v="1458"/>
    <x v="689"/>
    <x v="493"/>
    <x v="534"/>
    <x v="1"/>
    <s v="SC-20440"/>
    <s v="Shaun Chance"/>
    <x v="1"/>
    <x v="0"/>
    <s v="New Bedford"/>
    <x v="31"/>
    <n v="2740"/>
    <s v="East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x v="690"/>
    <x v="477"/>
    <x v="152"/>
    <x v="1"/>
    <s v="NH-18610"/>
    <s v="Nicole Hansen"/>
    <x v="1"/>
    <x v="0"/>
    <s v="Irving"/>
    <x v="5"/>
    <n v="75061"/>
    <s v="Central"/>
    <s v="OFF-LA-10001569"/>
    <x v="1"/>
    <x v="2"/>
    <s v="Avery 499"/>
    <n v="15.936000000000002"/>
    <n v="4"/>
    <n v="0.2"/>
    <n v="5.1791999999999998"/>
    <x v="2"/>
    <x v="0"/>
  </r>
  <r>
    <n v="1460"/>
    <x v="691"/>
    <x v="417"/>
    <x v="352"/>
    <x v="3"/>
    <s v="AA-10480"/>
    <s v="Andrew Allen"/>
    <x v="0"/>
    <x v="0"/>
    <s v="Middletown"/>
    <x v="29"/>
    <n v="6457"/>
    <s v="East"/>
    <s v="FUR-FU-10001473"/>
    <x v="0"/>
    <x v="5"/>
    <s v="DAX Wood Document Frame"/>
    <n v="27.46"/>
    <n v="2"/>
    <n v="0"/>
    <n v="9.8856000000000002"/>
    <x v="3"/>
    <x v="0"/>
  </r>
  <r>
    <n v="1461"/>
    <x v="692"/>
    <x v="494"/>
    <x v="222"/>
    <x v="1"/>
    <s v="LC-17140"/>
    <s v="Logan Currie"/>
    <x v="0"/>
    <x v="0"/>
    <s v="Seattle"/>
    <x v="4"/>
    <n v="98103"/>
    <s v="West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x v="693"/>
    <x v="21"/>
    <x v="535"/>
    <x v="1"/>
    <s v="MB-18085"/>
    <s v="Mick Brown"/>
    <x v="0"/>
    <x v="0"/>
    <s v="Vineland"/>
    <x v="30"/>
    <n v="8360"/>
    <s v="East"/>
    <s v="FUR-TA-10001095"/>
    <x v="0"/>
    <x v="3"/>
    <s v="Chromcraft Round Conference Tables"/>
    <n v="244.00599999999997"/>
    <n v="2"/>
    <n v="0.3"/>
    <n v="-31.372200000000007"/>
    <x v="3"/>
    <x v="0"/>
  </r>
  <r>
    <n v="1463"/>
    <x v="694"/>
    <x v="370"/>
    <x v="267"/>
    <x v="2"/>
    <s v="LC-16930"/>
    <s v="Linda Cazamias"/>
    <x v="1"/>
    <x v="0"/>
    <s v="Pasadena"/>
    <x v="5"/>
    <n v="77506"/>
    <s v="Central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x v="694"/>
    <x v="370"/>
    <x v="267"/>
    <x v="2"/>
    <s v="LC-16930"/>
    <s v="Linda Cazamias"/>
    <x v="1"/>
    <x v="0"/>
    <s v="Pasadena"/>
    <x v="5"/>
    <n v="77506"/>
    <s v="Central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x v="695"/>
    <x v="186"/>
    <x v="292"/>
    <x v="2"/>
    <s v="KD-16495"/>
    <s v="Keith Dawkins"/>
    <x v="1"/>
    <x v="0"/>
    <s v="New York City"/>
    <x v="15"/>
    <n v="10009"/>
    <s v="East"/>
    <s v="OFF-FA-10001754"/>
    <x v="1"/>
    <x v="13"/>
    <s v="Stockwell Gold Paper Clips"/>
    <n v="3.68"/>
    <n v="2"/>
    <n v="0"/>
    <n v="1.8032000000000001"/>
    <x v="3"/>
    <x v="0"/>
  </r>
  <r>
    <n v="1466"/>
    <x v="696"/>
    <x v="233"/>
    <x v="536"/>
    <x v="1"/>
    <s v="MB-17305"/>
    <s v="Maria Bertelson"/>
    <x v="0"/>
    <x v="0"/>
    <s v="Glendale"/>
    <x v="16"/>
    <n v="85301"/>
    <s v="West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x v="696"/>
    <x v="233"/>
    <x v="536"/>
    <x v="1"/>
    <s v="MB-17305"/>
    <s v="Maria Bertelson"/>
    <x v="0"/>
    <x v="0"/>
    <s v="Glendale"/>
    <x v="16"/>
    <n v="85301"/>
    <s v="West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x v="697"/>
    <x v="495"/>
    <x v="537"/>
    <x v="3"/>
    <s v="TH-21550"/>
    <s v="Tracy Hopkins"/>
    <x v="2"/>
    <x v="0"/>
    <s v="Jacksonville"/>
    <x v="2"/>
    <n v="32216"/>
    <s v="South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x v="698"/>
    <x v="34"/>
    <x v="114"/>
    <x v="1"/>
    <s v="DK-12835"/>
    <s v="Damala Kotsonis"/>
    <x v="1"/>
    <x v="0"/>
    <s v="Detroit"/>
    <x v="12"/>
    <n v="48234"/>
    <s v="Central"/>
    <s v="FUR-CH-10000847"/>
    <x v="0"/>
    <x v="1"/>
    <s v="Global Executive Mid-Back Manager's Chair"/>
    <n v="872.94"/>
    <n v="3"/>
    <n v="0"/>
    <n v="226.96439999999998"/>
    <x v="2"/>
    <x v="0"/>
  </r>
  <r>
    <n v="1470"/>
    <x v="698"/>
    <x v="34"/>
    <x v="114"/>
    <x v="1"/>
    <s v="DK-12835"/>
    <s v="Damala Kotsonis"/>
    <x v="1"/>
    <x v="0"/>
    <s v="Detroit"/>
    <x v="12"/>
    <n v="48234"/>
    <s v="Central"/>
    <s v="OFF-BI-10003982"/>
    <x v="1"/>
    <x v="8"/>
    <s v="Wilson Jones Century Plastic Molded Ring Binders"/>
    <n v="41.54"/>
    <n v="2"/>
    <n v="0"/>
    <n v="19.523799999999998"/>
    <x v="2"/>
    <x v="0"/>
  </r>
  <r>
    <n v="1471"/>
    <x v="698"/>
    <x v="34"/>
    <x v="114"/>
    <x v="1"/>
    <s v="DK-12835"/>
    <s v="Damala Kotsonis"/>
    <x v="1"/>
    <x v="0"/>
    <s v="Detroit"/>
    <x v="12"/>
    <n v="48234"/>
    <s v="Central"/>
    <s v="OFF-PA-10001293"/>
    <x v="1"/>
    <x v="10"/>
    <s v="Xerox 1946"/>
    <n v="12.96"/>
    <n v="2"/>
    <n v="0"/>
    <n v="6.2208000000000006"/>
    <x v="2"/>
    <x v="0"/>
  </r>
  <r>
    <n v="1472"/>
    <x v="699"/>
    <x v="496"/>
    <x v="538"/>
    <x v="0"/>
    <s v="ON-18715"/>
    <s v="Odella Nelson"/>
    <x v="1"/>
    <x v="0"/>
    <s v="Philadelphia"/>
    <x v="9"/>
    <n v="19120"/>
    <s v="East"/>
    <s v="OFF-AR-10000634"/>
    <x v="1"/>
    <x v="6"/>
    <s v="Newell 320"/>
    <n v="6.8480000000000008"/>
    <n v="2"/>
    <n v="0.2"/>
    <n v="0.59920000000000018"/>
    <x v="3"/>
    <x v="0"/>
  </r>
  <r>
    <n v="1473"/>
    <x v="700"/>
    <x v="497"/>
    <x v="386"/>
    <x v="1"/>
    <s v="KN-16390"/>
    <s v="Katherine Nockton"/>
    <x v="1"/>
    <x v="0"/>
    <s v="Los Angeles"/>
    <x v="1"/>
    <n v="90004"/>
    <s v="West"/>
    <s v="OFF-LA-10004272"/>
    <x v="1"/>
    <x v="2"/>
    <s v="Avery 482"/>
    <n v="8.67"/>
    <n v="3"/>
    <n v="0"/>
    <n v="4.0749000000000004"/>
    <x v="1"/>
    <x v="0"/>
  </r>
  <r>
    <n v="1474"/>
    <x v="701"/>
    <x v="494"/>
    <x v="156"/>
    <x v="3"/>
    <s v="NM-18520"/>
    <s v="Neoma Murray"/>
    <x v="0"/>
    <x v="0"/>
    <s v="Houston"/>
    <x v="5"/>
    <n v="77036"/>
    <s v="Central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x v="702"/>
    <x v="258"/>
    <x v="539"/>
    <x v="1"/>
    <s v="NP-18685"/>
    <s v="Nora Pelletier"/>
    <x v="2"/>
    <x v="0"/>
    <s v="Niagara Falls"/>
    <x v="15"/>
    <n v="14304"/>
    <s v="East"/>
    <s v="OFF-AR-10003770"/>
    <x v="1"/>
    <x v="6"/>
    <s v="Newell 340"/>
    <n v="17.28"/>
    <n v="6"/>
    <n v="0"/>
    <n v="5.0111999999999997"/>
    <x v="3"/>
    <x v="0"/>
  </r>
  <r>
    <n v="1476"/>
    <x v="702"/>
    <x v="258"/>
    <x v="539"/>
    <x v="1"/>
    <s v="NP-18685"/>
    <s v="Nora Pelletier"/>
    <x v="2"/>
    <x v="0"/>
    <s v="Niagara Falls"/>
    <x v="15"/>
    <n v="14304"/>
    <s v="East"/>
    <s v="OFF-BI-10000320"/>
    <x v="1"/>
    <x v="8"/>
    <s v="GBC Plastic Binding Combs"/>
    <n v="17.712"/>
    <n v="3"/>
    <n v="0.2"/>
    <n v="6.4206000000000012"/>
    <x v="3"/>
    <x v="0"/>
  </r>
  <r>
    <n v="1477"/>
    <x v="703"/>
    <x v="498"/>
    <x v="540"/>
    <x v="1"/>
    <s v="CG-12040"/>
    <s v="Catherine Glotzbach"/>
    <x v="2"/>
    <x v="0"/>
    <s v="New York City"/>
    <x v="15"/>
    <n v="10024"/>
    <s v="East"/>
    <s v="OFF-LA-10003121"/>
    <x v="1"/>
    <x v="2"/>
    <s v="Avery 506"/>
    <n v="28.91"/>
    <n v="7"/>
    <n v="0"/>
    <n v="13.2986"/>
    <x v="3"/>
    <x v="0"/>
  </r>
  <r>
    <n v="1478"/>
    <x v="704"/>
    <x v="373"/>
    <x v="398"/>
    <x v="1"/>
    <s v="CS-12505"/>
    <s v="Cindy Stewart"/>
    <x v="0"/>
    <x v="0"/>
    <s v="Thomasville"/>
    <x v="3"/>
    <n v="27360"/>
    <s v="South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x v="705"/>
    <x v="123"/>
    <x v="541"/>
    <x v="2"/>
    <s v="KD-16345"/>
    <s v="Katherine Ducich"/>
    <x v="0"/>
    <x v="0"/>
    <s v="Westminster"/>
    <x v="1"/>
    <n v="92683"/>
    <s v="West"/>
    <s v="TEC-PH-10000376"/>
    <x v="2"/>
    <x v="7"/>
    <s v="Square Credit Card Reader"/>
    <n v="31.968000000000004"/>
    <n v="4"/>
    <n v="0.2"/>
    <n v="2.3976000000000006"/>
    <x v="1"/>
    <x v="0"/>
  </r>
  <r>
    <n v="1480"/>
    <x v="706"/>
    <x v="499"/>
    <x v="542"/>
    <x v="1"/>
    <s v="MK-18160"/>
    <s v="Mike Kennedy"/>
    <x v="0"/>
    <x v="0"/>
    <s v="San Francisco"/>
    <x v="1"/>
    <n v="94122"/>
    <s v="West"/>
    <s v="OFF-PA-10002262"/>
    <x v="1"/>
    <x v="10"/>
    <s v="Xerox 192"/>
    <n v="25.92"/>
    <n v="4"/>
    <n v="0"/>
    <n v="12.441600000000001"/>
    <x v="1"/>
    <x v="1"/>
  </r>
  <r>
    <n v="1481"/>
    <x v="706"/>
    <x v="499"/>
    <x v="542"/>
    <x v="1"/>
    <s v="MK-18160"/>
    <s v="Mike Kennedy"/>
    <x v="0"/>
    <x v="0"/>
    <s v="San Francisco"/>
    <x v="1"/>
    <n v="94122"/>
    <s v="West"/>
    <s v="OFF-PA-10002464"/>
    <x v="1"/>
    <x v="10"/>
    <s v="HP Office Recycled Paper (20Lb. and 87 Bright)"/>
    <n v="40.46"/>
    <n v="7"/>
    <n v="0"/>
    <n v="19.825400000000002"/>
    <x v="1"/>
    <x v="1"/>
  </r>
  <r>
    <n v="1482"/>
    <x v="706"/>
    <x v="499"/>
    <x v="542"/>
    <x v="1"/>
    <s v="MK-18160"/>
    <s v="Mike Kennedy"/>
    <x v="0"/>
    <x v="0"/>
    <s v="San Francisco"/>
    <x v="1"/>
    <n v="94122"/>
    <s v="West"/>
    <s v="OFF-ST-10002214"/>
    <x v="1"/>
    <x v="4"/>
    <s v="X-Rack File for Hanging Folders"/>
    <n v="33.869999999999997"/>
    <n v="3"/>
    <n v="0"/>
    <n v="8.8061999999999987"/>
    <x v="1"/>
    <x v="1"/>
  </r>
  <r>
    <n v="1483"/>
    <x v="707"/>
    <x v="326"/>
    <x v="328"/>
    <x v="0"/>
    <s v="DW-13540"/>
    <s v="Don Weiss"/>
    <x v="0"/>
    <x v="0"/>
    <s v="Jackson"/>
    <x v="18"/>
    <n v="38301"/>
    <s v="South"/>
    <s v="OFF-AR-10003560"/>
    <x v="1"/>
    <x v="6"/>
    <s v="Zebra Zazzle Fluorescent Highlighters"/>
    <n v="9.7280000000000015"/>
    <n v="2"/>
    <n v="0.2"/>
    <n v="1.702399999999999"/>
    <x v="0"/>
    <x v="0"/>
  </r>
  <r>
    <n v="1484"/>
    <x v="707"/>
    <x v="326"/>
    <x v="328"/>
    <x v="0"/>
    <s v="DW-13540"/>
    <s v="Don Weiss"/>
    <x v="0"/>
    <x v="0"/>
    <s v="Jackson"/>
    <x v="18"/>
    <n v="38301"/>
    <s v="South"/>
    <s v="OFF-PA-10000130"/>
    <x v="1"/>
    <x v="10"/>
    <s v="Xerox 199"/>
    <n v="3.4240000000000004"/>
    <n v="1"/>
    <n v="0.2"/>
    <n v="1.0699999999999996"/>
    <x v="0"/>
    <x v="0"/>
  </r>
  <r>
    <n v="1485"/>
    <x v="708"/>
    <x v="500"/>
    <x v="543"/>
    <x v="1"/>
    <s v="CP-12340"/>
    <s v="Christine Phan"/>
    <x v="1"/>
    <x v="0"/>
    <s v="Seattle"/>
    <x v="4"/>
    <n v="98115"/>
    <s v="West"/>
    <s v="TEC-AC-10000865"/>
    <x v="2"/>
    <x v="11"/>
    <s v="WD My Passport Ultra 500GB Portable External Hard Drive"/>
    <n v="177"/>
    <n v="3"/>
    <n v="0"/>
    <n v="30.089999999999982"/>
    <x v="1"/>
    <x v="0"/>
  </r>
  <r>
    <n v="1486"/>
    <x v="709"/>
    <x v="501"/>
    <x v="544"/>
    <x v="1"/>
    <s v="MS-17770"/>
    <s v="Maxwell Schwartz"/>
    <x v="0"/>
    <x v="0"/>
    <s v="New York City"/>
    <x v="15"/>
    <n v="10035"/>
    <s v="East"/>
    <s v="OFF-FA-10003021"/>
    <x v="1"/>
    <x v="13"/>
    <s v="Staples"/>
    <n v="3.76"/>
    <n v="2"/>
    <n v="0"/>
    <n v="1.3159999999999998"/>
    <x v="3"/>
    <x v="0"/>
  </r>
  <r>
    <n v="1487"/>
    <x v="710"/>
    <x v="502"/>
    <x v="545"/>
    <x v="1"/>
    <s v="CM-12655"/>
    <s v="Corinna Mitchell"/>
    <x v="2"/>
    <x v="0"/>
    <s v="Los Angeles"/>
    <x v="1"/>
    <n v="90008"/>
    <s v="West"/>
    <s v="TEC-PH-10003580"/>
    <x v="2"/>
    <x v="7"/>
    <s v="Cisco IP Phone 7961G-GE VoIP phone"/>
    <n v="1212.848"/>
    <n v="7"/>
    <n v="0.2"/>
    <n v="106.12420000000014"/>
    <x v="1"/>
    <x v="0"/>
  </r>
  <r>
    <n v="1488"/>
    <x v="710"/>
    <x v="502"/>
    <x v="545"/>
    <x v="1"/>
    <s v="CM-12655"/>
    <s v="Corinna Mitchell"/>
    <x v="2"/>
    <x v="0"/>
    <s v="Los Angeles"/>
    <x v="1"/>
    <n v="90008"/>
    <s v="West"/>
    <s v="TEC-AC-10001109"/>
    <x v="2"/>
    <x v="11"/>
    <s v="Logitech Trackman Marble Mouse"/>
    <n v="89.97"/>
    <n v="3"/>
    <n v="0"/>
    <n v="37.787400000000005"/>
    <x v="1"/>
    <x v="0"/>
  </r>
  <r>
    <n v="1489"/>
    <x v="710"/>
    <x v="502"/>
    <x v="545"/>
    <x v="1"/>
    <s v="CM-12655"/>
    <s v="Corinna Mitchell"/>
    <x v="2"/>
    <x v="0"/>
    <s v="Los Angeles"/>
    <x v="1"/>
    <n v="90008"/>
    <s v="West"/>
    <s v="FUR-FU-10003347"/>
    <x v="0"/>
    <x v="5"/>
    <s v="Coloredge Poster Frame"/>
    <n v="42.599999999999994"/>
    <n v="3"/>
    <n v="0"/>
    <n v="16.614000000000001"/>
    <x v="1"/>
    <x v="0"/>
  </r>
  <r>
    <n v="1490"/>
    <x v="711"/>
    <x v="503"/>
    <x v="546"/>
    <x v="1"/>
    <s v="Co-12640"/>
    <s v="Corey-Lock"/>
    <x v="0"/>
    <x v="0"/>
    <s v="Philadelphia"/>
    <x v="9"/>
    <n v="19143"/>
    <s v="East"/>
    <s v="OFF-LA-10000452"/>
    <x v="1"/>
    <x v="2"/>
    <s v="Avery 488"/>
    <n v="5.04"/>
    <n v="2"/>
    <n v="0.2"/>
    <n v="1.764"/>
    <x v="3"/>
    <x v="0"/>
  </r>
  <r>
    <n v="1491"/>
    <x v="712"/>
    <x v="504"/>
    <x v="547"/>
    <x v="0"/>
    <s v="DL-13495"/>
    <s v="Dionis Lloyd"/>
    <x v="1"/>
    <x v="0"/>
    <s v="New York City"/>
    <x v="15"/>
    <n v="10024"/>
    <s v="East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x v="713"/>
    <x v="221"/>
    <x v="51"/>
    <x v="1"/>
    <s v="TS-21370"/>
    <s v="Todd Sumrall"/>
    <x v="1"/>
    <x v="0"/>
    <s v="New York City"/>
    <x v="15"/>
    <n v="10035"/>
    <s v="East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x v="713"/>
    <x v="221"/>
    <x v="51"/>
    <x v="1"/>
    <s v="TS-21370"/>
    <s v="Todd Sumrall"/>
    <x v="1"/>
    <x v="0"/>
    <s v="New York City"/>
    <x v="15"/>
    <n v="10035"/>
    <s v="East"/>
    <s v="FUR-CH-10000785"/>
    <x v="0"/>
    <x v="1"/>
    <s v="Global Ergonomic Managers Chair"/>
    <n v="977.29200000000003"/>
    <n v="6"/>
    <n v="0.1"/>
    <n v="173.74080000000001"/>
    <x v="3"/>
    <x v="0"/>
  </r>
  <r>
    <n v="1494"/>
    <x v="714"/>
    <x v="505"/>
    <x v="548"/>
    <x v="1"/>
    <s v="JW-15220"/>
    <s v="Jane Waco"/>
    <x v="1"/>
    <x v="0"/>
    <s v="Vancouver"/>
    <x v="4"/>
    <n v="98661"/>
    <s v="West"/>
    <s v="FUR-FU-10002885"/>
    <x v="0"/>
    <x v="5"/>
    <s v="Magna Visual Magnetic Picture Hangers"/>
    <n v="9.64"/>
    <n v="2"/>
    <n v="0"/>
    <n v="3.6632000000000007"/>
    <x v="1"/>
    <x v="0"/>
  </r>
  <r>
    <n v="1495"/>
    <x v="715"/>
    <x v="506"/>
    <x v="549"/>
    <x v="0"/>
    <s v="RF-19840"/>
    <s v="Roy Französisch"/>
    <x v="0"/>
    <x v="0"/>
    <s v="Columbus"/>
    <x v="32"/>
    <n v="31907"/>
    <s v="South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x v="716"/>
    <x v="507"/>
    <x v="221"/>
    <x v="1"/>
    <s v="JD-15790"/>
    <s v="John Dryer"/>
    <x v="0"/>
    <x v="0"/>
    <s v="Coppell"/>
    <x v="5"/>
    <n v="75019"/>
    <s v="Central"/>
    <s v="OFF-AR-10003759"/>
    <x v="1"/>
    <x v="6"/>
    <s v="Crayola Anti Dust Chalk, 12/Pack"/>
    <n v="10.192000000000002"/>
    <n v="7"/>
    <n v="0.2"/>
    <n v="3.1849999999999992"/>
    <x v="2"/>
    <x v="0"/>
  </r>
  <r>
    <n v="1497"/>
    <x v="716"/>
    <x v="507"/>
    <x v="221"/>
    <x v="1"/>
    <s v="JD-15790"/>
    <s v="John Dryer"/>
    <x v="0"/>
    <x v="0"/>
    <s v="Coppell"/>
    <x v="5"/>
    <n v="75019"/>
    <s v="Central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x v="716"/>
    <x v="507"/>
    <x v="221"/>
    <x v="1"/>
    <s v="JD-15790"/>
    <s v="John Dryer"/>
    <x v="0"/>
    <x v="0"/>
    <s v="Coppell"/>
    <x v="5"/>
    <n v="75019"/>
    <s v="Central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x v="717"/>
    <x v="508"/>
    <x v="550"/>
    <x v="2"/>
    <s v="NK-18490"/>
    <s v="Neil Knudson"/>
    <x v="2"/>
    <x v="0"/>
    <s v="San Francisco"/>
    <x v="1"/>
    <n v="94122"/>
    <s v="West"/>
    <s v="OFF-BI-10003981"/>
    <x v="1"/>
    <x v="8"/>
    <s v="Avery Durable Plastic 1&quot; Binders"/>
    <n v="18.16"/>
    <n v="5"/>
    <n v="0.2"/>
    <n v="6.5830000000000011"/>
    <x v="1"/>
    <x v="0"/>
  </r>
  <r>
    <n v="1500"/>
    <x v="718"/>
    <x v="105"/>
    <x v="551"/>
    <x v="1"/>
    <s v="NG-18430"/>
    <s v="Nathan Gelder"/>
    <x v="0"/>
    <x v="0"/>
    <s v="Austin"/>
    <x v="5"/>
    <n v="78745"/>
    <s v="Central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x v="718"/>
    <x v="105"/>
    <x v="551"/>
    <x v="1"/>
    <s v="NG-18430"/>
    <s v="Nathan Gelder"/>
    <x v="0"/>
    <x v="0"/>
    <s v="Austin"/>
    <x v="5"/>
    <n v="78745"/>
    <s v="Central"/>
    <s v="OFF-PA-10003823"/>
    <x v="1"/>
    <x v="10"/>
    <s v="Xerox 197"/>
    <n v="223.05600000000001"/>
    <n v="9"/>
    <n v="0.2"/>
    <n v="69.704999999999984"/>
    <x v="2"/>
    <x v="0"/>
  </r>
  <r>
    <n v="1502"/>
    <x v="718"/>
    <x v="105"/>
    <x v="551"/>
    <x v="1"/>
    <s v="NG-18430"/>
    <s v="Nathan Gelder"/>
    <x v="0"/>
    <x v="0"/>
    <s v="Austin"/>
    <x v="5"/>
    <n v="78745"/>
    <s v="Central"/>
    <s v="OFF-ST-10003716"/>
    <x v="1"/>
    <x v="4"/>
    <s v="Tennsco Double-Tier Lockers"/>
    <n v="540.048"/>
    <n v="3"/>
    <n v="0.2"/>
    <n v="-47.254199999999997"/>
    <x v="2"/>
    <x v="0"/>
  </r>
  <r>
    <n v="1503"/>
    <x v="719"/>
    <x v="390"/>
    <x v="417"/>
    <x v="1"/>
    <s v="AT-10435"/>
    <s v="Alyssa Tate"/>
    <x v="2"/>
    <x v="0"/>
    <s v="Los Angeles"/>
    <x v="1"/>
    <n v="90045"/>
    <s v="West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x v="719"/>
    <x v="390"/>
    <x v="417"/>
    <x v="1"/>
    <s v="AT-10435"/>
    <s v="Alyssa Tate"/>
    <x v="2"/>
    <x v="0"/>
    <s v="Los Angeles"/>
    <x v="1"/>
    <n v="90045"/>
    <s v="West"/>
    <s v="FUR-FU-10000010"/>
    <x v="0"/>
    <x v="5"/>
    <s v="DAX Value U-Channel Document Frames, Easel Back"/>
    <n v="9.94"/>
    <n v="2"/>
    <n v="0"/>
    <n v="3.0813999999999995"/>
    <x v="1"/>
    <x v="0"/>
  </r>
  <r>
    <n v="1505"/>
    <x v="720"/>
    <x v="509"/>
    <x v="552"/>
    <x v="1"/>
    <s v="PC-19000"/>
    <s v="Pauline Chand"/>
    <x v="2"/>
    <x v="0"/>
    <s v="Los Angeles"/>
    <x v="1"/>
    <n v="90004"/>
    <s v="West"/>
    <s v="OFF-AR-10001868"/>
    <x v="1"/>
    <x v="6"/>
    <s v="Prang Dustless Chalk Sticks"/>
    <n v="6.72"/>
    <n v="4"/>
    <n v="0"/>
    <n v="3.36"/>
    <x v="1"/>
    <x v="0"/>
  </r>
  <r>
    <n v="1506"/>
    <x v="720"/>
    <x v="509"/>
    <x v="552"/>
    <x v="1"/>
    <s v="PC-19000"/>
    <s v="Pauline Chand"/>
    <x v="2"/>
    <x v="0"/>
    <s v="Los Angeles"/>
    <x v="1"/>
    <n v="90004"/>
    <s v="West"/>
    <s v="FUR-TA-10003715"/>
    <x v="0"/>
    <x v="3"/>
    <s v="Hon 2111 Invitation Series Corner Table"/>
    <n v="1004.9760000000001"/>
    <n v="6"/>
    <n v="0.2"/>
    <n v="-175.87080000000009"/>
    <x v="1"/>
    <x v="0"/>
  </r>
  <r>
    <n v="1507"/>
    <x v="721"/>
    <x v="165"/>
    <x v="168"/>
    <x v="1"/>
    <s v="AR-10540"/>
    <s v="Andy Reiter"/>
    <x v="0"/>
    <x v="0"/>
    <s v="New York City"/>
    <x v="15"/>
    <n v="10024"/>
    <s v="East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x v="722"/>
    <x v="42"/>
    <x v="30"/>
    <x v="1"/>
    <s v="CS-12505"/>
    <s v="Cindy Stewart"/>
    <x v="0"/>
    <x v="0"/>
    <s v="Columbus"/>
    <x v="32"/>
    <n v="31907"/>
    <s v="South"/>
    <s v="TEC-MA-10004458"/>
    <x v="2"/>
    <x v="15"/>
    <s v="Lexmark X 9575 Professional All-in-One Color Printer"/>
    <n v="396"/>
    <n v="4"/>
    <n v="0"/>
    <n v="190.07999999999998"/>
    <x v="0"/>
    <x v="0"/>
  </r>
  <r>
    <n v="1509"/>
    <x v="723"/>
    <x v="389"/>
    <x v="235"/>
    <x v="3"/>
    <s v="LS-16975"/>
    <s v="Lindsay Shagiari"/>
    <x v="2"/>
    <x v="0"/>
    <s v="Omaha"/>
    <x v="8"/>
    <n v="68104"/>
    <s v="Central"/>
    <s v="OFF-BI-10004965"/>
    <x v="1"/>
    <x v="8"/>
    <s v="Ibico Covers for Plastic or Wire Binding Elements"/>
    <n v="34.5"/>
    <n v="3"/>
    <n v="0"/>
    <n v="15.524999999999999"/>
    <x v="2"/>
    <x v="1"/>
  </r>
  <r>
    <n v="1510"/>
    <x v="724"/>
    <x v="510"/>
    <x v="17"/>
    <x v="2"/>
    <s v="JM-15535"/>
    <s v="Jessica Myrick"/>
    <x v="0"/>
    <x v="0"/>
    <s v="Los Angeles"/>
    <x v="1"/>
    <n v="90036"/>
    <s v="West"/>
    <s v="FUR-FU-10004270"/>
    <x v="0"/>
    <x v="5"/>
    <s v="Eldon Image Series Desk Accessories, Burgundy"/>
    <n v="8.36"/>
    <n v="2"/>
    <n v="0"/>
    <n v="3.0095999999999998"/>
    <x v="1"/>
    <x v="0"/>
  </r>
  <r>
    <n v="1511"/>
    <x v="725"/>
    <x v="92"/>
    <x v="553"/>
    <x v="1"/>
    <s v="NH-18610"/>
    <s v="Nicole Hansen"/>
    <x v="1"/>
    <x v="0"/>
    <s v="Pomona"/>
    <x v="1"/>
    <n v="91767"/>
    <s v="West"/>
    <s v="OFF-AR-10002135"/>
    <x v="1"/>
    <x v="6"/>
    <s v="Boston Heavy-Duty Trimline Electric Pencil Sharpeners"/>
    <n v="385.6"/>
    <n v="8"/>
    <n v="0"/>
    <n v="111.82399999999996"/>
    <x v="1"/>
    <x v="0"/>
  </r>
  <r>
    <n v="1512"/>
    <x v="725"/>
    <x v="92"/>
    <x v="553"/>
    <x v="1"/>
    <s v="NH-18610"/>
    <s v="Nicole Hansen"/>
    <x v="1"/>
    <x v="0"/>
    <s v="Pomona"/>
    <x v="1"/>
    <n v="91767"/>
    <s v="West"/>
    <s v="OFF-AR-10003514"/>
    <x v="1"/>
    <x v="6"/>
    <s v="4009 Highlighters by Sanford"/>
    <n v="35.82"/>
    <n v="9"/>
    <n v="0"/>
    <n v="11.820599999999997"/>
    <x v="1"/>
    <x v="0"/>
  </r>
  <r>
    <n v="1513"/>
    <x v="726"/>
    <x v="238"/>
    <x v="554"/>
    <x v="1"/>
    <s v="RA-19915"/>
    <s v="Russell Applegate"/>
    <x v="0"/>
    <x v="0"/>
    <s v="Dallas"/>
    <x v="5"/>
    <n v="75220"/>
    <s v="Central"/>
    <s v="OFF-ST-10002276"/>
    <x v="1"/>
    <x v="4"/>
    <s v="Safco Steel Mobile File Cart"/>
    <n v="200.06400000000002"/>
    <n v="3"/>
    <n v="0.2"/>
    <n v="12.504000000000005"/>
    <x v="2"/>
    <x v="0"/>
  </r>
  <r>
    <n v="1514"/>
    <x v="726"/>
    <x v="238"/>
    <x v="554"/>
    <x v="1"/>
    <s v="RA-19915"/>
    <s v="Russell Applegate"/>
    <x v="0"/>
    <x v="0"/>
    <s v="Dallas"/>
    <x v="5"/>
    <n v="75220"/>
    <s v="Central"/>
    <s v="OFF-BI-10001098"/>
    <x v="1"/>
    <x v="8"/>
    <s v="Acco D-Ring Binder w/DublLock"/>
    <n v="21.379999999999995"/>
    <n v="5"/>
    <n v="0.8"/>
    <n v="-33.139000000000003"/>
    <x v="2"/>
    <x v="0"/>
  </r>
  <r>
    <n v="1515"/>
    <x v="726"/>
    <x v="238"/>
    <x v="554"/>
    <x v="1"/>
    <s v="RA-19915"/>
    <s v="Russell Applegate"/>
    <x v="0"/>
    <x v="0"/>
    <s v="Dallas"/>
    <x v="5"/>
    <n v="75220"/>
    <s v="Central"/>
    <s v="OFF-BI-10001636"/>
    <x v="1"/>
    <x v="8"/>
    <s v="Ibico Plastic and Wire Spiral Binding Combs"/>
    <n v="6.743999999999998"/>
    <n v="4"/>
    <n v="0.8"/>
    <n v="-11.4648"/>
    <x v="2"/>
    <x v="0"/>
  </r>
  <r>
    <n v="1516"/>
    <x v="727"/>
    <x v="157"/>
    <x v="416"/>
    <x v="1"/>
    <s v="AI-10855"/>
    <s v="Arianne Irving"/>
    <x v="0"/>
    <x v="0"/>
    <s v="Philadelphia"/>
    <x v="9"/>
    <n v="19120"/>
    <s v="East"/>
    <s v="FUR-CH-10002961"/>
    <x v="0"/>
    <x v="1"/>
    <s v="Leather Task Chair, Black"/>
    <n v="63.686"/>
    <n v="1"/>
    <n v="0.3"/>
    <n v="-9.0980000000000025"/>
    <x v="3"/>
    <x v="0"/>
  </r>
  <r>
    <n v="1517"/>
    <x v="728"/>
    <x v="389"/>
    <x v="93"/>
    <x v="0"/>
    <s v="MC-17845"/>
    <s v="Michael Chen"/>
    <x v="0"/>
    <x v="0"/>
    <s v="North Las Vegas"/>
    <x v="33"/>
    <n v="89031"/>
    <s v="West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x v="729"/>
    <x v="511"/>
    <x v="555"/>
    <x v="0"/>
    <s v="TB-21400"/>
    <s v="Tom Boeckenhauer"/>
    <x v="0"/>
    <x v="0"/>
    <s v="Seattle"/>
    <x v="4"/>
    <n v="98105"/>
    <s v="West"/>
    <s v="OFF-BI-10004593"/>
    <x v="1"/>
    <x v="8"/>
    <s v="Ibico Laser Imprintable Binding System Covers"/>
    <n v="83.84"/>
    <n v="2"/>
    <n v="0.2"/>
    <n v="27.247999999999998"/>
    <x v="1"/>
    <x v="0"/>
  </r>
  <r>
    <n v="1519"/>
    <x v="729"/>
    <x v="511"/>
    <x v="555"/>
    <x v="0"/>
    <s v="TB-21400"/>
    <s v="Tom Boeckenhauer"/>
    <x v="0"/>
    <x v="0"/>
    <s v="Seattle"/>
    <x v="4"/>
    <n v="98105"/>
    <s v="West"/>
    <s v="OFF-BI-10002827"/>
    <x v="1"/>
    <x v="8"/>
    <s v="Avery Durable Poly Binders"/>
    <n v="13.272000000000002"/>
    <n v="3"/>
    <n v="0.2"/>
    <n v="4.3133999999999997"/>
    <x v="1"/>
    <x v="0"/>
  </r>
  <r>
    <n v="1520"/>
    <x v="730"/>
    <x v="512"/>
    <x v="556"/>
    <x v="0"/>
    <s v="VW-21775"/>
    <s v="Victoria Wilson"/>
    <x v="1"/>
    <x v="0"/>
    <s v="San Francisco"/>
    <x v="1"/>
    <n v="94110"/>
    <s v="West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x v="731"/>
    <x v="513"/>
    <x v="557"/>
    <x v="1"/>
    <s v="PL-18925"/>
    <s v="Paul Lucas"/>
    <x v="2"/>
    <x v="0"/>
    <s v="Chicago"/>
    <x v="10"/>
    <n v="60610"/>
    <s v="Central"/>
    <s v="OFF-AR-10001419"/>
    <x v="1"/>
    <x v="6"/>
    <s v="Newell 325"/>
    <n v="16.520000000000003"/>
    <n v="5"/>
    <n v="0.2"/>
    <n v="2.0649999999999986"/>
    <x v="2"/>
    <x v="0"/>
  </r>
  <r>
    <n v="1522"/>
    <x v="732"/>
    <x v="401"/>
    <x v="223"/>
    <x v="1"/>
    <s v="GH-14425"/>
    <s v="Gary Hwang"/>
    <x v="0"/>
    <x v="0"/>
    <s v="Tucson"/>
    <x v="16"/>
    <n v="85705"/>
    <s v="West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x v="732"/>
    <x v="401"/>
    <x v="223"/>
    <x v="1"/>
    <s v="GH-14425"/>
    <s v="Gary Hwang"/>
    <x v="0"/>
    <x v="0"/>
    <s v="Tucson"/>
    <x v="16"/>
    <n v="85705"/>
    <s v="West"/>
    <s v="OFF-PA-10002586"/>
    <x v="1"/>
    <x v="10"/>
    <s v="Xerox 1970"/>
    <n v="19.920000000000002"/>
    <n v="5"/>
    <n v="0.2"/>
    <n v="6.7230000000000008"/>
    <x v="1"/>
    <x v="0"/>
  </r>
  <r>
    <n v="1524"/>
    <x v="732"/>
    <x v="401"/>
    <x v="223"/>
    <x v="1"/>
    <s v="GH-14425"/>
    <s v="Gary Hwang"/>
    <x v="0"/>
    <x v="0"/>
    <s v="Tucson"/>
    <x v="16"/>
    <n v="85705"/>
    <s v="West"/>
    <s v="OFF-PA-10003039"/>
    <x v="1"/>
    <x v="10"/>
    <s v="Xerox 1960"/>
    <n v="198.27200000000002"/>
    <n v="8"/>
    <n v="0.2"/>
    <n v="61.959999999999987"/>
    <x v="1"/>
    <x v="0"/>
  </r>
  <r>
    <n v="1525"/>
    <x v="732"/>
    <x v="401"/>
    <x v="223"/>
    <x v="1"/>
    <s v="GH-14425"/>
    <s v="Gary Hwang"/>
    <x v="0"/>
    <x v="0"/>
    <s v="Tucson"/>
    <x v="16"/>
    <n v="85705"/>
    <s v="West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x v="732"/>
    <x v="401"/>
    <x v="223"/>
    <x v="1"/>
    <s v="GH-14425"/>
    <s v="Gary Hwang"/>
    <x v="0"/>
    <x v="0"/>
    <s v="Tucson"/>
    <x v="16"/>
    <n v="85705"/>
    <s v="West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x v="733"/>
    <x v="405"/>
    <x v="330"/>
    <x v="1"/>
    <s v="CJ-12010"/>
    <s v="Caroline Jumper"/>
    <x v="0"/>
    <x v="0"/>
    <s v="Allentown"/>
    <x v="9"/>
    <n v="18103"/>
    <s v="East"/>
    <s v="OFF-AR-10002221"/>
    <x v="1"/>
    <x v="6"/>
    <s v="12 Colored Short Pencils"/>
    <n v="4.16"/>
    <n v="2"/>
    <n v="0.2"/>
    <n v="0.36400000000000032"/>
    <x v="3"/>
    <x v="0"/>
  </r>
  <r>
    <n v="1528"/>
    <x v="733"/>
    <x v="405"/>
    <x v="330"/>
    <x v="1"/>
    <s v="CJ-12010"/>
    <s v="Caroline Jumper"/>
    <x v="0"/>
    <x v="0"/>
    <s v="Allentown"/>
    <x v="9"/>
    <n v="18103"/>
    <s v="East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x v="734"/>
    <x v="209"/>
    <x v="558"/>
    <x v="0"/>
    <s v="MC-18130"/>
    <s v="Mike Caudle"/>
    <x v="1"/>
    <x v="0"/>
    <s v="Newark"/>
    <x v="13"/>
    <n v="19711"/>
    <s v="East"/>
    <s v="OFF-FA-10004968"/>
    <x v="1"/>
    <x v="13"/>
    <s v="Rubber Band Ball"/>
    <n v="26.18"/>
    <n v="7"/>
    <n v="0"/>
    <n v="0.5236000000000014"/>
    <x v="3"/>
    <x v="0"/>
  </r>
  <r>
    <n v="1530"/>
    <x v="734"/>
    <x v="209"/>
    <x v="558"/>
    <x v="0"/>
    <s v="MC-18130"/>
    <s v="Mike Caudle"/>
    <x v="1"/>
    <x v="0"/>
    <s v="Newark"/>
    <x v="13"/>
    <n v="19711"/>
    <s v="East"/>
    <s v="OFF-PA-10001274"/>
    <x v="1"/>
    <x v="10"/>
    <s v="Loose Memo Sheets"/>
    <n v="7.3"/>
    <n v="2"/>
    <n v="0"/>
    <n v="3.4309999999999996"/>
    <x v="3"/>
    <x v="0"/>
  </r>
  <r>
    <n v="1531"/>
    <x v="735"/>
    <x v="514"/>
    <x v="394"/>
    <x v="1"/>
    <s v="BV-11245"/>
    <s v="Benjamin Venier"/>
    <x v="1"/>
    <x v="0"/>
    <s v="Miami"/>
    <x v="2"/>
    <n v="33142"/>
    <s v="South"/>
    <s v="OFF-PA-10001125"/>
    <x v="1"/>
    <x v="10"/>
    <s v="Xerox 1988"/>
    <n v="74.352000000000004"/>
    <n v="3"/>
    <n v="0.2"/>
    <n v="23.234999999999992"/>
    <x v="0"/>
    <x v="0"/>
  </r>
  <r>
    <n v="1532"/>
    <x v="736"/>
    <x v="515"/>
    <x v="559"/>
    <x v="1"/>
    <s v="JF-15490"/>
    <s v="Jeremy Farry"/>
    <x v="0"/>
    <x v="0"/>
    <s v="Tempe"/>
    <x v="16"/>
    <n v="85281"/>
    <s v="West"/>
    <s v="OFF-ST-10000344"/>
    <x v="1"/>
    <x v="4"/>
    <s v="Neat Ideas Personal Hanging Folder Files, Black"/>
    <n v="10.744"/>
    <n v="1"/>
    <n v="0.2"/>
    <n v="0.80579999999999963"/>
    <x v="1"/>
    <x v="0"/>
  </r>
  <r>
    <n v="1533"/>
    <x v="736"/>
    <x v="515"/>
    <x v="559"/>
    <x v="1"/>
    <s v="JF-15490"/>
    <s v="Jeremy Farry"/>
    <x v="0"/>
    <x v="0"/>
    <s v="Tempe"/>
    <x v="16"/>
    <n v="85281"/>
    <s v="West"/>
    <s v="OFF-FA-10000585"/>
    <x v="1"/>
    <x v="13"/>
    <s v="OIC Bulk Pack Metal Binder Clips"/>
    <n v="8.3760000000000012"/>
    <n v="3"/>
    <n v="0.2"/>
    <n v="2.7222"/>
    <x v="1"/>
    <x v="0"/>
  </r>
  <r>
    <n v="1534"/>
    <x v="737"/>
    <x v="429"/>
    <x v="542"/>
    <x v="1"/>
    <s v="EB-13840"/>
    <s v="Ellis Ballard"/>
    <x v="1"/>
    <x v="0"/>
    <s v="New York City"/>
    <x v="15"/>
    <n v="10035"/>
    <s v="East"/>
    <s v="OFF-ST-10003324"/>
    <x v="1"/>
    <x v="4"/>
    <s v="Belkin OmniView SE Rackmount Kit"/>
    <n v="212.88"/>
    <n v="6"/>
    <n v="0"/>
    <n v="0"/>
    <x v="3"/>
    <x v="0"/>
  </r>
  <r>
    <n v="1535"/>
    <x v="738"/>
    <x v="516"/>
    <x v="556"/>
    <x v="1"/>
    <s v="MP-18175"/>
    <s v="Mike Pelletier"/>
    <x v="2"/>
    <x v="0"/>
    <s v="Laguna Niguel"/>
    <x v="1"/>
    <n v="92677"/>
    <s v="West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x v="739"/>
    <x v="517"/>
    <x v="195"/>
    <x v="1"/>
    <s v="JM-15655"/>
    <s v="Jim Mitchum"/>
    <x v="1"/>
    <x v="0"/>
    <s v="Bridgeton"/>
    <x v="30"/>
    <n v="8302"/>
    <s v="East"/>
    <s v="OFF-ST-10000419"/>
    <x v="1"/>
    <x v="4"/>
    <s v="Rogers Jumbo File, Granite"/>
    <n v="40.74"/>
    <n v="3"/>
    <n v="0"/>
    <n v="0.4073999999999991"/>
    <x v="3"/>
    <x v="0"/>
  </r>
  <r>
    <n v="1537"/>
    <x v="739"/>
    <x v="517"/>
    <x v="195"/>
    <x v="1"/>
    <s v="JM-15655"/>
    <s v="Jim Mitchum"/>
    <x v="1"/>
    <x v="0"/>
    <s v="Bridgeton"/>
    <x v="30"/>
    <n v="8302"/>
    <s v="East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x v="740"/>
    <x v="175"/>
    <x v="31"/>
    <x v="0"/>
    <s v="CL-11890"/>
    <s v="Carl Ludwig"/>
    <x v="0"/>
    <x v="0"/>
    <s v="Everett"/>
    <x v="31"/>
    <n v="2149"/>
    <s v="East"/>
    <s v="TEC-PH-10000439"/>
    <x v="2"/>
    <x v="7"/>
    <s v="GE DSL Phone Line Filter"/>
    <n v="39.99"/>
    <n v="1"/>
    <n v="0"/>
    <n v="11.597099999999998"/>
    <x v="3"/>
    <x v="0"/>
  </r>
  <r>
    <n v="1539"/>
    <x v="740"/>
    <x v="175"/>
    <x v="31"/>
    <x v="0"/>
    <s v="CL-11890"/>
    <s v="Carl Ludwig"/>
    <x v="0"/>
    <x v="0"/>
    <s v="Everett"/>
    <x v="31"/>
    <n v="2149"/>
    <s v="East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x v="740"/>
    <x v="175"/>
    <x v="31"/>
    <x v="0"/>
    <s v="CL-11890"/>
    <s v="Carl Ludwig"/>
    <x v="0"/>
    <x v="0"/>
    <s v="Everett"/>
    <x v="31"/>
    <n v="2149"/>
    <s v="East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x v="740"/>
    <x v="175"/>
    <x v="31"/>
    <x v="0"/>
    <s v="CL-11890"/>
    <s v="Carl Ludwig"/>
    <x v="0"/>
    <x v="0"/>
    <s v="Everett"/>
    <x v="31"/>
    <n v="2149"/>
    <s v="East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x v="741"/>
    <x v="518"/>
    <x v="560"/>
    <x v="0"/>
    <s v="CK-12205"/>
    <s v="Chloris Kastensmidt"/>
    <x v="0"/>
    <x v="0"/>
    <s v="Columbus"/>
    <x v="24"/>
    <n v="43229"/>
    <s v="East"/>
    <s v="FUR-FU-10003981"/>
    <x v="0"/>
    <x v="5"/>
    <s v="Eldon Wave Desk Accessories"/>
    <n v="8.32"/>
    <n v="5"/>
    <n v="0.2"/>
    <n v="2.2880000000000003"/>
    <x v="3"/>
    <x v="0"/>
  </r>
  <r>
    <n v="1543"/>
    <x v="741"/>
    <x v="518"/>
    <x v="560"/>
    <x v="0"/>
    <s v="CK-12205"/>
    <s v="Chloris Kastensmidt"/>
    <x v="0"/>
    <x v="0"/>
    <s v="Columbus"/>
    <x v="24"/>
    <n v="43229"/>
    <s v="East"/>
    <s v="OFF-FA-10001561"/>
    <x v="1"/>
    <x v="13"/>
    <s v="Stockwell Push Pins"/>
    <n v="10.464000000000002"/>
    <n v="6"/>
    <n v="0.2"/>
    <n v="1.7003999999999992"/>
    <x v="3"/>
    <x v="0"/>
  </r>
  <r>
    <n v="1544"/>
    <x v="742"/>
    <x v="519"/>
    <x v="561"/>
    <x v="1"/>
    <s v="DB-13270"/>
    <s v="Deborah Brumfield"/>
    <x v="2"/>
    <x v="0"/>
    <s v="San Diego"/>
    <x v="1"/>
    <n v="92024"/>
    <s v="West"/>
    <s v="OFF-BI-10004230"/>
    <x v="1"/>
    <x v="8"/>
    <s v="GBC Recycled Grain Textured Covers"/>
    <n v="82.896000000000001"/>
    <n v="3"/>
    <n v="0.2"/>
    <n v="29.0136"/>
    <x v="1"/>
    <x v="0"/>
  </r>
  <r>
    <n v="1545"/>
    <x v="742"/>
    <x v="519"/>
    <x v="561"/>
    <x v="1"/>
    <s v="DB-13270"/>
    <s v="Deborah Brumfield"/>
    <x v="2"/>
    <x v="0"/>
    <s v="San Diego"/>
    <x v="1"/>
    <n v="92024"/>
    <s v="West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x v="743"/>
    <x v="520"/>
    <x v="124"/>
    <x v="0"/>
    <s v="PC-18745"/>
    <s v="Pamela Coakley"/>
    <x v="1"/>
    <x v="0"/>
    <s v="Watertown"/>
    <x v="15"/>
    <n v="13601"/>
    <s v="East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x v="744"/>
    <x v="521"/>
    <x v="562"/>
    <x v="1"/>
    <s v="VB-21745"/>
    <s v="Victoria Brennan"/>
    <x v="1"/>
    <x v="0"/>
    <s v="San Antonio"/>
    <x v="5"/>
    <n v="78207"/>
    <s v="Central"/>
    <s v="OFF-PA-10000994"/>
    <x v="1"/>
    <x v="10"/>
    <s v="Xerox 1915"/>
    <n v="335.52"/>
    <n v="4"/>
    <n v="0.2"/>
    <n v="117.43199999999999"/>
    <x v="2"/>
    <x v="0"/>
  </r>
  <r>
    <n v="1548"/>
    <x v="744"/>
    <x v="521"/>
    <x v="562"/>
    <x v="1"/>
    <s v="VB-21745"/>
    <s v="Victoria Brennan"/>
    <x v="1"/>
    <x v="0"/>
    <s v="San Antonio"/>
    <x v="5"/>
    <n v="78207"/>
    <s v="Central"/>
    <s v="OFF-BI-10002867"/>
    <x v="1"/>
    <x v="8"/>
    <s v="GBC Recycled Regency Composition Covers"/>
    <n v="23.911999999999995"/>
    <n v="2"/>
    <n v="0.8"/>
    <n v="-40.650400000000019"/>
    <x v="2"/>
    <x v="0"/>
  </r>
  <r>
    <n v="1549"/>
    <x v="744"/>
    <x v="521"/>
    <x v="562"/>
    <x v="1"/>
    <s v="VB-21745"/>
    <s v="Victoria Brennan"/>
    <x v="1"/>
    <x v="0"/>
    <s v="San Antonio"/>
    <x v="5"/>
    <n v="78207"/>
    <s v="Central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x v="745"/>
    <x v="522"/>
    <x v="277"/>
    <x v="2"/>
    <s v="EP-13915"/>
    <s v="Emily Phan"/>
    <x v="0"/>
    <x v="0"/>
    <s v="New York City"/>
    <x v="15"/>
    <n v="10011"/>
    <s v="East"/>
    <s v="TEC-CO-10001046"/>
    <x v="2"/>
    <x v="16"/>
    <s v="Canon Imageclass D680 Copier / Fax"/>
    <n v="559.99200000000008"/>
    <n v="1"/>
    <n v="0.2"/>
    <n v="174.99749999999997"/>
    <x v="3"/>
    <x v="0"/>
  </r>
  <r>
    <n v="1551"/>
    <x v="746"/>
    <x v="38"/>
    <x v="551"/>
    <x v="0"/>
    <s v="ME-17320"/>
    <s v="Maria Etezadi"/>
    <x v="2"/>
    <x v="0"/>
    <s v="Houston"/>
    <x v="5"/>
    <n v="77095"/>
    <s v="Central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x v="747"/>
    <x v="26"/>
    <x v="563"/>
    <x v="1"/>
    <s v="IG-15085"/>
    <s v="Ivan Gibson"/>
    <x v="0"/>
    <x v="0"/>
    <s v="San Diego"/>
    <x v="1"/>
    <n v="92024"/>
    <s v="West"/>
    <s v="OFF-PA-10000806"/>
    <x v="1"/>
    <x v="10"/>
    <s v="Xerox 1934"/>
    <n v="111.96"/>
    <n v="2"/>
    <n v="0"/>
    <n v="54.860399999999998"/>
    <x v="1"/>
    <x v="1"/>
  </r>
  <r>
    <n v="1553"/>
    <x v="748"/>
    <x v="523"/>
    <x v="564"/>
    <x v="2"/>
    <s v="JS-15940"/>
    <s v="Joni Sundaresam"/>
    <x v="2"/>
    <x v="0"/>
    <s v="Appleton"/>
    <x v="6"/>
    <n v="54915"/>
    <s v="Central"/>
    <s v="OFF-LA-10002195"/>
    <x v="1"/>
    <x v="2"/>
    <s v="Avery 481"/>
    <n v="21.560000000000002"/>
    <n v="7"/>
    <n v="0"/>
    <n v="10.348799999999999"/>
    <x v="2"/>
    <x v="0"/>
  </r>
  <r>
    <n v="1554"/>
    <x v="749"/>
    <x v="524"/>
    <x v="565"/>
    <x v="1"/>
    <s v="BO-11425"/>
    <s v="Bobby Odegard"/>
    <x v="0"/>
    <x v="0"/>
    <s v="Richmond"/>
    <x v="0"/>
    <n v="40475"/>
    <s v="South"/>
    <s v="OFF-BI-10003719"/>
    <x v="1"/>
    <x v="8"/>
    <s v="Large Capacity Hanging Post Binders"/>
    <n v="124.75"/>
    <n v="5"/>
    <n v="0"/>
    <n v="57.384999999999991"/>
    <x v="0"/>
    <x v="0"/>
  </r>
  <r>
    <n v="1555"/>
    <x v="750"/>
    <x v="525"/>
    <x v="95"/>
    <x v="1"/>
    <s v="VW-21775"/>
    <s v="Victoria Wilson"/>
    <x v="1"/>
    <x v="0"/>
    <s v="Bellevue"/>
    <x v="4"/>
    <n v="98006"/>
    <s v="West"/>
    <s v="OFF-AR-10001315"/>
    <x v="1"/>
    <x v="6"/>
    <s v="Newell 310"/>
    <n v="5.28"/>
    <n v="3"/>
    <n v="0"/>
    <n v="1.5311999999999999"/>
    <x v="1"/>
    <x v="0"/>
  </r>
  <r>
    <n v="1556"/>
    <x v="751"/>
    <x v="507"/>
    <x v="221"/>
    <x v="1"/>
    <s v="AB-10150"/>
    <s v="Aimee Bixby"/>
    <x v="0"/>
    <x v="0"/>
    <s v="Long Beach"/>
    <x v="15"/>
    <n v="11561"/>
    <s v="East"/>
    <s v="TEC-AC-10000171"/>
    <x v="2"/>
    <x v="11"/>
    <s v="Verbatim 25 GB 6x Blu-ray Single Layer Recordable Disc, 25/Pack"/>
    <n v="91.96"/>
    <n v="4"/>
    <n v="0"/>
    <n v="39.5428"/>
    <x v="3"/>
    <x v="0"/>
  </r>
  <r>
    <n v="1557"/>
    <x v="752"/>
    <x v="195"/>
    <x v="566"/>
    <x v="1"/>
    <s v="JW-16075"/>
    <s v="Julia West"/>
    <x v="0"/>
    <x v="0"/>
    <s v="Philadelphia"/>
    <x v="9"/>
    <n v="19140"/>
    <s v="East"/>
    <s v="OFF-EN-10003134"/>
    <x v="1"/>
    <x v="12"/>
    <s v="Staple envelope"/>
    <n v="9.3439999999999994"/>
    <n v="1"/>
    <n v="0.2"/>
    <n v="3.504"/>
    <x v="3"/>
    <x v="0"/>
  </r>
  <r>
    <n v="1558"/>
    <x v="752"/>
    <x v="195"/>
    <x v="566"/>
    <x v="1"/>
    <s v="JW-16075"/>
    <s v="Julia West"/>
    <x v="0"/>
    <x v="0"/>
    <s v="Philadelphia"/>
    <x v="9"/>
    <n v="19140"/>
    <s v="East"/>
    <s v="OFF-AR-10001955"/>
    <x v="1"/>
    <x v="6"/>
    <s v="Newell 319"/>
    <n v="79.36"/>
    <n v="5"/>
    <n v="0.2"/>
    <n v="9.919999999999991"/>
    <x v="3"/>
    <x v="0"/>
  </r>
  <r>
    <n v="1559"/>
    <x v="753"/>
    <x v="199"/>
    <x v="567"/>
    <x v="0"/>
    <s v="JE-15475"/>
    <s v="Jeremy Ellison"/>
    <x v="0"/>
    <x v="0"/>
    <s v="Seattle"/>
    <x v="4"/>
    <n v="98103"/>
    <s v="West"/>
    <s v="FUR-TA-10001039"/>
    <x v="0"/>
    <x v="3"/>
    <s v="KI Adjustable-Height Table"/>
    <n v="171.96"/>
    <n v="2"/>
    <n v="0"/>
    <n v="44.709600000000009"/>
    <x v="1"/>
    <x v="0"/>
  </r>
  <r>
    <n v="1560"/>
    <x v="754"/>
    <x v="526"/>
    <x v="144"/>
    <x v="1"/>
    <s v="EB-13750"/>
    <s v="Edward Becker"/>
    <x v="1"/>
    <x v="0"/>
    <s v="Seattle"/>
    <x v="4"/>
    <n v="98103"/>
    <s v="West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x v="755"/>
    <x v="527"/>
    <x v="568"/>
    <x v="1"/>
    <s v="PK-18910"/>
    <s v="Paul Knutson"/>
    <x v="2"/>
    <x v="0"/>
    <s v="San Francisco"/>
    <x v="1"/>
    <n v="94109"/>
    <s v="West"/>
    <s v="OFF-LA-10001641"/>
    <x v="1"/>
    <x v="2"/>
    <s v="Avery 518"/>
    <n v="18.899999999999999"/>
    <n v="6"/>
    <n v="0"/>
    <n v="9.0719999999999992"/>
    <x v="1"/>
    <x v="0"/>
  </r>
  <r>
    <n v="1562"/>
    <x v="756"/>
    <x v="528"/>
    <x v="371"/>
    <x v="2"/>
    <s v="CS-12400"/>
    <s v="Christopher Schild"/>
    <x v="2"/>
    <x v="0"/>
    <s v="Seattle"/>
    <x v="4"/>
    <n v="98115"/>
    <s v="West"/>
    <s v="OFF-AR-10003732"/>
    <x v="1"/>
    <x v="6"/>
    <s v="Newell 333"/>
    <n v="2.78"/>
    <n v="1"/>
    <n v="0"/>
    <n v="0.72279999999999989"/>
    <x v="1"/>
    <x v="0"/>
  </r>
  <r>
    <n v="1563"/>
    <x v="757"/>
    <x v="160"/>
    <x v="569"/>
    <x v="3"/>
    <s v="SG-20470"/>
    <s v="Sheri Gordon"/>
    <x v="0"/>
    <x v="0"/>
    <s v="New York City"/>
    <x v="15"/>
    <n v="10011"/>
    <s v="East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x v="758"/>
    <x v="529"/>
    <x v="217"/>
    <x v="3"/>
    <s v="CM-12190"/>
    <s v="Charlotte Melton"/>
    <x v="0"/>
    <x v="0"/>
    <s v="Philadelphia"/>
    <x v="9"/>
    <n v="19134"/>
    <s v="East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x v="759"/>
    <x v="530"/>
    <x v="570"/>
    <x v="3"/>
    <s v="CL-12565"/>
    <s v="Clay Ludtke"/>
    <x v="0"/>
    <x v="0"/>
    <s v="Columbia"/>
    <x v="20"/>
    <n v="29203"/>
    <s v="South"/>
    <s v="OFF-ST-10001370"/>
    <x v="1"/>
    <x v="4"/>
    <s v="Sensible Storage WireTech Storage Systems"/>
    <n v="354.90000000000003"/>
    <n v="5"/>
    <n v="0"/>
    <n v="17.744999999999962"/>
    <x v="0"/>
    <x v="0"/>
  </r>
  <r>
    <n v="1566"/>
    <x v="760"/>
    <x v="531"/>
    <x v="571"/>
    <x v="1"/>
    <s v="JO-15550"/>
    <s v="Jesus Ocampo"/>
    <x v="2"/>
    <x v="0"/>
    <s v="Seattle"/>
    <x v="4"/>
    <n v="98105"/>
    <s v="West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x v="761"/>
    <x v="239"/>
    <x v="26"/>
    <x v="2"/>
    <s v="AW-10840"/>
    <s v="Anthony Witt"/>
    <x v="0"/>
    <x v="0"/>
    <s v="Allen"/>
    <x v="5"/>
    <n v="75002"/>
    <s v="Central"/>
    <s v="TEC-AC-10003038"/>
    <x v="2"/>
    <x v="11"/>
    <s v="Kingston Digital DataTraveler 16GB USB 2.0"/>
    <n v="21.48"/>
    <n v="3"/>
    <n v="0.2"/>
    <n v="-0.26850000000000307"/>
    <x v="2"/>
    <x v="0"/>
  </r>
  <r>
    <n v="1568"/>
    <x v="761"/>
    <x v="239"/>
    <x v="26"/>
    <x v="2"/>
    <s v="AW-10840"/>
    <s v="Anthony Witt"/>
    <x v="0"/>
    <x v="0"/>
    <s v="Allen"/>
    <x v="5"/>
    <n v="75002"/>
    <s v="Central"/>
    <s v="OFF-BI-10000088"/>
    <x v="1"/>
    <x v="8"/>
    <s v="GBC Imprintable Covers"/>
    <n v="8.7839999999999989"/>
    <n v="4"/>
    <n v="0.8"/>
    <n v="-13.615200000000002"/>
    <x v="2"/>
    <x v="0"/>
  </r>
  <r>
    <n v="1569"/>
    <x v="762"/>
    <x v="532"/>
    <x v="572"/>
    <x v="3"/>
    <s v="DV-13465"/>
    <s v="Dianna Vittorini"/>
    <x v="0"/>
    <x v="0"/>
    <s v="Los Angeles"/>
    <x v="1"/>
    <n v="90004"/>
    <s v="West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x v="763"/>
    <x v="200"/>
    <x v="524"/>
    <x v="1"/>
    <s v="AH-10075"/>
    <s v="Adam Hart"/>
    <x v="1"/>
    <x v="0"/>
    <s v="Atlanta"/>
    <x v="32"/>
    <n v="30318"/>
    <s v="South"/>
    <s v="OFF-AR-10003504"/>
    <x v="1"/>
    <x v="6"/>
    <s v="Newell 347"/>
    <n v="12.84"/>
    <n v="3"/>
    <n v="0"/>
    <n v="3.7235999999999989"/>
    <x v="0"/>
    <x v="0"/>
  </r>
  <r>
    <n v="1571"/>
    <x v="764"/>
    <x v="533"/>
    <x v="573"/>
    <x v="2"/>
    <s v="SC-20095"/>
    <s v="Sanjit Chand"/>
    <x v="0"/>
    <x v="0"/>
    <s v="Los Angeles"/>
    <x v="1"/>
    <n v="90004"/>
    <s v="West"/>
    <s v="FUR-CH-10000863"/>
    <x v="0"/>
    <x v="1"/>
    <s v="Novimex Swivel Fabric Task Chair"/>
    <n v="603.91999999999996"/>
    <n v="5"/>
    <n v="0.2"/>
    <n v="-67.941000000000003"/>
    <x v="1"/>
    <x v="0"/>
  </r>
  <r>
    <n v="1572"/>
    <x v="764"/>
    <x v="533"/>
    <x v="573"/>
    <x v="2"/>
    <s v="SC-20095"/>
    <s v="Sanjit Chand"/>
    <x v="0"/>
    <x v="0"/>
    <s v="Los Angeles"/>
    <x v="1"/>
    <n v="90004"/>
    <s v="West"/>
    <s v="OFF-EN-10003160"/>
    <x v="1"/>
    <x v="12"/>
    <s v="Pastel Pink Envelopes"/>
    <n v="21.84"/>
    <n v="3"/>
    <n v="0"/>
    <n v="10.4832"/>
    <x v="1"/>
    <x v="0"/>
  </r>
  <r>
    <n v="1573"/>
    <x v="764"/>
    <x v="533"/>
    <x v="573"/>
    <x v="2"/>
    <s v="SC-20095"/>
    <s v="Sanjit Chand"/>
    <x v="0"/>
    <x v="0"/>
    <s v="Los Angeles"/>
    <x v="1"/>
    <n v="90004"/>
    <s v="West"/>
    <s v="TEC-AC-10003280"/>
    <x v="2"/>
    <x v="11"/>
    <s v="Belkin F8E887 USB Wired Ergonomic Keyboard"/>
    <n v="29.99"/>
    <n v="1"/>
    <n v="0"/>
    <n v="6.2978999999999985"/>
    <x v="1"/>
    <x v="0"/>
  </r>
  <r>
    <n v="1574"/>
    <x v="764"/>
    <x v="533"/>
    <x v="573"/>
    <x v="2"/>
    <s v="SC-20095"/>
    <s v="Sanjit Chand"/>
    <x v="0"/>
    <x v="0"/>
    <s v="Los Angeles"/>
    <x v="1"/>
    <n v="90004"/>
    <s v="West"/>
    <s v="FUR-CH-10000595"/>
    <x v="0"/>
    <x v="1"/>
    <s v="Safco Contoured Stacking Chairs"/>
    <n v="381.44000000000005"/>
    <n v="2"/>
    <n v="0.2"/>
    <n v="23.839999999999975"/>
    <x v="1"/>
    <x v="0"/>
  </r>
  <r>
    <n v="1575"/>
    <x v="765"/>
    <x v="534"/>
    <x v="574"/>
    <x v="2"/>
    <s v="MC-18100"/>
    <s v="Mick Crebagga"/>
    <x v="0"/>
    <x v="0"/>
    <s v="El Paso"/>
    <x v="5"/>
    <n v="79907"/>
    <s v="Central"/>
    <s v="TEC-PH-10000169"/>
    <x v="2"/>
    <x v="7"/>
    <s v="ARKON Windshield Dashboard Air Vent Car Mount Holder"/>
    <n v="40.68"/>
    <n v="3"/>
    <n v="0.2"/>
    <n v="-9.153000000000004"/>
    <x v="2"/>
    <x v="0"/>
  </r>
  <r>
    <n v="1576"/>
    <x v="765"/>
    <x v="534"/>
    <x v="574"/>
    <x v="2"/>
    <s v="MC-18100"/>
    <s v="Mick Crebagga"/>
    <x v="0"/>
    <x v="0"/>
    <s v="El Paso"/>
    <x v="5"/>
    <n v="79907"/>
    <s v="Central"/>
    <s v="FUR-CH-10004675"/>
    <x v="0"/>
    <x v="1"/>
    <s v="Lifetime Advantage Folding Chairs, 4/Carton"/>
    <n v="763.28"/>
    <n v="5"/>
    <n v="0.3"/>
    <n v="-21.807999999999993"/>
    <x v="2"/>
    <x v="0"/>
  </r>
  <r>
    <n v="1577"/>
    <x v="766"/>
    <x v="183"/>
    <x v="132"/>
    <x v="1"/>
    <s v="TT-21460"/>
    <s v="Tonja Turnell"/>
    <x v="2"/>
    <x v="0"/>
    <s v="Aurora"/>
    <x v="10"/>
    <n v="60505"/>
    <s v="Central"/>
    <s v="OFF-ST-10002406"/>
    <x v="1"/>
    <x v="4"/>
    <s v="Pizazz Global Quick File"/>
    <n v="23.952000000000002"/>
    <n v="2"/>
    <n v="0.2"/>
    <n v="2.3952000000000018"/>
    <x v="2"/>
    <x v="0"/>
  </r>
  <r>
    <n v="1578"/>
    <x v="767"/>
    <x v="454"/>
    <x v="500"/>
    <x v="1"/>
    <s v="AP-10720"/>
    <s v="Anne Pryor"/>
    <x v="2"/>
    <x v="0"/>
    <s v="Florence"/>
    <x v="19"/>
    <n v="35630"/>
    <s v="South"/>
    <s v="OFF-PA-10001526"/>
    <x v="1"/>
    <x v="10"/>
    <s v="Xerox 1949"/>
    <n v="4.9800000000000004"/>
    <n v="1"/>
    <n v="0"/>
    <n v="2.4402000000000004"/>
    <x v="0"/>
    <x v="0"/>
  </r>
  <r>
    <n v="1579"/>
    <x v="768"/>
    <x v="535"/>
    <x v="575"/>
    <x v="2"/>
    <s v="DL-12865"/>
    <s v="Dan Lawera"/>
    <x v="0"/>
    <x v="0"/>
    <s v="New York City"/>
    <x v="15"/>
    <n v="10011"/>
    <s v="East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x v="769"/>
    <x v="101"/>
    <x v="576"/>
    <x v="2"/>
    <s v="NP-18325"/>
    <s v="Naresj Patel"/>
    <x v="0"/>
    <x v="0"/>
    <s v="New York City"/>
    <x v="15"/>
    <n v="10024"/>
    <s v="East"/>
    <s v="TEC-PH-10003012"/>
    <x v="2"/>
    <x v="7"/>
    <s v="Nortel Meridian M3904 Professional Digital phone"/>
    <n v="307.98"/>
    <n v="2"/>
    <n v="0"/>
    <n v="89.314199999999971"/>
    <x v="3"/>
    <x v="0"/>
  </r>
  <r>
    <n v="1581"/>
    <x v="769"/>
    <x v="101"/>
    <x v="576"/>
    <x v="2"/>
    <s v="NP-18325"/>
    <s v="Naresj Patel"/>
    <x v="0"/>
    <x v="0"/>
    <s v="New York City"/>
    <x v="15"/>
    <n v="10024"/>
    <s v="East"/>
    <s v="FUR-TA-10002607"/>
    <x v="0"/>
    <x v="3"/>
    <s v="KI Conference Tables"/>
    <n v="382.80599999999998"/>
    <n v="9"/>
    <n v="0.4"/>
    <n v="-153.12239999999997"/>
    <x v="3"/>
    <x v="0"/>
  </r>
  <r>
    <n v="1582"/>
    <x v="769"/>
    <x v="101"/>
    <x v="576"/>
    <x v="2"/>
    <s v="NP-18325"/>
    <s v="Naresj Patel"/>
    <x v="0"/>
    <x v="0"/>
    <s v="New York City"/>
    <x v="15"/>
    <n v="10024"/>
    <s v="East"/>
    <s v="OFF-ST-10000642"/>
    <x v="1"/>
    <x v="4"/>
    <s v="Tennsco Lockers, Gray"/>
    <n v="41.96"/>
    <n v="2"/>
    <n v="0"/>
    <n v="2.9371999999999971"/>
    <x v="3"/>
    <x v="0"/>
  </r>
  <r>
    <n v="1583"/>
    <x v="769"/>
    <x v="101"/>
    <x v="576"/>
    <x v="2"/>
    <s v="NP-18325"/>
    <s v="Naresj Patel"/>
    <x v="0"/>
    <x v="0"/>
    <s v="New York City"/>
    <x v="15"/>
    <n v="10024"/>
    <s v="East"/>
    <s v="OFF-BI-10000545"/>
    <x v="1"/>
    <x v="8"/>
    <s v="GBC Ibimaster 500 Manual ProClick Binding System"/>
    <n v="1217.568"/>
    <n v="2"/>
    <n v="0.2"/>
    <n v="456.58800000000002"/>
    <x v="3"/>
    <x v="0"/>
  </r>
  <r>
    <n v="1584"/>
    <x v="769"/>
    <x v="101"/>
    <x v="576"/>
    <x v="2"/>
    <s v="NP-18325"/>
    <s v="Naresj Patel"/>
    <x v="0"/>
    <x v="0"/>
    <s v="New York City"/>
    <x v="15"/>
    <n v="10024"/>
    <s v="East"/>
    <s v="FUR-FU-10002157"/>
    <x v="0"/>
    <x v="5"/>
    <s v="Artistic Insta-Plaque"/>
    <n v="47.04"/>
    <n v="3"/>
    <n v="0"/>
    <n v="18.345599999999997"/>
    <x v="3"/>
    <x v="0"/>
  </r>
  <r>
    <n v="1585"/>
    <x v="769"/>
    <x v="101"/>
    <x v="576"/>
    <x v="2"/>
    <s v="NP-18325"/>
    <s v="Naresj Patel"/>
    <x v="0"/>
    <x v="0"/>
    <s v="New York City"/>
    <x v="15"/>
    <n v="10024"/>
    <s v="East"/>
    <s v="FUR-FU-10001706"/>
    <x v="0"/>
    <x v="5"/>
    <s v="Longer-Life Soft White Bulbs"/>
    <n v="6.16"/>
    <n v="2"/>
    <n v="0"/>
    <n v="2.9567999999999999"/>
    <x v="3"/>
    <x v="0"/>
  </r>
  <r>
    <n v="1586"/>
    <x v="769"/>
    <x v="101"/>
    <x v="576"/>
    <x v="2"/>
    <s v="NP-18325"/>
    <s v="Naresj Patel"/>
    <x v="0"/>
    <x v="0"/>
    <s v="New York City"/>
    <x v="15"/>
    <n v="10024"/>
    <s v="East"/>
    <s v="TEC-PH-10000984"/>
    <x v="2"/>
    <x v="7"/>
    <s v="Panasonic KX-TG9471B"/>
    <n v="979.95"/>
    <n v="5"/>
    <n v="0"/>
    <n v="274.38600000000008"/>
    <x v="3"/>
    <x v="0"/>
  </r>
  <r>
    <n v="1587"/>
    <x v="769"/>
    <x v="101"/>
    <x v="576"/>
    <x v="2"/>
    <s v="NP-18325"/>
    <s v="Naresj Patel"/>
    <x v="0"/>
    <x v="0"/>
    <s v="New York City"/>
    <x v="15"/>
    <n v="10024"/>
    <s v="East"/>
    <s v="OFF-PA-10001357"/>
    <x v="1"/>
    <x v="10"/>
    <s v="Xerox 1886"/>
    <n v="143.69999999999999"/>
    <n v="3"/>
    <n v="0"/>
    <n v="68.975999999999999"/>
    <x v="3"/>
    <x v="0"/>
  </r>
  <r>
    <n v="1588"/>
    <x v="769"/>
    <x v="101"/>
    <x v="576"/>
    <x v="2"/>
    <s v="NP-18325"/>
    <s v="Naresj Patel"/>
    <x v="0"/>
    <x v="0"/>
    <s v="New York City"/>
    <x v="15"/>
    <n v="10024"/>
    <s v="East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x v="769"/>
    <x v="101"/>
    <x v="576"/>
    <x v="2"/>
    <s v="NP-18325"/>
    <s v="Naresj Patel"/>
    <x v="0"/>
    <x v="0"/>
    <s v="New York City"/>
    <x v="15"/>
    <n v="10024"/>
    <s v="East"/>
    <s v="TEC-AC-10002600"/>
    <x v="2"/>
    <x v="11"/>
    <s v="Belkin QODE FastFit Bluetooth Keyboard"/>
    <n v="247.8"/>
    <n v="4"/>
    <n v="0"/>
    <n v="34.692000000000007"/>
    <x v="3"/>
    <x v="0"/>
  </r>
  <r>
    <n v="1590"/>
    <x v="770"/>
    <x v="536"/>
    <x v="577"/>
    <x v="1"/>
    <s v="VG-21805"/>
    <s v="Vivek Grady"/>
    <x v="1"/>
    <x v="0"/>
    <s v="Virginia Beach"/>
    <x v="17"/>
    <n v="23464"/>
    <s v="South"/>
    <s v="OFF-AR-10001662"/>
    <x v="1"/>
    <x v="6"/>
    <s v="Rogers Handheld Barrel Pencil Sharpener"/>
    <n v="10.96"/>
    <n v="4"/>
    <n v="0"/>
    <n v="2.9592000000000009"/>
    <x v="0"/>
    <x v="0"/>
  </r>
  <r>
    <n v="1591"/>
    <x v="771"/>
    <x v="173"/>
    <x v="578"/>
    <x v="1"/>
    <s v="MY-18295"/>
    <s v="Muhammed Yedwab"/>
    <x v="1"/>
    <x v="0"/>
    <s v="Grapevine"/>
    <x v="5"/>
    <n v="76051"/>
    <s v="Central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x v="771"/>
    <x v="173"/>
    <x v="578"/>
    <x v="1"/>
    <s v="MY-18295"/>
    <s v="Muhammed Yedwab"/>
    <x v="1"/>
    <x v="0"/>
    <s v="Grapevine"/>
    <x v="5"/>
    <n v="76051"/>
    <s v="Central"/>
    <s v="OFF-FA-10002988"/>
    <x v="1"/>
    <x v="13"/>
    <s v="Ideal Clamps"/>
    <n v="8.0399999999999991"/>
    <n v="5"/>
    <n v="0.2"/>
    <n v="2.9144999999999994"/>
    <x v="2"/>
    <x v="0"/>
  </r>
  <r>
    <n v="1593"/>
    <x v="772"/>
    <x v="537"/>
    <x v="579"/>
    <x v="0"/>
    <s v="RD-19480"/>
    <s v="Rick Duston"/>
    <x v="0"/>
    <x v="0"/>
    <s v="Olympia"/>
    <x v="4"/>
    <n v="98502"/>
    <s v="West"/>
    <s v="TEC-PH-10004830"/>
    <x v="2"/>
    <x v="7"/>
    <s v="Pyle PRT45 Retro Home Telephone"/>
    <n v="201.56800000000001"/>
    <n v="4"/>
    <n v="0.2"/>
    <n v="22.676399999999994"/>
    <x v="1"/>
    <x v="0"/>
  </r>
  <r>
    <n v="1594"/>
    <x v="773"/>
    <x v="538"/>
    <x v="580"/>
    <x v="3"/>
    <s v="JF-15490"/>
    <s v="Jeremy Farry"/>
    <x v="0"/>
    <x v="0"/>
    <s v="Los Angeles"/>
    <x v="1"/>
    <n v="90032"/>
    <s v="West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x v="774"/>
    <x v="539"/>
    <x v="581"/>
    <x v="2"/>
    <s v="DP-13390"/>
    <s v="Dennis Pardue"/>
    <x v="2"/>
    <x v="0"/>
    <s v="Peoria"/>
    <x v="10"/>
    <n v="61604"/>
    <s v="Central"/>
    <s v="FUR-BO-10000362"/>
    <x v="0"/>
    <x v="0"/>
    <s v="Sauder Inglewood Library Bookcases"/>
    <n v="359.05799999999994"/>
    <n v="3"/>
    <n v="0.3"/>
    <n v="-35.905799999999999"/>
    <x v="2"/>
    <x v="0"/>
  </r>
  <r>
    <n v="1596"/>
    <x v="775"/>
    <x v="540"/>
    <x v="582"/>
    <x v="1"/>
    <s v="MD-17350"/>
    <s v="Maribeth Dona"/>
    <x v="0"/>
    <x v="0"/>
    <s v="Columbus"/>
    <x v="24"/>
    <n v="43229"/>
    <s v="East"/>
    <s v="FUR-CH-10004540"/>
    <x v="0"/>
    <x v="1"/>
    <s v="Global Chrome Stack Chair"/>
    <n v="47.991999999999997"/>
    <n v="2"/>
    <n v="0.3"/>
    <n v="-2.0567999999999991"/>
    <x v="3"/>
    <x v="0"/>
  </r>
  <r>
    <n v="1597"/>
    <x v="776"/>
    <x v="524"/>
    <x v="499"/>
    <x v="2"/>
    <s v="MY-17380"/>
    <s v="Maribeth Yedwab"/>
    <x v="1"/>
    <x v="0"/>
    <s v="New York City"/>
    <x v="15"/>
    <n v="10011"/>
    <s v="East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x v="777"/>
    <x v="123"/>
    <x v="410"/>
    <x v="0"/>
    <s v="AB-10150"/>
    <s v="Aimee Bixby"/>
    <x v="0"/>
    <x v="0"/>
    <s v="Carrollton"/>
    <x v="5"/>
    <n v="75007"/>
    <s v="Central"/>
    <s v="OFF-PA-10000308"/>
    <x v="1"/>
    <x v="10"/>
    <s v="Xerox 1901"/>
    <n v="16.896000000000001"/>
    <n v="4"/>
    <n v="0.2"/>
    <n v="5.2799999999999994"/>
    <x v="2"/>
    <x v="0"/>
  </r>
  <r>
    <n v="1599"/>
    <x v="777"/>
    <x v="123"/>
    <x v="410"/>
    <x v="0"/>
    <s v="AB-10150"/>
    <s v="Aimee Bixby"/>
    <x v="0"/>
    <x v="0"/>
    <s v="Carrollton"/>
    <x v="5"/>
    <n v="75007"/>
    <s v="Central"/>
    <s v="OFF-SU-10001165"/>
    <x v="1"/>
    <x v="14"/>
    <s v="Acme Elite Stainless Steel Scissors"/>
    <n v="6.6720000000000006"/>
    <n v="1"/>
    <n v="0.2"/>
    <n v="0.50039999999999996"/>
    <x v="2"/>
    <x v="0"/>
  </r>
  <r>
    <n v="1600"/>
    <x v="777"/>
    <x v="123"/>
    <x v="410"/>
    <x v="0"/>
    <s v="AB-10150"/>
    <s v="Aimee Bixby"/>
    <x v="0"/>
    <x v="0"/>
    <s v="Carrollton"/>
    <x v="5"/>
    <n v="75007"/>
    <s v="Central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x v="777"/>
    <x v="123"/>
    <x v="410"/>
    <x v="0"/>
    <s v="AB-10150"/>
    <s v="Aimee Bixby"/>
    <x v="0"/>
    <x v="0"/>
    <s v="Carrollton"/>
    <x v="5"/>
    <n v="75007"/>
    <s v="Central"/>
    <s v="FUR-FU-10001967"/>
    <x v="0"/>
    <x v="5"/>
    <s v="Telescoping Adjustable Floor Lamp"/>
    <n v="15.991999999999999"/>
    <n v="2"/>
    <n v="0.6"/>
    <n v="-13.992999999999999"/>
    <x v="2"/>
    <x v="0"/>
  </r>
  <r>
    <n v="1602"/>
    <x v="778"/>
    <x v="541"/>
    <x v="583"/>
    <x v="0"/>
    <s v="GB-14530"/>
    <s v="George Bell"/>
    <x v="1"/>
    <x v="0"/>
    <s v="Dover"/>
    <x v="13"/>
    <n v="19901"/>
    <s v="East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x v="779"/>
    <x v="25"/>
    <x v="24"/>
    <x v="1"/>
    <s v="CA-12775"/>
    <s v="Cynthia Arntzen"/>
    <x v="0"/>
    <x v="0"/>
    <s v="Smyrna"/>
    <x v="18"/>
    <n v="37167"/>
    <s v="South"/>
    <s v="OFF-AR-10003251"/>
    <x v="1"/>
    <x v="6"/>
    <s v="Prang Drawing Pencil Set"/>
    <n v="6.6719999999999988"/>
    <n v="3"/>
    <n v="0.2"/>
    <n v="1.6679999999999997"/>
    <x v="0"/>
    <x v="0"/>
  </r>
  <r>
    <n v="1604"/>
    <x v="780"/>
    <x v="329"/>
    <x v="379"/>
    <x v="1"/>
    <s v="ME-17725"/>
    <s v="Max Engle"/>
    <x v="0"/>
    <x v="0"/>
    <s v="Newark"/>
    <x v="13"/>
    <n v="19711"/>
    <s v="East"/>
    <s v="OFF-AR-10001044"/>
    <x v="1"/>
    <x v="6"/>
    <s v="BOSTON Ranger #55 Pencil Sharpener, Black"/>
    <n v="155.94"/>
    <n v="6"/>
    <n v="0"/>
    <n v="45.222599999999993"/>
    <x v="3"/>
    <x v="0"/>
  </r>
  <r>
    <n v="1605"/>
    <x v="781"/>
    <x v="475"/>
    <x v="584"/>
    <x v="0"/>
    <s v="JO-15280"/>
    <s v="Jas O'Carroll"/>
    <x v="0"/>
    <x v="0"/>
    <s v="Los Angeles"/>
    <x v="1"/>
    <n v="90049"/>
    <s v="West"/>
    <s v="TEC-PH-10004700"/>
    <x v="2"/>
    <x v="7"/>
    <s v="PowerGen Dual USB Car Charger"/>
    <n v="39.960000000000008"/>
    <n v="5"/>
    <n v="0.2"/>
    <n v="12.986999999999995"/>
    <x v="1"/>
    <x v="0"/>
  </r>
  <r>
    <n v="1606"/>
    <x v="781"/>
    <x v="475"/>
    <x v="584"/>
    <x v="0"/>
    <s v="JO-15280"/>
    <s v="Jas O'Carroll"/>
    <x v="0"/>
    <x v="0"/>
    <s v="Los Angeles"/>
    <x v="1"/>
    <n v="90049"/>
    <s v="West"/>
    <s v="OFF-AR-10000823"/>
    <x v="1"/>
    <x v="6"/>
    <s v="Newell 307"/>
    <n v="5.46"/>
    <n v="3"/>
    <n v="0"/>
    <n v="1.5288000000000002"/>
    <x v="1"/>
    <x v="0"/>
  </r>
  <r>
    <n v="1607"/>
    <x v="781"/>
    <x v="475"/>
    <x v="584"/>
    <x v="0"/>
    <s v="JO-15280"/>
    <s v="Jas O'Carroll"/>
    <x v="0"/>
    <x v="0"/>
    <s v="Los Angeles"/>
    <x v="1"/>
    <n v="90049"/>
    <s v="West"/>
    <s v="OFF-AR-10004456"/>
    <x v="1"/>
    <x v="6"/>
    <s v="Panasonic KP-4ABK Battery-Operated Pencil Sharpener"/>
    <n v="73.2"/>
    <n v="5"/>
    <n v="0"/>
    <n v="21.227999999999998"/>
    <x v="1"/>
    <x v="0"/>
  </r>
  <r>
    <n v="1608"/>
    <x v="781"/>
    <x v="475"/>
    <x v="584"/>
    <x v="0"/>
    <s v="JO-15280"/>
    <s v="Jas O'Carroll"/>
    <x v="0"/>
    <x v="0"/>
    <s v="Los Angeles"/>
    <x v="1"/>
    <n v="90049"/>
    <s v="West"/>
    <s v="OFF-BI-10000050"/>
    <x v="1"/>
    <x v="8"/>
    <s v="Angle-D Binders with Locking Rings, Label Holders"/>
    <n v="5.84"/>
    <n v="1"/>
    <n v="0.2"/>
    <n v="1.9709999999999996"/>
    <x v="1"/>
    <x v="0"/>
  </r>
  <r>
    <n v="1609"/>
    <x v="781"/>
    <x v="475"/>
    <x v="584"/>
    <x v="0"/>
    <s v="JO-15280"/>
    <s v="Jas O'Carroll"/>
    <x v="0"/>
    <x v="0"/>
    <s v="Los Angeles"/>
    <x v="1"/>
    <n v="90049"/>
    <s v="West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x v="781"/>
    <x v="475"/>
    <x v="584"/>
    <x v="0"/>
    <s v="JO-15280"/>
    <s v="Jas O'Carroll"/>
    <x v="0"/>
    <x v="0"/>
    <s v="Los Angeles"/>
    <x v="1"/>
    <n v="90049"/>
    <s v="West"/>
    <s v="OFF-BI-10000591"/>
    <x v="1"/>
    <x v="8"/>
    <s v="Avery Binder Labels"/>
    <n v="9.3360000000000003"/>
    <n v="3"/>
    <n v="0.2"/>
    <n v="3.2675999999999994"/>
    <x v="1"/>
    <x v="0"/>
  </r>
  <r>
    <n v="1611"/>
    <x v="782"/>
    <x v="542"/>
    <x v="496"/>
    <x v="1"/>
    <s v="ML-17395"/>
    <s v="Marina Lichtenstein"/>
    <x v="1"/>
    <x v="0"/>
    <s v="Los Angeles"/>
    <x v="1"/>
    <n v="90008"/>
    <s v="West"/>
    <s v="FUR-BO-10000362"/>
    <x v="0"/>
    <x v="0"/>
    <s v="Sauder Inglewood Library Bookcases"/>
    <n v="290.666"/>
    <n v="2"/>
    <n v="0.15"/>
    <n v="27.356800000000007"/>
    <x v="1"/>
    <x v="1"/>
  </r>
  <r>
    <n v="1612"/>
    <x v="782"/>
    <x v="542"/>
    <x v="496"/>
    <x v="1"/>
    <s v="ML-17395"/>
    <s v="Marina Lichtenstein"/>
    <x v="1"/>
    <x v="0"/>
    <s v="Los Angeles"/>
    <x v="1"/>
    <n v="90008"/>
    <s v="West"/>
    <s v="TEC-PH-10000441"/>
    <x v="2"/>
    <x v="7"/>
    <s v="VTech DS6151"/>
    <n v="201.584"/>
    <n v="2"/>
    <n v="0.2"/>
    <n v="20.158400000000015"/>
    <x v="1"/>
    <x v="1"/>
  </r>
  <r>
    <n v="1613"/>
    <x v="782"/>
    <x v="542"/>
    <x v="496"/>
    <x v="1"/>
    <s v="ML-17395"/>
    <s v="Marina Lichtenstein"/>
    <x v="1"/>
    <x v="0"/>
    <s v="Los Angeles"/>
    <x v="1"/>
    <n v="90008"/>
    <s v="West"/>
    <s v="TEC-PH-10002726"/>
    <x v="2"/>
    <x v="7"/>
    <s v="netTALK DUO VoIP Telephone Service"/>
    <n v="83.984000000000009"/>
    <n v="2"/>
    <n v="0.2"/>
    <n v="31.494"/>
    <x v="1"/>
    <x v="1"/>
  </r>
  <r>
    <n v="1614"/>
    <x v="783"/>
    <x v="202"/>
    <x v="209"/>
    <x v="1"/>
    <s v="YS-21880"/>
    <s v="Yana Sorensen"/>
    <x v="1"/>
    <x v="0"/>
    <s v="Oakland"/>
    <x v="1"/>
    <n v="94601"/>
    <s v="West"/>
    <s v="OFF-ST-10003306"/>
    <x v="1"/>
    <x v="4"/>
    <s v="Letter Size Cart"/>
    <n v="1000.0200000000001"/>
    <n v="7"/>
    <n v="0"/>
    <n v="290.00579999999991"/>
    <x v="1"/>
    <x v="0"/>
  </r>
  <r>
    <n v="1615"/>
    <x v="784"/>
    <x v="543"/>
    <x v="585"/>
    <x v="1"/>
    <s v="PL-18925"/>
    <s v="Paul Lucas"/>
    <x v="2"/>
    <x v="0"/>
    <s v="Philadelphia"/>
    <x v="9"/>
    <n v="19143"/>
    <s v="East"/>
    <s v="TEC-AC-10004855"/>
    <x v="2"/>
    <x v="11"/>
    <s v="V7 USB Numeric Keypad"/>
    <n v="83.976000000000013"/>
    <n v="3"/>
    <n v="0.2"/>
    <n v="-13.646100000000001"/>
    <x v="3"/>
    <x v="0"/>
  </r>
  <r>
    <n v="1616"/>
    <x v="785"/>
    <x v="544"/>
    <x v="99"/>
    <x v="1"/>
    <s v="JK-16120"/>
    <s v="Julie Kriz"/>
    <x v="2"/>
    <x v="0"/>
    <s v="Eagan"/>
    <x v="11"/>
    <n v="55122"/>
    <s v="Central"/>
    <s v="OFF-LA-10002787"/>
    <x v="1"/>
    <x v="2"/>
    <s v="Avery 480"/>
    <n v="3.75"/>
    <n v="1"/>
    <n v="0"/>
    <n v="1.7999999999999998"/>
    <x v="2"/>
    <x v="0"/>
  </r>
  <r>
    <n v="1617"/>
    <x v="785"/>
    <x v="544"/>
    <x v="99"/>
    <x v="1"/>
    <s v="JK-16120"/>
    <s v="Julie Kriz"/>
    <x v="2"/>
    <x v="0"/>
    <s v="Eagan"/>
    <x v="11"/>
    <n v="55122"/>
    <s v="Central"/>
    <s v="OFF-LA-10002043"/>
    <x v="1"/>
    <x v="2"/>
    <s v="Avery 489"/>
    <n v="41.4"/>
    <n v="4"/>
    <n v="0"/>
    <n v="19.872"/>
    <x v="2"/>
    <x v="0"/>
  </r>
  <r>
    <n v="1618"/>
    <x v="785"/>
    <x v="544"/>
    <x v="99"/>
    <x v="1"/>
    <s v="JK-16120"/>
    <s v="Julie Kriz"/>
    <x v="2"/>
    <x v="0"/>
    <s v="Eagan"/>
    <x v="11"/>
    <n v="55122"/>
    <s v="Central"/>
    <s v="OFF-AR-10001915"/>
    <x v="1"/>
    <x v="6"/>
    <s v="Peel-Off China Markers"/>
    <n v="29.79"/>
    <n v="3"/>
    <n v="0"/>
    <n v="12.511800000000001"/>
    <x v="2"/>
    <x v="0"/>
  </r>
  <r>
    <n v="1619"/>
    <x v="786"/>
    <x v="545"/>
    <x v="126"/>
    <x v="0"/>
    <s v="PN-18775"/>
    <s v="Parhena Norris"/>
    <x v="2"/>
    <x v="0"/>
    <s v="New York City"/>
    <x v="15"/>
    <n v="10011"/>
    <s v="East"/>
    <s v="OFF-ST-10000352"/>
    <x v="1"/>
    <x v="4"/>
    <s v="Acco Perma 2700 Stacking Storage Drawers"/>
    <n v="59.48"/>
    <n v="2"/>
    <n v="0"/>
    <n v="8.9220000000000041"/>
    <x v="3"/>
    <x v="0"/>
  </r>
  <r>
    <n v="1620"/>
    <x v="786"/>
    <x v="545"/>
    <x v="126"/>
    <x v="0"/>
    <s v="PN-18775"/>
    <s v="Parhena Norris"/>
    <x v="2"/>
    <x v="0"/>
    <s v="New York City"/>
    <x v="15"/>
    <n v="10011"/>
    <s v="East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x v="787"/>
    <x v="141"/>
    <x v="386"/>
    <x v="1"/>
    <s v="JC-15385"/>
    <s v="Jenna Caffey"/>
    <x v="0"/>
    <x v="0"/>
    <s v="Kent"/>
    <x v="4"/>
    <n v="98031"/>
    <s v="West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x v="787"/>
    <x v="141"/>
    <x v="386"/>
    <x v="1"/>
    <s v="JC-15385"/>
    <s v="Jenna Caffey"/>
    <x v="0"/>
    <x v="0"/>
    <s v="Kent"/>
    <x v="4"/>
    <n v="98031"/>
    <s v="West"/>
    <s v="OFF-LA-10003930"/>
    <x v="1"/>
    <x v="2"/>
    <s v="Dot Matrix Printer Tape Reel Labels, White, 5000/Box"/>
    <n v="786.48"/>
    <n v="8"/>
    <n v="0"/>
    <n v="385.37520000000001"/>
    <x v="1"/>
    <x v="0"/>
  </r>
  <r>
    <n v="1623"/>
    <x v="787"/>
    <x v="141"/>
    <x v="386"/>
    <x v="1"/>
    <s v="JC-15385"/>
    <s v="Jenna Caffey"/>
    <x v="0"/>
    <x v="0"/>
    <s v="Kent"/>
    <x v="4"/>
    <n v="98031"/>
    <s v="West"/>
    <s v="OFF-BI-10001107"/>
    <x v="1"/>
    <x v="8"/>
    <s v="GBC White Gloss Covers, Plain Front"/>
    <n v="23.168000000000003"/>
    <n v="2"/>
    <n v="0.2"/>
    <n v="7.8191999999999995"/>
    <x v="1"/>
    <x v="0"/>
  </r>
  <r>
    <n v="1624"/>
    <x v="787"/>
    <x v="141"/>
    <x v="386"/>
    <x v="1"/>
    <s v="JC-15385"/>
    <s v="Jenna Caffey"/>
    <x v="0"/>
    <x v="0"/>
    <s v="Kent"/>
    <x v="4"/>
    <n v="98031"/>
    <s v="West"/>
    <s v="TEC-AC-10003063"/>
    <x v="2"/>
    <x v="11"/>
    <s v="Micro Innovations USB RF Wireless Keyboard with Mouse"/>
    <n v="50"/>
    <n v="2"/>
    <n v="0"/>
    <n v="10.5"/>
    <x v="1"/>
    <x v="0"/>
  </r>
  <r>
    <n v="1625"/>
    <x v="788"/>
    <x v="546"/>
    <x v="140"/>
    <x v="1"/>
    <s v="JG-15160"/>
    <s v="James Galang"/>
    <x v="0"/>
    <x v="0"/>
    <s v="Los Angeles"/>
    <x v="1"/>
    <n v="90049"/>
    <s v="West"/>
    <s v="TEC-PH-10002922"/>
    <x v="2"/>
    <x v="7"/>
    <s v="ShoreTel ShorePhone IP 230 VoIP phone"/>
    <n v="675.96"/>
    <n v="5"/>
    <n v="0.2"/>
    <n v="84.494999999999948"/>
    <x v="1"/>
    <x v="0"/>
  </r>
  <r>
    <n v="1626"/>
    <x v="788"/>
    <x v="546"/>
    <x v="140"/>
    <x v="1"/>
    <s v="JG-15160"/>
    <s v="James Galang"/>
    <x v="0"/>
    <x v="0"/>
    <s v="Los Angeles"/>
    <x v="1"/>
    <n v="90049"/>
    <s v="West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x v="789"/>
    <x v="547"/>
    <x v="586"/>
    <x v="1"/>
    <s v="PO-19180"/>
    <s v="Philisse Overcash"/>
    <x v="2"/>
    <x v="0"/>
    <s v="New York City"/>
    <x v="15"/>
    <n v="10011"/>
    <s v="East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x v="790"/>
    <x v="496"/>
    <x v="12"/>
    <x v="1"/>
    <s v="MC-17275"/>
    <s v="Marc Crier"/>
    <x v="0"/>
    <x v="0"/>
    <s v="Lafayette"/>
    <x v="28"/>
    <n v="70506"/>
    <s v="South"/>
    <s v="FUR-CH-10001270"/>
    <x v="0"/>
    <x v="1"/>
    <s v="Harbour Creations Steel Folding Chair"/>
    <n v="517.5"/>
    <n v="6"/>
    <n v="0"/>
    <n v="155.24999999999994"/>
    <x v="0"/>
    <x v="0"/>
  </r>
  <r>
    <n v="1629"/>
    <x v="791"/>
    <x v="548"/>
    <x v="587"/>
    <x v="0"/>
    <s v="AS-10240"/>
    <s v="Alan Shonely"/>
    <x v="0"/>
    <x v="0"/>
    <s v="Cleveland"/>
    <x v="24"/>
    <n v="44105"/>
    <s v="East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x v="791"/>
    <x v="548"/>
    <x v="587"/>
    <x v="0"/>
    <s v="AS-10240"/>
    <s v="Alan Shonely"/>
    <x v="0"/>
    <x v="0"/>
    <s v="Cleveland"/>
    <x v="24"/>
    <n v="44105"/>
    <s v="East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x v="792"/>
    <x v="541"/>
    <x v="588"/>
    <x v="3"/>
    <s v="CL-12565"/>
    <s v="Clay Ludtke"/>
    <x v="0"/>
    <x v="0"/>
    <s v="Cleveland"/>
    <x v="24"/>
    <n v="44105"/>
    <s v="East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x v="792"/>
    <x v="541"/>
    <x v="588"/>
    <x v="3"/>
    <s v="CL-12565"/>
    <s v="Clay Ludtke"/>
    <x v="0"/>
    <x v="0"/>
    <s v="Cleveland"/>
    <x v="24"/>
    <n v="44105"/>
    <s v="East"/>
    <s v="OFF-PA-10002986"/>
    <x v="1"/>
    <x v="10"/>
    <s v="Xerox 1898"/>
    <n v="10.688000000000001"/>
    <n v="2"/>
    <n v="0.2"/>
    <n v="3.7407999999999997"/>
    <x v="3"/>
    <x v="0"/>
  </r>
  <r>
    <n v="1633"/>
    <x v="792"/>
    <x v="541"/>
    <x v="588"/>
    <x v="3"/>
    <s v="CL-12565"/>
    <s v="Clay Ludtke"/>
    <x v="0"/>
    <x v="0"/>
    <s v="Cleveland"/>
    <x v="24"/>
    <n v="44105"/>
    <s v="East"/>
    <s v="OFF-PA-10004451"/>
    <x v="1"/>
    <x v="10"/>
    <s v="Xerox 222"/>
    <n v="10.368000000000002"/>
    <n v="2"/>
    <n v="0.2"/>
    <n v="3.6288"/>
    <x v="3"/>
    <x v="0"/>
  </r>
  <r>
    <n v="1634"/>
    <x v="792"/>
    <x v="541"/>
    <x v="588"/>
    <x v="3"/>
    <s v="CL-12565"/>
    <s v="Clay Ludtke"/>
    <x v="0"/>
    <x v="0"/>
    <s v="Cleveland"/>
    <x v="24"/>
    <n v="44105"/>
    <s v="East"/>
    <s v="OFF-ST-10000649"/>
    <x v="1"/>
    <x v="4"/>
    <s v="Hanging Personal Folder File"/>
    <n v="25.12"/>
    <n v="2"/>
    <n v="0.2"/>
    <n v="1.5700000000000012"/>
    <x v="3"/>
    <x v="0"/>
  </r>
  <r>
    <n v="1635"/>
    <x v="792"/>
    <x v="541"/>
    <x v="588"/>
    <x v="3"/>
    <s v="CL-12565"/>
    <s v="Clay Ludtke"/>
    <x v="0"/>
    <x v="0"/>
    <s v="Cleveland"/>
    <x v="24"/>
    <n v="44105"/>
    <s v="East"/>
    <s v="TEC-AC-10001465"/>
    <x v="2"/>
    <x v="11"/>
    <s v="SanDisk Cruzer 64 GB USB Flash Drive"/>
    <n v="58.112000000000002"/>
    <n v="2"/>
    <n v="0.2"/>
    <n v="7.263999999999994"/>
    <x v="3"/>
    <x v="0"/>
  </r>
  <r>
    <n v="1636"/>
    <x v="793"/>
    <x v="35"/>
    <x v="589"/>
    <x v="1"/>
    <s v="NW-18400"/>
    <s v="Natalie Webber"/>
    <x v="0"/>
    <x v="0"/>
    <s v="Tigard"/>
    <x v="21"/>
    <n v="97224"/>
    <s v="West"/>
    <s v="OFF-PA-10001166"/>
    <x v="1"/>
    <x v="10"/>
    <s v="Xerox 2"/>
    <n v="15.552000000000003"/>
    <n v="3"/>
    <n v="0.2"/>
    <n v="5.4432"/>
    <x v="1"/>
    <x v="0"/>
  </r>
  <r>
    <n v="1637"/>
    <x v="793"/>
    <x v="35"/>
    <x v="589"/>
    <x v="1"/>
    <s v="NW-18400"/>
    <s v="Natalie Webber"/>
    <x v="0"/>
    <x v="0"/>
    <s v="Tigard"/>
    <x v="21"/>
    <n v="97224"/>
    <s v="West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x v="793"/>
    <x v="35"/>
    <x v="589"/>
    <x v="1"/>
    <s v="NW-18400"/>
    <s v="Natalie Webber"/>
    <x v="0"/>
    <x v="0"/>
    <s v="Tigard"/>
    <x v="21"/>
    <n v="97224"/>
    <s v="West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x v="794"/>
    <x v="439"/>
    <x v="219"/>
    <x v="1"/>
    <s v="TB-21280"/>
    <s v="Toby Braunhardt"/>
    <x v="0"/>
    <x v="0"/>
    <s v="Washington"/>
    <x v="40"/>
    <n v="20016"/>
    <s v="East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x v="794"/>
    <x v="439"/>
    <x v="219"/>
    <x v="1"/>
    <s v="TB-21280"/>
    <s v="Toby Braunhardt"/>
    <x v="0"/>
    <x v="0"/>
    <s v="Washington"/>
    <x v="40"/>
    <n v="20016"/>
    <s v="East"/>
    <s v="OFF-BI-10004728"/>
    <x v="1"/>
    <x v="8"/>
    <s v="Wilson Jones Turn Tabs Binder Tool for Ring Binders"/>
    <n v="9.64"/>
    <n v="2"/>
    <n v="0"/>
    <n v="4.4344000000000001"/>
    <x v="3"/>
    <x v="0"/>
  </r>
  <r>
    <n v="1641"/>
    <x v="794"/>
    <x v="439"/>
    <x v="219"/>
    <x v="1"/>
    <s v="TB-21280"/>
    <s v="Toby Braunhardt"/>
    <x v="0"/>
    <x v="0"/>
    <s v="Washington"/>
    <x v="40"/>
    <n v="20016"/>
    <s v="East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x v="794"/>
    <x v="439"/>
    <x v="219"/>
    <x v="1"/>
    <s v="TB-21280"/>
    <s v="Toby Braunhardt"/>
    <x v="0"/>
    <x v="0"/>
    <s v="Washington"/>
    <x v="40"/>
    <n v="20016"/>
    <s v="East"/>
    <s v="FUR-FU-10000629"/>
    <x v="0"/>
    <x v="5"/>
    <s v="9-3/4 Diameter Round Wall Clock"/>
    <n v="41.37"/>
    <n v="3"/>
    <n v="0"/>
    <n v="17.375399999999999"/>
    <x v="3"/>
    <x v="0"/>
  </r>
  <r>
    <n v="1643"/>
    <x v="795"/>
    <x v="503"/>
    <x v="283"/>
    <x v="1"/>
    <s v="BS-11380"/>
    <s v="Bill Stewart"/>
    <x v="1"/>
    <x v="0"/>
    <s v="Skokie"/>
    <x v="10"/>
    <n v="60076"/>
    <s v="Central"/>
    <s v="OFF-FA-10003112"/>
    <x v="1"/>
    <x v="13"/>
    <s v="Staples"/>
    <n v="12.624000000000001"/>
    <n v="2"/>
    <n v="0.2"/>
    <n v="3.944999999999999"/>
    <x v="2"/>
    <x v="0"/>
  </r>
  <r>
    <n v="1644"/>
    <x v="796"/>
    <x v="531"/>
    <x v="590"/>
    <x v="2"/>
    <s v="FH-14365"/>
    <s v="Fred Hopkins"/>
    <x v="1"/>
    <x v="0"/>
    <s v="Seattle"/>
    <x v="4"/>
    <n v="98115"/>
    <s v="West"/>
    <s v="OFF-ST-10000142"/>
    <x v="1"/>
    <x v="4"/>
    <s v="Deluxe Rollaway Locking File with Drawer"/>
    <n v="1247.6399999999999"/>
    <n v="3"/>
    <n v="0"/>
    <n v="349.33919999999995"/>
    <x v="1"/>
    <x v="0"/>
  </r>
  <r>
    <n v="1645"/>
    <x v="796"/>
    <x v="531"/>
    <x v="590"/>
    <x v="2"/>
    <s v="FH-14365"/>
    <s v="Fred Hopkins"/>
    <x v="1"/>
    <x v="0"/>
    <s v="Seattle"/>
    <x v="4"/>
    <n v="98115"/>
    <s v="West"/>
    <s v="TEC-CO-10001766"/>
    <x v="2"/>
    <x v="16"/>
    <s v="Canon PC940 Copier"/>
    <n v="3149.9300000000003"/>
    <n v="7"/>
    <n v="0"/>
    <n v="1480.4670999999998"/>
    <x v="1"/>
    <x v="0"/>
  </r>
  <r>
    <n v="1646"/>
    <x v="796"/>
    <x v="531"/>
    <x v="590"/>
    <x v="2"/>
    <s v="FH-14365"/>
    <s v="Fred Hopkins"/>
    <x v="1"/>
    <x v="0"/>
    <s v="Seattle"/>
    <x v="4"/>
    <n v="98115"/>
    <s v="West"/>
    <s v="OFF-PA-10004359"/>
    <x v="1"/>
    <x v="10"/>
    <s v="Multicolor Computer Printout Paper"/>
    <n v="209.7"/>
    <n v="2"/>
    <n v="0"/>
    <n v="100.65599999999999"/>
    <x v="1"/>
    <x v="0"/>
  </r>
  <r>
    <n v="1647"/>
    <x v="797"/>
    <x v="549"/>
    <x v="397"/>
    <x v="2"/>
    <s v="VM-21685"/>
    <s v="Valerie Mitchum"/>
    <x v="2"/>
    <x v="0"/>
    <s v="Philadelphia"/>
    <x v="9"/>
    <n v="19140"/>
    <s v="East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x v="797"/>
    <x v="549"/>
    <x v="397"/>
    <x v="2"/>
    <s v="VM-21685"/>
    <s v="Valerie Mitchum"/>
    <x v="2"/>
    <x v="0"/>
    <s v="Philadelphia"/>
    <x v="9"/>
    <n v="19140"/>
    <s v="East"/>
    <s v="OFF-FA-10001135"/>
    <x v="1"/>
    <x v="13"/>
    <s v="Brites Rubber Bands, 1 1/2 oz. Box"/>
    <n v="3.1680000000000001"/>
    <n v="2"/>
    <n v="0.2"/>
    <n v="-0.71279999999999988"/>
    <x v="3"/>
    <x v="0"/>
  </r>
  <r>
    <n v="1649"/>
    <x v="798"/>
    <x v="120"/>
    <x v="591"/>
    <x v="0"/>
    <s v="SF-20200"/>
    <s v="Sarah Foster"/>
    <x v="0"/>
    <x v="0"/>
    <s v="Philadelphia"/>
    <x v="9"/>
    <n v="19143"/>
    <s v="East"/>
    <s v="OFF-BI-10004224"/>
    <x v="1"/>
    <x v="8"/>
    <s v="Catalog Binders with Expanding Posts"/>
    <n v="121.10400000000003"/>
    <n v="6"/>
    <n v="0.7"/>
    <n v="-100.91999999999999"/>
    <x v="3"/>
    <x v="0"/>
  </r>
  <r>
    <n v="1650"/>
    <x v="798"/>
    <x v="120"/>
    <x v="591"/>
    <x v="0"/>
    <s v="SF-20200"/>
    <s v="Sarah Foster"/>
    <x v="0"/>
    <x v="0"/>
    <s v="Philadelphia"/>
    <x v="9"/>
    <n v="19143"/>
    <s v="East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x v="799"/>
    <x v="550"/>
    <x v="592"/>
    <x v="3"/>
    <s v="HH-15010"/>
    <s v="Hilary Holden"/>
    <x v="1"/>
    <x v="0"/>
    <s v="San Francisco"/>
    <x v="1"/>
    <n v="94110"/>
    <s v="West"/>
    <s v="OFF-PA-10004475"/>
    <x v="1"/>
    <x v="10"/>
    <s v="Xerox 1940"/>
    <n v="109.92"/>
    <n v="2"/>
    <n v="0"/>
    <n v="53.860799999999998"/>
    <x v="1"/>
    <x v="1"/>
  </r>
  <r>
    <n v="1652"/>
    <x v="799"/>
    <x v="550"/>
    <x v="592"/>
    <x v="3"/>
    <s v="HH-15010"/>
    <s v="Hilary Holden"/>
    <x v="1"/>
    <x v="0"/>
    <s v="San Francisco"/>
    <x v="1"/>
    <n v="94110"/>
    <s v="West"/>
    <s v="OFF-PA-10003001"/>
    <x v="1"/>
    <x v="10"/>
    <s v="Xerox 1986"/>
    <n v="13.36"/>
    <n v="2"/>
    <n v="0"/>
    <n v="6.4127999999999998"/>
    <x v="1"/>
    <x v="1"/>
  </r>
  <r>
    <n v="1653"/>
    <x v="800"/>
    <x v="551"/>
    <x v="410"/>
    <x v="2"/>
    <s v="CD-12280"/>
    <s v="Christina DeMoss"/>
    <x v="0"/>
    <x v="0"/>
    <s v="Seattle"/>
    <x v="4"/>
    <n v="98105"/>
    <s v="West"/>
    <s v="OFF-ST-10003442"/>
    <x v="1"/>
    <x v="4"/>
    <s v="Eldon Portable Mobile Manager"/>
    <n v="169.68"/>
    <n v="6"/>
    <n v="0"/>
    <n v="45.813600000000001"/>
    <x v="1"/>
    <x v="0"/>
  </r>
  <r>
    <n v="1654"/>
    <x v="800"/>
    <x v="551"/>
    <x v="410"/>
    <x v="2"/>
    <s v="CD-12280"/>
    <s v="Christina DeMoss"/>
    <x v="0"/>
    <x v="0"/>
    <s v="Seattle"/>
    <x v="4"/>
    <n v="98105"/>
    <s v="West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x v="800"/>
    <x v="551"/>
    <x v="410"/>
    <x v="2"/>
    <s v="CD-12280"/>
    <s v="Christina DeMoss"/>
    <x v="0"/>
    <x v="0"/>
    <s v="Seattle"/>
    <x v="4"/>
    <n v="98105"/>
    <s v="West"/>
    <s v="OFF-FA-10000611"/>
    <x v="1"/>
    <x v="13"/>
    <s v="Binder Clips by OIC"/>
    <n v="2.96"/>
    <n v="2"/>
    <n v="0"/>
    <n v="1.4207999999999998"/>
    <x v="1"/>
    <x v="0"/>
  </r>
  <r>
    <n v="1656"/>
    <x v="800"/>
    <x v="551"/>
    <x v="410"/>
    <x v="2"/>
    <s v="CD-12280"/>
    <s v="Christina DeMoss"/>
    <x v="0"/>
    <x v="0"/>
    <s v="Seattle"/>
    <x v="4"/>
    <n v="98105"/>
    <s v="West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x v="800"/>
    <x v="551"/>
    <x v="410"/>
    <x v="2"/>
    <s v="CD-12280"/>
    <s v="Christina DeMoss"/>
    <x v="0"/>
    <x v="0"/>
    <s v="Seattle"/>
    <x v="4"/>
    <n v="98105"/>
    <s v="West"/>
    <s v="OFF-ST-10000563"/>
    <x v="1"/>
    <x v="4"/>
    <s v="Fellowes Bankers Box Stor/Drawer Steel Plus"/>
    <n v="95.94"/>
    <n v="3"/>
    <n v="0"/>
    <n v="9.5940000000000012"/>
    <x v="1"/>
    <x v="0"/>
  </r>
  <r>
    <n v="1658"/>
    <x v="801"/>
    <x v="552"/>
    <x v="8"/>
    <x v="2"/>
    <s v="HL-15040"/>
    <s v="Hunter Lopez"/>
    <x v="0"/>
    <x v="0"/>
    <s v="Milwaukee"/>
    <x v="6"/>
    <n v="53209"/>
    <s v="Central"/>
    <s v="FUR-FU-10000010"/>
    <x v="0"/>
    <x v="5"/>
    <s v="DAX Value U-Channel Document Frames, Easel Back"/>
    <n v="34.79"/>
    <n v="7"/>
    <n v="0"/>
    <n v="10.784899999999999"/>
    <x v="2"/>
    <x v="0"/>
  </r>
  <r>
    <n v="1659"/>
    <x v="802"/>
    <x v="176"/>
    <x v="430"/>
    <x v="1"/>
    <s v="TH-21100"/>
    <s v="Thea Hendricks"/>
    <x v="0"/>
    <x v="0"/>
    <s v="Los Angeles"/>
    <x v="1"/>
    <n v="90045"/>
    <s v="West"/>
    <s v="TEC-PH-10004922"/>
    <x v="2"/>
    <x v="7"/>
    <s v="RCA Visys Integrated PBX 8-Line Router"/>
    <n v="160.77600000000001"/>
    <n v="3"/>
    <n v="0.2"/>
    <n v="10.048500000000004"/>
    <x v="1"/>
    <x v="0"/>
  </r>
  <r>
    <n v="1660"/>
    <x v="803"/>
    <x v="505"/>
    <x v="373"/>
    <x v="1"/>
    <s v="MM-18055"/>
    <s v="Michelle Moray"/>
    <x v="0"/>
    <x v="0"/>
    <s v="Seattle"/>
    <x v="4"/>
    <n v="98115"/>
    <s v="West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x v="803"/>
    <x v="505"/>
    <x v="373"/>
    <x v="1"/>
    <s v="MM-18055"/>
    <s v="Michelle Moray"/>
    <x v="0"/>
    <x v="0"/>
    <s v="Seattle"/>
    <x v="4"/>
    <n v="98115"/>
    <s v="West"/>
    <s v="OFF-BI-10002072"/>
    <x v="1"/>
    <x v="8"/>
    <s v="Cardinal Slant-D Ring Binders"/>
    <n v="13.904"/>
    <n v="2"/>
    <n v="0.2"/>
    <n v="5.2139999999999995"/>
    <x v="1"/>
    <x v="0"/>
  </r>
  <r>
    <n v="1662"/>
    <x v="804"/>
    <x v="504"/>
    <x v="593"/>
    <x v="1"/>
    <s v="QJ-19255"/>
    <s v="Quincy Jones"/>
    <x v="1"/>
    <x v="0"/>
    <s v="Philadelphia"/>
    <x v="9"/>
    <n v="19143"/>
    <s v="East"/>
    <s v="TEC-PH-10002549"/>
    <x v="2"/>
    <x v="7"/>
    <s v="Polycom SoundPoint IP 450 VoIP phone"/>
    <n v="677.57999999999993"/>
    <n v="5"/>
    <n v="0.4"/>
    <n v="-158.10199999999998"/>
    <x v="3"/>
    <x v="0"/>
  </r>
  <r>
    <n v="1663"/>
    <x v="804"/>
    <x v="504"/>
    <x v="593"/>
    <x v="1"/>
    <s v="QJ-19255"/>
    <s v="Quincy Jones"/>
    <x v="1"/>
    <x v="0"/>
    <s v="Philadelphia"/>
    <x v="9"/>
    <n v="19143"/>
    <s v="East"/>
    <s v="OFF-BI-10002353"/>
    <x v="1"/>
    <x v="8"/>
    <s v="GBC VeloBind Cover Sets"/>
    <n v="13.896000000000001"/>
    <n v="3"/>
    <n v="0.7"/>
    <n v="-9.2639999999999993"/>
    <x v="3"/>
    <x v="0"/>
  </r>
  <r>
    <n v="1664"/>
    <x v="805"/>
    <x v="390"/>
    <x v="482"/>
    <x v="0"/>
    <s v="NS-18505"/>
    <s v="Neola Schneider"/>
    <x v="0"/>
    <x v="0"/>
    <s v="Dallas"/>
    <x v="5"/>
    <n v="75217"/>
    <s v="Central"/>
    <s v="OFF-ST-10001325"/>
    <x v="1"/>
    <x v="4"/>
    <s v="Sterilite Officeware Hinged File Box"/>
    <n v="41.92"/>
    <n v="5"/>
    <n v="0.2"/>
    <n v="3.6679999999999993"/>
    <x v="2"/>
    <x v="0"/>
  </r>
  <r>
    <n v="1665"/>
    <x v="805"/>
    <x v="390"/>
    <x v="482"/>
    <x v="0"/>
    <s v="NS-18505"/>
    <s v="Neola Schneider"/>
    <x v="0"/>
    <x v="0"/>
    <s v="Dallas"/>
    <x v="5"/>
    <n v="75217"/>
    <s v="Central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x v="805"/>
    <x v="390"/>
    <x v="482"/>
    <x v="0"/>
    <s v="NS-18505"/>
    <s v="Neola Schneider"/>
    <x v="0"/>
    <x v="0"/>
    <s v="Dallas"/>
    <x v="5"/>
    <n v="75217"/>
    <s v="Central"/>
    <s v="OFF-FA-10002676"/>
    <x v="1"/>
    <x v="13"/>
    <s v="Colored Push Pins"/>
    <n v="4.3440000000000003"/>
    <n v="3"/>
    <n v="0.2"/>
    <n v="0.86879999999999979"/>
    <x v="2"/>
    <x v="0"/>
  </r>
  <r>
    <n v="1667"/>
    <x v="805"/>
    <x v="390"/>
    <x v="482"/>
    <x v="0"/>
    <s v="NS-18505"/>
    <s v="Neola Schneider"/>
    <x v="0"/>
    <x v="0"/>
    <s v="Dallas"/>
    <x v="5"/>
    <n v="75217"/>
    <s v="Central"/>
    <s v="TEC-AC-10003023"/>
    <x v="2"/>
    <x v="11"/>
    <s v="Logitech G105 Gaming Keyboard"/>
    <n v="94.992000000000004"/>
    <n v="2"/>
    <n v="0.2"/>
    <n v="-2.374800000000004"/>
    <x v="2"/>
    <x v="0"/>
  </r>
  <r>
    <n v="1668"/>
    <x v="805"/>
    <x v="390"/>
    <x v="482"/>
    <x v="0"/>
    <s v="NS-18505"/>
    <s v="Neola Schneider"/>
    <x v="0"/>
    <x v="0"/>
    <s v="Dallas"/>
    <x v="5"/>
    <n v="75217"/>
    <s v="Central"/>
    <s v="OFF-PA-10000167"/>
    <x v="1"/>
    <x v="10"/>
    <s v="Xerox 1925"/>
    <n v="74.352000000000004"/>
    <n v="3"/>
    <n v="0.2"/>
    <n v="23.234999999999992"/>
    <x v="2"/>
    <x v="0"/>
  </r>
  <r>
    <n v="1669"/>
    <x v="805"/>
    <x v="390"/>
    <x v="482"/>
    <x v="0"/>
    <s v="NS-18505"/>
    <s v="Neola Schneider"/>
    <x v="0"/>
    <x v="0"/>
    <s v="Dallas"/>
    <x v="5"/>
    <n v="75217"/>
    <s v="Central"/>
    <s v="OFF-AR-10003405"/>
    <x v="1"/>
    <x v="6"/>
    <s v="Dixon My First Ticonderoga Pencil, #2"/>
    <n v="14.04"/>
    <n v="3"/>
    <n v="0.2"/>
    <n v="1.5794999999999986"/>
    <x v="2"/>
    <x v="0"/>
  </r>
  <r>
    <n v="1670"/>
    <x v="806"/>
    <x v="553"/>
    <x v="594"/>
    <x v="1"/>
    <s v="MM-17920"/>
    <s v="Michael Moore"/>
    <x v="0"/>
    <x v="0"/>
    <s v="New York City"/>
    <x v="15"/>
    <n v="10011"/>
    <s v="East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x v="807"/>
    <x v="15"/>
    <x v="215"/>
    <x v="1"/>
    <s v="RD-19480"/>
    <s v="Rick Duston"/>
    <x v="0"/>
    <x v="0"/>
    <s v="Houston"/>
    <x v="5"/>
    <n v="77095"/>
    <s v="Central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x v="808"/>
    <x v="554"/>
    <x v="595"/>
    <x v="2"/>
    <s v="RB-19645"/>
    <s v="Robert Barroso"/>
    <x v="1"/>
    <x v="0"/>
    <s v="North Las Vegas"/>
    <x v="33"/>
    <n v="89031"/>
    <s v="West"/>
    <s v="TEC-AC-10001013"/>
    <x v="2"/>
    <x v="11"/>
    <s v="Logitech ClearChat Comfort/USB Headset H390"/>
    <n v="58.58"/>
    <n v="2"/>
    <n v="0"/>
    <n v="19.331399999999995"/>
    <x v="1"/>
    <x v="0"/>
  </r>
  <r>
    <n v="1673"/>
    <x v="809"/>
    <x v="445"/>
    <x v="489"/>
    <x v="1"/>
    <s v="RD-19585"/>
    <s v="Rob Dowd"/>
    <x v="0"/>
    <x v="0"/>
    <s v="Plano"/>
    <x v="5"/>
    <n v="75023"/>
    <s v="Central"/>
    <s v="TEC-PH-10002726"/>
    <x v="2"/>
    <x v="7"/>
    <s v="netTALK DUO VoIP Telephone Service"/>
    <n v="167.96800000000002"/>
    <n v="4"/>
    <n v="0.2"/>
    <n v="62.988"/>
    <x v="2"/>
    <x v="0"/>
  </r>
  <r>
    <n v="1674"/>
    <x v="810"/>
    <x v="555"/>
    <x v="301"/>
    <x v="2"/>
    <s v="SW-20455"/>
    <s v="Shaun Weien"/>
    <x v="0"/>
    <x v="0"/>
    <s v="Suffolk"/>
    <x v="17"/>
    <n v="23434"/>
    <s v="South"/>
    <s v="OFF-LA-10003930"/>
    <x v="1"/>
    <x v="2"/>
    <s v="Dot Matrix Printer Tape Reel Labels, White, 5000/Box"/>
    <n v="196.62"/>
    <n v="2"/>
    <n v="0"/>
    <n v="96.343800000000002"/>
    <x v="0"/>
    <x v="0"/>
  </r>
  <r>
    <n v="1675"/>
    <x v="811"/>
    <x v="14"/>
    <x v="14"/>
    <x v="1"/>
    <s v="SF-20965"/>
    <s v="Sylvia Foulston"/>
    <x v="1"/>
    <x v="0"/>
    <s v="Houston"/>
    <x v="5"/>
    <n v="77041"/>
    <s v="Central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x v="811"/>
    <x v="14"/>
    <x v="14"/>
    <x v="1"/>
    <s v="SF-20965"/>
    <s v="Sylvia Foulston"/>
    <x v="1"/>
    <x v="0"/>
    <s v="Houston"/>
    <x v="5"/>
    <n v="77041"/>
    <s v="Central"/>
    <s v="OFF-BI-10000088"/>
    <x v="1"/>
    <x v="8"/>
    <s v="GBC Imprintable Covers"/>
    <n v="6.5879999999999992"/>
    <n v="3"/>
    <n v="0.8"/>
    <n v="-10.211400000000005"/>
    <x v="2"/>
    <x v="0"/>
  </r>
  <r>
    <n v="1677"/>
    <x v="812"/>
    <x v="556"/>
    <x v="308"/>
    <x v="1"/>
    <s v="EB-13930"/>
    <s v="Eric Barreto"/>
    <x v="0"/>
    <x v="0"/>
    <s v="San Francisco"/>
    <x v="1"/>
    <n v="94110"/>
    <s v="West"/>
    <s v="OFF-ST-10000604"/>
    <x v="1"/>
    <x v="4"/>
    <s v="Home/Office Personal File Carts"/>
    <n v="104.28"/>
    <n v="3"/>
    <n v="0"/>
    <n v="26.069999999999993"/>
    <x v="1"/>
    <x v="0"/>
  </r>
  <r>
    <n v="1678"/>
    <x v="812"/>
    <x v="556"/>
    <x v="308"/>
    <x v="1"/>
    <s v="EB-13930"/>
    <s v="Eric Barreto"/>
    <x v="0"/>
    <x v="0"/>
    <s v="San Francisco"/>
    <x v="1"/>
    <n v="94110"/>
    <s v="West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x v="813"/>
    <x v="557"/>
    <x v="178"/>
    <x v="1"/>
    <s v="SB-20290"/>
    <s v="Sean Braxton"/>
    <x v="1"/>
    <x v="0"/>
    <s v="Philadelphia"/>
    <x v="9"/>
    <n v="19134"/>
    <s v="East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x v="813"/>
    <x v="557"/>
    <x v="178"/>
    <x v="1"/>
    <s v="SB-20290"/>
    <s v="Sean Braxton"/>
    <x v="1"/>
    <x v="0"/>
    <s v="Philadelphia"/>
    <x v="9"/>
    <n v="19134"/>
    <s v="East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x v="813"/>
    <x v="557"/>
    <x v="178"/>
    <x v="1"/>
    <s v="SB-20290"/>
    <s v="Sean Braxton"/>
    <x v="1"/>
    <x v="0"/>
    <s v="Philadelphia"/>
    <x v="9"/>
    <n v="19134"/>
    <s v="East"/>
    <s v="FUR-FU-10000758"/>
    <x v="0"/>
    <x v="5"/>
    <s v="DAX Natural Wood-Tone Poster Frame"/>
    <n v="42.368000000000002"/>
    <n v="2"/>
    <n v="0.2"/>
    <n v="8.4735999999999958"/>
    <x v="3"/>
    <x v="0"/>
  </r>
  <r>
    <n v="1682"/>
    <x v="813"/>
    <x v="557"/>
    <x v="178"/>
    <x v="1"/>
    <s v="SB-20290"/>
    <s v="Sean Braxton"/>
    <x v="1"/>
    <x v="0"/>
    <s v="Philadelphia"/>
    <x v="9"/>
    <n v="19134"/>
    <s v="East"/>
    <s v="TEC-MA-10004679"/>
    <x v="2"/>
    <x v="15"/>
    <s v="StarTech.com 10/100 VDSL2 Ethernet Extender Kit"/>
    <n v="399.54"/>
    <n v="4"/>
    <n v="0.7"/>
    <n v="-559.35599999999988"/>
    <x v="3"/>
    <x v="0"/>
  </r>
  <r>
    <n v="1683"/>
    <x v="814"/>
    <x v="321"/>
    <x v="152"/>
    <x v="0"/>
    <s v="PS-18760"/>
    <s v="Pamela Stobb"/>
    <x v="0"/>
    <x v="0"/>
    <s v="Los Angeles"/>
    <x v="1"/>
    <n v="90008"/>
    <s v="West"/>
    <s v="OFF-PA-10000176"/>
    <x v="1"/>
    <x v="10"/>
    <s v="Xerox 1887"/>
    <n v="18.97"/>
    <n v="1"/>
    <n v="0"/>
    <n v="9.105599999999999"/>
    <x v="1"/>
    <x v="0"/>
  </r>
  <r>
    <n v="1684"/>
    <x v="815"/>
    <x v="77"/>
    <x v="357"/>
    <x v="1"/>
    <s v="CB-12535"/>
    <s v="Claudia Bergmann"/>
    <x v="1"/>
    <x v="0"/>
    <s v="San Francisco"/>
    <x v="1"/>
    <n v="94110"/>
    <s v="West"/>
    <s v="FUR-FU-10002597"/>
    <x v="0"/>
    <x v="5"/>
    <s v="C-Line Magnetic Cubicle Keepers, Clear Polypropylene"/>
    <n v="14.82"/>
    <n v="3"/>
    <n v="0"/>
    <n v="6.224400000000001"/>
    <x v="1"/>
    <x v="0"/>
  </r>
  <r>
    <n v="1685"/>
    <x v="816"/>
    <x v="558"/>
    <x v="433"/>
    <x v="2"/>
    <s v="DK-12835"/>
    <s v="Damala Kotsonis"/>
    <x v="1"/>
    <x v="0"/>
    <s v="Philadelphia"/>
    <x v="9"/>
    <n v="19143"/>
    <s v="East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x v="816"/>
    <x v="558"/>
    <x v="433"/>
    <x v="2"/>
    <s v="DK-12835"/>
    <s v="Damala Kotsonis"/>
    <x v="1"/>
    <x v="0"/>
    <s v="Philadelphia"/>
    <x v="9"/>
    <n v="19143"/>
    <s v="East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x v="816"/>
    <x v="558"/>
    <x v="433"/>
    <x v="2"/>
    <s v="DK-12835"/>
    <s v="Damala Kotsonis"/>
    <x v="1"/>
    <x v="0"/>
    <s v="Philadelphia"/>
    <x v="9"/>
    <n v="19143"/>
    <s v="East"/>
    <s v="OFF-BI-10002414"/>
    <x v="1"/>
    <x v="8"/>
    <s v="GBC ProClick Spines for 32-Hole Punch"/>
    <n v="7.5180000000000007"/>
    <n v="2"/>
    <n v="0.7"/>
    <n v="-5.7637999999999998"/>
    <x v="3"/>
    <x v="0"/>
  </r>
  <r>
    <n v="1688"/>
    <x v="817"/>
    <x v="389"/>
    <x v="169"/>
    <x v="2"/>
    <s v="AW-10840"/>
    <s v="Anthony Witt"/>
    <x v="0"/>
    <x v="0"/>
    <s v="Philadelphia"/>
    <x v="9"/>
    <n v="19140"/>
    <s v="East"/>
    <s v="OFF-PA-10000788"/>
    <x v="1"/>
    <x v="10"/>
    <s v="Xerox 210"/>
    <n v="10.368000000000002"/>
    <n v="2"/>
    <n v="0.2"/>
    <n v="3.6288"/>
    <x v="3"/>
    <x v="0"/>
  </r>
  <r>
    <n v="1689"/>
    <x v="817"/>
    <x v="389"/>
    <x v="169"/>
    <x v="2"/>
    <s v="AW-10840"/>
    <s v="Anthony Witt"/>
    <x v="0"/>
    <x v="0"/>
    <s v="Philadelphia"/>
    <x v="9"/>
    <n v="19140"/>
    <s v="East"/>
    <s v="FUR-FU-10004306"/>
    <x v="0"/>
    <x v="5"/>
    <s v="Electrix Halogen Magnifier Lamp"/>
    <n v="310.88000000000005"/>
    <n v="2"/>
    <n v="0.2"/>
    <n v="23.315999999999988"/>
    <x v="3"/>
    <x v="0"/>
  </r>
  <r>
    <n v="1690"/>
    <x v="818"/>
    <x v="559"/>
    <x v="596"/>
    <x v="1"/>
    <s v="TS-21610"/>
    <s v="Troy Staebel"/>
    <x v="0"/>
    <x v="0"/>
    <s v="Philadelphia"/>
    <x v="9"/>
    <n v="19143"/>
    <s v="East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x v="819"/>
    <x v="34"/>
    <x v="159"/>
    <x v="1"/>
    <s v="HF-14995"/>
    <s v="Herbert Flentye"/>
    <x v="0"/>
    <x v="0"/>
    <s v="Indianapolis"/>
    <x v="14"/>
    <n v="46203"/>
    <s v="Central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x v="819"/>
    <x v="34"/>
    <x v="159"/>
    <x v="1"/>
    <s v="HF-14995"/>
    <s v="Herbert Flentye"/>
    <x v="0"/>
    <x v="0"/>
    <s v="Indianapolis"/>
    <x v="14"/>
    <n v="46203"/>
    <s v="Central"/>
    <s v="OFF-BI-10004182"/>
    <x v="1"/>
    <x v="8"/>
    <s v="Economy Binders"/>
    <n v="10.4"/>
    <n v="5"/>
    <n v="0"/>
    <n v="5.0960000000000001"/>
    <x v="2"/>
    <x v="0"/>
  </r>
  <r>
    <n v="1693"/>
    <x v="820"/>
    <x v="560"/>
    <x v="585"/>
    <x v="1"/>
    <s v="HZ-14950"/>
    <s v="Henia Zydlo"/>
    <x v="0"/>
    <x v="0"/>
    <s v="Columbus"/>
    <x v="24"/>
    <n v="43229"/>
    <s v="East"/>
    <s v="FUR-FU-10004020"/>
    <x v="0"/>
    <x v="5"/>
    <s v="Advantus Panel Wall Acrylic Frame"/>
    <n v="21.880000000000003"/>
    <n v="5"/>
    <n v="0.2"/>
    <n v="6.2904999999999998"/>
    <x v="3"/>
    <x v="0"/>
  </r>
  <r>
    <n v="1694"/>
    <x v="821"/>
    <x v="190"/>
    <x v="597"/>
    <x v="0"/>
    <s v="AB-10255"/>
    <s v="Alejandro Ballentine"/>
    <x v="2"/>
    <x v="0"/>
    <s v="Plano"/>
    <x v="5"/>
    <n v="75023"/>
    <s v="Central"/>
    <s v="TEC-AC-10003133"/>
    <x v="2"/>
    <x v="11"/>
    <s v="Memorex Mini Travel Drive 4 GB USB 2.0 Flash Drive"/>
    <n v="13.616"/>
    <n v="2"/>
    <n v="0.2"/>
    <n v="3.5742000000000012"/>
    <x v="2"/>
    <x v="0"/>
  </r>
  <r>
    <n v="1695"/>
    <x v="822"/>
    <x v="12"/>
    <x v="118"/>
    <x v="0"/>
    <s v="PO-19195"/>
    <s v="Phillina Ober"/>
    <x v="2"/>
    <x v="0"/>
    <s v="Bayonne"/>
    <x v="30"/>
    <n v="7002"/>
    <s v="East"/>
    <s v="TEC-AC-10002006"/>
    <x v="2"/>
    <x v="11"/>
    <s v="Memorex Micro Travel Drive 16 GB"/>
    <n v="63.96"/>
    <n v="4"/>
    <n v="0"/>
    <n v="19.827599999999997"/>
    <x v="3"/>
    <x v="0"/>
  </r>
  <r>
    <n v="1696"/>
    <x v="822"/>
    <x v="12"/>
    <x v="118"/>
    <x v="0"/>
    <s v="PO-19195"/>
    <s v="Phillina Ober"/>
    <x v="2"/>
    <x v="0"/>
    <s v="Bayonne"/>
    <x v="30"/>
    <n v="7002"/>
    <s v="East"/>
    <s v="OFF-BI-10003314"/>
    <x v="1"/>
    <x v="8"/>
    <s v="Tuff Stuff Recycled Round Ring Binders"/>
    <n v="14.46"/>
    <n v="3"/>
    <n v="0"/>
    <n v="7.0853999999999999"/>
    <x v="3"/>
    <x v="0"/>
  </r>
  <r>
    <n v="1697"/>
    <x v="822"/>
    <x v="12"/>
    <x v="118"/>
    <x v="0"/>
    <s v="PO-19195"/>
    <s v="Phillina Ober"/>
    <x v="2"/>
    <x v="0"/>
    <s v="Bayonne"/>
    <x v="30"/>
    <n v="7002"/>
    <s v="East"/>
    <s v="TEC-PH-10002726"/>
    <x v="2"/>
    <x v="7"/>
    <s v="netTALK DUO VoIP Telephone Service"/>
    <n v="104.98"/>
    <n v="2"/>
    <n v="0"/>
    <n v="52.49"/>
    <x v="3"/>
    <x v="0"/>
  </r>
  <r>
    <n v="1698"/>
    <x v="823"/>
    <x v="17"/>
    <x v="16"/>
    <x v="1"/>
    <s v="AG-10900"/>
    <s v="Arthur Gainer"/>
    <x v="0"/>
    <x v="0"/>
    <s v="Los Angeles"/>
    <x v="1"/>
    <n v="90008"/>
    <s v="West"/>
    <s v="OFF-AP-10000240"/>
    <x v="1"/>
    <x v="9"/>
    <s v="Belkin F9G930V10-GRY 9 Outlet Surge"/>
    <n v="106.96"/>
    <n v="2"/>
    <n v="0"/>
    <n v="31.018399999999986"/>
    <x v="1"/>
    <x v="0"/>
  </r>
  <r>
    <n v="1699"/>
    <x v="823"/>
    <x v="17"/>
    <x v="16"/>
    <x v="1"/>
    <s v="AG-10900"/>
    <s v="Arthur Gainer"/>
    <x v="0"/>
    <x v="0"/>
    <s v="Los Angeles"/>
    <x v="1"/>
    <n v="90008"/>
    <s v="West"/>
    <s v="OFF-LA-10002381"/>
    <x v="1"/>
    <x v="2"/>
    <s v="Avery 497"/>
    <n v="21.560000000000002"/>
    <n v="7"/>
    <n v="0"/>
    <n v="10.348799999999999"/>
    <x v="1"/>
    <x v="0"/>
  </r>
  <r>
    <n v="1700"/>
    <x v="824"/>
    <x v="561"/>
    <x v="290"/>
    <x v="0"/>
    <s v="SC-20725"/>
    <s v="Steven Cartwright"/>
    <x v="0"/>
    <x v="0"/>
    <s v="Seattle"/>
    <x v="4"/>
    <n v="98115"/>
    <s v="West"/>
    <s v="FUR-TA-10004086"/>
    <x v="0"/>
    <x v="3"/>
    <s v="KI Adjustable-Height Table"/>
    <n v="515.88"/>
    <n v="6"/>
    <n v="0"/>
    <n v="113.49359999999999"/>
    <x v="1"/>
    <x v="1"/>
  </r>
  <r>
    <n v="1701"/>
    <x v="825"/>
    <x v="562"/>
    <x v="598"/>
    <x v="0"/>
    <s v="ND-18370"/>
    <s v="Natalie DeCherney"/>
    <x v="0"/>
    <x v="0"/>
    <s v="New York City"/>
    <x v="15"/>
    <n v="10035"/>
    <s v="East"/>
    <s v="OFF-BI-10000320"/>
    <x v="1"/>
    <x v="8"/>
    <s v="GBC Plastic Binding Combs"/>
    <n v="11.808"/>
    <n v="2"/>
    <n v="0.2"/>
    <n v="4.2804000000000002"/>
    <x v="3"/>
    <x v="0"/>
  </r>
  <r>
    <n v="1702"/>
    <x v="825"/>
    <x v="562"/>
    <x v="598"/>
    <x v="0"/>
    <s v="ND-18370"/>
    <s v="Natalie DeCherney"/>
    <x v="0"/>
    <x v="0"/>
    <s v="New York City"/>
    <x v="15"/>
    <n v="10035"/>
    <s v="East"/>
    <s v="FUR-CH-10000595"/>
    <x v="0"/>
    <x v="1"/>
    <s v="Safco Contoured Stacking Chairs"/>
    <n v="1931.04"/>
    <n v="9"/>
    <n v="0.1"/>
    <n v="321.83999999999992"/>
    <x v="3"/>
    <x v="0"/>
  </r>
  <r>
    <n v="1703"/>
    <x v="825"/>
    <x v="562"/>
    <x v="598"/>
    <x v="0"/>
    <s v="ND-18370"/>
    <s v="Natalie DeCherney"/>
    <x v="0"/>
    <x v="0"/>
    <s v="New York City"/>
    <x v="15"/>
    <n v="10035"/>
    <s v="East"/>
    <s v="OFF-PA-10000349"/>
    <x v="1"/>
    <x v="10"/>
    <s v="Easy-staple paper"/>
    <n v="9.9600000000000009"/>
    <n v="2"/>
    <n v="0"/>
    <n v="4.6812000000000005"/>
    <x v="3"/>
    <x v="0"/>
  </r>
  <r>
    <n v="1704"/>
    <x v="826"/>
    <x v="563"/>
    <x v="555"/>
    <x v="1"/>
    <s v="CD-12790"/>
    <s v="Cynthia Delaney"/>
    <x v="2"/>
    <x v="0"/>
    <s v="San Diego"/>
    <x v="1"/>
    <n v="92037"/>
    <s v="West"/>
    <s v="OFF-FA-10001843"/>
    <x v="1"/>
    <x v="13"/>
    <s v="Staples"/>
    <n v="12.350000000000001"/>
    <n v="5"/>
    <n v="0"/>
    <n v="5.8045"/>
    <x v="1"/>
    <x v="0"/>
  </r>
  <r>
    <n v="1705"/>
    <x v="827"/>
    <x v="387"/>
    <x v="599"/>
    <x v="3"/>
    <s v="PG-18820"/>
    <s v="Patrick Gardner"/>
    <x v="0"/>
    <x v="0"/>
    <s v="Glendale"/>
    <x v="16"/>
    <n v="85301"/>
    <s v="West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x v="828"/>
    <x v="6"/>
    <x v="6"/>
    <x v="1"/>
    <s v="IM-15070"/>
    <s v="Irene Maddox"/>
    <x v="0"/>
    <x v="0"/>
    <s v="Philadelphia"/>
    <x v="9"/>
    <n v="19120"/>
    <s v="East"/>
    <s v="OFF-BI-10003638"/>
    <x v="1"/>
    <x v="8"/>
    <s v="GBC Durable Plastic Covers"/>
    <n v="11.610000000000003"/>
    <n v="2"/>
    <n v="0.7"/>
    <n v="-9.2880000000000003"/>
    <x v="3"/>
    <x v="0"/>
  </r>
  <r>
    <n v="1707"/>
    <x v="829"/>
    <x v="505"/>
    <x v="133"/>
    <x v="1"/>
    <s v="JK-15205"/>
    <s v="Jamie Kunitz"/>
    <x v="0"/>
    <x v="0"/>
    <s v="San Francisco"/>
    <x v="1"/>
    <n v="94122"/>
    <s v="West"/>
    <s v="OFF-LA-10003077"/>
    <x v="1"/>
    <x v="2"/>
    <s v="Avery 500"/>
    <n v="43.86"/>
    <n v="6"/>
    <n v="0"/>
    <n v="20.614199999999997"/>
    <x v="1"/>
    <x v="1"/>
  </r>
  <r>
    <n v="1708"/>
    <x v="829"/>
    <x v="505"/>
    <x v="133"/>
    <x v="1"/>
    <s v="JK-15205"/>
    <s v="Jamie Kunitz"/>
    <x v="0"/>
    <x v="0"/>
    <s v="San Francisco"/>
    <x v="1"/>
    <n v="94122"/>
    <s v="West"/>
    <s v="TEC-PH-10003505"/>
    <x v="2"/>
    <x v="7"/>
    <s v="Geemarc AmpliPOWER60"/>
    <n v="148.47999999999999"/>
    <n v="2"/>
    <n v="0.2"/>
    <n v="16.703999999999986"/>
    <x v="1"/>
    <x v="1"/>
  </r>
  <r>
    <n v="1709"/>
    <x v="829"/>
    <x v="505"/>
    <x v="133"/>
    <x v="1"/>
    <s v="JK-15205"/>
    <s v="Jamie Kunitz"/>
    <x v="0"/>
    <x v="0"/>
    <s v="San Francisco"/>
    <x v="1"/>
    <n v="94122"/>
    <s v="West"/>
    <s v="OFF-PA-10003424"/>
    <x v="1"/>
    <x v="10"/>
    <s v="&quot;While you Were Out&quot; Message Book, One Form per Page"/>
    <n v="7.42"/>
    <n v="2"/>
    <n v="0"/>
    <n v="3.71"/>
    <x v="1"/>
    <x v="1"/>
  </r>
  <r>
    <n v="1710"/>
    <x v="829"/>
    <x v="505"/>
    <x v="133"/>
    <x v="1"/>
    <s v="JK-15205"/>
    <s v="Jamie Kunitz"/>
    <x v="0"/>
    <x v="0"/>
    <s v="San Francisco"/>
    <x v="1"/>
    <n v="94122"/>
    <s v="West"/>
    <s v="FUR-CH-10003061"/>
    <x v="0"/>
    <x v="1"/>
    <s v="Global Leather Task Chair, Black"/>
    <n v="71.992000000000004"/>
    <n v="1"/>
    <n v="0.2"/>
    <n v="-0.89990000000001302"/>
    <x v="1"/>
    <x v="1"/>
  </r>
  <r>
    <n v="1711"/>
    <x v="829"/>
    <x v="505"/>
    <x v="133"/>
    <x v="1"/>
    <s v="JK-15205"/>
    <s v="Jamie Kunitz"/>
    <x v="0"/>
    <x v="0"/>
    <s v="San Francisco"/>
    <x v="1"/>
    <n v="94122"/>
    <s v="West"/>
    <s v="OFF-AR-10003514"/>
    <x v="1"/>
    <x v="6"/>
    <s v="4009 Highlighters by Sanford"/>
    <n v="19.899999999999999"/>
    <n v="5"/>
    <n v="0"/>
    <n v="6.5669999999999984"/>
    <x v="1"/>
    <x v="1"/>
  </r>
  <r>
    <n v="1712"/>
    <x v="829"/>
    <x v="505"/>
    <x v="133"/>
    <x v="1"/>
    <s v="JK-15205"/>
    <s v="Jamie Kunitz"/>
    <x v="0"/>
    <x v="0"/>
    <s v="San Francisco"/>
    <x v="1"/>
    <n v="94122"/>
    <s v="West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x v="830"/>
    <x v="564"/>
    <x v="600"/>
    <x v="1"/>
    <s v="JP-15520"/>
    <s v="Jeremy Pistek"/>
    <x v="0"/>
    <x v="0"/>
    <s v="Houston"/>
    <x v="5"/>
    <n v="77070"/>
    <s v="Central"/>
    <s v="OFF-PA-10004405"/>
    <x v="1"/>
    <x v="10"/>
    <s v="Rediform Voice Mail Log Books"/>
    <n v="14.303999999999998"/>
    <n v="6"/>
    <n v="0.2"/>
    <n v="5.0064000000000002"/>
    <x v="2"/>
    <x v="0"/>
  </r>
  <r>
    <n v="1714"/>
    <x v="831"/>
    <x v="565"/>
    <x v="462"/>
    <x v="0"/>
    <s v="MM-18055"/>
    <s v="Michelle Moray"/>
    <x v="0"/>
    <x v="0"/>
    <s v="Chicago"/>
    <x v="10"/>
    <n v="60610"/>
    <s v="Central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x v="832"/>
    <x v="566"/>
    <x v="601"/>
    <x v="1"/>
    <s v="DC-13285"/>
    <s v="Debra Catini"/>
    <x v="0"/>
    <x v="0"/>
    <s v="San Francisco"/>
    <x v="1"/>
    <n v="94110"/>
    <s v="West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x v="833"/>
    <x v="567"/>
    <x v="602"/>
    <x v="1"/>
    <s v="JL-15835"/>
    <s v="John Lee"/>
    <x v="0"/>
    <x v="0"/>
    <s v="New York City"/>
    <x v="15"/>
    <n v="10011"/>
    <s v="East"/>
    <s v="OFF-BI-10003314"/>
    <x v="1"/>
    <x v="8"/>
    <s v="Tuff Stuff Recycled Round Ring Binders"/>
    <n v="7.7120000000000006"/>
    <n v="2"/>
    <n v="0.2"/>
    <n v="2.7956000000000003"/>
    <x v="3"/>
    <x v="0"/>
  </r>
  <r>
    <n v="1717"/>
    <x v="834"/>
    <x v="288"/>
    <x v="308"/>
    <x v="1"/>
    <s v="BN-11515"/>
    <s v="Bradley Nguyen"/>
    <x v="0"/>
    <x v="0"/>
    <s v="New York City"/>
    <x v="15"/>
    <n v="10011"/>
    <s v="East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x v="834"/>
    <x v="288"/>
    <x v="308"/>
    <x v="1"/>
    <s v="BN-11515"/>
    <s v="Bradley Nguyen"/>
    <x v="0"/>
    <x v="0"/>
    <s v="New York City"/>
    <x v="15"/>
    <n v="10011"/>
    <s v="East"/>
    <s v="OFF-ST-10004123"/>
    <x v="1"/>
    <x v="4"/>
    <s v="Safco Industrial Wire Shelving System"/>
    <n v="454.90000000000003"/>
    <n v="5"/>
    <n v="0"/>
    <n v="0"/>
    <x v="3"/>
    <x v="0"/>
  </r>
  <r>
    <n v="1719"/>
    <x v="834"/>
    <x v="288"/>
    <x v="308"/>
    <x v="1"/>
    <s v="BN-11515"/>
    <s v="Bradley Nguyen"/>
    <x v="0"/>
    <x v="0"/>
    <s v="New York City"/>
    <x v="15"/>
    <n v="10011"/>
    <s v="East"/>
    <s v="FUR-FU-10002088"/>
    <x v="0"/>
    <x v="5"/>
    <s v="Nu-Dell Float Frame 11 x 14 1/2"/>
    <n v="35.92"/>
    <n v="4"/>
    <n v="0"/>
    <n v="15.086400000000001"/>
    <x v="3"/>
    <x v="0"/>
  </r>
  <r>
    <n v="1720"/>
    <x v="834"/>
    <x v="288"/>
    <x v="308"/>
    <x v="1"/>
    <s v="BN-11515"/>
    <s v="Bradley Nguyen"/>
    <x v="0"/>
    <x v="0"/>
    <s v="New York City"/>
    <x v="15"/>
    <n v="10011"/>
    <s v="East"/>
    <s v="FUR-FU-10000010"/>
    <x v="0"/>
    <x v="5"/>
    <s v="DAX Value U-Channel Document Frames, Easel Back"/>
    <n v="39.76"/>
    <n v="8"/>
    <n v="0"/>
    <n v="12.325599999999998"/>
    <x v="3"/>
    <x v="0"/>
  </r>
  <r>
    <n v="1721"/>
    <x v="834"/>
    <x v="288"/>
    <x v="308"/>
    <x v="1"/>
    <s v="BN-11515"/>
    <s v="Bradley Nguyen"/>
    <x v="0"/>
    <x v="0"/>
    <s v="New York City"/>
    <x v="15"/>
    <n v="10011"/>
    <s v="East"/>
    <s v="OFF-BI-10002824"/>
    <x v="1"/>
    <x v="8"/>
    <s v="Recycled Easel Ring Binders"/>
    <n v="47.744"/>
    <n v="4"/>
    <n v="0.2"/>
    <n v="14.919999999999995"/>
    <x v="3"/>
    <x v="0"/>
  </r>
  <r>
    <n v="1722"/>
    <x v="835"/>
    <x v="139"/>
    <x v="603"/>
    <x v="1"/>
    <s v="KD-16345"/>
    <s v="Katherine Ducich"/>
    <x v="0"/>
    <x v="0"/>
    <s v="Chicago"/>
    <x v="10"/>
    <n v="60623"/>
    <s v="Central"/>
    <s v="TEC-PH-10001061"/>
    <x v="2"/>
    <x v="7"/>
    <s v="Apple iPhone 5C"/>
    <n v="159.98400000000001"/>
    <n v="2"/>
    <n v="0.2"/>
    <n v="11.998799999999996"/>
    <x v="2"/>
    <x v="0"/>
  </r>
  <r>
    <n v="1723"/>
    <x v="835"/>
    <x v="139"/>
    <x v="603"/>
    <x v="1"/>
    <s v="KD-16345"/>
    <s v="Katherine Ducich"/>
    <x v="0"/>
    <x v="0"/>
    <s v="Chicago"/>
    <x v="10"/>
    <n v="60623"/>
    <s v="Central"/>
    <s v="TEC-AC-10000736"/>
    <x v="2"/>
    <x v="11"/>
    <s v="Logitech G600 MMO Gaming Mouse"/>
    <n v="255.96799999999999"/>
    <n v="4"/>
    <n v="0.2"/>
    <n v="51.193599999999996"/>
    <x v="2"/>
    <x v="0"/>
  </r>
  <r>
    <n v="1724"/>
    <x v="835"/>
    <x v="139"/>
    <x v="603"/>
    <x v="1"/>
    <s v="KD-16345"/>
    <s v="Katherine Ducich"/>
    <x v="0"/>
    <x v="0"/>
    <s v="Chicago"/>
    <x v="10"/>
    <n v="60623"/>
    <s v="Central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x v="836"/>
    <x v="546"/>
    <x v="604"/>
    <x v="2"/>
    <s v="JK-15370"/>
    <s v="Jay Kimmel"/>
    <x v="0"/>
    <x v="0"/>
    <s v="Philadelphia"/>
    <x v="9"/>
    <n v="19143"/>
    <s v="East"/>
    <s v="OFF-AP-10000828"/>
    <x v="1"/>
    <x v="9"/>
    <s v="Avanti 4.4 Cu. Ft. Refrigerator"/>
    <n v="434.35199999999998"/>
    <n v="3"/>
    <n v="0.2"/>
    <n v="43.43519999999998"/>
    <x v="3"/>
    <x v="0"/>
  </r>
  <r>
    <n v="1726"/>
    <x v="836"/>
    <x v="546"/>
    <x v="604"/>
    <x v="2"/>
    <s v="JK-15370"/>
    <s v="Jay Kimmel"/>
    <x v="0"/>
    <x v="0"/>
    <s v="Philadelphia"/>
    <x v="9"/>
    <n v="19143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x v="836"/>
    <x v="546"/>
    <x v="604"/>
    <x v="2"/>
    <s v="JK-15370"/>
    <s v="Jay Kimmel"/>
    <x v="0"/>
    <x v="0"/>
    <s v="Philadelphia"/>
    <x v="9"/>
    <n v="19143"/>
    <s v="East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x v="837"/>
    <x v="568"/>
    <x v="605"/>
    <x v="0"/>
    <s v="FM-14215"/>
    <s v="Filia McAdams"/>
    <x v="1"/>
    <x v="0"/>
    <s v="Dublin"/>
    <x v="24"/>
    <n v="43017"/>
    <s v="East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x v="838"/>
    <x v="569"/>
    <x v="606"/>
    <x v="3"/>
    <s v="CA-12265"/>
    <s v="Christina Anderson"/>
    <x v="0"/>
    <x v="0"/>
    <s v="Springfield"/>
    <x v="17"/>
    <n v="22153"/>
    <s v="South"/>
    <s v="TEC-AC-10003063"/>
    <x v="2"/>
    <x v="11"/>
    <s v="Micro Innovations USB RF Wireless Keyboard with Mouse"/>
    <n v="100"/>
    <n v="4"/>
    <n v="0"/>
    <n v="21"/>
    <x v="0"/>
    <x v="0"/>
  </r>
  <r>
    <n v="1730"/>
    <x v="838"/>
    <x v="569"/>
    <x v="606"/>
    <x v="3"/>
    <s v="CA-12265"/>
    <s v="Christina Anderson"/>
    <x v="0"/>
    <x v="0"/>
    <s v="Springfield"/>
    <x v="17"/>
    <n v="22153"/>
    <s v="South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x v="839"/>
    <x v="450"/>
    <x v="127"/>
    <x v="1"/>
    <s v="KD-16495"/>
    <s v="Keith Dawkins"/>
    <x v="1"/>
    <x v="0"/>
    <s v="Fayetteville"/>
    <x v="3"/>
    <n v="28314"/>
    <s v="South"/>
    <s v="OFF-PA-10001457"/>
    <x v="1"/>
    <x v="10"/>
    <s v="White GlueTop Scratch Pads"/>
    <n v="96.256"/>
    <n v="8"/>
    <n v="0.2"/>
    <n v="31.283199999999987"/>
    <x v="0"/>
    <x v="0"/>
  </r>
  <r>
    <n v="1732"/>
    <x v="839"/>
    <x v="450"/>
    <x v="127"/>
    <x v="1"/>
    <s v="KD-16495"/>
    <s v="Keith Dawkins"/>
    <x v="1"/>
    <x v="0"/>
    <s v="Fayetteville"/>
    <x v="3"/>
    <n v="28314"/>
    <s v="South"/>
    <s v="OFF-PA-10001804"/>
    <x v="1"/>
    <x v="10"/>
    <s v="Xerox 195"/>
    <n v="10.688000000000001"/>
    <n v="2"/>
    <n v="0.2"/>
    <n v="3.7407999999999997"/>
    <x v="0"/>
    <x v="0"/>
  </r>
  <r>
    <n v="1733"/>
    <x v="840"/>
    <x v="212"/>
    <x v="607"/>
    <x v="1"/>
    <s v="LH-17155"/>
    <s v="Logan Haushalter"/>
    <x v="0"/>
    <x v="0"/>
    <s v="Dallas"/>
    <x v="5"/>
    <n v="75081"/>
    <s v="Central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x v="840"/>
    <x v="212"/>
    <x v="607"/>
    <x v="1"/>
    <s v="LH-17155"/>
    <s v="Logan Haushalter"/>
    <x v="0"/>
    <x v="0"/>
    <s v="Dallas"/>
    <x v="5"/>
    <n v="75081"/>
    <s v="Central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x v="841"/>
    <x v="570"/>
    <x v="608"/>
    <x v="0"/>
    <s v="AG-10675"/>
    <s v="Anna Gayman"/>
    <x v="0"/>
    <x v="0"/>
    <s v="Jacksonville"/>
    <x v="3"/>
    <n v="28540"/>
    <s v="South"/>
    <s v="OFF-AP-10002082"/>
    <x v="1"/>
    <x v="9"/>
    <s v="Holmes HEPA Air Purifier"/>
    <n v="34.848000000000006"/>
    <n v="2"/>
    <n v="0.2"/>
    <n v="6.5339999999999971"/>
    <x v="0"/>
    <x v="0"/>
  </r>
  <r>
    <n v="1736"/>
    <x v="841"/>
    <x v="570"/>
    <x v="608"/>
    <x v="0"/>
    <s v="AG-10675"/>
    <s v="Anna Gayman"/>
    <x v="0"/>
    <x v="0"/>
    <s v="Jacksonville"/>
    <x v="3"/>
    <n v="28540"/>
    <s v="South"/>
    <s v="TEC-PH-10003442"/>
    <x v="2"/>
    <x v="7"/>
    <s v="Samsung Replacement EH64AVFWE Premium Headset"/>
    <n v="22"/>
    <n v="5"/>
    <n v="0.2"/>
    <n v="1.375"/>
    <x v="0"/>
    <x v="0"/>
  </r>
  <r>
    <n v="1737"/>
    <x v="841"/>
    <x v="570"/>
    <x v="608"/>
    <x v="0"/>
    <s v="AG-10675"/>
    <s v="Anna Gayman"/>
    <x v="0"/>
    <x v="0"/>
    <s v="Jacksonville"/>
    <x v="3"/>
    <n v="28540"/>
    <s v="South"/>
    <s v="OFF-AR-10002833"/>
    <x v="1"/>
    <x v="6"/>
    <s v="Newell 322"/>
    <n v="4.3680000000000003"/>
    <n v="3"/>
    <n v="0.2"/>
    <n v="0.3822000000000001"/>
    <x v="0"/>
    <x v="0"/>
  </r>
  <r>
    <n v="1738"/>
    <x v="842"/>
    <x v="37"/>
    <x v="609"/>
    <x v="1"/>
    <s v="DB-13120"/>
    <s v="David Bremer"/>
    <x v="1"/>
    <x v="0"/>
    <s v="San Francisco"/>
    <x v="1"/>
    <n v="94122"/>
    <s v="West"/>
    <s v="OFF-ST-10001325"/>
    <x v="1"/>
    <x v="4"/>
    <s v="Sterilite Officeware Hinged File Box"/>
    <n v="31.44"/>
    <n v="3"/>
    <n v="0"/>
    <n v="8.4888000000000012"/>
    <x v="1"/>
    <x v="0"/>
  </r>
  <r>
    <n v="1739"/>
    <x v="842"/>
    <x v="37"/>
    <x v="609"/>
    <x v="1"/>
    <s v="DB-13120"/>
    <s v="David Bremer"/>
    <x v="1"/>
    <x v="0"/>
    <s v="San Francisco"/>
    <x v="1"/>
    <n v="94122"/>
    <s v="West"/>
    <s v="TEC-AC-10003038"/>
    <x v="2"/>
    <x v="11"/>
    <s v="Kingston Digital DataTraveler 16GB USB 2.0"/>
    <n v="17.899999999999999"/>
    <n v="2"/>
    <n v="0"/>
    <n v="3.400999999999998"/>
    <x v="1"/>
    <x v="0"/>
  </r>
  <r>
    <n v="1740"/>
    <x v="842"/>
    <x v="37"/>
    <x v="609"/>
    <x v="1"/>
    <s v="DB-13120"/>
    <s v="David Bremer"/>
    <x v="1"/>
    <x v="0"/>
    <s v="San Francisco"/>
    <x v="1"/>
    <n v="94122"/>
    <s v="West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x v="843"/>
    <x v="128"/>
    <x v="128"/>
    <x v="1"/>
    <s v="ED-13885"/>
    <s v="Emily Ducich"/>
    <x v="2"/>
    <x v="0"/>
    <s v="San Diego"/>
    <x v="1"/>
    <n v="92037"/>
    <s v="West"/>
    <s v="OFF-LA-10000262"/>
    <x v="1"/>
    <x v="2"/>
    <s v="Avery 494"/>
    <n v="20.88"/>
    <n v="8"/>
    <n v="0"/>
    <n v="9.6047999999999991"/>
    <x v="1"/>
    <x v="0"/>
  </r>
  <r>
    <n v="1742"/>
    <x v="844"/>
    <x v="505"/>
    <x v="548"/>
    <x v="1"/>
    <s v="MC-18100"/>
    <s v="Mick Crebagga"/>
    <x v="0"/>
    <x v="0"/>
    <s v="Philadelphia"/>
    <x v="9"/>
    <n v="19140"/>
    <s v="East"/>
    <s v="OFF-PA-10004355"/>
    <x v="1"/>
    <x v="10"/>
    <s v="Xerox 231"/>
    <n v="20.736000000000004"/>
    <n v="4"/>
    <n v="0.2"/>
    <n v="7.2576000000000001"/>
    <x v="3"/>
    <x v="0"/>
  </r>
  <r>
    <n v="1743"/>
    <x v="844"/>
    <x v="505"/>
    <x v="548"/>
    <x v="1"/>
    <s v="MC-18100"/>
    <s v="Mick Crebagga"/>
    <x v="0"/>
    <x v="0"/>
    <s v="Philadelphia"/>
    <x v="9"/>
    <n v="19140"/>
    <s v="East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x v="844"/>
    <x v="505"/>
    <x v="548"/>
    <x v="1"/>
    <s v="MC-18100"/>
    <s v="Mick Crebagga"/>
    <x v="0"/>
    <x v="0"/>
    <s v="Philadelphia"/>
    <x v="9"/>
    <n v="19140"/>
    <s v="East"/>
    <s v="OFF-ST-10002486"/>
    <x v="1"/>
    <x v="4"/>
    <s v="Eldon Shelf Savers Cubes and Bins"/>
    <n v="11.168000000000001"/>
    <n v="2"/>
    <n v="0.2"/>
    <n v="-2.5128000000000008"/>
    <x v="3"/>
    <x v="0"/>
  </r>
  <r>
    <n v="1745"/>
    <x v="844"/>
    <x v="505"/>
    <x v="548"/>
    <x v="1"/>
    <s v="MC-18100"/>
    <s v="Mick Crebagga"/>
    <x v="0"/>
    <x v="0"/>
    <s v="Philadelphia"/>
    <x v="9"/>
    <n v="19140"/>
    <s v="East"/>
    <s v="TEC-AC-10001142"/>
    <x v="2"/>
    <x v="11"/>
    <s v="First Data FD10 PIN Pad"/>
    <n v="442.40000000000003"/>
    <n v="7"/>
    <n v="0.2"/>
    <n v="-55.300000000000068"/>
    <x v="3"/>
    <x v="0"/>
  </r>
  <r>
    <n v="1746"/>
    <x v="845"/>
    <x v="571"/>
    <x v="610"/>
    <x v="2"/>
    <s v="BM-11785"/>
    <s v="Bryan Mills"/>
    <x v="0"/>
    <x v="0"/>
    <s v="Rochester"/>
    <x v="15"/>
    <n v="14609"/>
    <s v="East"/>
    <s v="OFF-AR-10002656"/>
    <x v="1"/>
    <x v="6"/>
    <s v="Sanford Liquid Accent Highlighters"/>
    <n v="13.36"/>
    <n v="2"/>
    <n v="0"/>
    <n v="4.9431999999999992"/>
    <x v="3"/>
    <x v="0"/>
  </r>
  <r>
    <n v="1747"/>
    <x v="846"/>
    <x v="572"/>
    <x v="611"/>
    <x v="0"/>
    <s v="EM-14065"/>
    <s v="Erin Mull"/>
    <x v="0"/>
    <x v="0"/>
    <s v="Jacksonville"/>
    <x v="3"/>
    <n v="28540"/>
    <s v="South"/>
    <s v="OFF-BI-10000138"/>
    <x v="1"/>
    <x v="8"/>
    <s v="Acco Translucent Poly Ring Binders"/>
    <n v="11.232000000000001"/>
    <n v="8"/>
    <n v="0.7"/>
    <n v="-8.2367999999999988"/>
    <x v="0"/>
    <x v="0"/>
  </r>
  <r>
    <n v="1748"/>
    <x v="846"/>
    <x v="572"/>
    <x v="611"/>
    <x v="0"/>
    <s v="EM-14065"/>
    <s v="Erin Mull"/>
    <x v="0"/>
    <x v="0"/>
    <s v="Jacksonville"/>
    <x v="3"/>
    <n v="28540"/>
    <s v="South"/>
    <s v="OFF-PA-10004947"/>
    <x v="1"/>
    <x v="10"/>
    <s v="Easy-staple paper"/>
    <n v="10.272000000000002"/>
    <n v="3"/>
    <n v="0.2"/>
    <n v="3.2099999999999982"/>
    <x v="0"/>
    <x v="0"/>
  </r>
  <r>
    <n v="1749"/>
    <x v="847"/>
    <x v="573"/>
    <x v="612"/>
    <x v="1"/>
    <s v="DA-13450"/>
    <s v="Dianna Arnett"/>
    <x v="2"/>
    <x v="0"/>
    <s v="Houston"/>
    <x v="5"/>
    <n v="77095"/>
    <s v="Central"/>
    <s v="OFF-PA-10003543"/>
    <x v="1"/>
    <x v="10"/>
    <s v="Xerox 1985"/>
    <n v="10.368000000000002"/>
    <n v="2"/>
    <n v="0.2"/>
    <n v="3.6288"/>
    <x v="2"/>
    <x v="0"/>
  </r>
  <r>
    <n v="1750"/>
    <x v="847"/>
    <x v="573"/>
    <x v="612"/>
    <x v="1"/>
    <s v="DA-13450"/>
    <s v="Dianna Arnett"/>
    <x v="2"/>
    <x v="0"/>
    <s v="Houston"/>
    <x v="5"/>
    <n v="77095"/>
    <s v="Central"/>
    <s v="OFF-AR-10002221"/>
    <x v="1"/>
    <x v="6"/>
    <s v="12 Colored Short Pencils"/>
    <n v="6.24"/>
    <n v="3"/>
    <n v="0.2"/>
    <n v="0.54600000000000071"/>
    <x v="2"/>
    <x v="0"/>
  </r>
  <r>
    <n v="1751"/>
    <x v="848"/>
    <x v="6"/>
    <x v="562"/>
    <x v="1"/>
    <s v="MO-17800"/>
    <s v="Meg O'Connel"/>
    <x v="2"/>
    <x v="0"/>
    <s v="San Antonio"/>
    <x v="5"/>
    <n v="78207"/>
    <s v="Central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x v="849"/>
    <x v="336"/>
    <x v="117"/>
    <x v="2"/>
    <s v="JW-15955"/>
    <s v="Joni Wasserman"/>
    <x v="0"/>
    <x v="0"/>
    <s v="Oakland"/>
    <x v="1"/>
    <n v="94601"/>
    <s v="West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x v="850"/>
    <x v="574"/>
    <x v="241"/>
    <x v="2"/>
    <s v="VW-21775"/>
    <s v="Victoria Wilson"/>
    <x v="1"/>
    <x v="0"/>
    <s v="San Francisco"/>
    <x v="1"/>
    <n v="94122"/>
    <s v="West"/>
    <s v="OFF-ST-10004340"/>
    <x v="1"/>
    <x v="4"/>
    <s v="Fellowes Mobile File Cart, Black"/>
    <n v="559.62"/>
    <n v="9"/>
    <n v="0"/>
    <n v="151.09740000000002"/>
    <x v="1"/>
    <x v="0"/>
  </r>
  <r>
    <n v="1754"/>
    <x v="850"/>
    <x v="574"/>
    <x v="241"/>
    <x v="2"/>
    <s v="VW-21775"/>
    <s v="Victoria Wilson"/>
    <x v="1"/>
    <x v="0"/>
    <s v="San Francisco"/>
    <x v="1"/>
    <n v="94122"/>
    <s v="West"/>
    <s v="OFF-PA-10004475"/>
    <x v="1"/>
    <x v="10"/>
    <s v="Xerox 1940"/>
    <n v="109.92"/>
    <n v="2"/>
    <n v="0"/>
    <n v="53.860799999999998"/>
    <x v="1"/>
    <x v="0"/>
  </r>
  <r>
    <n v="1755"/>
    <x v="850"/>
    <x v="574"/>
    <x v="241"/>
    <x v="2"/>
    <s v="VW-21775"/>
    <s v="Victoria Wilson"/>
    <x v="1"/>
    <x v="0"/>
    <s v="San Francisco"/>
    <x v="1"/>
    <n v="94122"/>
    <s v="West"/>
    <s v="OFF-PA-10003893"/>
    <x v="1"/>
    <x v="10"/>
    <s v="Xerox 1962"/>
    <n v="8.56"/>
    <n v="2"/>
    <n v="0"/>
    <n v="3.8519999999999994"/>
    <x v="1"/>
    <x v="0"/>
  </r>
  <r>
    <n v="1756"/>
    <x v="851"/>
    <x v="575"/>
    <x v="223"/>
    <x v="0"/>
    <s v="TT-21460"/>
    <s v="Tonja Turnell"/>
    <x v="2"/>
    <x v="0"/>
    <s v="Fort Worth"/>
    <x v="5"/>
    <n v="76106"/>
    <s v="Central"/>
    <s v="OFF-PA-10000100"/>
    <x v="1"/>
    <x v="10"/>
    <s v="Xerox 1945"/>
    <n v="360.71199999999999"/>
    <n v="11"/>
    <n v="0.2"/>
    <n v="130.75810000000001"/>
    <x v="2"/>
    <x v="0"/>
  </r>
  <r>
    <n v="1757"/>
    <x v="851"/>
    <x v="575"/>
    <x v="223"/>
    <x v="0"/>
    <s v="TT-21460"/>
    <s v="Tonja Turnell"/>
    <x v="2"/>
    <x v="0"/>
    <s v="Fort Worth"/>
    <x v="5"/>
    <n v="76106"/>
    <s v="Central"/>
    <s v="TEC-PH-10001817"/>
    <x v="2"/>
    <x v="7"/>
    <s v="Wilson Electronics DB Pro Signal Booster"/>
    <n v="1718.4"/>
    <n v="6"/>
    <n v="0.2"/>
    <n v="150.36000000000013"/>
    <x v="2"/>
    <x v="0"/>
  </r>
  <r>
    <n v="1758"/>
    <x v="852"/>
    <x v="562"/>
    <x v="598"/>
    <x v="2"/>
    <s v="SL-20155"/>
    <s v="Sara Luxemburg"/>
    <x v="2"/>
    <x v="0"/>
    <s v="Houston"/>
    <x v="5"/>
    <n v="77095"/>
    <s v="Central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x v="853"/>
    <x v="218"/>
    <x v="613"/>
    <x v="1"/>
    <s v="RM-19375"/>
    <s v="Raymond Messe"/>
    <x v="0"/>
    <x v="0"/>
    <s v="Houston"/>
    <x v="5"/>
    <n v="77095"/>
    <s v="Central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x v="854"/>
    <x v="576"/>
    <x v="614"/>
    <x v="1"/>
    <s v="MB-18085"/>
    <s v="Mick Brown"/>
    <x v="0"/>
    <x v="0"/>
    <s v="Philadelphia"/>
    <x v="9"/>
    <n v="19143"/>
    <s v="East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x v="855"/>
    <x v="577"/>
    <x v="609"/>
    <x v="1"/>
    <s v="AG-10900"/>
    <s v="Arthur Gainer"/>
    <x v="0"/>
    <x v="0"/>
    <s v="San Diego"/>
    <x v="1"/>
    <n v="92105"/>
    <s v="West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x v="855"/>
    <x v="577"/>
    <x v="609"/>
    <x v="1"/>
    <s v="AG-10900"/>
    <s v="Arthur Gainer"/>
    <x v="0"/>
    <x v="0"/>
    <s v="San Diego"/>
    <x v="1"/>
    <n v="92105"/>
    <s v="West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x v="855"/>
    <x v="577"/>
    <x v="609"/>
    <x v="1"/>
    <s v="AG-10900"/>
    <s v="Arthur Gainer"/>
    <x v="0"/>
    <x v="0"/>
    <s v="San Diego"/>
    <x v="1"/>
    <n v="92105"/>
    <s v="West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x v="856"/>
    <x v="578"/>
    <x v="615"/>
    <x v="1"/>
    <s v="ML-17755"/>
    <s v="Max Ludwig"/>
    <x v="2"/>
    <x v="0"/>
    <s v="Suffolk"/>
    <x v="17"/>
    <n v="23434"/>
    <s v="South"/>
    <s v="OFF-SU-10002573"/>
    <x v="1"/>
    <x v="14"/>
    <s v="Acme 10&quot; Easy Grip Assistive Scissors"/>
    <n v="35.06"/>
    <n v="2"/>
    <n v="0"/>
    <n v="10.517999999999997"/>
    <x v="0"/>
    <x v="0"/>
  </r>
  <r>
    <n v="1765"/>
    <x v="856"/>
    <x v="578"/>
    <x v="615"/>
    <x v="1"/>
    <s v="ML-17755"/>
    <s v="Max Ludwig"/>
    <x v="2"/>
    <x v="0"/>
    <s v="Suffolk"/>
    <x v="17"/>
    <n v="23434"/>
    <s v="South"/>
    <s v="OFF-LA-10004484"/>
    <x v="1"/>
    <x v="2"/>
    <s v="Avery 476"/>
    <n v="4.13"/>
    <n v="1"/>
    <n v="0"/>
    <n v="1.8997999999999999"/>
    <x v="0"/>
    <x v="0"/>
  </r>
  <r>
    <n v="1766"/>
    <x v="856"/>
    <x v="578"/>
    <x v="615"/>
    <x v="1"/>
    <s v="ML-17755"/>
    <s v="Max Ludwig"/>
    <x v="2"/>
    <x v="0"/>
    <s v="Suffolk"/>
    <x v="17"/>
    <n v="23434"/>
    <s v="South"/>
    <s v="FUR-FU-10001591"/>
    <x v="0"/>
    <x v="5"/>
    <s v="Advantus Panel Wall Certificate Holder - 8.5x11"/>
    <n v="109.8"/>
    <n v="9"/>
    <n v="0"/>
    <n v="46.116000000000007"/>
    <x v="0"/>
    <x v="0"/>
  </r>
  <r>
    <n v="1767"/>
    <x v="856"/>
    <x v="578"/>
    <x v="615"/>
    <x v="1"/>
    <s v="ML-17755"/>
    <s v="Max Ludwig"/>
    <x v="2"/>
    <x v="0"/>
    <s v="Suffolk"/>
    <x v="17"/>
    <n v="23434"/>
    <s v="South"/>
    <s v="OFF-LA-10002034"/>
    <x v="1"/>
    <x v="2"/>
    <s v="Avery 478"/>
    <n v="9.82"/>
    <n v="2"/>
    <n v="0"/>
    <n v="4.8117999999999999"/>
    <x v="0"/>
    <x v="0"/>
  </r>
  <r>
    <n v="1768"/>
    <x v="857"/>
    <x v="579"/>
    <x v="616"/>
    <x v="1"/>
    <s v="CC-12685"/>
    <s v="Craig Carroll"/>
    <x v="0"/>
    <x v="0"/>
    <s v="Greensboro"/>
    <x v="3"/>
    <n v="27405"/>
    <s v="South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x v="857"/>
    <x v="579"/>
    <x v="616"/>
    <x v="1"/>
    <s v="CC-12685"/>
    <s v="Craig Carroll"/>
    <x v="0"/>
    <x v="0"/>
    <s v="Greensboro"/>
    <x v="3"/>
    <n v="27405"/>
    <s v="South"/>
    <s v="OFF-BI-10002735"/>
    <x v="1"/>
    <x v="8"/>
    <s v="GBC Prestige Therm-A-Bind Covers"/>
    <n v="51.465000000000018"/>
    <n v="5"/>
    <n v="0.7"/>
    <n v="-39.456499999999991"/>
    <x v="0"/>
    <x v="0"/>
  </r>
  <r>
    <n v="1770"/>
    <x v="858"/>
    <x v="580"/>
    <x v="494"/>
    <x v="1"/>
    <s v="SC-20770"/>
    <s v="Stewart Carmichael"/>
    <x v="1"/>
    <x v="0"/>
    <s v="Dallas"/>
    <x v="5"/>
    <n v="75081"/>
    <s v="Central"/>
    <s v="OFF-SU-10001935"/>
    <x v="1"/>
    <x v="14"/>
    <s v="Staple remover"/>
    <n v="6.9760000000000009"/>
    <n v="4"/>
    <n v="0.2"/>
    <n v="-1.3952000000000013"/>
    <x v="2"/>
    <x v="0"/>
  </r>
  <r>
    <n v="1771"/>
    <x v="858"/>
    <x v="580"/>
    <x v="494"/>
    <x v="1"/>
    <s v="SC-20770"/>
    <s v="Stewart Carmichael"/>
    <x v="1"/>
    <x v="0"/>
    <s v="Dallas"/>
    <x v="5"/>
    <n v="75081"/>
    <s v="Central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x v="859"/>
    <x v="581"/>
    <x v="533"/>
    <x v="0"/>
    <s v="GG-14650"/>
    <s v="Greg Guthrie"/>
    <x v="1"/>
    <x v="0"/>
    <s v="Chicago"/>
    <x v="10"/>
    <n v="60623"/>
    <s v="Central"/>
    <s v="OFF-ST-10004337"/>
    <x v="1"/>
    <x v="4"/>
    <s v="SAFCO Commercial Wire Shelving, 72h"/>
    <n v="97.984000000000009"/>
    <n v="2"/>
    <n v="0.2"/>
    <n v="-24.496000000000002"/>
    <x v="2"/>
    <x v="0"/>
  </r>
  <r>
    <n v="1773"/>
    <x v="859"/>
    <x v="581"/>
    <x v="533"/>
    <x v="0"/>
    <s v="GG-14650"/>
    <s v="Greg Guthrie"/>
    <x v="1"/>
    <x v="0"/>
    <s v="Chicago"/>
    <x v="10"/>
    <n v="60623"/>
    <s v="Central"/>
    <s v="TEC-AC-10001266"/>
    <x v="2"/>
    <x v="11"/>
    <s v="Memorex Micro Travel Drive 8 GB"/>
    <n v="62.400000000000006"/>
    <n v="6"/>
    <n v="0.2"/>
    <n v="19.499999999999993"/>
    <x v="2"/>
    <x v="0"/>
  </r>
  <r>
    <n v="1774"/>
    <x v="860"/>
    <x v="582"/>
    <x v="617"/>
    <x v="1"/>
    <s v="MY-18295"/>
    <s v="Muhammed Yedwab"/>
    <x v="1"/>
    <x v="0"/>
    <s v="Baltimore"/>
    <x v="39"/>
    <n v="21215"/>
    <s v="East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x v="860"/>
    <x v="582"/>
    <x v="617"/>
    <x v="1"/>
    <s v="MY-18295"/>
    <s v="Muhammed Yedwab"/>
    <x v="1"/>
    <x v="0"/>
    <s v="Baltimore"/>
    <x v="39"/>
    <n v="21215"/>
    <s v="East"/>
    <s v="OFF-ST-10000877"/>
    <x v="1"/>
    <x v="4"/>
    <s v="Recycled Steel Personal File for Standard File Folders"/>
    <n v="497.61"/>
    <n v="9"/>
    <n v="0"/>
    <n v="129.37860000000001"/>
    <x v="3"/>
    <x v="0"/>
  </r>
  <r>
    <n v="1776"/>
    <x v="860"/>
    <x v="582"/>
    <x v="617"/>
    <x v="1"/>
    <s v="MY-18295"/>
    <s v="Muhammed Yedwab"/>
    <x v="1"/>
    <x v="0"/>
    <s v="Baltimore"/>
    <x v="39"/>
    <n v="21215"/>
    <s v="East"/>
    <s v="OFF-AR-10004752"/>
    <x v="1"/>
    <x v="6"/>
    <s v="Blackstonian Pencils"/>
    <n v="5.34"/>
    <n v="2"/>
    <n v="0"/>
    <n v="1.4952000000000001"/>
    <x v="3"/>
    <x v="0"/>
  </r>
  <r>
    <n v="1777"/>
    <x v="860"/>
    <x v="582"/>
    <x v="617"/>
    <x v="1"/>
    <s v="MY-18295"/>
    <s v="Muhammed Yedwab"/>
    <x v="1"/>
    <x v="0"/>
    <s v="Baltimore"/>
    <x v="39"/>
    <n v="21215"/>
    <s v="East"/>
    <s v="OFF-LA-10000452"/>
    <x v="1"/>
    <x v="2"/>
    <s v="Avery 488"/>
    <n v="3.15"/>
    <n v="1"/>
    <n v="0"/>
    <n v="1.512"/>
    <x v="3"/>
    <x v="0"/>
  </r>
  <r>
    <n v="1778"/>
    <x v="861"/>
    <x v="27"/>
    <x v="618"/>
    <x v="1"/>
    <s v="DP-13000"/>
    <s v="Darren Powers"/>
    <x v="0"/>
    <x v="0"/>
    <s v="Los Angeles"/>
    <x v="1"/>
    <n v="90004"/>
    <s v="West"/>
    <s v="OFF-PA-10000675"/>
    <x v="1"/>
    <x v="10"/>
    <s v="Xerox 1919"/>
    <n v="368.91"/>
    <n v="9"/>
    <n v="0"/>
    <n v="180.76590000000002"/>
    <x v="1"/>
    <x v="0"/>
  </r>
  <r>
    <n v="1779"/>
    <x v="861"/>
    <x v="27"/>
    <x v="618"/>
    <x v="1"/>
    <s v="DP-13000"/>
    <s v="Darren Powers"/>
    <x v="0"/>
    <x v="0"/>
    <s v="Los Angeles"/>
    <x v="1"/>
    <n v="90004"/>
    <s v="West"/>
    <s v="OFF-AR-10003045"/>
    <x v="1"/>
    <x v="6"/>
    <s v="Prang Colored Pencils"/>
    <n v="14.7"/>
    <n v="5"/>
    <n v="0"/>
    <n v="6.6150000000000002"/>
    <x v="1"/>
    <x v="0"/>
  </r>
  <r>
    <n v="1780"/>
    <x v="862"/>
    <x v="583"/>
    <x v="619"/>
    <x v="1"/>
    <s v="BD-11770"/>
    <s v="Bryan Davis"/>
    <x v="0"/>
    <x v="0"/>
    <s v="New York City"/>
    <x v="15"/>
    <n v="10011"/>
    <s v="East"/>
    <s v="TEC-AC-10003447"/>
    <x v="2"/>
    <x v="11"/>
    <s v="Micropad Numeric Keypads"/>
    <n v="59.97"/>
    <n v="3"/>
    <n v="0"/>
    <n v="14.992499999999996"/>
    <x v="3"/>
    <x v="0"/>
  </r>
  <r>
    <n v="1781"/>
    <x v="862"/>
    <x v="583"/>
    <x v="619"/>
    <x v="1"/>
    <s v="BD-11770"/>
    <s v="Bryan Davis"/>
    <x v="0"/>
    <x v="0"/>
    <s v="New York City"/>
    <x v="15"/>
    <n v="10011"/>
    <s v="East"/>
    <s v="OFF-ST-10002276"/>
    <x v="1"/>
    <x v="4"/>
    <s v="Safco Steel Mobile File Cart"/>
    <n v="83.36"/>
    <n v="1"/>
    <n v="0"/>
    <n v="20.840000000000003"/>
    <x v="3"/>
    <x v="0"/>
  </r>
  <r>
    <n v="1782"/>
    <x v="863"/>
    <x v="584"/>
    <x v="620"/>
    <x v="1"/>
    <s v="CB-12535"/>
    <s v="Claudia Bergmann"/>
    <x v="1"/>
    <x v="0"/>
    <s v="Franklin"/>
    <x v="31"/>
    <n v="2038"/>
    <s v="East"/>
    <s v="OFF-PA-10001609"/>
    <x v="1"/>
    <x v="10"/>
    <s v="Tops Wirebound Message Log Books"/>
    <n v="6.58"/>
    <n v="2"/>
    <n v="0"/>
    <n v="3.0267999999999997"/>
    <x v="3"/>
    <x v="0"/>
  </r>
  <r>
    <n v="1783"/>
    <x v="863"/>
    <x v="584"/>
    <x v="620"/>
    <x v="1"/>
    <s v="CB-12535"/>
    <s v="Claudia Bergmann"/>
    <x v="1"/>
    <x v="0"/>
    <s v="Franklin"/>
    <x v="31"/>
    <n v="2038"/>
    <s v="East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x v="864"/>
    <x v="585"/>
    <x v="255"/>
    <x v="1"/>
    <s v="JE-15610"/>
    <s v="Jim Epp"/>
    <x v="1"/>
    <x v="0"/>
    <s v="Milwaukee"/>
    <x v="6"/>
    <n v="53209"/>
    <s v="Central"/>
    <s v="OFF-PA-10004475"/>
    <x v="1"/>
    <x v="10"/>
    <s v="Xerox 1940"/>
    <n v="219.84"/>
    <n v="4"/>
    <n v="0"/>
    <n v="107.7216"/>
    <x v="2"/>
    <x v="0"/>
  </r>
  <r>
    <n v="1785"/>
    <x v="864"/>
    <x v="585"/>
    <x v="255"/>
    <x v="1"/>
    <s v="JE-15610"/>
    <s v="Jim Epp"/>
    <x v="1"/>
    <x v="0"/>
    <s v="Milwaukee"/>
    <x v="6"/>
    <n v="53209"/>
    <s v="Central"/>
    <s v="TEC-AC-10004510"/>
    <x v="2"/>
    <x v="11"/>
    <s v="Logitech Desktop MK120 Mouse and keyboard Combo"/>
    <n v="98.16"/>
    <n v="6"/>
    <n v="0"/>
    <n v="9.8159999999999954"/>
    <x v="2"/>
    <x v="0"/>
  </r>
  <r>
    <n v="1786"/>
    <x v="864"/>
    <x v="585"/>
    <x v="255"/>
    <x v="1"/>
    <s v="JE-15610"/>
    <s v="Jim Epp"/>
    <x v="1"/>
    <x v="0"/>
    <s v="Milwaukee"/>
    <x v="6"/>
    <n v="53209"/>
    <s v="Central"/>
    <s v="OFF-BI-10002976"/>
    <x v="1"/>
    <x v="8"/>
    <s v="ACCOHIDE Binder by Acco"/>
    <n v="33.04"/>
    <n v="8"/>
    <n v="0"/>
    <n v="15.5288"/>
    <x v="2"/>
    <x v="0"/>
  </r>
  <r>
    <n v="1787"/>
    <x v="864"/>
    <x v="585"/>
    <x v="255"/>
    <x v="1"/>
    <s v="JE-15610"/>
    <s v="Jim Epp"/>
    <x v="1"/>
    <x v="0"/>
    <s v="Milwaukee"/>
    <x v="6"/>
    <n v="53209"/>
    <s v="Central"/>
    <s v="TEC-PH-10001615"/>
    <x v="2"/>
    <x v="7"/>
    <s v="AT&amp;T CL82213"/>
    <n v="86.97"/>
    <n v="3"/>
    <n v="0"/>
    <n v="25.221299999999989"/>
    <x v="2"/>
    <x v="0"/>
  </r>
  <r>
    <n v="1788"/>
    <x v="865"/>
    <x v="586"/>
    <x v="621"/>
    <x v="1"/>
    <s v="RP-19855"/>
    <s v="Roy Phan"/>
    <x v="1"/>
    <x v="0"/>
    <s v="Kenosha"/>
    <x v="6"/>
    <n v="53142"/>
    <s v="Central"/>
    <s v="TEC-PH-10001819"/>
    <x v="2"/>
    <x v="7"/>
    <s v="Innergie mMini Combo Duo USB Travel Charging Kit"/>
    <n v="134.97"/>
    <n v="3"/>
    <n v="0"/>
    <n v="64.785599999999988"/>
    <x v="2"/>
    <x v="0"/>
  </r>
  <r>
    <n v="1789"/>
    <x v="865"/>
    <x v="586"/>
    <x v="621"/>
    <x v="1"/>
    <s v="RP-19855"/>
    <s v="Roy Phan"/>
    <x v="1"/>
    <x v="0"/>
    <s v="Kenosha"/>
    <x v="6"/>
    <n v="53142"/>
    <s v="Central"/>
    <s v="TEC-PH-10000560"/>
    <x v="2"/>
    <x v="7"/>
    <s v="Samsung Galaxy S III - 16GB - pebble blue (T-Mobile)"/>
    <n v="699.98"/>
    <n v="2"/>
    <n v="0"/>
    <n v="195.99440000000004"/>
    <x v="2"/>
    <x v="0"/>
  </r>
  <r>
    <n v="1790"/>
    <x v="865"/>
    <x v="586"/>
    <x v="621"/>
    <x v="1"/>
    <s v="RP-19855"/>
    <s v="Roy Phan"/>
    <x v="1"/>
    <x v="0"/>
    <s v="Kenosha"/>
    <x v="6"/>
    <n v="53142"/>
    <s v="Central"/>
    <s v="TEC-AC-10004568"/>
    <x v="2"/>
    <x v="11"/>
    <s v="Maxell LTO Ultrium - 800 GB"/>
    <n v="139.94999999999999"/>
    <n v="5"/>
    <n v="0"/>
    <n v="26.590499999999988"/>
    <x v="2"/>
    <x v="0"/>
  </r>
  <r>
    <n v="1791"/>
    <x v="866"/>
    <x v="587"/>
    <x v="622"/>
    <x v="1"/>
    <s v="RA-19915"/>
    <s v="Russell Applegate"/>
    <x v="0"/>
    <x v="0"/>
    <s v="New York City"/>
    <x v="15"/>
    <n v="10011"/>
    <s v="East"/>
    <s v="OFF-PA-10004092"/>
    <x v="1"/>
    <x v="10"/>
    <s v="Tops Green Bar Computer Printout Paper"/>
    <n v="48.94"/>
    <n v="1"/>
    <n v="0"/>
    <n v="24.47"/>
    <x v="3"/>
    <x v="0"/>
  </r>
  <r>
    <n v="1792"/>
    <x v="867"/>
    <x v="588"/>
    <x v="544"/>
    <x v="2"/>
    <s v="RP-19390"/>
    <s v="Resi Pölking"/>
    <x v="0"/>
    <x v="0"/>
    <s v="Madison"/>
    <x v="6"/>
    <n v="53711"/>
    <s v="Central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x v="867"/>
    <x v="588"/>
    <x v="544"/>
    <x v="2"/>
    <s v="RP-19390"/>
    <s v="Resi Pölking"/>
    <x v="0"/>
    <x v="0"/>
    <s v="Madison"/>
    <x v="6"/>
    <n v="53711"/>
    <s v="Central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x v="868"/>
    <x v="589"/>
    <x v="623"/>
    <x v="1"/>
    <s v="TB-21175"/>
    <s v="Thomas Boland"/>
    <x v="1"/>
    <x v="0"/>
    <s v="Houston"/>
    <x v="5"/>
    <n v="77041"/>
    <s v="Central"/>
    <s v="OFF-ST-10000777"/>
    <x v="1"/>
    <x v="4"/>
    <s v="Companion Letter/Legal File, Black"/>
    <n v="60.415999999999997"/>
    <n v="2"/>
    <n v="0.2"/>
    <n v="6.0416000000000025"/>
    <x v="2"/>
    <x v="0"/>
  </r>
  <r>
    <n v="1795"/>
    <x v="869"/>
    <x v="64"/>
    <x v="165"/>
    <x v="1"/>
    <s v="BE-11455"/>
    <s v="Brad Eason"/>
    <x v="2"/>
    <x v="0"/>
    <s v="Olathe"/>
    <x v="41"/>
    <n v="66062"/>
    <s v="Central"/>
    <s v="OFF-AR-10004022"/>
    <x v="1"/>
    <x v="6"/>
    <s v="Panasonic KP-380BK Classic Electric Pencil Sharpener"/>
    <n v="107.94"/>
    <n v="3"/>
    <n v="0"/>
    <n v="26.984999999999992"/>
    <x v="2"/>
    <x v="0"/>
  </r>
  <r>
    <n v="1796"/>
    <x v="870"/>
    <x v="151"/>
    <x v="624"/>
    <x v="2"/>
    <s v="MR-17545"/>
    <s v="Mathew Reese"/>
    <x v="2"/>
    <x v="0"/>
    <s v="New York City"/>
    <x v="15"/>
    <n v="10024"/>
    <s v="East"/>
    <s v="OFF-ST-10002352"/>
    <x v="1"/>
    <x v="4"/>
    <s v="Iris Project Case"/>
    <n v="63.84"/>
    <n v="8"/>
    <n v="0"/>
    <n v="16.598399999999998"/>
    <x v="3"/>
    <x v="0"/>
  </r>
  <r>
    <n v="1797"/>
    <x v="870"/>
    <x v="151"/>
    <x v="624"/>
    <x v="2"/>
    <s v="MR-17545"/>
    <s v="Mathew Reese"/>
    <x v="2"/>
    <x v="0"/>
    <s v="New York City"/>
    <x v="15"/>
    <n v="10024"/>
    <s v="East"/>
    <s v="TEC-PH-10000455"/>
    <x v="2"/>
    <x v="7"/>
    <s v="GE 30522EE2"/>
    <n v="347.96999999999997"/>
    <n v="3"/>
    <n v="0"/>
    <n v="100.91129999999997"/>
    <x v="3"/>
    <x v="0"/>
  </r>
  <r>
    <n v="1798"/>
    <x v="870"/>
    <x v="151"/>
    <x v="624"/>
    <x v="2"/>
    <s v="MR-17545"/>
    <s v="Mathew Reese"/>
    <x v="2"/>
    <x v="0"/>
    <s v="New York City"/>
    <x v="15"/>
    <n v="10024"/>
    <s v="East"/>
    <s v="OFF-BI-10003910"/>
    <x v="1"/>
    <x v="8"/>
    <s v="DXL Angle-View Binders with Locking Rings by Samsill"/>
    <n v="37.008000000000003"/>
    <n v="6"/>
    <n v="0.2"/>
    <n v="11.565"/>
    <x v="3"/>
    <x v="0"/>
  </r>
  <r>
    <n v="1799"/>
    <x v="871"/>
    <x v="274"/>
    <x v="625"/>
    <x v="1"/>
    <s v="RM-19375"/>
    <s v="Raymond Messe"/>
    <x v="0"/>
    <x v="0"/>
    <s v="San Jose"/>
    <x v="1"/>
    <n v="95123"/>
    <s v="West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x v="872"/>
    <x v="590"/>
    <x v="626"/>
    <x v="0"/>
    <s v="JF-15565"/>
    <s v="Jill Fjeld"/>
    <x v="0"/>
    <x v="0"/>
    <s v="Dallas"/>
    <x v="5"/>
    <n v="75081"/>
    <s v="Central"/>
    <s v="OFF-FA-10000585"/>
    <x v="1"/>
    <x v="13"/>
    <s v="OIC Bulk Pack Metal Binder Clips"/>
    <n v="11.168000000000001"/>
    <n v="4"/>
    <n v="0.2"/>
    <n v="3.6295999999999995"/>
    <x v="2"/>
    <x v="0"/>
  </r>
  <r>
    <n v="1801"/>
    <x v="872"/>
    <x v="590"/>
    <x v="626"/>
    <x v="0"/>
    <s v="JF-15565"/>
    <s v="Jill Fjeld"/>
    <x v="0"/>
    <x v="0"/>
    <s v="Dallas"/>
    <x v="5"/>
    <n v="75081"/>
    <s v="Central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x v="873"/>
    <x v="373"/>
    <x v="423"/>
    <x v="1"/>
    <s v="AS-10135"/>
    <s v="Adrian Shami"/>
    <x v="2"/>
    <x v="0"/>
    <s v="Auburn"/>
    <x v="4"/>
    <n v="98002"/>
    <s v="West"/>
    <s v="FUR-FU-10004270"/>
    <x v="0"/>
    <x v="5"/>
    <s v="Eldon Image Series Desk Accessories, Burgundy"/>
    <n v="4.18"/>
    <n v="1"/>
    <n v="0"/>
    <n v="1.5047999999999999"/>
    <x v="1"/>
    <x v="0"/>
  </r>
  <r>
    <n v="1803"/>
    <x v="874"/>
    <x v="585"/>
    <x v="255"/>
    <x v="0"/>
    <s v="JA-15970"/>
    <s v="Joseph Airdo"/>
    <x v="0"/>
    <x v="0"/>
    <s v="Philadelphia"/>
    <x v="9"/>
    <n v="19134"/>
    <s v="East"/>
    <s v="OFF-BI-10002498"/>
    <x v="1"/>
    <x v="8"/>
    <s v="Clear Mylar Reinforcing Strips"/>
    <n v="5.6070000000000011"/>
    <n v="1"/>
    <n v="0.7"/>
    <n v="-4.2987000000000002"/>
    <x v="3"/>
    <x v="0"/>
  </r>
  <r>
    <n v="1804"/>
    <x v="874"/>
    <x v="585"/>
    <x v="255"/>
    <x v="0"/>
    <s v="JA-15970"/>
    <s v="Joseph Airdo"/>
    <x v="0"/>
    <x v="0"/>
    <s v="Philadelphia"/>
    <x v="9"/>
    <n v="19134"/>
    <s v="East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x v="874"/>
    <x v="585"/>
    <x v="255"/>
    <x v="0"/>
    <s v="JA-15970"/>
    <s v="Joseph Airdo"/>
    <x v="0"/>
    <x v="0"/>
    <s v="Philadelphia"/>
    <x v="9"/>
    <n v="19134"/>
    <s v="East"/>
    <s v="TEC-AC-10002926"/>
    <x v="2"/>
    <x v="11"/>
    <s v="Logitech Wireless Marathon Mouse M705"/>
    <n v="79.984000000000009"/>
    <n v="2"/>
    <n v="0.2"/>
    <n v="22.995400000000004"/>
    <x v="3"/>
    <x v="0"/>
  </r>
  <r>
    <n v="1806"/>
    <x v="875"/>
    <x v="591"/>
    <x v="470"/>
    <x v="2"/>
    <s v="GK-14620"/>
    <s v="Grace Kelly"/>
    <x v="1"/>
    <x v="0"/>
    <s v="Los Angeles"/>
    <x v="1"/>
    <n v="90049"/>
    <s v="West"/>
    <s v="TEC-PH-10002200"/>
    <x v="2"/>
    <x v="7"/>
    <s v="Samsung Galaxy Note 2"/>
    <n v="2575.944"/>
    <n v="7"/>
    <n v="0.2"/>
    <n v="257.59440000000029"/>
    <x v="1"/>
    <x v="0"/>
  </r>
  <r>
    <n v="1807"/>
    <x v="875"/>
    <x v="591"/>
    <x v="470"/>
    <x v="2"/>
    <s v="GK-14620"/>
    <s v="Grace Kelly"/>
    <x v="1"/>
    <x v="0"/>
    <s v="Los Angeles"/>
    <x v="1"/>
    <n v="90049"/>
    <s v="West"/>
    <s v="OFF-PA-10002005"/>
    <x v="1"/>
    <x v="10"/>
    <s v="Xerox 225"/>
    <n v="45.36"/>
    <n v="7"/>
    <n v="0"/>
    <n v="21.772800000000004"/>
    <x v="1"/>
    <x v="0"/>
  </r>
  <r>
    <n v="1808"/>
    <x v="875"/>
    <x v="591"/>
    <x v="470"/>
    <x v="2"/>
    <s v="GK-14620"/>
    <s v="Grace Kelly"/>
    <x v="1"/>
    <x v="0"/>
    <s v="Los Angeles"/>
    <x v="1"/>
    <n v="90049"/>
    <s v="West"/>
    <s v="TEC-AC-10001465"/>
    <x v="2"/>
    <x v="11"/>
    <s v="SanDisk Cruzer 64 GB USB Flash Drive"/>
    <n v="254.24"/>
    <n v="7"/>
    <n v="0"/>
    <n v="76.271999999999977"/>
    <x v="1"/>
    <x v="0"/>
  </r>
  <r>
    <n v="1809"/>
    <x v="876"/>
    <x v="592"/>
    <x v="627"/>
    <x v="2"/>
    <s v="PB-19210"/>
    <s v="Phillip Breyer"/>
    <x v="1"/>
    <x v="0"/>
    <s v="Tulsa"/>
    <x v="26"/>
    <n v="74133"/>
    <s v="Central"/>
    <s v="TEC-PH-10004897"/>
    <x v="2"/>
    <x v="7"/>
    <s v="Mediabridge Sport Armband iPhone 5s"/>
    <n v="69.930000000000007"/>
    <n v="7"/>
    <n v="0"/>
    <n v="0.69929999999999914"/>
    <x v="2"/>
    <x v="0"/>
  </r>
  <r>
    <n v="1810"/>
    <x v="877"/>
    <x v="248"/>
    <x v="154"/>
    <x v="1"/>
    <s v="HK-14890"/>
    <s v="Heather Kirkland"/>
    <x v="1"/>
    <x v="0"/>
    <s v="Chicago"/>
    <x v="10"/>
    <n v="60610"/>
    <s v="Central"/>
    <s v="FUR-FU-10001196"/>
    <x v="0"/>
    <x v="5"/>
    <s v="DAX Cubicle Frames - 8x10"/>
    <n v="16.155999999999999"/>
    <n v="7"/>
    <n v="0.6"/>
    <n v="-12.116999999999999"/>
    <x v="2"/>
    <x v="0"/>
  </r>
  <r>
    <n v="1811"/>
    <x v="877"/>
    <x v="248"/>
    <x v="154"/>
    <x v="1"/>
    <s v="HK-14890"/>
    <s v="Heather Kirkland"/>
    <x v="1"/>
    <x v="0"/>
    <s v="Chicago"/>
    <x v="10"/>
    <n v="60610"/>
    <s v="Central"/>
    <s v="OFF-PA-10000595"/>
    <x v="1"/>
    <x v="10"/>
    <s v="Xerox 1929"/>
    <n v="54.816000000000003"/>
    <n v="3"/>
    <n v="0.2"/>
    <n v="17.815199999999997"/>
    <x v="2"/>
    <x v="0"/>
  </r>
  <r>
    <n v="1812"/>
    <x v="878"/>
    <x v="3"/>
    <x v="628"/>
    <x v="0"/>
    <s v="FO-14305"/>
    <s v="Frank Olsen"/>
    <x v="0"/>
    <x v="0"/>
    <s v="Harrisonburg"/>
    <x v="17"/>
    <n v="22801"/>
    <s v="South"/>
    <s v="FUR-TA-10004534"/>
    <x v="0"/>
    <x v="3"/>
    <s v="Bevis 44 x 96 Conference Tables"/>
    <n v="1441.3"/>
    <n v="7"/>
    <n v="0"/>
    <n v="245.0209999999999"/>
    <x v="0"/>
    <x v="0"/>
  </r>
  <r>
    <n v="1813"/>
    <x v="879"/>
    <x v="225"/>
    <x v="177"/>
    <x v="1"/>
    <s v="BT-11680"/>
    <s v="Brian Thompson"/>
    <x v="0"/>
    <x v="0"/>
    <s v="Newark"/>
    <x v="24"/>
    <n v="43055"/>
    <s v="East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x v="879"/>
    <x v="225"/>
    <x v="177"/>
    <x v="1"/>
    <s v="BT-11680"/>
    <s v="Brian Thompson"/>
    <x v="0"/>
    <x v="0"/>
    <s v="Newark"/>
    <x v="24"/>
    <n v="43055"/>
    <s v="East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x v="880"/>
    <x v="471"/>
    <x v="629"/>
    <x v="1"/>
    <s v="SP-20620"/>
    <s v="Stefania Perrino"/>
    <x v="1"/>
    <x v="0"/>
    <s v="Los Angeles"/>
    <x v="1"/>
    <n v="90045"/>
    <s v="West"/>
    <s v="FUR-TA-10002607"/>
    <x v="0"/>
    <x v="3"/>
    <s v="KI Conference Tables"/>
    <n v="170.13600000000002"/>
    <n v="3"/>
    <n v="0.2"/>
    <n v="-8.5067999999999913"/>
    <x v="1"/>
    <x v="0"/>
  </r>
  <r>
    <n v="1816"/>
    <x v="881"/>
    <x v="593"/>
    <x v="630"/>
    <x v="3"/>
    <s v="LL-16840"/>
    <s v="Lauren Leatherbury"/>
    <x v="0"/>
    <x v="0"/>
    <s v="Seattle"/>
    <x v="4"/>
    <n v="98105"/>
    <s v="West"/>
    <s v="OFF-LA-10000443"/>
    <x v="1"/>
    <x v="2"/>
    <s v="Avery 501"/>
    <n v="7.38"/>
    <n v="2"/>
    <n v="0"/>
    <n v="3.4685999999999999"/>
    <x v="1"/>
    <x v="0"/>
  </r>
  <r>
    <n v="1817"/>
    <x v="881"/>
    <x v="593"/>
    <x v="630"/>
    <x v="3"/>
    <s v="LL-16840"/>
    <s v="Lauren Leatherbury"/>
    <x v="0"/>
    <x v="0"/>
    <s v="Seattle"/>
    <x v="4"/>
    <n v="98105"/>
    <s v="West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x v="882"/>
    <x v="350"/>
    <x v="631"/>
    <x v="0"/>
    <s v="MC-17575"/>
    <s v="Matt Collins"/>
    <x v="0"/>
    <x v="0"/>
    <s v="Los Angeles"/>
    <x v="1"/>
    <n v="90036"/>
    <s v="West"/>
    <s v="OFF-LA-10001771"/>
    <x v="1"/>
    <x v="2"/>
    <s v="Avery 513"/>
    <n v="9.9600000000000009"/>
    <n v="2"/>
    <n v="0"/>
    <n v="4.5815999999999999"/>
    <x v="1"/>
    <x v="0"/>
  </r>
  <r>
    <n v="1819"/>
    <x v="883"/>
    <x v="594"/>
    <x v="632"/>
    <x v="1"/>
    <s v="JL-15235"/>
    <s v="Janet Lee"/>
    <x v="0"/>
    <x v="0"/>
    <s v="Chicago"/>
    <x v="10"/>
    <n v="60623"/>
    <s v="Central"/>
    <s v="OFF-AP-10001394"/>
    <x v="1"/>
    <x v="9"/>
    <s v="Harmony Air Purifier"/>
    <n v="75.59999999999998"/>
    <n v="2"/>
    <n v="0.8"/>
    <n v="-166.32000000000005"/>
    <x v="2"/>
    <x v="0"/>
  </r>
  <r>
    <n v="1820"/>
    <x v="883"/>
    <x v="594"/>
    <x v="632"/>
    <x v="1"/>
    <s v="JL-15235"/>
    <s v="Janet Lee"/>
    <x v="0"/>
    <x v="0"/>
    <s v="Chicago"/>
    <x v="10"/>
    <n v="60623"/>
    <s v="Central"/>
    <s v="FUR-FU-10002553"/>
    <x v="0"/>
    <x v="5"/>
    <s v="Electrix Incandescent Magnifying Lamp, Black"/>
    <n v="29.32"/>
    <n v="2"/>
    <n v="0.6"/>
    <n v="-24.188999999999993"/>
    <x v="2"/>
    <x v="0"/>
  </r>
  <r>
    <n v="1821"/>
    <x v="884"/>
    <x v="595"/>
    <x v="633"/>
    <x v="1"/>
    <s v="EA-14035"/>
    <s v="Erin Ashbrook"/>
    <x v="1"/>
    <x v="0"/>
    <s v="Chicago"/>
    <x v="10"/>
    <n v="60623"/>
    <s v="Central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x v="884"/>
    <x v="595"/>
    <x v="633"/>
    <x v="1"/>
    <s v="EA-14035"/>
    <s v="Erin Ashbrook"/>
    <x v="1"/>
    <x v="0"/>
    <s v="Chicago"/>
    <x v="10"/>
    <n v="60623"/>
    <s v="Central"/>
    <s v="OFF-FA-10000304"/>
    <x v="1"/>
    <x v="13"/>
    <s v="Advantus Push Pins"/>
    <n v="6.9760000000000009"/>
    <n v="4"/>
    <n v="0.2"/>
    <n v="1.8312000000000004"/>
    <x v="2"/>
    <x v="0"/>
  </r>
  <r>
    <n v="1823"/>
    <x v="884"/>
    <x v="595"/>
    <x v="633"/>
    <x v="1"/>
    <s v="EA-14035"/>
    <s v="Erin Ashbrook"/>
    <x v="1"/>
    <x v="0"/>
    <s v="Chicago"/>
    <x v="10"/>
    <n v="60623"/>
    <s v="Central"/>
    <s v="FUR-CH-10004754"/>
    <x v="0"/>
    <x v="1"/>
    <s v="Global Stack Chair with Arms, Black"/>
    <n v="62.957999999999998"/>
    <n v="3"/>
    <n v="0.3"/>
    <n v="-2.6981999999999999"/>
    <x v="2"/>
    <x v="0"/>
  </r>
  <r>
    <n v="1824"/>
    <x v="884"/>
    <x v="595"/>
    <x v="633"/>
    <x v="1"/>
    <s v="EA-14035"/>
    <s v="Erin Ashbrook"/>
    <x v="1"/>
    <x v="0"/>
    <s v="Chicago"/>
    <x v="10"/>
    <n v="60623"/>
    <s v="Central"/>
    <s v="OFF-PA-10000809"/>
    <x v="1"/>
    <x v="10"/>
    <s v="Xerox 206"/>
    <n v="5.1840000000000011"/>
    <n v="1"/>
    <n v="0.2"/>
    <n v="1.8144"/>
    <x v="2"/>
    <x v="0"/>
  </r>
  <r>
    <n v="1825"/>
    <x v="885"/>
    <x v="596"/>
    <x v="470"/>
    <x v="1"/>
    <s v="SA-20830"/>
    <s v="Sue Ann Reed"/>
    <x v="0"/>
    <x v="0"/>
    <s v="Redmond"/>
    <x v="21"/>
    <n v="97756"/>
    <s v="West"/>
    <s v="OFF-BI-10003694"/>
    <x v="1"/>
    <x v="8"/>
    <s v="Avery 3 1/2&quot; Diskette Storage Pages, 10/Pack"/>
    <n v="31.32"/>
    <n v="10"/>
    <n v="0.7"/>
    <n v="-25.05599999999999"/>
    <x v="1"/>
    <x v="0"/>
  </r>
  <r>
    <n v="1826"/>
    <x v="885"/>
    <x v="596"/>
    <x v="470"/>
    <x v="1"/>
    <s v="SA-20830"/>
    <s v="Sue Ann Reed"/>
    <x v="0"/>
    <x v="0"/>
    <s v="Redmond"/>
    <x v="21"/>
    <n v="97756"/>
    <s v="West"/>
    <s v="FUR-FU-10001935"/>
    <x v="0"/>
    <x v="5"/>
    <s v="3M Hangers With Command Adhesive"/>
    <n v="11.840000000000002"/>
    <n v="4"/>
    <n v="0.2"/>
    <n v="3.108000000000001"/>
    <x v="1"/>
    <x v="0"/>
  </r>
  <r>
    <n v="1827"/>
    <x v="885"/>
    <x v="596"/>
    <x v="470"/>
    <x v="1"/>
    <s v="SA-20830"/>
    <s v="Sue Ann Reed"/>
    <x v="0"/>
    <x v="0"/>
    <s v="Redmond"/>
    <x v="21"/>
    <n v="97756"/>
    <s v="West"/>
    <s v="FUR-FU-10002878"/>
    <x v="0"/>
    <x v="5"/>
    <s v="Seth Thomas 14&quot; Day/Date Wall Clock"/>
    <n v="22.784000000000002"/>
    <n v="1"/>
    <n v="0.2"/>
    <n v="4.8416000000000006"/>
    <x v="1"/>
    <x v="0"/>
  </r>
  <r>
    <n v="1828"/>
    <x v="886"/>
    <x v="597"/>
    <x v="634"/>
    <x v="0"/>
    <s v="CH-12070"/>
    <s v="Cathy Hwang"/>
    <x v="2"/>
    <x v="0"/>
    <s v="Raleigh"/>
    <x v="3"/>
    <n v="27604"/>
    <s v="South"/>
    <s v="TEC-PH-10002624"/>
    <x v="2"/>
    <x v="7"/>
    <s v="Samsung Galaxy S4 Mini"/>
    <n v="1127.9760000000001"/>
    <n v="3"/>
    <n v="0.2"/>
    <n v="126.8972999999998"/>
    <x v="0"/>
    <x v="0"/>
  </r>
  <r>
    <n v="1829"/>
    <x v="887"/>
    <x v="562"/>
    <x v="598"/>
    <x v="0"/>
    <s v="ND-18460"/>
    <s v="Neil Ducich"/>
    <x v="1"/>
    <x v="0"/>
    <s v="Macon"/>
    <x v="32"/>
    <n v="31204"/>
    <s v="South"/>
    <s v="OFF-PA-10000019"/>
    <x v="1"/>
    <x v="10"/>
    <s v="Xerox 1931"/>
    <n v="38.880000000000003"/>
    <n v="6"/>
    <n v="0"/>
    <n v="18.662400000000002"/>
    <x v="0"/>
    <x v="0"/>
  </r>
  <r>
    <n v="1830"/>
    <x v="888"/>
    <x v="598"/>
    <x v="635"/>
    <x v="1"/>
    <s v="BS-11755"/>
    <s v="Bruce Stewart"/>
    <x v="0"/>
    <x v="0"/>
    <s v="Cleveland"/>
    <x v="24"/>
    <n v="44105"/>
    <s v="East"/>
    <s v="TEC-PH-10002885"/>
    <x v="2"/>
    <x v="7"/>
    <s v="Apple iPhone 5"/>
    <n v="779.79600000000005"/>
    <n v="2"/>
    <n v="0.4"/>
    <n v="-168.95579999999995"/>
    <x v="3"/>
    <x v="1"/>
  </r>
  <r>
    <n v="1831"/>
    <x v="889"/>
    <x v="208"/>
    <x v="565"/>
    <x v="3"/>
    <s v="SL-20155"/>
    <s v="Sara Luxemburg"/>
    <x v="2"/>
    <x v="0"/>
    <s v="Muskogee"/>
    <x v="26"/>
    <n v="74403"/>
    <s v="Central"/>
    <s v="TEC-PH-10000895"/>
    <x v="2"/>
    <x v="7"/>
    <s v="Polycom VVX 310 VoIP phone"/>
    <n v="1439.92"/>
    <n v="8"/>
    <n v="0"/>
    <n v="374.37920000000008"/>
    <x v="2"/>
    <x v="0"/>
  </r>
  <r>
    <n v="1832"/>
    <x v="889"/>
    <x v="208"/>
    <x v="565"/>
    <x v="3"/>
    <s v="SL-20155"/>
    <s v="Sara Luxemburg"/>
    <x v="2"/>
    <x v="0"/>
    <s v="Muskogee"/>
    <x v="26"/>
    <n v="74403"/>
    <s v="Central"/>
    <s v="FUR-TA-10002356"/>
    <x v="0"/>
    <x v="3"/>
    <s v="Bevis Boat-Shaped Conference Table"/>
    <n v="262.11"/>
    <n v="1"/>
    <n v="0"/>
    <n v="62.906399999999991"/>
    <x v="2"/>
    <x v="0"/>
  </r>
  <r>
    <n v="1833"/>
    <x v="890"/>
    <x v="599"/>
    <x v="217"/>
    <x v="1"/>
    <s v="GB-14530"/>
    <s v="George Bell"/>
    <x v="1"/>
    <x v="0"/>
    <s v="Monroe"/>
    <x v="3"/>
    <n v="28110"/>
    <s v="South"/>
    <s v="FUR-CH-10001270"/>
    <x v="0"/>
    <x v="1"/>
    <s v="Harbour Creations Steel Folding Chair"/>
    <n v="207"/>
    <n v="3"/>
    <n v="0.2"/>
    <n v="25.874999999999972"/>
    <x v="0"/>
    <x v="0"/>
  </r>
  <r>
    <n v="1834"/>
    <x v="891"/>
    <x v="378"/>
    <x v="636"/>
    <x v="1"/>
    <s v="AS-10045"/>
    <s v="Aaron Smayling"/>
    <x v="1"/>
    <x v="0"/>
    <s v="Austin"/>
    <x v="5"/>
    <n v="78745"/>
    <s v="Central"/>
    <s v="TEC-MA-10000488"/>
    <x v="2"/>
    <x v="15"/>
    <s v="Bady BDG101FRU Card Printer"/>
    <n v="1439.982"/>
    <n v="3"/>
    <n v="0.4"/>
    <n v="-263.99670000000026"/>
    <x v="2"/>
    <x v="0"/>
  </r>
  <r>
    <n v="1835"/>
    <x v="891"/>
    <x v="378"/>
    <x v="636"/>
    <x v="1"/>
    <s v="AS-10045"/>
    <s v="Aaron Smayling"/>
    <x v="1"/>
    <x v="0"/>
    <s v="Austin"/>
    <x v="5"/>
    <n v="78745"/>
    <s v="Central"/>
    <s v="OFF-PA-10003729"/>
    <x v="1"/>
    <x v="10"/>
    <s v="Xerox 1998"/>
    <n v="36.288000000000011"/>
    <n v="7"/>
    <n v="0.2"/>
    <n v="12.700800000000001"/>
    <x v="2"/>
    <x v="0"/>
  </r>
  <r>
    <n v="1836"/>
    <x v="892"/>
    <x v="261"/>
    <x v="637"/>
    <x v="2"/>
    <s v="RM-19375"/>
    <s v="Raymond Messe"/>
    <x v="0"/>
    <x v="0"/>
    <s v="Meriden"/>
    <x v="29"/>
    <n v="6450"/>
    <s v="East"/>
    <s v="OFF-AR-10003056"/>
    <x v="1"/>
    <x v="6"/>
    <s v="Newell 341"/>
    <n v="21.400000000000002"/>
    <n v="5"/>
    <n v="0"/>
    <n v="6.2059999999999977"/>
    <x v="3"/>
    <x v="0"/>
  </r>
  <r>
    <n v="1837"/>
    <x v="893"/>
    <x v="600"/>
    <x v="638"/>
    <x v="0"/>
    <s v="NH-18610"/>
    <s v="Nicole Hansen"/>
    <x v="1"/>
    <x v="0"/>
    <s v="Roswell"/>
    <x v="32"/>
    <n v="30076"/>
    <s v="South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x v="894"/>
    <x v="601"/>
    <x v="90"/>
    <x v="1"/>
    <s v="BF-10975"/>
    <s v="Barbara Fisher"/>
    <x v="1"/>
    <x v="0"/>
    <s v="Charlotte"/>
    <x v="3"/>
    <n v="28205"/>
    <s v="South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x v="894"/>
    <x v="601"/>
    <x v="90"/>
    <x v="1"/>
    <s v="BF-10975"/>
    <s v="Barbara Fisher"/>
    <x v="1"/>
    <x v="0"/>
    <s v="Charlotte"/>
    <x v="3"/>
    <n v="28205"/>
    <s v="South"/>
    <s v="FUR-FU-10000629"/>
    <x v="0"/>
    <x v="5"/>
    <s v="9-3/4 Diameter Round Wall Clock"/>
    <n v="44.128"/>
    <n v="4"/>
    <n v="0.2"/>
    <n v="12.135200000000001"/>
    <x v="0"/>
    <x v="0"/>
  </r>
  <r>
    <n v="1840"/>
    <x v="894"/>
    <x v="601"/>
    <x v="90"/>
    <x v="1"/>
    <s v="BF-10975"/>
    <s v="Barbara Fisher"/>
    <x v="1"/>
    <x v="0"/>
    <s v="Charlotte"/>
    <x v="3"/>
    <n v="28205"/>
    <s v="South"/>
    <s v="OFF-AP-10001005"/>
    <x v="1"/>
    <x v="9"/>
    <s v="Honeywell Quietcare HEPA Air Cleaner"/>
    <n v="62.920000000000009"/>
    <n v="1"/>
    <n v="0.2"/>
    <n v="10.224499999999994"/>
    <x v="0"/>
    <x v="0"/>
  </r>
  <r>
    <n v="1841"/>
    <x v="894"/>
    <x v="601"/>
    <x v="90"/>
    <x v="1"/>
    <s v="BF-10975"/>
    <s v="Barbara Fisher"/>
    <x v="1"/>
    <x v="0"/>
    <s v="Charlotte"/>
    <x v="3"/>
    <n v="28205"/>
    <s v="South"/>
    <s v="OFF-PA-10002377"/>
    <x v="1"/>
    <x v="10"/>
    <s v="Xerox 1916"/>
    <n v="78.304000000000002"/>
    <n v="2"/>
    <n v="0.2"/>
    <n v="29.363999999999997"/>
    <x v="0"/>
    <x v="0"/>
  </r>
  <r>
    <n v="1842"/>
    <x v="895"/>
    <x v="427"/>
    <x v="639"/>
    <x v="1"/>
    <s v="KH-16330"/>
    <s v="Katharine Harms"/>
    <x v="1"/>
    <x v="0"/>
    <s v="Bowling Green"/>
    <x v="0"/>
    <n v="42104"/>
    <s v="South"/>
    <s v="FUR-CH-10000988"/>
    <x v="0"/>
    <x v="1"/>
    <s v="Hon Olson Stacker Stools"/>
    <n v="140.81"/>
    <n v="1"/>
    <n v="0"/>
    <n v="39.4268"/>
    <x v="0"/>
    <x v="0"/>
  </r>
  <r>
    <n v="1843"/>
    <x v="896"/>
    <x v="97"/>
    <x v="640"/>
    <x v="0"/>
    <s v="FA-14230"/>
    <s v="Frank Atkinson"/>
    <x v="1"/>
    <x v="0"/>
    <s v="San Antonio"/>
    <x v="5"/>
    <n v="78207"/>
    <s v="Central"/>
    <s v="OFF-LA-10001074"/>
    <x v="1"/>
    <x v="2"/>
    <s v="Round Specialty Laser Printer Labels"/>
    <n v="40.096000000000004"/>
    <n v="4"/>
    <n v="0.2"/>
    <n v="13.532399999999996"/>
    <x v="2"/>
    <x v="0"/>
  </r>
  <r>
    <n v="1844"/>
    <x v="896"/>
    <x v="97"/>
    <x v="640"/>
    <x v="0"/>
    <s v="FA-14230"/>
    <s v="Frank Atkinson"/>
    <x v="1"/>
    <x v="0"/>
    <s v="San Antonio"/>
    <x v="5"/>
    <n v="78207"/>
    <s v="Central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x v="897"/>
    <x v="570"/>
    <x v="641"/>
    <x v="1"/>
    <s v="GW-14605"/>
    <s v="Giulietta Weimer"/>
    <x v="0"/>
    <x v="0"/>
    <s v="Seattle"/>
    <x v="4"/>
    <n v="98115"/>
    <s v="West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x v="898"/>
    <x v="602"/>
    <x v="642"/>
    <x v="0"/>
    <s v="DA-13450"/>
    <s v="Dianna Arnett"/>
    <x v="2"/>
    <x v="0"/>
    <s v="Washington"/>
    <x v="40"/>
    <n v="20016"/>
    <s v="East"/>
    <s v="OFF-PA-10001804"/>
    <x v="1"/>
    <x v="10"/>
    <s v="Xerox 195"/>
    <n v="40.08"/>
    <n v="6"/>
    <n v="0"/>
    <n v="19.238399999999999"/>
    <x v="3"/>
    <x v="0"/>
  </r>
  <r>
    <n v="1847"/>
    <x v="898"/>
    <x v="602"/>
    <x v="642"/>
    <x v="0"/>
    <s v="DA-13450"/>
    <s v="Dianna Arnett"/>
    <x v="2"/>
    <x v="0"/>
    <s v="Washington"/>
    <x v="40"/>
    <n v="20016"/>
    <s v="East"/>
    <s v="FUR-FU-10004973"/>
    <x v="0"/>
    <x v="5"/>
    <s v="Flat Face Poster Frame"/>
    <n v="37.68"/>
    <n v="2"/>
    <n v="0"/>
    <n v="15.825600000000001"/>
    <x v="3"/>
    <x v="0"/>
  </r>
  <r>
    <n v="1848"/>
    <x v="899"/>
    <x v="18"/>
    <x v="643"/>
    <x v="3"/>
    <s v="FH-14275"/>
    <s v="Frank Hawley"/>
    <x v="1"/>
    <x v="0"/>
    <s v="Los Angeles"/>
    <x v="1"/>
    <n v="90004"/>
    <s v="West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x v="899"/>
    <x v="18"/>
    <x v="643"/>
    <x v="3"/>
    <s v="FH-14275"/>
    <s v="Frank Hawley"/>
    <x v="1"/>
    <x v="0"/>
    <s v="Los Angeles"/>
    <x v="1"/>
    <n v="90004"/>
    <s v="West"/>
    <s v="OFF-BI-10004140"/>
    <x v="1"/>
    <x v="8"/>
    <s v="Avery Non-Stick Binders"/>
    <n v="7.1840000000000011"/>
    <n v="2"/>
    <n v="0.2"/>
    <n v="2.2449999999999992"/>
    <x v="1"/>
    <x v="0"/>
  </r>
  <r>
    <n v="1850"/>
    <x v="900"/>
    <x v="603"/>
    <x v="644"/>
    <x v="0"/>
    <s v="RK-19300"/>
    <s v="Ralph Kennedy"/>
    <x v="0"/>
    <x v="0"/>
    <s v="South Bend"/>
    <x v="14"/>
    <n v="46614"/>
    <s v="Central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x v="900"/>
    <x v="603"/>
    <x v="644"/>
    <x v="0"/>
    <s v="RK-19300"/>
    <s v="Ralph Kennedy"/>
    <x v="0"/>
    <x v="0"/>
    <s v="South Bend"/>
    <x v="14"/>
    <n v="46614"/>
    <s v="Central"/>
    <s v="TEC-AC-10002253"/>
    <x v="2"/>
    <x v="11"/>
    <s v="Imation Bio 8GB USB Flash Drive Imation Corp"/>
    <n v="831.2"/>
    <n v="5"/>
    <n v="0"/>
    <n v="124.68000000000004"/>
    <x v="2"/>
    <x v="0"/>
  </r>
  <r>
    <n v="1852"/>
    <x v="900"/>
    <x v="603"/>
    <x v="644"/>
    <x v="0"/>
    <s v="RK-19300"/>
    <s v="Ralph Kennedy"/>
    <x v="0"/>
    <x v="0"/>
    <s v="South Bend"/>
    <x v="14"/>
    <n v="46614"/>
    <s v="Central"/>
    <s v="OFF-PA-10000528"/>
    <x v="1"/>
    <x v="10"/>
    <s v="Xerox 1981"/>
    <n v="26.400000000000002"/>
    <n v="5"/>
    <n v="0"/>
    <n v="11.879999999999999"/>
    <x v="2"/>
    <x v="0"/>
  </r>
  <r>
    <n v="1853"/>
    <x v="900"/>
    <x v="603"/>
    <x v="644"/>
    <x v="0"/>
    <s v="RK-19300"/>
    <s v="Ralph Kennedy"/>
    <x v="0"/>
    <x v="0"/>
    <s v="South Bend"/>
    <x v="14"/>
    <n v="46614"/>
    <s v="Central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x v="900"/>
    <x v="603"/>
    <x v="644"/>
    <x v="0"/>
    <s v="RK-19300"/>
    <s v="Ralph Kennedy"/>
    <x v="0"/>
    <x v="0"/>
    <s v="South Bend"/>
    <x v="14"/>
    <n v="46614"/>
    <s v="Central"/>
    <s v="OFF-PA-10003129"/>
    <x v="1"/>
    <x v="10"/>
    <s v="Tops White Computer Printout Paper"/>
    <n v="97.82"/>
    <n v="2"/>
    <n v="0"/>
    <n v="45.975399999999993"/>
    <x v="2"/>
    <x v="0"/>
  </r>
  <r>
    <n v="1855"/>
    <x v="900"/>
    <x v="603"/>
    <x v="644"/>
    <x v="0"/>
    <s v="RK-19300"/>
    <s v="Ralph Kennedy"/>
    <x v="0"/>
    <x v="0"/>
    <s v="South Bend"/>
    <x v="14"/>
    <n v="46614"/>
    <s v="Central"/>
    <s v="OFF-ST-10003442"/>
    <x v="1"/>
    <x v="4"/>
    <s v="Eldon Portable Mobile Manager"/>
    <n v="141.4"/>
    <n v="5"/>
    <n v="0"/>
    <n v="38.177999999999997"/>
    <x v="2"/>
    <x v="0"/>
  </r>
  <r>
    <n v="1856"/>
    <x v="901"/>
    <x v="604"/>
    <x v="645"/>
    <x v="1"/>
    <s v="FM-14215"/>
    <s v="Filia McAdams"/>
    <x v="1"/>
    <x v="0"/>
    <s v="Los Angeles"/>
    <x v="1"/>
    <n v="90032"/>
    <s v="West"/>
    <s v="OFF-AR-10003631"/>
    <x v="1"/>
    <x v="6"/>
    <s v="Staples in misc. colors"/>
    <n v="14.52"/>
    <n v="3"/>
    <n v="0"/>
    <n v="4.7915999999999999"/>
    <x v="1"/>
    <x v="0"/>
  </r>
  <r>
    <n v="1857"/>
    <x v="902"/>
    <x v="605"/>
    <x v="646"/>
    <x v="0"/>
    <s v="AC-10420"/>
    <s v="Alyssa Crouse"/>
    <x v="1"/>
    <x v="0"/>
    <s v="Houston"/>
    <x v="5"/>
    <n v="77041"/>
    <s v="Central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x v="902"/>
    <x v="605"/>
    <x v="646"/>
    <x v="0"/>
    <s v="AC-10420"/>
    <s v="Alyssa Crouse"/>
    <x v="1"/>
    <x v="0"/>
    <s v="Houston"/>
    <x v="5"/>
    <n v="77041"/>
    <s v="Central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x v="903"/>
    <x v="37"/>
    <x v="305"/>
    <x v="2"/>
    <s v="JB-15400"/>
    <s v="Jennifer Braxton"/>
    <x v="1"/>
    <x v="0"/>
    <s v="Bristol"/>
    <x v="29"/>
    <n v="6010"/>
    <s v="East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x v="903"/>
    <x v="37"/>
    <x v="305"/>
    <x v="2"/>
    <s v="JB-15400"/>
    <s v="Jennifer Braxton"/>
    <x v="1"/>
    <x v="0"/>
    <s v="Bristol"/>
    <x v="29"/>
    <n v="6010"/>
    <s v="East"/>
    <s v="TEC-PH-10004959"/>
    <x v="2"/>
    <x v="7"/>
    <s v="Classic Ivory Antique Telephone ZL1810"/>
    <n v="100.49"/>
    <n v="1"/>
    <n v="0"/>
    <n v="25.122500000000002"/>
    <x v="3"/>
    <x v="0"/>
  </r>
  <r>
    <n v="1861"/>
    <x v="904"/>
    <x v="606"/>
    <x v="647"/>
    <x v="2"/>
    <s v="GM-14440"/>
    <s v="Gary McGarr"/>
    <x v="0"/>
    <x v="0"/>
    <s v="New York City"/>
    <x v="15"/>
    <n v="10009"/>
    <s v="East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x v="904"/>
    <x v="606"/>
    <x v="647"/>
    <x v="2"/>
    <s v="GM-14440"/>
    <s v="Gary McGarr"/>
    <x v="0"/>
    <x v="0"/>
    <s v="New York City"/>
    <x v="15"/>
    <n v="10009"/>
    <s v="East"/>
    <s v="TEC-PH-10004896"/>
    <x v="2"/>
    <x v="7"/>
    <s v="Nokia Lumia 521 (T-Mobile)"/>
    <n v="119.96"/>
    <n v="4"/>
    <n v="0"/>
    <n v="33.588800000000006"/>
    <x v="3"/>
    <x v="0"/>
  </r>
  <r>
    <n v="1863"/>
    <x v="905"/>
    <x v="607"/>
    <x v="648"/>
    <x v="3"/>
    <s v="RF-19840"/>
    <s v="Roy Französisch"/>
    <x v="0"/>
    <x v="0"/>
    <s v="San Antonio"/>
    <x v="5"/>
    <n v="78207"/>
    <s v="Central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x v="906"/>
    <x v="63"/>
    <x v="649"/>
    <x v="1"/>
    <s v="NC-18625"/>
    <s v="Noah Childs"/>
    <x v="1"/>
    <x v="0"/>
    <s v="Aurora"/>
    <x v="22"/>
    <n v="80013"/>
    <s v="West"/>
    <s v="FUR-TA-10004575"/>
    <x v="0"/>
    <x v="3"/>
    <s v="Hon 5100 Series Wood Tables"/>
    <n v="727.45"/>
    <n v="5"/>
    <n v="0.5"/>
    <n v="-465.5680000000001"/>
    <x v="1"/>
    <x v="0"/>
  </r>
  <r>
    <n v="1865"/>
    <x v="906"/>
    <x v="63"/>
    <x v="649"/>
    <x v="1"/>
    <s v="NC-18625"/>
    <s v="Noah Childs"/>
    <x v="1"/>
    <x v="0"/>
    <s v="Aurora"/>
    <x v="22"/>
    <n v="80013"/>
    <s v="West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x v="907"/>
    <x v="105"/>
    <x v="44"/>
    <x v="3"/>
    <s v="NG-18355"/>
    <s v="Nat Gilpin"/>
    <x v="1"/>
    <x v="0"/>
    <s v="Newark"/>
    <x v="24"/>
    <n v="43055"/>
    <s v="East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x v="908"/>
    <x v="4"/>
    <x v="650"/>
    <x v="2"/>
    <s v="AH-10075"/>
    <s v="Adam Hart"/>
    <x v="1"/>
    <x v="0"/>
    <s v="Henderson"/>
    <x v="33"/>
    <n v="89015"/>
    <s v="West"/>
    <s v="FUR-FU-10004460"/>
    <x v="0"/>
    <x v="5"/>
    <s v="Howard Miller 12&quot; Round Wall Clock"/>
    <n v="196.45"/>
    <n v="5"/>
    <n v="0"/>
    <n v="70.72199999999998"/>
    <x v="1"/>
    <x v="0"/>
  </r>
  <r>
    <n v="1868"/>
    <x v="909"/>
    <x v="608"/>
    <x v="651"/>
    <x v="1"/>
    <s v="CH-12070"/>
    <s v="Cathy Hwang"/>
    <x v="2"/>
    <x v="0"/>
    <s v="Philadelphia"/>
    <x v="9"/>
    <n v="19143"/>
    <s v="East"/>
    <s v="OFF-PA-10003309"/>
    <x v="1"/>
    <x v="10"/>
    <s v="Xerox 211"/>
    <n v="31.104000000000006"/>
    <n v="6"/>
    <n v="0.2"/>
    <n v="10.8864"/>
    <x v="3"/>
    <x v="0"/>
  </r>
  <r>
    <n v="1869"/>
    <x v="909"/>
    <x v="608"/>
    <x v="651"/>
    <x v="1"/>
    <s v="CH-12070"/>
    <s v="Cathy Hwang"/>
    <x v="2"/>
    <x v="0"/>
    <s v="Philadelphia"/>
    <x v="9"/>
    <n v="19143"/>
    <s v="East"/>
    <s v="OFF-ST-10002554"/>
    <x v="1"/>
    <x v="4"/>
    <s v="Tennsco Industrial Shelving"/>
    <n v="78.256"/>
    <n v="2"/>
    <n v="0.2"/>
    <n v="-17.607599999999998"/>
    <x v="3"/>
    <x v="0"/>
  </r>
  <r>
    <n v="1870"/>
    <x v="910"/>
    <x v="370"/>
    <x v="652"/>
    <x v="0"/>
    <s v="CC-12145"/>
    <s v="Charles Crestani"/>
    <x v="0"/>
    <x v="0"/>
    <s v="Seattle"/>
    <x v="4"/>
    <n v="98103"/>
    <s v="West"/>
    <s v="OFF-PA-10000019"/>
    <x v="1"/>
    <x v="10"/>
    <s v="Xerox 1931"/>
    <n v="6.48"/>
    <n v="1"/>
    <n v="0"/>
    <n v="3.1104000000000003"/>
    <x v="1"/>
    <x v="0"/>
  </r>
  <r>
    <n v="1871"/>
    <x v="911"/>
    <x v="609"/>
    <x v="653"/>
    <x v="1"/>
    <s v="ME-18010"/>
    <s v="Michelle Ellison"/>
    <x v="1"/>
    <x v="0"/>
    <s v="San Francisco"/>
    <x v="1"/>
    <n v="94122"/>
    <s v="West"/>
    <s v="OFF-AR-10002067"/>
    <x v="1"/>
    <x v="6"/>
    <s v="Newell 334"/>
    <n v="99.2"/>
    <n v="5"/>
    <n v="0"/>
    <n v="25.792000000000002"/>
    <x v="1"/>
    <x v="0"/>
  </r>
  <r>
    <n v="1872"/>
    <x v="911"/>
    <x v="609"/>
    <x v="653"/>
    <x v="1"/>
    <s v="ME-18010"/>
    <s v="Michelle Ellison"/>
    <x v="1"/>
    <x v="0"/>
    <s v="San Francisco"/>
    <x v="1"/>
    <n v="94122"/>
    <s v="West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x v="911"/>
    <x v="609"/>
    <x v="653"/>
    <x v="1"/>
    <s v="ME-18010"/>
    <s v="Michelle Ellison"/>
    <x v="1"/>
    <x v="0"/>
    <s v="San Francisco"/>
    <x v="1"/>
    <n v="94122"/>
    <s v="West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x v="912"/>
    <x v="610"/>
    <x v="654"/>
    <x v="1"/>
    <s v="BP-11230"/>
    <s v="Benjamin Patterson"/>
    <x v="0"/>
    <x v="0"/>
    <s v="Spokane"/>
    <x v="4"/>
    <n v="99207"/>
    <s v="West"/>
    <s v="FUR-TA-10004767"/>
    <x v="0"/>
    <x v="3"/>
    <s v="Safco Drafting Table"/>
    <n v="70.98"/>
    <n v="1"/>
    <n v="0"/>
    <n v="20.584199999999996"/>
    <x v="1"/>
    <x v="1"/>
  </r>
  <r>
    <n v="1875"/>
    <x v="913"/>
    <x v="611"/>
    <x v="610"/>
    <x v="1"/>
    <s v="MP-17470"/>
    <s v="Mark Packer"/>
    <x v="2"/>
    <x v="0"/>
    <s v="Columbus"/>
    <x v="24"/>
    <n v="43229"/>
    <s v="East"/>
    <s v="OFF-PA-10001685"/>
    <x v="1"/>
    <x v="10"/>
    <s v="Easy-staple paper"/>
    <n v="16.224"/>
    <n v="2"/>
    <n v="0.2"/>
    <n v="5.8812000000000006"/>
    <x v="3"/>
    <x v="0"/>
  </r>
  <r>
    <n v="1876"/>
    <x v="914"/>
    <x v="612"/>
    <x v="67"/>
    <x v="1"/>
    <s v="CJ-12010"/>
    <s v="Caroline Jumper"/>
    <x v="0"/>
    <x v="0"/>
    <s v="Long Beach"/>
    <x v="15"/>
    <n v="11561"/>
    <s v="East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x v="915"/>
    <x v="613"/>
    <x v="655"/>
    <x v="1"/>
    <s v="JC-15775"/>
    <s v="John Castell"/>
    <x v="0"/>
    <x v="0"/>
    <s v="San Antonio"/>
    <x v="5"/>
    <n v="78207"/>
    <s v="Central"/>
    <s v="TEC-PH-10000984"/>
    <x v="2"/>
    <x v="7"/>
    <s v="Panasonic KX-TG9471B"/>
    <n v="470.37600000000009"/>
    <n v="3"/>
    <n v="0.2"/>
    <n v="47.037600000000026"/>
    <x v="2"/>
    <x v="0"/>
  </r>
  <r>
    <n v="1878"/>
    <x v="916"/>
    <x v="614"/>
    <x v="115"/>
    <x v="1"/>
    <s v="JG-15160"/>
    <s v="James Galang"/>
    <x v="0"/>
    <x v="0"/>
    <s v="Los Angeles"/>
    <x v="1"/>
    <n v="90049"/>
    <s v="West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x v="916"/>
    <x v="614"/>
    <x v="115"/>
    <x v="1"/>
    <s v="JG-15160"/>
    <s v="James Galang"/>
    <x v="0"/>
    <x v="0"/>
    <s v="Los Angeles"/>
    <x v="1"/>
    <n v="90049"/>
    <s v="West"/>
    <s v="TEC-PH-10002563"/>
    <x v="2"/>
    <x v="7"/>
    <s v="Adtran 1202752G1"/>
    <n v="302.37599999999998"/>
    <n v="3"/>
    <n v="0.2"/>
    <n v="22.678200000000018"/>
    <x v="1"/>
    <x v="0"/>
  </r>
  <r>
    <n v="1880"/>
    <x v="917"/>
    <x v="615"/>
    <x v="504"/>
    <x v="1"/>
    <s v="CK-12760"/>
    <s v="Cyma Kinney"/>
    <x v="1"/>
    <x v="0"/>
    <s v="Jacksonville"/>
    <x v="2"/>
    <n v="32216"/>
    <s v="South"/>
    <s v="OFF-BI-10001191"/>
    <x v="1"/>
    <x v="8"/>
    <s v="Canvas Sectional Post Binders"/>
    <n v="68.742000000000019"/>
    <n v="9"/>
    <n v="0.7"/>
    <n v="-48.119399999999985"/>
    <x v="0"/>
    <x v="0"/>
  </r>
  <r>
    <n v="1881"/>
    <x v="918"/>
    <x v="616"/>
    <x v="656"/>
    <x v="3"/>
    <s v="LF-17185"/>
    <s v="Luke Foster"/>
    <x v="0"/>
    <x v="0"/>
    <s v="New York City"/>
    <x v="15"/>
    <n v="10011"/>
    <s v="East"/>
    <s v="OFF-EN-10002621"/>
    <x v="1"/>
    <x v="12"/>
    <s v="Staple envelope"/>
    <n v="29.339999999999996"/>
    <n v="3"/>
    <n v="0"/>
    <n v="14.669999999999998"/>
    <x v="3"/>
    <x v="0"/>
  </r>
  <r>
    <n v="1882"/>
    <x v="918"/>
    <x v="616"/>
    <x v="656"/>
    <x v="3"/>
    <s v="LF-17185"/>
    <s v="Luke Foster"/>
    <x v="0"/>
    <x v="0"/>
    <s v="New York City"/>
    <x v="15"/>
    <n v="10011"/>
    <s v="East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x v="918"/>
    <x v="616"/>
    <x v="656"/>
    <x v="3"/>
    <s v="LF-17185"/>
    <s v="Luke Foster"/>
    <x v="0"/>
    <x v="0"/>
    <s v="New York City"/>
    <x v="15"/>
    <n v="10011"/>
    <s v="East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x v="919"/>
    <x v="373"/>
    <x v="398"/>
    <x v="1"/>
    <s v="CC-12430"/>
    <s v="Chuck Clark"/>
    <x v="2"/>
    <x v="0"/>
    <s v="Philadelphia"/>
    <x v="9"/>
    <n v="19143"/>
    <s v="East"/>
    <s v="OFF-PA-10001289"/>
    <x v="1"/>
    <x v="10"/>
    <s v="White Computer Printout Paper by Universal"/>
    <n v="217.05599999999998"/>
    <n v="7"/>
    <n v="0.2"/>
    <n v="78.6828"/>
    <x v="3"/>
    <x v="0"/>
  </r>
  <r>
    <n v="1885"/>
    <x v="920"/>
    <x v="617"/>
    <x v="185"/>
    <x v="0"/>
    <s v="DL-12865"/>
    <s v="Dan Lawera"/>
    <x v="0"/>
    <x v="0"/>
    <s v="Keller"/>
    <x v="5"/>
    <n v="76248"/>
    <s v="Central"/>
    <s v="OFF-LA-10003714"/>
    <x v="1"/>
    <x v="2"/>
    <s v="Avery 510"/>
    <n v="6"/>
    <n v="2"/>
    <n v="0.2"/>
    <n v="2.0999999999999996"/>
    <x v="2"/>
    <x v="0"/>
  </r>
  <r>
    <n v="1886"/>
    <x v="921"/>
    <x v="183"/>
    <x v="408"/>
    <x v="0"/>
    <s v="PG-18895"/>
    <s v="Paul Gonzalez"/>
    <x v="0"/>
    <x v="0"/>
    <s v="San Francisco"/>
    <x v="1"/>
    <n v="94122"/>
    <s v="West"/>
    <s v="FUR-FU-10001889"/>
    <x v="0"/>
    <x v="5"/>
    <s v="Ultra Door Pull Handle"/>
    <n v="31.56"/>
    <n v="3"/>
    <n v="0"/>
    <n v="10.4148"/>
    <x v="1"/>
    <x v="0"/>
  </r>
  <r>
    <n v="1887"/>
    <x v="922"/>
    <x v="8"/>
    <x v="8"/>
    <x v="2"/>
    <s v="EH-14005"/>
    <s v="Erica Hernandez"/>
    <x v="2"/>
    <x v="0"/>
    <s v="Hialeah"/>
    <x v="2"/>
    <n v="33012"/>
    <s v="South"/>
    <s v="OFF-FA-10002815"/>
    <x v="1"/>
    <x v="13"/>
    <s v="Staples"/>
    <n v="7.104000000000001"/>
    <n v="2"/>
    <n v="0.2"/>
    <n v="2.3976000000000002"/>
    <x v="0"/>
    <x v="0"/>
  </r>
  <r>
    <n v="1888"/>
    <x v="922"/>
    <x v="8"/>
    <x v="8"/>
    <x v="2"/>
    <s v="EH-14005"/>
    <s v="Erica Hernandez"/>
    <x v="2"/>
    <x v="0"/>
    <s v="Hialeah"/>
    <x v="2"/>
    <n v="33012"/>
    <s v="South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x v="923"/>
    <x v="618"/>
    <x v="657"/>
    <x v="2"/>
    <s v="TB-21520"/>
    <s v="Tracy Blumstein"/>
    <x v="0"/>
    <x v="0"/>
    <s v="Fairfield"/>
    <x v="24"/>
    <n v="45014"/>
    <s v="East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x v="923"/>
    <x v="618"/>
    <x v="657"/>
    <x v="2"/>
    <s v="TB-21520"/>
    <s v="Tracy Blumstein"/>
    <x v="0"/>
    <x v="0"/>
    <s v="Fairfield"/>
    <x v="24"/>
    <n v="45014"/>
    <s v="East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x v="924"/>
    <x v="619"/>
    <x v="658"/>
    <x v="1"/>
    <s v="DK-13225"/>
    <s v="Dean Katz"/>
    <x v="1"/>
    <x v="0"/>
    <s v="Huntington Beach"/>
    <x v="1"/>
    <n v="92646"/>
    <s v="West"/>
    <s v="OFF-PA-10001204"/>
    <x v="1"/>
    <x v="10"/>
    <s v="Xerox 1972"/>
    <n v="10.56"/>
    <n v="2"/>
    <n v="0"/>
    <n v="4.7519999999999998"/>
    <x v="1"/>
    <x v="0"/>
  </r>
  <r>
    <n v="1892"/>
    <x v="924"/>
    <x v="619"/>
    <x v="658"/>
    <x v="1"/>
    <s v="DK-13225"/>
    <s v="Dean Katz"/>
    <x v="1"/>
    <x v="0"/>
    <s v="Huntington Beach"/>
    <x v="1"/>
    <n v="92646"/>
    <s v="West"/>
    <s v="OFF-AR-10003723"/>
    <x v="1"/>
    <x v="6"/>
    <s v="Avery Hi-Liter Fluorescent Desk Style Markers"/>
    <n v="3.38"/>
    <n v="1"/>
    <n v="0"/>
    <n v="1.2505999999999999"/>
    <x v="1"/>
    <x v="0"/>
  </r>
  <r>
    <n v="1893"/>
    <x v="925"/>
    <x v="66"/>
    <x v="468"/>
    <x v="0"/>
    <s v="JP-15520"/>
    <s v="Jeremy Pistek"/>
    <x v="0"/>
    <x v="0"/>
    <s v="Port Orange"/>
    <x v="2"/>
    <n v="32127"/>
    <s v="South"/>
    <s v="OFF-EN-10002621"/>
    <x v="1"/>
    <x v="12"/>
    <s v="Staple envelope"/>
    <n v="7.8239999999999998"/>
    <n v="1"/>
    <n v="0.2"/>
    <n v="2.9339999999999997"/>
    <x v="0"/>
    <x v="0"/>
  </r>
  <r>
    <n v="1894"/>
    <x v="926"/>
    <x v="390"/>
    <x v="533"/>
    <x v="1"/>
    <s v="CD-11980"/>
    <s v="Carol Darley"/>
    <x v="0"/>
    <x v="0"/>
    <s v="Medford"/>
    <x v="21"/>
    <n v="97504"/>
    <s v="West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x v="927"/>
    <x v="574"/>
    <x v="241"/>
    <x v="2"/>
    <s v="AS-10090"/>
    <s v="Adam Shillingsburg"/>
    <x v="0"/>
    <x v="0"/>
    <s v="Charlottesville"/>
    <x v="17"/>
    <n v="22901"/>
    <s v="South"/>
    <s v="OFF-AR-10001446"/>
    <x v="1"/>
    <x v="6"/>
    <s v="Newell 309"/>
    <n v="34.650000000000006"/>
    <n v="3"/>
    <n v="0"/>
    <n v="10.395"/>
    <x v="0"/>
    <x v="0"/>
  </r>
  <r>
    <n v="1896"/>
    <x v="928"/>
    <x v="620"/>
    <x v="659"/>
    <x v="1"/>
    <s v="JO-15280"/>
    <s v="Jas O'Carroll"/>
    <x v="0"/>
    <x v="0"/>
    <s v="Missoula"/>
    <x v="37"/>
    <n v="59801"/>
    <s v="West"/>
    <s v="OFF-BI-10004632"/>
    <x v="1"/>
    <x v="8"/>
    <s v="Ibico Hi-Tech Manual Binding System"/>
    <n v="487.98400000000004"/>
    <n v="2"/>
    <n v="0.2"/>
    <n v="152.49499999999998"/>
    <x v="1"/>
    <x v="0"/>
  </r>
  <r>
    <n v="1897"/>
    <x v="929"/>
    <x v="621"/>
    <x v="299"/>
    <x v="2"/>
    <s v="AC-10450"/>
    <s v="Amy Cox"/>
    <x v="0"/>
    <x v="0"/>
    <s v="Minneapolis"/>
    <x v="11"/>
    <n v="55407"/>
    <s v="Central"/>
    <s v="OFF-BI-10001359"/>
    <x v="1"/>
    <x v="8"/>
    <s v="GBC DocuBind TL300 Electric Binding System"/>
    <n v="1793.98"/>
    <n v="2"/>
    <n v="0"/>
    <n v="843.17059999999992"/>
    <x v="2"/>
    <x v="0"/>
  </r>
  <r>
    <n v="1898"/>
    <x v="930"/>
    <x v="550"/>
    <x v="660"/>
    <x v="0"/>
    <s v="RA-19945"/>
    <s v="Ryan Akin"/>
    <x v="0"/>
    <x v="0"/>
    <s v="Miami"/>
    <x v="2"/>
    <n v="33178"/>
    <s v="South"/>
    <s v="OFF-EN-10001749"/>
    <x v="1"/>
    <x v="12"/>
    <s v="Jiffy Padded Mailers with Self-Seal Closure"/>
    <n v="29.808"/>
    <n v="2"/>
    <n v="0.2"/>
    <n v="10.805399999999997"/>
    <x v="0"/>
    <x v="0"/>
  </r>
  <r>
    <n v="1899"/>
    <x v="930"/>
    <x v="550"/>
    <x v="660"/>
    <x v="0"/>
    <s v="RA-19945"/>
    <s v="Ryan Akin"/>
    <x v="0"/>
    <x v="0"/>
    <s v="Miami"/>
    <x v="2"/>
    <n v="33178"/>
    <s v="South"/>
    <s v="OFF-BI-10004390"/>
    <x v="1"/>
    <x v="8"/>
    <s v="GBC DocuBind 200 Manual Binding Machine"/>
    <n v="505.1760000000001"/>
    <n v="4"/>
    <n v="0.7"/>
    <n v="-336.78399999999988"/>
    <x v="0"/>
    <x v="0"/>
  </r>
  <r>
    <n v="1900"/>
    <x v="930"/>
    <x v="550"/>
    <x v="660"/>
    <x v="0"/>
    <s v="RA-19945"/>
    <s v="Ryan Akin"/>
    <x v="0"/>
    <x v="0"/>
    <s v="Miami"/>
    <x v="2"/>
    <n v="33178"/>
    <s v="South"/>
    <s v="FUR-TA-10001857"/>
    <x v="0"/>
    <x v="3"/>
    <s v="Balt Solid Wood Rectangular Table"/>
    <n v="174.05850000000001"/>
    <n v="3"/>
    <n v="0.45"/>
    <n v="-110.76450000000001"/>
    <x v="0"/>
    <x v="0"/>
  </r>
  <r>
    <n v="1901"/>
    <x v="931"/>
    <x v="622"/>
    <x v="480"/>
    <x v="0"/>
    <s v="Co-12640"/>
    <s v="Corey-Lock"/>
    <x v="0"/>
    <x v="0"/>
    <s v="Florence"/>
    <x v="20"/>
    <n v="29501"/>
    <s v="South"/>
    <s v="OFF-ST-10000563"/>
    <x v="1"/>
    <x v="4"/>
    <s v="Fellowes Bankers Box Stor/Drawer Steel Plus"/>
    <n v="191.88"/>
    <n v="6"/>
    <n v="0"/>
    <n v="19.188000000000002"/>
    <x v="0"/>
    <x v="0"/>
  </r>
  <r>
    <n v="1902"/>
    <x v="932"/>
    <x v="623"/>
    <x v="319"/>
    <x v="2"/>
    <s v="DW-13480"/>
    <s v="Dianna Wilson"/>
    <x v="2"/>
    <x v="0"/>
    <s v="Detroit"/>
    <x v="12"/>
    <n v="48205"/>
    <s v="Central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x v="933"/>
    <x v="208"/>
    <x v="661"/>
    <x v="2"/>
    <s v="DK-12835"/>
    <s v="Damala Kotsonis"/>
    <x v="1"/>
    <x v="0"/>
    <s v="Springfield"/>
    <x v="21"/>
    <n v="97477"/>
    <s v="West"/>
    <s v="OFF-PA-10003953"/>
    <x v="1"/>
    <x v="10"/>
    <s v="Xerox 218"/>
    <n v="5.1840000000000011"/>
    <n v="1"/>
    <n v="0.2"/>
    <n v="1.8144"/>
    <x v="1"/>
    <x v="0"/>
  </r>
  <r>
    <n v="1904"/>
    <x v="933"/>
    <x v="208"/>
    <x v="661"/>
    <x v="2"/>
    <s v="DK-12835"/>
    <s v="Damala Kotsonis"/>
    <x v="1"/>
    <x v="0"/>
    <s v="Springfield"/>
    <x v="21"/>
    <n v="97477"/>
    <s v="West"/>
    <s v="FUR-CH-10000155"/>
    <x v="0"/>
    <x v="1"/>
    <s v="Global Comet Stacking Armless Chair"/>
    <n v="478.48"/>
    <n v="2"/>
    <n v="0.2"/>
    <n v="47.848000000000013"/>
    <x v="1"/>
    <x v="0"/>
  </r>
  <r>
    <n v="1905"/>
    <x v="933"/>
    <x v="208"/>
    <x v="661"/>
    <x v="2"/>
    <s v="DK-12835"/>
    <s v="Damala Kotsonis"/>
    <x v="1"/>
    <x v="0"/>
    <s v="Springfield"/>
    <x v="21"/>
    <n v="97477"/>
    <s v="West"/>
    <s v="TEC-AC-10003116"/>
    <x v="2"/>
    <x v="11"/>
    <s v="Memorex Froggy Flash Drive 8 GB"/>
    <n v="28.400000000000002"/>
    <n v="2"/>
    <n v="0.2"/>
    <n v="6.7449999999999983"/>
    <x v="1"/>
    <x v="0"/>
  </r>
  <r>
    <n v="1906"/>
    <x v="934"/>
    <x v="208"/>
    <x v="188"/>
    <x v="2"/>
    <s v="MD-17860"/>
    <s v="Michael Dominguez"/>
    <x v="1"/>
    <x v="0"/>
    <s v="Indianapolis"/>
    <x v="14"/>
    <n v="46203"/>
    <s v="Central"/>
    <s v="OFF-ST-10002743"/>
    <x v="1"/>
    <x v="4"/>
    <s v="SAFCO Boltless Steel Shelving"/>
    <n v="909.12"/>
    <n v="8"/>
    <n v="0"/>
    <n v="9.091199999999958"/>
    <x v="2"/>
    <x v="0"/>
  </r>
  <r>
    <n v="1907"/>
    <x v="935"/>
    <x v="624"/>
    <x v="662"/>
    <x v="1"/>
    <s v="RP-19855"/>
    <s v="Roy Phan"/>
    <x v="1"/>
    <x v="0"/>
    <s v="Apopka"/>
    <x v="2"/>
    <n v="32712"/>
    <s v="South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x v="935"/>
    <x v="624"/>
    <x v="662"/>
    <x v="1"/>
    <s v="RP-19855"/>
    <s v="Roy Phan"/>
    <x v="1"/>
    <x v="0"/>
    <s v="Apopka"/>
    <x v="2"/>
    <n v="32712"/>
    <s v="South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x v="936"/>
    <x v="302"/>
    <x v="600"/>
    <x v="2"/>
    <s v="RW-19540"/>
    <s v="Rick Wilson"/>
    <x v="1"/>
    <x v="0"/>
    <s v="Los Angeles"/>
    <x v="1"/>
    <n v="90008"/>
    <s v="West"/>
    <s v="FUR-FU-10004093"/>
    <x v="0"/>
    <x v="5"/>
    <s v="Hand-Finished Solid Wood Document Frame"/>
    <n v="136.91999999999999"/>
    <n v="4"/>
    <n v="0"/>
    <n v="41.075999999999993"/>
    <x v="1"/>
    <x v="0"/>
  </r>
  <r>
    <n v="1910"/>
    <x v="937"/>
    <x v="404"/>
    <x v="350"/>
    <x v="1"/>
    <s v="DB-13660"/>
    <s v="Duane Benoit"/>
    <x v="0"/>
    <x v="0"/>
    <s v="Oceanside"/>
    <x v="15"/>
    <n v="11572"/>
    <s v="East"/>
    <s v="FUR-FU-10001037"/>
    <x v="0"/>
    <x v="5"/>
    <s v="DAX Charcoal/Nickel-Tone Document Frame, 5 x 7"/>
    <n v="18.96"/>
    <n v="2"/>
    <n v="0"/>
    <n v="8.532"/>
    <x v="3"/>
    <x v="0"/>
  </r>
  <r>
    <n v="1911"/>
    <x v="938"/>
    <x v="625"/>
    <x v="407"/>
    <x v="1"/>
    <s v="SC-20770"/>
    <s v="Stewart Carmichael"/>
    <x v="1"/>
    <x v="0"/>
    <s v="Los Angeles"/>
    <x v="1"/>
    <n v="90008"/>
    <s v="West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x v="939"/>
    <x v="445"/>
    <x v="663"/>
    <x v="0"/>
    <s v="FH-14275"/>
    <s v="Frank Hawley"/>
    <x v="1"/>
    <x v="0"/>
    <s v="Houston"/>
    <x v="5"/>
    <n v="77041"/>
    <s v="Central"/>
    <s v="OFF-PA-10001878"/>
    <x v="1"/>
    <x v="10"/>
    <s v="Xerox 1891"/>
    <n v="273.89600000000002"/>
    <n v="7"/>
    <n v="0.2"/>
    <n v="92.43989999999998"/>
    <x v="2"/>
    <x v="0"/>
  </r>
  <r>
    <n v="1913"/>
    <x v="939"/>
    <x v="445"/>
    <x v="663"/>
    <x v="0"/>
    <s v="FH-14275"/>
    <s v="Frank Hawley"/>
    <x v="1"/>
    <x v="0"/>
    <s v="Houston"/>
    <x v="5"/>
    <n v="77041"/>
    <s v="Central"/>
    <s v="TEC-MA-10003674"/>
    <x v="2"/>
    <x v="15"/>
    <s v="Hewlett-Packard Deskjet 5550 Printer"/>
    <n v="597.13200000000006"/>
    <n v="3"/>
    <n v="0.4"/>
    <n v="49.760999999999967"/>
    <x v="2"/>
    <x v="0"/>
  </r>
  <r>
    <n v="1914"/>
    <x v="940"/>
    <x v="626"/>
    <x v="664"/>
    <x v="2"/>
    <s v="EH-13990"/>
    <s v="Erica Hackney"/>
    <x v="0"/>
    <x v="0"/>
    <s v="Roswell"/>
    <x v="32"/>
    <n v="30076"/>
    <s v="South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x v="941"/>
    <x v="504"/>
    <x v="547"/>
    <x v="1"/>
    <s v="AS-10630"/>
    <s v="Ann Steele"/>
    <x v="2"/>
    <x v="0"/>
    <s v="Boynton Beach"/>
    <x v="2"/>
    <n v="33437"/>
    <s v="South"/>
    <s v="OFF-LA-10003190"/>
    <x v="1"/>
    <x v="2"/>
    <s v="Avery 474"/>
    <n v="4.6079999999999997"/>
    <n v="2"/>
    <n v="0.2"/>
    <n v="1.6704000000000001"/>
    <x v="0"/>
    <x v="0"/>
  </r>
  <r>
    <n v="1916"/>
    <x v="941"/>
    <x v="504"/>
    <x v="547"/>
    <x v="1"/>
    <s v="AS-10630"/>
    <s v="Ann Steele"/>
    <x v="2"/>
    <x v="0"/>
    <s v="Boynton Beach"/>
    <x v="2"/>
    <n v="33437"/>
    <s v="South"/>
    <s v="OFF-AR-10002280"/>
    <x v="1"/>
    <x v="6"/>
    <s v="Staples in misc. colors"/>
    <n v="15.528"/>
    <n v="3"/>
    <n v="0.2"/>
    <n v="4.8524999999999991"/>
    <x v="0"/>
    <x v="0"/>
  </r>
  <r>
    <n v="1917"/>
    <x v="941"/>
    <x v="504"/>
    <x v="547"/>
    <x v="1"/>
    <s v="AS-10630"/>
    <s v="Ann Steele"/>
    <x v="2"/>
    <x v="0"/>
    <s v="Boynton Beach"/>
    <x v="2"/>
    <n v="33437"/>
    <s v="South"/>
    <s v="OFF-LA-10001569"/>
    <x v="1"/>
    <x v="2"/>
    <s v="Avery 499"/>
    <n v="11.952000000000002"/>
    <n v="3"/>
    <n v="0.2"/>
    <n v="3.8843999999999994"/>
    <x v="0"/>
    <x v="0"/>
  </r>
  <r>
    <n v="1918"/>
    <x v="942"/>
    <x v="627"/>
    <x v="665"/>
    <x v="1"/>
    <s v="HA-14905"/>
    <s v="Helen Abelman"/>
    <x v="0"/>
    <x v="0"/>
    <s v="Franklin"/>
    <x v="31"/>
    <n v="2038"/>
    <s v="East"/>
    <s v="OFF-AR-10001573"/>
    <x v="1"/>
    <x v="6"/>
    <s v="American Pencil"/>
    <n v="11.65"/>
    <n v="5"/>
    <n v="0"/>
    <n v="3.3784999999999989"/>
    <x v="3"/>
    <x v="0"/>
  </r>
  <r>
    <n v="1919"/>
    <x v="943"/>
    <x v="628"/>
    <x v="666"/>
    <x v="0"/>
    <s v="CH-12070"/>
    <s v="Cathy Hwang"/>
    <x v="2"/>
    <x v="0"/>
    <s v="Detroit"/>
    <x v="12"/>
    <n v="48227"/>
    <s v="Central"/>
    <s v="TEC-PH-10001809"/>
    <x v="2"/>
    <x v="7"/>
    <s v="Panasonic KX T7736-B Digital phone"/>
    <n v="299.89999999999998"/>
    <n v="2"/>
    <n v="0"/>
    <n v="74.974999999999994"/>
    <x v="2"/>
    <x v="0"/>
  </r>
  <r>
    <n v="1920"/>
    <x v="944"/>
    <x v="629"/>
    <x v="667"/>
    <x v="2"/>
    <s v="EH-13765"/>
    <s v="Edward Hooks"/>
    <x v="1"/>
    <x v="0"/>
    <s v="Watertown"/>
    <x v="15"/>
    <n v="13601"/>
    <s v="East"/>
    <s v="OFF-BI-10003091"/>
    <x v="1"/>
    <x v="8"/>
    <s v="GBC DocuBind TL200 Manual Binding Machine"/>
    <n v="895.92"/>
    <n v="5"/>
    <n v="0.2"/>
    <n v="302.37299999999993"/>
    <x v="3"/>
    <x v="0"/>
  </r>
  <r>
    <n v="1921"/>
    <x v="944"/>
    <x v="629"/>
    <x v="667"/>
    <x v="2"/>
    <s v="EH-13765"/>
    <s v="Edward Hooks"/>
    <x v="1"/>
    <x v="0"/>
    <s v="Watertown"/>
    <x v="15"/>
    <n v="13601"/>
    <s v="East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x v="945"/>
    <x v="292"/>
    <x v="256"/>
    <x v="1"/>
    <s v="MZ-17515"/>
    <s v="Mary Zewe"/>
    <x v="1"/>
    <x v="0"/>
    <s v="Reading"/>
    <x v="9"/>
    <n v="19601"/>
    <s v="East"/>
    <s v="OFF-ST-10002562"/>
    <x v="1"/>
    <x v="4"/>
    <s v="Staple magnet"/>
    <n v="15.008000000000003"/>
    <n v="2"/>
    <n v="0.2"/>
    <n v="1.5007999999999999"/>
    <x v="3"/>
    <x v="0"/>
  </r>
  <r>
    <n v="1923"/>
    <x v="946"/>
    <x v="630"/>
    <x v="668"/>
    <x v="0"/>
    <s v="SC-20230"/>
    <s v="Scot Coram"/>
    <x v="1"/>
    <x v="0"/>
    <s v="Arlington"/>
    <x v="5"/>
    <n v="76017"/>
    <s v="Central"/>
    <s v="TEC-PH-10004345"/>
    <x v="2"/>
    <x v="7"/>
    <s v="Cisco SPA 502G IP Phone"/>
    <n v="863.6400000000001"/>
    <n v="9"/>
    <n v="0.2"/>
    <n v="107.95499999999998"/>
    <x v="2"/>
    <x v="0"/>
  </r>
  <r>
    <n v="1924"/>
    <x v="946"/>
    <x v="630"/>
    <x v="668"/>
    <x v="0"/>
    <s v="SC-20230"/>
    <s v="Scot Coram"/>
    <x v="1"/>
    <x v="0"/>
    <s v="Arlington"/>
    <x v="5"/>
    <n v="76017"/>
    <s v="Central"/>
    <s v="OFF-AR-10000588"/>
    <x v="1"/>
    <x v="6"/>
    <s v="Newell 345"/>
    <n v="47.616"/>
    <n v="3"/>
    <n v="0.2"/>
    <n v="3.571200000000001"/>
    <x v="2"/>
    <x v="0"/>
  </r>
  <r>
    <n v="1925"/>
    <x v="947"/>
    <x v="256"/>
    <x v="94"/>
    <x v="0"/>
    <s v="NP-18325"/>
    <s v="Naresj Patel"/>
    <x v="0"/>
    <x v="0"/>
    <s v="San Diego"/>
    <x v="1"/>
    <n v="92024"/>
    <s v="West"/>
    <s v="OFF-PA-10003039"/>
    <x v="1"/>
    <x v="10"/>
    <s v="Xerox 1960"/>
    <n v="92.94"/>
    <n v="3"/>
    <n v="0"/>
    <n v="41.822999999999993"/>
    <x v="1"/>
    <x v="0"/>
  </r>
  <r>
    <n v="1926"/>
    <x v="948"/>
    <x v="631"/>
    <x v="669"/>
    <x v="1"/>
    <s v="LW-16990"/>
    <s v="Lindsay Williams"/>
    <x v="1"/>
    <x v="0"/>
    <s v="San Francisco"/>
    <x v="1"/>
    <n v="94110"/>
    <s v="West"/>
    <s v="TEC-AC-10001908"/>
    <x v="2"/>
    <x v="11"/>
    <s v="Logitech Wireless Headset h800"/>
    <n v="199.98"/>
    <n v="2"/>
    <n v="0"/>
    <n v="69.992999999999995"/>
    <x v="1"/>
    <x v="0"/>
  </r>
  <r>
    <n v="1927"/>
    <x v="949"/>
    <x v="632"/>
    <x v="35"/>
    <x v="1"/>
    <s v="GM-14680"/>
    <s v="Greg Matthias"/>
    <x v="0"/>
    <x v="0"/>
    <s v="Los Angeles"/>
    <x v="1"/>
    <n v="90045"/>
    <s v="West"/>
    <s v="TEC-PH-10001198"/>
    <x v="2"/>
    <x v="7"/>
    <s v="Avaya 4621SW VoIP phone"/>
    <n v="177.48000000000002"/>
    <n v="3"/>
    <n v="0.2"/>
    <n v="19.966499999999982"/>
    <x v="1"/>
    <x v="0"/>
  </r>
  <r>
    <n v="1928"/>
    <x v="950"/>
    <x v="354"/>
    <x v="670"/>
    <x v="2"/>
    <s v="RH-19495"/>
    <s v="Rick Hansen"/>
    <x v="0"/>
    <x v="0"/>
    <s v="Denver"/>
    <x v="22"/>
    <n v="80219"/>
    <s v="West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x v="951"/>
    <x v="633"/>
    <x v="671"/>
    <x v="0"/>
    <s v="VM-21685"/>
    <s v="Valerie Mitchum"/>
    <x v="2"/>
    <x v="0"/>
    <s v="Seattle"/>
    <x v="4"/>
    <n v="98105"/>
    <s v="West"/>
    <s v="OFF-PA-10001972"/>
    <x v="1"/>
    <x v="10"/>
    <s v="Xerox 214"/>
    <n v="6.48"/>
    <n v="1"/>
    <n v="0"/>
    <n v="3.1104000000000003"/>
    <x v="1"/>
    <x v="0"/>
  </r>
  <r>
    <n v="1930"/>
    <x v="951"/>
    <x v="633"/>
    <x v="671"/>
    <x v="0"/>
    <s v="VM-21685"/>
    <s v="Valerie Mitchum"/>
    <x v="2"/>
    <x v="0"/>
    <s v="Seattle"/>
    <x v="4"/>
    <n v="98105"/>
    <s v="West"/>
    <s v="OFF-ST-10004180"/>
    <x v="1"/>
    <x v="4"/>
    <s v="Safco Commercial Shelving"/>
    <n v="46.51"/>
    <n v="1"/>
    <n v="0"/>
    <n v="1.8603999999999985"/>
    <x v="1"/>
    <x v="0"/>
  </r>
  <r>
    <n v="1931"/>
    <x v="951"/>
    <x v="633"/>
    <x v="671"/>
    <x v="0"/>
    <s v="VM-21685"/>
    <s v="Valerie Mitchum"/>
    <x v="2"/>
    <x v="0"/>
    <s v="Seattle"/>
    <x v="4"/>
    <n v="98105"/>
    <s v="West"/>
    <s v="TEC-PH-10004165"/>
    <x v="2"/>
    <x v="7"/>
    <s v="Mitel MiVoice 5330e IP Phone"/>
    <n v="659.97600000000011"/>
    <n v="3"/>
    <n v="0.2"/>
    <n v="49.498199999999969"/>
    <x v="1"/>
    <x v="0"/>
  </r>
  <r>
    <n v="1932"/>
    <x v="952"/>
    <x v="581"/>
    <x v="533"/>
    <x v="0"/>
    <s v="CC-12670"/>
    <s v="Craig Carreira"/>
    <x v="0"/>
    <x v="0"/>
    <s v="Scottsdale"/>
    <x v="16"/>
    <n v="85254"/>
    <s v="West"/>
    <s v="TEC-PH-10002483"/>
    <x v="2"/>
    <x v="7"/>
    <s v="Motorola Moto X"/>
    <n v="271.99200000000002"/>
    <n v="1"/>
    <n v="0.2"/>
    <n v="23.799300000000002"/>
    <x v="1"/>
    <x v="0"/>
  </r>
  <r>
    <n v="1933"/>
    <x v="953"/>
    <x v="634"/>
    <x v="672"/>
    <x v="0"/>
    <s v="SV-20365"/>
    <s v="Seth Vernon"/>
    <x v="0"/>
    <x v="0"/>
    <s v="Lafayette"/>
    <x v="28"/>
    <n v="70506"/>
    <s v="South"/>
    <s v="FUR-BO-10000468"/>
    <x v="0"/>
    <x v="0"/>
    <s v="O'Sullivan 2-Shelf Heavy-Duty Bookcases"/>
    <n v="145.74"/>
    <n v="3"/>
    <n v="0"/>
    <n v="23.318400000000011"/>
    <x v="0"/>
    <x v="0"/>
  </r>
  <r>
    <n v="1934"/>
    <x v="953"/>
    <x v="634"/>
    <x v="672"/>
    <x v="0"/>
    <s v="SV-20365"/>
    <s v="Seth Vernon"/>
    <x v="0"/>
    <x v="0"/>
    <s v="Lafayette"/>
    <x v="28"/>
    <n v="70506"/>
    <s v="South"/>
    <s v="FUR-FU-10001706"/>
    <x v="0"/>
    <x v="5"/>
    <s v="Longer-Life Soft White Bulbs"/>
    <n v="15.4"/>
    <n v="5"/>
    <n v="0"/>
    <n v="7.3919999999999995"/>
    <x v="0"/>
    <x v="0"/>
  </r>
  <r>
    <n v="1935"/>
    <x v="954"/>
    <x v="344"/>
    <x v="108"/>
    <x v="1"/>
    <s v="LW-16990"/>
    <s v="Lindsay Williams"/>
    <x v="1"/>
    <x v="0"/>
    <s v="San Francisco"/>
    <x v="1"/>
    <n v="94109"/>
    <s v="West"/>
    <s v="OFF-PA-10003129"/>
    <x v="1"/>
    <x v="10"/>
    <s v="Tops White Computer Printout Paper"/>
    <n v="244.54999999999998"/>
    <n v="5"/>
    <n v="0"/>
    <n v="114.93849999999998"/>
    <x v="1"/>
    <x v="0"/>
  </r>
  <r>
    <n v="1936"/>
    <x v="954"/>
    <x v="344"/>
    <x v="108"/>
    <x v="1"/>
    <s v="LW-16990"/>
    <s v="Lindsay Williams"/>
    <x v="1"/>
    <x v="0"/>
    <s v="San Francisco"/>
    <x v="1"/>
    <n v="94109"/>
    <s v="West"/>
    <s v="TEC-AC-10001284"/>
    <x v="2"/>
    <x v="11"/>
    <s v="Enermax Briskie RF Wireless Keyboard and Mouse Combo"/>
    <n v="166.16"/>
    <n v="8"/>
    <n v="0"/>
    <n v="59.817599999999999"/>
    <x v="1"/>
    <x v="0"/>
  </r>
  <r>
    <n v="1937"/>
    <x v="955"/>
    <x v="442"/>
    <x v="673"/>
    <x v="0"/>
    <s v="NP-18685"/>
    <s v="Nora Pelletier"/>
    <x v="2"/>
    <x v="0"/>
    <s v="San Francisco"/>
    <x v="1"/>
    <n v="94109"/>
    <s v="West"/>
    <s v="FUR-FU-10002268"/>
    <x v="0"/>
    <x v="5"/>
    <s v="Ultra Door Push Plate"/>
    <n v="14.73"/>
    <n v="3"/>
    <n v="0"/>
    <n v="4.8608999999999991"/>
    <x v="1"/>
    <x v="0"/>
  </r>
  <r>
    <n v="1938"/>
    <x v="956"/>
    <x v="630"/>
    <x v="294"/>
    <x v="1"/>
    <s v="JE-15715"/>
    <s v="Joe Elijah"/>
    <x v="0"/>
    <x v="0"/>
    <s v="Broomfield"/>
    <x v="22"/>
    <n v="80020"/>
    <s v="West"/>
    <s v="OFF-BI-10002082"/>
    <x v="1"/>
    <x v="8"/>
    <s v="GBC Twin Loop Wire Binding Elements"/>
    <n v="19.968000000000004"/>
    <n v="2"/>
    <n v="0.7"/>
    <n v="-13.311999999999998"/>
    <x v="1"/>
    <x v="0"/>
  </r>
  <r>
    <n v="1939"/>
    <x v="956"/>
    <x v="630"/>
    <x v="294"/>
    <x v="1"/>
    <s v="JE-15715"/>
    <s v="Joe Elijah"/>
    <x v="0"/>
    <x v="0"/>
    <s v="Broomfield"/>
    <x v="22"/>
    <n v="80020"/>
    <s v="West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x v="956"/>
    <x v="630"/>
    <x v="294"/>
    <x v="1"/>
    <s v="JE-15715"/>
    <s v="Joe Elijah"/>
    <x v="0"/>
    <x v="0"/>
    <s v="Broomfield"/>
    <x v="22"/>
    <n v="80020"/>
    <s v="West"/>
    <s v="OFF-BI-10001634"/>
    <x v="1"/>
    <x v="8"/>
    <s v="Wilson Jones Active Use Binders"/>
    <n v="8.7360000000000024"/>
    <n v="4"/>
    <n v="0.7"/>
    <n v="-6.1151999999999997"/>
    <x v="1"/>
    <x v="0"/>
  </r>
  <r>
    <n v="1941"/>
    <x v="956"/>
    <x v="630"/>
    <x v="294"/>
    <x v="1"/>
    <s v="JE-15715"/>
    <s v="Joe Elijah"/>
    <x v="0"/>
    <x v="0"/>
    <s v="Broomfield"/>
    <x v="22"/>
    <n v="80020"/>
    <s v="West"/>
    <s v="FUR-CH-10004287"/>
    <x v="0"/>
    <x v="1"/>
    <s v="SAFCO Arco Folding Chair"/>
    <n v="662.88"/>
    <n v="3"/>
    <n v="0.2"/>
    <n v="74.573999999999955"/>
    <x v="1"/>
    <x v="0"/>
  </r>
  <r>
    <n v="1942"/>
    <x v="957"/>
    <x v="635"/>
    <x v="153"/>
    <x v="2"/>
    <s v="CP-12085"/>
    <s v="Cathy Prescott"/>
    <x v="1"/>
    <x v="0"/>
    <s v="Quincy"/>
    <x v="10"/>
    <n v="62301"/>
    <s v="Central"/>
    <s v="OFF-LA-10004544"/>
    <x v="1"/>
    <x v="2"/>
    <s v="Avery 505"/>
    <n v="47.360000000000007"/>
    <n v="4"/>
    <n v="0.2"/>
    <n v="17.759999999999998"/>
    <x v="2"/>
    <x v="1"/>
  </r>
  <r>
    <n v="1943"/>
    <x v="957"/>
    <x v="635"/>
    <x v="153"/>
    <x v="2"/>
    <s v="CP-12085"/>
    <s v="Cathy Prescott"/>
    <x v="1"/>
    <x v="0"/>
    <s v="Quincy"/>
    <x v="10"/>
    <n v="62301"/>
    <s v="Central"/>
    <s v="OFF-ST-10004507"/>
    <x v="1"/>
    <x v="4"/>
    <s v="Advantus Rolling Storage Box"/>
    <n v="27.439999999999998"/>
    <n v="2"/>
    <n v="0.2"/>
    <n v="2.4009999999999998"/>
    <x v="2"/>
    <x v="1"/>
  </r>
  <r>
    <n v="1944"/>
    <x v="957"/>
    <x v="635"/>
    <x v="153"/>
    <x v="2"/>
    <s v="CP-12085"/>
    <s v="Cathy Prescott"/>
    <x v="1"/>
    <x v="0"/>
    <s v="Quincy"/>
    <x v="10"/>
    <n v="62301"/>
    <s v="Central"/>
    <s v="OFF-BI-10002012"/>
    <x v="1"/>
    <x v="8"/>
    <s v="Wilson Jones Easy Flow II Sheet Lifters"/>
    <n v="3.2399999999999993"/>
    <n v="9"/>
    <n v="0.8"/>
    <n v="-5.1840000000000011"/>
    <x v="2"/>
    <x v="1"/>
  </r>
  <r>
    <n v="1945"/>
    <x v="958"/>
    <x v="23"/>
    <x v="674"/>
    <x v="1"/>
    <s v="EA-14035"/>
    <s v="Erin Ashbrook"/>
    <x v="1"/>
    <x v="0"/>
    <s v="Carrollton"/>
    <x v="5"/>
    <n v="75007"/>
    <s v="Central"/>
    <s v="TEC-AC-10001109"/>
    <x v="2"/>
    <x v="11"/>
    <s v="Logitech Trackman Marble Mouse"/>
    <n v="95.968000000000004"/>
    <n v="4"/>
    <n v="0.2"/>
    <n v="26.391200000000001"/>
    <x v="2"/>
    <x v="0"/>
  </r>
  <r>
    <n v="1946"/>
    <x v="958"/>
    <x v="23"/>
    <x v="674"/>
    <x v="1"/>
    <s v="EA-14035"/>
    <s v="Erin Ashbrook"/>
    <x v="1"/>
    <x v="0"/>
    <s v="Carrollton"/>
    <x v="5"/>
    <n v="75007"/>
    <s v="Central"/>
    <s v="OFF-PA-10000809"/>
    <x v="1"/>
    <x v="10"/>
    <s v="Xerox 206"/>
    <n v="10.368000000000002"/>
    <n v="2"/>
    <n v="0.2"/>
    <n v="3.6288"/>
    <x v="2"/>
    <x v="0"/>
  </r>
  <r>
    <n v="1947"/>
    <x v="959"/>
    <x v="264"/>
    <x v="371"/>
    <x v="1"/>
    <s v="AC-10615"/>
    <s v="Ann Chong"/>
    <x v="1"/>
    <x v="0"/>
    <s v="New York City"/>
    <x v="15"/>
    <n v="10009"/>
    <s v="East"/>
    <s v="OFF-AR-10000658"/>
    <x v="1"/>
    <x v="6"/>
    <s v="Newell 324"/>
    <n v="23.1"/>
    <n v="2"/>
    <n v="0"/>
    <n v="6.468"/>
    <x v="3"/>
    <x v="0"/>
  </r>
  <r>
    <n v="1948"/>
    <x v="959"/>
    <x v="264"/>
    <x v="371"/>
    <x v="1"/>
    <s v="AC-10615"/>
    <s v="Ann Chong"/>
    <x v="1"/>
    <x v="0"/>
    <s v="New York City"/>
    <x v="15"/>
    <n v="10009"/>
    <s v="East"/>
    <s v="FUR-FU-10001196"/>
    <x v="0"/>
    <x v="5"/>
    <s v="DAX Cubicle Frames - 8x10"/>
    <n v="11.54"/>
    <n v="2"/>
    <n v="0"/>
    <n v="3.4619999999999997"/>
    <x v="3"/>
    <x v="0"/>
  </r>
  <r>
    <n v="1949"/>
    <x v="959"/>
    <x v="264"/>
    <x v="371"/>
    <x v="1"/>
    <s v="AC-10615"/>
    <s v="Ann Chong"/>
    <x v="1"/>
    <x v="0"/>
    <s v="New York City"/>
    <x v="15"/>
    <n v="10009"/>
    <s v="East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x v="959"/>
    <x v="264"/>
    <x v="371"/>
    <x v="1"/>
    <s v="AC-10615"/>
    <s v="Ann Chong"/>
    <x v="1"/>
    <x v="0"/>
    <s v="New York City"/>
    <x v="15"/>
    <n v="10009"/>
    <s v="East"/>
    <s v="OFF-AP-10000358"/>
    <x v="1"/>
    <x v="9"/>
    <s v="Fellowes Basic Home/Office Series Surge Protectors"/>
    <n v="12.98"/>
    <n v="1"/>
    <n v="0"/>
    <n v="3.7641999999999989"/>
    <x v="3"/>
    <x v="0"/>
  </r>
  <r>
    <n v="1951"/>
    <x v="959"/>
    <x v="264"/>
    <x v="371"/>
    <x v="1"/>
    <s v="AC-10615"/>
    <s v="Ann Chong"/>
    <x v="1"/>
    <x v="0"/>
    <s v="New York City"/>
    <x v="15"/>
    <n v="10009"/>
    <s v="East"/>
    <s v="OFF-BI-10004970"/>
    <x v="1"/>
    <x v="8"/>
    <s v="ACCOHIDE 3-Ring Binder, Blue, 1&quot;"/>
    <n v="26.432000000000002"/>
    <n v="8"/>
    <n v="0.2"/>
    <n v="8.9207999999999998"/>
    <x v="3"/>
    <x v="0"/>
  </r>
  <r>
    <n v="1952"/>
    <x v="959"/>
    <x v="264"/>
    <x v="371"/>
    <x v="1"/>
    <s v="AC-10615"/>
    <s v="Ann Chong"/>
    <x v="1"/>
    <x v="0"/>
    <s v="New York City"/>
    <x v="15"/>
    <n v="10009"/>
    <s v="East"/>
    <s v="TEC-PH-10003885"/>
    <x v="2"/>
    <x v="7"/>
    <s v="Cisco SPA508G"/>
    <n v="197.96999999999997"/>
    <n v="3"/>
    <n v="0"/>
    <n v="57.41129999999999"/>
    <x v="3"/>
    <x v="0"/>
  </r>
  <r>
    <n v="1953"/>
    <x v="959"/>
    <x v="264"/>
    <x v="371"/>
    <x v="1"/>
    <s v="AC-10615"/>
    <s v="Ann Chong"/>
    <x v="1"/>
    <x v="0"/>
    <s v="New York City"/>
    <x v="15"/>
    <n v="10009"/>
    <s v="East"/>
    <s v="OFF-LA-10001641"/>
    <x v="1"/>
    <x v="2"/>
    <s v="Avery 518"/>
    <n v="18.899999999999999"/>
    <n v="6"/>
    <n v="0"/>
    <n v="9.0719999999999992"/>
    <x v="3"/>
    <x v="0"/>
  </r>
  <r>
    <n v="1954"/>
    <x v="959"/>
    <x v="264"/>
    <x v="371"/>
    <x v="1"/>
    <s v="AC-10615"/>
    <s v="Ann Chong"/>
    <x v="1"/>
    <x v="0"/>
    <s v="New York City"/>
    <x v="15"/>
    <n v="10009"/>
    <s v="East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x v="959"/>
    <x v="264"/>
    <x v="371"/>
    <x v="1"/>
    <s v="AC-10615"/>
    <s v="Ann Chong"/>
    <x v="1"/>
    <x v="0"/>
    <s v="New York City"/>
    <x v="15"/>
    <n v="10009"/>
    <s v="East"/>
    <s v="OFF-AR-10004582"/>
    <x v="1"/>
    <x v="6"/>
    <s v="BIC Brite Liner Grip Highlighters"/>
    <n v="4.92"/>
    <n v="3"/>
    <n v="0"/>
    <n v="2.2139999999999995"/>
    <x v="3"/>
    <x v="0"/>
  </r>
  <r>
    <n v="1956"/>
    <x v="959"/>
    <x v="264"/>
    <x v="371"/>
    <x v="1"/>
    <s v="AC-10615"/>
    <s v="Ann Chong"/>
    <x v="1"/>
    <x v="0"/>
    <s v="New York City"/>
    <x v="15"/>
    <n v="10009"/>
    <s v="East"/>
    <s v="TEC-AC-10002842"/>
    <x v="2"/>
    <x v="11"/>
    <s v="WD My Passport Ultra 2TB Portable External Hard Drive"/>
    <n v="238"/>
    <n v="2"/>
    <n v="0"/>
    <n v="38.080000000000013"/>
    <x v="3"/>
    <x v="0"/>
  </r>
  <r>
    <n v="1957"/>
    <x v="959"/>
    <x v="264"/>
    <x v="371"/>
    <x v="1"/>
    <s v="AC-10615"/>
    <s v="Ann Chong"/>
    <x v="1"/>
    <x v="0"/>
    <s v="New York City"/>
    <x v="15"/>
    <n v="10009"/>
    <s v="East"/>
    <s v="TEC-AC-10000109"/>
    <x v="2"/>
    <x v="11"/>
    <s v="Sony Micro Vault Click 16 GB USB 2.0 Flash Drive"/>
    <n v="167.97"/>
    <n v="3"/>
    <n v="0"/>
    <n v="40.31280000000001"/>
    <x v="3"/>
    <x v="0"/>
  </r>
  <r>
    <n v="1958"/>
    <x v="959"/>
    <x v="264"/>
    <x v="371"/>
    <x v="1"/>
    <s v="AC-10615"/>
    <s v="Ann Chong"/>
    <x v="1"/>
    <x v="0"/>
    <s v="New York City"/>
    <x v="15"/>
    <n v="10009"/>
    <s v="East"/>
    <s v="OFF-PA-10003893"/>
    <x v="1"/>
    <x v="10"/>
    <s v="Xerox 1962"/>
    <n v="17.12"/>
    <n v="4"/>
    <n v="0"/>
    <n v="7.7039999999999988"/>
    <x v="3"/>
    <x v="0"/>
  </r>
  <r>
    <n v="1959"/>
    <x v="960"/>
    <x v="18"/>
    <x v="17"/>
    <x v="0"/>
    <s v="RW-19690"/>
    <s v="Robert Waldorf"/>
    <x v="0"/>
    <x v="0"/>
    <s v="Springfield"/>
    <x v="25"/>
    <n v="65807"/>
    <s v="Central"/>
    <s v="OFF-BI-10003669"/>
    <x v="1"/>
    <x v="8"/>
    <s v="3M Organizer Strips"/>
    <n v="16.200000000000003"/>
    <n v="3"/>
    <n v="0"/>
    <n v="7.7759999999999998"/>
    <x v="2"/>
    <x v="0"/>
  </r>
  <r>
    <n v="1960"/>
    <x v="960"/>
    <x v="18"/>
    <x v="17"/>
    <x v="0"/>
    <s v="RW-19690"/>
    <s v="Robert Waldorf"/>
    <x v="0"/>
    <x v="0"/>
    <s v="Springfield"/>
    <x v="25"/>
    <n v="65807"/>
    <s v="Central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x v="960"/>
    <x v="18"/>
    <x v="17"/>
    <x v="0"/>
    <s v="RW-19690"/>
    <s v="Robert Waldorf"/>
    <x v="0"/>
    <x v="0"/>
    <s v="Springfield"/>
    <x v="25"/>
    <n v="65807"/>
    <s v="Central"/>
    <s v="TEC-AC-10003023"/>
    <x v="2"/>
    <x v="11"/>
    <s v="Logitech G105 Gaming Keyboard"/>
    <n v="296.84999999999997"/>
    <n v="5"/>
    <n v="0"/>
    <n v="53.432999999999993"/>
    <x v="2"/>
    <x v="0"/>
  </r>
  <r>
    <n v="1962"/>
    <x v="960"/>
    <x v="18"/>
    <x v="17"/>
    <x v="0"/>
    <s v="RW-19690"/>
    <s v="Robert Waldorf"/>
    <x v="0"/>
    <x v="0"/>
    <s v="Springfield"/>
    <x v="25"/>
    <n v="65807"/>
    <s v="Central"/>
    <s v="TEC-AC-10002217"/>
    <x v="2"/>
    <x v="11"/>
    <s v="Imation Clip USB flash drive - 8 GB"/>
    <n v="112.80000000000001"/>
    <n v="6"/>
    <n v="0"/>
    <n v="6.7680000000000007"/>
    <x v="2"/>
    <x v="0"/>
  </r>
  <r>
    <n v="1963"/>
    <x v="960"/>
    <x v="18"/>
    <x v="17"/>
    <x v="0"/>
    <s v="RW-19690"/>
    <s v="Robert Waldorf"/>
    <x v="0"/>
    <x v="0"/>
    <s v="Springfield"/>
    <x v="25"/>
    <n v="65807"/>
    <s v="Central"/>
    <s v="OFF-BI-10002954"/>
    <x v="1"/>
    <x v="8"/>
    <s v="Newell 3-Hole Punched Plastic Slotted Magazine Holders for Binders"/>
    <n v="13.71"/>
    <n v="3"/>
    <n v="0"/>
    <n v="6.5808"/>
    <x v="2"/>
    <x v="0"/>
  </r>
  <r>
    <n v="1964"/>
    <x v="960"/>
    <x v="18"/>
    <x v="17"/>
    <x v="0"/>
    <s v="RW-19690"/>
    <s v="Robert Waldorf"/>
    <x v="0"/>
    <x v="0"/>
    <s v="Springfield"/>
    <x v="25"/>
    <n v="65807"/>
    <s v="Central"/>
    <s v="OFF-PA-10002586"/>
    <x v="1"/>
    <x v="10"/>
    <s v="Xerox 1970"/>
    <n v="24.900000000000002"/>
    <n v="5"/>
    <n v="0"/>
    <n v="11.703000000000001"/>
    <x v="2"/>
    <x v="0"/>
  </r>
  <r>
    <n v="1965"/>
    <x v="960"/>
    <x v="18"/>
    <x v="17"/>
    <x v="0"/>
    <s v="RW-19690"/>
    <s v="Robert Waldorf"/>
    <x v="0"/>
    <x v="0"/>
    <s v="Springfield"/>
    <x v="25"/>
    <n v="65807"/>
    <s v="Central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x v="960"/>
    <x v="18"/>
    <x v="17"/>
    <x v="0"/>
    <s v="RW-19690"/>
    <s v="Robert Waldorf"/>
    <x v="0"/>
    <x v="0"/>
    <s v="Springfield"/>
    <x v="25"/>
    <n v="65807"/>
    <s v="Central"/>
    <s v="OFF-AP-10003281"/>
    <x v="1"/>
    <x v="9"/>
    <s v="Acco 6 Outlet Guardian Standard Surge Suppressor"/>
    <n v="24.18"/>
    <n v="2"/>
    <n v="0"/>
    <n v="7.2539999999999978"/>
    <x v="2"/>
    <x v="0"/>
  </r>
  <r>
    <n v="1967"/>
    <x v="961"/>
    <x v="202"/>
    <x v="675"/>
    <x v="1"/>
    <s v="DB-13210"/>
    <s v="Dean Braden"/>
    <x v="0"/>
    <x v="0"/>
    <s v="Paterson"/>
    <x v="30"/>
    <n v="7501"/>
    <s v="East"/>
    <s v="TEC-PH-10002103"/>
    <x v="2"/>
    <x v="7"/>
    <s v="Jabra SPEAK 410"/>
    <n v="281.96999999999997"/>
    <n v="3"/>
    <n v="0"/>
    <n v="78.951599999999999"/>
    <x v="3"/>
    <x v="0"/>
  </r>
  <r>
    <n v="1968"/>
    <x v="961"/>
    <x v="202"/>
    <x v="675"/>
    <x v="1"/>
    <s v="DB-13210"/>
    <s v="Dean Braden"/>
    <x v="0"/>
    <x v="0"/>
    <s v="Paterson"/>
    <x v="30"/>
    <n v="7501"/>
    <s v="East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x v="961"/>
    <x v="202"/>
    <x v="675"/>
    <x v="1"/>
    <s v="DB-13210"/>
    <s v="Dean Braden"/>
    <x v="0"/>
    <x v="0"/>
    <s v="Paterson"/>
    <x v="30"/>
    <n v="7501"/>
    <s v="East"/>
    <s v="OFF-PA-10001144"/>
    <x v="1"/>
    <x v="10"/>
    <s v="Xerox 1913"/>
    <n v="166.44"/>
    <n v="3"/>
    <n v="0"/>
    <n v="79.891199999999998"/>
    <x v="3"/>
    <x v="0"/>
  </r>
  <r>
    <n v="1970"/>
    <x v="962"/>
    <x v="397"/>
    <x v="289"/>
    <x v="1"/>
    <s v="BD-11320"/>
    <s v="Bill Donatelli"/>
    <x v="0"/>
    <x v="0"/>
    <s v="Tulsa"/>
    <x v="26"/>
    <n v="74133"/>
    <s v="Central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x v="963"/>
    <x v="636"/>
    <x v="676"/>
    <x v="1"/>
    <s v="ML-17755"/>
    <s v="Max Ludwig"/>
    <x v="2"/>
    <x v="0"/>
    <s v="Chicago"/>
    <x v="10"/>
    <n v="60623"/>
    <s v="Central"/>
    <s v="OFF-AR-10004752"/>
    <x v="1"/>
    <x v="6"/>
    <s v="Blackstonian Pencils"/>
    <n v="6.4080000000000004"/>
    <n v="3"/>
    <n v="0.2"/>
    <n v="0.64079999999999981"/>
    <x v="2"/>
    <x v="0"/>
  </r>
  <r>
    <n v="1972"/>
    <x v="963"/>
    <x v="636"/>
    <x v="676"/>
    <x v="1"/>
    <s v="ML-17755"/>
    <s v="Max Ludwig"/>
    <x v="2"/>
    <x v="0"/>
    <s v="Chicago"/>
    <x v="10"/>
    <n v="60623"/>
    <s v="Central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x v="964"/>
    <x v="637"/>
    <x v="549"/>
    <x v="1"/>
    <s v="JD-16015"/>
    <s v="Joy Daniels"/>
    <x v="0"/>
    <x v="0"/>
    <s v="Chicago"/>
    <x v="10"/>
    <n v="60610"/>
    <s v="Central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x v="964"/>
    <x v="637"/>
    <x v="549"/>
    <x v="1"/>
    <s v="JD-16015"/>
    <s v="Joy Daniels"/>
    <x v="0"/>
    <x v="0"/>
    <s v="Chicago"/>
    <x v="10"/>
    <n v="60610"/>
    <s v="Central"/>
    <s v="OFF-FA-10003059"/>
    <x v="1"/>
    <x v="13"/>
    <s v="Assorted Color Push Pins"/>
    <n v="2.8960000000000004"/>
    <n v="2"/>
    <n v="0.2"/>
    <n v="0.4705999999999998"/>
    <x v="2"/>
    <x v="1"/>
  </r>
  <r>
    <n v="1975"/>
    <x v="964"/>
    <x v="637"/>
    <x v="549"/>
    <x v="1"/>
    <s v="JD-16015"/>
    <s v="Joy Daniels"/>
    <x v="0"/>
    <x v="0"/>
    <s v="Chicago"/>
    <x v="10"/>
    <n v="60610"/>
    <s v="Central"/>
    <s v="TEC-AC-10002718"/>
    <x v="2"/>
    <x v="11"/>
    <s v="Belkin Standard 104 key USB Keyboard"/>
    <n v="35.016000000000005"/>
    <n v="3"/>
    <n v="0.2"/>
    <n v="-2.188500000000003"/>
    <x v="2"/>
    <x v="1"/>
  </r>
  <r>
    <n v="1976"/>
    <x v="965"/>
    <x v="638"/>
    <x v="677"/>
    <x v="0"/>
    <s v="AS-10225"/>
    <s v="Alan Schoenberger"/>
    <x v="1"/>
    <x v="0"/>
    <s v="Montgomery"/>
    <x v="19"/>
    <n v="36116"/>
    <s v="South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x v="965"/>
    <x v="638"/>
    <x v="677"/>
    <x v="0"/>
    <s v="AS-10225"/>
    <s v="Alan Schoenberger"/>
    <x v="1"/>
    <x v="0"/>
    <s v="Montgomery"/>
    <x v="19"/>
    <n v="36116"/>
    <s v="South"/>
    <s v="TEC-PH-10002352"/>
    <x v="2"/>
    <x v="7"/>
    <s v="Avaya IP Phone 1140E VoIP phone"/>
    <n v="1394.95"/>
    <n v="5"/>
    <n v="0"/>
    <n v="362.68699999999995"/>
    <x v="0"/>
    <x v="0"/>
  </r>
  <r>
    <n v="1978"/>
    <x v="965"/>
    <x v="638"/>
    <x v="677"/>
    <x v="0"/>
    <s v="AS-10225"/>
    <s v="Alan Schoenberger"/>
    <x v="1"/>
    <x v="0"/>
    <s v="Montgomery"/>
    <x v="19"/>
    <n v="36116"/>
    <s v="South"/>
    <s v="FUR-CH-10003774"/>
    <x v="0"/>
    <x v="1"/>
    <s v="Global Wood Trimmed Manager's Task Chair, Khaki"/>
    <n v="545.88"/>
    <n v="6"/>
    <n v="0"/>
    <n v="70.964399999999983"/>
    <x v="0"/>
    <x v="0"/>
  </r>
  <r>
    <n v="1979"/>
    <x v="966"/>
    <x v="412"/>
    <x v="678"/>
    <x v="1"/>
    <s v="AA-10375"/>
    <s v="Allen Armold"/>
    <x v="0"/>
    <x v="0"/>
    <s v="Salem"/>
    <x v="21"/>
    <n v="97301"/>
    <s v="West"/>
    <s v="OFF-AR-10000127"/>
    <x v="1"/>
    <x v="6"/>
    <s v="Newell 321"/>
    <n v="5.2480000000000002"/>
    <n v="2"/>
    <n v="0.2"/>
    <n v="0.59039999999999915"/>
    <x v="1"/>
    <x v="0"/>
  </r>
  <r>
    <n v="1980"/>
    <x v="967"/>
    <x v="167"/>
    <x v="679"/>
    <x v="3"/>
    <s v="KT-16465"/>
    <s v="Kean Takahito"/>
    <x v="0"/>
    <x v="0"/>
    <s v="Glendale"/>
    <x v="16"/>
    <n v="85301"/>
    <s v="West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x v="967"/>
    <x v="167"/>
    <x v="679"/>
    <x v="3"/>
    <s v="KT-16465"/>
    <s v="Kean Takahito"/>
    <x v="0"/>
    <x v="0"/>
    <s v="Glendale"/>
    <x v="16"/>
    <n v="85301"/>
    <s v="West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x v="968"/>
    <x v="639"/>
    <x v="313"/>
    <x v="0"/>
    <s v="MM-18280"/>
    <s v="Muhammed MacIntyre"/>
    <x v="1"/>
    <x v="0"/>
    <s v="Columbus"/>
    <x v="32"/>
    <n v="31907"/>
    <s v="South"/>
    <s v="OFF-BI-10004187"/>
    <x v="1"/>
    <x v="8"/>
    <s v="3-ring staple pack"/>
    <n v="3.76"/>
    <n v="2"/>
    <n v="0"/>
    <n v="1.8047999999999997"/>
    <x v="0"/>
    <x v="0"/>
  </r>
  <r>
    <n v="1983"/>
    <x v="969"/>
    <x v="640"/>
    <x v="80"/>
    <x v="1"/>
    <s v="NG-18430"/>
    <s v="Nathan Gelder"/>
    <x v="0"/>
    <x v="0"/>
    <s v="Oklahoma City"/>
    <x v="26"/>
    <n v="73120"/>
    <s v="Central"/>
    <s v="TEC-PH-10003811"/>
    <x v="2"/>
    <x v="7"/>
    <s v="Jabra Supreme Plus Driver Edition Headset"/>
    <n v="479.96"/>
    <n v="4"/>
    <n v="0"/>
    <n v="134.3888"/>
    <x v="2"/>
    <x v="0"/>
  </r>
  <r>
    <n v="1984"/>
    <x v="970"/>
    <x v="641"/>
    <x v="680"/>
    <x v="0"/>
    <s v="LW-16825"/>
    <s v="Laurel Workman"/>
    <x v="1"/>
    <x v="0"/>
    <s v="Brentwood"/>
    <x v="1"/>
    <n v="94513"/>
    <s v="West"/>
    <s v="OFF-AP-10000240"/>
    <x v="1"/>
    <x v="9"/>
    <s v="Belkin F9G930V10-GRY 9 Outlet Surge"/>
    <n v="320.88"/>
    <n v="6"/>
    <n v="0"/>
    <n v="93.055199999999957"/>
    <x v="1"/>
    <x v="1"/>
  </r>
  <r>
    <n v="1985"/>
    <x v="970"/>
    <x v="641"/>
    <x v="680"/>
    <x v="0"/>
    <s v="LW-16825"/>
    <s v="Laurel Workman"/>
    <x v="1"/>
    <x v="0"/>
    <s v="Brentwood"/>
    <x v="1"/>
    <n v="94513"/>
    <s v="West"/>
    <s v="FUR-FU-10001940"/>
    <x v="0"/>
    <x v="5"/>
    <s v="Staple-based wall hangings"/>
    <n v="23.88"/>
    <n v="3"/>
    <n v="0"/>
    <n v="10.507200000000001"/>
    <x v="1"/>
    <x v="1"/>
  </r>
  <r>
    <n v="1986"/>
    <x v="970"/>
    <x v="641"/>
    <x v="680"/>
    <x v="0"/>
    <s v="LW-16825"/>
    <s v="Laurel Workman"/>
    <x v="1"/>
    <x v="0"/>
    <s v="Brentwood"/>
    <x v="1"/>
    <n v="94513"/>
    <s v="West"/>
    <s v="OFF-PA-10000575"/>
    <x v="1"/>
    <x v="10"/>
    <s v="Wirebound Message Books, Four 2 3/4 x 5 White Forms per Page"/>
    <n v="26.76"/>
    <n v="4"/>
    <n v="0"/>
    <n v="12.3096"/>
    <x v="1"/>
    <x v="1"/>
  </r>
  <r>
    <n v="1987"/>
    <x v="971"/>
    <x v="197"/>
    <x v="330"/>
    <x v="2"/>
    <s v="CB-12415"/>
    <s v="Christy Brittain"/>
    <x v="0"/>
    <x v="0"/>
    <s v="Columbus"/>
    <x v="24"/>
    <n v="43229"/>
    <s v="East"/>
    <s v="TEC-CO-10001449"/>
    <x v="2"/>
    <x v="16"/>
    <s v="Hewlett Packard LaserJet 3310 Copier"/>
    <n v="1439.9759999999999"/>
    <n v="4"/>
    <n v="0.4"/>
    <n v="191.99680000000001"/>
    <x v="3"/>
    <x v="0"/>
  </r>
  <r>
    <n v="1988"/>
    <x v="972"/>
    <x v="529"/>
    <x v="681"/>
    <x v="1"/>
    <s v="AS-10090"/>
    <s v="Adam Shillingsburg"/>
    <x v="0"/>
    <x v="0"/>
    <s v="Springfield"/>
    <x v="25"/>
    <n v="65807"/>
    <s v="Central"/>
    <s v="OFF-BI-10002393"/>
    <x v="1"/>
    <x v="8"/>
    <s v="Binder Posts"/>
    <n v="17.22"/>
    <n v="3"/>
    <n v="0"/>
    <n v="7.9212000000000007"/>
    <x v="2"/>
    <x v="0"/>
  </r>
  <r>
    <n v="1989"/>
    <x v="972"/>
    <x v="529"/>
    <x v="681"/>
    <x v="1"/>
    <s v="AS-10090"/>
    <s v="Adam Shillingsburg"/>
    <x v="0"/>
    <x v="0"/>
    <s v="Springfield"/>
    <x v="25"/>
    <n v="65807"/>
    <s v="Central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x v="972"/>
    <x v="529"/>
    <x v="681"/>
    <x v="1"/>
    <s v="AS-10090"/>
    <s v="Adam Shillingsburg"/>
    <x v="0"/>
    <x v="0"/>
    <s v="Springfield"/>
    <x v="25"/>
    <n v="65807"/>
    <s v="Central"/>
    <s v="OFF-EN-10000781"/>
    <x v="1"/>
    <x v="12"/>
    <s v="#10- 4 1/8&quot; x 9 1/2&quot; Recycled Envelopes"/>
    <n v="26.22"/>
    <n v="3"/>
    <n v="0"/>
    <n v="12.323399999999999"/>
    <x v="2"/>
    <x v="0"/>
  </r>
  <r>
    <n v="1991"/>
    <x v="972"/>
    <x v="529"/>
    <x v="681"/>
    <x v="1"/>
    <s v="AS-10090"/>
    <s v="Adam Shillingsburg"/>
    <x v="0"/>
    <x v="0"/>
    <s v="Springfield"/>
    <x v="25"/>
    <n v="65807"/>
    <s v="Central"/>
    <s v="OFF-PA-10002160"/>
    <x v="1"/>
    <x v="10"/>
    <s v="Xerox 1978"/>
    <n v="17.34"/>
    <n v="3"/>
    <n v="0"/>
    <n v="8.4966000000000008"/>
    <x v="2"/>
    <x v="0"/>
  </r>
  <r>
    <n v="1992"/>
    <x v="973"/>
    <x v="642"/>
    <x v="458"/>
    <x v="1"/>
    <s v="CB-12415"/>
    <s v="Christy Brittain"/>
    <x v="0"/>
    <x v="0"/>
    <s v="Philadelphia"/>
    <x v="9"/>
    <n v="19134"/>
    <s v="East"/>
    <s v="OFF-BI-10004970"/>
    <x v="1"/>
    <x v="8"/>
    <s v="ACCOHIDE 3-Ring Binder, Blue, 1&quot;"/>
    <n v="4.9560000000000004"/>
    <n v="4"/>
    <n v="0.7"/>
    <n v="-3.7995999999999981"/>
    <x v="3"/>
    <x v="0"/>
  </r>
  <r>
    <n v="1993"/>
    <x v="974"/>
    <x v="643"/>
    <x v="354"/>
    <x v="1"/>
    <s v="ML-17755"/>
    <s v="Max Ludwig"/>
    <x v="2"/>
    <x v="0"/>
    <s v="Springfield"/>
    <x v="21"/>
    <n v="97477"/>
    <s v="West"/>
    <s v="OFF-LA-10003923"/>
    <x v="1"/>
    <x v="2"/>
    <s v="Alphabetical Labels for Top Tab Filing"/>
    <n v="71.040000000000006"/>
    <n v="6"/>
    <n v="0.2"/>
    <n v="26.640000000000004"/>
    <x v="1"/>
    <x v="0"/>
  </r>
  <r>
    <n v="1994"/>
    <x v="974"/>
    <x v="643"/>
    <x v="354"/>
    <x v="1"/>
    <s v="ML-17755"/>
    <s v="Max Ludwig"/>
    <x v="2"/>
    <x v="0"/>
    <s v="Springfield"/>
    <x v="21"/>
    <n v="97477"/>
    <s v="West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x v="974"/>
    <x v="643"/>
    <x v="354"/>
    <x v="1"/>
    <s v="ML-17755"/>
    <s v="Max Ludwig"/>
    <x v="2"/>
    <x v="0"/>
    <s v="Springfield"/>
    <x v="21"/>
    <n v="97477"/>
    <s v="West"/>
    <s v="OFF-FA-10004395"/>
    <x v="1"/>
    <x v="13"/>
    <s v="Plymouth Boxed Rubber Bands by Plymouth"/>
    <n v="11.304"/>
    <n v="3"/>
    <n v="0.2"/>
    <n v="-2.1194999999999999"/>
    <x v="1"/>
    <x v="0"/>
  </r>
  <r>
    <n v="1996"/>
    <x v="975"/>
    <x v="574"/>
    <x v="379"/>
    <x v="0"/>
    <s v="JS-16030"/>
    <s v="Joy Smith"/>
    <x v="0"/>
    <x v="0"/>
    <s v="Houston"/>
    <x v="5"/>
    <n v="77036"/>
    <s v="Central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x v="975"/>
    <x v="574"/>
    <x v="379"/>
    <x v="0"/>
    <s v="JS-16030"/>
    <s v="Joy Smith"/>
    <x v="0"/>
    <x v="0"/>
    <s v="Houston"/>
    <x v="5"/>
    <n v="77036"/>
    <s v="Central"/>
    <s v="FUR-FU-10004020"/>
    <x v="0"/>
    <x v="5"/>
    <s v="Advantus Panel Wall Acrylic Frame"/>
    <n v="8.7520000000000007"/>
    <n v="4"/>
    <n v="0.6"/>
    <n v="-3.719599999999998"/>
    <x v="2"/>
    <x v="0"/>
  </r>
  <r>
    <n v="1998"/>
    <x v="976"/>
    <x v="644"/>
    <x v="682"/>
    <x v="2"/>
    <s v="ND-18460"/>
    <s v="Neil Ducich"/>
    <x v="1"/>
    <x v="0"/>
    <s v="Chesapeake"/>
    <x v="17"/>
    <n v="23320"/>
    <s v="South"/>
    <s v="OFF-LA-10002787"/>
    <x v="1"/>
    <x v="2"/>
    <s v="Avery 480"/>
    <n v="15"/>
    <n v="4"/>
    <n v="0"/>
    <n v="7.1999999999999993"/>
    <x v="0"/>
    <x v="0"/>
  </r>
  <r>
    <n v="1999"/>
    <x v="976"/>
    <x v="644"/>
    <x v="682"/>
    <x v="2"/>
    <s v="ND-18460"/>
    <s v="Neil Ducich"/>
    <x v="1"/>
    <x v="0"/>
    <s v="Chesapeake"/>
    <x v="17"/>
    <n v="23320"/>
    <s v="South"/>
    <s v="TEC-PH-10003645"/>
    <x v="2"/>
    <x v="7"/>
    <s v="Aastra 57i VoIP phone"/>
    <n v="161.61000000000001"/>
    <n v="1"/>
    <n v="0"/>
    <n v="42.018600000000006"/>
    <x v="0"/>
    <x v="0"/>
  </r>
  <r>
    <n v="2000"/>
    <x v="976"/>
    <x v="644"/>
    <x v="682"/>
    <x v="2"/>
    <s v="ND-18460"/>
    <s v="Neil Ducich"/>
    <x v="1"/>
    <x v="0"/>
    <s v="Chesapeake"/>
    <x v="17"/>
    <n v="23320"/>
    <s v="South"/>
    <s v="TEC-PH-10001615"/>
    <x v="2"/>
    <x v="7"/>
    <s v="AT&amp;T CL82213"/>
    <n v="144.94999999999999"/>
    <n v="5"/>
    <n v="0"/>
    <n v="42.035499999999985"/>
    <x v="0"/>
    <x v="0"/>
  </r>
  <r>
    <n v="2001"/>
    <x v="977"/>
    <x v="645"/>
    <x v="650"/>
    <x v="1"/>
    <s v="LW-17215"/>
    <s v="Luke Weiss"/>
    <x v="0"/>
    <x v="0"/>
    <s v="Pasadena"/>
    <x v="1"/>
    <n v="91104"/>
    <s v="West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x v="977"/>
    <x v="645"/>
    <x v="650"/>
    <x v="1"/>
    <s v="LW-17215"/>
    <s v="Luke Weiss"/>
    <x v="0"/>
    <x v="0"/>
    <s v="Pasadena"/>
    <x v="1"/>
    <n v="91104"/>
    <s v="West"/>
    <s v="OFF-AR-10001221"/>
    <x v="1"/>
    <x v="6"/>
    <s v="Dixon Ticonderoga Erasable Colored Pencil Set, 12-Color"/>
    <n v="41.86"/>
    <n v="7"/>
    <n v="0"/>
    <n v="14.232399999999998"/>
    <x v="1"/>
    <x v="0"/>
  </r>
  <r>
    <n v="2003"/>
    <x v="978"/>
    <x v="53"/>
    <x v="675"/>
    <x v="0"/>
    <s v="JW-15955"/>
    <s v="Joni Wasserman"/>
    <x v="0"/>
    <x v="0"/>
    <s v="Louisville"/>
    <x v="0"/>
    <n v="40214"/>
    <s v="South"/>
    <s v="OFF-ST-10000563"/>
    <x v="1"/>
    <x v="4"/>
    <s v="Fellowes Bankers Box Stor/Drawer Steel Plus"/>
    <n v="95.94"/>
    <n v="3"/>
    <n v="0"/>
    <n v="9.5940000000000012"/>
    <x v="0"/>
    <x v="0"/>
  </r>
  <r>
    <n v="2004"/>
    <x v="978"/>
    <x v="53"/>
    <x v="675"/>
    <x v="0"/>
    <s v="JW-15955"/>
    <s v="Joni Wasserman"/>
    <x v="0"/>
    <x v="0"/>
    <s v="Louisville"/>
    <x v="0"/>
    <n v="40214"/>
    <s v="South"/>
    <s v="FUR-CH-10001146"/>
    <x v="0"/>
    <x v="1"/>
    <s v="Global Value Mid-Back Manager's Chair, Gray"/>
    <n v="304.45"/>
    <n v="5"/>
    <n v="0"/>
    <n v="76.112499999999983"/>
    <x v="0"/>
    <x v="0"/>
  </r>
  <r>
    <n v="2005"/>
    <x v="979"/>
    <x v="645"/>
    <x v="650"/>
    <x v="1"/>
    <s v="SC-20050"/>
    <s v="Sample Company A"/>
    <x v="2"/>
    <x v="0"/>
    <s v="Lubbock"/>
    <x v="5"/>
    <n v="79424"/>
    <s v="Central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x v="980"/>
    <x v="520"/>
    <x v="124"/>
    <x v="1"/>
    <s v="RW-19630"/>
    <s v="Rob Williams"/>
    <x v="1"/>
    <x v="0"/>
    <s v="Columbia"/>
    <x v="25"/>
    <n v="65203"/>
    <s v="Central"/>
    <s v="OFF-AR-10000034"/>
    <x v="1"/>
    <x v="6"/>
    <s v="BIC Brite Liner Grip Highlighters, Assorted, 5/Pack"/>
    <n v="29.68"/>
    <n v="7"/>
    <n v="0"/>
    <n v="11.575199999999999"/>
    <x v="2"/>
    <x v="0"/>
  </r>
  <r>
    <n v="2007"/>
    <x v="980"/>
    <x v="520"/>
    <x v="124"/>
    <x v="1"/>
    <s v="RW-19630"/>
    <s v="Rob Williams"/>
    <x v="1"/>
    <x v="0"/>
    <s v="Columbia"/>
    <x v="25"/>
    <n v="65203"/>
    <s v="Central"/>
    <s v="TEC-AC-10000290"/>
    <x v="2"/>
    <x v="11"/>
    <s v="Sabrent 4-Port USB 2.0 Hub"/>
    <n v="47.53"/>
    <n v="7"/>
    <n v="0"/>
    <n v="16.160200000000003"/>
    <x v="2"/>
    <x v="0"/>
  </r>
  <r>
    <n v="2008"/>
    <x v="981"/>
    <x v="646"/>
    <x v="460"/>
    <x v="2"/>
    <s v="CM-12190"/>
    <s v="Charlotte Melton"/>
    <x v="0"/>
    <x v="0"/>
    <s v="Chicago"/>
    <x v="10"/>
    <n v="60623"/>
    <s v="Central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x v="982"/>
    <x v="647"/>
    <x v="683"/>
    <x v="1"/>
    <s v="JF-15190"/>
    <s v="Jamie Frazer"/>
    <x v="0"/>
    <x v="0"/>
    <s v="Johnson City"/>
    <x v="18"/>
    <n v="37604"/>
    <s v="South"/>
    <s v="OFF-AR-10001315"/>
    <x v="1"/>
    <x v="6"/>
    <s v="Newell 310"/>
    <n v="4.2240000000000002"/>
    <n v="3"/>
    <n v="0.2"/>
    <n v="0.47519999999999984"/>
    <x v="0"/>
    <x v="0"/>
  </r>
  <r>
    <n v="2010"/>
    <x v="982"/>
    <x v="647"/>
    <x v="683"/>
    <x v="1"/>
    <s v="JF-15190"/>
    <s v="Jamie Frazer"/>
    <x v="0"/>
    <x v="0"/>
    <s v="Johnson City"/>
    <x v="18"/>
    <n v="37604"/>
    <s v="South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x v="982"/>
    <x v="647"/>
    <x v="683"/>
    <x v="1"/>
    <s v="JF-15190"/>
    <s v="Jamie Frazer"/>
    <x v="0"/>
    <x v="0"/>
    <s v="Johnson City"/>
    <x v="18"/>
    <n v="37604"/>
    <s v="South"/>
    <s v="OFF-PA-10002137"/>
    <x v="1"/>
    <x v="10"/>
    <s v="Southworth 100% Résumé Paper, 24lb."/>
    <n v="24.896000000000001"/>
    <n v="4"/>
    <n v="0.2"/>
    <n v="7.7799999999999976"/>
    <x v="0"/>
    <x v="0"/>
  </r>
  <r>
    <n v="2012"/>
    <x v="983"/>
    <x v="555"/>
    <x v="223"/>
    <x v="3"/>
    <s v="SC-20800"/>
    <s v="Stuart Calhoun"/>
    <x v="0"/>
    <x v="0"/>
    <s v="Houston"/>
    <x v="5"/>
    <n v="77041"/>
    <s v="Central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x v="983"/>
    <x v="555"/>
    <x v="223"/>
    <x v="3"/>
    <s v="SC-20800"/>
    <s v="Stuart Calhoun"/>
    <x v="0"/>
    <x v="0"/>
    <s v="Houston"/>
    <x v="5"/>
    <n v="77041"/>
    <s v="Central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x v="984"/>
    <x v="31"/>
    <x v="30"/>
    <x v="1"/>
    <s v="AM-10705"/>
    <s v="Anne McFarland"/>
    <x v="0"/>
    <x v="0"/>
    <s v="Auburn"/>
    <x v="19"/>
    <n v="36830"/>
    <s v="South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x v="984"/>
    <x v="31"/>
    <x v="30"/>
    <x v="1"/>
    <s v="AM-10705"/>
    <s v="Anne McFarland"/>
    <x v="0"/>
    <x v="0"/>
    <s v="Auburn"/>
    <x v="19"/>
    <n v="36830"/>
    <s v="South"/>
    <s v="OFF-PA-10000533"/>
    <x v="1"/>
    <x v="10"/>
    <s v="Southworth Parchment Paper &amp; Envelopes"/>
    <n v="13.08"/>
    <n v="2"/>
    <n v="0"/>
    <n v="6.0167999999999999"/>
    <x v="0"/>
    <x v="0"/>
  </r>
  <r>
    <n v="2016"/>
    <x v="984"/>
    <x v="31"/>
    <x v="30"/>
    <x v="1"/>
    <s v="AM-10705"/>
    <s v="Anne McFarland"/>
    <x v="0"/>
    <x v="0"/>
    <s v="Auburn"/>
    <x v="19"/>
    <n v="36830"/>
    <s v="South"/>
    <s v="OFF-ST-10003716"/>
    <x v="1"/>
    <x v="4"/>
    <s v="Tennsco Double-Tier Lockers"/>
    <n v="900.08"/>
    <n v="4"/>
    <n v="0"/>
    <n v="117.0104"/>
    <x v="0"/>
    <x v="0"/>
  </r>
  <r>
    <n v="2017"/>
    <x v="985"/>
    <x v="531"/>
    <x v="325"/>
    <x v="1"/>
    <s v="BK-11260"/>
    <s v="Berenike Kampe"/>
    <x v="0"/>
    <x v="0"/>
    <s v="San Bernardino"/>
    <x v="1"/>
    <n v="92404"/>
    <s v="West"/>
    <s v="OFF-BI-10000088"/>
    <x v="1"/>
    <x v="8"/>
    <s v="GBC Imprintable Covers"/>
    <n v="17.568000000000001"/>
    <n v="2"/>
    <n v="0.2"/>
    <n v="6.3684000000000003"/>
    <x v="1"/>
    <x v="0"/>
  </r>
  <r>
    <n v="2018"/>
    <x v="985"/>
    <x v="531"/>
    <x v="325"/>
    <x v="1"/>
    <s v="BK-11260"/>
    <s v="Berenike Kampe"/>
    <x v="0"/>
    <x v="0"/>
    <s v="San Bernardino"/>
    <x v="1"/>
    <n v="92404"/>
    <s v="West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x v="985"/>
    <x v="531"/>
    <x v="325"/>
    <x v="1"/>
    <s v="BK-11260"/>
    <s v="Berenike Kampe"/>
    <x v="0"/>
    <x v="0"/>
    <s v="San Bernardino"/>
    <x v="1"/>
    <n v="92404"/>
    <s v="West"/>
    <s v="OFF-SU-10001165"/>
    <x v="1"/>
    <x v="14"/>
    <s v="Acme Elite Stainless Steel Scissors"/>
    <n v="33.36"/>
    <n v="4"/>
    <n v="0"/>
    <n v="8.6736000000000004"/>
    <x v="1"/>
    <x v="0"/>
  </r>
  <r>
    <n v="2020"/>
    <x v="985"/>
    <x v="531"/>
    <x v="325"/>
    <x v="1"/>
    <s v="BK-11260"/>
    <s v="Berenike Kampe"/>
    <x v="0"/>
    <x v="0"/>
    <s v="San Bernardino"/>
    <x v="1"/>
    <n v="92404"/>
    <s v="West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x v="986"/>
    <x v="251"/>
    <x v="684"/>
    <x v="2"/>
    <s v="RH-19510"/>
    <s v="Rick Huthwaite"/>
    <x v="2"/>
    <x v="0"/>
    <s v="Providence"/>
    <x v="34"/>
    <n v="2908"/>
    <s v="East"/>
    <s v="OFF-ST-10001490"/>
    <x v="1"/>
    <x v="4"/>
    <s v="Hot File 7-Pocket, Floor Stand"/>
    <n v="1606.23"/>
    <n v="9"/>
    <n v="0"/>
    <n v="481.86899999999986"/>
    <x v="3"/>
    <x v="0"/>
  </r>
  <r>
    <n v="2022"/>
    <x v="986"/>
    <x v="251"/>
    <x v="684"/>
    <x v="2"/>
    <s v="RH-19510"/>
    <s v="Rick Huthwaite"/>
    <x v="2"/>
    <x v="0"/>
    <s v="Providence"/>
    <x v="34"/>
    <n v="2908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x v="986"/>
    <x v="251"/>
    <x v="684"/>
    <x v="2"/>
    <s v="RH-19510"/>
    <s v="Rick Huthwaite"/>
    <x v="2"/>
    <x v="0"/>
    <s v="Providence"/>
    <x v="34"/>
    <n v="2908"/>
    <s v="East"/>
    <s v="OFF-BI-10004826"/>
    <x v="1"/>
    <x v="8"/>
    <s v="JM Magazine Binder"/>
    <n v="49.53"/>
    <n v="3"/>
    <n v="0"/>
    <n v="23.774400000000004"/>
    <x v="3"/>
    <x v="0"/>
  </r>
  <r>
    <n v="2024"/>
    <x v="986"/>
    <x v="251"/>
    <x v="684"/>
    <x v="2"/>
    <s v="RH-19510"/>
    <s v="Rick Huthwaite"/>
    <x v="2"/>
    <x v="0"/>
    <s v="Providence"/>
    <x v="34"/>
    <n v="2908"/>
    <s v="East"/>
    <s v="FUR-CH-10004675"/>
    <x v="0"/>
    <x v="1"/>
    <s v="Lifetime Advantage Folding Chairs, 4/Carton"/>
    <n v="872.32"/>
    <n v="4"/>
    <n v="0"/>
    <n v="244.24959999999999"/>
    <x v="3"/>
    <x v="0"/>
  </r>
  <r>
    <n v="2025"/>
    <x v="987"/>
    <x v="648"/>
    <x v="554"/>
    <x v="0"/>
    <s v="GM-14500"/>
    <s v="Gene McClure"/>
    <x v="0"/>
    <x v="0"/>
    <s v="Fresno"/>
    <x v="1"/>
    <n v="93727"/>
    <s v="West"/>
    <s v="OFF-BI-10002867"/>
    <x v="1"/>
    <x v="8"/>
    <s v="GBC Recycled Regency Composition Covers"/>
    <n v="239.12000000000003"/>
    <n v="5"/>
    <n v="0.2"/>
    <n v="77.71399999999997"/>
    <x v="1"/>
    <x v="0"/>
  </r>
  <r>
    <n v="2026"/>
    <x v="988"/>
    <x v="649"/>
    <x v="685"/>
    <x v="2"/>
    <s v="MC-17275"/>
    <s v="Marc Crier"/>
    <x v="0"/>
    <x v="0"/>
    <s v="Seattle"/>
    <x v="4"/>
    <n v="98103"/>
    <s v="West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x v="989"/>
    <x v="162"/>
    <x v="165"/>
    <x v="0"/>
    <s v="VM-21685"/>
    <s v="Valerie Mitchum"/>
    <x v="2"/>
    <x v="0"/>
    <s v="Lancaster"/>
    <x v="1"/>
    <n v="93534"/>
    <s v="West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x v="989"/>
    <x v="162"/>
    <x v="165"/>
    <x v="0"/>
    <s v="VM-21685"/>
    <s v="Valerie Mitchum"/>
    <x v="2"/>
    <x v="0"/>
    <s v="Lancaster"/>
    <x v="1"/>
    <n v="93534"/>
    <s v="West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x v="990"/>
    <x v="650"/>
    <x v="26"/>
    <x v="1"/>
    <s v="GP-14740"/>
    <s v="Guy Phonely"/>
    <x v="1"/>
    <x v="0"/>
    <s v="Leominster"/>
    <x v="31"/>
    <n v="1453"/>
    <s v="East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x v="990"/>
    <x v="650"/>
    <x v="26"/>
    <x v="1"/>
    <s v="GP-14740"/>
    <s v="Guy Phonely"/>
    <x v="1"/>
    <x v="0"/>
    <s v="Leominster"/>
    <x v="31"/>
    <n v="1453"/>
    <s v="East"/>
    <s v="OFF-ST-10001172"/>
    <x v="1"/>
    <x v="4"/>
    <s v="Tennsco Lockers, Sand"/>
    <n v="104.9"/>
    <n v="5"/>
    <n v="0"/>
    <n v="25.175999999999998"/>
    <x v="3"/>
    <x v="0"/>
  </r>
  <r>
    <n v="2031"/>
    <x v="990"/>
    <x v="650"/>
    <x v="26"/>
    <x v="1"/>
    <s v="GP-14740"/>
    <s v="Guy Phonely"/>
    <x v="1"/>
    <x v="0"/>
    <s v="Leominster"/>
    <x v="31"/>
    <n v="1453"/>
    <s v="East"/>
    <s v="OFF-BI-10003707"/>
    <x v="1"/>
    <x v="8"/>
    <s v="Aluminum Screw Posts"/>
    <n v="61.04"/>
    <n v="4"/>
    <n v="0"/>
    <n v="30.52"/>
    <x v="3"/>
    <x v="0"/>
  </r>
  <r>
    <n v="2032"/>
    <x v="990"/>
    <x v="650"/>
    <x v="26"/>
    <x v="1"/>
    <s v="GP-14740"/>
    <s v="Guy Phonely"/>
    <x v="1"/>
    <x v="0"/>
    <s v="Leominster"/>
    <x v="31"/>
    <n v="1453"/>
    <s v="East"/>
    <s v="OFF-PA-10001274"/>
    <x v="1"/>
    <x v="10"/>
    <s v="Loose Memo Sheets"/>
    <n v="10.95"/>
    <n v="3"/>
    <n v="0"/>
    <n v="5.1464999999999996"/>
    <x v="3"/>
    <x v="0"/>
  </r>
  <r>
    <n v="2033"/>
    <x v="991"/>
    <x v="10"/>
    <x v="10"/>
    <x v="1"/>
    <s v="GB-14530"/>
    <s v="George Bell"/>
    <x v="1"/>
    <x v="0"/>
    <s v="Fort Worth"/>
    <x v="5"/>
    <n v="76106"/>
    <s v="Central"/>
    <s v="OFF-PA-10002250"/>
    <x v="1"/>
    <x v="10"/>
    <s v="Things To Do Today Pad"/>
    <n v="9.3920000000000012"/>
    <n v="2"/>
    <n v="0.2"/>
    <n v="3.2871999999999999"/>
    <x v="2"/>
    <x v="0"/>
  </r>
  <r>
    <n v="2034"/>
    <x v="991"/>
    <x v="10"/>
    <x v="10"/>
    <x v="1"/>
    <s v="GB-14530"/>
    <s v="George Bell"/>
    <x v="1"/>
    <x v="0"/>
    <s v="Fort Worth"/>
    <x v="5"/>
    <n v="76106"/>
    <s v="Central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x v="992"/>
    <x v="145"/>
    <x v="289"/>
    <x v="1"/>
    <s v="CT-11995"/>
    <s v="Carol Triggs"/>
    <x v="0"/>
    <x v="0"/>
    <s v="Rochester"/>
    <x v="11"/>
    <n v="55901"/>
    <s v="Central"/>
    <s v="OFF-BI-10002976"/>
    <x v="1"/>
    <x v="8"/>
    <s v="ACCOHIDE Binder by Acco"/>
    <n v="8.26"/>
    <n v="2"/>
    <n v="0"/>
    <n v="3.8822000000000001"/>
    <x v="2"/>
    <x v="0"/>
  </r>
  <r>
    <n v="2036"/>
    <x v="992"/>
    <x v="145"/>
    <x v="289"/>
    <x v="1"/>
    <s v="CT-11995"/>
    <s v="Carol Triggs"/>
    <x v="0"/>
    <x v="0"/>
    <s v="Rochester"/>
    <x v="11"/>
    <n v="55901"/>
    <s v="Central"/>
    <s v="FUR-CH-10003061"/>
    <x v="0"/>
    <x v="1"/>
    <s v="Global Leather Task Chair, Black"/>
    <n v="269.96999999999997"/>
    <n v="3"/>
    <n v="0"/>
    <n v="51.294299999999964"/>
    <x v="2"/>
    <x v="0"/>
  </r>
  <r>
    <n v="2037"/>
    <x v="993"/>
    <x v="651"/>
    <x v="686"/>
    <x v="1"/>
    <s v="CW-11905"/>
    <s v="Carl Weiss"/>
    <x v="2"/>
    <x v="0"/>
    <s v="Bozeman"/>
    <x v="37"/>
    <n v="59715"/>
    <s v="West"/>
    <s v="OFF-PA-10002893"/>
    <x v="1"/>
    <x v="10"/>
    <s v="Wirebound Service Call Books, 5 1/2&quot; x 4&quot;"/>
    <n v="29.04"/>
    <n v="3"/>
    <n v="0"/>
    <n v="13.9392"/>
    <x v="1"/>
    <x v="1"/>
  </r>
  <r>
    <n v="2038"/>
    <x v="993"/>
    <x v="651"/>
    <x v="686"/>
    <x v="1"/>
    <s v="CW-11905"/>
    <s v="Carl Weiss"/>
    <x v="2"/>
    <x v="0"/>
    <s v="Bozeman"/>
    <x v="37"/>
    <n v="59715"/>
    <s v="West"/>
    <s v="OFF-LA-10003077"/>
    <x v="1"/>
    <x v="2"/>
    <s v="Avery 500"/>
    <n v="14.62"/>
    <n v="2"/>
    <n v="0"/>
    <n v="6.8713999999999995"/>
    <x v="1"/>
    <x v="1"/>
  </r>
  <r>
    <n v="2039"/>
    <x v="994"/>
    <x v="652"/>
    <x v="687"/>
    <x v="1"/>
    <s v="SN-20560"/>
    <s v="Skye Norling"/>
    <x v="2"/>
    <x v="0"/>
    <s v="Peoria"/>
    <x v="16"/>
    <n v="85345"/>
    <s v="West"/>
    <s v="OFF-PA-10001661"/>
    <x v="1"/>
    <x v="10"/>
    <s v="Xerox 1922"/>
    <n v="11.952000000000002"/>
    <n v="3"/>
    <n v="0.2"/>
    <n v="4.3326000000000002"/>
    <x v="1"/>
    <x v="0"/>
  </r>
  <r>
    <n v="2040"/>
    <x v="994"/>
    <x v="652"/>
    <x v="687"/>
    <x v="1"/>
    <s v="SN-20560"/>
    <s v="Skye Norling"/>
    <x v="2"/>
    <x v="0"/>
    <s v="Peoria"/>
    <x v="16"/>
    <n v="85345"/>
    <s v="West"/>
    <s v="OFF-BI-10004656"/>
    <x v="1"/>
    <x v="8"/>
    <s v="Peel &amp; Stick Add-On Corner Pockets"/>
    <n v="4.5360000000000014"/>
    <n v="7"/>
    <n v="0.7"/>
    <n v="-3.3263999999999996"/>
    <x v="1"/>
    <x v="0"/>
  </r>
  <r>
    <n v="2041"/>
    <x v="994"/>
    <x v="652"/>
    <x v="687"/>
    <x v="1"/>
    <s v="SN-20560"/>
    <s v="Skye Norling"/>
    <x v="2"/>
    <x v="0"/>
    <s v="Peoria"/>
    <x v="16"/>
    <n v="85345"/>
    <s v="West"/>
    <s v="OFF-BI-10003707"/>
    <x v="1"/>
    <x v="8"/>
    <s v="Aluminum Screw Posts"/>
    <n v="9.1560000000000006"/>
    <n v="2"/>
    <n v="0.7"/>
    <n v="-6.1039999999999974"/>
    <x v="1"/>
    <x v="0"/>
  </r>
  <r>
    <n v="2042"/>
    <x v="994"/>
    <x v="652"/>
    <x v="687"/>
    <x v="1"/>
    <s v="SN-20560"/>
    <s v="Skye Norling"/>
    <x v="2"/>
    <x v="0"/>
    <s v="Peoria"/>
    <x v="16"/>
    <n v="85345"/>
    <s v="West"/>
    <s v="FUR-FU-10004973"/>
    <x v="0"/>
    <x v="5"/>
    <s v="Flat Face Poster Frame"/>
    <n v="75.36"/>
    <n v="5"/>
    <n v="0.2"/>
    <n v="20.724000000000007"/>
    <x v="1"/>
    <x v="0"/>
  </r>
  <r>
    <n v="2043"/>
    <x v="995"/>
    <x v="653"/>
    <x v="688"/>
    <x v="1"/>
    <s v="EB-13705"/>
    <s v="Ed Braxton"/>
    <x v="1"/>
    <x v="0"/>
    <s v="San Diego"/>
    <x v="1"/>
    <n v="92105"/>
    <s v="West"/>
    <s v="OFF-BI-10004817"/>
    <x v="1"/>
    <x v="8"/>
    <s v="GBC Personal VeloBind Strips"/>
    <n v="57.504000000000005"/>
    <n v="6"/>
    <n v="0.2"/>
    <n v="20.1264"/>
    <x v="1"/>
    <x v="0"/>
  </r>
  <r>
    <n v="2044"/>
    <x v="996"/>
    <x v="551"/>
    <x v="122"/>
    <x v="1"/>
    <s v="JW-15220"/>
    <s v="Jane Waco"/>
    <x v="1"/>
    <x v="0"/>
    <s v="Lakewood"/>
    <x v="24"/>
    <n v="44107"/>
    <s v="East"/>
    <s v="OFF-AR-10001860"/>
    <x v="1"/>
    <x v="6"/>
    <s v="BIC Liqua Brite Liner"/>
    <n v="38.864000000000004"/>
    <n v="7"/>
    <n v="0.2"/>
    <n v="7.7728000000000002"/>
    <x v="3"/>
    <x v="0"/>
  </r>
  <r>
    <n v="2045"/>
    <x v="997"/>
    <x v="654"/>
    <x v="689"/>
    <x v="1"/>
    <s v="KB-16585"/>
    <s v="Ken Black"/>
    <x v="1"/>
    <x v="0"/>
    <s v="Houston"/>
    <x v="5"/>
    <n v="77095"/>
    <s v="Central"/>
    <s v="OFF-PA-10001639"/>
    <x v="1"/>
    <x v="10"/>
    <s v="Xerox 203"/>
    <n v="15.552000000000003"/>
    <n v="3"/>
    <n v="0.2"/>
    <n v="5.4432"/>
    <x v="2"/>
    <x v="0"/>
  </r>
  <r>
    <n v="2046"/>
    <x v="998"/>
    <x v="19"/>
    <x v="246"/>
    <x v="1"/>
    <s v="MC-17590"/>
    <s v="Matt Collister"/>
    <x v="1"/>
    <x v="0"/>
    <s v="Perth Amboy"/>
    <x v="30"/>
    <n v="8861"/>
    <s v="East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x v="998"/>
    <x v="19"/>
    <x v="246"/>
    <x v="1"/>
    <s v="MC-17590"/>
    <s v="Matt Collister"/>
    <x v="1"/>
    <x v="0"/>
    <s v="Perth Amboy"/>
    <x v="30"/>
    <n v="8861"/>
    <s v="East"/>
    <s v="TEC-PH-10001760"/>
    <x v="2"/>
    <x v="7"/>
    <s v="Bose SoundLink Bluetooth Speaker"/>
    <n v="597"/>
    <n v="3"/>
    <n v="0"/>
    <n v="280.59000000000003"/>
    <x v="3"/>
    <x v="0"/>
  </r>
  <r>
    <n v="2048"/>
    <x v="998"/>
    <x v="19"/>
    <x v="246"/>
    <x v="1"/>
    <s v="MC-17590"/>
    <s v="Matt Collister"/>
    <x v="1"/>
    <x v="0"/>
    <s v="Perth Amboy"/>
    <x v="30"/>
    <n v="8861"/>
    <s v="East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x v="999"/>
    <x v="655"/>
    <x v="620"/>
    <x v="2"/>
    <s v="CK-12595"/>
    <s v="Clytie Kelty"/>
    <x v="0"/>
    <x v="0"/>
    <s v="Philadelphia"/>
    <x v="9"/>
    <n v="19134"/>
    <s v="East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x v="999"/>
    <x v="655"/>
    <x v="620"/>
    <x v="2"/>
    <s v="CK-12595"/>
    <s v="Clytie Kelty"/>
    <x v="0"/>
    <x v="0"/>
    <s v="Philadelphia"/>
    <x v="9"/>
    <n v="19134"/>
    <s v="East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x v="999"/>
    <x v="655"/>
    <x v="620"/>
    <x v="2"/>
    <s v="CK-12595"/>
    <s v="Clytie Kelty"/>
    <x v="0"/>
    <x v="0"/>
    <s v="Philadelphia"/>
    <x v="9"/>
    <n v="19134"/>
    <s v="East"/>
    <s v="OFF-BI-10003669"/>
    <x v="1"/>
    <x v="8"/>
    <s v="3M Organizer Strips"/>
    <n v="6.4800000000000013"/>
    <n v="4"/>
    <n v="0.7"/>
    <n v="-4.7519999999999989"/>
    <x v="3"/>
    <x v="0"/>
  </r>
  <r>
    <n v="2052"/>
    <x v="999"/>
    <x v="655"/>
    <x v="620"/>
    <x v="2"/>
    <s v="CK-12595"/>
    <s v="Clytie Kelty"/>
    <x v="0"/>
    <x v="0"/>
    <s v="Philadelphia"/>
    <x v="9"/>
    <n v="19134"/>
    <s v="East"/>
    <s v="FUR-CH-10003833"/>
    <x v="0"/>
    <x v="1"/>
    <s v="Novimex Fabric Task Chair"/>
    <n v="341.48799999999994"/>
    <n v="8"/>
    <n v="0.3"/>
    <n v="-73.175999999999988"/>
    <x v="3"/>
    <x v="0"/>
  </r>
  <r>
    <n v="2053"/>
    <x v="999"/>
    <x v="655"/>
    <x v="620"/>
    <x v="2"/>
    <s v="CK-12595"/>
    <s v="Clytie Kelty"/>
    <x v="0"/>
    <x v="0"/>
    <s v="Philadelphia"/>
    <x v="9"/>
    <n v="19134"/>
    <s v="East"/>
    <s v="OFF-AR-10003732"/>
    <x v="1"/>
    <x v="6"/>
    <s v="Newell 333"/>
    <n v="11.12"/>
    <n v="5"/>
    <n v="0.2"/>
    <n v="0.83399999999999963"/>
    <x v="3"/>
    <x v="0"/>
  </r>
  <r>
    <n v="2054"/>
    <x v="999"/>
    <x v="655"/>
    <x v="620"/>
    <x v="2"/>
    <s v="CK-12595"/>
    <s v="Clytie Kelty"/>
    <x v="0"/>
    <x v="0"/>
    <s v="Philadelphia"/>
    <x v="9"/>
    <n v="19134"/>
    <s v="East"/>
    <s v="FUR-FU-10003142"/>
    <x v="0"/>
    <x v="5"/>
    <s v="Master Big Foot Doorstop, Beige"/>
    <n v="25.344000000000001"/>
    <n v="6"/>
    <n v="0.2"/>
    <n v="3.4847999999999981"/>
    <x v="3"/>
    <x v="0"/>
  </r>
  <r>
    <n v="2055"/>
    <x v="1000"/>
    <x v="49"/>
    <x v="439"/>
    <x v="1"/>
    <s v="RD-19480"/>
    <s v="Rick Duston"/>
    <x v="0"/>
    <x v="0"/>
    <s v="Richmond"/>
    <x v="14"/>
    <n v="47374"/>
    <s v="Central"/>
    <s v="FUR-FU-10001196"/>
    <x v="0"/>
    <x v="5"/>
    <s v="DAX Cubicle Frames - 8x10"/>
    <n v="17.309999999999999"/>
    <n v="3"/>
    <n v="0"/>
    <n v="5.1929999999999996"/>
    <x v="2"/>
    <x v="0"/>
  </r>
  <r>
    <n v="2056"/>
    <x v="1001"/>
    <x v="66"/>
    <x v="209"/>
    <x v="2"/>
    <s v="TP-21130"/>
    <s v="Theone Pippenger"/>
    <x v="0"/>
    <x v="0"/>
    <s v="Detroit"/>
    <x v="12"/>
    <n v="48227"/>
    <s v="Central"/>
    <s v="TEC-AC-10001114"/>
    <x v="2"/>
    <x v="11"/>
    <s v="Microsoft Wireless Mobile Mouse 4000"/>
    <n v="199.95000000000002"/>
    <n v="5"/>
    <n v="0"/>
    <n v="63.983999999999988"/>
    <x v="2"/>
    <x v="0"/>
  </r>
  <r>
    <n v="2057"/>
    <x v="1001"/>
    <x v="66"/>
    <x v="209"/>
    <x v="2"/>
    <s v="TP-21130"/>
    <s v="Theone Pippenger"/>
    <x v="0"/>
    <x v="0"/>
    <s v="Detroit"/>
    <x v="12"/>
    <n v="48227"/>
    <s v="Central"/>
    <s v="FUR-CH-10002335"/>
    <x v="0"/>
    <x v="1"/>
    <s v="Hon GuestStacker Chair"/>
    <n v="1586.6899999999998"/>
    <n v="7"/>
    <n v="0"/>
    <n v="412.5394"/>
    <x v="2"/>
    <x v="0"/>
  </r>
  <r>
    <n v="2058"/>
    <x v="1001"/>
    <x v="66"/>
    <x v="209"/>
    <x v="2"/>
    <s v="TP-21130"/>
    <s v="Theone Pippenger"/>
    <x v="0"/>
    <x v="0"/>
    <s v="Detroit"/>
    <x v="12"/>
    <n v="48227"/>
    <s v="Central"/>
    <s v="TEC-AC-10000844"/>
    <x v="2"/>
    <x v="11"/>
    <s v="Logitech Gaming G510s - Keyboard"/>
    <n v="84.99"/>
    <n v="1"/>
    <n v="0"/>
    <n v="30.596399999999996"/>
    <x v="2"/>
    <x v="0"/>
  </r>
  <r>
    <n v="2059"/>
    <x v="1001"/>
    <x v="66"/>
    <x v="209"/>
    <x v="2"/>
    <s v="TP-21130"/>
    <s v="Theone Pippenger"/>
    <x v="0"/>
    <x v="0"/>
    <s v="Detroit"/>
    <x v="12"/>
    <n v="48227"/>
    <s v="Central"/>
    <s v="FUR-TA-10004534"/>
    <x v="0"/>
    <x v="3"/>
    <s v="Bevis 44 x 96 Conference Tables"/>
    <n v="411.8"/>
    <n v="2"/>
    <n v="0"/>
    <n v="70.005999999999972"/>
    <x v="2"/>
    <x v="0"/>
  </r>
  <r>
    <n v="2060"/>
    <x v="1002"/>
    <x v="656"/>
    <x v="690"/>
    <x v="1"/>
    <s v="GG-14650"/>
    <s v="Greg Guthrie"/>
    <x v="1"/>
    <x v="0"/>
    <s v="Los Angeles"/>
    <x v="1"/>
    <n v="90049"/>
    <s v="West"/>
    <s v="OFF-FA-10002975"/>
    <x v="1"/>
    <x v="13"/>
    <s v="Staples"/>
    <n v="11.34"/>
    <n v="3"/>
    <n v="0"/>
    <n v="5.2164000000000001"/>
    <x v="1"/>
    <x v="0"/>
  </r>
  <r>
    <n v="2061"/>
    <x v="1002"/>
    <x v="656"/>
    <x v="690"/>
    <x v="1"/>
    <s v="GG-14650"/>
    <s v="Greg Guthrie"/>
    <x v="1"/>
    <x v="0"/>
    <s v="Los Angeles"/>
    <x v="1"/>
    <n v="90049"/>
    <s v="West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x v="1002"/>
    <x v="656"/>
    <x v="690"/>
    <x v="1"/>
    <s v="GG-14650"/>
    <s v="Greg Guthrie"/>
    <x v="1"/>
    <x v="0"/>
    <s v="Los Angeles"/>
    <x v="1"/>
    <n v="90049"/>
    <s v="West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x v="1002"/>
    <x v="656"/>
    <x v="690"/>
    <x v="1"/>
    <s v="GG-14650"/>
    <s v="Greg Guthrie"/>
    <x v="1"/>
    <x v="0"/>
    <s v="Los Angeles"/>
    <x v="1"/>
    <n v="90049"/>
    <s v="West"/>
    <s v="OFF-PA-10000477"/>
    <x v="1"/>
    <x v="10"/>
    <s v="Xerox 1952"/>
    <n v="64.740000000000009"/>
    <n v="13"/>
    <n v="0"/>
    <n v="30.427800000000005"/>
    <x v="1"/>
    <x v="0"/>
  </r>
  <r>
    <n v="2064"/>
    <x v="1002"/>
    <x v="656"/>
    <x v="690"/>
    <x v="1"/>
    <s v="GG-14650"/>
    <s v="Greg Guthrie"/>
    <x v="1"/>
    <x v="0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  <x v="1"/>
    <x v="0"/>
  </r>
  <r>
    <n v="2065"/>
    <x v="1002"/>
    <x v="656"/>
    <x v="690"/>
    <x v="1"/>
    <s v="GG-14650"/>
    <s v="Greg Guthrie"/>
    <x v="1"/>
    <x v="0"/>
    <s v="Los Angeles"/>
    <x v="1"/>
    <n v="90049"/>
    <s v="West"/>
    <s v="OFF-ST-10001963"/>
    <x v="1"/>
    <x v="4"/>
    <s v="Tennsco Regal Shelving Units"/>
    <n v="405.64"/>
    <n v="4"/>
    <n v="0"/>
    <n v="12.169199999999989"/>
    <x v="1"/>
    <x v="0"/>
  </r>
  <r>
    <n v="2066"/>
    <x v="1002"/>
    <x v="656"/>
    <x v="690"/>
    <x v="1"/>
    <s v="GG-14650"/>
    <s v="Greg Guthrie"/>
    <x v="1"/>
    <x v="0"/>
    <s v="Los Angeles"/>
    <x v="1"/>
    <n v="90049"/>
    <s v="West"/>
    <s v="FUR-CH-10003833"/>
    <x v="0"/>
    <x v="1"/>
    <s v="Novimex Fabric Task Chair"/>
    <n v="146.352"/>
    <n v="3"/>
    <n v="0.2"/>
    <n v="-9.1470000000000056"/>
    <x v="1"/>
    <x v="0"/>
  </r>
  <r>
    <n v="2067"/>
    <x v="1002"/>
    <x v="656"/>
    <x v="690"/>
    <x v="1"/>
    <s v="GG-14650"/>
    <s v="Greg Guthrie"/>
    <x v="1"/>
    <x v="0"/>
    <s v="Los Angeles"/>
    <x v="1"/>
    <n v="90049"/>
    <s v="West"/>
    <s v="TEC-AC-10004568"/>
    <x v="2"/>
    <x v="11"/>
    <s v="Maxell LTO Ultrium - 800 GB"/>
    <n v="251.91"/>
    <n v="9"/>
    <n v="0"/>
    <n v="47.862899999999982"/>
    <x v="1"/>
    <x v="0"/>
  </r>
  <r>
    <n v="2068"/>
    <x v="1002"/>
    <x v="656"/>
    <x v="690"/>
    <x v="1"/>
    <s v="GG-14650"/>
    <s v="Greg Guthrie"/>
    <x v="1"/>
    <x v="0"/>
    <s v="Los Angeles"/>
    <x v="1"/>
    <n v="90049"/>
    <s v="West"/>
    <s v="OFF-AR-10001419"/>
    <x v="1"/>
    <x v="6"/>
    <s v="Newell 325"/>
    <n v="12.39"/>
    <n v="3"/>
    <n v="0"/>
    <n v="3.7169999999999996"/>
    <x v="1"/>
    <x v="0"/>
  </r>
  <r>
    <n v="2069"/>
    <x v="1003"/>
    <x v="657"/>
    <x v="691"/>
    <x v="1"/>
    <s v="ZC-21910"/>
    <s v="Zuschuss Carroll"/>
    <x v="0"/>
    <x v="0"/>
    <s v="Pomona"/>
    <x v="1"/>
    <n v="91767"/>
    <s v="West"/>
    <s v="TEC-AC-10002800"/>
    <x v="2"/>
    <x v="11"/>
    <s v="Plantronics Audio 478 Stereo USB Headset"/>
    <n v="199.96"/>
    <n v="4"/>
    <n v="0"/>
    <n v="69.98599999999999"/>
    <x v="1"/>
    <x v="0"/>
  </r>
  <r>
    <n v="2070"/>
    <x v="1003"/>
    <x v="657"/>
    <x v="691"/>
    <x v="1"/>
    <s v="ZC-21910"/>
    <s v="Zuschuss Carroll"/>
    <x v="0"/>
    <x v="0"/>
    <s v="Pomona"/>
    <x v="1"/>
    <n v="91767"/>
    <s v="West"/>
    <s v="FUR-TA-10003954"/>
    <x v="0"/>
    <x v="3"/>
    <s v="Hon 94000 Series Round Tables"/>
    <n v="710.83200000000011"/>
    <n v="3"/>
    <n v="0.2"/>
    <n v="-97.739399999999989"/>
    <x v="1"/>
    <x v="0"/>
  </r>
  <r>
    <n v="2071"/>
    <x v="1004"/>
    <x v="658"/>
    <x v="639"/>
    <x v="0"/>
    <s v="CC-12610"/>
    <s v="Corey Catlett"/>
    <x v="1"/>
    <x v="0"/>
    <s v="Philadelphia"/>
    <x v="9"/>
    <n v="19134"/>
    <s v="East"/>
    <s v="OFF-BI-10000301"/>
    <x v="1"/>
    <x v="8"/>
    <s v="GBC Instant Report Kit"/>
    <n v="1.9410000000000003"/>
    <n v="1"/>
    <n v="0.7"/>
    <n v="-1.294"/>
    <x v="3"/>
    <x v="0"/>
  </r>
  <r>
    <n v="2072"/>
    <x v="1005"/>
    <x v="225"/>
    <x v="654"/>
    <x v="1"/>
    <s v="KA-16525"/>
    <s v="Kelly Andreada"/>
    <x v="0"/>
    <x v="0"/>
    <s v="Ontario"/>
    <x v="1"/>
    <n v="91761"/>
    <s v="West"/>
    <s v="FUR-CH-10003956"/>
    <x v="0"/>
    <x v="1"/>
    <s v="Novimex High-Tech Fabric Mesh Task Chair"/>
    <n v="283.92"/>
    <n v="5"/>
    <n v="0.2"/>
    <n v="-46.137000000000029"/>
    <x v="1"/>
    <x v="0"/>
  </r>
  <r>
    <n v="2073"/>
    <x v="1006"/>
    <x v="491"/>
    <x v="82"/>
    <x v="1"/>
    <s v="TC-20980"/>
    <s v="Tamara Chand"/>
    <x v="1"/>
    <x v="0"/>
    <s v="Seattle"/>
    <x v="4"/>
    <n v="98105"/>
    <s v="West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x v="1007"/>
    <x v="659"/>
    <x v="44"/>
    <x v="0"/>
    <s v="DB-13270"/>
    <s v="Deborah Brumfield"/>
    <x v="2"/>
    <x v="0"/>
    <s v="Brentwood"/>
    <x v="1"/>
    <n v="94513"/>
    <s v="West"/>
    <s v="TEC-AC-10003289"/>
    <x v="2"/>
    <x v="11"/>
    <s v="Anker Ultra-Slim Mini Bluetooth 3.0 Wireless Keyboard"/>
    <n v="59.97"/>
    <n v="3"/>
    <n v="0"/>
    <n v="13.793099999999999"/>
    <x v="1"/>
    <x v="1"/>
  </r>
  <r>
    <n v="2075"/>
    <x v="1007"/>
    <x v="659"/>
    <x v="44"/>
    <x v="0"/>
    <s v="DB-13270"/>
    <s v="Deborah Brumfield"/>
    <x v="2"/>
    <x v="0"/>
    <s v="Brentwood"/>
    <x v="1"/>
    <n v="94513"/>
    <s v="West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x v="1008"/>
    <x v="588"/>
    <x v="692"/>
    <x v="1"/>
    <s v="TR-21325"/>
    <s v="Toby Ritter"/>
    <x v="0"/>
    <x v="0"/>
    <s v="San Francisco"/>
    <x v="1"/>
    <n v="94122"/>
    <s v="West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x v="1009"/>
    <x v="510"/>
    <x v="17"/>
    <x v="2"/>
    <s v="BF-11080"/>
    <s v="Bart Folk"/>
    <x v="0"/>
    <x v="0"/>
    <s v="Baltimore"/>
    <x v="39"/>
    <n v="21215"/>
    <s v="East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x v="1009"/>
    <x v="510"/>
    <x v="17"/>
    <x v="2"/>
    <s v="BF-11080"/>
    <s v="Bart Folk"/>
    <x v="0"/>
    <x v="0"/>
    <s v="Baltimore"/>
    <x v="39"/>
    <n v="21215"/>
    <s v="East"/>
    <s v="OFF-AP-10000358"/>
    <x v="1"/>
    <x v="9"/>
    <s v="Fellowes Basic Home/Office Series Surge Protectors"/>
    <n v="90.86"/>
    <n v="7"/>
    <n v="0"/>
    <n v="26.349399999999992"/>
    <x v="3"/>
    <x v="0"/>
  </r>
  <r>
    <n v="2079"/>
    <x v="1009"/>
    <x v="510"/>
    <x v="17"/>
    <x v="2"/>
    <s v="BF-11080"/>
    <s v="Bart Folk"/>
    <x v="0"/>
    <x v="0"/>
    <s v="Baltimore"/>
    <x v="39"/>
    <n v="21215"/>
    <s v="East"/>
    <s v="OFF-PA-10004243"/>
    <x v="1"/>
    <x v="10"/>
    <s v="Xerox 1939"/>
    <n v="94.85"/>
    <n v="5"/>
    <n v="0"/>
    <n v="45.527999999999992"/>
    <x v="3"/>
    <x v="0"/>
  </r>
  <r>
    <n v="2080"/>
    <x v="1010"/>
    <x v="100"/>
    <x v="693"/>
    <x v="1"/>
    <s v="MS-17365"/>
    <s v="Maribeth Schnelling"/>
    <x v="0"/>
    <x v="0"/>
    <s v="Phoenix"/>
    <x v="16"/>
    <n v="85023"/>
    <s v="West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x v="1010"/>
    <x v="100"/>
    <x v="693"/>
    <x v="1"/>
    <s v="MS-17365"/>
    <s v="Maribeth Schnelling"/>
    <x v="0"/>
    <x v="0"/>
    <s v="Phoenix"/>
    <x v="16"/>
    <n v="85023"/>
    <s v="West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x v="1010"/>
    <x v="100"/>
    <x v="693"/>
    <x v="1"/>
    <s v="MS-17365"/>
    <s v="Maribeth Schnelling"/>
    <x v="0"/>
    <x v="0"/>
    <s v="Phoenix"/>
    <x v="16"/>
    <n v="85023"/>
    <s v="West"/>
    <s v="FUR-FU-10002885"/>
    <x v="0"/>
    <x v="5"/>
    <s v="Magna Visual Magnetic Picture Hangers"/>
    <n v="7.7120000000000006"/>
    <n v="2"/>
    <n v="0.2"/>
    <n v="1.7352000000000005"/>
    <x v="1"/>
    <x v="0"/>
  </r>
  <r>
    <n v="2083"/>
    <x v="1011"/>
    <x v="660"/>
    <x v="694"/>
    <x v="1"/>
    <s v="CK-12595"/>
    <s v="Clytie Kelty"/>
    <x v="0"/>
    <x v="0"/>
    <s v="Los Angeles"/>
    <x v="1"/>
    <n v="90008"/>
    <s v="West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x v="1012"/>
    <x v="533"/>
    <x v="695"/>
    <x v="1"/>
    <s v="ED-13885"/>
    <s v="Emily Ducich"/>
    <x v="2"/>
    <x v="0"/>
    <s v="Houston"/>
    <x v="5"/>
    <n v="77036"/>
    <s v="Central"/>
    <s v="OFF-LA-10003923"/>
    <x v="1"/>
    <x v="2"/>
    <s v="Alphabetical Labels for Top Tab Filing"/>
    <n v="23.680000000000003"/>
    <n v="2"/>
    <n v="0.2"/>
    <n v="8.879999999999999"/>
    <x v="2"/>
    <x v="0"/>
  </r>
  <r>
    <n v="2085"/>
    <x v="1013"/>
    <x v="661"/>
    <x v="696"/>
    <x v="1"/>
    <s v="IM-15070"/>
    <s v="Irene Maddox"/>
    <x v="0"/>
    <x v="0"/>
    <s v="New York City"/>
    <x v="15"/>
    <n v="10009"/>
    <s v="East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x v="1013"/>
    <x v="661"/>
    <x v="696"/>
    <x v="1"/>
    <s v="IM-15070"/>
    <s v="Irene Maddox"/>
    <x v="0"/>
    <x v="0"/>
    <s v="New York City"/>
    <x v="15"/>
    <n v="10009"/>
    <s v="East"/>
    <s v="OFF-LA-10000248"/>
    <x v="1"/>
    <x v="2"/>
    <s v="Avery 52"/>
    <n v="18.45"/>
    <n v="5"/>
    <n v="0"/>
    <n v="8.6715"/>
    <x v="3"/>
    <x v="0"/>
  </r>
  <r>
    <n v="2087"/>
    <x v="1013"/>
    <x v="661"/>
    <x v="696"/>
    <x v="1"/>
    <s v="IM-15070"/>
    <s v="Irene Maddox"/>
    <x v="0"/>
    <x v="0"/>
    <s v="New York City"/>
    <x v="15"/>
    <n v="10009"/>
    <s v="East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x v="1013"/>
    <x v="661"/>
    <x v="696"/>
    <x v="1"/>
    <s v="IM-15070"/>
    <s v="Irene Maddox"/>
    <x v="0"/>
    <x v="0"/>
    <s v="New York City"/>
    <x v="15"/>
    <n v="10009"/>
    <s v="East"/>
    <s v="OFF-PA-10003129"/>
    <x v="1"/>
    <x v="10"/>
    <s v="Tops White Computer Printout Paper"/>
    <n v="146.72999999999999"/>
    <n v="3"/>
    <n v="0"/>
    <n v="68.963099999999997"/>
    <x v="3"/>
    <x v="0"/>
  </r>
  <r>
    <n v="2089"/>
    <x v="1013"/>
    <x v="661"/>
    <x v="696"/>
    <x v="1"/>
    <s v="IM-15070"/>
    <s v="Irene Maddox"/>
    <x v="0"/>
    <x v="0"/>
    <s v="New York City"/>
    <x v="15"/>
    <n v="10009"/>
    <s v="East"/>
    <s v="OFF-FA-10004076"/>
    <x v="1"/>
    <x v="13"/>
    <s v="Translucent Push Pins by OIC"/>
    <n v="3.96"/>
    <n v="2"/>
    <n v="0"/>
    <n v="1.4651999999999998"/>
    <x v="3"/>
    <x v="0"/>
  </r>
  <r>
    <n v="2090"/>
    <x v="1014"/>
    <x v="662"/>
    <x v="697"/>
    <x v="1"/>
    <s v="MY-17380"/>
    <s v="Maribeth Yedwab"/>
    <x v="1"/>
    <x v="0"/>
    <s v="Rancho Cucamonga"/>
    <x v="1"/>
    <n v="91730"/>
    <s v="West"/>
    <s v="OFF-LA-10004008"/>
    <x v="1"/>
    <x v="2"/>
    <s v="Avery 507"/>
    <n v="5.76"/>
    <n v="2"/>
    <n v="0"/>
    <n v="2.6495999999999995"/>
    <x v="1"/>
    <x v="0"/>
  </r>
  <r>
    <n v="2091"/>
    <x v="1015"/>
    <x v="663"/>
    <x v="698"/>
    <x v="1"/>
    <s v="MM-17260"/>
    <s v="Magdelene Morse"/>
    <x v="0"/>
    <x v="0"/>
    <s v="Wilmington"/>
    <x v="13"/>
    <n v="19805"/>
    <s v="East"/>
    <s v="OFF-BI-10004094"/>
    <x v="1"/>
    <x v="8"/>
    <s v="GBC Standard Plastic Binding Systems Combs"/>
    <n v="26.549999999999997"/>
    <n v="3"/>
    <n v="0"/>
    <n v="13.009499999999999"/>
    <x v="3"/>
    <x v="1"/>
  </r>
  <r>
    <n v="2092"/>
    <x v="1015"/>
    <x v="663"/>
    <x v="698"/>
    <x v="1"/>
    <s v="MM-17260"/>
    <s v="Magdelene Morse"/>
    <x v="0"/>
    <x v="0"/>
    <s v="Wilmington"/>
    <x v="13"/>
    <n v="19805"/>
    <s v="East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x v="1016"/>
    <x v="664"/>
    <x v="683"/>
    <x v="1"/>
    <s v="MP-17470"/>
    <s v="Mark Packer"/>
    <x v="2"/>
    <x v="0"/>
    <s v="Moorhead"/>
    <x v="11"/>
    <n v="56560"/>
    <s v="Central"/>
    <s v="FUR-CH-10004289"/>
    <x v="0"/>
    <x v="1"/>
    <s v="Global Super Steno Chair"/>
    <n v="479.90000000000003"/>
    <n v="5"/>
    <n v="0"/>
    <n v="81.58299999999997"/>
    <x v="2"/>
    <x v="0"/>
  </r>
  <r>
    <n v="2094"/>
    <x v="1017"/>
    <x v="657"/>
    <x v="368"/>
    <x v="0"/>
    <s v="AW-10840"/>
    <s v="Anthony Witt"/>
    <x v="0"/>
    <x v="0"/>
    <s v="Farmington"/>
    <x v="27"/>
    <n v="87401"/>
    <s v="West"/>
    <s v="OFF-SU-10004498"/>
    <x v="1"/>
    <x v="14"/>
    <s v="Martin-Yale Premier Letter Opener"/>
    <n v="12.88"/>
    <n v="1"/>
    <n v="0"/>
    <n v="0.38640000000000008"/>
    <x v="1"/>
    <x v="0"/>
  </r>
  <r>
    <n v="2095"/>
    <x v="1018"/>
    <x v="665"/>
    <x v="699"/>
    <x v="1"/>
    <s v="SF-20065"/>
    <s v="Sandra Flanagan"/>
    <x v="0"/>
    <x v="0"/>
    <s v="Wilmington"/>
    <x v="3"/>
    <n v="28403"/>
    <s v="South"/>
    <s v="OFF-AR-10001177"/>
    <x v="1"/>
    <x v="6"/>
    <s v="Newell 349"/>
    <n v="13.120000000000001"/>
    <n v="5"/>
    <n v="0.2"/>
    <n v="1.4759999999999982"/>
    <x v="0"/>
    <x v="0"/>
  </r>
  <r>
    <n v="2096"/>
    <x v="1019"/>
    <x v="666"/>
    <x v="315"/>
    <x v="1"/>
    <s v="SN-20710"/>
    <s v="Steve Nguyen"/>
    <x v="2"/>
    <x v="0"/>
    <s v="Jackson"/>
    <x v="35"/>
    <n v="39212"/>
    <s v="South"/>
    <s v="OFF-BI-10001718"/>
    <x v="1"/>
    <x v="8"/>
    <s v="GBC DocuBind P50 Personal Binding Machine"/>
    <n v="511.84"/>
    <n v="8"/>
    <n v="0"/>
    <n v="240.56479999999999"/>
    <x v="0"/>
    <x v="0"/>
  </r>
  <r>
    <n v="2097"/>
    <x v="1019"/>
    <x v="666"/>
    <x v="315"/>
    <x v="1"/>
    <s v="SN-20710"/>
    <s v="Steve Nguyen"/>
    <x v="2"/>
    <x v="0"/>
    <s v="Jackson"/>
    <x v="35"/>
    <n v="39212"/>
    <s v="South"/>
    <s v="OFF-AR-10004602"/>
    <x v="1"/>
    <x v="6"/>
    <s v="Boston KS Multi-Size Manual Pencil Sharpener"/>
    <n v="91.96"/>
    <n v="4"/>
    <n v="0"/>
    <n v="25.748800000000003"/>
    <x v="0"/>
    <x v="0"/>
  </r>
  <r>
    <n v="2098"/>
    <x v="1019"/>
    <x v="666"/>
    <x v="315"/>
    <x v="1"/>
    <s v="SN-20710"/>
    <s v="Steve Nguyen"/>
    <x v="2"/>
    <x v="0"/>
    <s v="Jackson"/>
    <x v="35"/>
    <n v="39212"/>
    <s v="South"/>
    <s v="OFF-AR-10003856"/>
    <x v="1"/>
    <x v="6"/>
    <s v="Newell 344"/>
    <n v="8.34"/>
    <n v="3"/>
    <n v="0"/>
    <n v="2.1683999999999997"/>
    <x v="0"/>
    <x v="0"/>
  </r>
  <r>
    <n v="2099"/>
    <x v="1020"/>
    <x v="210"/>
    <x v="230"/>
    <x v="1"/>
    <s v="RD-19900"/>
    <s v="Ruben Dartt"/>
    <x v="0"/>
    <x v="0"/>
    <s v="Portland"/>
    <x v="21"/>
    <n v="97206"/>
    <s v="West"/>
    <s v="OFF-ST-10000649"/>
    <x v="1"/>
    <x v="4"/>
    <s v="Hanging Personal Folder File"/>
    <n v="37.68"/>
    <n v="3"/>
    <n v="0.2"/>
    <n v="2.3550000000000022"/>
    <x v="1"/>
    <x v="1"/>
  </r>
  <r>
    <n v="2100"/>
    <x v="1020"/>
    <x v="210"/>
    <x v="230"/>
    <x v="1"/>
    <s v="RD-19900"/>
    <s v="Ruben Dartt"/>
    <x v="0"/>
    <x v="0"/>
    <s v="Portland"/>
    <x v="21"/>
    <n v="97206"/>
    <s v="West"/>
    <s v="TEC-AC-10002926"/>
    <x v="2"/>
    <x v="11"/>
    <s v="Logitech Wireless Marathon Mouse M705"/>
    <n v="279.94400000000002"/>
    <n v="7"/>
    <n v="0.2"/>
    <n v="80.48390000000002"/>
    <x v="1"/>
    <x v="1"/>
  </r>
  <r>
    <n v="2101"/>
    <x v="1021"/>
    <x v="418"/>
    <x v="700"/>
    <x v="1"/>
    <s v="KT-16480"/>
    <s v="Kean Thornton"/>
    <x v="0"/>
    <x v="0"/>
    <s v="Denver"/>
    <x v="22"/>
    <n v="80219"/>
    <s v="West"/>
    <s v="OFF-ST-10000078"/>
    <x v="1"/>
    <x v="4"/>
    <s v="Tennsco 6- and 18-Compartment Lockers"/>
    <n v="636.40800000000013"/>
    <n v="3"/>
    <n v="0.2"/>
    <n v="-15.910200000000088"/>
    <x v="1"/>
    <x v="0"/>
  </r>
  <r>
    <n v="2102"/>
    <x v="1021"/>
    <x v="418"/>
    <x v="700"/>
    <x v="1"/>
    <s v="KT-16480"/>
    <s v="Kean Thornton"/>
    <x v="0"/>
    <x v="0"/>
    <s v="Denver"/>
    <x v="22"/>
    <n v="80219"/>
    <s v="West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x v="1022"/>
    <x v="667"/>
    <x v="701"/>
    <x v="3"/>
    <s v="AH-10120"/>
    <s v="Adrian Hane"/>
    <x v="2"/>
    <x v="0"/>
    <s v="Tucson"/>
    <x v="16"/>
    <n v="85705"/>
    <s v="West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x v="1023"/>
    <x v="668"/>
    <x v="702"/>
    <x v="0"/>
    <s v="BM-11650"/>
    <s v="Brian Moss"/>
    <x v="1"/>
    <x v="0"/>
    <s v="New York City"/>
    <x v="15"/>
    <n v="10009"/>
    <s v="East"/>
    <s v="OFF-PA-10000357"/>
    <x v="1"/>
    <x v="10"/>
    <s v="Xerox 1888"/>
    <n v="221.92"/>
    <n v="4"/>
    <n v="0"/>
    <n v="106.52159999999999"/>
    <x v="3"/>
    <x v="0"/>
  </r>
  <r>
    <n v="2105"/>
    <x v="1023"/>
    <x v="668"/>
    <x v="702"/>
    <x v="0"/>
    <s v="BM-11650"/>
    <s v="Brian Moss"/>
    <x v="1"/>
    <x v="0"/>
    <s v="New York City"/>
    <x v="15"/>
    <n v="10009"/>
    <s v="East"/>
    <s v="TEC-AC-10001266"/>
    <x v="2"/>
    <x v="11"/>
    <s v="Memorex Micro Travel Drive 8 GB"/>
    <n v="26"/>
    <n v="2"/>
    <n v="0"/>
    <n v="11.7"/>
    <x v="3"/>
    <x v="0"/>
  </r>
  <r>
    <n v="2106"/>
    <x v="1024"/>
    <x v="587"/>
    <x v="703"/>
    <x v="1"/>
    <s v="BW-11200"/>
    <s v="Ben Wallace"/>
    <x v="0"/>
    <x v="0"/>
    <s v="Boynton Beach"/>
    <x v="2"/>
    <n v="33437"/>
    <s v="South"/>
    <s v="OFF-PA-10004888"/>
    <x v="1"/>
    <x v="10"/>
    <s v="Xerox 217"/>
    <n v="15.552000000000003"/>
    <n v="3"/>
    <n v="0.2"/>
    <n v="5.4432"/>
    <x v="0"/>
    <x v="0"/>
  </r>
  <r>
    <n v="2107"/>
    <x v="1025"/>
    <x v="467"/>
    <x v="316"/>
    <x v="3"/>
    <s v="HG-14965"/>
    <s v="Henry Goldwyn"/>
    <x v="1"/>
    <x v="0"/>
    <s v="Mesquite"/>
    <x v="5"/>
    <n v="75150"/>
    <s v="Central"/>
    <s v="OFF-BI-10003460"/>
    <x v="1"/>
    <x v="8"/>
    <s v="Acco 3-Hole Punch"/>
    <n v="0.87599999999999978"/>
    <n v="1"/>
    <n v="0.8"/>
    <n v="-1.4016000000000002"/>
    <x v="2"/>
    <x v="0"/>
  </r>
  <r>
    <n v="2108"/>
    <x v="1026"/>
    <x v="89"/>
    <x v="704"/>
    <x v="3"/>
    <s v="SG-20080"/>
    <s v="Sandra Glassco"/>
    <x v="0"/>
    <x v="0"/>
    <s v="Redlands"/>
    <x v="1"/>
    <n v="92374"/>
    <s v="West"/>
    <s v="OFF-PA-10000157"/>
    <x v="1"/>
    <x v="10"/>
    <s v="Xerox 191"/>
    <n v="19.98"/>
    <n v="1"/>
    <n v="0"/>
    <n v="9.3905999999999992"/>
    <x v="1"/>
    <x v="1"/>
  </r>
  <r>
    <n v="2109"/>
    <x v="1026"/>
    <x v="89"/>
    <x v="704"/>
    <x v="3"/>
    <s v="SG-20080"/>
    <s v="Sandra Glassco"/>
    <x v="0"/>
    <x v="0"/>
    <s v="Redlands"/>
    <x v="1"/>
    <n v="92374"/>
    <s v="West"/>
    <s v="OFF-BI-10004519"/>
    <x v="1"/>
    <x v="8"/>
    <s v="GBC DocuBind P100 Manual Binding Machine"/>
    <n v="398.35199999999998"/>
    <n v="3"/>
    <n v="0.2"/>
    <n v="124.48499999999999"/>
    <x v="1"/>
    <x v="1"/>
  </r>
  <r>
    <n v="2110"/>
    <x v="1026"/>
    <x v="89"/>
    <x v="704"/>
    <x v="3"/>
    <s v="SG-20080"/>
    <s v="Sandra Glassco"/>
    <x v="0"/>
    <x v="0"/>
    <s v="Redlands"/>
    <x v="1"/>
    <n v="92374"/>
    <s v="West"/>
    <s v="OFF-AR-10004272"/>
    <x v="1"/>
    <x v="6"/>
    <s v="Newell 308"/>
    <n v="5.04"/>
    <n v="3"/>
    <n v="0"/>
    <n v="1.2599999999999998"/>
    <x v="1"/>
    <x v="1"/>
  </r>
  <r>
    <n v="2111"/>
    <x v="1026"/>
    <x v="89"/>
    <x v="704"/>
    <x v="3"/>
    <s v="SG-20080"/>
    <s v="Sandra Glassco"/>
    <x v="0"/>
    <x v="0"/>
    <s v="Redlands"/>
    <x v="1"/>
    <n v="92374"/>
    <s v="West"/>
    <s v="OFF-FA-10000585"/>
    <x v="1"/>
    <x v="13"/>
    <s v="OIC Bulk Pack Metal Binder Clips"/>
    <n v="17.450000000000003"/>
    <n v="5"/>
    <n v="0"/>
    <n v="8.0269999999999992"/>
    <x v="1"/>
    <x v="1"/>
  </r>
  <r>
    <n v="2112"/>
    <x v="1026"/>
    <x v="89"/>
    <x v="704"/>
    <x v="3"/>
    <s v="SG-20080"/>
    <s v="Sandra Glassco"/>
    <x v="0"/>
    <x v="0"/>
    <s v="Redlands"/>
    <x v="1"/>
    <n v="92374"/>
    <s v="West"/>
    <s v="FUR-CH-10004218"/>
    <x v="0"/>
    <x v="1"/>
    <s v="Global Fabric Manager's Chair, Dark Gray"/>
    <n v="323.13600000000002"/>
    <n v="4"/>
    <n v="0.2"/>
    <n v="20.196000000000012"/>
    <x v="1"/>
    <x v="1"/>
  </r>
  <r>
    <n v="2113"/>
    <x v="1026"/>
    <x v="89"/>
    <x v="704"/>
    <x v="3"/>
    <s v="SG-20080"/>
    <s v="Sandra Glassco"/>
    <x v="0"/>
    <x v="0"/>
    <s v="Redlands"/>
    <x v="1"/>
    <n v="92374"/>
    <s v="West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x v="1026"/>
    <x v="89"/>
    <x v="704"/>
    <x v="3"/>
    <s v="SG-20080"/>
    <s v="Sandra Glassco"/>
    <x v="0"/>
    <x v="0"/>
    <s v="Redlands"/>
    <x v="1"/>
    <n v="92374"/>
    <s v="West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x v="1026"/>
    <x v="89"/>
    <x v="704"/>
    <x v="3"/>
    <s v="SG-20080"/>
    <s v="Sandra Glassco"/>
    <x v="0"/>
    <x v="0"/>
    <s v="Redlands"/>
    <x v="1"/>
    <n v="92374"/>
    <s v="West"/>
    <s v="OFF-ST-10003638"/>
    <x v="1"/>
    <x v="4"/>
    <s v="Mobile Personal File Cube"/>
    <n v="46.84"/>
    <n v="2"/>
    <n v="0"/>
    <n v="12.646799999999999"/>
    <x v="1"/>
    <x v="1"/>
  </r>
  <r>
    <n v="2116"/>
    <x v="1026"/>
    <x v="89"/>
    <x v="704"/>
    <x v="3"/>
    <s v="SG-20080"/>
    <s v="Sandra Glassco"/>
    <x v="0"/>
    <x v="0"/>
    <s v="Redlands"/>
    <x v="1"/>
    <n v="92374"/>
    <s v="West"/>
    <s v="FUR-BO-10002213"/>
    <x v="0"/>
    <x v="0"/>
    <s v="DMI Eclipse Executive Suite Bookcases"/>
    <n v="425.83300000000003"/>
    <n v="1"/>
    <n v="0.15"/>
    <n v="20.03919999999998"/>
    <x v="1"/>
    <x v="1"/>
  </r>
  <r>
    <n v="2117"/>
    <x v="1027"/>
    <x v="88"/>
    <x v="334"/>
    <x v="0"/>
    <s v="RK-19300"/>
    <s v="Ralph Kennedy"/>
    <x v="0"/>
    <x v="0"/>
    <s v="Rochester"/>
    <x v="15"/>
    <n v="14609"/>
    <s v="East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x v="1028"/>
    <x v="251"/>
    <x v="30"/>
    <x v="1"/>
    <s v="SW-20245"/>
    <s v="Scot Wooten"/>
    <x v="0"/>
    <x v="0"/>
    <s v="Stockton"/>
    <x v="1"/>
    <n v="95207"/>
    <s v="West"/>
    <s v="OFF-PA-10002222"/>
    <x v="1"/>
    <x v="10"/>
    <s v="Xerox Color Copier Paper, 11&quot; x 17&quot;, Ream"/>
    <n v="159.88"/>
    <n v="7"/>
    <n v="0"/>
    <n v="73.544799999999995"/>
    <x v="1"/>
    <x v="0"/>
  </r>
  <r>
    <n v="2119"/>
    <x v="1029"/>
    <x v="669"/>
    <x v="339"/>
    <x v="2"/>
    <s v="RW-19630"/>
    <s v="Rob Williams"/>
    <x v="1"/>
    <x v="0"/>
    <s v="Seattle"/>
    <x v="4"/>
    <n v="98105"/>
    <s v="West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x v="1029"/>
    <x v="669"/>
    <x v="339"/>
    <x v="2"/>
    <s v="RW-19630"/>
    <s v="Rob Williams"/>
    <x v="1"/>
    <x v="0"/>
    <s v="Seattle"/>
    <x v="4"/>
    <n v="98105"/>
    <s v="West"/>
    <s v="OFF-BI-10003091"/>
    <x v="1"/>
    <x v="8"/>
    <s v="GBC DocuBind TL200 Manual Binding Machine"/>
    <n v="895.92"/>
    <n v="5"/>
    <n v="0.2"/>
    <n v="302.37299999999993"/>
    <x v="1"/>
    <x v="0"/>
  </r>
  <r>
    <n v="2121"/>
    <x v="1030"/>
    <x v="363"/>
    <x v="705"/>
    <x v="1"/>
    <s v="TS-21085"/>
    <s v="Thais Sissman"/>
    <x v="0"/>
    <x v="0"/>
    <s v="Ormond Beach"/>
    <x v="2"/>
    <n v="32174"/>
    <s v="South"/>
    <s v="OFF-BI-10000145"/>
    <x v="1"/>
    <x v="8"/>
    <s v="Zipper Ring Binder Pockets"/>
    <n v="2.8080000000000007"/>
    <n v="3"/>
    <n v="0.7"/>
    <n v="-1.9656000000000002"/>
    <x v="0"/>
    <x v="0"/>
  </r>
  <r>
    <n v="2122"/>
    <x v="1031"/>
    <x v="45"/>
    <x v="45"/>
    <x v="2"/>
    <s v="JB-15400"/>
    <s v="Jennifer Braxton"/>
    <x v="1"/>
    <x v="0"/>
    <s v="Sunnyvale"/>
    <x v="1"/>
    <n v="94086"/>
    <s v="West"/>
    <s v="FUR-CH-10003061"/>
    <x v="0"/>
    <x v="1"/>
    <s v="Global Leather Task Chair, Black"/>
    <n v="215.976"/>
    <n v="3"/>
    <n v="0.2"/>
    <n v="-2.6997000000000355"/>
    <x v="1"/>
    <x v="0"/>
  </r>
  <r>
    <n v="2123"/>
    <x v="1032"/>
    <x v="585"/>
    <x v="706"/>
    <x v="0"/>
    <s v="EH-14005"/>
    <s v="Erica Hernandez"/>
    <x v="2"/>
    <x v="0"/>
    <s v="Lansing"/>
    <x v="12"/>
    <n v="48911"/>
    <s v="Central"/>
    <s v="FUR-BO-10001972"/>
    <x v="0"/>
    <x v="0"/>
    <s v="O'Sullivan 4-Shelf Bookcase in Odessa Pine"/>
    <n v="241.96"/>
    <n v="2"/>
    <n v="0"/>
    <n v="41.133199999999988"/>
    <x v="2"/>
    <x v="0"/>
  </r>
  <r>
    <n v="2124"/>
    <x v="1032"/>
    <x v="585"/>
    <x v="706"/>
    <x v="0"/>
    <s v="EH-14005"/>
    <s v="Erica Hernandez"/>
    <x v="2"/>
    <x v="0"/>
    <s v="Lansing"/>
    <x v="12"/>
    <n v="48911"/>
    <s v="Central"/>
    <s v="OFF-LA-10000134"/>
    <x v="1"/>
    <x v="2"/>
    <s v="Avery 511"/>
    <n v="27.72"/>
    <n v="9"/>
    <n v="0"/>
    <n v="13.3056"/>
    <x v="2"/>
    <x v="0"/>
  </r>
  <r>
    <n v="2125"/>
    <x v="1033"/>
    <x v="96"/>
    <x v="241"/>
    <x v="1"/>
    <s v="EH-14005"/>
    <s v="Erica Hernandez"/>
    <x v="2"/>
    <x v="0"/>
    <s v="Philadelphia"/>
    <x v="9"/>
    <n v="19143"/>
    <s v="East"/>
    <s v="OFF-EN-10003040"/>
    <x v="1"/>
    <x v="12"/>
    <s v="Quality Park Security Envelopes"/>
    <n v="104.68000000000002"/>
    <n v="5"/>
    <n v="0.2"/>
    <n v="35.329499999999996"/>
    <x v="3"/>
    <x v="0"/>
  </r>
  <r>
    <n v="2126"/>
    <x v="1033"/>
    <x v="96"/>
    <x v="241"/>
    <x v="1"/>
    <s v="EH-14005"/>
    <s v="Erica Hernandez"/>
    <x v="2"/>
    <x v="0"/>
    <s v="Philadelphia"/>
    <x v="9"/>
    <n v="19143"/>
    <s v="East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x v="1034"/>
    <x v="670"/>
    <x v="431"/>
    <x v="1"/>
    <s v="BS-11665"/>
    <s v="Brian Stugart"/>
    <x v="0"/>
    <x v="0"/>
    <s v="Philadelphia"/>
    <x v="9"/>
    <n v="19143"/>
    <s v="East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x v="1035"/>
    <x v="242"/>
    <x v="256"/>
    <x v="1"/>
    <s v="JK-16120"/>
    <s v="Julie Kriz"/>
    <x v="2"/>
    <x v="0"/>
    <s v="Philadelphia"/>
    <x v="9"/>
    <n v="19134"/>
    <s v="East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x v="1035"/>
    <x v="242"/>
    <x v="256"/>
    <x v="1"/>
    <s v="JK-16120"/>
    <s v="Julie Kriz"/>
    <x v="2"/>
    <x v="0"/>
    <s v="Philadelphia"/>
    <x v="9"/>
    <n v="19134"/>
    <s v="East"/>
    <s v="OFF-PA-10001293"/>
    <x v="1"/>
    <x v="10"/>
    <s v="Xerox 1946"/>
    <n v="20.736000000000004"/>
    <n v="4"/>
    <n v="0.2"/>
    <n v="7.2576000000000001"/>
    <x v="3"/>
    <x v="0"/>
  </r>
  <r>
    <n v="2130"/>
    <x v="1036"/>
    <x v="671"/>
    <x v="707"/>
    <x v="0"/>
    <s v="RF-19345"/>
    <s v="Randy Ferguson"/>
    <x v="1"/>
    <x v="0"/>
    <s v="Dover"/>
    <x v="38"/>
    <n v="3820"/>
    <s v="East"/>
    <s v="OFF-AP-10000124"/>
    <x v="1"/>
    <x v="9"/>
    <s v="Acco 6 Outlet Guardian Basic Surge Suppressor"/>
    <n v="33.28"/>
    <n v="4"/>
    <n v="0"/>
    <n v="9.3184000000000005"/>
    <x v="3"/>
    <x v="0"/>
  </r>
  <r>
    <n v="2131"/>
    <x v="1036"/>
    <x v="671"/>
    <x v="707"/>
    <x v="0"/>
    <s v="RF-19345"/>
    <s v="Randy Ferguson"/>
    <x v="1"/>
    <x v="0"/>
    <s v="Dover"/>
    <x v="38"/>
    <n v="3820"/>
    <s v="East"/>
    <s v="OFF-AR-10004511"/>
    <x v="1"/>
    <x v="6"/>
    <s v="Sanford Colorific Scented Colored Pencils, 12/Pack"/>
    <n v="38.520000000000003"/>
    <n v="9"/>
    <n v="0"/>
    <n v="11.9412"/>
    <x v="3"/>
    <x v="0"/>
  </r>
  <r>
    <n v="2132"/>
    <x v="1036"/>
    <x v="671"/>
    <x v="707"/>
    <x v="0"/>
    <s v="RF-19345"/>
    <s v="Randy Ferguson"/>
    <x v="1"/>
    <x v="0"/>
    <s v="Dover"/>
    <x v="38"/>
    <n v="3820"/>
    <s v="East"/>
    <s v="FUR-FU-10000076"/>
    <x v="0"/>
    <x v="5"/>
    <s v="24-Hour Round Wall Clock"/>
    <n v="139.86000000000001"/>
    <n v="7"/>
    <n v="0"/>
    <n v="60.139800000000015"/>
    <x v="3"/>
    <x v="0"/>
  </r>
  <r>
    <n v="2133"/>
    <x v="1037"/>
    <x v="312"/>
    <x v="6"/>
    <x v="1"/>
    <s v="DL-12865"/>
    <s v="Dan Lawera"/>
    <x v="0"/>
    <x v="0"/>
    <s v="New York City"/>
    <x v="15"/>
    <n v="10011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x v="1038"/>
    <x v="672"/>
    <x v="107"/>
    <x v="1"/>
    <s v="WB-21850"/>
    <s v="William Brown"/>
    <x v="0"/>
    <x v="0"/>
    <s v="Philadelphia"/>
    <x v="9"/>
    <n v="19134"/>
    <s v="East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x v="1038"/>
    <x v="672"/>
    <x v="107"/>
    <x v="1"/>
    <s v="WB-21850"/>
    <s v="William Brown"/>
    <x v="0"/>
    <x v="0"/>
    <s v="Philadelphia"/>
    <x v="9"/>
    <n v="19134"/>
    <s v="East"/>
    <s v="OFF-FA-10000053"/>
    <x v="1"/>
    <x v="13"/>
    <s v="Revere Boxed Rubber Bands by Revere"/>
    <n v="10.584"/>
    <n v="7"/>
    <n v="0.2"/>
    <n v="-2.3813999999999993"/>
    <x v="3"/>
    <x v="0"/>
  </r>
  <r>
    <n v="2136"/>
    <x v="1038"/>
    <x v="672"/>
    <x v="107"/>
    <x v="1"/>
    <s v="WB-21850"/>
    <s v="William Brown"/>
    <x v="0"/>
    <x v="0"/>
    <s v="Philadelphia"/>
    <x v="9"/>
    <n v="19134"/>
    <s v="East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x v="1039"/>
    <x v="620"/>
    <x v="708"/>
    <x v="1"/>
    <s v="TB-21625"/>
    <s v="Trudy Brown"/>
    <x v="0"/>
    <x v="0"/>
    <s v="Grand Prairie"/>
    <x v="5"/>
    <n v="75051"/>
    <s v="Central"/>
    <s v="FUR-FU-10002364"/>
    <x v="0"/>
    <x v="5"/>
    <s v="Eldon Expressions Wood Desk Accessories, Oak"/>
    <n v="14.76"/>
    <n v="5"/>
    <n v="0.6"/>
    <n v="-11.439000000000004"/>
    <x v="2"/>
    <x v="0"/>
  </r>
  <r>
    <n v="2138"/>
    <x v="1039"/>
    <x v="620"/>
    <x v="708"/>
    <x v="1"/>
    <s v="TB-21625"/>
    <s v="Trudy Brown"/>
    <x v="0"/>
    <x v="0"/>
    <s v="Grand Prairie"/>
    <x v="5"/>
    <n v="75051"/>
    <s v="Central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x v="1040"/>
    <x v="673"/>
    <x v="38"/>
    <x v="3"/>
    <s v="CB-12415"/>
    <s v="Christy Brittain"/>
    <x v="0"/>
    <x v="0"/>
    <s v="New York City"/>
    <x v="15"/>
    <n v="10009"/>
    <s v="East"/>
    <s v="OFF-PA-10004092"/>
    <x v="1"/>
    <x v="10"/>
    <s v="Tops Green Bar Computer Printout Paper"/>
    <n v="146.82"/>
    <n v="3"/>
    <n v="0"/>
    <n v="73.41"/>
    <x v="3"/>
    <x v="0"/>
  </r>
  <r>
    <n v="2140"/>
    <x v="1041"/>
    <x v="571"/>
    <x v="628"/>
    <x v="1"/>
    <s v="GT-14635"/>
    <s v="Grant Thornton"/>
    <x v="1"/>
    <x v="0"/>
    <s v="Long Beach"/>
    <x v="15"/>
    <n v="11561"/>
    <s v="East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x v="1041"/>
    <x v="571"/>
    <x v="628"/>
    <x v="1"/>
    <s v="GT-14635"/>
    <s v="Grant Thornton"/>
    <x v="1"/>
    <x v="0"/>
    <s v="Long Beach"/>
    <x v="15"/>
    <n v="11561"/>
    <s v="East"/>
    <s v="OFF-SU-10001664"/>
    <x v="1"/>
    <x v="14"/>
    <s v="Acme Office Executive Series Stainless Steel Trimmers"/>
    <n v="17.14"/>
    <n v="2"/>
    <n v="0"/>
    <n v="4.4564000000000004"/>
    <x v="3"/>
    <x v="0"/>
  </r>
  <r>
    <n v="2142"/>
    <x v="1041"/>
    <x v="571"/>
    <x v="628"/>
    <x v="1"/>
    <s v="GT-14635"/>
    <s v="Grant Thornton"/>
    <x v="1"/>
    <x v="0"/>
    <s v="Long Beach"/>
    <x v="15"/>
    <n v="11561"/>
    <s v="East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x v="1042"/>
    <x v="142"/>
    <x v="344"/>
    <x v="1"/>
    <s v="DK-13225"/>
    <s v="Dean Katz"/>
    <x v="1"/>
    <x v="0"/>
    <s v="Philadelphia"/>
    <x v="9"/>
    <n v="19140"/>
    <s v="East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x v="1042"/>
    <x v="142"/>
    <x v="344"/>
    <x v="1"/>
    <s v="DK-13225"/>
    <s v="Dean Katz"/>
    <x v="1"/>
    <x v="0"/>
    <s v="Philadelphia"/>
    <x v="9"/>
    <n v="19140"/>
    <s v="East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x v="1042"/>
    <x v="142"/>
    <x v="344"/>
    <x v="1"/>
    <s v="DK-13225"/>
    <s v="Dean Katz"/>
    <x v="1"/>
    <x v="0"/>
    <s v="Philadelphia"/>
    <x v="9"/>
    <n v="19140"/>
    <s v="East"/>
    <s v="OFF-FA-10002780"/>
    <x v="1"/>
    <x v="13"/>
    <s v="Staples"/>
    <n v="16.687999999999999"/>
    <n v="7"/>
    <n v="0.2"/>
    <n v="5.4235999999999995"/>
    <x v="3"/>
    <x v="0"/>
  </r>
  <r>
    <n v="2146"/>
    <x v="1043"/>
    <x v="674"/>
    <x v="597"/>
    <x v="1"/>
    <s v="TS-21160"/>
    <s v="Theresa Swint"/>
    <x v="1"/>
    <x v="0"/>
    <s v="York"/>
    <x v="9"/>
    <n v="17403"/>
    <s v="East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x v="1043"/>
    <x v="674"/>
    <x v="597"/>
    <x v="1"/>
    <s v="TS-21160"/>
    <s v="Theresa Swint"/>
    <x v="1"/>
    <x v="0"/>
    <s v="York"/>
    <x v="9"/>
    <n v="17403"/>
    <s v="East"/>
    <s v="OFF-BI-10004781"/>
    <x v="1"/>
    <x v="8"/>
    <s v="GBC Wire Binding Strips"/>
    <n v="38.088000000000001"/>
    <n v="4"/>
    <n v="0.7"/>
    <n v="-27.93119999999999"/>
    <x v="3"/>
    <x v="1"/>
  </r>
  <r>
    <n v="2148"/>
    <x v="1043"/>
    <x v="674"/>
    <x v="597"/>
    <x v="1"/>
    <s v="TS-21160"/>
    <s v="Theresa Swint"/>
    <x v="1"/>
    <x v="0"/>
    <s v="York"/>
    <x v="9"/>
    <n v="17403"/>
    <s v="East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x v="1044"/>
    <x v="432"/>
    <x v="709"/>
    <x v="1"/>
    <s v="WB-21850"/>
    <s v="William Brown"/>
    <x v="0"/>
    <x v="0"/>
    <s v="Concord"/>
    <x v="1"/>
    <n v="94521"/>
    <s v="West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x v="1045"/>
    <x v="185"/>
    <x v="710"/>
    <x v="1"/>
    <s v="DO-13435"/>
    <s v="Denny Ordway"/>
    <x v="0"/>
    <x v="0"/>
    <s v="New York City"/>
    <x v="15"/>
    <n v="10035"/>
    <s v="East"/>
    <s v="TEC-PH-10001536"/>
    <x v="2"/>
    <x v="7"/>
    <s v="Spigen Samsung Galaxy S5 Case Wallet"/>
    <n v="84.949999999999989"/>
    <n v="5"/>
    <n v="0"/>
    <n v="22.086999999999996"/>
    <x v="3"/>
    <x v="0"/>
  </r>
  <r>
    <n v="2151"/>
    <x v="1046"/>
    <x v="123"/>
    <x v="177"/>
    <x v="1"/>
    <s v="AF-10870"/>
    <s v="Art Ferguson"/>
    <x v="0"/>
    <x v="0"/>
    <s v="College Station"/>
    <x v="5"/>
    <n v="77840"/>
    <s v="Central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x v="1047"/>
    <x v="156"/>
    <x v="695"/>
    <x v="0"/>
    <s v="RB-19435"/>
    <s v="Richard Bierner"/>
    <x v="0"/>
    <x v="0"/>
    <s v="Saint Louis"/>
    <x v="25"/>
    <n v="63116"/>
    <s v="Central"/>
    <s v="TEC-AC-10001772"/>
    <x v="2"/>
    <x v="11"/>
    <s v="Memorex Mini Travel Drive 16 GB USB 2.0 Flash Drive"/>
    <n v="111.79"/>
    <n v="7"/>
    <n v="0"/>
    <n v="43.598100000000002"/>
    <x v="2"/>
    <x v="0"/>
  </r>
  <r>
    <n v="2153"/>
    <x v="1048"/>
    <x v="6"/>
    <x v="6"/>
    <x v="1"/>
    <s v="AR-10540"/>
    <s v="Andy Reiter"/>
    <x v="0"/>
    <x v="0"/>
    <s v="Quincy"/>
    <x v="31"/>
    <n v="2169"/>
    <s v="East"/>
    <s v="OFF-PA-10002586"/>
    <x v="1"/>
    <x v="10"/>
    <s v="Xerox 1970"/>
    <n v="14.940000000000001"/>
    <n v="3"/>
    <n v="0"/>
    <n v="7.0218000000000007"/>
    <x v="3"/>
    <x v="0"/>
  </r>
  <r>
    <n v="2154"/>
    <x v="1049"/>
    <x v="216"/>
    <x v="461"/>
    <x v="1"/>
    <s v="DR-12880"/>
    <s v="Dan Reichenbach"/>
    <x v="1"/>
    <x v="0"/>
    <s v="New York City"/>
    <x v="15"/>
    <n v="10009"/>
    <s v="East"/>
    <s v="OFF-BI-10004094"/>
    <x v="1"/>
    <x v="8"/>
    <s v="GBC Standard Plastic Binding Systems Combs"/>
    <n v="14.16"/>
    <n v="2"/>
    <n v="0.2"/>
    <n v="5.133"/>
    <x v="3"/>
    <x v="0"/>
  </r>
  <r>
    <n v="2155"/>
    <x v="1050"/>
    <x v="567"/>
    <x v="711"/>
    <x v="1"/>
    <s v="BF-11170"/>
    <s v="Ben Ferrer"/>
    <x v="2"/>
    <x v="0"/>
    <s v="Dallas"/>
    <x v="5"/>
    <n v="75081"/>
    <s v="Central"/>
    <s v="FUR-FU-10004973"/>
    <x v="0"/>
    <x v="5"/>
    <s v="Flat Face Poster Frame"/>
    <n v="22.608000000000001"/>
    <n v="3"/>
    <n v="0.6"/>
    <n v="-10.173599999999997"/>
    <x v="2"/>
    <x v="0"/>
  </r>
  <r>
    <n v="2156"/>
    <x v="1051"/>
    <x v="197"/>
    <x v="330"/>
    <x v="0"/>
    <s v="LB-16735"/>
    <s v="Larry Blacks"/>
    <x v="0"/>
    <x v="0"/>
    <s v="Los Angeles"/>
    <x v="1"/>
    <n v="90032"/>
    <s v="West"/>
    <s v="OFF-FA-10000624"/>
    <x v="1"/>
    <x v="13"/>
    <s v="OIC Binder Clips"/>
    <n v="21.48"/>
    <n v="6"/>
    <n v="0"/>
    <n v="10.74"/>
    <x v="1"/>
    <x v="0"/>
  </r>
  <r>
    <n v="2157"/>
    <x v="1052"/>
    <x v="169"/>
    <x v="637"/>
    <x v="2"/>
    <s v="DV-13465"/>
    <s v="Dianna Vittorini"/>
    <x v="0"/>
    <x v="0"/>
    <s v="Minneapolis"/>
    <x v="11"/>
    <n v="55407"/>
    <s v="Central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x v="1052"/>
    <x v="169"/>
    <x v="637"/>
    <x v="2"/>
    <s v="DV-13465"/>
    <s v="Dianna Vittorini"/>
    <x v="0"/>
    <x v="0"/>
    <s v="Minneapolis"/>
    <x v="11"/>
    <n v="55407"/>
    <s v="Central"/>
    <s v="OFF-ST-10001469"/>
    <x v="1"/>
    <x v="4"/>
    <s v="Fellowes Bankers Box Recycled Super Stor/Drawer"/>
    <n v="161.94"/>
    <n v="3"/>
    <n v="0"/>
    <n v="9.716399999999993"/>
    <x v="2"/>
    <x v="0"/>
  </r>
  <r>
    <n v="2159"/>
    <x v="1053"/>
    <x v="208"/>
    <x v="215"/>
    <x v="1"/>
    <s v="NK-18490"/>
    <s v="Neil Knudson"/>
    <x v="2"/>
    <x v="0"/>
    <s v="Deltona"/>
    <x v="2"/>
    <n v="32725"/>
    <s v="South"/>
    <s v="OFF-AR-10004956"/>
    <x v="1"/>
    <x v="6"/>
    <s v="Newell 33"/>
    <n v="17.856000000000002"/>
    <n v="4"/>
    <n v="0.2"/>
    <n v="2.0087999999999973"/>
    <x v="0"/>
    <x v="0"/>
  </r>
  <r>
    <n v="2160"/>
    <x v="1054"/>
    <x v="323"/>
    <x v="411"/>
    <x v="1"/>
    <s v="CS-11950"/>
    <s v="Carlos Soltero"/>
    <x v="0"/>
    <x v="0"/>
    <s v="Chicago"/>
    <x v="10"/>
    <n v="60610"/>
    <s v="Central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x v="1055"/>
    <x v="675"/>
    <x v="201"/>
    <x v="3"/>
    <s v="LH-17155"/>
    <s v="Logan Haushalter"/>
    <x v="0"/>
    <x v="0"/>
    <s v="Cincinnati"/>
    <x v="24"/>
    <n v="45231"/>
    <s v="East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x v="1056"/>
    <x v="676"/>
    <x v="712"/>
    <x v="1"/>
    <s v="DW-13480"/>
    <s v="Dianna Wilson"/>
    <x v="2"/>
    <x v="0"/>
    <s v="Oakland"/>
    <x v="1"/>
    <n v="94601"/>
    <s v="West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x v="1057"/>
    <x v="677"/>
    <x v="713"/>
    <x v="1"/>
    <s v="KF-16285"/>
    <s v="Karen Ferguson"/>
    <x v="2"/>
    <x v="0"/>
    <s v="Manteca"/>
    <x v="1"/>
    <n v="95336"/>
    <s v="West"/>
    <s v="OFF-PA-10004359"/>
    <x v="1"/>
    <x v="10"/>
    <s v="Multicolor Computer Printout Paper"/>
    <n v="314.54999999999995"/>
    <n v="3"/>
    <n v="0"/>
    <n v="150.98399999999998"/>
    <x v="1"/>
    <x v="0"/>
  </r>
  <r>
    <n v="2164"/>
    <x v="1058"/>
    <x v="63"/>
    <x v="61"/>
    <x v="1"/>
    <s v="HA-14920"/>
    <s v="Helen Andreada"/>
    <x v="0"/>
    <x v="0"/>
    <s v="Laredo"/>
    <x v="5"/>
    <n v="78041"/>
    <s v="Central"/>
    <s v="TEC-AC-10002402"/>
    <x v="2"/>
    <x v="11"/>
    <s v="Razer Kraken PRO Over Ear PC and Music Headset"/>
    <n v="191.976"/>
    <n v="3"/>
    <n v="0.2"/>
    <n v="23.996999999999986"/>
    <x v="2"/>
    <x v="0"/>
  </r>
  <r>
    <n v="2165"/>
    <x v="1058"/>
    <x v="63"/>
    <x v="61"/>
    <x v="1"/>
    <s v="HA-14920"/>
    <s v="Helen Andreada"/>
    <x v="0"/>
    <x v="0"/>
    <s v="Laredo"/>
    <x v="5"/>
    <n v="78041"/>
    <s v="Central"/>
    <s v="OFF-PA-10000551"/>
    <x v="1"/>
    <x v="10"/>
    <s v="Array Memo Cubes"/>
    <n v="8.2880000000000003"/>
    <n v="2"/>
    <n v="0.2"/>
    <n v="3.0043999999999995"/>
    <x v="2"/>
    <x v="0"/>
  </r>
  <r>
    <n v="2166"/>
    <x v="1058"/>
    <x v="63"/>
    <x v="61"/>
    <x v="1"/>
    <s v="HA-14920"/>
    <s v="Helen Andreada"/>
    <x v="0"/>
    <x v="0"/>
    <s v="Laredo"/>
    <x v="5"/>
    <n v="78041"/>
    <s v="Central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x v="1058"/>
    <x v="63"/>
    <x v="61"/>
    <x v="1"/>
    <s v="HA-14920"/>
    <s v="Helen Andreada"/>
    <x v="0"/>
    <x v="0"/>
    <s v="Laredo"/>
    <x v="5"/>
    <n v="78041"/>
    <s v="Central"/>
    <s v="OFF-AR-10002067"/>
    <x v="1"/>
    <x v="6"/>
    <s v="Newell 334"/>
    <n v="15.872"/>
    <n v="1"/>
    <n v="0.2"/>
    <n v="1.1904000000000003"/>
    <x v="2"/>
    <x v="0"/>
  </r>
  <r>
    <n v="2168"/>
    <x v="1058"/>
    <x v="63"/>
    <x v="61"/>
    <x v="1"/>
    <s v="HA-14920"/>
    <s v="Helen Andreada"/>
    <x v="0"/>
    <x v="0"/>
    <s v="Laredo"/>
    <x v="5"/>
    <n v="78041"/>
    <s v="Central"/>
    <s v="OFF-BI-10004140"/>
    <x v="1"/>
    <x v="8"/>
    <s v="Avery Non-Stick Binders"/>
    <n v="6.2859999999999987"/>
    <n v="7"/>
    <n v="0.8"/>
    <n v="-11.000500000000008"/>
    <x v="2"/>
    <x v="0"/>
  </r>
  <r>
    <n v="2169"/>
    <x v="1059"/>
    <x v="678"/>
    <x v="714"/>
    <x v="0"/>
    <s v="JH-15820"/>
    <s v="John Huston"/>
    <x v="0"/>
    <x v="0"/>
    <s v="Kent"/>
    <x v="24"/>
    <n v="44240"/>
    <s v="East"/>
    <s v="OFF-AR-10004078"/>
    <x v="1"/>
    <x v="6"/>
    <s v="Newell 312"/>
    <n v="14.015999999999998"/>
    <n v="3"/>
    <n v="0.2"/>
    <n v="1.7519999999999998"/>
    <x v="3"/>
    <x v="0"/>
  </r>
  <r>
    <n v="2170"/>
    <x v="1059"/>
    <x v="678"/>
    <x v="714"/>
    <x v="0"/>
    <s v="JH-15820"/>
    <s v="John Huston"/>
    <x v="0"/>
    <x v="0"/>
    <s v="Kent"/>
    <x v="24"/>
    <n v="44240"/>
    <s v="East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x v="1059"/>
    <x v="678"/>
    <x v="714"/>
    <x v="0"/>
    <s v="JH-15820"/>
    <s v="John Huston"/>
    <x v="0"/>
    <x v="0"/>
    <s v="Kent"/>
    <x v="24"/>
    <n v="44240"/>
    <s v="East"/>
    <s v="TEC-PH-10003931"/>
    <x v="2"/>
    <x v="7"/>
    <s v="JBL Micro Wireless Portable Bluetooth Speaker"/>
    <n v="107.982"/>
    <n v="3"/>
    <n v="0.4"/>
    <n v="-26.995499999999993"/>
    <x v="3"/>
    <x v="0"/>
  </r>
  <r>
    <n v="2172"/>
    <x v="1060"/>
    <x v="123"/>
    <x v="654"/>
    <x v="1"/>
    <s v="LC-16930"/>
    <s v="Linda Cazamias"/>
    <x v="1"/>
    <x v="0"/>
    <s v="San Angelo"/>
    <x v="5"/>
    <n v="76903"/>
    <s v="Central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x v="1061"/>
    <x v="601"/>
    <x v="715"/>
    <x v="2"/>
    <s v="IL-15100"/>
    <s v="Ivan Liston"/>
    <x v="0"/>
    <x v="0"/>
    <s v="San Francisco"/>
    <x v="1"/>
    <n v="94122"/>
    <s v="West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x v="1062"/>
    <x v="679"/>
    <x v="716"/>
    <x v="1"/>
    <s v="LS-16975"/>
    <s v="Lindsay Shagiari"/>
    <x v="2"/>
    <x v="0"/>
    <s v="Houston"/>
    <x v="5"/>
    <n v="77070"/>
    <s v="Central"/>
    <s v="OFF-BI-10002353"/>
    <x v="1"/>
    <x v="8"/>
    <s v="GBC VeloBind Cover Sets"/>
    <n v="9.2639999999999976"/>
    <n v="3"/>
    <n v="0.8"/>
    <n v="-13.895999999999997"/>
    <x v="2"/>
    <x v="0"/>
  </r>
  <r>
    <n v="2175"/>
    <x v="1063"/>
    <x v="117"/>
    <x v="717"/>
    <x v="0"/>
    <s v="CC-12610"/>
    <s v="Corey Catlett"/>
    <x v="1"/>
    <x v="0"/>
    <s v="Houston"/>
    <x v="5"/>
    <n v="77041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x v="1064"/>
    <x v="680"/>
    <x v="149"/>
    <x v="1"/>
    <s v="PB-18805"/>
    <s v="Patrick Bzostek"/>
    <x v="2"/>
    <x v="0"/>
    <s v="Salt Lake City"/>
    <x v="7"/>
    <n v="84106"/>
    <s v="West"/>
    <s v="OFF-PA-10000740"/>
    <x v="1"/>
    <x v="10"/>
    <s v="Xerox 1982"/>
    <n v="45.68"/>
    <n v="2"/>
    <n v="0"/>
    <n v="21.012799999999999"/>
    <x v="1"/>
    <x v="0"/>
  </r>
  <r>
    <n v="2177"/>
    <x v="1064"/>
    <x v="680"/>
    <x v="149"/>
    <x v="1"/>
    <s v="PB-18805"/>
    <s v="Patrick Bzostek"/>
    <x v="2"/>
    <x v="0"/>
    <s v="Salt Lake City"/>
    <x v="7"/>
    <n v="84106"/>
    <s v="West"/>
    <s v="OFF-PA-10003001"/>
    <x v="1"/>
    <x v="10"/>
    <s v="Xerox 1986"/>
    <n v="60.12"/>
    <n v="9"/>
    <n v="0"/>
    <n v="28.857599999999998"/>
    <x v="1"/>
    <x v="0"/>
  </r>
  <r>
    <n v="2178"/>
    <x v="1064"/>
    <x v="680"/>
    <x v="149"/>
    <x v="1"/>
    <s v="PB-18805"/>
    <s v="Patrick Bzostek"/>
    <x v="2"/>
    <x v="0"/>
    <s v="Salt Lake City"/>
    <x v="7"/>
    <n v="84106"/>
    <s v="West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x v="1064"/>
    <x v="680"/>
    <x v="149"/>
    <x v="1"/>
    <s v="PB-18805"/>
    <s v="Patrick Bzostek"/>
    <x v="2"/>
    <x v="0"/>
    <s v="Salt Lake City"/>
    <x v="7"/>
    <n v="84106"/>
    <s v="West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x v="1065"/>
    <x v="681"/>
    <x v="718"/>
    <x v="1"/>
    <s v="CJ-12010"/>
    <s v="Caroline Jumper"/>
    <x v="0"/>
    <x v="0"/>
    <s v="New York City"/>
    <x v="15"/>
    <n v="10009"/>
    <s v="East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x v="1065"/>
    <x v="681"/>
    <x v="718"/>
    <x v="1"/>
    <s v="CJ-12010"/>
    <s v="Caroline Jumper"/>
    <x v="0"/>
    <x v="0"/>
    <s v="New York City"/>
    <x v="15"/>
    <n v="10009"/>
    <s v="East"/>
    <s v="OFF-LA-10003923"/>
    <x v="1"/>
    <x v="2"/>
    <s v="Alphabetical Labels for Top Tab Filing"/>
    <n v="44.400000000000006"/>
    <n v="3"/>
    <n v="0"/>
    <n v="22.200000000000003"/>
    <x v="3"/>
    <x v="0"/>
  </r>
  <r>
    <n v="2182"/>
    <x v="1065"/>
    <x v="681"/>
    <x v="718"/>
    <x v="1"/>
    <s v="CJ-12010"/>
    <s v="Caroline Jumper"/>
    <x v="0"/>
    <x v="0"/>
    <s v="New York City"/>
    <x v="15"/>
    <n v="10009"/>
    <s v="East"/>
    <s v="FUR-CH-10002084"/>
    <x v="0"/>
    <x v="1"/>
    <s v="Hon Mobius Operator's Chair"/>
    <n v="442.76400000000001"/>
    <n v="4"/>
    <n v="0.1"/>
    <n v="59.035200000000003"/>
    <x v="3"/>
    <x v="0"/>
  </r>
  <r>
    <n v="2183"/>
    <x v="1065"/>
    <x v="681"/>
    <x v="718"/>
    <x v="1"/>
    <s v="CJ-12010"/>
    <s v="Caroline Jumper"/>
    <x v="0"/>
    <x v="0"/>
    <s v="New York City"/>
    <x v="15"/>
    <n v="10009"/>
    <s v="East"/>
    <s v="TEC-MA-10000488"/>
    <x v="2"/>
    <x v="15"/>
    <s v="Bady BDG101FRU Card Printer"/>
    <n v="3999.95"/>
    <n v="5"/>
    <n v="0"/>
    <n v="1159.9854999999998"/>
    <x v="3"/>
    <x v="0"/>
  </r>
  <r>
    <n v="2184"/>
    <x v="1065"/>
    <x v="681"/>
    <x v="718"/>
    <x v="1"/>
    <s v="CJ-12010"/>
    <s v="Caroline Jumper"/>
    <x v="0"/>
    <x v="0"/>
    <s v="New York City"/>
    <x v="15"/>
    <n v="10009"/>
    <s v="East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x v="1065"/>
    <x v="681"/>
    <x v="718"/>
    <x v="1"/>
    <s v="CJ-12010"/>
    <s v="Caroline Jumper"/>
    <x v="0"/>
    <x v="0"/>
    <s v="New York City"/>
    <x v="15"/>
    <n v="10009"/>
    <s v="East"/>
    <s v="FUR-FU-10001940"/>
    <x v="0"/>
    <x v="5"/>
    <s v="Staple-based wall hangings"/>
    <n v="63.68"/>
    <n v="8"/>
    <n v="0"/>
    <n v="28.019200000000005"/>
    <x v="3"/>
    <x v="0"/>
  </r>
  <r>
    <n v="2186"/>
    <x v="1066"/>
    <x v="378"/>
    <x v="460"/>
    <x v="0"/>
    <s v="HK-14890"/>
    <s v="Heather Kirkland"/>
    <x v="1"/>
    <x v="0"/>
    <s v="Salinas"/>
    <x v="1"/>
    <n v="93905"/>
    <s v="West"/>
    <s v="OFF-BI-10002735"/>
    <x v="1"/>
    <x v="8"/>
    <s v="GBC Prestige Therm-A-Bind Covers"/>
    <n v="54.896000000000008"/>
    <n v="2"/>
    <n v="0.2"/>
    <n v="18.5274"/>
    <x v="1"/>
    <x v="0"/>
  </r>
  <r>
    <n v="2187"/>
    <x v="1067"/>
    <x v="216"/>
    <x v="607"/>
    <x v="3"/>
    <s v="RH-19600"/>
    <s v="Rob Haberlin"/>
    <x v="0"/>
    <x v="0"/>
    <s v="Huntsville"/>
    <x v="19"/>
    <n v="35810"/>
    <s v="South"/>
    <s v="TEC-AC-10002345"/>
    <x v="2"/>
    <x v="11"/>
    <s v="HP Standard 104 key PS/2 Keyboard"/>
    <n v="29"/>
    <n v="2"/>
    <n v="0"/>
    <n v="7.25"/>
    <x v="0"/>
    <x v="0"/>
  </r>
  <r>
    <n v="2188"/>
    <x v="1068"/>
    <x v="682"/>
    <x v="719"/>
    <x v="1"/>
    <s v="IL-15100"/>
    <s v="Ivan Liston"/>
    <x v="0"/>
    <x v="0"/>
    <s v="Columbus"/>
    <x v="14"/>
    <n v="47201"/>
    <s v="Central"/>
    <s v="OFF-EN-10003134"/>
    <x v="1"/>
    <x v="12"/>
    <s v="Staple envelope"/>
    <n v="70.08"/>
    <n v="6"/>
    <n v="0"/>
    <n v="35.04"/>
    <x v="2"/>
    <x v="0"/>
  </r>
  <r>
    <n v="2189"/>
    <x v="1068"/>
    <x v="682"/>
    <x v="719"/>
    <x v="1"/>
    <s v="IL-15100"/>
    <s v="Ivan Liston"/>
    <x v="0"/>
    <x v="0"/>
    <s v="Columbus"/>
    <x v="14"/>
    <n v="47201"/>
    <s v="Central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x v="1068"/>
    <x v="682"/>
    <x v="719"/>
    <x v="1"/>
    <s v="IL-15100"/>
    <s v="Ivan Liston"/>
    <x v="0"/>
    <x v="0"/>
    <s v="Columbus"/>
    <x v="14"/>
    <n v="47201"/>
    <s v="Central"/>
    <s v="TEC-PH-10003645"/>
    <x v="2"/>
    <x v="7"/>
    <s v="Aastra 57i VoIP phone"/>
    <n v="1454.4900000000002"/>
    <n v="9"/>
    <n v="0"/>
    <n v="378.16740000000004"/>
    <x v="2"/>
    <x v="0"/>
  </r>
  <r>
    <n v="2191"/>
    <x v="1069"/>
    <x v="674"/>
    <x v="597"/>
    <x v="1"/>
    <s v="AS-10240"/>
    <s v="Alan Shonely"/>
    <x v="0"/>
    <x v="0"/>
    <s v="Los Angeles"/>
    <x v="1"/>
    <n v="90049"/>
    <s v="West"/>
    <s v="OFF-AP-10000692"/>
    <x v="1"/>
    <x v="9"/>
    <s v="Fellowes Mighty 8 Compact Surge Protector"/>
    <n v="60.81"/>
    <n v="3"/>
    <n v="0"/>
    <n v="17.026800000000001"/>
    <x v="1"/>
    <x v="0"/>
  </r>
  <r>
    <n v="2192"/>
    <x v="1070"/>
    <x v="107"/>
    <x v="24"/>
    <x v="1"/>
    <s v="AP-10915"/>
    <s v="Arthur Prichep"/>
    <x v="0"/>
    <x v="0"/>
    <s v="Seattle"/>
    <x v="4"/>
    <n v="98105"/>
    <s v="West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x v="1070"/>
    <x v="107"/>
    <x v="24"/>
    <x v="1"/>
    <s v="AP-10915"/>
    <s v="Arthur Prichep"/>
    <x v="0"/>
    <x v="0"/>
    <s v="Seattle"/>
    <x v="4"/>
    <n v="98105"/>
    <s v="West"/>
    <s v="OFF-AP-10002082"/>
    <x v="1"/>
    <x v="9"/>
    <s v="Holmes HEPA Air Purifier"/>
    <n v="65.34"/>
    <n v="3"/>
    <n v="0"/>
    <n v="22.869"/>
    <x v="1"/>
    <x v="0"/>
  </r>
  <r>
    <n v="2194"/>
    <x v="1070"/>
    <x v="107"/>
    <x v="24"/>
    <x v="1"/>
    <s v="AP-10915"/>
    <s v="Arthur Prichep"/>
    <x v="0"/>
    <x v="0"/>
    <s v="Seattle"/>
    <x v="4"/>
    <n v="98105"/>
    <s v="West"/>
    <s v="OFF-PA-10001125"/>
    <x v="1"/>
    <x v="10"/>
    <s v="Xerox 1988"/>
    <n v="123.92"/>
    <n v="4"/>
    <n v="0"/>
    <n v="55.763999999999996"/>
    <x v="1"/>
    <x v="0"/>
  </r>
  <r>
    <n v="2195"/>
    <x v="1070"/>
    <x v="107"/>
    <x v="24"/>
    <x v="1"/>
    <s v="AP-10915"/>
    <s v="Arthur Prichep"/>
    <x v="0"/>
    <x v="0"/>
    <s v="Seattle"/>
    <x v="4"/>
    <n v="98105"/>
    <s v="West"/>
    <s v="OFF-AP-10000252"/>
    <x v="1"/>
    <x v="9"/>
    <s v="Harmony HEPA Quiet Air Purifiers"/>
    <n v="35.099999999999994"/>
    <n v="3"/>
    <n v="0"/>
    <n v="12.285"/>
    <x v="1"/>
    <x v="0"/>
  </r>
  <r>
    <n v="2196"/>
    <x v="1070"/>
    <x v="107"/>
    <x v="24"/>
    <x v="1"/>
    <s v="AP-10915"/>
    <s v="Arthur Prichep"/>
    <x v="0"/>
    <x v="0"/>
    <s v="Seattle"/>
    <x v="4"/>
    <n v="98105"/>
    <s v="West"/>
    <s v="TEC-AC-10003038"/>
    <x v="2"/>
    <x v="11"/>
    <s v="Kingston Digital DataTraveler 16GB USB 2.0"/>
    <n v="44.75"/>
    <n v="5"/>
    <n v="0"/>
    <n v="8.5024999999999942"/>
    <x v="1"/>
    <x v="0"/>
  </r>
  <r>
    <n v="2197"/>
    <x v="1071"/>
    <x v="49"/>
    <x v="296"/>
    <x v="1"/>
    <s v="AG-10390"/>
    <s v="Allen Goldenen"/>
    <x v="0"/>
    <x v="0"/>
    <s v="Knoxville"/>
    <x v="18"/>
    <n v="37918"/>
    <s v="South"/>
    <s v="OFF-AR-10000940"/>
    <x v="1"/>
    <x v="6"/>
    <s v="Newell 343"/>
    <n v="4.7039999999999997"/>
    <n v="2"/>
    <n v="0.2"/>
    <n v="0.41160000000000019"/>
    <x v="0"/>
    <x v="1"/>
  </r>
  <r>
    <n v="2198"/>
    <x v="1072"/>
    <x v="683"/>
    <x v="283"/>
    <x v="1"/>
    <s v="BF-11080"/>
    <s v="Bart Folk"/>
    <x v="0"/>
    <x v="0"/>
    <s v="Montgomery"/>
    <x v="19"/>
    <n v="36116"/>
    <s v="South"/>
    <s v="OFF-AR-10001954"/>
    <x v="1"/>
    <x v="6"/>
    <s v="Newell 331"/>
    <n v="14.669999999999998"/>
    <n v="3"/>
    <n v="0"/>
    <n v="3.9609000000000001"/>
    <x v="0"/>
    <x v="0"/>
  </r>
  <r>
    <n v="2199"/>
    <x v="1073"/>
    <x v="262"/>
    <x v="279"/>
    <x v="1"/>
    <s v="CK-12205"/>
    <s v="Chloris Kastensmidt"/>
    <x v="0"/>
    <x v="0"/>
    <s v="Philadelphia"/>
    <x v="9"/>
    <n v="19120"/>
    <s v="East"/>
    <s v="OFF-PA-10003177"/>
    <x v="1"/>
    <x v="10"/>
    <s v="Xerox 1999"/>
    <n v="15.552000000000003"/>
    <n v="3"/>
    <n v="0.2"/>
    <n v="5.4432"/>
    <x v="3"/>
    <x v="0"/>
  </r>
  <r>
    <n v="2200"/>
    <x v="1073"/>
    <x v="262"/>
    <x v="279"/>
    <x v="1"/>
    <s v="CK-12205"/>
    <s v="Chloris Kastensmidt"/>
    <x v="0"/>
    <x v="0"/>
    <s v="Philadelphia"/>
    <x v="9"/>
    <n v="19120"/>
    <s v="East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x v="1074"/>
    <x v="106"/>
    <x v="104"/>
    <x v="1"/>
    <s v="LT-17110"/>
    <s v="Liz Thompson"/>
    <x v="0"/>
    <x v="0"/>
    <s v="Little Rock"/>
    <x v="36"/>
    <n v="72209"/>
    <s v="South"/>
    <s v="FUR-FU-10001935"/>
    <x v="0"/>
    <x v="5"/>
    <s v="3M Hangers With Command Adhesive"/>
    <n v="22.200000000000003"/>
    <n v="6"/>
    <n v="0"/>
    <n v="9.1020000000000021"/>
    <x v="0"/>
    <x v="0"/>
  </r>
  <r>
    <n v="2202"/>
    <x v="1074"/>
    <x v="106"/>
    <x v="104"/>
    <x v="1"/>
    <s v="LT-17110"/>
    <s v="Liz Thompson"/>
    <x v="0"/>
    <x v="0"/>
    <s v="Little Rock"/>
    <x v="36"/>
    <n v="72209"/>
    <s v="South"/>
    <s v="TEC-PH-10002563"/>
    <x v="2"/>
    <x v="7"/>
    <s v="Adtran 1202752G1"/>
    <n v="881.93"/>
    <n v="7"/>
    <n v="0"/>
    <n v="229.30180000000001"/>
    <x v="0"/>
    <x v="0"/>
  </r>
  <r>
    <n v="2203"/>
    <x v="1075"/>
    <x v="684"/>
    <x v="64"/>
    <x v="1"/>
    <s v="BT-11305"/>
    <s v="Beth Thompson"/>
    <x v="2"/>
    <x v="0"/>
    <s v="Seattle"/>
    <x v="4"/>
    <n v="98103"/>
    <s v="West"/>
    <s v="OFF-BI-10002160"/>
    <x v="1"/>
    <x v="8"/>
    <s v="Acco Hanging Data Binders"/>
    <n v="6.0960000000000001"/>
    <n v="2"/>
    <n v="0.2"/>
    <n v="2.1335999999999999"/>
    <x v="1"/>
    <x v="0"/>
  </r>
  <r>
    <n v="2204"/>
    <x v="1075"/>
    <x v="684"/>
    <x v="64"/>
    <x v="1"/>
    <s v="BT-11305"/>
    <s v="Beth Thompson"/>
    <x v="2"/>
    <x v="0"/>
    <s v="Seattle"/>
    <x v="4"/>
    <n v="98103"/>
    <s v="West"/>
    <s v="FUR-FU-10004748"/>
    <x v="0"/>
    <x v="5"/>
    <s v="Howard Miller 16&quot; Diameter Gallery Wall Clock"/>
    <n v="191.82"/>
    <n v="3"/>
    <n v="0"/>
    <n v="74.809799999999996"/>
    <x v="1"/>
    <x v="0"/>
  </r>
  <r>
    <n v="2205"/>
    <x v="1076"/>
    <x v="685"/>
    <x v="414"/>
    <x v="1"/>
    <s v="SC-20725"/>
    <s v="Steven Cartwright"/>
    <x v="0"/>
    <x v="0"/>
    <s v="Lancaster"/>
    <x v="9"/>
    <n v="17602"/>
    <s v="East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x v="1077"/>
    <x v="545"/>
    <x v="720"/>
    <x v="0"/>
    <s v="CG-12040"/>
    <s v="Catherine Glotzbach"/>
    <x v="2"/>
    <x v="0"/>
    <s v="Bristol"/>
    <x v="18"/>
    <n v="37620"/>
    <s v="South"/>
    <s v="OFF-AR-10000538"/>
    <x v="1"/>
    <x v="6"/>
    <s v="Boston Model 1800 Electric Pencil Sharpener, Gray"/>
    <n v="67.56"/>
    <n v="3"/>
    <n v="0.2"/>
    <n v="8.4449999999999896"/>
    <x v="0"/>
    <x v="0"/>
  </r>
  <r>
    <n v="2207"/>
    <x v="1078"/>
    <x v="686"/>
    <x v="721"/>
    <x v="1"/>
    <s v="AW-10930"/>
    <s v="Arthur Wiediger"/>
    <x v="2"/>
    <x v="0"/>
    <s v="Aurora"/>
    <x v="10"/>
    <n v="60505"/>
    <s v="Central"/>
    <s v="OFF-BI-10001098"/>
    <x v="1"/>
    <x v="8"/>
    <s v="Acco D-Ring Binder w/DublLock"/>
    <n v="29.931999999999992"/>
    <n v="7"/>
    <n v="0.8"/>
    <n v="-46.394600000000011"/>
    <x v="2"/>
    <x v="0"/>
  </r>
  <r>
    <n v="2208"/>
    <x v="1078"/>
    <x v="686"/>
    <x v="721"/>
    <x v="1"/>
    <s v="AW-10930"/>
    <s v="Arthur Wiediger"/>
    <x v="2"/>
    <x v="0"/>
    <s v="Aurora"/>
    <x v="10"/>
    <n v="60505"/>
    <s v="Central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x v="1079"/>
    <x v="421"/>
    <x v="722"/>
    <x v="1"/>
    <s v="RB-19705"/>
    <s v="Roger Barcio"/>
    <x v="2"/>
    <x v="0"/>
    <s v="New York City"/>
    <x v="15"/>
    <n v="10009"/>
    <s v="East"/>
    <s v="OFF-AR-10000390"/>
    <x v="1"/>
    <x v="6"/>
    <s v="Newell Chalk Holder"/>
    <n v="16.52"/>
    <n v="4"/>
    <n v="0"/>
    <n v="7.5991999999999997"/>
    <x v="3"/>
    <x v="0"/>
  </r>
  <r>
    <n v="2210"/>
    <x v="1080"/>
    <x v="687"/>
    <x v="723"/>
    <x v="0"/>
    <s v="ML-17410"/>
    <s v="Maris LaWare"/>
    <x v="0"/>
    <x v="0"/>
    <s v="Fairfield"/>
    <x v="29"/>
    <n v="6824"/>
    <s v="East"/>
    <s v="TEC-PH-10001079"/>
    <x v="2"/>
    <x v="7"/>
    <s v="Polycom SoundPoint Pro SE-225 Corded phone"/>
    <n v="832.93"/>
    <n v="7"/>
    <n v="0"/>
    <n v="233.22039999999998"/>
    <x v="3"/>
    <x v="0"/>
  </r>
  <r>
    <n v="2211"/>
    <x v="1080"/>
    <x v="687"/>
    <x v="723"/>
    <x v="0"/>
    <s v="ML-17410"/>
    <s v="Maris LaWare"/>
    <x v="0"/>
    <x v="0"/>
    <s v="Fairfield"/>
    <x v="29"/>
    <n v="6824"/>
    <s v="East"/>
    <s v="OFF-BI-10003460"/>
    <x v="1"/>
    <x v="8"/>
    <s v="Acco 3-Hole Punch"/>
    <n v="43.8"/>
    <n v="10"/>
    <n v="0"/>
    <n v="21.023999999999997"/>
    <x v="3"/>
    <x v="0"/>
  </r>
  <r>
    <n v="2212"/>
    <x v="1081"/>
    <x v="581"/>
    <x v="724"/>
    <x v="2"/>
    <s v="VB-21745"/>
    <s v="Victoria Brennan"/>
    <x v="1"/>
    <x v="0"/>
    <s v="Lincoln Park"/>
    <x v="12"/>
    <n v="48146"/>
    <s v="Central"/>
    <s v="OFF-AP-10003842"/>
    <x v="1"/>
    <x v="9"/>
    <s v="Euro-Pro Shark Turbo Vacuum"/>
    <n v="167.292"/>
    <n v="6"/>
    <n v="0.1"/>
    <n v="29.7408"/>
    <x v="2"/>
    <x v="0"/>
  </r>
  <r>
    <n v="2213"/>
    <x v="1082"/>
    <x v="610"/>
    <x v="654"/>
    <x v="1"/>
    <s v="SW-20275"/>
    <s v="Scott Williamson"/>
    <x v="0"/>
    <x v="0"/>
    <s v="New York City"/>
    <x v="15"/>
    <n v="10035"/>
    <s v="East"/>
    <s v="FUR-FU-10003535"/>
    <x v="0"/>
    <x v="5"/>
    <s v="Howard Miller Distant Time Traveler Alarm Clock"/>
    <n v="27.42"/>
    <n v="1"/>
    <n v="0"/>
    <n v="11.2422"/>
    <x v="3"/>
    <x v="0"/>
  </r>
  <r>
    <n v="2214"/>
    <x v="1083"/>
    <x v="172"/>
    <x v="725"/>
    <x v="2"/>
    <s v="NS-18505"/>
    <s v="Neola Schneider"/>
    <x v="0"/>
    <x v="0"/>
    <s v="San Jose"/>
    <x v="1"/>
    <n v="95123"/>
    <s v="West"/>
    <s v="OFF-BI-10002012"/>
    <x v="1"/>
    <x v="8"/>
    <s v="Wilson Jones Easy Flow II Sheet Lifters"/>
    <n v="1.4400000000000002"/>
    <n v="1"/>
    <n v="0.2"/>
    <n v="0.504"/>
    <x v="1"/>
    <x v="0"/>
  </r>
  <r>
    <n v="2215"/>
    <x v="1083"/>
    <x v="172"/>
    <x v="725"/>
    <x v="2"/>
    <s v="NS-18505"/>
    <s v="Neola Schneider"/>
    <x v="0"/>
    <x v="0"/>
    <s v="San Jose"/>
    <x v="1"/>
    <n v="95123"/>
    <s v="West"/>
    <s v="OFF-BI-10001922"/>
    <x v="1"/>
    <x v="8"/>
    <s v="Storex Dura Pro Binders"/>
    <n v="61.77600000000001"/>
    <n v="13"/>
    <n v="0.2"/>
    <n v="20.849399999999996"/>
    <x v="1"/>
    <x v="0"/>
  </r>
  <r>
    <n v="2216"/>
    <x v="1083"/>
    <x v="172"/>
    <x v="725"/>
    <x v="2"/>
    <s v="NS-18505"/>
    <s v="Neola Schneider"/>
    <x v="0"/>
    <x v="0"/>
    <s v="San Jose"/>
    <x v="1"/>
    <n v="95123"/>
    <s v="West"/>
    <s v="OFF-AP-10000576"/>
    <x v="1"/>
    <x v="9"/>
    <s v="Belkin 325VA UPS Surge Protector, 6'"/>
    <n v="241.96"/>
    <n v="2"/>
    <n v="0"/>
    <n v="60.490000000000009"/>
    <x v="1"/>
    <x v="0"/>
  </r>
  <r>
    <n v="2217"/>
    <x v="1083"/>
    <x v="172"/>
    <x v="725"/>
    <x v="2"/>
    <s v="NS-18505"/>
    <s v="Neola Schneider"/>
    <x v="0"/>
    <x v="0"/>
    <s v="San Jose"/>
    <x v="1"/>
    <n v="95123"/>
    <s v="West"/>
    <s v="FUR-CH-10000553"/>
    <x v="0"/>
    <x v="1"/>
    <s v="Metal Folding Chairs, Beige, 4/Carton"/>
    <n v="108.608"/>
    <n v="4"/>
    <n v="0.2"/>
    <n v="9.5031999999999925"/>
    <x v="1"/>
    <x v="0"/>
  </r>
  <r>
    <n v="2218"/>
    <x v="1084"/>
    <x v="59"/>
    <x v="59"/>
    <x v="1"/>
    <s v="DB-13555"/>
    <s v="Dorothy Badders"/>
    <x v="1"/>
    <x v="0"/>
    <s v="Jacksonville"/>
    <x v="2"/>
    <n v="32216"/>
    <s v="South"/>
    <s v="OFF-AR-10003469"/>
    <x v="1"/>
    <x v="6"/>
    <s v="Nontoxic Chalk"/>
    <n v="2.8160000000000003"/>
    <n v="2"/>
    <n v="0.2"/>
    <n v="0.98559999999999992"/>
    <x v="0"/>
    <x v="0"/>
  </r>
  <r>
    <n v="2219"/>
    <x v="1085"/>
    <x v="688"/>
    <x v="608"/>
    <x v="1"/>
    <s v="MH-17620"/>
    <s v="Matt Hagelstein"/>
    <x v="1"/>
    <x v="0"/>
    <s v="San Francisco"/>
    <x v="1"/>
    <n v="94110"/>
    <s v="West"/>
    <s v="OFF-BI-10000145"/>
    <x v="1"/>
    <x v="8"/>
    <s v="Zipper Ring Binder Pockets"/>
    <n v="9.9840000000000018"/>
    <n v="4"/>
    <n v="0.2"/>
    <n v="3.6191999999999993"/>
    <x v="1"/>
    <x v="0"/>
  </r>
  <r>
    <n v="2220"/>
    <x v="1085"/>
    <x v="688"/>
    <x v="608"/>
    <x v="1"/>
    <s v="MH-17620"/>
    <s v="Matt Hagelstein"/>
    <x v="1"/>
    <x v="0"/>
    <s v="San Francisco"/>
    <x v="1"/>
    <n v="94110"/>
    <s v="West"/>
    <s v="OFF-ST-10001580"/>
    <x v="1"/>
    <x v="4"/>
    <s v="Super Decoflex Portable Personal File"/>
    <n v="14.98"/>
    <n v="1"/>
    <n v="0"/>
    <n v="4.1943999999999999"/>
    <x v="1"/>
    <x v="0"/>
  </r>
  <r>
    <n v="2221"/>
    <x v="1085"/>
    <x v="688"/>
    <x v="608"/>
    <x v="1"/>
    <s v="MH-17620"/>
    <s v="Matt Hagelstein"/>
    <x v="1"/>
    <x v="0"/>
    <s v="San Francisco"/>
    <x v="1"/>
    <n v="94110"/>
    <s v="West"/>
    <s v="TEC-PH-10001817"/>
    <x v="2"/>
    <x v="7"/>
    <s v="Wilson Electronics DB Pro Signal Booster"/>
    <n v="1145.6000000000001"/>
    <n v="4"/>
    <n v="0.2"/>
    <n v="100.24000000000007"/>
    <x v="1"/>
    <x v="0"/>
  </r>
  <r>
    <n v="2222"/>
    <x v="1086"/>
    <x v="401"/>
    <x v="726"/>
    <x v="3"/>
    <s v="DK-13375"/>
    <s v="Dennis Kane"/>
    <x v="0"/>
    <x v="0"/>
    <s v="Marion"/>
    <x v="24"/>
    <n v="43302"/>
    <s v="East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x v="1086"/>
    <x v="401"/>
    <x v="726"/>
    <x v="3"/>
    <s v="DK-13375"/>
    <s v="Dennis Kane"/>
    <x v="0"/>
    <x v="0"/>
    <s v="Marion"/>
    <x v="24"/>
    <n v="43302"/>
    <s v="East"/>
    <s v="OFF-AR-10004078"/>
    <x v="1"/>
    <x v="6"/>
    <s v="Newell 312"/>
    <n v="37.375999999999998"/>
    <n v="8"/>
    <n v="0.2"/>
    <n v="4.6719999999999988"/>
    <x v="3"/>
    <x v="0"/>
  </r>
  <r>
    <n v="2224"/>
    <x v="1086"/>
    <x v="401"/>
    <x v="726"/>
    <x v="3"/>
    <s v="DK-13375"/>
    <s v="Dennis Kane"/>
    <x v="0"/>
    <x v="0"/>
    <s v="Marion"/>
    <x v="24"/>
    <n v="43302"/>
    <s v="East"/>
    <s v="FUR-CH-10004860"/>
    <x v="0"/>
    <x v="1"/>
    <s v="Global Low Back Tilter Chair"/>
    <n v="70.685999999999993"/>
    <n v="1"/>
    <n v="0.3"/>
    <n v="-24.23520000000001"/>
    <x v="3"/>
    <x v="0"/>
  </r>
  <r>
    <n v="2225"/>
    <x v="1087"/>
    <x v="689"/>
    <x v="727"/>
    <x v="1"/>
    <s v="EA-14035"/>
    <s v="Erin Ashbrook"/>
    <x v="1"/>
    <x v="0"/>
    <s v="Philadelphia"/>
    <x v="9"/>
    <n v="19134"/>
    <s v="East"/>
    <s v="OFF-PA-10003790"/>
    <x v="1"/>
    <x v="10"/>
    <s v="Xerox 1991"/>
    <n v="54.816000000000003"/>
    <n v="3"/>
    <n v="0.2"/>
    <n v="17.815199999999997"/>
    <x v="3"/>
    <x v="0"/>
  </r>
  <r>
    <n v="2226"/>
    <x v="1088"/>
    <x v="690"/>
    <x v="202"/>
    <x v="0"/>
    <s v="BT-11440"/>
    <s v="Bobby Trafton"/>
    <x v="0"/>
    <x v="0"/>
    <s v="Littleton"/>
    <x v="22"/>
    <n v="80122"/>
    <s v="West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x v="1089"/>
    <x v="570"/>
    <x v="260"/>
    <x v="1"/>
    <s v="LA-16780"/>
    <s v="Laura Armstrong"/>
    <x v="1"/>
    <x v="0"/>
    <s v="Austin"/>
    <x v="5"/>
    <n v="78745"/>
    <s v="Central"/>
    <s v="OFF-FA-10003059"/>
    <x v="1"/>
    <x v="13"/>
    <s v="Assorted Color Push Pins"/>
    <n v="2.8960000000000004"/>
    <n v="2"/>
    <n v="0.2"/>
    <n v="0.4705999999999998"/>
    <x v="2"/>
    <x v="0"/>
  </r>
  <r>
    <n v="2228"/>
    <x v="1089"/>
    <x v="570"/>
    <x v="260"/>
    <x v="1"/>
    <s v="LA-16780"/>
    <s v="Laura Armstrong"/>
    <x v="1"/>
    <x v="0"/>
    <s v="Austin"/>
    <x v="5"/>
    <n v="78745"/>
    <s v="Central"/>
    <s v="TEC-PH-10002496"/>
    <x v="2"/>
    <x v="7"/>
    <s v="Cisco SPA301"/>
    <n v="124.79200000000002"/>
    <n v="1"/>
    <n v="0.2"/>
    <n v="15.598999999999993"/>
    <x v="2"/>
    <x v="0"/>
  </r>
  <r>
    <n v="2229"/>
    <x v="1090"/>
    <x v="393"/>
    <x v="728"/>
    <x v="1"/>
    <s v="GM-14680"/>
    <s v="Greg Matthias"/>
    <x v="0"/>
    <x v="0"/>
    <s v="New York City"/>
    <x v="15"/>
    <n v="10024"/>
    <s v="East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x v="1091"/>
    <x v="691"/>
    <x v="729"/>
    <x v="1"/>
    <s v="AA-10315"/>
    <s v="Alex Avila"/>
    <x v="0"/>
    <x v="0"/>
    <s v="San Francisco"/>
    <x v="1"/>
    <n v="94122"/>
    <s v="West"/>
    <s v="OFF-BI-10004390"/>
    <x v="1"/>
    <x v="8"/>
    <s v="GBC DocuBind 200 Manual Binding Machine"/>
    <n v="673.5680000000001"/>
    <n v="2"/>
    <n v="0.2"/>
    <n v="252.58799999999999"/>
    <x v="1"/>
    <x v="0"/>
  </r>
  <r>
    <n v="2231"/>
    <x v="1091"/>
    <x v="691"/>
    <x v="729"/>
    <x v="1"/>
    <s v="AA-10315"/>
    <s v="Alex Avila"/>
    <x v="0"/>
    <x v="0"/>
    <s v="San Francisco"/>
    <x v="1"/>
    <n v="94122"/>
    <s v="West"/>
    <s v="OFF-AP-10002765"/>
    <x v="1"/>
    <x v="9"/>
    <s v="Fellowes Advanced Computer Series Surge Protectors"/>
    <n v="52.98"/>
    <n v="2"/>
    <n v="0"/>
    <n v="14.834400000000002"/>
    <x v="1"/>
    <x v="0"/>
  </r>
  <r>
    <n v="2232"/>
    <x v="1092"/>
    <x v="335"/>
    <x v="553"/>
    <x v="1"/>
    <s v="DB-13405"/>
    <s v="Denny Blanton"/>
    <x v="0"/>
    <x v="0"/>
    <s v="La Porte"/>
    <x v="14"/>
    <n v="46350"/>
    <s v="Central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x v="1093"/>
    <x v="362"/>
    <x v="730"/>
    <x v="1"/>
    <s v="JH-15820"/>
    <s v="John Huston"/>
    <x v="0"/>
    <x v="0"/>
    <s v="Chicago"/>
    <x v="10"/>
    <n v="60610"/>
    <s v="Central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x v="1094"/>
    <x v="639"/>
    <x v="313"/>
    <x v="0"/>
    <s v="DJ-13630"/>
    <s v="Doug Jacobs"/>
    <x v="0"/>
    <x v="0"/>
    <s v="Portland"/>
    <x v="21"/>
    <n v="97206"/>
    <s v="West"/>
    <s v="TEC-PH-10001051"/>
    <x v="2"/>
    <x v="7"/>
    <s v="HTC One"/>
    <n v="319.96800000000002"/>
    <n v="4"/>
    <n v="0.2"/>
    <n v="35.996399999999952"/>
    <x v="1"/>
    <x v="0"/>
  </r>
  <r>
    <n v="2235"/>
    <x v="1095"/>
    <x v="256"/>
    <x v="235"/>
    <x v="1"/>
    <s v="QJ-19255"/>
    <s v="Quincy Jones"/>
    <x v="1"/>
    <x v="0"/>
    <s v="Burlington"/>
    <x v="42"/>
    <m/>
    <s v="East"/>
    <s v="TEC-AC-10001013"/>
    <x v="2"/>
    <x v="11"/>
    <s v="Logitech ClearChat Comfort/USB Headset H390"/>
    <n v="205.03"/>
    <n v="7"/>
    <n v="0"/>
    <n v="67.659899999999979"/>
    <x v="3"/>
    <x v="0"/>
  </r>
  <r>
    <n v="2236"/>
    <x v="1096"/>
    <x v="426"/>
    <x v="731"/>
    <x v="0"/>
    <s v="CT-11995"/>
    <s v="Carol Triggs"/>
    <x v="0"/>
    <x v="0"/>
    <s v="Indianapolis"/>
    <x v="14"/>
    <n v="46203"/>
    <s v="Central"/>
    <s v="OFF-ST-10000025"/>
    <x v="1"/>
    <x v="4"/>
    <s v="Fellowes Stor/Drawer Steel Plus Storage Drawers"/>
    <n v="190.86"/>
    <n v="2"/>
    <n v="0"/>
    <n v="11.451599999999985"/>
    <x v="2"/>
    <x v="0"/>
  </r>
  <r>
    <n v="2237"/>
    <x v="1096"/>
    <x v="426"/>
    <x v="731"/>
    <x v="0"/>
    <s v="CT-11995"/>
    <s v="Carol Triggs"/>
    <x v="0"/>
    <x v="0"/>
    <s v="Indianapolis"/>
    <x v="14"/>
    <n v="46203"/>
    <s v="Central"/>
    <s v="OFF-AR-10000817"/>
    <x v="1"/>
    <x v="6"/>
    <s v="Manco Dry-Lighter Erasable Highlighter"/>
    <n v="24.32"/>
    <n v="8"/>
    <n v="0"/>
    <n v="8.2687999999999988"/>
    <x v="2"/>
    <x v="0"/>
  </r>
  <r>
    <n v="2238"/>
    <x v="1097"/>
    <x v="692"/>
    <x v="246"/>
    <x v="1"/>
    <s v="RH-19510"/>
    <s v="Rick Huthwaite"/>
    <x v="2"/>
    <x v="0"/>
    <s v="Provo"/>
    <x v="7"/>
    <n v="84604"/>
    <s v="West"/>
    <s v="OFF-SU-10000952"/>
    <x v="1"/>
    <x v="14"/>
    <s v="Fiskars Home &amp; Office Scissors"/>
    <n v="44.400000000000006"/>
    <n v="5"/>
    <n v="0"/>
    <n v="12.432000000000002"/>
    <x v="1"/>
    <x v="0"/>
  </r>
  <r>
    <n v="2239"/>
    <x v="1098"/>
    <x v="693"/>
    <x v="732"/>
    <x v="1"/>
    <s v="SJ-20125"/>
    <s v="Sanjit Jacobs"/>
    <x v="2"/>
    <x v="0"/>
    <s v="Chicago"/>
    <x v="10"/>
    <n v="60610"/>
    <s v="Central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x v="1099"/>
    <x v="625"/>
    <x v="398"/>
    <x v="0"/>
    <s v="TG-21310"/>
    <s v="Toby Gnade"/>
    <x v="0"/>
    <x v="0"/>
    <s v="Los Angeles"/>
    <x v="1"/>
    <n v="90049"/>
    <s v="West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x v="1099"/>
    <x v="625"/>
    <x v="398"/>
    <x v="0"/>
    <s v="TG-21310"/>
    <s v="Toby Gnade"/>
    <x v="0"/>
    <x v="0"/>
    <s v="Los Angeles"/>
    <x v="1"/>
    <n v="90049"/>
    <s v="West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x v="1100"/>
    <x v="491"/>
    <x v="417"/>
    <x v="1"/>
    <s v="CT-11995"/>
    <s v="Carol Triggs"/>
    <x v="0"/>
    <x v="0"/>
    <s v="Philadelphia"/>
    <x v="9"/>
    <n v="19134"/>
    <s v="East"/>
    <s v="TEC-PH-10004165"/>
    <x v="2"/>
    <x v="7"/>
    <s v="Mitel MiVoice 5330e IP Phone"/>
    <n v="494.98199999999997"/>
    <n v="3"/>
    <n v="0.4"/>
    <n v="-115.49580000000006"/>
    <x v="3"/>
    <x v="0"/>
  </r>
  <r>
    <n v="2243"/>
    <x v="1101"/>
    <x v="610"/>
    <x v="654"/>
    <x v="1"/>
    <s v="BF-11005"/>
    <s v="Barry Franz"/>
    <x v="2"/>
    <x v="0"/>
    <s v="Pasadena"/>
    <x v="1"/>
    <n v="91104"/>
    <s v="West"/>
    <s v="OFF-ST-10003442"/>
    <x v="1"/>
    <x v="4"/>
    <s v="Eldon Portable Mobile Manager"/>
    <n v="56.56"/>
    <n v="2"/>
    <n v="0"/>
    <n v="15.2712"/>
    <x v="1"/>
    <x v="1"/>
  </r>
  <r>
    <n v="2244"/>
    <x v="1101"/>
    <x v="610"/>
    <x v="654"/>
    <x v="1"/>
    <s v="BF-11005"/>
    <s v="Barry Franz"/>
    <x v="2"/>
    <x v="0"/>
    <s v="Pasadena"/>
    <x v="1"/>
    <n v="91104"/>
    <s v="West"/>
    <s v="OFF-AR-10003856"/>
    <x v="1"/>
    <x v="6"/>
    <s v="Newell 344"/>
    <n v="5.56"/>
    <n v="2"/>
    <n v="0"/>
    <n v="1.4455999999999998"/>
    <x v="1"/>
    <x v="1"/>
  </r>
  <r>
    <n v="2245"/>
    <x v="1101"/>
    <x v="610"/>
    <x v="654"/>
    <x v="1"/>
    <s v="BF-11005"/>
    <s v="Barry Franz"/>
    <x v="2"/>
    <x v="0"/>
    <s v="Pasadena"/>
    <x v="1"/>
    <n v="91104"/>
    <s v="West"/>
    <s v="OFF-FA-10004248"/>
    <x v="1"/>
    <x v="13"/>
    <s v="Advantus T-Pin Paper Clips"/>
    <n v="9.02"/>
    <n v="2"/>
    <n v="0"/>
    <n v="3.5178000000000003"/>
    <x v="1"/>
    <x v="1"/>
  </r>
  <r>
    <n v="2246"/>
    <x v="1101"/>
    <x v="610"/>
    <x v="654"/>
    <x v="1"/>
    <s v="BF-11005"/>
    <s v="Barry Franz"/>
    <x v="2"/>
    <x v="0"/>
    <s v="Pasadena"/>
    <x v="1"/>
    <n v="91104"/>
    <s v="West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x v="1101"/>
    <x v="610"/>
    <x v="654"/>
    <x v="1"/>
    <s v="BF-11005"/>
    <s v="Barry Franz"/>
    <x v="2"/>
    <x v="0"/>
    <s v="Pasadena"/>
    <x v="1"/>
    <n v="91104"/>
    <s v="West"/>
    <s v="TEC-PH-10004165"/>
    <x v="2"/>
    <x v="7"/>
    <s v="Mitel MiVoice 5330e IP Phone"/>
    <n v="659.97600000000011"/>
    <n v="3"/>
    <n v="0.2"/>
    <n v="49.498199999999969"/>
    <x v="1"/>
    <x v="1"/>
  </r>
  <r>
    <n v="2248"/>
    <x v="1102"/>
    <x v="586"/>
    <x v="733"/>
    <x v="0"/>
    <s v="JM-16195"/>
    <s v="Justin MacKendrick"/>
    <x v="0"/>
    <x v="0"/>
    <s v="Los Angeles"/>
    <x v="1"/>
    <n v="90004"/>
    <s v="West"/>
    <s v="OFF-PA-10004285"/>
    <x v="1"/>
    <x v="10"/>
    <s v="Xerox 1959"/>
    <n v="13.36"/>
    <n v="2"/>
    <n v="0"/>
    <n v="6.4127999999999998"/>
    <x v="1"/>
    <x v="1"/>
  </r>
  <r>
    <n v="2249"/>
    <x v="1102"/>
    <x v="586"/>
    <x v="733"/>
    <x v="0"/>
    <s v="JM-16195"/>
    <s v="Justin MacKendrick"/>
    <x v="0"/>
    <x v="0"/>
    <s v="Los Angeles"/>
    <x v="1"/>
    <n v="90004"/>
    <s v="West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x v="1102"/>
    <x v="586"/>
    <x v="733"/>
    <x v="0"/>
    <s v="JM-16195"/>
    <s v="Justin MacKendrick"/>
    <x v="0"/>
    <x v="0"/>
    <s v="Los Angeles"/>
    <x v="1"/>
    <n v="90004"/>
    <s v="West"/>
    <s v="OFF-BI-10000546"/>
    <x v="1"/>
    <x v="8"/>
    <s v="Avery Durable Binders"/>
    <n v="11.52"/>
    <n v="5"/>
    <n v="0.2"/>
    <n v="4.1760000000000002"/>
    <x v="1"/>
    <x v="1"/>
  </r>
  <r>
    <n v="2251"/>
    <x v="1102"/>
    <x v="586"/>
    <x v="733"/>
    <x v="0"/>
    <s v="JM-16195"/>
    <s v="Justin MacKendrick"/>
    <x v="0"/>
    <x v="0"/>
    <s v="Los Angeles"/>
    <x v="1"/>
    <n v="90004"/>
    <s v="West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x v="1102"/>
    <x v="586"/>
    <x v="733"/>
    <x v="0"/>
    <s v="JM-16195"/>
    <s v="Justin MacKendrick"/>
    <x v="0"/>
    <x v="0"/>
    <s v="Los Angeles"/>
    <x v="1"/>
    <n v="90004"/>
    <s v="West"/>
    <s v="OFF-PA-10000477"/>
    <x v="1"/>
    <x v="10"/>
    <s v="Xerox 22"/>
    <n v="19.440000000000001"/>
    <n v="3"/>
    <n v="0"/>
    <n v="9.3312000000000008"/>
    <x v="1"/>
    <x v="1"/>
  </r>
  <r>
    <n v="2253"/>
    <x v="1103"/>
    <x v="173"/>
    <x v="229"/>
    <x v="0"/>
    <s v="JK-16120"/>
    <s v="Julie Kriz"/>
    <x v="2"/>
    <x v="0"/>
    <s v="San Diego"/>
    <x v="1"/>
    <n v="92105"/>
    <s v="West"/>
    <s v="OFF-PA-10004327"/>
    <x v="1"/>
    <x v="10"/>
    <s v="Xerox 1911"/>
    <n v="143.69999999999999"/>
    <n v="3"/>
    <n v="0"/>
    <n v="68.975999999999999"/>
    <x v="1"/>
    <x v="0"/>
  </r>
  <r>
    <n v="2254"/>
    <x v="1104"/>
    <x v="694"/>
    <x v="734"/>
    <x v="2"/>
    <s v="HG-14965"/>
    <s v="Henry Goldwyn"/>
    <x v="1"/>
    <x v="0"/>
    <s v="San Francisco"/>
    <x v="1"/>
    <n v="94110"/>
    <s v="West"/>
    <s v="OFF-AP-10000696"/>
    <x v="1"/>
    <x v="9"/>
    <s v="Holmes Odor Grabber"/>
    <n v="43.26"/>
    <n v="3"/>
    <n v="0"/>
    <n v="14.275799999999998"/>
    <x v="1"/>
    <x v="0"/>
  </r>
  <r>
    <n v="2255"/>
    <x v="1104"/>
    <x v="694"/>
    <x v="734"/>
    <x v="2"/>
    <s v="HG-14965"/>
    <s v="Henry Goldwyn"/>
    <x v="1"/>
    <x v="0"/>
    <s v="San Francisco"/>
    <x v="1"/>
    <n v="94110"/>
    <s v="West"/>
    <s v="OFF-AP-10002082"/>
    <x v="1"/>
    <x v="9"/>
    <s v="Holmes HEPA Air Purifier"/>
    <n v="43.56"/>
    <n v="2"/>
    <n v="0"/>
    <n v="15.245999999999999"/>
    <x v="1"/>
    <x v="0"/>
  </r>
  <r>
    <n v="2256"/>
    <x v="1105"/>
    <x v="42"/>
    <x v="42"/>
    <x v="1"/>
    <s v="LA-16780"/>
    <s v="Laura Armstrong"/>
    <x v="1"/>
    <x v="0"/>
    <s v="Bangor"/>
    <x v="43"/>
    <n v="440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x v="1105"/>
    <x v="42"/>
    <x v="42"/>
    <x v="1"/>
    <s v="LA-16780"/>
    <s v="Laura Armstrong"/>
    <x v="1"/>
    <x v="0"/>
    <s v="Bangor"/>
    <x v="43"/>
    <n v="4401"/>
    <s v="East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x v="1106"/>
    <x v="114"/>
    <x v="141"/>
    <x v="2"/>
    <s v="TS-21610"/>
    <s v="Troy Staebel"/>
    <x v="0"/>
    <x v="0"/>
    <s v="San Francisco"/>
    <x v="1"/>
    <n v="94122"/>
    <s v="West"/>
    <s v="FUR-CH-10000015"/>
    <x v="0"/>
    <x v="1"/>
    <s v="Hon Multipurpose Stacking Arm Chairs"/>
    <n v="1212.96"/>
    <n v="7"/>
    <n v="0.2"/>
    <n v="90.97199999999998"/>
    <x v="1"/>
    <x v="0"/>
  </r>
  <r>
    <n v="2259"/>
    <x v="1106"/>
    <x v="114"/>
    <x v="141"/>
    <x v="2"/>
    <s v="TS-21610"/>
    <s v="Troy Staebel"/>
    <x v="0"/>
    <x v="0"/>
    <s v="San Francisco"/>
    <x v="1"/>
    <n v="94122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x v="1107"/>
    <x v="627"/>
    <x v="558"/>
    <x v="0"/>
    <s v="MZ-17335"/>
    <s v="Maria Zettner"/>
    <x v="2"/>
    <x v="0"/>
    <s v="San Diego"/>
    <x v="1"/>
    <n v="92024"/>
    <s v="West"/>
    <s v="OFF-FA-10002280"/>
    <x v="1"/>
    <x v="13"/>
    <s v="Advantus Plastic Paper Clips"/>
    <n v="5"/>
    <n v="1"/>
    <n v="0"/>
    <n v="2.4"/>
    <x v="1"/>
    <x v="0"/>
  </r>
  <r>
    <n v="2261"/>
    <x v="1107"/>
    <x v="627"/>
    <x v="558"/>
    <x v="0"/>
    <s v="MZ-17335"/>
    <s v="Maria Zettner"/>
    <x v="2"/>
    <x v="0"/>
    <s v="San Diego"/>
    <x v="1"/>
    <n v="92024"/>
    <s v="West"/>
    <s v="TEC-AC-10002049"/>
    <x v="2"/>
    <x v="11"/>
    <s v="Logitech G19 Programmable Gaming Keyboard"/>
    <n v="371.96999999999997"/>
    <n v="3"/>
    <n v="0"/>
    <n v="66.954599999999971"/>
    <x v="1"/>
    <x v="0"/>
  </r>
  <r>
    <n v="2262"/>
    <x v="1108"/>
    <x v="217"/>
    <x v="735"/>
    <x v="3"/>
    <s v="MW-18220"/>
    <s v="Mitch Webber"/>
    <x v="0"/>
    <x v="0"/>
    <s v="New York City"/>
    <x v="15"/>
    <n v="10035"/>
    <s v="East"/>
    <s v="TEC-AC-10002253"/>
    <x v="2"/>
    <x v="11"/>
    <s v="Imation Bio 8GB USB Flash Drive Imation Corp"/>
    <n v="166.24"/>
    <n v="1"/>
    <n v="0"/>
    <n v="24.936000000000007"/>
    <x v="3"/>
    <x v="0"/>
  </r>
  <r>
    <n v="2263"/>
    <x v="1109"/>
    <x v="695"/>
    <x v="736"/>
    <x v="2"/>
    <s v="MV-17485"/>
    <s v="Mark Van Huff"/>
    <x v="0"/>
    <x v="0"/>
    <s v="Arlington"/>
    <x v="17"/>
    <n v="22204"/>
    <s v="South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x v="1110"/>
    <x v="696"/>
    <x v="619"/>
    <x v="0"/>
    <s v="AA-10375"/>
    <s v="Allen Armold"/>
    <x v="0"/>
    <x v="0"/>
    <s v="Atlanta"/>
    <x v="32"/>
    <n v="30318"/>
    <s v="South"/>
    <s v="TEC-AC-10004145"/>
    <x v="2"/>
    <x v="11"/>
    <s v="Logitech diNovo Edge Keyboard"/>
    <n v="499.98"/>
    <n v="2"/>
    <n v="0"/>
    <n v="114.99540000000002"/>
    <x v="0"/>
    <x v="0"/>
  </r>
  <r>
    <n v="2265"/>
    <x v="1110"/>
    <x v="696"/>
    <x v="619"/>
    <x v="0"/>
    <s v="AA-10375"/>
    <s v="Allen Armold"/>
    <x v="0"/>
    <x v="0"/>
    <s v="Atlanta"/>
    <x v="32"/>
    <n v="30318"/>
    <s v="South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x v="1110"/>
    <x v="696"/>
    <x v="619"/>
    <x v="0"/>
    <s v="AA-10375"/>
    <s v="Allen Armold"/>
    <x v="0"/>
    <x v="0"/>
    <s v="Atlanta"/>
    <x v="32"/>
    <n v="30318"/>
    <s v="South"/>
    <s v="OFF-BI-10004970"/>
    <x v="1"/>
    <x v="8"/>
    <s v="ACCOHIDE 3-Ring Binder, Blue, 1&quot;"/>
    <n v="8.26"/>
    <n v="2"/>
    <n v="0"/>
    <n v="3.8822000000000001"/>
    <x v="0"/>
    <x v="0"/>
  </r>
  <r>
    <n v="2267"/>
    <x v="1111"/>
    <x v="386"/>
    <x v="737"/>
    <x v="3"/>
    <s v="SM-20320"/>
    <s v="Sean Miller"/>
    <x v="2"/>
    <x v="0"/>
    <s v="Monroe"/>
    <x v="3"/>
    <n v="28110"/>
    <s v="South"/>
    <s v="OFF-PA-10003919"/>
    <x v="1"/>
    <x v="10"/>
    <s v="Xerox 1989"/>
    <n v="7.9680000000000009"/>
    <n v="2"/>
    <n v="0.2"/>
    <n v="2.6892000000000005"/>
    <x v="0"/>
    <x v="0"/>
  </r>
  <r>
    <n v="2268"/>
    <x v="1112"/>
    <x v="697"/>
    <x v="31"/>
    <x v="3"/>
    <s v="TP-21415"/>
    <s v="Tom Prescott"/>
    <x v="0"/>
    <x v="0"/>
    <s v="Seattle"/>
    <x v="4"/>
    <n v="98115"/>
    <s v="West"/>
    <s v="OFF-PA-10002001"/>
    <x v="1"/>
    <x v="10"/>
    <s v="Xerox 1984"/>
    <n v="12.96"/>
    <n v="2"/>
    <n v="0"/>
    <n v="6.3504000000000005"/>
    <x v="1"/>
    <x v="0"/>
  </r>
  <r>
    <n v="2269"/>
    <x v="1113"/>
    <x v="698"/>
    <x v="738"/>
    <x v="1"/>
    <s v="DK-13225"/>
    <s v="Dean Katz"/>
    <x v="1"/>
    <x v="0"/>
    <s v="Rochester"/>
    <x v="15"/>
    <n v="14609"/>
    <s v="East"/>
    <s v="OFF-PA-10002787"/>
    <x v="1"/>
    <x v="10"/>
    <s v="Xerox 227"/>
    <n v="6.48"/>
    <n v="1"/>
    <n v="0"/>
    <n v="3.1104000000000003"/>
    <x v="3"/>
    <x v="0"/>
  </r>
  <r>
    <n v="2270"/>
    <x v="1113"/>
    <x v="698"/>
    <x v="738"/>
    <x v="1"/>
    <s v="DK-13225"/>
    <s v="Dean Katz"/>
    <x v="1"/>
    <x v="0"/>
    <s v="Rochester"/>
    <x v="15"/>
    <n v="14609"/>
    <s v="East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x v="1114"/>
    <x v="574"/>
    <x v="94"/>
    <x v="1"/>
    <s v="MK-17905"/>
    <s v="Michael Kennedy"/>
    <x v="1"/>
    <x v="0"/>
    <s v="Miami"/>
    <x v="2"/>
    <n v="33180"/>
    <s v="South"/>
    <s v="OFF-AR-10004344"/>
    <x v="1"/>
    <x v="6"/>
    <s v="Bulldog Vacuum Base Pencil Sharpener"/>
    <n v="47.96"/>
    <n v="5"/>
    <n v="0.2"/>
    <n v="4.196499999999995"/>
    <x v="0"/>
    <x v="0"/>
  </r>
  <r>
    <n v="2272"/>
    <x v="1115"/>
    <x v="481"/>
    <x v="538"/>
    <x v="1"/>
    <s v="CS-12130"/>
    <s v="Chad Sievert"/>
    <x v="0"/>
    <x v="0"/>
    <s v="Seattle"/>
    <x v="4"/>
    <n v="98105"/>
    <s v="West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x v="1116"/>
    <x v="699"/>
    <x v="739"/>
    <x v="1"/>
    <s v="JL-15850"/>
    <s v="John Lucas"/>
    <x v="0"/>
    <x v="0"/>
    <s v="San Francisco"/>
    <x v="1"/>
    <n v="94122"/>
    <s v="West"/>
    <s v="FUR-FU-10000308"/>
    <x v="0"/>
    <x v="5"/>
    <s v="Deflect-o Glass Clear Studded Chair Mats"/>
    <n v="435.26"/>
    <n v="7"/>
    <n v="0"/>
    <n v="95.757200000000012"/>
    <x v="1"/>
    <x v="0"/>
  </r>
  <r>
    <n v="2274"/>
    <x v="1116"/>
    <x v="699"/>
    <x v="739"/>
    <x v="1"/>
    <s v="JL-15850"/>
    <s v="John Lucas"/>
    <x v="0"/>
    <x v="0"/>
    <s v="San Francisco"/>
    <x v="1"/>
    <n v="94122"/>
    <s v="West"/>
    <s v="TEC-CO-10003763"/>
    <x v="2"/>
    <x v="16"/>
    <s v="Canon PC1060 Personal Laser Copier"/>
    <n v="1119.9840000000002"/>
    <n v="2"/>
    <n v="0.2"/>
    <n v="377.99459999999993"/>
    <x v="1"/>
    <x v="0"/>
  </r>
  <r>
    <n v="2275"/>
    <x v="1117"/>
    <x v="462"/>
    <x v="508"/>
    <x v="0"/>
    <s v="AR-10405"/>
    <s v="Allen Rosenblatt"/>
    <x v="1"/>
    <x v="0"/>
    <s v="Los Angeles"/>
    <x v="1"/>
    <n v="90036"/>
    <s v="West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x v="1117"/>
    <x v="462"/>
    <x v="508"/>
    <x v="0"/>
    <s v="AR-10405"/>
    <s v="Allen Rosenblatt"/>
    <x v="1"/>
    <x v="0"/>
    <s v="Los Angeles"/>
    <x v="1"/>
    <n v="90036"/>
    <s v="West"/>
    <s v="FUR-CH-10002774"/>
    <x v="0"/>
    <x v="1"/>
    <s v="Global Deluxe Stacking Chair, Gray"/>
    <n v="122.352"/>
    <n v="3"/>
    <n v="0.2"/>
    <n v="13.764599999999994"/>
    <x v="1"/>
    <x v="0"/>
  </r>
  <r>
    <n v="2277"/>
    <x v="1118"/>
    <x v="700"/>
    <x v="740"/>
    <x v="1"/>
    <s v="LM-17065"/>
    <s v="Liz MacKendrick"/>
    <x v="0"/>
    <x v="0"/>
    <s v="Southaven"/>
    <x v="35"/>
    <n v="38671"/>
    <s v="South"/>
    <s v="OFF-ST-10004337"/>
    <x v="1"/>
    <x v="4"/>
    <s v="SAFCO Commercial Wire Shelving, 72h"/>
    <n v="306.2"/>
    <n v="5"/>
    <n v="0"/>
    <n v="0"/>
    <x v="0"/>
    <x v="0"/>
  </r>
  <r>
    <n v="2278"/>
    <x v="1118"/>
    <x v="700"/>
    <x v="740"/>
    <x v="1"/>
    <s v="LM-17065"/>
    <s v="Liz MacKendrick"/>
    <x v="0"/>
    <x v="0"/>
    <s v="Southaven"/>
    <x v="35"/>
    <n v="38671"/>
    <s v="South"/>
    <s v="FUR-TA-10001039"/>
    <x v="0"/>
    <x v="3"/>
    <s v="KI Adjustable-Height Table"/>
    <n v="85.98"/>
    <n v="1"/>
    <n v="0"/>
    <n v="22.354800000000004"/>
    <x v="0"/>
    <x v="0"/>
  </r>
  <r>
    <n v="2279"/>
    <x v="1118"/>
    <x v="700"/>
    <x v="740"/>
    <x v="1"/>
    <s v="LM-17065"/>
    <s v="Liz MacKendrick"/>
    <x v="0"/>
    <x v="0"/>
    <s v="Southaven"/>
    <x v="35"/>
    <n v="38671"/>
    <s v="South"/>
    <s v="TEC-AC-10000109"/>
    <x v="2"/>
    <x v="11"/>
    <s v="Sony Micro Vault Click 16 GB USB 2.0 Flash Drive"/>
    <n v="223.96"/>
    <n v="4"/>
    <n v="0"/>
    <n v="53.750400000000013"/>
    <x v="0"/>
    <x v="0"/>
  </r>
  <r>
    <n v="2280"/>
    <x v="1119"/>
    <x v="505"/>
    <x v="40"/>
    <x v="2"/>
    <s v="JK-15625"/>
    <s v="Jim Karlsson"/>
    <x v="0"/>
    <x v="0"/>
    <s v="Seattle"/>
    <x v="4"/>
    <n v="98115"/>
    <s v="West"/>
    <s v="FUR-CH-10003833"/>
    <x v="0"/>
    <x v="1"/>
    <s v="Novimex Fabric Task Chair"/>
    <n v="97.567999999999998"/>
    <n v="2"/>
    <n v="0.2"/>
    <n v="-6.0980000000000025"/>
    <x v="1"/>
    <x v="0"/>
  </r>
  <r>
    <n v="2281"/>
    <x v="1119"/>
    <x v="505"/>
    <x v="40"/>
    <x v="2"/>
    <s v="JK-15625"/>
    <s v="Jim Karlsson"/>
    <x v="0"/>
    <x v="0"/>
    <s v="Seattle"/>
    <x v="4"/>
    <n v="98115"/>
    <s v="West"/>
    <s v="FUR-CH-10004289"/>
    <x v="0"/>
    <x v="1"/>
    <s v="Global Super Steno Chair"/>
    <n v="614.27200000000005"/>
    <n v="8"/>
    <n v="0.2"/>
    <n v="-23.03520000000006"/>
    <x v="1"/>
    <x v="0"/>
  </r>
  <r>
    <n v="2282"/>
    <x v="1119"/>
    <x v="505"/>
    <x v="40"/>
    <x v="2"/>
    <s v="JK-15625"/>
    <s v="Jim Karlsson"/>
    <x v="0"/>
    <x v="0"/>
    <s v="Seattle"/>
    <x v="4"/>
    <n v="98115"/>
    <s v="West"/>
    <s v="FUR-BO-10004467"/>
    <x v="0"/>
    <x v="0"/>
    <s v="Bestar Classic Bookcase"/>
    <n v="199.98"/>
    <n v="2"/>
    <n v="0"/>
    <n v="37.996199999999988"/>
    <x v="1"/>
    <x v="0"/>
  </r>
  <r>
    <n v="2283"/>
    <x v="1120"/>
    <x v="323"/>
    <x v="344"/>
    <x v="2"/>
    <s v="FM-14215"/>
    <s v="Filia McAdams"/>
    <x v="1"/>
    <x v="0"/>
    <s v="Middletown"/>
    <x v="29"/>
    <n v="6457"/>
    <s v="East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x v="1121"/>
    <x v="616"/>
    <x v="741"/>
    <x v="1"/>
    <s v="SF-20200"/>
    <s v="Sarah Foster"/>
    <x v="0"/>
    <x v="0"/>
    <s v="New Castle"/>
    <x v="14"/>
    <n v="47362"/>
    <s v="Central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x v="1121"/>
    <x v="616"/>
    <x v="741"/>
    <x v="1"/>
    <s v="SF-20200"/>
    <s v="Sarah Foster"/>
    <x v="0"/>
    <x v="0"/>
    <s v="New Castle"/>
    <x v="14"/>
    <n v="47362"/>
    <s v="Central"/>
    <s v="OFF-AP-10002222"/>
    <x v="1"/>
    <x v="9"/>
    <s v="Staple holder"/>
    <n v="60.69"/>
    <n v="7"/>
    <n v="0"/>
    <n v="16.386300000000002"/>
    <x v="2"/>
    <x v="0"/>
  </r>
  <r>
    <n v="2286"/>
    <x v="1122"/>
    <x v="465"/>
    <x v="588"/>
    <x v="2"/>
    <s v="PJ-18835"/>
    <s v="Patrick Jones"/>
    <x v="1"/>
    <x v="0"/>
    <s v="Murfreesboro"/>
    <x v="18"/>
    <n v="37130"/>
    <s v="South"/>
    <s v="OFF-PA-10003971"/>
    <x v="1"/>
    <x v="10"/>
    <s v="Xerox 1965"/>
    <n v="14.352000000000002"/>
    <n v="3"/>
    <n v="0.2"/>
    <n v="5.2026000000000003"/>
    <x v="0"/>
    <x v="0"/>
  </r>
  <r>
    <n v="2287"/>
    <x v="1123"/>
    <x v="701"/>
    <x v="122"/>
    <x v="1"/>
    <s v="CS-12355"/>
    <s v="Christine Sundaresam"/>
    <x v="0"/>
    <x v="0"/>
    <s v="Salem"/>
    <x v="17"/>
    <n v="24153"/>
    <s v="South"/>
    <s v="OFF-AP-10004036"/>
    <x v="1"/>
    <x v="9"/>
    <s v="Bionaire 99.97% HEPA Air Cleaner"/>
    <n v="35.04"/>
    <n v="2"/>
    <n v="0"/>
    <n v="12.263999999999999"/>
    <x v="0"/>
    <x v="0"/>
  </r>
  <r>
    <n v="2288"/>
    <x v="1124"/>
    <x v="702"/>
    <x v="742"/>
    <x v="0"/>
    <s v="BB-10990"/>
    <s v="Barry Blumstein"/>
    <x v="1"/>
    <x v="0"/>
    <s v="Toledo"/>
    <x v="24"/>
    <n v="43615"/>
    <s v="East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x v="1125"/>
    <x v="193"/>
    <x v="198"/>
    <x v="2"/>
    <s v="BW-11200"/>
    <s v="Ben Wallace"/>
    <x v="0"/>
    <x v="0"/>
    <s v="Los Angeles"/>
    <x v="1"/>
    <n v="90032"/>
    <s v="West"/>
    <s v="OFF-AR-10002375"/>
    <x v="1"/>
    <x v="6"/>
    <s v="Newell 351"/>
    <n v="16.399999999999999"/>
    <n v="5"/>
    <n v="0"/>
    <n v="4.7559999999999985"/>
    <x v="1"/>
    <x v="0"/>
  </r>
  <r>
    <n v="2290"/>
    <x v="1126"/>
    <x v="703"/>
    <x v="743"/>
    <x v="2"/>
    <s v="RS-19420"/>
    <s v="Ricardo Sperren"/>
    <x v="1"/>
    <x v="0"/>
    <s v="Seattle"/>
    <x v="4"/>
    <n v="98115"/>
    <s v="West"/>
    <s v="FUR-TA-10001950"/>
    <x v="0"/>
    <x v="3"/>
    <s v="Balt Solid Wood Round Tables"/>
    <n v="892.98"/>
    <n v="2"/>
    <n v="0"/>
    <n v="80.368200000000002"/>
    <x v="1"/>
    <x v="0"/>
  </r>
  <r>
    <n v="2291"/>
    <x v="1127"/>
    <x v="704"/>
    <x v="744"/>
    <x v="1"/>
    <s v="TS-21160"/>
    <s v="Theresa Swint"/>
    <x v="1"/>
    <x v="0"/>
    <s v="Columbus"/>
    <x v="32"/>
    <n v="31907"/>
    <s v="South"/>
    <s v="TEC-PH-10001557"/>
    <x v="2"/>
    <x v="7"/>
    <s v="Pyle PMP37LED"/>
    <n v="287.96999999999997"/>
    <n v="3"/>
    <n v="0"/>
    <n v="77.751899999999992"/>
    <x v="0"/>
    <x v="1"/>
  </r>
  <r>
    <n v="2292"/>
    <x v="1127"/>
    <x v="704"/>
    <x v="744"/>
    <x v="1"/>
    <s v="TS-21160"/>
    <s v="Theresa Swint"/>
    <x v="1"/>
    <x v="0"/>
    <s v="Columbus"/>
    <x v="32"/>
    <n v="31907"/>
    <s v="South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x v="1127"/>
    <x v="704"/>
    <x v="744"/>
    <x v="1"/>
    <s v="TS-21160"/>
    <s v="Theresa Swint"/>
    <x v="1"/>
    <x v="0"/>
    <s v="Columbus"/>
    <x v="32"/>
    <n v="31907"/>
    <s v="South"/>
    <s v="OFF-PA-10001166"/>
    <x v="1"/>
    <x v="10"/>
    <s v="Xerox 2"/>
    <n v="12.96"/>
    <n v="2"/>
    <n v="0"/>
    <n v="6.2208000000000006"/>
    <x v="0"/>
    <x v="1"/>
  </r>
  <r>
    <n v="2294"/>
    <x v="1128"/>
    <x v="549"/>
    <x v="85"/>
    <x v="1"/>
    <s v="QJ-19255"/>
    <s v="Quincy Jones"/>
    <x v="1"/>
    <x v="0"/>
    <s v="New York City"/>
    <x v="15"/>
    <n v="10009"/>
    <s v="East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x v="1129"/>
    <x v="331"/>
    <x v="63"/>
    <x v="1"/>
    <s v="FM-14215"/>
    <s v="Filia McAdams"/>
    <x v="1"/>
    <x v="0"/>
    <s v="Middletown"/>
    <x v="29"/>
    <n v="6457"/>
    <s v="East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x v="1130"/>
    <x v="549"/>
    <x v="745"/>
    <x v="1"/>
    <s v="VD-21670"/>
    <s v="Valerie Dominguez"/>
    <x v="0"/>
    <x v="0"/>
    <s v="New York City"/>
    <x v="15"/>
    <n v="10011"/>
    <s v="East"/>
    <s v="OFF-PA-10002659"/>
    <x v="1"/>
    <x v="10"/>
    <s v="Avoid Verbal Orders Carbonless Minifold Book"/>
    <n v="13.52"/>
    <n v="4"/>
    <n v="0"/>
    <n v="6.219199999999999"/>
    <x v="3"/>
    <x v="0"/>
  </r>
  <r>
    <n v="2297"/>
    <x v="1130"/>
    <x v="549"/>
    <x v="745"/>
    <x v="1"/>
    <s v="VD-21670"/>
    <s v="Valerie Dominguez"/>
    <x v="0"/>
    <x v="0"/>
    <s v="New York City"/>
    <x v="15"/>
    <n v="10011"/>
    <s v="East"/>
    <s v="FUR-FU-10000965"/>
    <x v="0"/>
    <x v="5"/>
    <s v="Howard Miller 11-1/2&quot; Diameter Ridgewood Wall Clock"/>
    <n v="259.7"/>
    <n v="5"/>
    <n v="0"/>
    <n v="106.477"/>
    <x v="3"/>
    <x v="0"/>
  </r>
  <r>
    <n v="2298"/>
    <x v="1130"/>
    <x v="549"/>
    <x v="745"/>
    <x v="1"/>
    <s v="VD-21670"/>
    <s v="Valerie Dominguez"/>
    <x v="0"/>
    <x v="0"/>
    <s v="New York City"/>
    <x v="15"/>
    <n v="10011"/>
    <s v="East"/>
    <s v="TEC-PH-10001527"/>
    <x v="2"/>
    <x v="7"/>
    <s v="Plantronics MX500i Earset"/>
    <n v="42.95"/>
    <n v="1"/>
    <n v="0"/>
    <n v="1.2884999999999991"/>
    <x v="3"/>
    <x v="0"/>
  </r>
  <r>
    <n v="2299"/>
    <x v="1130"/>
    <x v="549"/>
    <x v="745"/>
    <x v="1"/>
    <s v="VD-21670"/>
    <s v="Valerie Dominguez"/>
    <x v="0"/>
    <x v="0"/>
    <s v="New York City"/>
    <x v="15"/>
    <n v="10011"/>
    <s v="East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x v="1130"/>
    <x v="549"/>
    <x v="745"/>
    <x v="1"/>
    <s v="VD-21670"/>
    <s v="Valerie Dominguez"/>
    <x v="0"/>
    <x v="0"/>
    <s v="New York City"/>
    <x v="15"/>
    <n v="10011"/>
    <s v="East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x v="1131"/>
    <x v="687"/>
    <x v="7"/>
    <x v="1"/>
    <s v="JL-15505"/>
    <s v="Jeremy Lonsdale"/>
    <x v="0"/>
    <x v="0"/>
    <s v="Midland"/>
    <x v="12"/>
    <n v="48640"/>
    <s v="Central"/>
    <s v="OFF-BI-10000756"/>
    <x v="1"/>
    <x v="8"/>
    <s v="Storex DuraTech Recycled Plastic Frosted Binders"/>
    <n v="12.72"/>
    <n v="3"/>
    <n v="0"/>
    <n v="6.36"/>
    <x v="2"/>
    <x v="0"/>
  </r>
  <r>
    <n v="2302"/>
    <x v="1131"/>
    <x v="687"/>
    <x v="7"/>
    <x v="1"/>
    <s v="JL-15505"/>
    <s v="Jeremy Lonsdale"/>
    <x v="0"/>
    <x v="0"/>
    <s v="Midland"/>
    <x v="12"/>
    <n v="48640"/>
    <s v="Central"/>
    <s v="OFF-BI-10000546"/>
    <x v="1"/>
    <x v="8"/>
    <s v="Avery Durable Binders"/>
    <n v="11.52"/>
    <n v="4"/>
    <n v="0"/>
    <n v="5.6448"/>
    <x v="2"/>
    <x v="0"/>
  </r>
  <r>
    <n v="2303"/>
    <x v="1132"/>
    <x v="327"/>
    <x v="347"/>
    <x v="1"/>
    <s v="DL-13495"/>
    <s v="Dionis Lloyd"/>
    <x v="1"/>
    <x v="0"/>
    <s v="Columbus"/>
    <x v="32"/>
    <n v="31907"/>
    <s v="South"/>
    <s v="TEC-AC-10001142"/>
    <x v="2"/>
    <x v="11"/>
    <s v="First Data FD10 PIN Pad"/>
    <n v="316"/>
    <n v="4"/>
    <n v="0"/>
    <n v="31.599999999999966"/>
    <x v="0"/>
    <x v="0"/>
  </r>
  <r>
    <n v="2304"/>
    <x v="1133"/>
    <x v="697"/>
    <x v="304"/>
    <x v="0"/>
    <s v="MO-17800"/>
    <s v="Meg O'Connel"/>
    <x v="2"/>
    <x v="0"/>
    <s v="Roswell"/>
    <x v="32"/>
    <n v="30076"/>
    <s v="South"/>
    <s v="FUR-CH-10000785"/>
    <x v="0"/>
    <x v="1"/>
    <s v="Global Ergonomic Managers Chair"/>
    <n v="723.92"/>
    <n v="4"/>
    <n v="0"/>
    <n v="188.2192"/>
    <x v="0"/>
    <x v="0"/>
  </r>
  <r>
    <n v="2305"/>
    <x v="1133"/>
    <x v="697"/>
    <x v="304"/>
    <x v="0"/>
    <s v="MO-17800"/>
    <s v="Meg O'Connel"/>
    <x v="2"/>
    <x v="0"/>
    <s v="Roswell"/>
    <x v="32"/>
    <n v="30076"/>
    <s v="South"/>
    <s v="OFF-PA-10000474"/>
    <x v="1"/>
    <x v="10"/>
    <s v="Easy-staple paper"/>
    <n v="106.32"/>
    <n v="3"/>
    <n v="0"/>
    <n v="49.970399999999991"/>
    <x v="0"/>
    <x v="0"/>
  </r>
  <r>
    <n v="2306"/>
    <x v="1134"/>
    <x v="443"/>
    <x v="746"/>
    <x v="2"/>
    <s v="BP-11185"/>
    <s v="Ben Peterman"/>
    <x v="1"/>
    <x v="0"/>
    <s v="Chicago"/>
    <x v="10"/>
    <n v="60623"/>
    <s v="Central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x v="1135"/>
    <x v="705"/>
    <x v="747"/>
    <x v="2"/>
    <s v="MS-17980"/>
    <s v="Michael Stewart"/>
    <x v="1"/>
    <x v="0"/>
    <s v="Houston"/>
    <x v="5"/>
    <n v="77041"/>
    <s v="Central"/>
    <s v="OFF-PA-10004156"/>
    <x v="1"/>
    <x v="10"/>
    <s v="Xerox 188"/>
    <n v="27.216000000000001"/>
    <n v="3"/>
    <n v="0.2"/>
    <n v="9.8657999999999983"/>
    <x v="2"/>
    <x v="0"/>
  </r>
  <r>
    <n v="2308"/>
    <x v="1136"/>
    <x v="60"/>
    <x v="748"/>
    <x v="1"/>
    <s v="SV-20935"/>
    <s v="Susan Vittorini"/>
    <x v="0"/>
    <x v="0"/>
    <s v="New York City"/>
    <x v="15"/>
    <n v="10009"/>
    <s v="East"/>
    <s v="TEC-AC-10001432"/>
    <x v="2"/>
    <x v="11"/>
    <s v="Enermax Aurora Lite Keyboard"/>
    <n v="390.75"/>
    <n v="5"/>
    <n v="0"/>
    <n v="171.93000000000006"/>
    <x v="3"/>
    <x v="0"/>
  </r>
  <r>
    <n v="2309"/>
    <x v="1137"/>
    <x v="532"/>
    <x v="109"/>
    <x v="2"/>
    <s v="BC-11125"/>
    <s v="Becky Castell"/>
    <x v="2"/>
    <x v="0"/>
    <s v="Peoria"/>
    <x v="16"/>
    <n v="85345"/>
    <s v="West"/>
    <s v="FUR-CH-10001394"/>
    <x v="0"/>
    <x v="1"/>
    <s v="Global Leather Executive Chair"/>
    <n v="280.79200000000003"/>
    <n v="1"/>
    <n v="0.2"/>
    <n v="35.098999999999961"/>
    <x v="1"/>
    <x v="0"/>
  </r>
  <r>
    <n v="2310"/>
    <x v="1137"/>
    <x v="532"/>
    <x v="109"/>
    <x v="2"/>
    <s v="BC-11125"/>
    <s v="Becky Castell"/>
    <x v="2"/>
    <x v="0"/>
    <s v="Peoria"/>
    <x v="16"/>
    <n v="85345"/>
    <s v="West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x v="1137"/>
    <x v="532"/>
    <x v="109"/>
    <x v="2"/>
    <s v="BC-11125"/>
    <s v="Becky Castell"/>
    <x v="2"/>
    <x v="0"/>
    <s v="Peoria"/>
    <x v="16"/>
    <n v="85345"/>
    <s v="West"/>
    <s v="OFF-AR-10002956"/>
    <x v="1"/>
    <x v="6"/>
    <s v="Boston 16801 Nautilus Battery Pencil Sharpener"/>
    <n v="88.04"/>
    <n v="5"/>
    <n v="0.2"/>
    <n v="6.602999999999998"/>
    <x v="1"/>
    <x v="0"/>
  </r>
  <r>
    <n v="2312"/>
    <x v="1137"/>
    <x v="532"/>
    <x v="109"/>
    <x v="2"/>
    <s v="BC-11125"/>
    <s v="Becky Castell"/>
    <x v="2"/>
    <x v="0"/>
    <s v="Peoria"/>
    <x v="16"/>
    <n v="85345"/>
    <s v="West"/>
    <s v="OFF-AR-10001955"/>
    <x v="1"/>
    <x v="6"/>
    <s v="Newell 319"/>
    <n v="15.872"/>
    <n v="1"/>
    <n v="0.2"/>
    <n v="1.9839999999999982"/>
    <x v="1"/>
    <x v="0"/>
  </r>
  <r>
    <n v="2313"/>
    <x v="1137"/>
    <x v="532"/>
    <x v="109"/>
    <x v="2"/>
    <s v="BC-11125"/>
    <s v="Becky Castell"/>
    <x v="2"/>
    <x v="0"/>
    <s v="Peoria"/>
    <x v="16"/>
    <n v="85345"/>
    <s v="West"/>
    <s v="OFF-ST-10001809"/>
    <x v="1"/>
    <x v="4"/>
    <s v="Fellowes Officeware Wire Shelving"/>
    <n v="215.59200000000001"/>
    <n v="3"/>
    <n v="0.2"/>
    <n v="-48.508200000000009"/>
    <x v="1"/>
    <x v="0"/>
  </r>
  <r>
    <n v="2314"/>
    <x v="1138"/>
    <x v="228"/>
    <x v="262"/>
    <x v="1"/>
    <s v="EM-13825"/>
    <s v="Elizabeth Moffitt"/>
    <x v="1"/>
    <x v="0"/>
    <s v="Sioux Falls"/>
    <x v="44"/>
    <n v="57103"/>
    <s v="Central"/>
    <s v="OFF-LA-10004093"/>
    <x v="1"/>
    <x v="2"/>
    <s v="Avery 486"/>
    <n v="14.62"/>
    <n v="2"/>
    <n v="0"/>
    <n v="6.8713999999999995"/>
    <x v="2"/>
    <x v="0"/>
  </r>
  <r>
    <n v="2315"/>
    <x v="1138"/>
    <x v="228"/>
    <x v="262"/>
    <x v="1"/>
    <s v="EM-13825"/>
    <s v="Elizabeth Moffitt"/>
    <x v="1"/>
    <x v="0"/>
    <s v="Sioux Falls"/>
    <x v="44"/>
    <n v="57103"/>
    <s v="Central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x v="1138"/>
    <x v="228"/>
    <x v="262"/>
    <x v="1"/>
    <s v="EM-13825"/>
    <s v="Elizabeth Moffitt"/>
    <x v="1"/>
    <x v="0"/>
    <s v="Sioux Falls"/>
    <x v="44"/>
    <n v="57103"/>
    <s v="Central"/>
    <s v="OFF-BI-10000404"/>
    <x v="1"/>
    <x v="8"/>
    <s v="Avery Printable Repositionable Plastic Tabs"/>
    <n v="43"/>
    <n v="5"/>
    <n v="0"/>
    <n v="20.21"/>
    <x v="2"/>
    <x v="0"/>
  </r>
  <r>
    <n v="2317"/>
    <x v="1138"/>
    <x v="228"/>
    <x v="262"/>
    <x v="1"/>
    <s v="EM-13825"/>
    <s v="Elizabeth Moffitt"/>
    <x v="1"/>
    <x v="0"/>
    <s v="Sioux Falls"/>
    <x v="44"/>
    <n v="57103"/>
    <s v="Central"/>
    <s v="FUR-CH-10003833"/>
    <x v="0"/>
    <x v="1"/>
    <s v="Novimex Fabric Task Chair"/>
    <n v="182.94"/>
    <n v="3"/>
    <n v="0"/>
    <n v="27.440999999999995"/>
    <x v="2"/>
    <x v="0"/>
  </r>
  <r>
    <n v="2318"/>
    <x v="1138"/>
    <x v="228"/>
    <x v="262"/>
    <x v="1"/>
    <s v="EM-13825"/>
    <s v="Elizabeth Moffitt"/>
    <x v="1"/>
    <x v="0"/>
    <s v="Sioux Falls"/>
    <x v="44"/>
    <n v="57103"/>
    <s v="Central"/>
    <s v="OFF-BI-10002072"/>
    <x v="1"/>
    <x v="8"/>
    <s v="Cardinal Slant-D Ring Binders"/>
    <n v="60.83"/>
    <n v="7"/>
    <n v="0"/>
    <n v="30.414999999999999"/>
    <x v="2"/>
    <x v="0"/>
  </r>
  <r>
    <n v="2319"/>
    <x v="1138"/>
    <x v="228"/>
    <x v="262"/>
    <x v="1"/>
    <s v="EM-13825"/>
    <s v="Elizabeth Moffitt"/>
    <x v="1"/>
    <x v="0"/>
    <s v="Sioux Falls"/>
    <x v="44"/>
    <n v="57103"/>
    <s v="Central"/>
    <s v="TEC-AC-10003095"/>
    <x v="2"/>
    <x v="11"/>
    <s v="Logitech G35 7.1-Channel Surround Sound Headset"/>
    <n v="389.97"/>
    <n v="3"/>
    <n v="0"/>
    <n v="132.58980000000003"/>
    <x v="2"/>
    <x v="0"/>
  </r>
  <r>
    <n v="2320"/>
    <x v="1139"/>
    <x v="706"/>
    <x v="317"/>
    <x v="2"/>
    <s v="BD-11500"/>
    <s v="Bradley Drucker"/>
    <x v="0"/>
    <x v="0"/>
    <s v="Richmond"/>
    <x v="17"/>
    <n v="23223"/>
    <s v="South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x v="1140"/>
    <x v="177"/>
    <x v="540"/>
    <x v="1"/>
    <s v="HW-14935"/>
    <s v="Helen Wasserman"/>
    <x v="1"/>
    <x v="0"/>
    <s v="Seattle"/>
    <x v="4"/>
    <n v="98115"/>
    <s v="West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x v="1141"/>
    <x v="620"/>
    <x v="749"/>
    <x v="0"/>
    <s v="KC-16255"/>
    <s v="Karen Carlisle"/>
    <x v="1"/>
    <x v="0"/>
    <s v="Henderson"/>
    <x v="0"/>
    <n v="42420"/>
    <s v="South"/>
    <s v="OFF-BI-10004492"/>
    <x v="1"/>
    <x v="8"/>
    <s v="Tuf-Vin Binders"/>
    <n v="94.74"/>
    <n v="3"/>
    <n v="0"/>
    <n v="44.527799999999992"/>
    <x v="0"/>
    <x v="0"/>
  </r>
  <r>
    <n v="2323"/>
    <x v="1141"/>
    <x v="620"/>
    <x v="749"/>
    <x v="0"/>
    <s v="KC-16255"/>
    <s v="Karen Carlisle"/>
    <x v="1"/>
    <x v="0"/>
    <s v="Henderson"/>
    <x v="0"/>
    <n v="42420"/>
    <s v="South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x v="1141"/>
    <x v="620"/>
    <x v="749"/>
    <x v="0"/>
    <s v="KC-16255"/>
    <s v="Karen Carlisle"/>
    <x v="1"/>
    <x v="0"/>
    <s v="Henderson"/>
    <x v="0"/>
    <n v="42420"/>
    <s v="South"/>
    <s v="OFF-BI-10003707"/>
    <x v="1"/>
    <x v="8"/>
    <s v="Aluminum Screw Posts"/>
    <n v="76.3"/>
    <n v="5"/>
    <n v="0"/>
    <n v="38.15"/>
    <x v="0"/>
    <x v="0"/>
  </r>
  <r>
    <n v="2325"/>
    <x v="1141"/>
    <x v="620"/>
    <x v="749"/>
    <x v="0"/>
    <s v="KC-16255"/>
    <s v="Karen Carlisle"/>
    <x v="1"/>
    <x v="0"/>
    <s v="Henderson"/>
    <x v="0"/>
    <n v="42420"/>
    <s v="South"/>
    <s v="OFF-BI-10000977"/>
    <x v="1"/>
    <x v="8"/>
    <s v="Ibico Plastic Spiral Binding Combs"/>
    <n v="364.79999999999995"/>
    <n v="12"/>
    <n v="0"/>
    <n v="167.80799999999999"/>
    <x v="0"/>
    <x v="0"/>
  </r>
  <r>
    <n v="2326"/>
    <x v="1142"/>
    <x v="426"/>
    <x v="400"/>
    <x v="0"/>
    <s v="BM-11575"/>
    <s v="Brendan Murry"/>
    <x v="1"/>
    <x v="0"/>
    <s v="New York City"/>
    <x v="15"/>
    <n v="10035"/>
    <s v="East"/>
    <s v="OFF-BI-10002082"/>
    <x v="1"/>
    <x v="8"/>
    <s v="GBC Twin Loop Wire Binding Elements"/>
    <n v="79.872000000000014"/>
    <n v="3"/>
    <n v="0.2"/>
    <n v="29.951999999999998"/>
    <x v="3"/>
    <x v="0"/>
  </r>
  <r>
    <n v="2327"/>
    <x v="1142"/>
    <x v="426"/>
    <x v="400"/>
    <x v="0"/>
    <s v="BM-11575"/>
    <s v="Brendan Murry"/>
    <x v="1"/>
    <x v="0"/>
    <s v="New York City"/>
    <x v="15"/>
    <n v="10035"/>
    <s v="East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x v="1142"/>
    <x v="426"/>
    <x v="400"/>
    <x v="0"/>
    <s v="BM-11575"/>
    <s v="Brendan Murry"/>
    <x v="1"/>
    <x v="0"/>
    <s v="New York City"/>
    <x v="15"/>
    <n v="10035"/>
    <s v="East"/>
    <s v="OFF-PA-10002365"/>
    <x v="1"/>
    <x v="10"/>
    <s v="Xerox 1967"/>
    <n v="12.96"/>
    <n v="2"/>
    <n v="0"/>
    <n v="6.2208000000000006"/>
    <x v="3"/>
    <x v="0"/>
  </r>
  <r>
    <n v="2329"/>
    <x v="1143"/>
    <x v="397"/>
    <x v="255"/>
    <x v="2"/>
    <s v="KN-16705"/>
    <s v="Kristina Nunn"/>
    <x v="2"/>
    <x v="0"/>
    <s v="Fort Collins"/>
    <x v="22"/>
    <n v="80525"/>
    <s v="West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x v="1144"/>
    <x v="707"/>
    <x v="693"/>
    <x v="1"/>
    <s v="JD-16150"/>
    <s v="Justin Deggeller"/>
    <x v="1"/>
    <x v="0"/>
    <s v="Philadelphia"/>
    <x v="9"/>
    <n v="19140"/>
    <s v="East"/>
    <s v="FUR-FU-10001468"/>
    <x v="0"/>
    <x v="5"/>
    <s v="Tenex Antistatic Computer Chair Mats"/>
    <n v="547.13599999999997"/>
    <n v="4"/>
    <n v="0.2"/>
    <n v="-68.392000000000053"/>
    <x v="3"/>
    <x v="0"/>
  </r>
  <r>
    <n v="2331"/>
    <x v="1145"/>
    <x v="446"/>
    <x v="750"/>
    <x v="0"/>
    <s v="LA-16780"/>
    <s v="Laura Armstrong"/>
    <x v="1"/>
    <x v="0"/>
    <s v="Los Angeles"/>
    <x v="1"/>
    <n v="90004"/>
    <s v="West"/>
    <s v="OFF-ST-10000642"/>
    <x v="1"/>
    <x v="4"/>
    <s v="Tennsco Lockers, Gray"/>
    <n v="41.96"/>
    <n v="2"/>
    <n v="0"/>
    <n v="2.9371999999999971"/>
    <x v="1"/>
    <x v="0"/>
  </r>
  <r>
    <n v="2332"/>
    <x v="1145"/>
    <x v="446"/>
    <x v="750"/>
    <x v="0"/>
    <s v="LA-16780"/>
    <s v="Laura Armstrong"/>
    <x v="1"/>
    <x v="0"/>
    <s v="Los Angeles"/>
    <x v="1"/>
    <n v="90004"/>
    <s v="West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x v="1146"/>
    <x v="708"/>
    <x v="186"/>
    <x v="1"/>
    <s v="RW-19690"/>
    <s v="Robert Waldorf"/>
    <x v="0"/>
    <x v="0"/>
    <s v="Lafayette"/>
    <x v="14"/>
    <n v="47905"/>
    <s v="Central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x v="1146"/>
    <x v="708"/>
    <x v="186"/>
    <x v="1"/>
    <s v="RW-19690"/>
    <s v="Robert Waldorf"/>
    <x v="0"/>
    <x v="0"/>
    <s v="Lafayette"/>
    <x v="14"/>
    <n v="47905"/>
    <s v="Central"/>
    <s v="OFF-PA-10004971"/>
    <x v="1"/>
    <x v="10"/>
    <s v="Xerox 196"/>
    <n v="5.78"/>
    <n v="1"/>
    <n v="0"/>
    <n v="2.8322000000000003"/>
    <x v="2"/>
    <x v="0"/>
  </r>
  <r>
    <n v="2335"/>
    <x v="1147"/>
    <x v="587"/>
    <x v="622"/>
    <x v="1"/>
    <s v="KW-16570"/>
    <s v="Kelly Williams"/>
    <x v="0"/>
    <x v="0"/>
    <s v="Clarksville"/>
    <x v="18"/>
    <n v="37042"/>
    <s v="South"/>
    <s v="OFF-AP-10000696"/>
    <x v="1"/>
    <x v="9"/>
    <s v="Holmes Odor Grabber"/>
    <n v="69.216000000000008"/>
    <n v="6"/>
    <n v="0.2"/>
    <n v="11.247599999999995"/>
    <x v="0"/>
    <x v="0"/>
  </r>
  <r>
    <n v="2336"/>
    <x v="1148"/>
    <x v="389"/>
    <x v="235"/>
    <x v="3"/>
    <s v="CC-12220"/>
    <s v="Chris Cortes"/>
    <x v="0"/>
    <x v="0"/>
    <s v="Fairfield"/>
    <x v="29"/>
    <n v="6824"/>
    <s v="East"/>
    <s v="OFF-EN-10004030"/>
    <x v="1"/>
    <x v="12"/>
    <s v="Convenience Packs of Business Envelopes"/>
    <n v="10.86"/>
    <n v="3"/>
    <n v="0"/>
    <n v="5.1042000000000005"/>
    <x v="3"/>
    <x v="0"/>
  </r>
  <r>
    <n v="2337"/>
    <x v="1148"/>
    <x v="389"/>
    <x v="235"/>
    <x v="3"/>
    <s v="CC-12220"/>
    <s v="Chris Cortes"/>
    <x v="0"/>
    <x v="0"/>
    <s v="Fairfield"/>
    <x v="29"/>
    <n v="6824"/>
    <s v="East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x v="1149"/>
    <x v="709"/>
    <x v="689"/>
    <x v="3"/>
    <s v="RH-19495"/>
    <s v="Rick Hansen"/>
    <x v="0"/>
    <x v="0"/>
    <s v="New York City"/>
    <x v="15"/>
    <n v="10009"/>
    <s v="East"/>
    <s v="OFF-PA-10003936"/>
    <x v="1"/>
    <x v="10"/>
    <s v="Xerox 1994"/>
    <n v="25.92"/>
    <n v="4"/>
    <n v="0"/>
    <n v="12.441600000000001"/>
    <x v="3"/>
    <x v="0"/>
  </r>
  <r>
    <n v="2339"/>
    <x v="1149"/>
    <x v="709"/>
    <x v="689"/>
    <x v="3"/>
    <s v="RH-19495"/>
    <s v="Rick Hansen"/>
    <x v="0"/>
    <x v="0"/>
    <s v="New York City"/>
    <x v="15"/>
    <n v="10009"/>
    <s v="East"/>
    <s v="OFF-PA-10004530"/>
    <x v="1"/>
    <x v="10"/>
    <s v="Personal Creations Ink Jet Cards and Labels"/>
    <n v="45.92"/>
    <n v="4"/>
    <n v="0"/>
    <n v="22.500800000000002"/>
    <x v="3"/>
    <x v="0"/>
  </r>
  <r>
    <n v="2340"/>
    <x v="1150"/>
    <x v="710"/>
    <x v="751"/>
    <x v="1"/>
    <s v="JK-15625"/>
    <s v="Jim Karlsson"/>
    <x v="0"/>
    <x v="0"/>
    <s v="Columbus"/>
    <x v="24"/>
    <n v="43229"/>
    <s v="East"/>
    <s v="OFF-AR-10004930"/>
    <x v="1"/>
    <x v="6"/>
    <s v="Turquoise Lead Holder with Pocket Clip"/>
    <n v="10.72"/>
    <n v="2"/>
    <n v="0.2"/>
    <n v="1.7419999999999987"/>
    <x v="3"/>
    <x v="0"/>
  </r>
  <r>
    <n v="2341"/>
    <x v="1151"/>
    <x v="338"/>
    <x v="441"/>
    <x v="1"/>
    <s v="DC-13285"/>
    <s v="Debra Catini"/>
    <x v="0"/>
    <x v="0"/>
    <s v="Warner Robins"/>
    <x v="32"/>
    <n v="31088"/>
    <s v="South"/>
    <s v="OFF-AR-10004999"/>
    <x v="1"/>
    <x v="6"/>
    <s v="Newell 315"/>
    <n v="41.86"/>
    <n v="7"/>
    <n v="0"/>
    <n v="10.465"/>
    <x v="0"/>
    <x v="0"/>
  </r>
  <r>
    <n v="2342"/>
    <x v="1152"/>
    <x v="520"/>
    <x v="752"/>
    <x v="2"/>
    <s v="GM-14455"/>
    <s v="Gary Mitchum"/>
    <x v="2"/>
    <x v="0"/>
    <s v="Franklin"/>
    <x v="31"/>
    <n v="2038"/>
    <s v="East"/>
    <s v="FUR-FU-10002501"/>
    <x v="0"/>
    <x v="5"/>
    <s v="Nu-Dell Executive Frame"/>
    <n v="63.2"/>
    <n v="5"/>
    <n v="0"/>
    <n v="23.384"/>
    <x v="3"/>
    <x v="0"/>
  </r>
  <r>
    <n v="2343"/>
    <x v="1152"/>
    <x v="520"/>
    <x v="752"/>
    <x v="2"/>
    <s v="GM-14455"/>
    <s v="Gary Mitchum"/>
    <x v="2"/>
    <x v="0"/>
    <s v="Franklin"/>
    <x v="31"/>
    <n v="2038"/>
    <s v="East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x v="1153"/>
    <x v="711"/>
    <x v="753"/>
    <x v="0"/>
    <s v="CL-11890"/>
    <s v="Carl Ludwig"/>
    <x v="0"/>
    <x v="0"/>
    <s v="Chicago"/>
    <x v="10"/>
    <n v="60623"/>
    <s v="Central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x v="1154"/>
    <x v="712"/>
    <x v="754"/>
    <x v="1"/>
    <s v="PV-18985"/>
    <s v="Paul Van Hugh"/>
    <x v="2"/>
    <x v="0"/>
    <s v="Milwaukee"/>
    <x v="6"/>
    <n v="53209"/>
    <s v="Central"/>
    <s v="OFF-AP-10001205"/>
    <x v="1"/>
    <x v="9"/>
    <s v="Belkin 5 Outlet SurgeMaster Power Centers"/>
    <n v="490.32"/>
    <n v="9"/>
    <n v="0"/>
    <n v="137.28960000000004"/>
    <x v="2"/>
    <x v="0"/>
  </r>
  <r>
    <n v="2346"/>
    <x v="1155"/>
    <x v="69"/>
    <x v="755"/>
    <x v="1"/>
    <s v="LT-17110"/>
    <s v="Liz Thompson"/>
    <x v="0"/>
    <x v="0"/>
    <s v="San Antonio"/>
    <x v="5"/>
    <n v="78207"/>
    <s v="Central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x v="1155"/>
    <x v="69"/>
    <x v="755"/>
    <x v="1"/>
    <s v="LT-17110"/>
    <s v="Liz Thompson"/>
    <x v="0"/>
    <x v="0"/>
    <s v="San Antonio"/>
    <x v="5"/>
    <n v="78207"/>
    <s v="Central"/>
    <s v="OFF-BI-10004141"/>
    <x v="1"/>
    <x v="8"/>
    <s v="Insertable Tab Indexes For Data Binders"/>
    <n v="1.2719999999999998"/>
    <n v="2"/>
    <n v="0.8"/>
    <n v="-2.1624000000000012"/>
    <x v="2"/>
    <x v="0"/>
  </r>
  <r>
    <n v="2348"/>
    <x v="1155"/>
    <x v="69"/>
    <x v="755"/>
    <x v="1"/>
    <s v="LT-17110"/>
    <s v="Liz Thompson"/>
    <x v="0"/>
    <x v="0"/>
    <s v="San Antonio"/>
    <x v="5"/>
    <n v="78207"/>
    <s v="Central"/>
    <s v="FUR-TA-10004619"/>
    <x v="0"/>
    <x v="3"/>
    <s v="Hon Non-Folding Utility Tables"/>
    <n v="557.58500000000004"/>
    <n v="5"/>
    <n v="0.3"/>
    <n v="0"/>
    <x v="2"/>
    <x v="0"/>
  </r>
  <r>
    <n v="2349"/>
    <x v="1156"/>
    <x v="574"/>
    <x v="108"/>
    <x v="3"/>
    <s v="AM-10360"/>
    <s v="Alice McCarthy"/>
    <x v="1"/>
    <x v="0"/>
    <s v="Los Angeles"/>
    <x v="1"/>
    <n v="90032"/>
    <s v="West"/>
    <s v="OFF-BI-10004187"/>
    <x v="1"/>
    <x v="8"/>
    <s v="3-ring staple pack"/>
    <n v="9.0240000000000009"/>
    <n v="6"/>
    <n v="0.2"/>
    <n v="3.1583999999999985"/>
    <x v="1"/>
    <x v="0"/>
  </r>
  <r>
    <n v="2350"/>
    <x v="1156"/>
    <x v="574"/>
    <x v="108"/>
    <x v="3"/>
    <s v="AM-10360"/>
    <s v="Alice McCarthy"/>
    <x v="1"/>
    <x v="0"/>
    <s v="Los Angeles"/>
    <x v="1"/>
    <n v="90032"/>
    <s v="West"/>
    <s v="OFF-BI-10000632"/>
    <x v="1"/>
    <x v="8"/>
    <s v="Satellite Sectional Post Binders"/>
    <n v="69.456000000000003"/>
    <n v="2"/>
    <n v="0.2"/>
    <n v="22.573199999999996"/>
    <x v="1"/>
    <x v="0"/>
  </r>
  <r>
    <n v="2351"/>
    <x v="1156"/>
    <x v="574"/>
    <x v="108"/>
    <x v="3"/>
    <s v="AM-10360"/>
    <s v="Alice McCarthy"/>
    <x v="1"/>
    <x v="0"/>
    <s v="Los Angeles"/>
    <x v="1"/>
    <n v="90032"/>
    <s v="West"/>
    <s v="OFF-PA-10003724"/>
    <x v="1"/>
    <x v="10"/>
    <s v="Wirebound Message Book, 4 per Page"/>
    <n v="10.86"/>
    <n v="2"/>
    <n v="0"/>
    <n v="5.3213999999999997"/>
    <x v="1"/>
    <x v="0"/>
  </r>
  <r>
    <n v="2352"/>
    <x v="1156"/>
    <x v="574"/>
    <x v="108"/>
    <x v="3"/>
    <s v="AM-10360"/>
    <s v="Alice McCarthy"/>
    <x v="1"/>
    <x v="0"/>
    <s v="Los Angeles"/>
    <x v="1"/>
    <n v="90032"/>
    <s v="West"/>
    <s v="OFF-AP-10002765"/>
    <x v="1"/>
    <x v="9"/>
    <s v="Fellowes Advanced Computer Series Surge Protectors"/>
    <n v="79.47"/>
    <n v="3"/>
    <n v="0"/>
    <n v="22.251600000000003"/>
    <x v="1"/>
    <x v="0"/>
  </r>
  <r>
    <n v="2353"/>
    <x v="1156"/>
    <x v="574"/>
    <x v="108"/>
    <x v="3"/>
    <s v="AM-10360"/>
    <s v="Alice McCarthy"/>
    <x v="1"/>
    <x v="0"/>
    <s v="Los Angeles"/>
    <x v="1"/>
    <n v="90032"/>
    <s v="West"/>
    <s v="OFF-AR-10001868"/>
    <x v="1"/>
    <x v="6"/>
    <s v="Prang Dustless Chalk Sticks"/>
    <n v="10.08"/>
    <n v="6"/>
    <n v="0"/>
    <n v="5.04"/>
    <x v="1"/>
    <x v="0"/>
  </r>
  <r>
    <n v="2354"/>
    <x v="1157"/>
    <x v="284"/>
    <x v="756"/>
    <x v="2"/>
    <s v="SC-20260"/>
    <s v="Scott Cohen"/>
    <x v="1"/>
    <x v="0"/>
    <s v="San Francisco"/>
    <x v="1"/>
    <n v="94122"/>
    <s v="West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x v="1157"/>
    <x v="284"/>
    <x v="756"/>
    <x v="2"/>
    <s v="SC-20260"/>
    <s v="Scott Cohen"/>
    <x v="1"/>
    <x v="0"/>
    <s v="San Francisco"/>
    <x v="1"/>
    <n v="94122"/>
    <s v="West"/>
    <s v="OFF-BI-10002735"/>
    <x v="1"/>
    <x v="8"/>
    <s v="GBC Prestige Therm-A-Bind Covers"/>
    <n v="137.24"/>
    <n v="5"/>
    <n v="0.2"/>
    <n v="46.3185"/>
    <x v="1"/>
    <x v="0"/>
  </r>
  <r>
    <n v="2356"/>
    <x v="1157"/>
    <x v="284"/>
    <x v="756"/>
    <x v="2"/>
    <s v="SC-20260"/>
    <s v="Scott Cohen"/>
    <x v="1"/>
    <x v="0"/>
    <s v="San Francisco"/>
    <x v="1"/>
    <n v="94122"/>
    <s v="West"/>
    <s v="TEC-AC-10004864"/>
    <x v="2"/>
    <x v="11"/>
    <s v="Memorex Micro Travel Drive 32 GB"/>
    <n v="36.51"/>
    <n v="1"/>
    <n v="0"/>
    <n v="15.699300000000001"/>
    <x v="1"/>
    <x v="0"/>
  </r>
  <r>
    <n v="2357"/>
    <x v="1157"/>
    <x v="284"/>
    <x v="756"/>
    <x v="2"/>
    <s v="SC-20260"/>
    <s v="Scott Cohen"/>
    <x v="1"/>
    <x v="0"/>
    <s v="San Francisco"/>
    <x v="1"/>
    <n v="94122"/>
    <s v="West"/>
    <s v="TEC-MA-10000597"/>
    <x v="2"/>
    <x v="15"/>
    <s v="Lexmark S315 Color Inkjet Printer"/>
    <n v="239.976"/>
    <n v="3"/>
    <n v="0.2"/>
    <n v="80.991899999999987"/>
    <x v="1"/>
    <x v="0"/>
  </r>
  <r>
    <n v="2358"/>
    <x v="1158"/>
    <x v="461"/>
    <x v="757"/>
    <x v="1"/>
    <s v="CP-12340"/>
    <s v="Christine Phan"/>
    <x v="1"/>
    <x v="0"/>
    <s v="New York City"/>
    <x v="15"/>
    <n v="10024"/>
    <s v="East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x v="1158"/>
    <x v="461"/>
    <x v="757"/>
    <x v="1"/>
    <s v="CP-12340"/>
    <s v="Christine Phan"/>
    <x v="1"/>
    <x v="0"/>
    <s v="New York City"/>
    <x v="15"/>
    <n v="10024"/>
    <s v="East"/>
    <s v="FUR-TA-10001950"/>
    <x v="0"/>
    <x v="3"/>
    <s v="Balt Solid Wood Round Tables"/>
    <n v="1071.576"/>
    <n v="4"/>
    <n v="0.4"/>
    <n v="-553.64760000000001"/>
    <x v="3"/>
    <x v="0"/>
  </r>
  <r>
    <n v="2360"/>
    <x v="1158"/>
    <x v="461"/>
    <x v="757"/>
    <x v="1"/>
    <s v="CP-12340"/>
    <s v="Christine Phan"/>
    <x v="1"/>
    <x v="0"/>
    <s v="New York City"/>
    <x v="15"/>
    <n v="10024"/>
    <s v="East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x v="1158"/>
    <x v="461"/>
    <x v="757"/>
    <x v="1"/>
    <s v="CP-12340"/>
    <s v="Christine Phan"/>
    <x v="1"/>
    <x v="0"/>
    <s v="New York City"/>
    <x v="15"/>
    <n v="10024"/>
    <s v="East"/>
    <s v="OFF-PA-10002960"/>
    <x v="1"/>
    <x v="10"/>
    <s v="Xerox 1926"/>
    <n v="34.86"/>
    <n v="7"/>
    <n v="0"/>
    <n v="16.3842"/>
    <x v="3"/>
    <x v="0"/>
  </r>
  <r>
    <n v="2362"/>
    <x v="1158"/>
    <x v="461"/>
    <x v="757"/>
    <x v="1"/>
    <s v="CP-12340"/>
    <s v="Christine Phan"/>
    <x v="1"/>
    <x v="0"/>
    <s v="New York City"/>
    <x v="15"/>
    <n v="10024"/>
    <s v="East"/>
    <s v="OFF-PA-10000919"/>
    <x v="1"/>
    <x v="10"/>
    <s v="Xerox 1918"/>
    <n v="155.04"/>
    <n v="4"/>
    <n v="0"/>
    <n v="75.9696"/>
    <x v="3"/>
    <x v="0"/>
  </r>
  <r>
    <n v="2363"/>
    <x v="1159"/>
    <x v="513"/>
    <x v="4"/>
    <x v="1"/>
    <s v="RF-19840"/>
    <s v="Roy Französisch"/>
    <x v="0"/>
    <x v="0"/>
    <s v="Columbus"/>
    <x v="24"/>
    <n v="43229"/>
    <s v="East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x v="1160"/>
    <x v="69"/>
    <x v="755"/>
    <x v="1"/>
    <s v="AB-10060"/>
    <s v="Adam Bellavance"/>
    <x v="2"/>
    <x v="0"/>
    <s v="Waynesboro"/>
    <x v="17"/>
    <n v="22980"/>
    <s v="South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x v="1160"/>
    <x v="69"/>
    <x v="755"/>
    <x v="1"/>
    <s v="AB-10060"/>
    <s v="Adam Bellavance"/>
    <x v="2"/>
    <x v="0"/>
    <s v="Waynesboro"/>
    <x v="17"/>
    <n v="22980"/>
    <s v="South"/>
    <s v="OFF-AP-10004540"/>
    <x v="1"/>
    <x v="9"/>
    <s v="Eureka The Boss Lite 10-Amp Upright Vacuum, Blue"/>
    <n v="160.32"/>
    <n v="2"/>
    <n v="0"/>
    <n v="44.889600000000002"/>
    <x v="0"/>
    <x v="0"/>
  </r>
  <r>
    <n v="2366"/>
    <x v="1160"/>
    <x v="69"/>
    <x v="755"/>
    <x v="1"/>
    <s v="AB-10060"/>
    <s v="Adam Bellavance"/>
    <x v="2"/>
    <x v="0"/>
    <s v="Waynesboro"/>
    <x v="17"/>
    <n v="22980"/>
    <s v="South"/>
    <s v="OFF-BI-10004965"/>
    <x v="1"/>
    <x v="8"/>
    <s v="Ibico Covers for Plastic or Wire Binding Elements"/>
    <n v="46"/>
    <n v="4"/>
    <n v="0"/>
    <n v="20.7"/>
    <x v="0"/>
    <x v="0"/>
  </r>
  <r>
    <n v="2367"/>
    <x v="1161"/>
    <x v="156"/>
    <x v="158"/>
    <x v="0"/>
    <s v="EH-13990"/>
    <s v="Erica Hackney"/>
    <x v="0"/>
    <x v="0"/>
    <s v="Sacramento"/>
    <x v="1"/>
    <n v="95823"/>
    <s v="West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x v="1162"/>
    <x v="516"/>
    <x v="758"/>
    <x v="2"/>
    <s v="MN-17935"/>
    <s v="Michael Nguyen"/>
    <x v="0"/>
    <x v="0"/>
    <s v="Clinton"/>
    <x v="39"/>
    <n v="20735"/>
    <s v="East"/>
    <s v="OFF-PA-10002464"/>
    <x v="1"/>
    <x v="10"/>
    <s v="HP Office Recycled Paper (20Lb. and 87 Bright)"/>
    <n v="23.12"/>
    <n v="4"/>
    <n v="0"/>
    <n v="11.328800000000001"/>
    <x v="3"/>
    <x v="0"/>
  </r>
  <r>
    <n v="2369"/>
    <x v="1163"/>
    <x v="713"/>
    <x v="759"/>
    <x v="1"/>
    <s v="KL-16555"/>
    <s v="Kelly Lampkin"/>
    <x v="1"/>
    <x v="0"/>
    <s v="Fairfield"/>
    <x v="24"/>
    <n v="45014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x v="1163"/>
    <x v="713"/>
    <x v="759"/>
    <x v="1"/>
    <s v="KL-16555"/>
    <s v="Kelly Lampkin"/>
    <x v="1"/>
    <x v="0"/>
    <s v="Fairfield"/>
    <x v="24"/>
    <n v="45014"/>
    <s v="East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x v="1164"/>
    <x v="437"/>
    <x v="472"/>
    <x v="0"/>
    <s v="MP-17965"/>
    <s v="Michael Paige"/>
    <x v="1"/>
    <x v="0"/>
    <s v="Warwick"/>
    <x v="34"/>
    <n v="2886"/>
    <s v="East"/>
    <s v="TEC-AC-10004353"/>
    <x v="2"/>
    <x v="11"/>
    <s v="Hypercom P1300 Pinpad"/>
    <n v="252"/>
    <n v="4"/>
    <n v="0"/>
    <n v="93.240000000000009"/>
    <x v="3"/>
    <x v="0"/>
  </r>
  <r>
    <n v="2372"/>
    <x v="1165"/>
    <x v="274"/>
    <x v="625"/>
    <x v="0"/>
    <s v="BF-11020"/>
    <s v="Barry Französisch"/>
    <x v="1"/>
    <x v="0"/>
    <s v="Aurora"/>
    <x v="10"/>
    <n v="60505"/>
    <s v="Central"/>
    <s v="FUR-FU-10004973"/>
    <x v="0"/>
    <x v="5"/>
    <s v="Flat Face Poster Frame"/>
    <n v="60.288000000000004"/>
    <n v="8"/>
    <n v="0.6"/>
    <n v="-27.129599999999996"/>
    <x v="2"/>
    <x v="0"/>
  </r>
  <r>
    <n v="2373"/>
    <x v="1165"/>
    <x v="274"/>
    <x v="625"/>
    <x v="0"/>
    <s v="BF-11020"/>
    <s v="Barry Französisch"/>
    <x v="1"/>
    <x v="0"/>
    <s v="Aurora"/>
    <x v="10"/>
    <n v="60505"/>
    <s v="Central"/>
    <s v="OFF-FA-10000936"/>
    <x v="1"/>
    <x v="13"/>
    <s v="Acco Hot Clips Clips to Go"/>
    <n v="2.6320000000000001"/>
    <n v="1"/>
    <n v="0.2"/>
    <n v="0.8224999999999999"/>
    <x v="2"/>
    <x v="0"/>
  </r>
  <r>
    <n v="2374"/>
    <x v="1165"/>
    <x v="274"/>
    <x v="625"/>
    <x v="0"/>
    <s v="BF-11020"/>
    <s v="Barry Französisch"/>
    <x v="1"/>
    <x v="0"/>
    <s v="Aurora"/>
    <x v="10"/>
    <n v="60505"/>
    <s v="Central"/>
    <s v="OFF-PA-10001609"/>
    <x v="1"/>
    <x v="10"/>
    <s v="Tops Wirebound Message Log Books"/>
    <n v="23.688000000000002"/>
    <n v="9"/>
    <n v="0.2"/>
    <n v="7.698599999999999"/>
    <x v="2"/>
    <x v="0"/>
  </r>
  <r>
    <n v="2375"/>
    <x v="1165"/>
    <x v="274"/>
    <x v="625"/>
    <x v="0"/>
    <s v="BF-11020"/>
    <s v="Barry Französisch"/>
    <x v="1"/>
    <x v="0"/>
    <s v="Aurora"/>
    <x v="10"/>
    <n v="60505"/>
    <s v="Central"/>
    <s v="FUR-CH-10000785"/>
    <x v="0"/>
    <x v="1"/>
    <s v="Global Ergonomic Managers Chair"/>
    <n v="253.37199999999996"/>
    <n v="2"/>
    <n v="0.3"/>
    <n v="-14.478399999999993"/>
    <x v="2"/>
    <x v="0"/>
  </r>
  <r>
    <n v="2376"/>
    <x v="1166"/>
    <x v="714"/>
    <x v="714"/>
    <x v="1"/>
    <s v="TP-21130"/>
    <s v="Theone Pippenger"/>
    <x v="0"/>
    <x v="0"/>
    <s v="Smyrna"/>
    <x v="32"/>
    <n v="30080"/>
    <s v="South"/>
    <s v="OFF-FA-10000053"/>
    <x v="1"/>
    <x v="13"/>
    <s v="Revere Boxed Rubber Bands by Revere"/>
    <n v="5.67"/>
    <n v="3"/>
    <n v="0"/>
    <n v="0.11340000000000017"/>
    <x v="0"/>
    <x v="0"/>
  </r>
  <r>
    <n v="2377"/>
    <x v="1167"/>
    <x v="710"/>
    <x v="760"/>
    <x v="0"/>
    <s v="MS-17770"/>
    <s v="Maxwell Schwartz"/>
    <x v="0"/>
    <x v="0"/>
    <s v="Columbus"/>
    <x v="24"/>
    <n v="43229"/>
    <s v="East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x v="1167"/>
    <x v="710"/>
    <x v="760"/>
    <x v="0"/>
    <s v="MS-17770"/>
    <s v="Maxwell Schwartz"/>
    <x v="0"/>
    <x v="0"/>
    <s v="Columbus"/>
    <x v="24"/>
    <n v="43229"/>
    <s v="East"/>
    <s v="OFF-SU-10004768"/>
    <x v="1"/>
    <x v="14"/>
    <s v="Acme Kleencut Forged Steel Scissors"/>
    <n v="9.1840000000000011"/>
    <n v="2"/>
    <n v="0.2"/>
    <n v="1.1479999999999988"/>
    <x v="3"/>
    <x v="0"/>
  </r>
  <r>
    <n v="2379"/>
    <x v="1168"/>
    <x v="401"/>
    <x v="223"/>
    <x v="1"/>
    <s v="KM-16375"/>
    <s v="Katherine Murray"/>
    <x v="2"/>
    <x v="0"/>
    <s v="Thousand Oaks"/>
    <x v="1"/>
    <n v="91360"/>
    <s v="West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x v="1169"/>
    <x v="715"/>
    <x v="761"/>
    <x v="1"/>
    <s v="BE-11455"/>
    <s v="Brad Eason"/>
    <x v="2"/>
    <x v="0"/>
    <s v="Lorain"/>
    <x v="24"/>
    <n v="44052"/>
    <s v="East"/>
    <s v="OFF-FA-10004248"/>
    <x v="1"/>
    <x v="13"/>
    <s v="Advantus T-Pin Paper Clips"/>
    <n v="7.2160000000000002"/>
    <n v="2"/>
    <n v="0.2"/>
    <n v="1.7138000000000002"/>
    <x v="3"/>
    <x v="0"/>
  </r>
  <r>
    <n v="2381"/>
    <x v="1169"/>
    <x v="715"/>
    <x v="761"/>
    <x v="1"/>
    <s v="BE-11455"/>
    <s v="Brad Eason"/>
    <x v="2"/>
    <x v="0"/>
    <s v="Lorain"/>
    <x v="24"/>
    <n v="44052"/>
    <s v="East"/>
    <s v="OFF-PA-10002581"/>
    <x v="1"/>
    <x v="10"/>
    <s v="Xerox 1951"/>
    <n v="49.568000000000005"/>
    <n v="2"/>
    <n v="0.2"/>
    <n v="15.489999999999997"/>
    <x v="3"/>
    <x v="0"/>
  </r>
  <r>
    <n v="2382"/>
    <x v="1169"/>
    <x v="715"/>
    <x v="761"/>
    <x v="1"/>
    <s v="BE-11455"/>
    <s v="Brad Eason"/>
    <x v="2"/>
    <x v="0"/>
    <s v="Lorain"/>
    <x v="24"/>
    <n v="44052"/>
    <s v="East"/>
    <s v="FUR-FU-10004848"/>
    <x v="0"/>
    <x v="5"/>
    <s v="DAX Solid Wood Frames"/>
    <n v="54.711999999999996"/>
    <n v="7"/>
    <n v="0.2"/>
    <n v="11.626299999999999"/>
    <x v="3"/>
    <x v="0"/>
  </r>
  <r>
    <n v="2383"/>
    <x v="1170"/>
    <x v="613"/>
    <x v="762"/>
    <x v="2"/>
    <s v="CV-12295"/>
    <s v="Christina VanderZanden"/>
    <x v="0"/>
    <x v="0"/>
    <s v="Fresno"/>
    <x v="1"/>
    <n v="93727"/>
    <s v="West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x v="1170"/>
    <x v="613"/>
    <x v="762"/>
    <x v="2"/>
    <s v="CV-12295"/>
    <s v="Christina VanderZanden"/>
    <x v="0"/>
    <x v="0"/>
    <s v="Fresno"/>
    <x v="1"/>
    <n v="93727"/>
    <s v="West"/>
    <s v="OFF-AR-10003087"/>
    <x v="1"/>
    <x v="6"/>
    <s v="Staples in misc. colors"/>
    <n v="16.02"/>
    <n v="9"/>
    <n v="0"/>
    <n v="4.4855999999999998"/>
    <x v="1"/>
    <x v="0"/>
  </r>
  <r>
    <n v="2385"/>
    <x v="1170"/>
    <x v="613"/>
    <x v="762"/>
    <x v="2"/>
    <s v="CV-12295"/>
    <s v="Christina VanderZanden"/>
    <x v="0"/>
    <x v="0"/>
    <s v="Fresno"/>
    <x v="1"/>
    <n v="93727"/>
    <s v="West"/>
    <s v="OFF-BI-10002026"/>
    <x v="1"/>
    <x v="8"/>
    <s v="Avery Arch Ring Binders"/>
    <n v="185.92000000000002"/>
    <n v="4"/>
    <n v="0.2"/>
    <n v="62.74799999999999"/>
    <x v="1"/>
    <x v="0"/>
  </r>
  <r>
    <n v="2386"/>
    <x v="1170"/>
    <x v="613"/>
    <x v="762"/>
    <x v="2"/>
    <s v="CV-12295"/>
    <s v="Christina VanderZanden"/>
    <x v="0"/>
    <x v="0"/>
    <s v="Fresno"/>
    <x v="1"/>
    <n v="93727"/>
    <s v="West"/>
    <s v="TEC-PH-10000141"/>
    <x v="2"/>
    <x v="7"/>
    <s v="Clearsounds A400"/>
    <n v="211.16800000000001"/>
    <n v="4"/>
    <n v="0.2"/>
    <n v="15.837600000000009"/>
    <x v="1"/>
    <x v="0"/>
  </r>
  <r>
    <n v="2387"/>
    <x v="1170"/>
    <x v="613"/>
    <x v="762"/>
    <x v="2"/>
    <s v="CV-12295"/>
    <s v="Christina VanderZanden"/>
    <x v="0"/>
    <x v="0"/>
    <s v="Fresno"/>
    <x v="1"/>
    <n v="93727"/>
    <s v="West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x v="1171"/>
    <x v="295"/>
    <x v="631"/>
    <x v="2"/>
    <s v="DK-13375"/>
    <s v="Dennis Kane"/>
    <x v="0"/>
    <x v="0"/>
    <s v="San Diego"/>
    <x v="1"/>
    <n v="92105"/>
    <s v="West"/>
    <s v="OFF-FA-10001229"/>
    <x v="1"/>
    <x v="13"/>
    <s v="Staples"/>
    <n v="7.86"/>
    <n v="2"/>
    <n v="0"/>
    <n v="3.6155999999999997"/>
    <x v="1"/>
    <x v="0"/>
  </r>
  <r>
    <n v="2389"/>
    <x v="1171"/>
    <x v="295"/>
    <x v="631"/>
    <x v="2"/>
    <s v="DK-13375"/>
    <s v="Dennis Kane"/>
    <x v="0"/>
    <x v="0"/>
    <s v="San Diego"/>
    <x v="1"/>
    <n v="92105"/>
    <s v="West"/>
    <s v="OFF-BI-10002437"/>
    <x v="1"/>
    <x v="8"/>
    <s v="Recycled Premium Regency Composition Covers"/>
    <n v="24.448"/>
    <n v="2"/>
    <n v="0.2"/>
    <n v="8.8623999999999992"/>
    <x v="1"/>
    <x v="0"/>
  </r>
  <r>
    <n v="2390"/>
    <x v="1172"/>
    <x v="401"/>
    <x v="763"/>
    <x v="1"/>
    <s v="SG-20605"/>
    <s v="Speros Goranitis"/>
    <x v="0"/>
    <x v="0"/>
    <s v="New York City"/>
    <x v="15"/>
    <n v="10009"/>
    <s v="East"/>
    <s v="OFF-PA-10004255"/>
    <x v="1"/>
    <x v="10"/>
    <s v="Xerox 219"/>
    <n v="6.48"/>
    <n v="1"/>
    <n v="0"/>
    <n v="3.1104000000000003"/>
    <x v="3"/>
    <x v="0"/>
  </r>
  <r>
    <n v="2391"/>
    <x v="1172"/>
    <x v="401"/>
    <x v="763"/>
    <x v="1"/>
    <s v="SG-20605"/>
    <s v="Speros Goranitis"/>
    <x v="0"/>
    <x v="0"/>
    <s v="New York City"/>
    <x v="15"/>
    <n v="10009"/>
    <s v="East"/>
    <s v="OFF-PA-10001184"/>
    <x v="1"/>
    <x v="10"/>
    <s v="Xerox 1903"/>
    <n v="41.86"/>
    <n v="7"/>
    <n v="0"/>
    <n v="20.511400000000002"/>
    <x v="3"/>
    <x v="0"/>
  </r>
  <r>
    <n v="2392"/>
    <x v="1172"/>
    <x v="401"/>
    <x v="763"/>
    <x v="1"/>
    <s v="SG-20605"/>
    <s v="Speros Goranitis"/>
    <x v="0"/>
    <x v="0"/>
    <s v="New York City"/>
    <x v="15"/>
    <n v="10009"/>
    <s v="East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x v="1172"/>
    <x v="401"/>
    <x v="763"/>
    <x v="1"/>
    <s v="SG-20605"/>
    <s v="Speros Goranitis"/>
    <x v="0"/>
    <x v="0"/>
    <s v="New York City"/>
    <x v="15"/>
    <n v="10009"/>
    <s v="East"/>
    <s v="FUR-FU-10002878"/>
    <x v="0"/>
    <x v="5"/>
    <s v="Seth Thomas 14&quot; Day/Date Wall Clock"/>
    <n v="113.92"/>
    <n v="4"/>
    <n v="0"/>
    <n v="42.150400000000005"/>
    <x v="3"/>
    <x v="0"/>
  </r>
  <r>
    <n v="2394"/>
    <x v="1173"/>
    <x v="716"/>
    <x v="764"/>
    <x v="1"/>
    <s v="CS-12355"/>
    <s v="Christine Sundaresam"/>
    <x v="0"/>
    <x v="0"/>
    <s v="Malden"/>
    <x v="31"/>
    <n v="2148"/>
    <s v="East"/>
    <s v="OFF-AR-10000588"/>
    <x v="1"/>
    <x v="6"/>
    <s v="Newell 345"/>
    <n v="39.68"/>
    <n v="2"/>
    <n v="0"/>
    <n v="10.316800000000001"/>
    <x v="3"/>
    <x v="0"/>
  </r>
  <r>
    <n v="2395"/>
    <x v="1174"/>
    <x v="717"/>
    <x v="765"/>
    <x v="1"/>
    <s v="PJ-18835"/>
    <s v="Patrick Jones"/>
    <x v="1"/>
    <x v="0"/>
    <s v="New York City"/>
    <x v="15"/>
    <n v="10035"/>
    <s v="East"/>
    <s v="TEC-AC-10002217"/>
    <x v="2"/>
    <x v="11"/>
    <s v="Imation Clip USB flash drive - 8 GB"/>
    <n v="37.6"/>
    <n v="2"/>
    <n v="0"/>
    <n v="2.2560000000000002"/>
    <x v="3"/>
    <x v="0"/>
  </r>
  <r>
    <n v="2396"/>
    <x v="1174"/>
    <x v="717"/>
    <x v="765"/>
    <x v="1"/>
    <s v="PJ-18835"/>
    <s v="Patrick Jones"/>
    <x v="1"/>
    <x v="0"/>
    <s v="New York City"/>
    <x v="15"/>
    <n v="10035"/>
    <s v="East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x v="1174"/>
    <x v="717"/>
    <x v="765"/>
    <x v="1"/>
    <s v="PJ-18835"/>
    <s v="Patrick Jones"/>
    <x v="1"/>
    <x v="0"/>
    <s v="New York City"/>
    <x v="15"/>
    <n v="10035"/>
    <s v="East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x v="1175"/>
    <x v="718"/>
    <x v="766"/>
    <x v="0"/>
    <s v="NP-18700"/>
    <s v="Nora Preis"/>
    <x v="0"/>
    <x v="0"/>
    <s v="San Francisco"/>
    <x v="1"/>
    <n v="94109"/>
    <s v="West"/>
    <s v="OFF-LA-10001613"/>
    <x v="1"/>
    <x v="2"/>
    <s v="Avery File Folder Labels"/>
    <n v="5.76"/>
    <n v="2"/>
    <n v="0"/>
    <n v="2.8224"/>
    <x v="1"/>
    <x v="0"/>
  </r>
  <r>
    <n v="2399"/>
    <x v="1175"/>
    <x v="718"/>
    <x v="766"/>
    <x v="0"/>
    <s v="NP-18700"/>
    <s v="Nora Preis"/>
    <x v="0"/>
    <x v="0"/>
    <s v="San Francisco"/>
    <x v="1"/>
    <n v="94109"/>
    <s v="West"/>
    <s v="OFF-AR-10000246"/>
    <x v="1"/>
    <x v="6"/>
    <s v="Newell 318"/>
    <n v="16.68"/>
    <n v="6"/>
    <n v="0"/>
    <n v="4.3367999999999993"/>
    <x v="1"/>
    <x v="0"/>
  </r>
  <r>
    <n v="2400"/>
    <x v="1176"/>
    <x v="428"/>
    <x v="17"/>
    <x v="1"/>
    <s v="SB-20290"/>
    <s v="Sean Braxton"/>
    <x v="1"/>
    <x v="0"/>
    <s v="Florence"/>
    <x v="20"/>
    <n v="29501"/>
    <s v="South"/>
    <s v="OFF-ST-10001809"/>
    <x v="1"/>
    <x v="4"/>
    <s v="Fellowes Officeware Wire Shelving"/>
    <n v="628.80999999999995"/>
    <n v="7"/>
    <n v="0"/>
    <n v="12.576199999999986"/>
    <x v="0"/>
    <x v="0"/>
  </r>
  <r>
    <n v="2401"/>
    <x v="1176"/>
    <x v="428"/>
    <x v="17"/>
    <x v="1"/>
    <s v="SB-20290"/>
    <s v="Sean Braxton"/>
    <x v="1"/>
    <x v="0"/>
    <s v="Florence"/>
    <x v="20"/>
    <n v="29501"/>
    <s v="South"/>
    <s v="OFF-ST-10002214"/>
    <x v="1"/>
    <x v="4"/>
    <s v="X-Rack File for Hanging Folders"/>
    <n v="56.449999999999996"/>
    <n v="5"/>
    <n v="0"/>
    <n v="14.676999999999998"/>
    <x v="0"/>
    <x v="0"/>
  </r>
  <r>
    <n v="2402"/>
    <x v="1177"/>
    <x v="719"/>
    <x v="192"/>
    <x v="0"/>
    <s v="AS-10090"/>
    <s v="Adam Shillingsburg"/>
    <x v="0"/>
    <x v="0"/>
    <s v="Springfield"/>
    <x v="25"/>
    <n v="65807"/>
    <s v="Central"/>
    <s v="OFF-ST-10000649"/>
    <x v="1"/>
    <x v="4"/>
    <s v="Hanging Personal Folder File"/>
    <n v="94.199999999999989"/>
    <n v="6"/>
    <n v="0"/>
    <n v="23.550000000000004"/>
    <x v="2"/>
    <x v="0"/>
  </r>
  <r>
    <n v="2403"/>
    <x v="1177"/>
    <x v="719"/>
    <x v="192"/>
    <x v="0"/>
    <s v="AS-10090"/>
    <s v="Adam Shillingsburg"/>
    <x v="0"/>
    <x v="0"/>
    <s v="Springfield"/>
    <x v="25"/>
    <n v="65807"/>
    <s v="Central"/>
    <s v="OFF-EN-10001990"/>
    <x v="1"/>
    <x v="12"/>
    <s v="Staple envelope"/>
    <n v="28.4"/>
    <n v="5"/>
    <n v="0"/>
    <n v="13.347999999999997"/>
    <x v="2"/>
    <x v="0"/>
  </r>
  <r>
    <n v="2404"/>
    <x v="1178"/>
    <x v="720"/>
    <x v="767"/>
    <x v="1"/>
    <s v="HM-14860"/>
    <s v="Harry Marie"/>
    <x v="1"/>
    <x v="0"/>
    <s v="Huntsville"/>
    <x v="5"/>
    <n v="77340"/>
    <s v="Central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x v="1179"/>
    <x v="566"/>
    <x v="768"/>
    <x v="1"/>
    <s v="MG-18145"/>
    <s v="Mike Gockenbach"/>
    <x v="0"/>
    <x v="0"/>
    <s v="Los Angeles"/>
    <x v="1"/>
    <n v="90045"/>
    <s v="West"/>
    <s v="TEC-AC-10002049"/>
    <x v="2"/>
    <x v="11"/>
    <s v="Logitech G19 Programmable Gaming Keyboard"/>
    <n v="1115.9099999999999"/>
    <n v="9"/>
    <n v="0"/>
    <n v="200.86379999999991"/>
    <x v="1"/>
    <x v="0"/>
  </r>
  <r>
    <n v="2406"/>
    <x v="1179"/>
    <x v="566"/>
    <x v="768"/>
    <x v="1"/>
    <s v="MG-18145"/>
    <s v="Mike Gockenbach"/>
    <x v="0"/>
    <x v="0"/>
    <s v="Los Angeles"/>
    <x v="1"/>
    <n v="90045"/>
    <s v="West"/>
    <s v="TEC-PH-10003555"/>
    <x v="2"/>
    <x v="7"/>
    <s v="Motorola HK250 Universal Bluetooth Headset"/>
    <n v="128.744"/>
    <n v="7"/>
    <n v="0.2"/>
    <n v="-28.967399999999991"/>
    <x v="1"/>
    <x v="0"/>
  </r>
  <r>
    <n v="2407"/>
    <x v="1179"/>
    <x v="566"/>
    <x v="768"/>
    <x v="1"/>
    <s v="MG-18145"/>
    <s v="Mike Gockenbach"/>
    <x v="0"/>
    <x v="0"/>
    <s v="Los Angeles"/>
    <x v="1"/>
    <n v="90045"/>
    <s v="West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x v="1180"/>
    <x v="176"/>
    <x v="212"/>
    <x v="1"/>
    <s v="TM-21010"/>
    <s v="Tamara Manning"/>
    <x v="0"/>
    <x v="0"/>
    <s v="San Francisco"/>
    <x v="1"/>
    <n v="94122"/>
    <s v="West"/>
    <s v="OFF-AR-10003631"/>
    <x v="1"/>
    <x v="6"/>
    <s v="Staples in misc. colors"/>
    <n v="24.2"/>
    <n v="5"/>
    <n v="0"/>
    <n v="7.9859999999999998"/>
    <x v="1"/>
    <x v="0"/>
  </r>
  <r>
    <n v="2409"/>
    <x v="1180"/>
    <x v="176"/>
    <x v="212"/>
    <x v="1"/>
    <s v="TM-21010"/>
    <s v="Tamara Manning"/>
    <x v="0"/>
    <x v="0"/>
    <s v="San Francisco"/>
    <x v="1"/>
    <n v="94122"/>
    <s v="West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x v="1181"/>
    <x v="721"/>
    <x v="186"/>
    <x v="2"/>
    <s v="BE-11335"/>
    <s v="Bill Eplett"/>
    <x v="2"/>
    <x v="0"/>
    <s v="San Francisco"/>
    <x v="1"/>
    <n v="94122"/>
    <s v="West"/>
    <s v="FUR-FU-10000758"/>
    <x v="0"/>
    <x v="5"/>
    <s v="DAX Natural Wood-Tone Poster Frame"/>
    <n v="211.84"/>
    <n v="8"/>
    <n v="0"/>
    <n v="76.262399999999985"/>
    <x v="1"/>
    <x v="0"/>
  </r>
  <r>
    <n v="2411"/>
    <x v="1182"/>
    <x v="601"/>
    <x v="769"/>
    <x v="1"/>
    <s v="AS-10630"/>
    <s v="Ann Steele"/>
    <x v="2"/>
    <x v="0"/>
    <s v="Philadelphia"/>
    <x v="9"/>
    <n v="19120"/>
    <s v="East"/>
    <s v="OFF-FA-10000992"/>
    <x v="1"/>
    <x v="13"/>
    <s v="Acco Clips to Go Binder Clips, 24 Clips in Two Sizes"/>
    <n v="5.68"/>
    <n v="2"/>
    <n v="0.2"/>
    <n v="1.9169999999999998"/>
    <x v="3"/>
    <x v="0"/>
  </r>
  <r>
    <n v="2412"/>
    <x v="1183"/>
    <x v="722"/>
    <x v="770"/>
    <x v="0"/>
    <s v="EM-13810"/>
    <s v="Eleni McCrary"/>
    <x v="1"/>
    <x v="0"/>
    <s v="Los Angeles"/>
    <x v="1"/>
    <n v="90036"/>
    <s v="West"/>
    <s v="OFF-BI-10004187"/>
    <x v="1"/>
    <x v="8"/>
    <s v="3-ring staple pack"/>
    <n v="7.52"/>
    <n v="5"/>
    <n v="0.2"/>
    <n v="2.6319999999999997"/>
    <x v="1"/>
    <x v="0"/>
  </r>
  <r>
    <n v="2413"/>
    <x v="1184"/>
    <x v="607"/>
    <x v="723"/>
    <x v="1"/>
    <s v="JA-15970"/>
    <s v="Joseph Airdo"/>
    <x v="0"/>
    <x v="0"/>
    <s v="Los Angeles"/>
    <x v="1"/>
    <n v="90045"/>
    <s v="West"/>
    <s v="OFF-PA-10001947"/>
    <x v="1"/>
    <x v="10"/>
    <s v="Xerox 1974"/>
    <n v="11.96"/>
    <n v="2"/>
    <n v="0"/>
    <n v="5.8604000000000003"/>
    <x v="1"/>
    <x v="0"/>
  </r>
  <r>
    <n v="2414"/>
    <x v="1184"/>
    <x v="607"/>
    <x v="723"/>
    <x v="1"/>
    <s v="JA-15970"/>
    <s v="Joseph Airdo"/>
    <x v="0"/>
    <x v="0"/>
    <s v="Los Angeles"/>
    <x v="1"/>
    <n v="90045"/>
    <s v="West"/>
    <s v="FUR-TA-10002356"/>
    <x v="0"/>
    <x v="3"/>
    <s v="Bevis Boat-Shaped Conference Table"/>
    <n v="629.06400000000008"/>
    <n v="3"/>
    <n v="0.2"/>
    <n v="31.453199999999953"/>
    <x v="1"/>
    <x v="0"/>
  </r>
  <r>
    <n v="2415"/>
    <x v="1185"/>
    <x v="723"/>
    <x v="771"/>
    <x v="1"/>
    <s v="TB-21595"/>
    <s v="Troy Blackwell"/>
    <x v="0"/>
    <x v="0"/>
    <s v="Milwaukee"/>
    <x v="6"/>
    <n v="53209"/>
    <s v="Central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x v="1186"/>
    <x v="380"/>
    <x v="772"/>
    <x v="1"/>
    <s v="PP-18955"/>
    <s v="Paul Prost"/>
    <x v="2"/>
    <x v="0"/>
    <s v="Holyoke"/>
    <x v="31"/>
    <n v="1040"/>
    <s v="East"/>
    <s v="FUR-BO-10002824"/>
    <x v="0"/>
    <x v="0"/>
    <s v="Bush Mission Pointe Library"/>
    <n v="301.95999999999998"/>
    <n v="2"/>
    <n v="0"/>
    <n v="60.391999999999996"/>
    <x v="3"/>
    <x v="0"/>
  </r>
  <r>
    <n v="2417"/>
    <x v="1187"/>
    <x v="386"/>
    <x v="499"/>
    <x v="1"/>
    <s v="ML-18040"/>
    <s v="Michelle Lonsdale"/>
    <x v="1"/>
    <x v="0"/>
    <s v="Albuquerque"/>
    <x v="27"/>
    <n v="87105"/>
    <s v="West"/>
    <s v="TEC-AC-10002842"/>
    <x v="2"/>
    <x v="11"/>
    <s v="WD My Passport Ultra 2TB Portable External Hard Drive"/>
    <n v="595"/>
    <n v="5"/>
    <n v="0"/>
    <n v="95.200000000000031"/>
    <x v="1"/>
    <x v="0"/>
  </r>
  <r>
    <n v="2418"/>
    <x v="1187"/>
    <x v="386"/>
    <x v="499"/>
    <x v="1"/>
    <s v="ML-18040"/>
    <s v="Michelle Lonsdale"/>
    <x v="1"/>
    <x v="0"/>
    <s v="Albuquerque"/>
    <x v="27"/>
    <n v="87105"/>
    <s v="West"/>
    <s v="OFF-BI-10002082"/>
    <x v="1"/>
    <x v="8"/>
    <s v="GBC Twin Loop Wire Binding Elements"/>
    <n v="79.872000000000014"/>
    <n v="3"/>
    <n v="0.2"/>
    <n v="29.951999999999998"/>
    <x v="1"/>
    <x v="0"/>
  </r>
  <r>
    <n v="2419"/>
    <x v="1188"/>
    <x v="206"/>
    <x v="528"/>
    <x v="1"/>
    <s v="LC-16930"/>
    <s v="Linda Cazamias"/>
    <x v="1"/>
    <x v="0"/>
    <s v="Sparks"/>
    <x v="33"/>
    <n v="89431"/>
    <s v="West"/>
    <s v="TEC-MA-10000112"/>
    <x v="2"/>
    <x v="15"/>
    <s v="Panasonic KX MB2061 Multifunction Printer"/>
    <n v="2396.4"/>
    <n v="10"/>
    <n v="0.2"/>
    <n v="179.73000000000013"/>
    <x v="1"/>
    <x v="0"/>
  </r>
  <r>
    <n v="2420"/>
    <x v="1189"/>
    <x v="45"/>
    <x v="773"/>
    <x v="1"/>
    <s v="MC-17590"/>
    <s v="Matt Collister"/>
    <x v="1"/>
    <x v="0"/>
    <s v="Coachella"/>
    <x v="1"/>
    <n v="92236"/>
    <s v="West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x v="1189"/>
    <x v="45"/>
    <x v="773"/>
    <x v="1"/>
    <s v="MC-17590"/>
    <s v="Matt Collister"/>
    <x v="1"/>
    <x v="0"/>
    <s v="Coachella"/>
    <x v="1"/>
    <n v="92236"/>
    <s v="West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x v="1190"/>
    <x v="724"/>
    <x v="774"/>
    <x v="1"/>
    <s v="CR-12580"/>
    <s v="Clay Rozendal"/>
    <x v="2"/>
    <x v="0"/>
    <s v="Elmhurst"/>
    <x v="10"/>
    <n v="60126"/>
    <s v="Central"/>
    <s v="OFF-ST-10003656"/>
    <x v="1"/>
    <x v="4"/>
    <s v="Safco Industrial Wire Shelving"/>
    <n v="230.376"/>
    <n v="3"/>
    <n v="0.2"/>
    <n v="-48.954900000000002"/>
    <x v="2"/>
    <x v="0"/>
  </r>
  <r>
    <n v="2423"/>
    <x v="1190"/>
    <x v="724"/>
    <x v="774"/>
    <x v="1"/>
    <s v="CR-12580"/>
    <s v="Clay Rozendal"/>
    <x v="2"/>
    <x v="0"/>
    <s v="Elmhurst"/>
    <x v="10"/>
    <n v="60126"/>
    <s v="Central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x v="1191"/>
    <x v="53"/>
    <x v="53"/>
    <x v="1"/>
    <s v="SV-20935"/>
    <s v="Susan Vittorini"/>
    <x v="0"/>
    <x v="0"/>
    <s v="Fairfield"/>
    <x v="24"/>
    <n v="45014"/>
    <s v="East"/>
    <s v="TEC-AC-10002473"/>
    <x v="2"/>
    <x v="11"/>
    <s v="Maxell 4.7GB DVD-R"/>
    <n v="158.928"/>
    <n v="7"/>
    <n v="0.2"/>
    <n v="41.718599999999995"/>
    <x v="3"/>
    <x v="0"/>
  </r>
  <r>
    <n v="2425"/>
    <x v="1191"/>
    <x v="53"/>
    <x v="53"/>
    <x v="1"/>
    <s v="SV-20935"/>
    <s v="Susan Vittorini"/>
    <x v="0"/>
    <x v="0"/>
    <s v="Fairfield"/>
    <x v="24"/>
    <n v="45014"/>
    <s v="East"/>
    <s v="OFF-BI-10000632"/>
    <x v="1"/>
    <x v="8"/>
    <s v="Satellite Sectional Post Binders"/>
    <n v="13.023000000000001"/>
    <n v="1"/>
    <n v="0.7"/>
    <n v="-10.418399999999998"/>
    <x v="3"/>
    <x v="0"/>
  </r>
  <r>
    <n v="2426"/>
    <x v="1191"/>
    <x v="53"/>
    <x v="53"/>
    <x v="1"/>
    <s v="SV-20935"/>
    <s v="Susan Vittorini"/>
    <x v="0"/>
    <x v="0"/>
    <s v="Fairfield"/>
    <x v="24"/>
    <n v="45014"/>
    <s v="East"/>
    <s v="FUR-TA-10002645"/>
    <x v="0"/>
    <x v="3"/>
    <s v="Hon Rectangular Conference Tables"/>
    <n v="273.06"/>
    <n v="2"/>
    <n v="0.4"/>
    <n v="-104.67300000000006"/>
    <x v="3"/>
    <x v="0"/>
  </r>
  <r>
    <n v="2427"/>
    <x v="1191"/>
    <x v="53"/>
    <x v="53"/>
    <x v="1"/>
    <s v="SV-20935"/>
    <s v="Susan Vittorini"/>
    <x v="0"/>
    <x v="0"/>
    <s v="Fairfield"/>
    <x v="24"/>
    <n v="45014"/>
    <s v="East"/>
    <s v="OFF-FA-10002975"/>
    <x v="1"/>
    <x v="13"/>
    <s v="Staples"/>
    <n v="39.311999999999998"/>
    <n v="13"/>
    <n v="0.2"/>
    <n v="12.776399999999999"/>
    <x v="3"/>
    <x v="0"/>
  </r>
  <r>
    <n v="2428"/>
    <x v="1192"/>
    <x v="725"/>
    <x v="432"/>
    <x v="1"/>
    <s v="MZ-17515"/>
    <s v="Mary Zewe"/>
    <x v="1"/>
    <x v="0"/>
    <s v="Arlington"/>
    <x v="5"/>
    <n v="76017"/>
    <s v="Central"/>
    <s v="OFF-BI-10003784"/>
    <x v="1"/>
    <x v="8"/>
    <s v="Computer Printout Index Tabs"/>
    <n v="1.3439999999999996"/>
    <n v="4"/>
    <n v="0.8"/>
    <n v="-2.1504000000000008"/>
    <x v="2"/>
    <x v="0"/>
  </r>
  <r>
    <n v="2429"/>
    <x v="1192"/>
    <x v="725"/>
    <x v="432"/>
    <x v="1"/>
    <s v="MZ-17515"/>
    <s v="Mary Zewe"/>
    <x v="1"/>
    <x v="0"/>
    <s v="Arlington"/>
    <x v="5"/>
    <n v="76017"/>
    <s v="Central"/>
    <s v="OFF-BI-10001617"/>
    <x v="1"/>
    <x v="8"/>
    <s v="GBC Wire Binding Combs"/>
    <n v="8.2719999999999985"/>
    <n v="4"/>
    <n v="0.8"/>
    <n v="-13.648800000000001"/>
    <x v="2"/>
    <x v="0"/>
  </r>
  <r>
    <n v="2430"/>
    <x v="1192"/>
    <x v="725"/>
    <x v="432"/>
    <x v="1"/>
    <s v="MZ-17515"/>
    <s v="Mary Zewe"/>
    <x v="1"/>
    <x v="0"/>
    <s v="Arlington"/>
    <x v="5"/>
    <n v="76017"/>
    <s v="Central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x v="1193"/>
    <x v="726"/>
    <x v="775"/>
    <x v="1"/>
    <s v="RB-19795"/>
    <s v="Ross Baird"/>
    <x v="2"/>
    <x v="0"/>
    <s v="San Francisco"/>
    <x v="1"/>
    <n v="94110"/>
    <s v="West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x v="1194"/>
    <x v="116"/>
    <x v="115"/>
    <x v="1"/>
    <s v="HM-14860"/>
    <s v="Harry Marie"/>
    <x v="1"/>
    <x v="0"/>
    <s v="Seattle"/>
    <x v="4"/>
    <n v="98103"/>
    <s v="West"/>
    <s v="FUR-FU-10001935"/>
    <x v="0"/>
    <x v="5"/>
    <s v="3M Hangers With Command Adhesive"/>
    <n v="7.4"/>
    <n v="2"/>
    <n v="0"/>
    <n v="3.0340000000000007"/>
    <x v="1"/>
    <x v="0"/>
  </r>
  <r>
    <n v="2433"/>
    <x v="1195"/>
    <x v="727"/>
    <x v="776"/>
    <x v="1"/>
    <s v="AZ-10750"/>
    <s v="Annie Zypern"/>
    <x v="0"/>
    <x v="0"/>
    <s v="New York City"/>
    <x v="15"/>
    <n v="10009"/>
    <s v="East"/>
    <s v="FUR-CH-10002439"/>
    <x v="0"/>
    <x v="1"/>
    <s v="Iceberg Nesting Folding Chair, 19w x 6d x 43h"/>
    <n v="366.786"/>
    <n v="7"/>
    <n v="0.1"/>
    <n v="65.206400000000002"/>
    <x v="3"/>
    <x v="0"/>
  </r>
  <r>
    <n v="2434"/>
    <x v="1196"/>
    <x v="39"/>
    <x v="777"/>
    <x v="1"/>
    <s v="JH-15910"/>
    <s v="Jonathan Howell"/>
    <x v="0"/>
    <x v="0"/>
    <s v="Houston"/>
    <x v="5"/>
    <n v="77070"/>
    <s v="Central"/>
    <s v="TEC-PH-10001536"/>
    <x v="2"/>
    <x v="7"/>
    <s v="Spigen Samsung Galaxy S5 Case Wallet"/>
    <n v="54.367999999999995"/>
    <n v="4"/>
    <n v="0.2"/>
    <n v="4.0775999999999968"/>
    <x v="2"/>
    <x v="0"/>
  </r>
  <r>
    <n v="2435"/>
    <x v="1197"/>
    <x v="717"/>
    <x v="50"/>
    <x v="2"/>
    <s v="PJ-18835"/>
    <s v="Patrick Jones"/>
    <x v="1"/>
    <x v="0"/>
    <s v="Springfield"/>
    <x v="17"/>
    <n v="22153"/>
    <s v="South"/>
    <s v="OFF-EN-10001532"/>
    <x v="1"/>
    <x v="12"/>
    <s v="Brown Kraft Recycled Envelopes"/>
    <n v="33.96"/>
    <n v="2"/>
    <n v="0"/>
    <n v="16.98"/>
    <x v="0"/>
    <x v="0"/>
  </r>
  <r>
    <n v="2436"/>
    <x v="1197"/>
    <x v="717"/>
    <x v="50"/>
    <x v="2"/>
    <s v="PJ-18835"/>
    <s v="Patrick Jones"/>
    <x v="1"/>
    <x v="0"/>
    <s v="Springfield"/>
    <x v="17"/>
    <n v="22153"/>
    <s v="South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x v="1198"/>
    <x v="445"/>
    <x v="778"/>
    <x v="1"/>
    <s v="CA-12265"/>
    <s v="Christina Anderson"/>
    <x v="0"/>
    <x v="0"/>
    <s v="Farmington"/>
    <x v="27"/>
    <n v="87401"/>
    <s v="West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x v="1199"/>
    <x v="728"/>
    <x v="779"/>
    <x v="0"/>
    <s v="PW-19240"/>
    <s v="Pierre Wener"/>
    <x v="0"/>
    <x v="0"/>
    <s v="Louisville"/>
    <x v="22"/>
    <n v="80027"/>
    <s v="West"/>
    <s v="FUR-TA-10000849"/>
    <x v="0"/>
    <x v="3"/>
    <s v="Bevis Rectangular Conference Tables"/>
    <n v="145.97999999999999"/>
    <n v="2"/>
    <n v="0.5"/>
    <n v="-99.266399999999976"/>
    <x v="1"/>
    <x v="0"/>
  </r>
  <r>
    <n v="2439"/>
    <x v="1199"/>
    <x v="728"/>
    <x v="779"/>
    <x v="0"/>
    <s v="PW-19240"/>
    <s v="Pierre Wener"/>
    <x v="0"/>
    <x v="0"/>
    <s v="Louisville"/>
    <x v="22"/>
    <n v="80027"/>
    <s v="West"/>
    <s v="OFF-PA-10002259"/>
    <x v="1"/>
    <x v="10"/>
    <s v="Geographics Note Cards, Blank, White, 8 1/2&quot; x 11&quot;"/>
    <n v="35.808"/>
    <n v="4"/>
    <n v="0.2"/>
    <n v="12.5328"/>
    <x v="1"/>
    <x v="0"/>
  </r>
  <r>
    <n v="2440"/>
    <x v="1200"/>
    <x v="729"/>
    <x v="780"/>
    <x v="1"/>
    <s v="SW-20455"/>
    <s v="Shaun Weien"/>
    <x v="0"/>
    <x v="0"/>
    <s v="Tampa"/>
    <x v="2"/>
    <n v="33614"/>
    <s v="South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x v="1201"/>
    <x v="730"/>
    <x v="500"/>
    <x v="1"/>
    <s v="AF-10870"/>
    <s v="Art Ferguson"/>
    <x v="0"/>
    <x v="0"/>
    <s v="Passaic"/>
    <x v="30"/>
    <n v="7055"/>
    <s v="East"/>
    <s v="TEC-PH-10004614"/>
    <x v="2"/>
    <x v="7"/>
    <s v="AT&amp;T 841000 Phone"/>
    <n v="345"/>
    <n v="5"/>
    <n v="0"/>
    <n v="86.25"/>
    <x v="3"/>
    <x v="0"/>
  </r>
  <r>
    <n v="2442"/>
    <x v="1201"/>
    <x v="730"/>
    <x v="500"/>
    <x v="1"/>
    <s v="AF-10870"/>
    <s v="Art Ferguson"/>
    <x v="0"/>
    <x v="0"/>
    <s v="Passaic"/>
    <x v="30"/>
    <n v="7055"/>
    <s v="East"/>
    <s v="FUR-TA-10003748"/>
    <x v="0"/>
    <x v="3"/>
    <s v="Bevis 36 x 72 Conference Tables"/>
    <n v="174.28599999999997"/>
    <n v="2"/>
    <n v="0.3"/>
    <n v="-19.918399999999991"/>
    <x v="3"/>
    <x v="0"/>
  </r>
  <r>
    <n v="2443"/>
    <x v="1201"/>
    <x v="730"/>
    <x v="500"/>
    <x v="1"/>
    <s v="AF-10870"/>
    <s v="Art Ferguson"/>
    <x v="0"/>
    <x v="0"/>
    <s v="Passaic"/>
    <x v="30"/>
    <n v="7055"/>
    <s v="East"/>
    <s v="OFF-AP-10003217"/>
    <x v="1"/>
    <x v="9"/>
    <s v="Eureka Sanitaire  Commercial Upright"/>
    <n v="662.84"/>
    <n v="4"/>
    <n v="0"/>
    <n v="172.33840000000004"/>
    <x v="3"/>
    <x v="0"/>
  </r>
  <r>
    <n v="2444"/>
    <x v="1201"/>
    <x v="730"/>
    <x v="500"/>
    <x v="1"/>
    <s v="AF-10870"/>
    <s v="Art Ferguson"/>
    <x v="0"/>
    <x v="0"/>
    <s v="Passaic"/>
    <x v="30"/>
    <n v="7055"/>
    <s v="East"/>
    <s v="TEC-AC-10002399"/>
    <x v="2"/>
    <x v="11"/>
    <s v="SanDisk Cruzer 32 GB USB Flash Drive"/>
    <n v="95.1"/>
    <n v="5"/>
    <n v="0"/>
    <n v="30.431999999999995"/>
    <x v="3"/>
    <x v="0"/>
  </r>
  <r>
    <n v="2445"/>
    <x v="1201"/>
    <x v="730"/>
    <x v="500"/>
    <x v="1"/>
    <s v="AF-10870"/>
    <s v="Art Ferguson"/>
    <x v="0"/>
    <x v="0"/>
    <s v="Passaic"/>
    <x v="30"/>
    <n v="7055"/>
    <s v="East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x v="1201"/>
    <x v="730"/>
    <x v="500"/>
    <x v="1"/>
    <s v="AF-10870"/>
    <s v="Art Ferguson"/>
    <x v="0"/>
    <x v="0"/>
    <s v="Passaic"/>
    <x v="30"/>
    <n v="7055"/>
    <s v="East"/>
    <s v="TEC-PH-10001336"/>
    <x v="2"/>
    <x v="7"/>
    <s v="Digium D40 VoIP phone"/>
    <n v="257.98"/>
    <n v="2"/>
    <n v="0"/>
    <n v="74.8142"/>
    <x v="3"/>
    <x v="0"/>
  </r>
  <r>
    <n v="2447"/>
    <x v="1202"/>
    <x v="12"/>
    <x v="734"/>
    <x v="1"/>
    <s v="AM-10705"/>
    <s v="Anne McFarland"/>
    <x v="0"/>
    <x v="0"/>
    <s v="Los Angeles"/>
    <x v="1"/>
    <n v="90004"/>
    <s v="West"/>
    <s v="OFF-EN-10000461"/>
    <x v="1"/>
    <x v="12"/>
    <s v="#10- 4 1/8&quot; x 9 1/2&quot; Recycled Envelopes"/>
    <n v="17.48"/>
    <n v="2"/>
    <n v="0"/>
    <n v="8.2156000000000002"/>
    <x v="1"/>
    <x v="0"/>
  </r>
  <r>
    <n v="2448"/>
    <x v="1203"/>
    <x v="731"/>
    <x v="781"/>
    <x v="1"/>
    <s v="BD-11320"/>
    <s v="Bill Donatelli"/>
    <x v="0"/>
    <x v="0"/>
    <s v="Philadelphia"/>
    <x v="9"/>
    <n v="19143"/>
    <s v="East"/>
    <s v="FUR-CH-10000988"/>
    <x v="0"/>
    <x v="1"/>
    <s v="Hon Olson Stacker Stools"/>
    <n v="492.83499999999998"/>
    <n v="5"/>
    <n v="0.3"/>
    <n v="-14.080999999999989"/>
    <x v="3"/>
    <x v="0"/>
  </r>
  <r>
    <n v="2449"/>
    <x v="1204"/>
    <x v="471"/>
    <x v="731"/>
    <x v="0"/>
    <s v="CM-12385"/>
    <s v="Christopher Martinez"/>
    <x v="0"/>
    <x v="0"/>
    <s v="North Charleston"/>
    <x v="20"/>
    <n v="29406"/>
    <s v="South"/>
    <s v="OFF-ST-10001809"/>
    <x v="1"/>
    <x v="4"/>
    <s v="Fellowes Officeware Wire Shelving"/>
    <n v="269.49"/>
    <n v="3"/>
    <n v="0"/>
    <n v="5.3897999999999939"/>
    <x v="0"/>
    <x v="0"/>
  </r>
  <r>
    <n v="2450"/>
    <x v="1205"/>
    <x v="732"/>
    <x v="54"/>
    <x v="1"/>
    <s v="CS-12400"/>
    <s v="Christopher Schild"/>
    <x v="2"/>
    <x v="0"/>
    <s v="San Jose"/>
    <x v="1"/>
    <n v="95123"/>
    <s v="West"/>
    <s v="OFF-BI-10003963"/>
    <x v="1"/>
    <x v="8"/>
    <s v="Cardinal Holdit Data Disk Pockets"/>
    <n v="29.120000000000005"/>
    <n v="5"/>
    <n v="0.2"/>
    <n v="9.8279999999999959"/>
    <x v="1"/>
    <x v="0"/>
  </r>
  <r>
    <n v="2451"/>
    <x v="1206"/>
    <x v="294"/>
    <x v="782"/>
    <x v="0"/>
    <s v="DB-13405"/>
    <s v="Denny Blanton"/>
    <x v="0"/>
    <x v="0"/>
    <s v="New York City"/>
    <x v="15"/>
    <n v="10011"/>
    <s v="East"/>
    <s v="OFF-LA-10000081"/>
    <x v="1"/>
    <x v="2"/>
    <s v="Avery 496"/>
    <n v="18.75"/>
    <n v="5"/>
    <n v="0"/>
    <n v="9"/>
    <x v="3"/>
    <x v="0"/>
  </r>
  <r>
    <n v="2452"/>
    <x v="1206"/>
    <x v="294"/>
    <x v="782"/>
    <x v="0"/>
    <s v="DB-13405"/>
    <s v="Denny Blanton"/>
    <x v="0"/>
    <x v="0"/>
    <s v="New York City"/>
    <x v="15"/>
    <n v="10011"/>
    <s v="East"/>
    <s v="TEC-PH-10000149"/>
    <x v="2"/>
    <x v="7"/>
    <s v="Cisco SPA525G2 IP Phone - Wireless"/>
    <n v="119.69999999999999"/>
    <n v="6"/>
    <n v="0"/>
    <n v="31.121999999999996"/>
    <x v="3"/>
    <x v="0"/>
  </r>
  <r>
    <n v="2453"/>
    <x v="1206"/>
    <x v="294"/>
    <x v="782"/>
    <x v="0"/>
    <s v="DB-13405"/>
    <s v="Denny Blanton"/>
    <x v="0"/>
    <x v="0"/>
    <s v="New York City"/>
    <x v="15"/>
    <n v="10011"/>
    <s v="East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x v="1206"/>
    <x v="294"/>
    <x v="782"/>
    <x v="0"/>
    <s v="DB-13405"/>
    <s v="Denny Blanton"/>
    <x v="0"/>
    <x v="0"/>
    <s v="New York City"/>
    <x v="15"/>
    <n v="10011"/>
    <s v="East"/>
    <s v="TEC-AC-10002399"/>
    <x v="2"/>
    <x v="11"/>
    <s v="SanDisk Cruzer 32 GB USB Flash Drive"/>
    <n v="57.06"/>
    <n v="3"/>
    <n v="0"/>
    <n v="18.2592"/>
    <x v="3"/>
    <x v="0"/>
  </r>
  <r>
    <n v="2455"/>
    <x v="1206"/>
    <x v="294"/>
    <x v="782"/>
    <x v="0"/>
    <s v="DB-13405"/>
    <s v="Denny Blanton"/>
    <x v="0"/>
    <x v="0"/>
    <s v="New York City"/>
    <x v="15"/>
    <n v="10011"/>
    <s v="East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x v="1206"/>
    <x v="294"/>
    <x v="782"/>
    <x v="0"/>
    <s v="DB-13405"/>
    <s v="Denny Blanton"/>
    <x v="0"/>
    <x v="0"/>
    <s v="New York City"/>
    <x v="15"/>
    <n v="10011"/>
    <s v="East"/>
    <s v="OFF-ST-10000344"/>
    <x v="1"/>
    <x v="4"/>
    <s v="Neat Ideas Personal Hanging Folder Files, Black"/>
    <n v="107.44"/>
    <n v="8"/>
    <n v="0"/>
    <n v="27.934399999999997"/>
    <x v="3"/>
    <x v="0"/>
  </r>
  <r>
    <n v="2457"/>
    <x v="1206"/>
    <x v="294"/>
    <x v="782"/>
    <x v="0"/>
    <s v="DB-13405"/>
    <s v="Denny Blanton"/>
    <x v="0"/>
    <x v="0"/>
    <s v="New York City"/>
    <x v="15"/>
    <n v="10011"/>
    <s v="East"/>
    <s v="OFF-LA-10004093"/>
    <x v="1"/>
    <x v="2"/>
    <s v="Avery 486"/>
    <n v="7.31"/>
    <n v="1"/>
    <n v="0"/>
    <n v="3.4356999999999998"/>
    <x v="3"/>
    <x v="0"/>
  </r>
  <r>
    <n v="2458"/>
    <x v="1206"/>
    <x v="294"/>
    <x v="782"/>
    <x v="0"/>
    <s v="DB-13405"/>
    <s v="Denny Blanton"/>
    <x v="0"/>
    <x v="0"/>
    <s v="New York City"/>
    <x v="15"/>
    <n v="10011"/>
    <s v="East"/>
    <s v="OFF-AR-10001683"/>
    <x v="1"/>
    <x v="6"/>
    <s v="Lumber Crayons"/>
    <n v="59.099999999999994"/>
    <n v="6"/>
    <n v="0"/>
    <n v="22.458000000000002"/>
    <x v="3"/>
    <x v="0"/>
  </r>
  <r>
    <n v="2459"/>
    <x v="1206"/>
    <x v="294"/>
    <x v="782"/>
    <x v="0"/>
    <s v="DB-13405"/>
    <s v="Denny Blanton"/>
    <x v="0"/>
    <x v="0"/>
    <s v="New York City"/>
    <x v="15"/>
    <n v="10011"/>
    <s v="East"/>
    <s v="OFF-ST-10003455"/>
    <x v="1"/>
    <x v="4"/>
    <s v="Tenex File Box, Personal Filing Tote with Lid, Black"/>
    <n v="46.53"/>
    <n v="3"/>
    <n v="0"/>
    <n v="12.097800000000001"/>
    <x v="3"/>
    <x v="0"/>
  </r>
  <r>
    <n v="2460"/>
    <x v="1207"/>
    <x v="733"/>
    <x v="783"/>
    <x v="1"/>
    <s v="JG-15160"/>
    <s v="James Galang"/>
    <x v="0"/>
    <x v="0"/>
    <s v="Plainfield"/>
    <x v="30"/>
    <n v="7060"/>
    <s v="East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x v="1208"/>
    <x v="655"/>
    <x v="620"/>
    <x v="0"/>
    <s v="SC-20380"/>
    <s v="Shahid Collister"/>
    <x v="0"/>
    <x v="0"/>
    <s v="Seattle"/>
    <x v="4"/>
    <n v="98115"/>
    <s v="West"/>
    <s v="OFF-PA-10001763"/>
    <x v="1"/>
    <x v="10"/>
    <s v="Xerox 1896"/>
    <n v="29.97"/>
    <n v="3"/>
    <n v="0"/>
    <n v="13.486499999999999"/>
    <x v="1"/>
    <x v="0"/>
  </r>
  <r>
    <n v="2462"/>
    <x v="1208"/>
    <x v="655"/>
    <x v="620"/>
    <x v="0"/>
    <s v="SC-20380"/>
    <s v="Shahid Collister"/>
    <x v="0"/>
    <x v="0"/>
    <s v="Seattle"/>
    <x v="4"/>
    <n v="98115"/>
    <s v="West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x v="1209"/>
    <x v="734"/>
    <x v="784"/>
    <x v="1"/>
    <s v="CS-12460"/>
    <s v="Chuck Sachs"/>
    <x v="0"/>
    <x v="0"/>
    <s v="New York City"/>
    <x v="15"/>
    <n v="10009"/>
    <s v="East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x v="1209"/>
    <x v="734"/>
    <x v="784"/>
    <x v="1"/>
    <s v="CS-12460"/>
    <s v="Chuck Sachs"/>
    <x v="0"/>
    <x v="0"/>
    <s v="New York City"/>
    <x v="15"/>
    <n v="10009"/>
    <s v="East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x v="1209"/>
    <x v="734"/>
    <x v="784"/>
    <x v="1"/>
    <s v="CS-12460"/>
    <s v="Chuck Sachs"/>
    <x v="0"/>
    <x v="0"/>
    <s v="New York City"/>
    <x v="15"/>
    <n v="10009"/>
    <s v="East"/>
    <s v="TEC-PH-10000576"/>
    <x v="2"/>
    <x v="7"/>
    <s v="AT&amp;T 1080 Corded phone"/>
    <n v="136.99"/>
    <n v="1"/>
    <n v="0"/>
    <n v="36.987300000000005"/>
    <x v="3"/>
    <x v="0"/>
  </r>
  <r>
    <n v="2466"/>
    <x v="1209"/>
    <x v="734"/>
    <x v="784"/>
    <x v="1"/>
    <s v="CS-12460"/>
    <s v="Chuck Sachs"/>
    <x v="0"/>
    <x v="0"/>
    <s v="New York City"/>
    <x v="15"/>
    <n v="10009"/>
    <s v="East"/>
    <s v="OFF-LA-10001317"/>
    <x v="1"/>
    <x v="2"/>
    <s v="Avery 520"/>
    <n v="3.15"/>
    <n v="1"/>
    <n v="0"/>
    <n v="1.512"/>
    <x v="3"/>
    <x v="0"/>
  </r>
  <r>
    <n v="2467"/>
    <x v="1210"/>
    <x v="464"/>
    <x v="785"/>
    <x v="1"/>
    <s v="MK-18160"/>
    <s v="Mike Kennedy"/>
    <x v="0"/>
    <x v="0"/>
    <s v="Newport News"/>
    <x v="17"/>
    <n v="23602"/>
    <s v="South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x v="1210"/>
    <x v="464"/>
    <x v="785"/>
    <x v="1"/>
    <s v="MK-18160"/>
    <s v="Mike Kennedy"/>
    <x v="0"/>
    <x v="0"/>
    <s v="Newport News"/>
    <x v="17"/>
    <n v="23602"/>
    <s v="South"/>
    <s v="OFF-ST-10003306"/>
    <x v="1"/>
    <x v="4"/>
    <s v="Letter Size Cart"/>
    <n v="571.44000000000005"/>
    <n v="4"/>
    <n v="0"/>
    <n v="165.71759999999995"/>
    <x v="0"/>
    <x v="0"/>
  </r>
  <r>
    <n v="2469"/>
    <x v="1210"/>
    <x v="464"/>
    <x v="785"/>
    <x v="1"/>
    <s v="MK-18160"/>
    <s v="Mike Kennedy"/>
    <x v="0"/>
    <x v="0"/>
    <s v="Newport News"/>
    <x v="17"/>
    <n v="23602"/>
    <s v="South"/>
    <s v="OFF-PA-10004983"/>
    <x v="1"/>
    <x v="10"/>
    <s v="Xerox 23"/>
    <n v="32.400000000000006"/>
    <n v="5"/>
    <n v="0"/>
    <n v="15.552000000000001"/>
    <x v="0"/>
    <x v="0"/>
  </r>
  <r>
    <n v="2470"/>
    <x v="1210"/>
    <x v="464"/>
    <x v="785"/>
    <x v="1"/>
    <s v="MK-18160"/>
    <s v="Mike Kennedy"/>
    <x v="0"/>
    <x v="0"/>
    <s v="Newport News"/>
    <x v="17"/>
    <n v="23602"/>
    <s v="South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x v="1211"/>
    <x v="115"/>
    <x v="113"/>
    <x v="1"/>
    <s v="CM-11935"/>
    <s v="Carlos Meador"/>
    <x v="0"/>
    <x v="0"/>
    <s v="Fayetteville"/>
    <x v="3"/>
    <n v="28314"/>
    <s v="South"/>
    <s v="FUR-FU-10002107"/>
    <x v="0"/>
    <x v="5"/>
    <s v="Eldon Pizzaz Desk Accessories"/>
    <n v="14.272"/>
    <n v="8"/>
    <n v="0.2"/>
    <n v="4.281600000000001"/>
    <x v="0"/>
    <x v="0"/>
  </r>
  <r>
    <n v="2472"/>
    <x v="1211"/>
    <x v="115"/>
    <x v="113"/>
    <x v="1"/>
    <s v="CM-11935"/>
    <s v="Carlos Meador"/>
    <x v="0"/>
    <x v="0"/>
    <s v="Fayetteville"/>
    <x v="3"/>
    <n v="28314"/>
    <s v="South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x v="1211"/>
    <x v="115"/>
    <x v="113"/>
    <x v="1"/>
    <s v="CM-11935"/>
    <s v="Carlos Meador"/>
    <x v="0"/>
    <x v="0"/>
    <s v="Fayetteville"/>
    <x v="3"/>
    <n v="28314"/>
    <s v="South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x v="1212"/>
    <x v="54"/>
    <x v="781"/>
    <x v="2"/>
    <s v="PF-19225"/>
    <s v="Phillip Flathmann"/>
    <x v="0"/>
    <x v="0"/>
    <s v="Los Angeles"/>
    <x v="1"/>
    <n v="90032"/>
    <s v="West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x v="1212"/>
    <x v="54"/>
    <x v="781"/>
    <x v="2"/>
    <s v="PF-19225"/>
    <s v="Phillip Flathmann"/>
    <x v="0"/>
    <x v="0"/>
    <s v="Los Angeles"/>
    <x v="1"/>
    <n v="90032"/>
    <s v="West"/>
    <s v="TEC-AC-10000682"/>
    <x v="2"/>
    <x v="11"/>
    <s v="Kensington K72356US Mouse-in-a-Box USB Desktop Mouse"/>
    <n v="82.95"/>
    <n v="5"/>
    <n v="0"/>
    <n v="29.032499999999999"/>
    <x v="1"/>
    <x v="0"/>
  </r>
  <r>
    <n v="2476"/>
    <x v="1212"/>
    <x v="54"/>
    <x v="781"/>
    <x v="2"/>
    <s v="PF-19225"/>
    <s v="Phillip Flathmann"/>
    <x v="0"/>
    <x v="0"/>
    <s v="Los Angeles"/>
    <x v="1"/>
    <n v="90032"/>
    <s v="West"/>
    <s v="OFF-LA-10004545"/>
    <x v="1"/>
    <x v="2"/>
    <s v="Avery 50"/>
    <n v="87.71"/>
    <n v="7"/>
    <n v="0"/>
    <n v="41.223699999999994"/>
    <x v="1"/>
    <x v="0"/>
  </r>
  <r>
    <n v="2477"/>
    <x v="1212"/>
    <x v="54"/>
    <x v="781"/>
    <x v="2"/>
    <s v="PF-19225"/>
    <s v="Phillip Flathmann"/>
    <x v="0"/>
    <x v="0"/>
    <s v="Los Angeles"/>
    <x v="1"/>
    <n v="90032"/>
    <s v="West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x v="1213"/>
    <x v="507"/>
    <x v="221"/>
    <x v="0"/>
    <s v="GM-14695"/>
    <s v="Greg Maxwell"/>
    <x v="1"/>
    <x v="0"/>
    <s v="Los Angeles"/>
    <x v="1"/>
    <n v="90036"/>
    <s v="West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x v="1214"/>
    <x v="103"/>
    <x v="76"/>
    <x v="1"/>
    <s v="DC-12850"/>
    <s v="Dan Campbell"/>
    <x v="0"/>
    <x v="0"/>
    <s v="New York City"/>
    <x v="15"/>
    <n v="10011"/>
    <s v="East"/>
    <s v="OFF-AR-10002833"/>
    <x v="1"/>
    <x v="6"/>
    <s v="Newell 322"/>
    <n v="5.46"/>
    <n v="3"/>
    <n v="0"/>
    <n v="1.4742000000000002"/>
    <x v="3"/>
    <x v="0"/>
  </r>
  <r>
    <n v="2480"/>
    <x v="1215"/>
    <x v="249"/>
    <x v="587"/>
    <x v="1"/>
    <s v="FO-14305"/>
    <s v="Frank Olsen"/>
    <x v="0"/>
    <x v="0"/>
    <s v="Dallas"/>
    <x v="5"/>
    <n v="75220"/>
    <s v="Central"/>
    <s v="OFF-SU-10002557"/>
    <x v="1"/>
    <x v="14"/>
    <s v="Fiskars Spring-Action Scissors"/>
    <n v="11.184000000000001"/>
    <n v="1"/>
    <n v="0.2"/>
    <n v="0.83879999999999999"/>
    <x v="2"/>
    <x v="0"/>
  </r>
  <r>
    <n v="2481"/>
    <x v="1215"/>
    <x v="249"/>
    <x v="587"/>
    <x v="1"/>
    <s v="FO-14305"/>
    <s v="Frank Olsen"/>
    <x v="0"/>
    <x v="0"/>
    <s v="Dallas"/>
    <x v="5"/>
    <n v="75220"/>
    <s v="Central"/>
    <s v="OFF-ST-10003656"/>
    <x v="1"/>
    <x v="4"/>
    <s v="Safco Industrial Wire Shelving"/>
    <n v="153.584"/>
    <n v="2"/>
    <n v="0.2"/>
    <n v="-32.636600000000001"/>
    <x v="2"/>
    <x v="0"/>
  </r>
  <r>
    <n v="2482"/>
    <x v="1216"/>
    <x v="165"/>
    <x v="786"/>
    <x v="1"/>
    <s v="AH-10210"/>
    <s v="Alan Hwang"/>
    <x v="0"/>
    <x v="0"/>
    <s v="Seattle"/>
    <x v="4"/>
    <n v="98105"/>
    <s v="West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x v="1217"/>
    <x v="735"/>
    <x v="787"/>
    <x v="1"/>
    <s v="KN-16705"/>
    <s v="Kristina Nunn"/>
    <x v="2"/>
    <x v="0"/>
    <s v="Seattle"/>
    <x v="4"/>
    <n v="98105"/>
    <s v="West"/>
    <s v="TEC-PH-10000912"/>
    <x v="2"/>
    <x v="7"/>
    <s v="Anker 24W Portable Micro USB Car Charger"/>
    <n v="35.167999999999999"/>
    <n v="4"/>
    <n v="0.2"/>
    <n v="11.429599999999999"/>
    <x v="1"/>
    <x v="0"/>
  </r>
  <r>
    <n v="2484"/>
    <x v="1217"/>
    <x v="735"/>
    <x v="787"/>
    <x v="1"/>
    <s v="KN-16705"/>
    <s v="Kristina Nunn"/>
    <x v="2"/>
    <x v="0"/>
    <s v="Seattle"/>
    <x v="4"/>
    <n v="98105"/>
    <s v="West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x v="1217"/>
    <x v="735"/>
    <x v="787"/>
    <x v="1"/>
    <s v="KN-16705"/>
    <s v="Kristina Nunn"/>
    <x v="2"/>
    <x v="0"/>
    <s v="Seattle"/>
    <x v="4"/>
    <n v="98105"/>
    <s v="West"/>
    <s v="OFF-BI-10001658"/>
    <x v="1"/>
    <x v="8"/>
    <s v="GBC Standard Therm-A-Bind Covers"/>
    <n v="99.680000000000021"/>
    <n v="5"/>
    <n v="0.2"/>
    <n v="32.396000000000001"/>
    <x v="1"/>
    <x v="0"/>
  </r>
  <r>
    <n v="2486"/>
    <x v="1217"/>
    <x v="735"/>
    <x v="787"/>
    <x v="1"/>
    <s v="KN-16705"/>
    <s v="Kristina Nunn"/>
    <x v="2"/>
    <x v="0"/>
    <s v="Seattle"/>
    <x v="4"/>
    <n v="98105"/>
    <s v="West"/>
    <s v="OFF-AR-10003856"/>
    <x v="1"/>
    <x v="6"/>
    <s v="Newell 344"/>
    <n v="5.56"/>
    <n v="2"/>
    <n v="0"/>
    <n v="1.4455999999999998"/>
    <x v="1"/>
    <x v="0"/>
  </r>
  <r>
    <n v="2487"/>
    <x v="1218"/>
    <x v="98"/>
    <x v="124"/>
    <x v="0"/>
    <s v="CB-12535"/>
    <s v="Claudia Bergmann"/>
    <x v="1"/>
    <x v="0"/>
    <s v="Newark"/>
    <x v="13"/>
    <n v="19711"/>
    <s v="East"/>
    <s v="OFF-ST-10001837"/>
    <x v="1"/>
    <x v="4"/>
    <s v="SAFCO Mobile Desk Side File, Wire Frame"/>
    <n v="85.52"/>
    <n v="2"/>
    <n v="0"/>
    <n v="22.235199999999999"/>
    <x v="3"/>
    <x v="0"/>
  </r>
  <r>
    <n v="2488"/>
    <x v="1218"/>
    <x v="98"/>
    <x v="124"/>
    <x v="0"/>
    <s v="CB-12535"/>
    <s v="Claudia Bergmann"/>
    <x v="1"/>
    <x v="0"/>
    <s v="Newark"/>
    <x v="13"/>
    <n v="19711"/>
    <s v="East"/>
    <s v="OFF-AR-10001473"/>
    <x v="1"/>
    <x v="6"/>
    <s v="Newell 313"/>
    <n v="9.84"/>
    <n v="3"/>
    <n v="0"/>
    <n v="2.6568000000000005"/>
    <x v="3"/>
    <x v="0"/>
  </r>
  <r>
    <n v="2489"/>
    <x v="1218"/>
    <x v="98"/>
    <x v="124"/>
    <x v="0"/>
    <s v="CB-12535"/>
    <s v="Claudia Bergmann"/>
    <x v="1"/>
    <x v="0"/>
    <s v="Newark"/>
    <x v="13"/>
    <n v="19711"/>
    <s v="East"/>
    <s v="OFF-PA-10004285"/>
    <x v="1"/>
    <x v="10"/>
    <s v="Xerox 1959"/>
    <n v="20.04"/>
    <n v="3"/>
    <n v="0"/>
    <n v="9.6191999999999993"/>
    <x v="3"/>
    <x v="0"/>
  </r>
  <r>
    <n v="2490"/>
    <x v="1219"/>
    <x v="330"/>
    <x v="349"/>
    <x v="0"/>
    <s v="TB-21250"/>
    <s v="Tim Brockman"/>
    <x v="0"/>
    <x v="0"/>
    <s v="New York City"/>
    <x v="15"/>
    <n v="10024"/>
    <s v="East"/>
    <s v="TEC-PH-10001835"/>
    <x v="2"/>
    <x v="7"/>
    <s v="Jawbone JAMBOX Wireless Bluetooth Speaker"/>
    <n v="631.96"/>
    <n v="4"/>
    <n v="0"/>
    <n v="303.3408"/>
    <x v="3"/>
    <x v="0"/>
  </r>
  <r>
    <n v="2491"/>
    <x v="1219"/>
    <x v="330"/>
    <x v="349"/>
    <x v="0"/>
    <s v="TB-21250"/>
    <s v="Tim Brockman"/>
    <x v="0"/>
    <x v="0"/>
    <s v="New York City"/>
    <x v="15"/>
    <n v="10024"/>
    <s v="East"/>
    <s v="OFF-PA-10002245"/>
    <x v="1"/>
    <x v="10"/>
    <s v="Xerox 1895"/>
    <n v="23.92"/>
    <n v="4"/>
    <n v="0"/>
    <n v="10.763999999999999"/>
    <x v="3"/>
    <x v="0"/>
  </r>
  <r>
    <n v="2492"/>
    <x v="1220"/>
    <x v="736"/>
    <x v="345"/>
    <x v="0"/>
    <s v="KD-16345"/>
    <s v="Katherine Ducich"/>
    <x v="0"/>
    <x v="0"/>
    <s v="Los Angeles"/>
    <x v="1"/>
    <n v="90049"/>
    <s v="West"/>
    <s v="OFF-PA-10001457"/>
    <x v="1"/>
    <x v="10"/>
    <s v="White GlueTop Scratch Pads"/>
    <n v="90.24"/>
    <n v="6"/>
    <n v="0"/>
    <n v="41.51039999999999"/>
    <x v="1"/>
    <x v="0"/>
  </r>
  <r>
    <n v="2493"/>
    <x v="1221"/>
    <x v="84"/>
    <x v="788"/>
    <x v="1"/>
    <s v="JM-15865"/>
    <s v="John Murray"/>
    <x v="0"/>
    <x v="0"/>
    <s v="Jamestown"/>
    <x v="15"/>
    <n v="14701"/>
    <s v="East"/>
    <s v="TEC-PH-10002885"/>
    <x v="2"/>
    <x v="7"/>
    <s v="Apple iPhone 5"/>
    <n v="4548.8100000000004"/>
    <n v="7"/>
    <n v="0"/>
    <n v="1228.1787000000004"/>
    <x v="3"/>
    <x v="0"/>
  </r>
  <r>
    <n v="2494"/>
    <x v="1222"/>
    <x v="545"/>
    <x v="126"/>
    <x v="0"/>
    <s v="KT-16480"/>
    <s v="Kean Thornton"/>
    <x v="0"/>
    <x v="0"/>
    <s v="Houston"/>
    <x v="5"/>
    <n v="77095"/>
    <s v="Central"/>
    <s v="FUR-TA-10004086"/>
    <x v="0"/>
    <x v="3"/>
    <s v="KI Adjustable-Height Table"/>
    <n v="300.93"/>
    <n v="5"/>
    <n v="0.3"/>
    <n v="-34.39200000000001"/>
    <x v="2"/>
    <x v="0"/>
  </r>
  <r>
    <n v="2495"/>
    <x v="1222"/>
    <x v="545"/>
    <x v="126"/>
    <x v="0"/>
    <s v="KT-16480"/>
    <s v="Kean Thornton"/>
    <x v="0"/>
    <x v="0"/>
    <s v="Houston"/>
    <x v="5"/>
    <n v="77095"/>
    <s v="Central"/>
    <s v="TEC-PH-10000895"/>
    <x v="2"/>
    <x v="7"/>
    <s v="Polycom VVX 310 VoIP phone"/>
    <n v="719.96"/>
    <n v="5"/>
    <n v="0.2"/>
    <n v="53.997000000000043"/>
    <x v="2"/>
    <x v="0"/>
  </r>
  <r>
    <n v="2496"/>
    <x v="1223"/>
    <x v="737"/>
    <x v="789"/>
    <x v="1"/>
    <s v="SC-20575"/>
    <s v="Sonia Cooley"/>
    <x v="0"/>
    <x v="0"/>
    <s v="Mishawaka"/>
    <x v="14"/>
    <n v="46544"/>
    <s v="Central"/>
    <s v="FUR-CH-10000225"/>
    <x v="0"/>
    <x v="1"/>
    <s v="Global Geo Office Task Chair, Gray"/>
    <n v="647.84"/>
    <n v="8"/>
    <n v="0"/>
    <n v="32.391999999999939"/>
    <x v="2"/>
    <x v="0"/>
  </r>
  <r>
    <n v="2497"/>
    <x v="1224"/>
    <x v="120"/>
    <x v="734"/>
    <x v="1"/>
    <s v="BS-11800"/>
    <s v="Bryan Spruell"/>
    <x v="2"/>
    <x v="0"/>
    <s v="San Diego"/>
    <x v="1"/>
    <n v="92037"/>
    <s v="West"/>
    <s v="OFF-ST-10002370"/>
    <x v="1"/>
    <x v="4"/>
    <s v="Sortfiler Multipurpose Personal File Organizer, Black"/>
    <n v="64.17"/>
    <n v="3"/>
    <n v="0"/>
    <n v="18.609299999999998"/>
    <x v="1"/>
    <x v="0"/>
  </r>
  <r>
    <n v="2498"/>
    <x v="1224"/>
    <x v="120"/>
    <x v="734"/>
    <x v="1"/>
    <s v="BS-11800"/>
    <s v="Bryan Spruell"/>
    <x v="2"/>
    <x v="0"/>
    <s v="San Diego"/>
    <x v="1"/>
    <n v="92037"/>
    <s v="West"/>
    <s v="OFF-EN-10000056"/>
    <x v="1"/>
    <x v="12"/>
    <s v="Cameo Buff Policy Envelopes"/>
    <n v="124.46"/>
    <n v="2"/>
    <n v="0"/>
    <n v="58.496199999999988"/>
    <x v="1"/>
    <x v="0"/>
  </r>
  <r>
    <n v="2499"/>
    <x v="1225"/>
    <x v="288"/>
    <x v="308"/>
    <x v="1"/>
    <s v="BT-11395"/>
    <s v="Bill Tyler"/>
    <x v="1"/>
    <x v="0"/>
    <s v="San Francisco"/>
    <x v="1"/>
    <n v="94109"/>
    <s v="West"/>
    <s v="OFF-BI-10004817"/>
    <x v="1"/>
    <x v="8"/>
    <s v="GBC Personal VeloBind Strips"/>
    <n v="9.5840000000000014"/>
    <n v="1"/>
    <n v="0.2"/>
    <n v="3.3543999999999996"/>
    <x v="1"/>
    <x v="0"/>
  </r>
  <r>
    <n v="2500"/>
    <x v="1226"/>
    <x v="738"/>
    <x v="266"/>
    <x v="2"/>
    <s v="DC-12850"/>
    <s v="Dan Campbell"/>
    <x v="0"/>
    <x v="0"/>
    <s v="Miami"/>
    <x v="2"/>
    <n v="33178"/>
    <s v="South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x v="1227"/>
    <x v="46"/>
    <x v="46"/>
    <x v="2"/>
    <s v="LS-17200"/>
    <s v="Luke Schmidt"/>
    <x v="1"/>
    <x v="0"/>
    <s v="Skokie"/>
    <x v="10"/>
    <n v="60076"/>
    <s v="Central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x v="1227"/>
    <x v="46"/>
    <x v="46"/>
    <x v="2"/>
    <s v="LS-17200"/>
    <s v="Luke Schmidt"/>
    <x v="1"/>
    <x v="0"/>
    <s v="Skokie"/>
    <x v="10"/>
    <n v="60076"/>
    <s v="Central"/>
    <s v="OFF-BI-10000546"/>
    <x v="1"/>
    <x v="8"/>
    <s v="Avery Durable Binders"/>
    <n v="2.3039999999999994"/>
    <n v="4"/>
    <n v="0.8"/>
    <n v="-3.5711999999999993"/>
    <x v="2"/>
    <x v="1"/>
  </r>
  <r>
    <n v="2503"/>
    <x v="1227"/>
    <x v="46"/>
    <x v="46"/>
    <x v="2"/>
    <s v="LS-17200"/>
    <s v="Luke Schmidt"/>
    <x v="1"/>
    <x v="0"/>
    <s v="Skokie"/>
    <x v="10"/>
    <n v="60076"/>
    <s v="Central"/>
    <s v="OFF-BI-10001294"/>
    <x v="1"/>
    <x v="8"/>
    <s v="Fellowes Binding Cases"/>
    <n v="9.3599999999999977"/>
    <n v="4"/>
    <n v="0.8"/>
    <n v="-16.380000000000003"/>
    <x v="2"/>
    <x v="1"/>
  </r>
  <r>
    <n v="2504"/>
    <x v="1228"/>
    <x v="696"/>
    <x v="423"/>
    <x v="1"/>
    <s v="RR-19315"/>
    <s v="Ralph Ritter"/>
    <x v="0"/>
    <x v="0"/>
    <s v="San Francisco"/>
    <x v="1"/>
    <n v="94110"/>
    <s v="West"/>
    <s v="OFF-LA-10000248"/>
    <x v="1"/>
    <x v="2"/>
    <s v="Avery 52"/>
    <n v="7.38"/>
    <n v="2"/>
    <n v="0"/>
    <n v="3.4685999999999999"/>
    <x v="1"/>
    <x v="0"/>
  </r>
  <r>
    <n v="2505"/>
    <x v="1229"/>
    <x v="739"/>
    <x v="151"/>
    <x v="0"/>
    <s v="KL-16645"/>
    <s v="Ken Lonsdale"/>
    <x v="0"/>
    <x v="0"/>
    <s v="San Francisco"/>
    <x v="1"/>
    <n v="94122"/>
    <s v="West"/>
    <s v="OFF-ST-10001228"/>
    <x v="1"/>
    <x v="4"/>
    <s v="Fellowes Personal Hanging Folder Files, Navy"/>
    <n v="53.72"/>
    <n v="4"/>
    <n v="0"/>
    <n v="15.041600000000003"/>
    <x v="1"/>
    <x v="0"/>
  </r>
  <r>
    <n v="2506"/>
    <x v="1229"/>
    <x v="739"/>
    <x v="151"/>
    <x v="0"/>
    <s v="KL-16645"/>
    <s v="Ken Lonsdale"/>
    <x v="0"/>
    <x v="0"/>
    <s v="San Francisco"/>
    <x v="1"/>
    <n v="94122"/>
    <s v="West"/>
    <s v="OFF-SU-10000151"/>
    <x v="1"/>
    <x v="14"/>
    <s v="High Speed Automatic Electric Letter Opener"/>
    <n v="8187.65"/>
    <n v="5"/>
    <n v="0"/>
    <n v="327.50599999999963"/>
    <x v="1"/>
    <x v="0"/>
  </r>
  <r>
    <n v="2507"/>
    <x v="1229"/>
    <x v="739"/>
    <x v="151"/>
    <x v="0"/>
    <s v="KL-16645"/>
    <s v="Ken Lonsdale"/>
    <x v="0"/>
    <x v="0"/>
    <s v="San Francisco"/>
    <x v="1"/>
    <n v="94122"/>
    <s v="West"/>
    <s v="FUR-FU-10004351"/>
    <x v="0"/>
    <x v="5"/>
    <s v="Staple-based wall hangings"/>
    <n v="77.92"/>
    <n v="8"/>
    <n v="0"/>
    <n v="34.284800000000004"/>
    <x v="1"/>
    <x v="0"/>
  </r>
  <r>
    <n v="2508"/>
    <x v="1230"/>
    <x v="740"/>
    <x v="790"/>
    <x v="3"/>
    <s v="RB-19435"/>
    <s v="Richard Bierner"/>
    <x v="0"/>
    <x v="0"/>
    <s v="Houston"/>
    <x v="5"/>
    <n v="77070"/>
    <s v="Central"/>
    <s v="OFF-AP-10001293"/>
    <x v="1"/>
    <x v="9"/>
    <s v="Belkin 8 Outlet Surge Protector"/>
    <n v="32.783999999999992"/>
    <n v="4"/>
    <n v="0.8"/>
    <n v="-85.238399999999999"/>
    <x v="2"/>
    <x v="0"/>
  </r>
  <r>
    <n v="2509"/>
    <x v="1231"/>
    <x v="580"/>
    <x v="494"/>
    <x v="1"/>
    <s v="MY-17380"/>
    <s v="Maribeth Yedwab"/>
    <x v="1"/>
    <x v="0"/>
    <s v="Los Angeles"/>
    <x v="1"/>
    <n v="90045"/>
    <s v="West"/>
    <s v="TEC-PH-10000675"/>
    <x v="2"/>
    <x v="7"/>
    <s v="Panasonic KX TS3282B Corded phone"/>
    <n v="196.77600000000001"/>
    <n v="3"/>
    <n v="0.2"/>
    <n v="14.758199999999995"/>
    <x v="1"/>
    <x v="0"/>
  </r>
  <r>
    <n v="2510"/>
    <x v="1231"/>
    <x v="580"/>
    <x v="494"/>
    <x v="1"/>
    <s v="MY-17380"/>
    <s v="Maribeth Yedwab"/>
    <x v="1"/>
    <x v="0"/>
    <s v="Los Angeles"/>
    <x v="1"/>
    <n v="90045"/>
    <s v="West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x v="1232"/>
    <x v="741"/>
    <x v="791"/>
    <x v="1"/>
    <s v="AW-10930"/>
    <s v="Arthur Wiediger"/>
    <x v="2"/>
    <x v="0"/>
    <s v="Oklahoma City"/>
    <x v="26"/>
    <n v="73120"/>
    <s v="Central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x v="1233"/>
    <x v="24"/>
    <x v="691"/>
    <x v="2"/>
    <s v="KW-16570"/>
    <s v="Kelly Williams"/>
    <x v="0"/>
    <x v="0"/>
    <s v="Monroe"/>
    <x v="28"/>
    <n v="71203"/>
    <s v="South"/>
    <s v="TEC-AC-10003116"/>
    <x v="2"/>
    <x v="11"/>
    <s v="Memorex Froggy Flash Drive 8 GB"/>
    <n v="106.5"/>
    <n v="6"/>
    <n v="0"/>
    <n v="41.534999999999997"/>
    <x v="0"/>
    <x v="0"/>
  </r>
  <r>
    <n v="2513"/>
    <x v="1234"/>
    <x v="574"/>
    <x v="792"/>
    <x v="1"/>
    <s v="DB-12910"/>
    <s v="Daniel Byrd"/>
    <x v="2"/>
    <x v="0"/>
    <s v="Tampa"/>
    <x v="2"/>
    <n v="33614"/>
    <s v="South"/>
    <s v="OFF-BI-10002429"/>
    <x v="1"/>
    <x v="8"/>
    <s v="Premier Elliptical Ring Binder, Black"/>
    <n v="45.660000000000011"/>
    <n v="5"/>
    <n v="0.7"/>
    <n v="-33.483999999999995"/>
    <x v="0"/>
    <x v="0"/>
  </r>
  <r>
    <n v="2514"/>
    <x v="1235"/>
    <x v="583"/>
    <x v="398"/>
    <x v="1"/>
    <s v="BB-11545"/>
    <s v="Brenda Bowman"/>
    <x v="1"/>
    <x v="0"/>
    <s v="Chicago"/>
    <x v="10"/>
    <n v="60623"/>
    <s v="Central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x v="1235"/>
    <x v="583"/>
    <x v="398"/>
    <x v="1"/>
    <s v="BB-11545"/>
    <s v="Brenda Bowman"/>
    <x v="1"/>
    <x v="0"/>
    <s v="Chicago"/>
    <x v="10"/>
    <n v="60623"/>
    <s v="Central"/>
    <s v="FUR-CH-10004540"/>
    <x v="0"/>
    <x v="1"/>
    <s v="Global Chrome Stack Chair"/>
    <n v="47.991999999999997"/>
    <n v="2"/>
    <n v="0.3"/>
    <n v="-2.0567999999999991"/>
    <x v="2"/>
    <x v="0"/>
  </r>
  <r>
    <n v="2516"/>
    <x v="1236"/>
    <x v="742"/>
    <x v="793"/>
    <x v="1"/>
    <s v="NP-18700"/>
    <s v="Nora Preis"/>
    <x v="0"/>
    <x v="0"/>
    <s v="Bowling Green"/>
    <x v="24"/>
    <n v="43402"/>
    <s v="East"/>
    <s v="OFF-ST-10000585"/>
    <x v="1"/>
    <x v="4"/>
    <s v="Economy Rollaway Files"/>
    <n v="264.32"/>
    <n v="2"/>
    <n v="0.2"/>
    <n v="19.823999999999998"/>
    <x v="3"/>
    <x v="0"/>
  </r>
  <r>
    <n v="2517"/>
    <x v="1237"/>
    <x v="647"/>
    <x v="794"/>
    <x v="1"/>
    <s v="PB-19105"/>
    <s v="Peter Bühler"/>
    <x v="0"/>
    <x v="0"/>
    <s v="Houston"/>
    <x v="5"/>
    <n v="77095"/>
    <s v="Central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x v="1238"/>
    <x v="743"/>
    <x v="795"/>
    <x v="1"/>
    <s v="DW-13585"/>
    <s v="Dorothy Wardle"/>
    <x v="1"/>
    <x v="0"/>
    <s v="Westfield"/>
    <x v="30"/>
    <n v="7090"/>
    <s v="East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x v="1239"/>
    <x v="680"/>
    <x v="149"/>
    <x v="1"/>
    <s v="CD-12790"/>
    <s v="Cynthia Delaney"/>
    <x v="2"/>
    <x v="0"/>
    <s v="Oklahoma City"/>
    <x v="26"/>
    <n v="73120"/>
    <s v="Central"/>
    <s v="OFF-LA-10004559"/>
    <x v="1"/>
    <x v="2"/>
    <s v="Avery 49"/>
    <n v="20.16"/>
    <n v="7"/>
    <n v="0"/>
    <n v="9.8783999999999992"/>
    <x v="2"/>
    <x v="0"/>
  </r>
  <r>
    <n v="2520"/>
    <x v="1239"/>
    <x v="680"/>
    <x v="149"/>
    <x v="1"/>
    <s v="CD-12790"/>
    <s v="Cynthia Delaney"/>
    <x v="2"/>
    <x v="0"/>
    <s v="Oklahoma City"/>
    <x v="26"/>
    <n v="73120"/>
    <s v="Central"/>
    <s v="OFF-LA-10003223"/>
    <x v="1"/>
    <x v="2"/>
    <s v="Avery 508"/>
    <n v="29.46"/>
    <n v="6"/>
    <n v="0"/>
    <n v="14.4354"/>
    <x v="2"/>
    <x v="0"/>
  </r>
  <r>
    <n v="2521"/>
    <x v="1239"/>
    <x v="680"/>
    <x v="149"/>
    <x v="1"/>
    <s v="CD-12790"/>
    <s v="Cynthia Delaney"/>
    <x v="2"/>
    <x v="0"/>
    <s v="Oklahoma City"/>
    <x v="26"/>
    <n v="73120"/>
    <s v="Central"/>
    <s v="OFF-AP-10002651"/>
    <x v="1"/>
    <x v="9"/>
    <s v="Hoover Upright Vacuum With Dirt Cup"/>
    <n v="868.58999999999992"/>
    <n v="3"/>
    <n v="0"/>
    <n v="251.89109999999988"/>
    <x v="2"/>
    <x v="0"/>
  </r>
  <r>
    <n v="2522"/>
    <x v="1239"/>
    <x v="680"/>
    <x v="149"/>
    <x v="1"/>
    <s v="CD-12790"/>
    <s v="Cynthia Delaney"/>
    <x v="2"/>
    <x v="0"/>
    <s v="Oklahoma City"/>
    <x v="26"/>
    <n v="73120"/>
    <s v="Central"/>
    <s v="OFF-PA-10003177"/>
    <x v="1"/>
    <x v="10"/>
    <s v="Xerox 1999"/>
    <n v="12.96"/>
    <n v="2"/>
    <n v="0"/>
    <n v="6.2208000000000006"/>
    <x v="2"/>
    <x v="0"/>
  </r>
  <r>
    <n v="2523"/>
    <x v="1239"/>
    <x v="680"/>
    <x v="149"/>
    <x v="1"/>
    <s v="CD-12790"/>
    <s v="Cynthia Delaney"/>
    <x v="2"/>
    <x v="0"/>
    <s v="Oklahoma City"/>
    <x v="26"/>
    <n v="73120"/>
    <s v="Central"/>
    <s v="TEC-PH-10003442"/>
    <x v="2"/>
    <x v="7"/>
    <s v="Samsung Replacement EH64AVFWE Premium Headset"/>
    <n v="5.5"/>
    <n v="1"/>
    <n v="0"/>
    <n v="1.375"/>
    <x v="2"/>
    <x v="0"/>
  </r>
  <r>
    <n v="2524"/>
    <x v="1239"/>
    <x v="680"/>
    <x v="149"/>
    <x v="1"/>
    <s v="CD-12790"/>
    <s v="Cynthia Delaney"/>
    <x v="2"/>
    <x v="0"/>
    <s v="Oklahoma City"/>
    <x v="26"/>
    <n v="73120"/>
    <s v="Central"/>
    <s v="OFF-BI-10000977"/>
    <x v="1"/>
    <x v="8"/>
    <s v="Ibico Plastic Spiral Binding Combs"/>
    <n v="121.6"/>
    <n v="4"/>
    <n v="0"/>
    <n v="55.935999999999993"/>
    <x v="2"/>
    <x v="0"/>
  </r>
  <r>
    <n v="2525"/>
    <x v="1240"/>
    <x v="744"/>
    <x v="57"/>
    <x v="1"/>
    <s v="TT-21220"/>
    <s v="Thomas Thornton"/>
    <x v="0"/>
    <x v="0"/>
    <s v="Houston"/>
    <x v="5"/>
    <n v="77041"/>
    <s v="Central"/>
    <s v="OFF-AR-10004078"/>
    <x v="1"/>
    <x v="6"/>
    <s v="Newell 312"/>
    <n v="42.047999999999995"/>
    <n v="9"/>
    <n v="0.2"/>
    <n v="5.2559999999999985"/>
    <x v="2"/>
    <x v="0"/>
  </r>
  <r>
    <n v="2526"/>
    <x v="1240"/>
    <x v="744"/>
    <x v="57"/>
    <x v="1"/>
    <s v="TT-21220"/>
    <s v="Thomas Thornton"/>
    <x v="0"/>
    <x v="0"/>
    <s v="Houston"/>
    <x v="5"/>
    <n v="77041"/>
    <s v="Central"/>
    <s v="TEC-AC-10002550"/>
    <x v="2"/>
    <x v="11"/>
    <s v="Maxell 4.7GB DVD-RW 3/Pack"/>
    <n v="25.488"/>
    <n v="2"/>
    <n v="0.2"/>
    <n v="4.4603999999999999"/>
    <x v="2"/>
    <x v="0"/>
  </r>
  <r>
    <n v="2527"/>
    <x v="1240"/>
    <x v="744"/>
    <x v="57"/>
    <x v="1"/>
    <s v="TT-21220"/>
    <s v="Thomas Thornton"/>
    <x v="0"/>
    <x v="0"/>
    <s v="Houston"/>
    <x v="5"/>
    <n v="77041"/>
    <s v="Central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x v="1240"/>
    <x v="744"/>
    <x v="57"/>
    <x v="1"/>
    <s v="TT-21220"/>
    <s v="Thomas Thornton"/>
    <x v="0"/>
    <x v="0"/>
    <s v="Houston"/>
    <x v="5"/>
    <n v="77041"/>
    <s v="Central"/>
    <s v="OFF-BI-10004209"/>
    <x v="1"/>
    <x v="8"/>
    <s v="Fellowes Twister Kit, Gray/Clear, 3/pkg"/>
    <n v="9.6479999999999961"/>
    <n v="6"/>
    <n v="0.8"/>
    <n v="-16.884"/>
    <x v="2"/>
    <x v="0"/>
  </r>
  <r>
    <n v="2529"/>
    <x v="1240"/>
    <x v="744"/>
    <x v="57"/>
    <x v="1"/>
    <s v="TT-21220"/>
    <s v="Thomas Thornton"/>
    <x v="0"/>
    <x v="0"/>
    <s v="Houston"/>
    <x v="5"/>
    <n v="77041"/>
    <s v="Central"/>
    <s v="OFF-PA-10001526"/>
    <x v="1"/>
    <x v="10"/>
    <s v="Xerox 1949"/>
    <n v="7.9680000000000009"/>
    <n v="2"/>
    <n v="0.2"/>
    <n v="2.8884000000000007"/>
    <x v="2"/>
    <x v="0"/>
  </r>
  <r>
    <n v="2530"/>
    <x v="1241"/>
    <x v="745"/>
    <x v="796"/>
    <x v="1"/>
    <s v="DB-12910"/>
    <s v="Daniel Byrd"/>
    <x v="2"/>
    <x v="0"/>
    <s v="Fort Lauderdale"/>
    <x v="2"/>
    <n v="33311"/>
    <s v="South"/>
    <s v="OFF-PA-10000788"/>
    <x v="1"/>
    <x v="10"/>
    <s v="Xerox 210"/>
    <n v="10.368000000000002"/>
    <n v="2"/>
    <n v="0.2"/>
    <n v="3.6288"/>
    <x v="0"/>
    <x v="0"/>
  </r>
  <r>
    <n v="2531"/>
    <x v="1242"/>
    <x v="654"/>
    <x v="760"/>
    <x v="1"/>
    <s v="DJ-13510"/>
    <s v="Don Jones"/>
    <x v="1"/>
    <x v="0"/>
    <s v="Little Rock"/>
    <x v="36"/>
    <n v="72209"/>
    <s v="South"/>
    <s v="OFF-PA-10000595"/>
    <x v="1"/>
    <x v="10"/>
    <s v="Xerox 1929"/>
    <n v="114.2"/>
    <n v="5"/>
    <n v="0"/>
    <n v="52.531999999999996"/>
    <x v="0"/>
    <x v="0"/>
  </r>
  <r>
    <n v="2532"/>
    <x v="1242"/>
    <x v="654"/>
    <x v="760"/>
    <x v="1"/>
    <s v="DJ-13510"/>
    <s v="Don Jones"/>
    <x v="1"/>
    <x v="0"/>
    <s v="Little Rock"/>
    <x v="36"/>
    <n v="72209"/>
    <s v="South"/>
    <s v="OFF-BI-10000829"/>
    <x v="1"/>
    <x v="8"/>
    <s v="Avery Non-Stick Binders"/>
    <n v="17.96"/>
    <n v="4"/>
    <n v="0"/>
    <n v="8.2615999999999996"/>
    <x v="0"/>
    <x v="0"/>
  </r>
  <r>
    <n v="2533"/>
    <x v="1242"/>
    <x v="654"/>
    <x v="760"/>
    <x v="1"/>
    <s v="DJ-13510"/>
    <s v="Don Jones"/>
    <x v="1"/>
    <x v="0"/>
    <s v="Little Rock"/>
    <x v="36"/>
    <n v="72209"/>
    <s v="South"/>
    <s v="OFF-FA-10002676"/>
    <x v="1"/>
    <x v="13"/>
    <s v="Colored Push Pins"/>
    <n v="12.67"/>
    <n v="7"/>
    <n v="0"/>
    <n v="4.5611999999999995"/>
    <x v="0"/>
    <x v="0"/>
  </r>
  <r>
    <n v="2534"/>
    <x v="1242"/>
    <x v="654"/>
    <x v="760"/>
    <x v="1"/>
    <s v="DJ-13510"/>
    <s v="Don Jones"/>
    <x v="1"/>
    <x v="0"/>
    <s v="Little Rock"/>
    <x v="36"/>
    <n v="72209"/>
    <s v="South"/>
    <s v="TEC-AC-10000844"/>
    <x v="2"/>
    <x v="11"/>
    <s v="Logitech Gaming G510s - Keyboard"/>
    <n v="339.96"/>
    <n v="4"/>
    <n v="0"/>
    <n v="122.38559999999998"/>
    <x v="0"/>
    <x v="0"/>
  </r>
  <r>
    <n v="2535"/>
    <x v="1243"/>
    <x v="733"/>
    <x v="797"/>
    <x v="0"/>
    <s v="DL-13495"/>
    <s v="Dionis Lloyd"/>
    <x v="1"/>
    <x v="0"/>
    <s v="Philadelphia"/>
    <x v="9"/>
    <n v="19120"/>
    <s v="East"/>
    <s v="OFF-ST-10004459"/>
    <x v="1"/>
    <x v="4"/>
    <s v="Tennsco Single-Tier Lockers"/>
    <n v="1801.6320000000001"/>
    <n v="6"/>
    <n v="0.2"/>
    <n v="-337.80600000000004"/>
    <x v="3"/>
    <x v="0"/>
  </r>
  <r>
    <n v="2536"/>
    <x v="1244"/>
    <x v="684"/>
    <x v="37"/>
    <x v="2"/>
    <s v="LO-17170"/>
    <s v="Lori Olson"/>
    <x v="1"/>
    <x v="0"/>
    <s v="La Quinta"/>
    <x v="1"/>
    <n v="92253"/>
    <s v="West"/>
    <s v="TEC-AC-10003499"/>
    <x v="2"/>
    <x v="11"/>
    <s v="Memorex Mini Travel Drive 8 GB USB 2.0 Flash Drive"/>
    <n v="46.32"/>
    <n v="4"/>
    <n v="0"/>
    <n v="18.064800000000002"/>
    <x v="1"/>
    <x v="1"/>
  </r>
  <r>
    <n v="2537"/>
    <x v="1245"/>
    <x v="746"/>
    <x v="798"/>
    <x v="0"/>
    <s v="SV-20365"/>
    <s v="Seth Vernon"/>
    <x v="0"/>
    <x v="0"/>
    <s v="Cleveland"/>
    <x v="24"/>
    <n v="44105"/>
    <s v="East"/>
    <s v="FUR-CH-10000513"/>
    <x v="0"/>
    <x v="1"/>
    <s v="High-Back Leather Manager's Chair"/>
    <n v="181.98599999999999"/>
    <n v="2"/>
    <n v="0.3"/>
    <n v="-54.595799999999997"/>
    <x v="3"/>
    <x v="0"/>
  </r>
  <r>
    <n v="2538"/>
    <x v="1245"/>
    <x v="746"/>
    <x v="798"/>
    <x v="0"/>
    <s v="SV-20365"/>
    <s v="Seth Vernon"/>
    <x v="0"/>
    <x v="0"/>
    <s v="Cleveland"/>
    <x v="24"/>
    <n v="44105"/>
    <s v="East"/>
    <s v="TEC-PH-10000895"/>
    <x v="2"/>
    <x v="7"/>
    <s v="Polycom VVX 310 VoIP phone"/>
    <n v="431.976"/>
    <n v="4"/>
    <n v="0.4"/>
    <n v="-100.7944"/>
    <x v="3"/>
    <x v="0"/>
  </r>
  <r>
    <n v="2539"/>
    <x v="1245"/>
    <x v="746"/>
    <x v="798"/>
    <x v="0"/>
    <s v="SV-20365"/>
    <s v="Seth Vernon"/>
    <x v="0"/>
    <x v="0"/>
    <s v="Cleveland"/>
    <x v="24"/>
    <n v="44105"/>
    <s v="East"/>
    <s v="TEC-PH-10002555"/>
    <x v="2"/>
    <x v="7"/>
    <s v="Nortel Meridian M5316 Digital phone"/>
    <n v="155.36999999999998"/>
    <n v="1"/>
    <n v="0.4"/>
    <n v="-36.253"/>
    <x v="3"/>
    <x v="0"/>
  </r>
  <r>
    <n v="2540"/>
    <x v="1246"/>
    <x v="747"/>
    <x v="799"/>
    <x v="3"/>
    <s v="EM-13810"/>
    <s v="Eleni McCrary"/>
    <x v="1"/>
    <x v="0"/>
    <s v="San Francisco"/>
    <x v="1"/>
    <n v="94122"/>
    <s v="West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x v="1246"/>
    <x v="747"/>
    <x v="799"/>
    <x v="3"/>
    <s v="EM-13810"/>
    <s v="Eleni McCrary"/>
    <x v="1"/>
    <x v="0"/>
    <s v="San Francisco"/>
    <x v="1"/>
    <n v="94122"/>
    <s v="West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x v="1247"/>
    <x v="567"/>
    <x v="602"/>
    <x v="1"/>
    <s v="KD-16615"/>
    <s v="Ken Dana"/>
    <x v="1"/>
    <x v="0"/>
    <s v="Scottsdale"/>
    <x v="16"/>
    <n v="85254"/>
    <s v="West"/>
    <s v="FUR-FU-10002759"/>
    <x v="0"/>
    <x v="5"/>
    <s v="12-1/2 Diameter Round Wall Clock"/>
    <n v="111.88800000000001"/>
    <n v="7"/>
    <n v="0.2"/>
    <n v="22.377600000000001"/>
    <x v="1"/>
    <x v="0"/>
  </r>
  <r>
    <n v="2543"/>
    <x v="1248"/>
    <x v="467"/>
    <x v="511"/>
    <x v="0"/>
    <s v="NB-18580"/>
    <s v="Nicole Brennan"/>
    <x v="1"/>
    <x v="0"/>
    <s v="Philadelphia"/>
    <x v="9"/>
    <n v="19134"/>
    <s v="East"/>
    <s v="OFF-AP-10002191"/>
    <x v="1"/>
    <x v="9"/>
    <s v="Belkin 8 Outlet SurgeMaster II Gold Surge Protector"/>
    <n v="143.952"/>
    <n v="3"/>
    <n v="0.2"/>
    <n v="14.39520000000001"/>
    <x v="3"/>
    <x v="0"/>
  </r>
  <r>
    <n v="2544"/>
    <x v="1249"/>
    <x v="162"/>
    <x v="126"/>
    <x v="1"/>
    <s v="AP-10720"/>
    <s v="Anne Pryor"/>
    <x v="2"/>
    <x v="0"/>
    <s v="Malden"/>
    <x v="31"/>
    <n v="2148"/>
    <s v="East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x v="1249"/>
    <x v="162"/>
    <x v="126"/>
    <x v="1"/>
    <s v="AP-10720"/>
    <s v="Anne Pryor"/>
    <x v="2"/>
    <x v="0"/>
    <s v="Malden"/>
    <x v="31"/>
    <n v="2148"/>
    <s v="East"/>
    <s v="OFF-LA-10000248"/>
    <x v="1"/>
    <x v="2"/>
    <s v="Avery 52"/>
    <n v="14.76"/>
    <n v="4"/>
    <n v="0"/>
    <n v="6.9371999999999998"/>
    <x v="3"/>
    <x v="0"/>
  </r>
  <r>
    <n v="2546"/>
    <x v="1250"/>
    <x v="513"/>
    <x v="4"/>
    <x v="1"/>
    <s v="JE-15745"/>
    <s v="Joel Eaton"/>
    <x v="0"/>
    <x v="0"/>
    <s v="San Jose"/>
    <x v="1"/>
    <n v="95123"/>
    <s v="West"/>
    <s v="OFF-ST-10004804"/>
    <x v="1"/>
    <x v="4"/>
    <s v="Belkin 19&quot; Vented Equipment Shelf, Black"/>
    <n v="205.92"/>
    <n v="4"/>
    <n v="0"/>
    <n v="2.0592000000000041"/>
    <x v="1"/>
    <x v="0"/>
  </r>
  <r>
    <n v="2547"/>
    <x v="1250"/>
    <x v="513"/>
    <x v="4"/>
    <x v="1"/>
    <s v="JE-15745"/>
    <s v="Joel Eaton"/>
    <x v="0"/>
    <x v="0"/>
    <s v="San Jose"/>
    <x v="1"/>
    <n v="95123"/>
    <s v="West"/>
    <s v="FUR-BO-10001337"/>
    <x v="0"/>
    <x v="0"/>
    <s v="O'Sullivan Living Dimensions 2-Shelf Bookcases"/>
    <n v="102.833"/>
    <n v="1"/>
    <n v="0.15"/>
    <n v="-6.0489999999999995"/>
    <x v="1"/>
    <x v="0"/>
  </r>
  <r>
    <n v="2548"/>
    <x v="1251"/>
    <x v="748"/>
    <x v="800"/>
    <x v="1"/>
    <s v="JM-15865"/>
    <s v="John Murray"/>
    <x v="0"/>
    <x v="0"/>
    <s v="Phoenix"/>
    <x v="16"/>
    <n v="85023"/>
    <s v="West"/>
    <s v="OFF-AR-10002255"/>
    <x v="1"/>
    <x v="6"/>
    <s v="Newell 346"/>
    <n v="2.3039999999999998"/>
    <n v="1"/>
    <n v="0.2"/>
    <n v="0.25919999999999999"/>
    <x v="1"/>
    <x v="1"/>
  </r>
  <r>
    <n v="2549"/>
    <x v="1251"/>
    <x v="748"/>
    <x v="800"/>
    <x v="1"/>
    <s v="JM-15865"/>
    <s v="John Murray"/>
    <x v="0"/>
    <x v="0"/>
    <s v="Phoenix"/>
    <x v="16"/>
    <n v="85023"/>
    <s v="West"/>
    <s v="TEC-PH-10002624"/>
    <x v="2"/>
    <x v="7"/>
    <s v="Samsung Galaxy S4 Mini"/>
    <n v="1879.96"/>
    <n v="5"/>
    <n v="0.2"/>
    <n v="211.49549999999977"/>
    <x v="1"/>
    <x v="1"/>
  </r>
  <r>
    <n v="2550"/>
    <x v="1251"/>
    <x v="748"/>
    <x v="800"/>
    <x v="1"/>
    <s v="JM-15865"/>
    <s v="John Murray"/>
    <x v="0"/>
    <x v="0"/>
    <s v="Phoenix"/>
    <x v="16"/>
    <n v="85023"/>
    <s v="West"/>
    <s v="OFF-PA-10001878"/>
    <x v="1"/>
    <x v="10"/>
    <s v="Xerox 1891"/>
    <n v="313.024"/>
    <n v="8"/>
    <n v="0.2"/>
    <n v="105.64559999999997"/>
    <x v="1"/>
    <x v="1"/>
  </r>
  <r>
    <n v="2551"/>
    <x v="1251"/>
    <x v="748"/>
    <x v="800"/>
    <x v="1"/>
    <s v="JM-15865"/>
    <s v="John Murray"/>
    <x v="0"/>
    <x v="0"/>
    <s v="Phoenix"/>
    <x v="16"/>
    <n v="85023"/>
    <s v="West"/>
    <s v="OFF-LA-10000452"/>
    <x v="1"/>
    <x v="2"/>
    <s v="Avery 488"/>
    <n v="5.04"/>
    <n v="2"/>
    <n v="0.2"/>
    <n v="1.764"/>
    <x v="1"/>
    <x v="1"/>
  </r>
  <r>
    <n v="2552"/>
    <x v="1252"/>
    <x v="123"/>
    <x v="122"/>
    <x v="1"/>
    <s v="AB-10105"/>
    <s v="Adrian Barton"/>
    <x v="0"/>
    <x v="0"/>
    <s v="Henderson"/>
    <x v="0"/>
    <n v="42420"/>
    <s v="South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x v="1252"/>
    <x v="123"/>
    <x v="122"/>
    <x v="1"/>
    <s v="AB-10105"/>
    <s v="Adrian Barton"/>
    <x v="0"/>
    <x v="0"/>
    <s v="Henderson"/>
    <x v="0"/>
    <n v="42420"/>
    <s v="South"/>
    <s v="OFF-BI-10000088"/>
    <x v="1"/>
    <x v="8"/>
    <s v="GBC Imprintable Covers"/>
    <n v="21.96"/>
    <n v="2"/>
    <n v="0"/>
    <n v="10.760400000000001"/>
    <x v="0"/>
    <x v="0"/>
  </r>
  <r>
    <n v="2554"/>
    <x v="1253"/>
    <x v="749"/>
    <x v="801"/>
    <x v="1"/>
    <s v="PN-18775"/>
    <s v="Parhena Norris"/>
    <x v="2"/>
    <x v="0"/>
    <s v="Columbia"/>
    <x v="20"/>
    <n v="29203"/>
    <s v="South"/>
    <s v="OFF-PA-10000029"/>
    <x v="1"/>
    <x v="10"/>
    <s v="Xerox 224"/>
    <n v="25.92"/>
    <n v="4"/>
    <n v="0"/>
    <n v="12.441600000000001"/>
    <x v="0"/>
    <x v="0"/>
  </r>
  <r>
    <n v="2555"/>
    <x v="1254"/>
    <x v="243"/>
    <x v="428"/>
    <x v="1"/>
    <s v="JC-15775"/>
    <s v="John Castell"/>
    <x v="0"/>
    <x v="0"/>
    <s v="Tallahassee"/>
    <x v="2"/>
    <n v="32303"/>
    <s v="South"/>
    <s v="TEC-PH-10000369"/>
    <x v="2"/>
    <x v="7"/>
    <s v="HTC One Mini"/>
    <n v="705.54399999999998"/>
    <n v="7"/>
    <n v="0.2"/>
    <n v="70.554400000000072"/>
    <x v="0"/>
    <x v="0"/>
  </r>
  <r>
    <n v="2556"/>
    <x v="1255"/>
    <x v="120"/>
    <x v="12"/>
    <x v="1"/>
    <s v="PF-19165"/>
    <s v="Philip Fox"/>
    <x v="0"/>
    <x v="0"/>
    <s v="New York City"/>
    <x v="15"/>
    <n v="10035"/>
    <s v="East"/>
    <s v="TEC-AC-10001590"/>
    <x v="2"/>
    <x v="11"/>
    <s v="Dell Slim USB Multimedia Keyboard"/>
    <n v="50"/>
    <n v="2"/>
    <n v="0"/>
    <n v="12"/>
    <x v="3"/>
    <x v="0"/>
  </r>
  <r>
    <n v="2557"/>
    <x v="1256"/>
    <x v="750"/>
    <x v="802"/>
    <x v="1"/>
    <s v="BW-11110"/>
    <s v="Bart Watters"/>
    <x v="1"/>
    <x v="0"/>
    <s v="Houston"/>
    <x v="5"/>
    <n v="77070"/>
    <s v="Central"/>
    <s v="FUR-FU-10004909"/>
    <x v="0"/>
    <x v="5"/>
    <s v="Contemporary Wood/Metal Frame"/>
    <n v="51.712000000000003"/>
    <n v="8"/>
    <n v="0.6"/>
    <n v="-32.320000000000007"/>
    <x v="2"/>
    <x v="0"/>
  </r>
  <r>
    <n v="2558"/>
    <x v="1257"/>
    <x v="539"/>
    <x v="803"/>
    <x v="1"/>
    <s v="BP-11185"/>
    <s v="Ben Peterman"/>
    <x v="1"/>
    <x v="0"/>
    <s v="Coral Springs"/>
    <x v="2"/>
    <n v="33065"/>
    <s v="South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x v="1258"/>
    <x v="70"/>
    <x v="630"/>
    <x v="1"/>
    <s v="TM-21010"/>
    <s v="Tamara Manning"/>
    <x v="0"/>
    <x v="0"/>
    <s v="Orem"/>
    <x v="7"/>
    <n v="84057"/>
    <s v="West"/>
    <s v="FUR-BO-10004357"/>
    <x v="0"/>
    <x v="0"/>
    <s v="O'Sullivan Living Dimensions 3-Shelf Bookcases"/>
    <n v="1406.86"/>
    <n v="7"/>
    <n v="0"/>
    <n v="140.68599999999989"/>
    <x v="1"/>
    <x v="0"/>
  </r>
  <r>
    <n v="2560"/>
    <x v="1258"/>
    <x v="70"/>
    <x v="630"/>
    <x v="1"/>
    <s v="TM-21010"/>
    <s v="Tamara Manning"/>
    <x v="0"/>
    <x v="0"/>
    <s v="Orem"/>
    <x v="7"/>
    <n v="84057"/>
    <s v="West"/>
    <s v="OFF-LA-10003766"/>
    <x v="1"/>
    <x v="2"/>
    <s v="Self-Adhesive Removable Labels"/>
    <n v="15.75"/>
    <n v="5"/>
    <n v="0"/>
    <n v="7.5600000000000005"/>
    <x v="1"/>
    <x v="0"/>
  </r>
  <r>
    <n v="2561"/>
    <x v="1258"/>
    <x v="70"/>
    <x v="630"/>
    <x v="1"/>
    <s v="TM-21010"/>
    <s v="Tamara Manning"/>
    <x v="0"/>
    <x v="0"/>
    <s v="Orem"/>
    <x v="7"/>
    <n v="84057"/>
    <s v="West"/>
    <s v="OFF-ST-10000046"/>
    <x v="1"/>
    <x v="4"/>
    <s v="Fellowes Super Stor/Drawer Files"/>
    <n v="323.10000000000002"/>
    <n v="2"/>
    <n v="0"/>
    <n v="61.38900000000001"/>
    <x v="1"/>
    <x v="0"/>
  </r>
  <r>
    <n v="2562"/>
    <x v="1259"/>
    <x v="707"/>
    <x v="16"/>
    <x v="1"/>
    <s v="MB-17305"/>
    <s v="Maria Bertelson"/>
    <x v="0"/>
    <x v="0"/>
    <s v="Nashville"/>
    <x v="18"/>
    <n v="37211"/>
    <s v="South"/>
    <s v="OFF-LA-10003190"/>
    <x v="1"/>
    <x v="2"/>
    <s v="Avery 474"/>
    <n v="9.2159999999999993"/>
    <n v="4"/>
    <n v="0.2"/>
    <n v="3.3408000000000002"/>
    <x v="0"/>
    <x v="0"/>
  </r>
  <r>
    <n v="2563"/>
    <x v="1259"/>
    <x v="707"/>
    <x v="16"/>
    <x v="1"/>
    <s v="MB-17305"/>
    <s v="Maria Bertelson"/>
    <x v="0"/>
    <x v="0"/>
    <s v="Nashville"/>
    <x v="18"/>
    <n v="37211"/>
    <s v="South"/>
    <s v="OFF-PA-10002787"/>
    <x v="1"/>
    <x v="10"/>
    <s v="Xerox 227"/>
    <n v="10.368000000000002"/>
    <n v="2"/>
    <n v="0.2"/>
    <n v="3.6288"/>
    <x v="0"/>
    <x v="0"/>
  </r>
  <r>
    <n v="2564"/>
    <x v="1260"/>
    <x v="751"/>
    <x v="206"/>
    <x v="0"/>
    <s v="HR-14830"/>
    <s v="Harold Ryan"/>
    <x v="1"/>
    <x v="0"/>
    <s v="New York City"/>
    <x v="15"/>
    <n v="10009"/>
    <s v="East"/>
    <s v="TEC-AC-10000387"/>
    <x v="2"/>
    <x v="11"/>
    <s v="KeyTronic KT800P2 - Keyboard - Black"/>
    <n v="15.02"/>
    <n v="1"/>
    <n v="0"/>
    <n v="2.7035999999999998"/>
    <x v="3"/>
    <x v="0"/>
  </r>
  <r>
    <n v="2565"/>
    <x v="1260"/>
    <x v="751"/>
    <x v="206"/>
    <x v="0"/>
    <s v="HR-14830"/>
    <s v="Harold Ryan"/>
    <x v="1"/>
    <x v="0"/>
    <s v="New York City"/>
    <x v="15"/>
    <n v="10009"/>
    <s v="East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x v="1261"/>
    <x v="202"/>
    <x v="468"/>
    <x v="2"/>
    <s v="BD-11635"/>
    <s v="Brian Derr"/>
    <x v="0"/>
    <x v="0"/>
    <s v="Bowling Green"/>
    <x v="0"/>
    <n v="42104"/>
    <s v="South"/>
    <s v="TEC-AC-10003116"/>
    <x v="2"/>
    <x v="11"/>
    <s v="Memorex Froggy Flash Drive 8 GB"/>
    <n v="71"/>
    <n v="4"/>
    <n v="0"/>
    <n v="27.689999999999998"/>
    <x v="0"/>
    <x v="0"/>
  </r>
  <r>
    <n v="2567"/>
    <x v="1262"/>
    <x v="752"/>
    <x v="548"/>
    <x v="0"/>
    <s v="SF-20200"/>
    <s v="Sarah Foster"/>
    <x v="0"/>
    <x v="0"/>
    <s v="Bellingham"/>
    <x v="4"/>
    <n v="98226"/>
    <s v="West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x v="1262"/>
    <x v="752"/>
    <x v="548"/>
    <x v="0"/>
    <s v="SF-20200"/>
    <s v="Sarah Foster"/>
    <x v="0"/>
    <x v="0"/>
    <s v="Bellingham"/>
    <x v="4"/>
    <n v="98226"/>
    <s v="West"/>
    <s v="FUR-TA-10003954"/>
    <x v="0"/>
    <x v="3"/>
    <s v="Hon 94000 Series Round Tables"/>
    <n v="2665.62"/>
    <n v="9"/>
    <n v="0"/>
    <n v="239.90580000000011"/>
    <x v="1"/>
    <x v="0"/>
  </r>
  <r>
    <n v="2569"/>
    <x v="1263"/>
    <x v="210"/>
    <x v="218"/>
    <x v="1"/>
    <s v="SP-20620"/>
    <s v="Stefania Perrino"/>
    <x v="1"/>
    <x v="0"/>
    <s v="New York City"/>
    <x v="15"/>
    <n v="10011"/>
    <s v="East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x v="1264"/>
    <x v="753"/>
    <x v="63"/>
    <x v="3"/>
    <s v="DR-12880"/>
    <s v="Dan Reichenbach"/>
    <x v="1"/>
    <x v="0"/>
    <s v="Newark"/>
    <x v="24"/>
    <n v="43055"/>
    <s v="East"/>
    <s v="TEC-PH-10000576"/>
    <x v="2"/>
    <x v="7"/>
    <s v="AT&amp;T 1080 Corded phone"/>
    <n v="164.38800000000001"/>
    <n v="2"/>
    <n v="0.4"/>
    <n v="-35.617400000000004"/>
    <x v="3"/>
    <x v="0"/>
  </r>
  <r>
    <n v="2571"/>
    <x v="1264"/>
    <x v="753"/>
    <x v="63"/>
    <x v="3"/>
    <s v="DR-12880"/>
    <s v="Dan Reichenbach"/>
    <x v="1"/>
    <x v="0"/>
    <s v="Newark"/>
    <x v="24"/>
    <n v="43055"/>
    <s v="East"/>
    <s v="OFF-AR-10004441"/>
    <x v="1"/>
    <x v="6"/>
    <s v="BIC Brite Liner Highlighters"/>
    <n v="13.247999999999999"/>
    <n v="4"/>
    <n v="0.2"/>
    <n v="3.6431999999999998"/>
    <x v="3"/>
    <x v="0"/>
  </r>
  <r>
    <n v="2572"/>
    <x v="1265"/>
    <x v="11"/>
    <x v="804"/>
    <x v="1"/>
    <s v="VM-21685"/>
    <s v="Valerie Mitchum"/>
    <x v="2"/>
    <x v="0"/>
    <s v="Woodstock"/>
    <x v="10"/>
    <n v="60098"/>
    <s v="Central"/>
    <s v="OFF-AR-10003759"/>
    <x v="1"/>
    <x v="6"/>
    <s v="Crayola Anti Dust Chalk, 12/Pack"/>
    <n v="2.9120000000000004"/>
    <n v="2"/>
    <n v="0.2"/>
    <n v="0.90999999999999981"/>
    <x v="2"/>
    <x v="0"/>
  </r>
  <r>
    <n v="2573"/>
    <x v="1266"/>
    <x v="399"/>
    <x v="805"/>
    <x v="0"/>
    <s v="CM-12235"/>
    <s v="Chris McAfee"/>
    <x v="0"/>
    <x v="0"/>
    <s v="Carrollton"/>
    <x v="5"/>
    <n v="75007"/>
    <s v="Central"/>
    <s v="TEC-AC-10004145"/>
    <x v="2"/>
    <x v="11"/>
    <s v="Logitech diNovo Edge Keyboard"/>
    <n v="1399.9440000000002"/>
    <n v="7"/>
    <n v="0.2"/>
    <n v="52.497900000000016"/>
    <x v="2"/>
    <x v="0"/>
  </r>
  <r>
    <n v="2574"/>
    <x v="1267"/>
    <x v="362"/>
    <x v="730"/>
    <x v="1"/>
    <s v="SM-20320"/>
    <s v="Sean Miller"/>
    <x v="2"/>
    <x v="0"/>
    <s v="Lafayette"/>
    <x v="14"/>
    <n v="47905"/>
    <s v="Central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x v="1268"/>
    <x v="754"/>
    <x v="680"/>
    <x v="1"/>
    <s v="RA-19885"/>
    <s v="Ruben Ausman"/>
    <x v="1"/>
    <x v="0"/>
    <s v="Columbus"/>
    <x v="32"/>
    <n v="31907"/>
    <s v="South"/>
    <s v="OFF-EN-10004955"/>
    <x v="1"/>
    <x v="12"/>
    <s v="Fashion Color Clasp Envelopes"/>
    <n v="16.23"/>
    <n v="3"/>
    <n v="0"/>
    <n v="7.9527000000000001"/>
    <x v="0"/>
    <x v="0"/>
  </r>
  <r>
    <n v="2576"/>
    <x v="1268"/>
    <x v="754"/>
    <x v="680"/>
    <x v="1"/>
    <s v="RA-19885"/>
    <s v="Ruben Ausman"/>
    <x v="1"/>
    <x v="0"/>
    <s v="Columbus"/>
    <x v="32"/>
    <n v="31907"/>
    <s v="South"/>
    <s v="OFF-BI-10001071"/>
    <x v="1"/>
    <x v="8"/>
    <s v="GBC ProClick Punch Binding System"/>
    <n v="319.89999999999998"/>
    <n v="5"/>
    <n v="0"/>
    <n v="156.751"/>
    <x v="0"/>
    <x v="0"/>
  </r>
  <r>
    <n v="2577"/>
    <x v="1268"/>
    <x v="754"/>
    <x v="680"/>
    <x v="1"/>
    <s v="RA-19885"/>
    <s v="Ruben Ausman"/>
    <x v="1"/>
    <x v="0"/>
    <s v="Columbus"/>
    <x v="32"/>
    <n v="31907"/>
    <s v="South"/>
    <s v="OFF-EN-10001990"/>
    <x v="1"/>
    <x v="12"/>
    <s v="Staple envelope"/>
    <n v="11.36"/>
    <n v="2"/>
    <n v="0"/>
    <n v="5.3391999999999991"/>
    <x v="0"/>
    <x v="0"/>
  </r>
  <r>
    <n v="2578"/>
    <x v="1268"/>
    <x v="754"/>
    <x v="680"/>
    <x v="1"/>
    <s v="RA-19885"/>
    <s v="Ruben Ausman"/>
    <x v="1"/>
    <x v="0"/>
    <s v="Columbus"/>
    <x v="32"/>
    <n v="31907"/>
    <s v="South"/>
    <s v="OFF-AP-10002734"/>
    <x v="1"/>
    <x v="9"/>
    <s v="Holmes Harmony HEPA Air Purifier for 17 x 20 Room"/>
    <n v="675.12"/>
    <n v="3"/>
    <n v="0"/>
    <n v="290.30160000000001"/>
    <x v="0"/>
    <x v="0"/>
  </r>
  <r>
    <n v="2579"/>
    <x v="1269"/>
    <x v="755"/>
    <x v="806"/>
    <x v="1"/>
    <s v="SD-20485"/>
    <s v="Shirley Daniels"/>
    <x v="2"/>
    <x v="0"/>
    <s v="Alexandria"/>
    <x v="17"/>
    <n v="22304"/>
    <s v="South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x v="1269"/>
    <x v="755"/>
    <x v="806"/>
    <x v="1"/>
    <s v="SD-20485"/>
    <s v="Shirley Daniels"/>
    <x v="2"/>
    <x v="0"/>
    <s v="Alexandria"/>
    <x v="17"/>
    <n v="22304"/>
    <s v="South"/>
    <s v="OFF-ST-10004337"/>
    <x v="1"/>
    <x v="4"/>
    <s v="SAFCO Commercial Wire Shelving, 72h"/>
    <n v="489.92"/>
    <n v="8"/>
    <n v="0"/>
    <n v="0"/>
    <x v="0"/>
    <x v="0"/>
  </r>
  <r>
    <n v="2581"/>
    <x v="1269"/>
    <x v="755"/>
    <x v="806"/>
    <x v="1"/>
    <s v="SD-20485"/>
    <s v="Shirley Daniels"/>
    <x v="2"/>
    <x v="0"/>
    <s v="Alexandria"/>
    <x v="17"/>
    <n v="22304"/>
    <s v="South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x v="1269"/>
    <x v="755"/>
    <x v="806"/>
    <x v="1"/>
    <s v="SD-20485"/>
    <s v="Shirley Daniels"/>
    <x v="2"/>
    <x v="0"/>
    <s v="Alexandria"/>
    <x v="17"/>
    <n v="22304"/>
    <s v="South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x v="1269"/>
    <x v="755"/>
    <x v="806"/>
    <x v="1"/>
    <s v="SD-20485"/>
    <s v="Shirley Daniels"/>
    <x v="2"/>
    <x v="0"/>
    <s v="Alexandria"/>
    <x v="17"/>
    <n v="22304"/>
    <s v="South"/>
    <s v="TEC-PH-10004833"/>
    <x v="2"/>
    <x v="7"/>
    <s v="Macally Suction Cup Mount"/>
    <n v="155.35"/>
    <n v="13"/>
    <n v="0"/>
    <n v="0"/>
    <x v="0"/>
    <x v="0"/>
  </r>
  <r>
    <n v="2584"/>
    <x v="1269"/>
    <x v="755"/>
    <x v="806"/>
    <x v="1"/>
    <s v="SD-20485"/>
    <s v="Shirley Daniels"/>
    <x v="2"/>
    <x v="0"/>
    <s v="Alexandria"/>
    <x v="17"/>
    <n v="22304"/>
    <s v="South"/>
    <s v="FUR-FU-10001847"/>
    <x v="0"/>
    <x v="5"/>
    <s v="Eldon Image Series Black Desk Accessories"/>
    <n v="12.419999999999998"/>
    <n v="3"/>
    <n v="0"/>
    <n v="4.4711999999999996"/>
    <x v="0"/>
    <x v="0"/>
  </r>
  <r>
    <n v="2585"/>
    <x v="1269"/>
    <x v="755"/>
    <x v="806"/>
    <x v="1"/>
    <s v="SD-20485"/>
    <s v="Shirley Daniels"/>
    <x v="2"/>
    <x v="0"/>
    <s v="Alexandria"/>
    <x v="17"/>
    <n v="22304"/>
    <s v="South"/>
    <s v="TEC-PH-10002103"/>
    <x v="2"/>
    <x v="7"/>
    <s v="Jabra SPEAK 410"/>
    <n v="187.98"/>
    <n v="2"/>
    <n v="0"/>
    <n v="52.634399999999999"/>
    <x v="0"/>
    <x v="0"/>
  </r>
  <r>
    <n v="2586"/>
    <x v="1270"/>
    <x v="502"/>
    <x v="558"/>
    <x v="1"/>
    <s v="CS-12250"/>
    <s v="Chris Selesnick"/>
    <x v="1"/>
    <x v="0"/>
    <s v="Haltom City"/>
    <x v="5"/>
    <n v="76117"/>
    <s v="Central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x v="1271"/>
    <x v="160"/>
    <x v="663"/>
    <x v="1"/>
    <s v="RA-19285"/>
    <s v="Ralph Arnett"/>
    <x v="0"/>
    <x v="0"/>
    <s v="New York City"/>
    <x v="15"/>
    <n v="10024"/>
    <s v="East"/>
    <s v="OFF-ST-10001476"/>
    <x v="1"/>
    <x v="4"/>
    <s v="Steel Personal Filing/Posting Tote"/>
    <n v="248.57"/>
    <n v="7"/>
    <n v="0"/>
    <n v="67.113900000000015"/>
    <x v="3"/>
    <x v="0"/>
  </r>
  <r>
    <n v="2588"/>
    <x v="1271"/>
    <x v="160"/>
    <x v="663"/>
    <x v="1"/>
    <s v="RA-19285"/>
    <s v="Ralph Arnett"/>
    <x v="0"/>
    <x v="0"/>
    <s v="New York City"/>
    <x v="15"/>
    <n v="10024"/>
    <s v="East"/>
    <s v="FUR-FU-10002045"/>
    <x v="0"/>
    <x v="5"/>
    <s v="Executive Impressions 14&quot;"/>
    <n v="22.23"/>
    <n v="1"/>
    <n v="0"/>
    <n v="9.7812000000000019"/>
    <x v="3"/>
    <x v="0"/>
  </r>
  <r>
    <n v="2589"/>
    <x v="1272"/>
    <x v="465"/>
    <x v="807"/>
    <x v="1"/>
    <s v="BF-11005"/>
    <s v="Barry Franz"/>
    <x v="2"/>
    <x v="0"/>
    <s v="Los Angeles"/>
    <x v="1"/>
    <n v="90004"/>
    <s v="West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x v="1272"/>
    <x v="465"/>
    <x v="807"/>
    <x v="1"/>
    <s v="BF-11005"/>
    <s v="Barry Franz"/>
    <x v="2"/>
    <x v="0"/>
    <s v="Los Angeles"/>
    <x v="1"/>
    <n v="90004"/>
    <s v="West"/>
    <s v="TEC-PH-10001433"/>
    <x v="2"/>
    <x v="7"/>
    <s v="Cisco Small Business SPA 502G VoIP phone"/>
    <n v="246.16800000000001"/>
    <n v="3"/>
    <n v="0.2"/>
    <n v="21.539699999999996"/>
    <x v="1"/>
    <x v="0"/>
  </r>
  <r>
    <n v="2591"/>
    <x v="1273"/>
    <x v="162"/>
    <x v="126"/>
    <x v="1"/>
    <s v="SE-20110"/>
    <s v="Sanjit Engle"/>
    <x v="0"/>
    <x v="0"/>
    <s v="Wheeling"/>
    <x v="10"/>
    <n v="60090"/>
    <s v="Central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x v="1273"/>
    <x v="162"/>
    <x v="126"/>
    <x v="1"/>
    <s v="SE-20110"/>
    <s v="Sanjit Engle"/>
    <x v="0"/>
    <x v="0"/>
    <s v="Wheeling"/>
    <x v="10"/>
    <n v="60090"/>
    <s v="Central"/>
    <s v="FUR-TA-10003569"/>
    <x v="0"/>
    <x v="3"/>
    <s v="Bretford CR8500 Series Meeting Room Furniture"/>
    <n v="601.47"/>
    <n v="3"/>
    <n v="0.5"/>
    <n v="-300.73500000000001"/>
    <x v="2"/>
    <x v="0"/>
  </r>
  <r>
    <n v="2593"/>
    <x v="1274"/>
    <x v="221"/>
    <x v="177"/>
    <x v="0"/>
    <s v="RS-19765"/>
    <s v="Roland Schwarz"/>
    <x v="1"/>
    <x v="0"/>
    <s v="Summerville"/>
    <x v="20"/>
    <n v="29483"/>
    <s v="South"/>
    <s v="TEC-PH-10002807"/>
    <x v="2"/>
    <x v="7"/>
    <s v="Motorla HX550 Universal Bluetooth Headset"/>
    <n v="79.099999999999994"/>
    <n v="2"/>
    <n v="0"/>
    <n v="39.549999999999997"/>
    <x v="0"/>
    <x v="0"/>
  </r>
  <r>
    <n v="2594"/>
    <x v="1274"/>
    <x v="221"/>
    <x v="177"/>
    <x v="0"/>
    <s v="RS-19765"/>
    <s v="Roland Schwarz"/>
    <x v="1"/>
    <x v="0"/>
    <s v="Summerville"/>
    <x v="20"/>
    <n v="29483"/>
    <s v="South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x v="1275"/>
    <x v="726"/>
    <x v="808"/>
    <x v="1"/>
    <s v="BM-11650"/>
    <s v="Brian Moss"/>
    <x v="1"/>
    <x v="0"/>
    <s v="Columbus"/>
    <x v="14"/>
    <n v="47201"/>
    <s v="Central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x v="1275"/>
    <x v="726"/>
    <x v="808"/>
    <x v="1"/>
    <s v="BM-11650"/>
    <s v="Brian Moss"/>
    <x v="1"/>
    <x v="0"/>
    <s v="Columbus"/>
    <x v="14"/>
    <n v="47201"/>
    <s v="Central"/>
    <s v="OFF-BI-10004632"/>
    <x v="1"/>
    <x v="8"/>
    <s v="Ibico Hi-Tech Manual Binding System"/>
    <n v="914.97"/>
    <n v="3"/>
    <n v="0"/>
    <n v="411.73649999999998"/>
    <x v="2"/>
    <x v="0"/>
  </r>
  <r>
    <n v="2597"/>
    <x v="1275"/>
    <x v="726"/>
    <x v="808"/>
    <x v="1"/>
    <s v="BM-11650"/>
    <s v="Brian Moss"/>
    <x v="1"/>
    <x v="0"/>
    <s v="Columbus"/>
    <x v="14"/>
    <n v="47201"/>
    <s v="Central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x v="1275"/>
    <x v="726"/>
    <x v="808"/>
    <x v="1"/>
    <s v="BM-11650"/>
    <s v="Brian Moss"/>
    <x v="1"/>
    <x v="0"/>
    <s v="Columbus"/>
    <x v="14"/>
    <n v="47201"/>
    <s v="Central"/>
    <s v="OFF-ST-10000078"/>
    <x v="1"/>
    <x v="4"/>
    <s v="Tennsco 6- and 18-Compartment Lockers"/>
    <n v="530.34"/>
    <n v="2"/>
    <n v="0"/>
    <n v="95.461199999999963"/>
    <x v="2"/>
    <x v="0"/>
  </r>
  <r>
    <n v="2599"/>
    <x v="1275"/>
    <x v="726"/>
    <x v="808"/>
    <x v="1"/>
    <s v="BM-11650"/>
    <s v="Brian Moss"/>
    <x v="1"/>
    <x v="0"/>
    <s v="Columbus"/>
    <x v="14"/>
    <n v="47201"/>
    <s v="Central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x v="1276"/>
    <x v="756"/>
    <x v="809"/>
    <x v="1"/>
    <s v="SK-19990"/>
    <s v="Sally Knutson"/>
    <x v="0"/>
    <x v="0"/>
    <s v="New York City"/>
    <x v="15"/>
    <n v="10024"/>
    <s v="East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x v="1276"/>
    <x v="756"/>
    <x v="809"/>
    <x v="1"/>
    <s v="SK-19990"/>
    <s v="Sally Knutson"/>
    <x v="0"/>
    <x v="0"/>
    <s v="New York City"/>
    <x v="15"/>
    <n v="10024"/>
    <s v="East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x v="1277"/>
    <x v="30"/>
    <x v="204"/>
    <x v="3"/>
    <s v="EN-13780"/>
    <s v="Edward Nazzal"/>
    <x v="0"/>
    <x v="0"/>
    <s v="New York City"/>
    <x v="15"/>
    <n v="10035"/>
    <s v="East"/>
    <s v="OFF-PA-10000349"/>
    <x v="1"/>
    <x v="10"/>
    <s v="Easy-staple paper"/>
    <n v="14.940000000000001"/>
    <n v="3"/>
    <n v="0"/>
    <n v="7.0218000000000007"/>
    <x v="3"/>
    <x v="0"/>
  </r>
  <r>
    <n v="2603"/>
    <x v="1277"/>
    <x v="30"/>
    <x v="204"/>
    <x v="3"/>
    <s v="EN-13780"/>
    <s v="Edward Nazzal"/>
    <x v="0"/>
    <x v="0"/>
    <s v="New York City"/>
    <x v="15"/>
    <n v="10035"/>
    <s v="East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x v="1277"/>
    <x v="30"/>
    <x v="204"/>
    <x v="3"/>
    <s v="EN-13780"/>
    <s v="Edward Nazzal"/>
    <x v="0"/>
    <x v="0"/>
    <s v="New York City"/>
    <x v="15"/>
    <n v="10035"/>
    <s v="East"/>
    <s v="FUR-BO-10000362"/>
    <x v="0"/>
    <x v="0"/>
    <s v="Sauder Inglewood Library Bookcases"/>
    <n v="136.78399999999999"/>
    <n v="1"/>
    <n v="0.2"/>
    <n v="5.129400000000004"/>
    <x v="3"/>
    <x v="0"/>
  </r>
  <r>
    <n v="2605"/>
    <x v="1277"/>
    <x v="30"/>
    <x v="204"/>
    <x v="3"/>
    <s v="EN-13780"/>
    <s v="Edward Nazzal"/>
    <x v="0"/>
    <x v="0"/>
    <s v="New York City"/>
    <x v="15"/>
    <n v="10035"/>
    <s v="East"/>
    <s v="FUR-FU-10003878"/>
    <x v="0"/>
    <x v="5"/>
    <s v="Linden 10&quot; Round Wall Clock, Black"/>
    <n v="61.12"/>
    <n v="4"/>
    <n v="0"/>
    <n v="20.780799999999999"/>
    <x v="3"/>
    <x v="0"/>
  </r>
  <r>
    <n v="2606"/>
    <x v="1278"/>
    <x v="757"/>
    <x v="444"/>
    <x v="1"/>
    <s v="KN-16450"/>
    <s v="Kean Nguyen"/>
    <x v="1"/>
    <x v="0"/>
    <s v="Jacksonville"/>
    <x v="2"/>
    <n v="32216"/>
    <s v="South"/>
    <s v="OFF-BI-10000591"/>
    <x v="1"/>
    <x v="8"/>
    <s v="Avery Binder Labels"/>
    <n v="1.1670000000000003"/>
    <n v="1"/>
    <n v="0.7"/>
    <n v="-0.85579999999999989"/>
    <x v="0"/>
    <x v="0"/>
  </r>
  <r>
    <n v="2607"/>
    <x v="1279"/>
    <x v="758"/>
    <x v="810"/>
    <x v="1"/>
    <s v="MG-17890"/>
    <s v="Michael Granlund"/>
    <x v="2"/>
    <x v="0"/>
    <s v="San Diego"/>
    <x v="1"/>
    <n v="92024"/>
    <s v="West"/>
    <s v="OFF-AR-10003727"/>
    <x v="1"/>
    <x v="6"/>
    <s v="Berol Giant Pencil Sharpener"/>
    <n v="16.989999999999998"/>
    <n v="1"/>
    <n v="0"/>
    <n v="4.9270999999999976"/>
    <x v="1"/>
    <x v="0"/>
  </r>
  <r>
    <n v="2608"/>
    <x v="1280"/>
    <x v="641"/>
    <x v="457"/>
    <x v="1"/>
    <s v="MC-17590"/>
    <s v="Matt Collister"/>
    <x v="1"/>
    <x v="0"/>
    <s v="Arlington"/>
    <x v="5"/>
    <n v="76017"/>
    <s v="Central"/>
    <s v="TEC-AC-10001635"/>
    <x v="2"/>
    <x v="11"/>
    <s v="KeyTronic KT400U2 - Keyboard - Black"/>
    <n v="24.672000000000001"/>
    <n v="3"/>
    <n v="0.2"/>
    <n v="0"/>
    <x v="2"/>
    <x v="0"/>
  </r>
  <r>
    <n v="2609"/>
    <x v="1280"/>
    <x v="641"/>
    <x v="457"/>
    <x v="1"/>
    <s v="MC-17590"/>
    <s v="Matt Collister"/>
    <x v="1"/>
    <x v="0"/>
    <s v="Arlington"/>
    <x v="5"/>
    <n v="76017"/>
    <s v="Central"/>
    <s v="OFF-LA-10001317"/>
    <x v="1"/>
    <x v="2"/>
    <s v="Avery 520"/>
    <n v="2.52"/>
    <n v="1"/>
    <n v="0.2"/>
    <n v="0.88200000000000001"/>
    <x v="2"/>
    <x v="0"/>
  </r>
  <r>
    <n v="2610"/>
    <x v="1280"/>
    <x v="641"/>
    <x v="457"/>
    <x v="1"/>
    <s v="MC-17590"/>
    <s v="Matt Collister"/>
    <x v="1"/>
    <x v="0"/>
    <s v="Arlington"/>
    <x v="5"/>
    <n v="76017"/>
    <s v="Central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x v="1280"/>
    <x v="641"/>
    <x v="457"/>
    <x v="1"/>
    <s v="MC-17590"/>
    <s v="Matt Collister"/>
    <x v="1"/>
    <x v="0"/>
    <s v="Arlington"/>
    <x v="5"/>
    <n v="76017"/>
    <s v="Central"/>
    <s v="OFF-LA-10000248"/>
    <x v="1"/>
    <x v="2"/>
    <s v="Avery 52"/>
    <n v="5.9039999999999999"/>
    <n v="2"/>
    <n v="0.2"/>
    <n v="1.9925999999999999"/>
    <x v="2"/>
    <x v="0"/>
  </r>
  <r>
    <n v="2612"/>
    <x v="1280"/>
    <x v="641"/>
    <x v="457"/>
    <x v="1"/>
    <s v="MC-17590"/>
    <s v="Matt Collister"/>
    <x v="1"/>
    <x v="0"/>
    <s v="Arlington"/>
    <x v="5"/>
    <n v="76017"/>
    <s v="Central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x v="1280"/>
    <x v="641"/>
    <x v="457"/>
    <x v="1"/>
    <s v="MC-17590"/>
    <s v="Matt Collister"/>
    <x v="1"/>
    <x v="0"/>
    <s v="Arlington"/>
    <x v="5"/>
    <n v="76017"/>
    <s v="Central"/>
    <s v="FUR-FU-10000221"/>
    <x v="0"/>
    <x v="5"/>
    <s v="Master Caster Door Stop, Brown"/>
    <n v="6.0960000000000001"/>
    <n v="3"/>
    <n v="0.6"/>
    <n v="-3.9624000000000006"/>
    <x v="2"/>
    <x v="0"/>
  </r>
  <r>
    <n v="2614"/>
    <x v="1281"/>
    <x v="236"/>
    <x v="711"/>
    <x v="1"/>
    <s v="BO-11350"/>
    <s v="Bill Overfelt"/>
    <x v="1"/>
    <x v="0"/>
    <s v="Los Angeles"/>
    <x v="1"/>
    <n v="90045"/>
    <s v="West"/>
    <s v="FUR-CH-10002304"/>
    <x v="0"/>
    <x v="1"/>
    <s v="Global Stack Chair without Arms, Black"/>
    <n v="41.568000000000005"/>
    <n v="2"/>
    <n v="0.2"/>
    <n v="2.5980000000000008"/>
    <x v="1"/>
    <x v="0"/>
  </r>
  <r>
    <n v="2615"/>
    <x v="1282"/>
    <x v="759"/>
    <x v="617"/>
    <x v="1"/>
    <s v="AG-10300"/>
    <s v="Aleksandra Gannaway"/>
    <x v="1"/>
    <x v="0"/>
    <s v="Los Angeles"/>
    <x v="1"/>
    <n v="90049"/>
    <s v="West"/>
    <s v="FUR-CH-10004886"/>
    <x v="0"/>
    <x v="1"/>
    <s v="Bevis Steel Folding Chairs"/>
    <n v="230.28000000000003"/>
    <n v="3"/>
    <n v="0.2"/>
    <n v="23.027999999999992"/>
    <x v="1"/>
    <x v="0"/>
  </r>
  <r>
    <n v="2616"/>
    <x v="1282"/>
    <x v="759"/>
    <x v="617"/>
    <x v="1"/>
    <s v="AG-10300"/>
    <s v="Aleksandra Gannaway"/>
    <x v="1"/>
    <x v="0"/>
    <s v="Los Angeles"/>
    <x v="1"/>
    <n v="90049"/>
    <s v="West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x v="1283"/>
    <x v="719"/>
    <x v="710"/>
    <x v="1"/>
    <s v="MS-17365"/>
    <s v="Maribeth Schnelling"/>
    <x v="0"/>
    <x v="0"/>
    <s v="San Francisco"/>
    <x v="1"/>
    <n v="94110"/>
    <s v="West"/>
    <s v="OFF-LA-10003663"/>
    <x v="1"/>
    <x v="2"/>
    <s v="Avery 498"/>
    <n v="5.78"/>
    <n v="2"/>
    <n v="0"/>
    <n v="2.7166000000000001"/>
    <x v="1"/>
    <x v="0"/>
  </r>
  <r>
    <n v="2618"/>
    <x v="1283"/>
    <x v="719"/>
    <x v="710"/>
    <x v="1"/>
    <s v="MS-17365"/>
    <s v="Maribeth Schnelling"/>
    <x v="0"/>
    <x v="0"/>
    <s v="San Francisco"/>
    <x v="1"/>
    <n v="94110"/>
    <s v="West"/>
    <s v="OFF-BI-10001294"/>
    <x v="1"/>
    <x v="8"/>
    <s v="Fellowes Binding Cases"/>
    <n v="121.67999999999999"/>
    <n v="13"/>
    <n v="0.2"/>
    <n v="38.024999999999977"/>
    <x v="1"/>
    <x v="0"/>
  </r>
  <r>
    <n v="2619"/>
    <x v="1284"/>
    <x v="66"/>
    <x v="738"/>
    <x v="1"/>
    <s v="JM-15655"/>
    <s v="Jim Mitchum"/>
    <x v="1"/>
    <x v="0"/>
    <s v="Carlsbad"/>
    <x v="27"/>
    <n v="88220"/>
    <s v="West"/>
    <s v="OFF-AR-10000369"/>
    <x v="1"/>
    <x v="6"/>
    <s v="Design Ebony Sketching Pencil"/>
    <n v="4.17"/>
    <n v="3"/>
    <n v="0"/>
    <n v="1.0841999999999998"/>
    <x v="1"/>
    <x v="0"/>
  </r>
  <r>
    <n v="2620"/>
    <x v="1284"/>
    <x v="66"/>
    <x v="738"/>
    <x v="1"/>
    <s v="JM-15655"/>
    <s v="Jim Mitchum"/>
    <x v="1"/>
    <x v="0"/>
    <s v="Carlsbad"/>
    <x v="27"/>
    <n v="88220"/>
    <s v="West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x v="1284"/>
    <x v="66"/>
    <x v="738"/>
    <x v="1"/>
    <s v="JM-15655"/>
    <s v="Jim Mitchum"/>
    <x v="1"/>
    <x v="0"/>
    <s v="Carlsbad"/>
    <x v="27"/>
    <n v="88220"/>
    <s v="West"/>
    <s v="OFF-ST-10000876"/>
    <x v="1"/>
    <x v="4"/>
    <s v="Eldon Simplefile Box Office"/>
    <n v="37.32"/>
    <n v="3"/>
    <n v="0"/>
    <n v="10.4496"/>
    <x v="1"/>
    <x v="0"/>
  </r>
  <r>
    <n v="2622"/>
    <x v="1284"/>
    <x v="66"/>
    <x v="738"/>
    <x v="1"/>
    <s v="JM-15655"/>
    <s v="Jim Mitchum"/>
    <x v="1"/>
    <x v="0"/>
    <s v="Carlsbad"/>
    <x v="27"/>
    <n v="88220"/>
    <s v="West"/>
    <s v="OFF-LA-10001404"/>
    <x v="1"/>
    <x v="2"/>
    <s v="Avery 517"/>
    <n v="18.45"/>
    <n v="5"/>
    <n v="0"/>
    <n v="8.6715"/>
    <x v="1"/>
    <x v="0"/>
  </r>
  <r>
    <n v="2623"/>
    <x v="1285"/>
    <x v="640"/>
    <x v="546"/>
    <x v="0"/>
    <s v="MC-17635"/>
    <s v="Matthew Clasen"/>
    <x v="1"/>
    <x v="0"/>
    <s v="Saint Louis"/>
    <x v="25"/>
    <n v="63116"/>
    <s v="Central"/>
    <s v="OFF-PA-10001972"/>
    <x v="1"/>
    <x v="10"/>
    <s v="Xerox 214"/>
    <n v="25.92"/>
    <n v="4"/>
    <n v="0"/>
    <n v="12.441600000000001"/>
    <x v="2"/>
    <x v="1"/>
  </r>
  <r>
    <n v="2624"/>
    <x v="1286"/>
    <x v="760"/>
    <x v="188"/>
    <x v="2"/>
    <s v="TA-21385"/>
    <s v="Tom Ashbrook"/>
    <x v="2"/>
    <x v="0"/>
    <s v="New York City"/>
    <x v="15"/>
    <n v="10024"/>
    <s v="East"/>
    <s v="TEC-CO-10004722"/>
    <x v="2"/>
    <x v="16"/>
    <s v="Canon imageCLASS 2200 Advanced Copier"/>
    <n v="11199.968000000001"/>
    <n v="4"/>
    <n v="0.2"/>
    <n v="3919.9887999999992"/>
    <x v="3"/>
    <x v="0"/>
  </r>
  <r>
    <n v="2625"/>
    <x v="1286"/>
    <x v="760"/>
    <x v="188"/>
    <x v="2"/>
    <s v="TA-21385"/>
    <s v="Tom Ashbrook"/>
    <x v="2"/>
    <x v="0"/>
    <s v="New York City"/>
    <x v="15"/>
    <n v="10024"/>
    <s v="East"/>
    <s v="TEC-PH-10001494"/>
    <x v="2"/>
    <x v="7"/>
    <s v="Polycom CX600 IP Phone VoIP phone"/>
    <n v="2399.6"/>
    <n v="8"/>
    <n v="0"/>
    <n v="647.89200000000005"/>
    <x v="3"/>
    <x v="0"/>
  </r>
  <r>
    <n v="2626"/>
    <x v="1286"/>
    <x v="760"/>
    <x v="188"/>
    <x v="2"/>
    <s v="TA-21385"/>
    <s v="Tom Ashbrook"/>
    <x v="2"/>
    <x v="0"/>
    <s v="New York City"/>
    <x v="15"/>
    <n v="10024"/>
    <s v="East"/>
    <s v="OFF-EN-10002500"/>
    <x v="1"/>
    <x v="12"/>
    <s v="Globe Weis Peel &amp; Seel First Class Envelopes"/>
    <n v="63.9"/>
    <n v="5"/>
    <n v="0"/>
    <n v="28.754999999999995"/>
    <x v="3"/>
    <x v="0"/>
  </r>
  <r>
    <n v="2627"/>
    <x v="1286"/>
    <x v="760"/>
    <x v="188"/>
    <x v="2"/>
    <s v="TA-21385"/>
    <s v="Tom Ashbrook"/>
    <x v="2"/>
    <x v="0"/>
    <s v="New York City"/>
    <x v="15"/>
    <n v="10024"/>
    <s v="East"/>
    <s v="TEC-PH-10003800"/>
    <x v="2"/>
    <x v="7"/>
    <s v="i.Sound Portable Power - 8000 mAh"/>
    <n v="52.99"/>
    <n v="1"/>
    <n v="0"/>
    <n v="0.52989999999999782"/>
    <x v="3"/>
    <x v="0"/>
  </r>
  <r>
    <n v="2628"/>
    <x v="1287"/>
    <x v="38"/>
    <x v="205"/>
    <x v="2"/>
    <s v="SB-20290"/>
    <s v="Sean Braxton"/>
    <x v="1"/>
    <x v="0"/>
    <s v="Springfield"/>
    <x v="24"/>
    <n v="45503"/>
    <s v="East"/>
    <s v="TEC-AC-10002399"/>
    <x v="2"/>
    <x v="11"/>
    <s v="SanDisk Cruzer 32 GB USB Flash Drive"/>
    <n v="60.864000000000004"/>
    <n v="4"/>
    <n v="0.2"/>
    <n v="9.1295999999999964"/>
    <x v="3"/>
    <x v="0"/>
  </r>
  <r>
    <n v="2629"/>
    <x v="1287"/>
    <x v="38"/>
    <x v="205"/>
    <x v="2"/>
    <s v="SB-20290"/>
    <s v="Sean Braxton"/>
    <x v="1"/>
    <x v="0"/>
    <s v="Springfield"/>
    <x v="24"/>
    <n v="45503"/>
    <s v="East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x v="1287"/>
    <x v="38"/>
    <x v="205"/>
    <x v="2"/>
    <s v="SB-20290"/>
    <s v="Sean Braxton"/>
    <x v="1"/>
    <x v="0"/>
    <s v="Springfield"/>
    <x v="24"/>
    <n v="45503"/>
    <s v="East"/>
    <s v="OFF-BI-10003196"/>
    <x v="1"/>
    <x v="8"/>
    <s v="Accohide Poly Flexible Ring Binders"/>
    <n v="11.220000000000002"/>
    <n v="10"/>
    <n v="0.7"/>
    <n v="-7.4799999999999969"/>
    <x v="3"/>
    <x v="0"/>
  </r>
  <r>
    <n v="2631"/>
    <x v="1288"/>
    <x v="229"/>
    <x v="459"/>
    <x v="1"/>
    <s v="AB-10150"/>
    <s v="Aimee Bixby"/>
    <x v="0"/>
    <x v="0"/>
    <s v="Tulsa"/>
    <x v="26"/>
    <n v="74133"/>
    <s v="Central"/>
    <s v="OFF-PA-10000477"/>
    <x v="1"/>
    <x v="10"/>
    <s v="Xerox 1952"/>
    <n v="14.940000000000001"/>
    <n v="3"/>
    <n v="0"/>
    <n v="7.0218000000000007"/>
    <x v="2"/>
    <x v="0"/>
  </r>
  <r>
    <n v="2632"/>
    <x v="1289"/>
    <x v="356"/>
    <x v="775"/>
    <x v="1"/>
    <s v="JF-15295"/>
    <s v="Jason Fortune-"/>
    <x v="0"/>
    <x v="0"/>
    <s v="Seattle"/>
    <x v="4"/>
    <n v="98103"/>
    <s v="West"/>
    <s v="FUR-FU-10000076"/>
    <x v="0"/>
    <x v="5"/>
    <s v="24-Hour Round Wall Clock"/>
    <n v="39.96"/>
    <n v="2"/>
    <n v="0"/>
    <n v="17.182800000000004"/>
    <x v="1"/>
    <x v="0"/>
  </r>
  <r>
    <n v="2633"/>
    <x v="1289"/>
    <x v="356"/>
    <x v="775"/>
    <x v="1"/>
    <s v="JF-15295"/>
    <s v="Jason Fortune-"/>
    <x v="0"/>
    <x v="0"/>
    <s v="Seattle"/>
    <x v="4"/>
    <n v="98103"/>
    <s v="West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x v="1289"/>
    <x v="356"/>
    <x v="775"/>
    <x v="1"/>
    <s v="JF-15295"/>
    <s v="Jason Fortune-"/>
    <x v="0"/>
    <x v="0"/>
    <s v="Seattle"/>
    <x v="4"/>
    <n v="98103"/>
    <s v="West"/>
    <s v="FUR-CH-10004287"/>
    <x v="0"/>
    <x v="1"/>
    <s v="SAFCO Arco Folding Chair"/>
    <n v="220.96"/>
    <n v="1"/>
    <n v="0.2"/>
    <n v="24.857999999999983"/>
    <x v="1"/>
    <x v="0"/>
  </r>
  <r>
    <n v="2635"/>
    <x v="1290"/>
    <x v="761"/>
    <x v="401"/>
    <x v="0"/>
    <s v="BF-10975"/>
    <s v="Barbara Fisher"/>
    <x v="1"/>
    <x v="0"/>
    <s v="Fayetteville"/>
    <x v="3"/>
    <n v="28314"/>
    <s v="South"/>
    <s v="FUR-FU-10003829"/>
    <x v="0"/>
    <x v="5"/>
    <s v="Stackable Trays"/>
    <n v="4.9280000000000008"/>
    <n v="2"/>
    <n v="0.2"/>
    <n v="0.73919999999999941"/>
    <x v="0"/>
    <x v="0"/>
  </r>
  <r>
    <n v="2636"/>
    <x v="1290"/>
    <x v="761"/>
    <x v="401"/>
    <x v="0"/>
    <s v="BF-10975"/>
    <s v="Barbara Fisher"/>
    <x v="1"/>
    <x v="0"/>
    <s v="Fayetteville"/>
    <x v="3"/>
    <n v="28314"/>
    <s v="South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x v="1291"/>
    <x v="762"/>
    <x v="811"/>
    <x v="1"/>
    <s v="TT-21265"/>
    <s v="Tim Taslimi"/>
    <x v="1"/>
    <x v="0"/>
    <s v="Los Angeles"/>
    <x v="1"/>
    <n v="90045"/>
    <s v="West"/>
    <s v="OFF-ST-10000046"/>
    <x v="1"/>
    <x v="4"/>
    <s v="Fellowes Super Stor/Drawer Files"/>
    <n v="323.10000000000002"/>
    <n v="2"/>
    <n v="0"/>
    <n v="61.38900000000001"/>
    <x v="1"/>
    <x v="0"/>
  </r>
  <r>
    <n v="2638"/>
    <x v="1292"/>
    <x v="492"/>
    <x v="812"/>
    <x v="1"/>
    <s v="SB-20170"/>
    <s v="Sarah Bern"/>
    <x v="0"/>
    <x v="0"/>
    <s v="New York City"/>
    <x v="15"/>
    <n v="10035"/>
    <s v="East"/>
    <s v="OFF-PA-10000697"/>
    <x v="1"/>
    <x v="10"/>
    <s v="TOPS Voice Message Log Book, Flash Format"/>
    <n v="19.04"/>
    <n v="4"/>
    <n v="0"/>
    <n v="9.3295999999999992"/>
    <x v="3"/>
    <x v="0"/>
  </r>
  <r>
    <n v="2639"/>
    <x v="1292"/>
    <x v="492"/>
    <x v="812"/>
    <x v="1"/>
    <s v="SB-20170"/>
    <s v="Sarah Bern"/>
    <x v="0"/>
    <x v="0"/>
    <s v="New York City"/>
    <x v="15"/>
    <n v="10035"/>
    <s v="East"/>
    <s v="OFF-BI-10000848"/>
    <x v="1"/>
    <x v="8"/>
    <s v="Angle-D Ring Binders"/>
    <n v="13.128"/>
    <n v="3"/>
    <n v="0.2"/>
    <n v="4.2665999999999986"/>
    <x v="3"/>
    <x v="0"/>
  </r>
  <r>
    <n v="2640"/>
    <x v="1292"/>
    <x v="492"/>
    <x v="812"/>
    <x v="1"/>
    <s v="SB-20170"/>
    <s v="Sarah Bern"/>
    <x v="0"/>
    <x v="0"/>
    <s v="New York City"/>
    <x v="15"/>
    <n v="10035"/>
    <s v="East"/>
    <s v="OFF-AR-10004691"/>
    <x v="1"/>
    <x v="6"/>
    <s v="Boston 1730 StandUp Electric Pencil Sharpener"/>
    <n v="64.14"/>
    <n v="3"/>
    <n v="0"/>
    <n v="16.676400000000001"/>
    <x v="3"/>
    <x v="0"/>
  </r>
  <r>
    <n v="2641"/>
    <x v="1292"/>
    <x v="492"/>
    <x v="812"/>
    <x v="1"/>
    <s v="SB-20170"/>
    <s v="Sarah Bern"/>
    <x v="0"/>
    <x v="0"/>
    <s v="New York City"/>
    <x v="15"/>
    <n v="10035"/>
    <s v="East"/>
    <s v="FUR-CH-10000595"/>
    <x v="0"/>
    <x v="1"/>
    <s v="Safco Contoured Stacking Chairs"/>
    <n v="858.24"/>
    <n v="4"/>
    <n v="0.1"/>
    <n v="143.03999999999996"/>
    <x v="3"/>
    <x v="0"/>
  </r>
  <r>
    <n v="2642"/>
    <x v="1293"/>
    <x v="763"/>
    <x v="813"/>
    <x v="1"/>
    <s v="LM-17065"/>
    <s v="Liz MacKendrick"/>
    <x v="0"/>
    <x v="0"/>
    <s v="Hot Springs"/>
    <x v="36"/>
    <n v="71901"/>
    <s v="South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x v="1294"/>
    <x v="723"/>
    <x v="525"/>
    <x v="2"/>
    <s v="KA-16525"/>
    <s v="Kelly Andreada"/>
    <x v="0"/>
    <x v="0"/>
    <s v="Aurora"/>
    <x v="10"/>
    <n v="60505"/>
    <s v="Central"/>
    <s v="OFF-PA-10001289"/>
    <x v="1"/>
    <x v="10"/>
    <s v="White Computer Printout Paper by Universal"/>
    <n v="186.048"/>
    <n v="6"/>
    <n v="0.2"/>
    <n v="67.442399999999992"/>
    <x v="2"/>
    <x v="0"/>
  </r>
  <r>
    <n v="2644"/>
    <x v="1295"/>
    <x v="764"/>
    <x v="180"/>
    <x v="0"/>
    <s v="BF-11170"/>
    <s v="Ben Ferrer"/>
    <x v="2"/>
    <x v="0"/>
    <s v="Raleigh"/>
    <x v="3"/>
    <n v="27604"/>
    <s v="South"/>
    <s v="TEC-PH-10003092"/>
    <x v="2"/>
    <x v="7"/>
    <s v="Motorola L804"/>
    <n v="36.792000000000002"/>
    <n v="1"/>
    <n v="0.2"/>
    <n v="4.1390999999999991"/>
    <x v="0"/>
    <x v="0"/>
  </r>
  <r>
    <n v="2645"/>
    <x v="1295"/>
    <x v="764"/>
    <x v="180"/>
    <x v="0"/>
    <s v="BF-11170"/>
    <s v="Ben Ferrer"/>
    <x v="2"/>
    <x v="0"/>
    <s v="Raleigh"/>
    <x v="3"/>
    <n v="27604"/>
    <s v="South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x v="1296"/>
    <x v="557"/>
    <x v="74"/>
    <x v="0"/>
    <s v="TB-21400"/>
    <s v="Tom Boeckenhauer"/>
    <x v="0"/>
    <x v="0"/>
    <s v="Tulsa"/>
    <x v="26"/>
    <n v="74133"/>
    <s v="Central"/>
    <s v="FUR-FU-10004270"/>
    <x v="0"/>
    <x v="5"/>
    <s v="Executive Impressions 13&quot; Clairmont Wall Clock"/>
    <n v="57.69"/>
    <n v="3"/>
    <n v="0"/>
    <n v="23.652900000000002"/>
    <x v="2"/>
    <x v="0"/>
  </r>
  <r>
    <n v="2647"/>
    <x v="1296"/>
    <x v="557"/>
    <x v="74"/>
    <x v="0"/>
    <s v="TB-21400"/>
    <s v="Tom Boeckenhauer"/>
    <x v="0"/>
    <x v="0"/>
    <s v="Tulsa"/>
    <x v="26"/>
    <n v="74133"/>
    <s v="Central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x v="1296"/>
    <x v="557"/>
    <x v="74"/>
    <x v="0"/>
    <s v="TB-21400"/>
    <s v="Tom Boeckenhauer"/>
    <x v="0"/>
    <x v="0"/>
    <s v="Tulsa"/>
    <x v="26"/>
    <n v="74133"/>
    <s v="Central"/>
    <s v="OFF-PA-10000223"/>
    <x v="1"/>
    <x v="10"/>
    <s v="Xerox 2000"/>
    <n v="12.96"/>
    <n v="2"/>
    <n v="0"/>
    <n v="6.2208000000000006"/>
    <x v="2"/>
    <x v="0"/>
  </r>
  <r>
    <n v="2649"/>
    <x v="1296"/>
    <x v="557"/>
    <x v="74"/>
    <x v="0"/>
    <s v="TB-21400"/>
    <s v="Tom Boeckenhauer"/>
    <x v="0"/>
    <x v="0"/>
    <s v="Tulsa"/>
    <x v="26"/>
    <n v="74133"/>
    <s v="Central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x v="1296"/>
    <x v="557"/>
    <x v="74"/>
    <x v="0"/>
    <s v="TB-21400"/>
    <s v="Tom Boeckenhauer"/>
    <x v="0"/>
    <x v="0"/>
    <s v="Tulsa"/>
    <x v="26"/>
    <n v="74133"/>
    <s v="Central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x v="1297"/>
    <x v="182"/>
    <x v="152"/>
    <x v="1"/>
    <s v="SH-19975"/>
    <s v="Sally Hughsby"/>
    <x v="1"/>
    <x v="0"/>
    <s v="Hesperia"/>
    <x v="1"/>
    <n v="92345"/>
    <s v="West"/>
    <s v="FUR-BO-10004467"/>
    <x v="0"/>
    <x v="0"/>
    <s v="Bestar Classic Bookcase"/>
    <n v="424.95749999999992"/>
    <n v="5"/>
    <n v="0.15"/>
    <n v="19.997999999999976"/>
    <x v="1"/>
    <x v="0"/>
  </r>
  <r>
    <n v="2652"/>
    <x v="1298"/>
    <x v="697"/>
    <x v="814"/>
    <x v="0"/>
    <s v="AS-10225"/>
    <s v="Alan Schoenberger"/>
    <x v="1"/>
    <x v="0"/>
    <s v="Provo"/>
    <x v="7"/>
    <n v="84604"/>
    <s v="West"/>
    <s v="OFF-BI-10000829"/>
    <x v="1"/>
    <x v="8"/>
    <s v="Avery Non-Stick Binders"/>
    <n v="10.776000000000002"/>
    <n v="3"/>
    <n v="0.2"/>
    <n v="3.5021999999999989"/>
    <x v="1"/>
    <x v="0"/>
  </r>
  <r>
    <n v="2653"/>
    <x v="1298"/>
    <x v="697"/>
    <x v="814"/>
    <x v="0"/>
    <s v="AS-10225"/>
    <s v="Alan Schoenberger"/>
    <x v="1"/>
    <x v="0"/>
    <s v="Provo"/>
    <x v="7"/>
    <n v="84604"/>
    <s v="West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x v="1298"/>
    <x v="697"/>
    <x v="814"/>
    <x v="0"/>
    <s v="AS-10225"/>
    <s v="Alan Schoenberger"/>
    <x v="1"/>
    <x v="0"/>
    <s v="Provo"/>
    <x v="7"/>
    <n v="84604"/>
    <s v="West"/>
    <s v="OFF-PA-10000062"/>
    <x v="1"/>
    <x v="10"/>
    <s v="Green Bar Computer Printout Paper"/>
    <n v="164.88"/>
    <n v="3"/>
    <n v="0"/>
    <n v="80.791200000000003"/>
    <x v="1"/>
    <x v="0"/>
  </r>
  <r>
    <n v="2655"/>
    <x v="1298"/>
    <x v="697"/>
    <x v="814"/>
    <x v="0"/>
    <s v="AS-10225"/>
    <s v="Alan Schoenberger"/>
    <x v="1"/>
    <x v="0"/>
    <s v="Provo"/>
    <x v="7"/>
    <n v="84604"/>
    <s v="West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x v="1298"/>
    <x v="697"/>
    <x v="814"/>
    <x v="0"/>
    <s v="AS-10225"/>
    <s v="Alan Schoenberger"/>
    <x v="1"/>
    <x v="0"/>
    <s v="Provo"/>
    <x v="7"/>
    <n v="84604"/>
    <s v="West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x v="1298"/>
    <x v="697"/>
    <x v="814"/>
    <x v="0"/>
    <s v="AS-10225"/>
    <s v="Alan Schoenberger"/>
    <x v="1"/>
    <x v="0"/>
    <s v="Provo"/>
    <x v="7"/>
    <n v="84604"/>
    <s v="West"/>
    <s v="OFF-ST-10001272"/>
    <x v="1"/>
    <x v="4"/>
    <s v="Mini 13-1/2 Capacity Data Binder Rack, Pearl"/>
    <n v="261.74"/>
    <n v="2"/>
    <n v="0"/>
    <n v="65.435000000000002"/>
    <x v="1"/>
    <x v="0"/>
  </r>
  <r>
    <n v="2658"/>
    <x v="1298"/>
    <x v="697"/>
    <x v="814"/>
    <x v="0"/>
    <s v="AS-10225"/>
    <s v="Alan Schoenberger"/>
    <x v="1"/>
    <x v="0"/>
    <s v="Provo"/>
    <x v="7"/>
    <n v="84604"/>
    <s v="West"/>
    <s v="OFF-LA-10001175"/>
    <x v="1"/>
    <x v="2"/>
    <s v="Avery 514"/>
    <n v="14.399999999999999"/>
    <n v="5"/>
    <n v="0"/>
    <n v="7.056"/>
    <x v="1"/>
    <x v="0"/>
  </r>
  <r>
    <n v="2659"/>
    <x v="1299"/>
    <x v="765"/>
    <x v="428"/>
    <x v="1"/>
    <s v="PK-19075"/>
    <s v="Pete Kriz"/>
    <x v="0"/>
    <x v="0"/>
    <s v="San Francisco"/>
    <x v="1"/>
    <n v="94110"/>
    <s v="West"/>
    <s v="OFF-EN-10004030"/>
    <x v="1"/>
    <x v="12"/>
    <s v="Convenience Packs of Business Envelopes"/>
    <n v="10.86"/>
    <n v="3"/>
    <n v="0"/>
    <n v="5.1042000000000005"/>
    <x v="1"/>
    <x v="0"/>
  </r>
  <r>
    <n v="2660"/>
    <x v="1300"/>
    <x v="100"/>
    <x v="514"/>
    <x v="1"/>
    <s v="HR-14830"/>
    <s v="Harold Ryan"/>
    <x v="1"/>
    <x v="0"/>
    <s v="Gilbert"/>
    <x v="16"/>
    <n v="85234"/>
    <s v="West"/>
    <s v="FUR-CH-10004287"/>
    <x v="0"/>
    <x v="1"/>
    <s v="SAFCO Arco Folding Chair"/>
    <n v="883.84"/>
    <n v="4"/>
    <n v="0.2"/>
    <n v="99.431999999999931"/>
    <x v="1"/>
    <x v="0"/>
  </r>
  <r>
    <n v="2661"/>
    <x v="1301"/>
    <x v="354"/>
    <x v="348"/>
    <x v="1"/>
    <s v="DG-13300"/>
    <s v="Deirdre Greer"/>
    <x v="1"/>
    <x v="0"/>
    <s v="New York City"/>
    <x v="15"/>
    <n v="10035"/>
    <s v="East"/>
    <s v="TEC-PH-10002834"/>
    <x v="2"/>
    <x v="7"/>
    <s v="Google Nexus 5"/>
    <n v="1979.89"/>
    <n v="11"/>
    <n v="0"/>
    <n v="494.97250000000003"/>
    <x v="3"/>
    <x v="0"/>
  </r>
  <r>
    <n v="2662"/>
    <x v="1301"/>
    <x v="354"/>
    <x v="348"/>
    <x v="1"/>
    <s v="DG-13300"/>
    <s v="Deirdre Greer"/>
    <x v="1"/>
    <x v="0"/>
    <s v="New York City"/>
    <x v="15"/>
    <n v="10035"/>
    <s v="East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x v="1302"/>
    <x v="349"/>
    <x v="339"/>
    <x v="2"/>
    <s v="CL-12700"/>
    <s v="Craig Leslie"/>
    <x v="2"/>
    <x v="0"/>
    <s v="Springfield"/>
    <x v="25"/>
    <n v="65807"/>
    <s v="Central"/>
    <s v="OFF-BI-10003460"/>
    <x v="1"/>
    <x v="8"/>
    <s v="Acco 3-Hole Punch"/>
    <n v="8.76"/>
    <n v="2"/>
    <n v="0"/>
    <n v="4.2047999999999996"/>
    <x v="2"/>
    <x v="0"/>
  </r>
  <r>
    <n v="2664"/>
    <x v="1303"/>
    <x v="766"/>
    <x v="602"/>
    <x v="2"/>
    <s v="HF-14995"/>
    <s v="Herbert Flentye"/>
    <x v="0"/>
    <x v="0"/>
    <s v="Memphis"/>
    <x v="18"/>
    <n v="38109"/>
    <s v="South"/>
    <s v="OFF-LA-10001569"/>
    <x v="1"/>
    <x v="2"/>
    <s v="Avery 499"/>
    <n v="3.9840000000000004"/>
    <n v="1"/>
    <n v="0.2"/>
    <n v="1.2948"/>
    <x v="0"/>
    <x v="0"/>
  </r>
  <r>
    <n v="2665"/>
    <x v="1303"/>
    <x v="766"/>
    <x v="602"/>
    <x v="2"/>
    <s v="HF-14995"/>
    <s v="Herbert Flentye"/>
    <x v="0"/>
    <x v="0"/>
    <s v="Memphis"/>
    <x v="18"/>
    <n v="38109"/>
    <s v="South"/>
    <s v="FUR-TA-10004534"/>
    <x v="0"/>
    <x v="3"/>
    <s v="Bevis 44 x 96 Conference Tables"/>
    <n v="370.62"/>
    <n v="3"/>
    <n v="0.4"/>
    <n v="-142.07100000000008"/>
    <x v="0"/>
    <x v="0"/>
  </r>
  <r>
    <n v="2666"/>
    <x v="1303"/>
    <x v="766"/>
    <x v="602"/>
    <x v="2"/>
    <s v="HF-14995"/>
    <s v="Herbert Flentye"/>
    <x v="0"/>
    <x v="0"/>
    <s v="Memphis"/>
    <x v="18"/>
    <n v="38109"/>
    <s v="South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x v="1304"/>
    <x v="393"/>
    <x v="152"/>
    <x v="3"/>
    <s v="HG-15025"/>
    <s v="Hunter Glantz"/>
    <x v="0"/>
    <x v="0"/>
    <s v="Amarillo"/>
    <x v="5"/>
    <n v="79109"/>
    <s v="Central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x v="1304"/>
    <x v="393"/>
    <x v="152"/>
    <x v="3"/>
    <s v="HG-15025"/>
    <s v="Hunter Glantz"/>
    <x v="0"/>
    <x v="0"/>
    <s v="Amarillo"/>
    <x v="5"/>
    <n v="79109"/>
    <s v="Central"/>
    <s v="OFF-PA-10000474"/>
    <x v="1"/>
    <x v="10"/>
    <s v="Easy-staple paper"/>
    <n v="28.352"/>
    <n v="1"/>
    <n v="0.2"/>
    <n v="9.568799999999996"/>
    <x v="2"/>
    <x v="0"/>
  </r>
  <r>
    <n v="2669"/>
    <x v="1305"/>
    <x v="767"/>
    <x v="815"/>
    <x v="1"/>
    <s v="NL-18310"/>
    <s v="Nancy Lomonaco"/>
    <x v="2"/>
    <x v="0"/>
    <s v="Los Angeles"/>
    <x v="1"/>
    <n v="90045"/>
    <s v="West"/>
    <s v="FUR-CH-10002774"/>
    <x v="0"/>
    <x v="1"/>
    <s v="Global Deluxe Stacking Chair, Gray"/>
    <n v="40.783999999999999"/>
    <n v="1"/>
    <n v="0.2"/>
    <n v="4.5881999999999987"/>
    <x v="1"/>
    <x v="0"/>
  </r>
  <r>
    <n v="2670"/>
    <x v="1305"/>
    <x v="767"/>
    <x v="815"/>
    <x v="1"/>
    <s v="NL-18310"/>
    <s v="Nancy Lomonaco"/>
    <x v="2"/>
    <x v="0"/>
    <s v="Los Angeles"/>
    <x v="1"/>
    <n v="90045"/>
    <s v="West"/>
    <s v="OFF-AP-10002765"/>
    <x v="1"/>
    <x v="9"/>
    <s v="Fellowes Advanced Computer Series Surge Protectors"/>
    <n v="105.96"/>
    <n v="4"/>
    <n v="0"/>
    <n v="29.668800000000005"/>
    <x v="1"/>
    <x v="0"/>
  </r>
  <r>
    <n v="2671"/>
    <x v="1306"/>
    <x v="340"/>
    <x v="74"/>
    <x v="0"/>
    <s v="RR-19525"/>
    <s v="Rick Reed"/>
    <x v="1"/>
    <x v="0"/>
    <s v="Lowell"/>
    <x v="31"/>
    <n v="1852"/>
    <s v="East"/>
    <s v="OFF-PA-10001144"/>
    <x v="1"/>
    <x v="10"/>
    <s v="Xerox 1913"/>
    <n v="166.44"/>
    <n v="3"/>
    <n v="0"/>
    <n v="79.891199999999998"/>
    <x v="3"/>
    <x v="1"/>
  </r>
  <r>
    <n v="2672"/>
    <x v="1306"/>
    <x v="340"/>
    <x v="74"/>
    <x v="0"/>
    <s v="RR-19525"/>
    <s v="Rick Reed"/>
    <x v="1"/>
    <x v="0"/>
    <s v="Lowell"/>
    <x v="31"/>
    <n v="1852"/>
    <s v="East"/>
    <s v="FUR-CH-10003761"/>
    <x v="0"/>
    <x v="1"/>
    <s v="Global Italian Leather Office Chair"/>
    <n v="785.87999999999988"/>
    <n v="6"/>
    <n v="0"/>
    <n v="212.18759999999997"/>
    <x v="3"/>
    <x v="1"/>
  </r>
  <r>
    <n v="2673"/>
    <x v="1306"/>
    <x v="340"/>
    <x v="74"/>
    <x v="0"/>
    <s v="RR-19525"/>
    <s v="Rick Reed"/>
    <x v="1"/>
    <x v="0"/>
    <s v="Lowell"/>
    <x v="31"/>
    <n v="1852"/>
    <s v="East"/>
    <s v="OFF-PA-10004665"/>
    <x v="1"/>
    <x v="10"/>
    <s v="Advantus Motivational Note Cards"/>
    <n v="26.2"/>
    <n v="2"/>
    <n v="0"/>
    <n v="12.837999999999999"/>
    <x v="3"/>
    <x v="1"/>
  </r>
  <r>
    <n v="2674"/>
    <x v="1306"/>
    <x v="340"/>
    <x v="74"/>
    <x v="0"/>
    <s v="RR-19525"/>
    <s v="Rick Reed"/>
    <x v="1"/>
    <x v="0"/>
    <s v="Lowell"/>
    <x v="31"/>
    <n v="1852"/>
    <s v="East"/>
    <s v="OFF-ST-10000078"/>
    <x v="1"/>
    <x v="4"/>
    <s v="Tennsco 6- and 18-Compartment Lockers"/>
    <n v="1325.8500000000001"/>
    <n v="5"/>
    <n v="0"/>
    <n v="238.65299999999991"/>
    <x v="3"/>
    <x v="1"/>
  </r>
  <r>
    <n v="2675"/>
    <x v="1307"/>
    <x v="734"/>
    <x v="108"/>
    <x v="3"/>
    <s v="TC-21295"/>
    <s v="Toby Carlisle"/>
    <x v="0"/>
    <x v="0"/>
    <s v="San Diego"/>
    <x v="1"/>
    <n v="92024"/>
    <s v="West"/>
    <s v="OFF-PA-10000357"/>
    <x v="1"/>
    <x v="10"/>
    <s v="Xerox 1888"/>
    <n v="166.44"/>
    <n v="3"/>
    <n v="0"/>
    <n v="79.891199999999998"/>
    <x v="1"/>
    <x v="0"/>
  </r>
  <r>
    <n v="2676"/>
    <x v="1308"/>
    <x v="344"/>
    <x v="348"/>
    <x v="1"/>
    <s v="DB-13615"/>
    <s v="Doug Bickford"/>
    <x v="0"/>
    <x v="0"/>
    <s v="Asheville"/>
    <x v="3"/>
    <n v="28806"/>
    <s v="South"/>
    <s v="OFF-AR-10000422"/>
    <x v="1"/>
    <x v="6"/>
    <s v="Pencil and Crayon Sharpener"/>
    <n v="8.76"/>
    <n v="5"/>
    <n v="0.2"/>
    <n v="0.76649999999999974"/>
    <x v="0"/>
    <x v="0"/>
  </r>
  <r>
    <n v="2677"/>
    <x v="1308"/>
    <x v="344"/>
    <x v="348"/>
    <x v="1"/>
    <s v="DB-13615"/>
    <s v="Doug Bickford"/>
    <x v="0"/>
    <x v="0"/>
    <s v="Asheville"/>
    <x v="3"/>
    <n v="28806"/>
    <s v="South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x v="1309"/>
    <x v="261"/>
    <x v="365"/>
    <x v="3"/>
    <s v="SV-20785"/>
    <s v="Stewart Visinsky"/>
    <x v="0"/>
    <x v="0"/>
    <s v="Pueblo"/>
    <x v="22"/>
    <n v="81001"/>
    <s v="West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x v="1309"/>
    <x v="261"/>
    <x v="365"/>
    <x v="3"/>
    <s v="SV-20785"/>
    <s v="Stewart Visinsky"/>
    <x v="0"/>
    <x v="0"/>
    <s v="Pueblo"/>
    <x v="22"/>
    <n v="81001"/>
    <s v="West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x v="1310"/>
    <x v="276"/>
    <x v="210"/>
    <x v="1"/>
    <s v="MH-18115"/>
    <s v="Mick Hernandez"/>
    <x v="2"/>
    <x v="0"/>
    <s v="Jackson"/>
    <x v="12"/>
    <n v="49201"/>
    <s v="Central"/>
    <s v="OFF-BI-10000546"/>
    <x v="1"/>
    <x v="8"/>
    <s v="Avery Durable Binders"/>
    <n v="14.399999999999999"/>
    <n v="5"/>
    <n v="0"/>
    <n v="7.056"/>
    <x v="2"/>
    <x v="0"/>
  </r>
  <r>
    <n v="2681"/>
    <x v="1310"/>
    <x v="276"/>
    <x v="210"/>
    <x v="1"/>
    <s v="MH-18115"/>
    <s v="Mick Hernandez"/>
    <x v="2"/>
    <x v="0"/>
    <s v="Jackson"/>
    <x v="12"/>
    <n v="49201"/>
    <s v="Central"/>
    <s v="TEC-AC-10002049"/>
    <x v="2"/>
    <x v="11"/>
    <s v="Logitech G19 Programmable Gaming Keyboard"/>
    <n v="619.94999999999993"/>
    <n v="5"/>
    <n v="0"/>
    <n v="111.59099999999995"/>
    <x v="2"/>
    <x v="0"/>
  </r>
  <r>
    <n v="2682"/>
    <x v="1310"/>
    <x v="276"/>
    <x v="210"/>
    <x v="1"/>
    <s v="MH-18115"/>
    <s v="Mick Hernandez"/>
    <x v="2"/>
    <x v="0"/>
    <s v="Jackson"/>
    <x v="12"/>
    <n v="49201"/>
    <s v="Central"/>
    <s v="OFF-BI-10001196"/>
    <x v="1"/>
    <x v="8"/>
    <s v="Avery Flip-Chart Easel Binder, Black"/>
    <n v="89.52"/>
    <n v="4"/>
    <n v="0"/>
    <n v="42.074399999999997"/>
    <x v="2"/>
    <x v="0"/>
  </r>
  <r>
    <n v="2683"/>
    <x v="1310"/>
    <x v="276"/>
    <x v="210"/>
    <x v="1"/>
    <s v="MH-18115"/>
    <s v="Mick Hernandez"/>
    <x v="2"/>
    <x v="0"/>
    <s v="Jackson"/>
    <x v="12"/>
    <n v="49201"/>
    <s v="Central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x v="1310"/>
    <x v="276"/>
    <x v="210"/>
    <x v="1"/>
    <s v="MH-18115"/>
    <s v="Mick Hernandez"/>
    <x v="2"/>
    <x v="0"/>
    <s v="Jackson"/>
    <x v="12"/>
    <n v="49201"/>
    <s v="Central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x v="1311"/>
    <x v="222"/>
    <x v="663"/>
    <x v="1"/>
    <s v="CT-11995"/>
    <s v="Carol Triggs"/>
    <x v="0"/>
    <x v="0"/>
    <s v="Los Angeles"/>
    <x v="1"/>
    <n v="90004"/>
    <s v="West"/>
    <s v="OFF-BI-10000632"/>
    <x v="1"/>
    <x v="8"/>
    <s v="Satellite Sectional Post Binders"/>
    <n v="312.55200000000002"/>
    <n v="9"/>
    <n v="0.2"/>
    <n v="101.57939999999999"/>
    <x v="1"/>
    <x v="1"/>
  </r>
  <r>
    <n v="2686"/>
    <x v="1312"/>
    <x v="47"/>
    <x v="47"/>
    <x v="1"/>
    <s v="KB-16315"/>
    <s v="Karl Braun"/>
    <x v="0"/>
    <x v="0"/>
    <s v="Thomasville"/>
    <x v="3"/>
    <n v="27360"/>
    <s v="South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x v="1312"/>
    <x v="47"/>
    <x v="47"/>
    <x v="1"/>
    <s v="KB-16315"/>
    <s v="Karl Braun"/>
    <x v="0"/>
    <x v="0"/>
    <s v="Thomasville"/>
    <x v="3"/>
    <n v="27360"/>
    <s v="South"/>
    <s v="OFF-BI-10001031"/>
    <x v="1"/>
    <x v="8"/>
    <s v="Pressboard Data Binders by Wilson Jones"/>
    <n v="3.2040000000000002"/>
    <n v="2"/>
    <n v="0.7"/>
    <n v="-2.4563999999999995"/>
    <x v="0"/>
    <x v="0"/>
  </r>
  <r>
    <n v="2688"/>
    <x v="1313"/>
    <x v="578"/>
    <x v="816"/>
    <x v="2"/>
    <s v="RA-19285"/>
    <s v="Ralph Arnett"/>
    <x v="0"/>
    <x v="0"/>
    <s v="Peoria"/>
    <x v="10"/>
    <n v="61604"/>
    <s v="Central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x v="1314"/>
    <x v="768"/>
    <x v="665"/>
    <x v="2"/>
    <s v="YC-21895"/>
    <s v="Yoseph Carroll"/>
    <x v="1"/>
    <x v="0"/>
    <s v="Los Angeles"/>
    <x v="1"/>
    <n v="90032"/>
    <s v="West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x v="1315"/>
    <x v="479"/>
    <x v="326"/>
    <x v="2"/>
    <s v="RA-19915"/>
    <s v="Russell Applegate"/>
    <x v="0"/>
    <x v="0"/>
    <s v="Chicago"/>
    <x v="10"/>
    <n v="60653"/>
    <s v="Central"/>
    <s v="OFF-AR-10004582"/>
    <x v="1"/>
    <x v="6"/>
    <s v="BIC Brite Liner Grip Highlighters"/>
    <n v="5.2480000000000002"/>
    <n v="4"/>
    <n v="0.2"/>
    <n v="1.6399999999999995"/>
    <x v="2"/>
    <x v="0"/>
  </r>
  <r>
    <n v="2691"/>
    <x v="1316"/>
    <x v="769"/>
    <x v="274"/>
    <x v="1"/>
    <s v="CM-12160"/>
    <s v="Charles McCrossin"/>
    <x v="0"/>
    <x v="0"/>
    <s v="Philadelphia"/>
    <x v="9"/>
    <n v="19134"/>
    <s v="East"/>
    <s v="OFF-BI-10004364"/>
    <x v="1"/>
    <x v="8"/>
    <s v="Storex Dura Pro Binders"/>
    <n v="5.3460000000000019"/>
    <n v="3"/>
    <n v="0.7"/>
    <n v="-4.4550000000000001"/>
    <x v="3"/>
    <x v="0"/>
  </r>
  <r>
    <n v="2692"/>
    <x v="1317"/>
    <x v="770"/>
    <x v="48"/>
    <x v="1"/>
    <s v="CS-12130"/>
    <s v="Chad Sievert"/>
    <x v="0"/>
    <x v="0"/>
    <s v="Englewood"/>
    <x v="22"/>
    <n v="80112"/>
    <s v="West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x v="1317"/>
    <x v="770"/>
    <x v="48"/>
    <x v="1"/>
    <s v="CS-12130"/>
    <s v="Chad Sievert"/>
    <x v="0"/>
    <x v="0"/>
    <s v="Englewood"/>
    <x v="22"/>
    <n v="80112"/>
    <s v="West"/>
    <s v="TEC-PH-10002890"/>
    <x v="2"/>
    <x v="7"/>
    <s v="AT&amp;T 17929 Lendline Telephone"/>
    <n v="108.57599999999999"/>
    <n v="3"/>
    <n v="0.2"/>
    <n v="8.1432000000000002"/>
    <x v="1"/>
    <x v="0"/>
  </r>
  <r>
    <n v="2694"/>
    <x v="1318"/>
    <x v="115"/>
    <x v="113"/>
    <x v="1"/>
    <s v="AJ-10795"/>
    <s v="Anthony Johnson"/>
    <x v="1"/>
    <x v="0"/>
    <s v="Seattle"/>
    <x v="4"/>
    <n v="98115"/>
    <s v="West"/>
    <s v="FUR-FU-10001475"/>
    <x v="0"/>
    <x v="5"/>
    <s v="Contract Clock, 14&quot;, Brown"/>
    <n v="109.9"/>
    <n v="5"/>
    <n v="0"/>
    <n v="37.366"/>
    <x v="1"/>
    <x v="0"/>
  </r>
  <r>
    <n v="2695"/>
    <x v="1319"/>
    <x v="771"/>
    <x v="677"/>
    <x v="1"/>
    <s v="DL-12865"/>
    <s v="Dan Lawera"/>
    <x v="0"/>
    <x v="0"/>
    <s v="Hialeah"/>
    <x v="2"/>
    <n v="33012"/>
    <s v="South"/>
    <s v="FUR-FU-10004270"/>
    <x v="0"/>
    <x v="5"/>
    <s v="Executive Impressions 13&quot; Clairmont Wall Clock"/>
    <n v="15.384"/>
    <n v="1"/>
    <n v="0.2"/>
    <n v="4.0383000000000013"/>
    <x v="0"/>
    <x v="0"/>
  </r>
  <r>
    <n v="2696"/>
    <x v="1320"/>
    <x v="569"/>
    <x v="817"/>
    <x v="2"/>
    <s v="BE-11410"/>
    <s v="Bobby Elias"/>
    <x v="0"/>
    <x v="0"/>
    <s v="Lancaster"/>
    <x v="24"/>
    <n v="43130"/>
    <s v="East"/>
    <s v="OFF-PA-10003465"/>
    <x v="1"/>
    <x v="10"/>
    <s v="Xerox 1912"/>
    <n v="30.352"/>
    <n v="2"/>
    <n v="0.2"/>
    <n v="10.623199999999997"/>
    <x v="3"/>
    <x v="0"/>
  </r>
  <r>
    <n v="2697"/>
    <x v="1321"/>
    <x v="772"/>
    <x v="818"/>
    <x v="1"/>
    <s v="SM-20320"/>
    <s v="Sean Miller"/>
    <x v="2"/>
    <x v="0"/>
    <s v="Jacksonville"/>
    <x v="2"/>
    <n v="32216"/>
    <s v="South"/>
    <s v="TEC-MA-10003626"/>
    <x v="2"/>
    <x v="15"/>
    <s v="Hewlett-Packard Deskjet 6540 Color Inkjet Printer"/>
    <n v="821.3"/>
    <n v="4"/>
    <n v="0.5"/>
    <n v="-16.426000000000045"/>
    <x v="0"/>
    <x v="0"/>
  </r>
  <r>
    <n v="2698"/>
    <x v="1321"/>
    <x v="772"/>
    <x v="818"/>
    <x v="1"/>
    <s v="SM-20320"/>
    <s v="Sean Miller"/>
    <x v="2"/>
    <x v="0"/>
    <s v="Jacksonville"/>
    <x v="2"/>
    <n v="32216"/>
    <s v="South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x v="1321"/>
    <x v="772"/>
    <x v="818"/>
    <x v="1"/>
    <s v="SM-20320"/>
    <s v="Sean Miller"/>
    <x v="2"/>
    <x v="0"/>
    <s v="Jacksonville"/>
    <x v="2"/>
    <n v="32216"/>
    <s v="South"/>
    <s v="OFF-PA-10001804"/>
    <x v="1"/>
    <x v="10"/>
    <s v="Xerox 195"/>
    <n v="21.376000000000001"/>
    <n v="4"/>
    <n v="0.2"/>
    <n v="7.4815999999999994"/>
    <x v="0"/>
    <x v="0"/>
  </r>
  <r>
    <n v="2700"/>
    <x v="1321"/>
    <x v="772"/>
    <x v="818"/>
    <x v="1"/>
    <s v="SM-20320"/>
    <s v="Sean Miller"/>
    <x v="2"/>
    <x v="0"/>
    <s v="Jacksonville"/>
    <x v="2"/>
    <n v="32216"/>
    <s v="South"/>
    <s v="OFF-AR-10003183"/>
    <x v="1"/>
    <x v="6"/>
    <s v="Avery Fluorescent Highlighter Four-Color Set"/>
    <n v="8.016"/>
    <n v="3"/>
    <n v="0.2"/>
    <n v="1.0019999999999993"/>
    <x v="0"/>
    <x v="0"/>
  </r>
  <r>
    <n v="2701"/>
    <x v="1321"/>
    <x v="772"/>
    <x v="818"/>
    <x v="1"/>
    <s v="SM-20320"/>
    <s v="Sean Miller"/>
    <x v="2"/>
    <x v="0"/>
    <s v="Jacksonville"/>
    <x v="2"/>
    <n v="32216"/>
    <s v="South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x v="1321"/>
    <x v="772"/>
    <x v="818"/>
    <x v="1"/>
    <s v="SM-20320"/>
    <s v="Sean Miller"/>
    <x v="2"/>
    <x v="0"/>
    <s v="Jacksonville"/>
    <x v="2"/>
    <n v="32216"/>
    <s v="South"/>
    <s v="OFF-FA-10003112"/>
    <x v="1"/>
    <x v="13"/>
    <s v="Staples"/>
    <n v="18.936"/>
    <n v="3"/>
    <n v="0.2"/>
    <n v="5.9174999999999986"/>
    <x v="0"/>
    <x v="0"/>
  </r>
  <r>
    <n v="2703"/>
    <x v="1321"/>
    <x v="772"/>
    <x v="818"/>
    <x v="1"/>
    <s v="SM-20320"/>
    <s v="Sean Miller"/>
    <x v="2"/>
    <x v="0"/>
    <s v="Jacksonville"/>
    <x v="2"/>
    <n v="32216"/>
    <s v="South"/>
    <s v="FUR-FU-10001986"/>
    <x v="0"/>
    <x v="5"/>
    <s v="Dana Fluorescent Magnifying Lamp, White, 36&quot;"/>
    <n v="122.352"/>
    <n v="3"/>
    <n v="0.2"/>
    <n v="15.29399999999999"/>
    <x v="0"/>
    <x v="0"/>
  </r>
  <r>
    <n v="2704"/>
    <x v="1322"/>
    <x v="773"/>
    <x v="496"/>
    <x v="1"/>
    <s v="RP-19390"/>
    <s v="Resi Pölking"/>
    <x v="0"/>
    <x v="0"/>
    <s v="Baltimore"/>
    <x v="39"/>
    <n v="21215"/>
    <s v="East"/>
    <s v="OFF-PA-10002319"/>
    <x v="1"/>
    <x v="10"/>
    <s v="Xerox 1944"/>
    <n v="116.28"/>
    <n v="3"/>
    <n v="0"/>
    <n v="56.977199999999996"/>
    <x v="3"/>
    <x v="0"/>
  </r>
  <r>
    <n v="2705"/>
    <x v="1323"/>
    <x v="497"/>
    <x v="88"/>
    <x v="0"/>
    <s v="JD-16015"/>
    <s v="Joy Daniels"/>
    <x v="0"/>
    <x v="0"/>
    <s v="New York City"/>
    <x v="15"/>
    <n v="10009"/>
    <s v="East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x v="1324"/>
    <x v="114"/>
    <x v="329"/>
    <x v="1"/>
    <s v="AB-10255"/>
    <s v="Alejandro Ballentine"/>
    <x v="2"/>
    <x v="0"/>
    <s v="Carlsbad"/>
    <x v="27"/>
    <n v="88220"/>
    <s v="West"/>
    <s v="OFF-SU-10001165"/>
    <x v="1"/>
    <x v="14"/>
    <s v="Acme Elite Stainless Steel Scissors"/>
    <n v="16.68"/>
    <n v="2"/>
    <n v="0"/>
    <n v="4.3368000000000002"/>
    <x v="1"/>
    <x v="0"/>
  </r>
  <r>
    <n v="2707"/>
    <x v="1324"/>
    <x v="114"/>
    <x v="329"/>
    <x v="1"/>
    <s v="AB-10255"/>
    <s v="Alejandro Ballentine"/>
    <x v="2"/>
    <x v="0"/>
    <s v="Carlsbad"/>
    <x v="27"/>
    <n v="88220"/>
    <s v="West"/>
    <s v="OFF-PA-10001246"/>
    <x v="1"/>
    <x v="10"/>
    <s v="Xerox 215"/>
    <n v="19.440000000000001"/>
    <n v="3"/>
    <n v="0"/>
    <n v="9.3312000000000008"/>
    <x v="1"/>
    <x v="0"/>
  </r>
  <r>
    <n v="2708"/>
    <x v="1324"/>
    <x v="114"/>
    <x v="329"/>
    <x v="1"/>
    <s v="AB-10255"/>
    <s v="Alejandro Ballentine"/>
    <x v="2"/>
    <x v="0"/>
    <s v="Carlsbad"/>
    <x v="27"/>
    <n v="88220"/>
    <s v="West"/>
    <s v="OFF-PA-10001815"/>
    <x v="1"/>
    <x v="10"/>
    <s v="Xerox 1885"/>
    <n v="192.16"/>
    <n v="4"/>
    <n v="0"/>
    <n v="92.236799999999988"/>
    <x v="1"/>
    <x v="0"/>
  </r>
  <r>
    <n v="2709"/>
    <x v="1325"/>
    <x v="564"/>
    <x v="819"/>
    <x v="1"/>
    <s v="CC-12145"/>
    <s v="Charles Crestani"/>
    <x v="0"/>
    <x v="0"/>
    <s v="Los Angeles"/>
    <x v="1"/>
    <n v="90049"/>
    <s v="West"/>
    <s v="FUR-FU-10001876"/>
    <x v="0"/>
    <x v="5"/>
    <s v="Computer Room Manger, 14&quot;"/>
    <n v="227.35999999999999"/>
    <n v="7"/>
    <n v="0"/>
    <n v="81.849599999999981"/>
    <x v="1"/>
    <x v="0"/>
  </r>
  <r>
    <n v="2710"/>
    <x v="1325"/>
    <x v="564"/>
    <x v="819"/>
    <x v="1"/>
    <s v="CC-12145"/>
    <s v="Charles Crestani"/>
    <x v="0"/>
    <x v="0"/>
    <s v="Los Angeles"/>
    <x v="1"/>
    <n v="90049"/>
    <s v="West"/>
    <s v="TEC-MA-10000488"/>
    <x v="2"/>
    <x v="15"/>
    <s v="Bady BDG101FRU Card Printer"/>
    <n v="1919.9760000000001"/>
    <n v="3"/>
    <n v="0.2"/>
    <n v="215.99729999999977"/>
    <x v="1"/>
    <x v="0"/>
  </r>
  <r>
    <n v="2711"/>
    <x v="1326"/>
    <x v="555"/>
    <x v="631"/>
    <x v="1"/>
    <s v="GH-14425"/>
    <s v="Gary Hwang"/>
    <x v="0"/>
    <x v="0"/>
    <s v="Jacksonville"/>
    <x v="2"/>
    <n v="32216"/>
    <s v="South"/>
    <s v="OFF-BI-10001098"/>
    <x v="1"/>
    <x v="8"/>
    <s v="Acco D-Ring Binder w/DublLock"/>
    <n v="12.828000000000001"/>
    <n v="2"/>
    <n v="0.7"/>
    <n v="-8.9795999999999978"/>
    <x v="0"/>
    <x v="0"/>
  </r>
  <r>
    <n v="2712"/>
    <x v="1327"/>
    <x v="449"/>
    <x v="768"/>
    <x v="2"/>
    <s v="CP-12085"/>
    <s v="Cathy Prescott"/>
    <x v="1"/>
    <x v="0"/>
    <s v="Lakewood"/>
    <x v="24"/>
    <n v="44107"/>
    <s v="East"/>
    <s v="FUR-FU-10003577"/>
    <x v="0"/>
    <x v="5"/>
    <s v="Nu-Dell Leatherette Frames"/>
    <n v="45.888000000000005"/>
    <n v="4"/>
    <n v="0.2"/>
    <n v="9.1775999999999982"/>
    <x v="3"/>
    <x v="0"/>
  </r>
  <r>
    <n v="2713"/>
    <x v="1328"/>
    <x v="570"/>
    <x v="608"/>
    <x v="0"/>
    <s v="GM-14440"/>
    <s v="Gary McGarr"/>
    <x v="0"/>
    <x v="0"/>
    <s v="Troy"/>
    <x v="15"/>
    <n v="12180"/>
    <s v="East"/>
    <s v="OFF-AR-10002656"/>
    <x v="1"/>
    <x v="6"/>
    <s v="Sanford Liquid Accent Highlighters"/>
    <n v="60.12"/>
    <n v="9"/>
    <n v="0"/>
    <n v="22.244399999999995"/>
    <x v="3"/>
    <x v="0"/>
  </r>
  <r>
    <n v="2714"/>
    <x v="1329"/>
    <x v="573"/>
    <x v="612"/>
    <x v="1"/>
    <s v="LC-16885"/>
    <s v="Lena Creighton"/>
    <x v="0"/>
    <x v="0"/>
    <s v="Wilmington"/>
    <x v="3"/>
    <n v="28403"/>
    <s v="South"/>
    <s v="TEC-PH-10004531"/>
    <x v="2"/>
    <x v="7"/>
    <s v="AT&amp;T CL2909"/>
    <n v="302.37599999999998"/>
    <n v="3"/>
    <n v="0.2"/>
    <n v="37.796999999999997"/>
    <x v="0"/>
    <x v="0"/>
  </r>
  <r>
    <n v="2715"/>
    <x v="1330"/>
    <x v="494"/>
    <x v="726"/>
    <x v="1"/>
    <s v="BT-11305"/>
    <s v="Beth Thompson"/>
    <x v="2"/>
    <x v="0"/>
    <s v="Seattle"/>
    <x v="4"/>
    <n v="98105"/>
    <s v="West"/>
    <s v="OFF-AR-10003251"/>
    <x v="1"/>
    <x v="6"/>
    <s v="Prang Drawing Pencil Set"/>
    <n v="13.899999999999999"/>
    <n v="5"/>
    <n v="0"/>
    <n v="5.56"/>
    <x v="1"/>
    <x v="0"/>
  </r>
  <r>
    <n v="2716"/>
    <x v="1331"/>
    <x v="774"/>
    <x v="820"/>
    <x v="1"/>
    <s v="CP-12085"/>
    <s v="Cathy Prescott"/>
    <x v="1"/>
    <x v="0"/>
    <s v="New York City"/>
    <x v="15"/>
    <n v="10024"/>
    <s v="East"/>
    <s v="TEC-PH-10000673"/>
    <x v="2"/>
    <x v="7"/>
    <s v="Plantronics Voyager Pro HD - Bluetooth Headset"/>
    <n v="129.97999999999999"/>
    <n v="2"/>
    <n v="0"/>
    <n v="62.3904"/>
    <x v="3"/>
    <x v="0"/>
  </r>
  <r>
    <n v="2717"/>
    <x v="1332"/>
    <x v="775"/>
    <x v="153"/>
    <x v="1"/>
    <s v="SC-20680"/>
    <s v="Steve Carroll"/>
    <x v="2"/>
    <x v="0"/>
    <s v="Columbus"/>
    <x v="32"/>
    <n v="31907"/>
    <s v="South"/>
    <s v="TEC-AC-10000158"/>
    <x v="2"/>
    <x v="11"/>
    <s v="Sony 64GB Class 10 Micro SDHC R40 Memory Card"/>
    <n v="71.98"/>
    <n v="2"/>
    <n v="0"/>
    <n v="15.1158"/>
    <x v="0"/>
    <x v="0"/>
  </r>
  <r>
    <n v="2718"/>
    <x v="1333"/>
    <x v="557"/>
    <x v="178"/>
    <x v="1"/>
    <s v="DK-13375"/>
    <s v="Dennis Kane"/>
    <x v="0"/>
    <x v="0"/>
    <s v="New York City"/>
    <x v="15"/>
    <n v="10024"/>
    <s v="East"/>
    <s v="TEC-PH-10002075"/>
    <x v="2"/>
    <x v="7"/>
    <s v="AT&amp;T EL51110 DECT"/>
    <n v="377.96999999999997"/>
    <n v="3"/>
    <n v="0"/>
    <n v="109.61129999999999"/>
    <x v="3"/>
    <x v="0"/>
  </r>
  <r>
    <n v="2719"/>
    <x v="1334"/>
    <x v="202"/>
    <x v="63"/>
    <x v="1"/>
    <s v="SE-20110"/>
    <s v="Sanjit Engle"/>
    <x v="0"/>
    <x v="0"/>
    <s v="Costa Mesa"/>
    <x v="1"/>
    <n v="92627"/>
    <s v="West"/>
    <s v="OFF-ST-10004340"/>
    <x v="1"/>
    <x v="4"/>
    <s v="Fellowes Mobile File Cart, Black"/>
    <n v="124.36"/>
    <n v="2"/>
    <n v="0"/>
    <n v="33.577200000000005"/>
    <x v="1"/>
    <x v="0"/>
  </r>
  <r>
    <n v="2720"/>
    <x v="1335"/>
    <x v="776"/>
    <x v="820"/>
    <x v="0"/>
    <s v="LF-17185"/>
    <s v="Luke Foster"/>
    <x v="0"/>
    <x v="0"/>
    <s v="Houston"/>
    <x v="5"/>
    <n v="77095"/>
    <s v="Central"/>
    <s v="FUR-FU-10002759"/>
    <x v="0"/>
    <x v="5"/>
    <s v="12-1/2 Diameter Round Wall Clock"/>
    <n v="23.976000000000003"/>
    <n v="3"/>
    <n v="0.6"/>
    <n v="-14.385599999999997"/>
    <x v="2"/>
    <x v="0"/>
  </r>
  <r>
    <n v="2721"/>
    <x v="1336"/>
    <x v="130"/>
    <x v="821"/>
    <x v="0"/>
    <s v="ON-18715"/>
    <s v="Odella Nelson"/>
    <x v="1"/>
    <x v="0"/>
    <s v="Cary"/>
    <x v="3"/>
    <n v="27511"/>
    <s v="South"/>
    <s v="OFF-FA-10000585"/>
    <x v="1"/>
    <x v="13"/>
    <s v="OIC Bulk Pack Metal Binder Clips"/>
    <n v="8.3760000000000012"/>
    <n v="3"/>
    <n v="0.2"/>
    <n v="2.7222"/>
    <x v="0"/>
    <x v="0"/>
  </r>
  <r>
    <n v="2722"/>
    <x v="1336"/>
    <x v="130"/>
    <x v="821"/>
    <x v="0"/>
    <s v="ON-18715"/>
    <s v="Odella Nelson"/>
    <x v="1"/>
    <x v="0"/>
    <s v="Cary"/>
    <x v="3"/>
    <n v="27511"/>
    <s v="South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x v="1337"/>
    <x v="167"/>
    <x v="578"/>
    <x v="0"/>
    <s v="TB-21400"/>
    <s v="Tom Boeckenhauer"/>
    <x v="0"/>
    <x v="0"/>
    <s v="Alexandria"/>
    <x v="17"/>
    <n v="22304"/>
    <s v="South"/>
    <s v="OFF-ST-10001558"/>
    <x v="1"/>
    <x v="4"/>
    <s v="Acco Perma 4000 Stacking Storage Drawers"/>
    <n v="81.199999999999989"/>
    <n v="5"/>
    <n v="0"/>
    <n v="12.18"/>
    <x v="0"/>
    <x v="0"/>
  </r>
  <r>
    <n v="2724"/>
    <x v="1338"/>
    <x v="777"/>
    <x v="508"/>
    <x v="1"/>
    <s v="DF-13135"/>
    <s v="David Flashing"/>
    <x v="0"/>
    <x v="0"/>
    <s v="Vallejo"/>
    <x v="1"/>
    <n v="94591"/>
    <s v="West"/>
    <s v="OFF-LA-10004689"/>
    <x v="1"/>
    <x v="2"/>
    <s v="Avery 512"/>
    <n v="14.450000000000001"/>
    <n v="5"/>
    <n v="0"/>
    <n v="6.7915000000000001"/>
    <x v="1"/>
    <x v="0"/>
  </r>
  <r>
    <n v="2725"/>
    <x v="1338"/>
    <x v="777"/>
    <x v="508"/>
    <x v="1"/>
    <s v="DF-13135"/>
    <s v="David Flashing"/>
    <x v="0"/>
    <x v="0"/>
    <s v="Vallejo"/>
    <x v="1"/>
    <n v="94591"/>
    <s v="West"/>
    <s v="OFF-BI-10002867"/>
    <x v="1"/>
    <x v="8"/>
    <s v="GBC Recycled Regency Composition Covers"/>
    <n v="95.64800000000001"/>
    <n v="2"/>
    <n v="0.2"/>
    <n v="31.085599999999989"/>
    <x v="1"/>
    <x v="0"/>
  </r>
  <r>
    <n v="2726"/>
    <x v="1339"/>
    <x v="659"/>
    <x v="87"/>
    <x v="1"/>
    <s v="EP-13915"/>
    <s v="Emily Phan"/>
    <x v="0"/>
    <x v="0"/>
    <s v="Philadelphia"/>
    <x v="9"/>
    <n v="19120"/>
    <s v="East"/>
    <s v="TEC-PH-10003811"/>
    <x v="2"/>
    <x v="7"/>
    <s v="Jabra Supreme Plus Driver Edition Headset"/>
    <n v="359.97"/>
    <n v="5"/>
    <n v="0.4"/>
    <n v="-71.994000000000028"/>
    <x v="3"/>
    <x v="0"/>
  </r>
  <r>
    <n v="2727"/>
    <x v="1339"/>
    <x v="659"/>
    <x v="87"/>
    <x v="1"/>
    <s v="EP-13915"/>
    <s v="Emily Phan"/>
    <x v="0"/>
    <x v="0"/>
    <s v="Philadelphia"/>
    <x v="9"/>
    <n v="19120"/>
    <s v="East"/>
    <s v="FUR-TA-10000849"/>
    <x v="0"/>
    <x v="3"/>
    <s v="Bevis Rectangular Conference Tables"/>
    <n v="350.35199999999998"/>
    <n v="4"/>
    <n v="0.4"/>
    <n v="-140.14079999999996"/>
    <x v="3"/>
    <x v="0"/>
  </r>
  <r>
    <n v="2728"/>
    <x v="1340"/>
    <x v="66"/>
    <x v="468"/>
    <x v="2"/>
    <s v="SK-19990"/>
    <s v="Sally Knutson"/>
    <x v="0"/>
    <x v="0"/>
    <s v="Toledo"/>
    <x v="24"/>
    <n v="43615"/>
    <s v="East"/>
    <s v="OFF-BI-10000848"/>
    <x v="1"/>
    <x v="8"/>
    <s v="Angle-D Ring Binders"/>
    <n v="1.6410000000000002"/>
    <n v="1"/>
    <n v="0.7"/>
    <n v="-1.3128000000000002"/>
    <x v="3"/>
    <x v="0"/>
  </r>
  <r>
    <n v="2729"/>
    <x v="1340"/>
    <x v="66"/>
    <x v="468"/>
    <x v="2"/>
    <s v="SK-19990"/>
    <s v="Sally Knutson"/>
    <x v="0"/>
    <x v="0"/>
    <s v="Toledo"/>
    <x v="24"/>
    <n v="43615"/>
    <s v="East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x v="1341"/>
    <x v="778"/>
    <x v="822"/>
    <x v="1"/>
    <s v="FH-14350"/>
    <s v="Fred Harton"/>
    <x v="0"/>
    <x v="0"/>
    <s v="Seattle"/>
    <x v="4"/>
    <n v="98105"/>
    <s v="West"/>
    <s v="OFF-AR-10001547"/>
    <x v="1"/>
    <x v="6"/>
    <s v="Newell 311"/>
    <n v="6.63"/>
    <n v="3"/>
    <n v="0"/>
    <n v="1.7901"/>
    <x v="1"/>
    <x v="0"/>
  </r>
  <r>
    <n v="2731"/>
    <x v="1341"/>
    <x v="778"/>
    <x v="822"/>
    <x v="1"/>
    <s v="FH-14350"/>
    <s v="Fred Harton"/>
    <x v="0"/>
    <x v="0"/>
    <s v="Seattle"/>
    <x v="4"/>
    <n v="98105"/>
    <s v="West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x v="1341"/>
    <x v="778"/>
    <x v="822"/>
    <x v="1"/>
    <s v="FH-14350"/>
    <s v="Fred Harton"/>
    <x v="0"/>
    <x v="0"/>
    <s v="Seattle"/>
    <x v="4"/>
    <n v="98105"/>
    <s v="West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x v="1342"/>
    <x v="779"/>
    <x v="287"/>
    <x v="1"/>
    <s v="EH-13945"/>
    <s v="Eric Hoffmann"/>
    <x v="0"/>
    <x v="0"/>
    <s v="Plainfield"/>
    <x v="30"/>
    <n v="7060"/>
    <s v="East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x v="1342"/>
    <x v="779"/>
    <x v="287"/>
    <x v="1"/>
    <s v="EH-13945"/>
    <s v="Eric Hoffmann"/>
    <x v="0"/>
    <x v="0"/>
    <s v="Plainfield"/>
    <x v="30"/>
    <n v="7060"/>
    <s v="East"/>
    <s v="OFF-AR-10000716"/>
    <x v="1"/>
    <x v="6"/>
    <s v="DIXON Ticonderoga Erasable Checking Pencils"/>
    <n v="5.58"/>
    <n v="1"/>
    <n v="0"/>
    <n v="2.1762000000000001"/>
    <x v="3"/>
    <x v="0"/>
  </r>
  <r>
    <n v="2735"/>
    <x v="1343"/>
    <x v="780"/>
    <x v="823"/>
    <x v="0"/>
    <s v="JE-15715"/>
    <s v="Joe Elijah"/>
    <x v="0"/>
    <x v="0"/>
    <s v="Las Cruces"/>
    <x v="27"/>
    <n v="88001"/>
    <s v="West"/>
    <s v="OFF-PA-10000249"/>
    <x v="1"/>
    <x v="10"/>
    <s v="Easy-staple paper"/>
    <n v="49.12"/>
    <n v="4"/>
    <n v="0"/>
    <n v="23.086399999999998"/>
    <x v="1"/>
    <x v="0"/>
  </r>
  <r>
    <n v="2736"/>
    <x v="1344"/>
    <x v="50"/>
    <x v="765"/>
    <x v="1"/>
    <s v="KL-16645"/>
    <s v="Ken Lonsdale"/>
    <x v="0"/>
    <x v="0"/>
    <s v="Newark"/>
    <x v="13"/>
    <n v="19711"/>
    <s v="East"/>
    <s v="TEC-PH-10003691"/>
    <x v="2"/>
    <x v="7"/>
    <s v="BlackBerry Q10"/>
    <n v="377.96999999999997"/>
    <n v="3"/>
    <n v="0"/>
    <n v="94.492500000000007"/>
    <x v="3"/>
    <x v="0"/>
  </r>
  <r>
    <n v="2737"/>
    <x v="1344"/>
    <x v="50"/>
    <x v="765"/>
    <x v="1"/>
    <s v="KL-16645"/>
    <s v="Ken Lonsdale"/>
    <x v="0"/>
    <x v="0"/>
    <s v="Newark"/>
    <x v="13"/>
    <n v="19711"/>
    <s v="East"/>
    <s v="OFF-PA-10001560"/>
    <x v="1"/>
    <x v="10"/>
    <s v="Adams Telephone Message Books, 5 1/4” x 11”"/>
    <n v="42.28"/>
    <n v="7"/>
    <n v="0"/>
    <n v="19.871600000000001"/>
    <x v="3"/>
    <x v="0"/>
  </r>
  <r>
    <n v="2738"/>
    <x v="1344"/>
    <x v="50"/>
    <x v="765"/>
    <x v="1"/>
    <s v="KL-16645"/>
    <s v="Ken Lonsdale"/>
    <x v="0"/>
    <x v="0"/>
    <s v="Newark"/>
    <x v="13"/>
    <n v="19711"/>
    <s v="East"/>
    <s v="FUR-BO-10004467"/>
    <x v="0"/>
    <x v="0"/>
    <s v="Bestar Classic Bookcase"/>
    <n v="299.96999999999997"/>
    <n v="3"/>
    <n v="0"/>
    <n v="56.994299999999981"/>
    <x v="3"/>
    <x v="0"/>
  </r>
  <r>
    <n v="2739"/>
    <x v="1344"/>
    <x v="50"/>
    <x v="765"/>
    <x v="1"/>
    <s v="KL-16645"/>
    <s v="Ken Lonsdale"/>
    <x v="0"/>
    <x v="0"/>
    <s v="Newark"/>
    <x v="13"/>
    <n v="19711"/>
    <s v="East"/>
    <s v="TEC-PH-10001819"/>
    <x v="2"/>
    <x v="7"/>
    <s v="Innergie mMini Combo Duo USB Travel Charging Kit"/>
    <n v="89.98"/>
    <n v="2"/>
    <n v="0"/>
    <n v="43.190399999999997"/>
    <x v="3"/>
    <x v="0"/>
  </r>
  <r>
    <n v="2740"/>
    <x v="1345"/>
    <x v="513"/>
    <x v="650"/>
    <x v="2"/>
    <s v="EB-13750"/>
    <s v="Edward Becker"/>
    <x v="1"/>
    <x v="0"/>
    <s v="Hoover"/>
    <x v="19"/>
    <n v="35244"/>
    <s v="South"/>
    <s v="OFF-SU-10000157"/>
    <x v="1"/>
    <x v="14"/>
    <s v="Compact Automatic Electric Letter Opener"/>
    <n v="477.24"/>
    <n v="4"/>
    <n v="0"/>
    <n v="9.5448000000000093"/>
    <x v="0"/>
    <x v="0"/>
  </r>
  <r>
    <n v="2741"/>
    <x v="1345"/>
    <x v="513"/>
    <x v="650"/>
    <x v="2"/>
    <s v="EB-13750"/>
    <s v="Edward Becker"/>
    <x v="1"/>
    <x v="0"/>
    <s v="Hoover"/>
    <x v="19"/>
    <n v="35244"/>
    <s v="South"/>
    <s v="TEC-AC-10004227"/>
    <x v="2"/>
    <x v="11"/>
    <s v="SanDisk Ultra 16 GB MicroSDHC Class 10 Memory Card"/>
    <n v="25.98"/>
    <n v="2"/>
    <n v="0"/>
    <n v="1.558799999999998"/>
    <x v="0"/>
    <x v="0"/>
  </r>
  <r>
    <n v="2742"/>
    <x v="1346"/>
    <x v="781"/>
    <x v="824"/>
    <x v="0"/>
    <s v="BD-11725"/>
    <s v="Bruce Degenhardt"/>
    <x v="0"/>
    <x v="0"/>
    <s v="Newark"/>
    <x v="24"/>
    <n v="43055"/>
    <s v="East"/>
    <s v="OFF-EN-10003134"/>
    <x v="1"/>
    <x v="12"/>
    <s v="Staple envelope"/>
    <n v="46.72"/>
    <n v="5"/>
    <n v="0.2"/>
    <n v="17.52"/>
    <x v="3"/>
    <x v="0"/>
  </r>
  <r>
    <n v="2743"/>
    <x v="1347"/>
    <x v="130"/>
    <x v="821"/>
    <x v="1"/>
    <s v="MS-17530"/>
    <s v="MaryBeth Skach"/>
    <x v="0"/>
    <x v="0"/>
    <s v="San Diego"/>
    <x v="1"/>
    <n v="92037"/>
    <s v="West"/>
    <s v="FUR-FU-10004671"/>
    <x v="0"/>
    <x v="5"/>
    <s v="Executive Impressions 12&quot; Wall Clock"/>
    <n v="35.340000000000003"/>
    <n v="2"/>
    <n v="0"/>
    <n v="13.429200000000002"/>
    <x v="1"/>
    <x v="0"/>
  </r>
  <r>
    <n v="2744"/>
    <x v="1348"/>
    <x v="782"/>
    <x v="579"/>
    <x v="0"/>
    <s v="SC-20770"/>
    <s v="Stewart Carmichael"/>
    <x v="1"/>
    <x v="0"/>
    <s v="San Francisco"/>
    <x v="1"/>
    <n v="94122"/>
    <s v="West"/>
    <s v="FUR-FU-10002253"/>
    <x v="0"/>
    <x v="5"/>
    <s v="Howard Miller 13&quot; Diameter Pewter Finish Round Wall Clock"/>
    <n v="257.64"/>
    <n v="6"/>
    <n v="0"/>
    <n v="100.4796"/>
    <x v="1"/>
    <x v="0"/>
  </r>
  <r>
    <n v="2745"/>
    <x v="1348"/>
    <x v="782"/>
    <x v="579"/>
    <x v="0"/>
    <s v="SC-20770"/>
    <s v="Stewart Carmichael"/>
    <x v="1"/>
    <x v="0"/>
    <s v="San Francisco"/>
    <x v="1"/>
    <n v="94122"/>
    <s v="West"/>
    <s v="TEC-PH-10002726"/>
    <x v="2"/>
    <x v="7"/>
    <s v="netTALK DUO VoIP Telephone Service"/>
    <n v="125.97600000000001"/>
    <n v="3"/>
    <n v="0.2"/>
    <n v="47.241"/>
    <x v="1"/>
    <x v="0"/>
  </r>
  <r>
    <n v="2746"/>
    <x v="1349"/>
    <x v="783"/>
    <x v="825"/>
    <x v="0"/>
    <s v="FM-14380"/>
    <s v="Fred McMath"/>
    <x v="0"/>
    <x v="0"/>
    <s v="Jacksonville"/>
    <x v="3"/>
    <n v="28540"/>
    <s v="South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x v="1350"/>
    <x v="552"/>
    <x v="613"/>
    <x v="1"/>
    <s v="KT-16480"/>
    <s v="Kean Thornton"/>
    <x v="0"/>
    <x v="0"/>
    <s v="Franklin"/>
    <x v="31"/>
    <n v="2038"/>
    <s v="East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x v="1351"/>
    <x v="6"/>
    <x v="6"/>
    <x v="1"/>
    <s v="AP-10720"/>
    <s v="Anne Pryor"/>
    <x v="2"/>
    <x v="0"/>
    <s v="Frisco"/>
    <x v="5"/>
    <n v="75034"/>
    <s v="Central"/>
    <s v="TEC-AC-10004127"/>
    <x v="2"/>
    <x v="11"/>
    <s v="SanDisk Cruzer 8 GB USB Flash Drive"/>
    <n v="27.168000000000003"/>
    <n v="4"/>
    <n v="0.2"/>
    <n v="-1.3583999999999987"/>
    <x v="2"/>
    <x v="0"/>
  </r>
  <r>
    <n v="2749"/>
    <x v="1352"/>
    <x v="784"/>
    <x v="222"/>
    <x v="1"/>
    <s v="RH-19555"/>
    <s v="Ritsa Hightower"/>
    <x v="0"/>
    <x v="0"/>
    <s v="Tallahassee"/>
    <x v="2"/>
    <n v="32303"/>
    <s v="South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x v="1353"/>
    <x v="785"/>
    <x v="3"/>
    <x v="1"/>
    <s v="CS-11950"/>
    <s v="Carlos Soltero"/>
    <x v="0"/>
    <x v="0"/>
    <s v="Seattle"/>
    <x v="4"/>
    <n v="98115"/>
    <s v="West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x v="1354"/>
    <x v="233"/>
    <x v="826"/>
    <x v="0"/>
    <s v="TM-21010"/>
    <s v="Tamara Manning"/>
    <x v="0"/>
    <x v="0"/>
    <s v="Vacaville"/>
    <x v="1"/>
    <n v="95687"/>
    <s v="West"/>
    <s v="OFF-ST-10000532"/>
    <x v="1"/>
    <x v="4"/>
    <s v="Advantus Rolling Drawer Organizers"/>
    <n v="423.28"/>
    <n v="11"/>
    <n v="0"/>
    <n v="110.05279999999999"/>
    <x v="1"/>
    <x v="0"/>
  </r>
  <r>
    <n v="2752"/>
    <x v="1355"/>
    <x v="542"/>
    <x v="496"/>
    <x v="1"/>
    <s v="HF-14995"/>
    <s v="Herbert Flentye"/>
    <x v="0"/>
    <x v="0"/>
    <s v="Los Angeles"/>
    <x v="1"/>
    <n v="90008"/>
    <s v="West"/>
    <s v="FUR-CH-10000988"/>
    <x v="0"/>
    <x v="1"/>
    <s v="Hon Olson Stacker Stools"/>
    <n v="225.29600000000002"/>
    <n v="2"/>
    <n v="0.2"/>
    <n v="22.529599999999995"/>
    <x v="1"/>
    <x v="0"/>
  </r>
  <r>
    <n v="2753"/>
    <x v="1356"/>
    <x v="786"/>
    <x v="419"/>
    <x v="1"/>
    <s v="GA-14515"/>
    <s v="George Ashbrook"/>
    <x v="0"/>
    <x v="0"/>
    <s v="San Francisco"/>
    <x v="1"/>
    <n v="94122"/>
    <s v="West"/>
    <s v="OFF-AR-10003251"/>
    <x v="1"/>
    <x v="6"/>
    <s v="Prang Drawing Pencil Set"/>
    <n v="5.56"/>
    <n v="2"/>
    <n v="0"/>
    <n v="2.2239999999999998"/>
    <x v="1"/>
    <x v="0"/>
  </r>
  <r>
    <n v="2754"/>
    <x v="1356"/>
    <x v="786"/>
    <x v="419"/>
    <x v="1"/>
    <s v="GA-14515"/>
    <s v="George Ashbrook"/>
    <x v="0"/>
    <x v="0"/>
    <s v="San Francisco"/>
    <x v="1"/>
    <n v="94122"/>
    <s v="West"/>
    <s v="TEC-AC-10003174"/>
    <x v="2"/>
    <x v="11"/>
    <s v="Plantronics S12 Corded Telephone Headset System"/>
    <n v="323.37"/>
    <n v="3"/>
    <n v="0"/>
    <n v="129.34800000000001"/>
    <x v="1"/>
    <x v="0"/>
  </r>
  <r>
    <n v="2755"/>
    <x v="1356"/>
    <x v="786"/>
    <x v="419"/>
    <x v="1"/>
    <s v="GA-14515"/>
    <s v="George Ashbrook"/>
    <x v="0"/>
    <x v="0"/>
    <s v="San Francisco"/>
    <x v="1"/>
    <n v="94122"/>
    <s v="West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x v="1356"/>
    <x v="786"/>
    <x v="419"/>
    <x v="1"/>
    <s v="GA-14515"/>
    <s v="George Ashbrook"/>
    <x v="0"/>
    <x v="0"/>
    <s v="San Francisco"/>
    <x v="1"/>
    <n v="94122"/>
    <s v="West"/>
    <s v="OFF-AP-10002651"/>
    <x v="1"/>
    <x v="9"/>
    <s v="Hoover Upright Vacuum With Dirt Cup"/>
    <n v="1447.6499999999999"/>
    <n v="5"/>
    <n v="0"/>
    <n v="419.8184999999998"/>
    <x v="1"/>
    <x v="0"/>
  </r>
  <r>
    <n v="2757"/>
    <x v="1356"/>
    <x v="786"/>
    <x v="419"/>
    <x v="1"/>
    <s v="GA-14515"/>
    <s v="George Ashbrook"/>
    <x v="0"/>
    <x v="0"/>
    <s v="San Francisco"/>
    <x v="1"/>
    <n v="94122"/>
    <s v="West"/>
    <s v="OFF-PA-10001184"/>
    <x v="1"/>
    <x v="10"/>
    <s v="Xerox 1903"/>
    <n v="11.96"/>
    <n v="2"/>
    <n v="0"/>
    <n v="5.8604000000000003"/>
    <x v="1"/>
    <x v="0"/>
  </r>
  <r>
    <n v="2758"/>
    <x v="1357"/>
    <x v="725"/>
    <x v="111"/>
    <x v="0"/>
    <s v="ES-14020"/>
    <s v="Erica Smith"/>
    <x v="0"/>
    <x v="0"/>
    <s v="New York City"/>
    <x v="15"/>
    <n v="10035"/>
    <s v="East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x v="1358"/>
    <x v="21"/>
    <x v="535"/>
    <x v="1"/>
    <s v="JP-16135"/>
    <s v="Julie Prescott"/>
    <x v="2"/>
    <x v="0"/>
    <s v="Columbus"/>
    <x v="32"/>
    <n v="31907"/>
    <s v="South"/>
    <s v="FUR-FU-10004270"/>
    <x v="0"/>
    <x v="5"/>
    <s v="Executive Impressions 13&quot; Clairmont Wall Clock"/>
    <n v="76.92"/>
    <n v="4"/>
    <n v="0"/>
    <n v="31.537200000000006"/>
    <x v="0"/>
    <x v="0"/>
  </r>
  <r>
    <n v="2760"/>
    <x v="1358"/>
    <x v="21"/>
    <x v="535"/>
    <x v="1"/>
    <s v="JP-16135"/>
    <s v="Julie Prescott"/>
    <x v="2"/>
    <x v="0"/>
    <s v="Columbus"/>
    <x v="32"/>
    <n v="31907"/>
    <s v="South"/>
    <s v="OFF-ST-10001526"/>
    <x v="1"/>
    <x v="4"/>
    <s v="Iceberg Mobile Mega Data/Printer Cart"/>
    <n v="481.32"/>
    <n v="4"/>
    <n v="0"/>
    <n v="125.14319999999998"/>
    <x v="0"/>
    <x v="0"/>
  </r>
  <r>
    <n v="2761"/>
    <x v="1359"/>
    <x v="542"/>
    <x v="632"/>
    <x v="2"/>
    <s v="Dp-13240"/>
    <s v="Dean percer"/>
    <x v="2"/>
    <x v="0"/>
    <s v="Murray"/>
    <x v="7"/>
    <n v="84107"/>
    <s v="West"/>
    <s v="OFF-PA-10002893"/>
    <x v="1"/>
    <x v="10"/>
    <s v="Wirebound Service Call Books, 5 1/2&quot; x 4&quot;"/>
    <n v="48.4"/>
    <n v="5"/>
    <n v="0"/>
    <n v="23.231999999999999"/>
    <x v="1"/>
    <x v="0"/>
  </r>
  <r>
    <n v="2762"/>
    <x v="1360"/>
    <x v="386"/>
    <x v="518"/>
    <x v="2"/>
    <s v="NK-18490"/>
    <s v="Neil Knudson"/>
    <x v="2"/>
    <x v="0"/>
    <s v="San Francisco"/>
    <x v="1"/>
    <n v="94110"/>
    <s v="West"/>
    <s v="TEC-AC-10003709"/>
    <x v="2"/>
    <x v="11"/>
    <s v="Maxell 4.7GB DVD-R 5/Pack"/>
    <n v="0.99"/>
    <n v="1"/>
    <n v="0"/>
    <n v="0.4356000000000001"/>
    <x v="1"/>
    <x v="0"/>
  </r>
  <r>
    <n v="2763"/>
    <x v="1360"/>
    <x v="386"/>
    <x v="518"/>
    <x v="2"/>
    <s v="NK-18490"/>
    <s v="Neil Knudson"/>
    <x v="2"/>
    <x v="0"/>
    <s v="San Francisco"/>
    <x v="1"/>
    <n v="94110"/>
    <s v="West"/>
    <s v="OFF-BI-10001191"/>
    <x v="1"/>
    <x v="8"/>
    <s v="Canvas Sectional Post Binders"/>
    <n v="101.84"/>
    <n v="5"/>
    <n v="0.2"/>
    <n v="36.917000000000002"/>
    <x v="1"/>
    <x v="0"/>
  </r>
  <r>
    <n v="2764"/>
    <x v="1361"/>
    <x v="738"/>
    <x v="171"/>
    <x v="1"/>
    <s v="PL-18925"/>
    <s v="Paul Lucas"/>
    <x v="2"/>
    <x v="0"/>
    <s v="Philadelphia"/>
    <x v="9"/>
    <n v="19140"/>
    <s v="East"/>
    <s v="OFF-BI-10003166"/>
    <x v="1"/>
    <x v="8"/>
    <s v="GBC Plasticlear Binding Covers"/>
    <n v="10.332000000000003"/>
    <n v="3"/>
    <n v="0.7"/>
    <n v="-7.5767999999999986"/>
    <x v="3"/>
    <x v="0"/>
  </r>
  <r>
    <n v="2765"/>
    <x v="1361"/>
    <x v="738"/>
    <x v="171"/>
    <x v="1"/>
    <s v="PL-18925"/>
    <s v="Paul Lucas"/>
    <x v="2"/>
    <x v="0"/>
    <s v="Philadelphia"/>
    <x v="9"/>
    <n v="19140"/>
    <s v="East"/>
    <s v="OFF-BI-10003982"/>
    <x v="1"/>
    <x v="8"/>
    <s v="Wilson Jones Century Plastic Molded Ring Binders"/>
    <n v="31.155000000000005"/>
    <n v="5"/>
    <n v="0.7"/>
    <n v="-23.8855"/>
    <x v="3"/>
    <x v="0"/>
  </r>
  <r>
    <n v="2766"/>
    <x v="1361"/>
    <x v="738"/>
    <x v="171"/>
    <x v="1"/>
    <s v="PL-18925"/>
    <s v="Paul Lucas"/>
    <x v="2"/>
    <x v="0"/>
    <s v="Philadelphia"/>
    <x v="9"/>
    <n v="19140"/>
    <s v="East"/>
    <s v="OFF-ST-10004835"/>
    <x v="1"/>
    <x v="4"/>
    <s v="Plastic Stacking Crates &amp; Casters"/>
    <n v="8.9280000000000008"/>
    <n v="2"/>
    <n v="0.2"/>
    <n v="0.66959999999999997"/>
    <x v="3"/>
    <x v="0"/>
  </r>
  <r>
    <n v="2767"/>
    <x v="1362"/>
    <x v="787"/>
    <x v="827"/>
    <x v="2"/>
    <s v="RW-19690"/>
    <s v="Robert Waldorf"/>
    <x v="0"/>
    <x v="0"/>
    <s v="Philadelphia"/>
    <x v="9"/>
    <n v="19134"/>
    <s v="East"/>
    <s v="OFF-AP-10000159"/>
    <x v="1"/>
    <x v="9"/>
    <s v="Belkin F9M820V08 8 Outlet Surge"/>
    <n v="34.384"/>
    <n v="1"/>
    <n v="0.2"/>
    <n v="3.8681999999999945"/>
    <x v="3"/>
    <x v="0"/>
  </r>
  <r>
    <n v="2768"/>
    <x v="1362"/>
    <x v="787"/>
    <x v="827"/>
    <x v="2"/>
    <s v="RW-19690"/>
    <s v="Robert Waldorf"/>
    <x v="0"/>
    <x v="0"/>
    <s v="Philadelphia"/>
    <x v="9"/>
    <n v="19134"/>
    <s v="East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x v="1363"/>
    <x v="788"/>
    <x v="828"/>
    <x v="1"/>
    <s v="MO-17950"/>
    <s v="Michael Oakman"/>
    <x v="0"/>
    <x v="0"/>
    <s v="Dallas"/>
    <x v="5"/>
    <n v="75220"/>
    <s v="Central"/>
    <s v="OFF-AP-10001242"/>
    <x v="1"/>
    <x v="9"/>
    <s v="APC 7 Outlet Network SurgeArrest Surge Protector"/>
    <n v="32.191999999999993"/>
    <n v="2"/>
    <n v="0.8"/>
    <n v="-80.48"/>
    <x v="2"/>
    <x v="0"/>
  </r>
  <r>
    <n v="2770"/>
    <x v="1363"/>
    <x v="788"/>
    <x v="828"/>
    <x v="1"/>
    <s v="MO-17950"/>
    <s v="Michael Oakman"/>
    <x v="0"/>
    <x v="0"/>
    <s v="Dallas"/>
    <x v="5"/>
    <n v="75220"/>
    <s v="Central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x v="1363"/>
    <x v="788"/>
    <x v="828"/>
    <x v="1"/>
    <s v="MO-17950"/>
    <s v="Michael Oakman"/>
    <x v="0"/>
    <x v="0"/>
    <s v="Dallas"/>
    <x v="5"/>
    <n v="75220"/>
    <s v="Central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x v="1364"/>
    <x v="323"/>
    <x v="165"/>
    <x v="1"/>
    <s v="JJ-15445"/>
    <s v="Jennifer Jackson"/>
    <x v="0"/>
    <x v="0"/>
    <s v="Waukesha"/>
    <x v="6"/>
    <n v="53186"/>
    <s v="Central"/>
    <s v="OFF-ST-10000918"/>
    <x v="1"/>
    <x v="4"/>
    <s v="Crate-A-Files"/>
    <n v="54.5"/>
    <n v="5"/>
    <n v="0"/>
    <n v="14.169999999999998"/>
    <x v="2"/>
    <x v="0"/>
  </r>
  <r>
    <n v="2773"/>
    <x v="1365"/>
    <x v="389"/>
    <x v="169"/>
    <x v="2"/>
    <s v="BT-11680"/>
    <s v="Brian Thompson"/>
    <x v="0"/>
    <x v="0"/>
    <s v="Fort Lauderdale"/>
    <x v="2"/>
    <n v="33311"/>
    <s v="South"/>
    <s v="FUR-FU-10001940"/>
    <x v="0"/>
    <x v="5"/>
    <s v="Staple-based wall hangings"/>
    <n v="19.103999999999999"/>
    <n v="3"/>
    <n v="0.2"/>
    <n v="5.7312000000000012"/>
    <x v="0"/>
    <x v="0"/>
  </r>
  <r>
    <n v="2774"/>
    <x v="1366"/>
    <x v="441"/>
    <x v="482"/>
    <x v="1"/>
    <s v="RD-19585"/>
    <s v="Rob Dowd"/>
    <x v="0"/>
    <x v="0"/>
    <s v="Detroit"/>
    <x v="12"/>
    <n v="48205"/>
    <s v="Central"/>
    <s v="OFF-BI-10002852"/>
    <x v="1"/>
    <x v="8"/>
    <s v="Ibico Standard Transparent Covers"/>
    <n v="49.44"/>
    <n v="3"/>
    <n v="0"/>
    <n v="24.2256"/>
    <x v="2"/>
    <x v="0"/>
  </r>
  <r>
    <n v="2775"/>
    <x v="1367"/>
    <x v="343"/>
    <x v="551"/>
    <x v="1"/>
    <s v="ML-17755"/>
    <s v="Max Ludwig"/>
    <x v="2"/>
    <x v="0"/>
    <s v="Springfield"/>
    <x v="24"/>
    <n v="45503"/>
    <s v="East"/>
    <s v="OFF-PA-10004451"/>
    <x v="1"/>
    <x v="10"/>
    <s v="Xerox 222"/>
    <n v="10.368000000000002"/>
    <n v="2"/>
    <n v="0.2"/>
    <n v="3.6288"/>
    <x v="3"/>
    <x v="0"/>
  </r>
  <r>
    <n v="2776"/>
    <x v="1368"/>
    <x v="147"/>
    <x v="829"/>
    <x v="1"/>
    <s v="JE-15745"/>
    <s v="Joel Eaton"/>
    <x v="0"/>
    <x v="0"/>
    <s v="San Diego"/>
    <x v="1"/>
    <n v="92037"/>
    <s v="West"/>
    <s v="OFF-ST-10004804"/>
    <x v="1"/>
    <x v="4"/>
    <s v="Belkin 19&quot; Vented Equipment Shelf, Black"/>
    <n v="154.44"/>
    <n v="3"/>
    <n v="0"/>
    <n v="1.5444000000000031"/>
    <x v="1"/>
    <x v="0"/>
  </r>
  <r>
    <n v="2777"/>
    <x v="1369"/>
    <x v="379"/>
    <x v="603"/>
    <x v="1"/>
    <s v="ER-13855"/>
    <s v="Elpida Rittenbach"/>
    <x v="1"/>
    <x v="0"/>
    <s v="Colorado Springs"/>
    <x v="22"/>
    <n v="80906"/>
    <s v="West"/>
    <s v="OFF-AP-10003971"/>
    <x v="1"/>
    <x v="9"/>
    <s v="Belkin 6 Outlet Metallic Surge Strip"/>
    <n v="60.984000000000009"/>
    <n v="7"/>
    <n v="0.2"/>
    <n v="4.5737999999999985"/>
    <x v="1"/>
    <x v="0"/>
  </r>
  <r>
    <n v="2778"/>
    <x v="1370"/>
    <x v="789"/>
    <x v="830"/>
    <x v="0"/>
    <s v="JM-15535"/>
    <s v="Jessica Myrick"/>
    <x v="0"/>
    <x v="0"/>
    <s v="Bakersfield"/>
    <x v="1"/>
    <n v="93309"/>
    <s v="West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x v="1371"/>
    <x v="504"/>
    <x v="547"/>
    <x v="1"/>
    <s v="SS-20140"/>
    <s v="Saphhira Shifley"/>
    <x v="1"/>
    <x v="0"/>
    <s v="Pompano Beach"/>
    <x v="2"/>
    <n v="33068"/>
    <s v="South"/>
    <s v="FUR-FU-10001935"/>
    <x v="0"/>
    <x v="5"/>
    <s v="3M Hangers With Command Adhesive"/>
    <n v="23.680000000000003"/>
    <n v="8"/>
    <n v="0.2"/>
    <n v="6.216000000000002"/>
    <x v="0"/>
    <x v="0"/>
  </r>
  <r>
    <n v="2780"/>
    <x v="1371"/>
    <x v="504"/>
    <x v="547"/>
    <x v="1"/>
    <s v="SS-20140"/>
    <s v="Saphhira Shifley"/>
    <x v="1"/>
    <x v="0"/>
    <s v="Pompano Beach"/>
    <x v="2"/>
    <n v="33068"/>
    <s v="South"/>
    <s v="TEC-AC-10003433"/>
    <x v="2"/>
    <x v="11"/>
    <s v="Maxell 4.7GB DVD+R 5/Pack"/>
    <n v="2.3760000000000003"/>
    <n v="3"/>
    <n v="0.2"/>
    <n v="0.74249999999999994"/>
    <x v="0"/>
    <x v="0"/>
  </r>
  <r>
    <n v="2781"/>
    <x v="1372"/>
    <x v="636"/>
    <x v="785"/>
    <x v="2"/>
    <s v="TC-21295"/>
    <s v="Toby Carlisle"/>
    <x v="0"/>
    <x v="0"/>
    <s v="New York City"/>
    <x v="15"/>
    <n v="10035"/>
    <s v="East"/>
    <s v="OFF-LA-10004544"/>
    <x v="1"/>
    <x v="2"/>
    <s v="Avery 505"/>
    <n v="59.2"/>
    <n v="4"/>
    <n v="0"/>
    <n v="29.6"/>
    <x v="3"/>
    <x v="0"/>
  </r>
  <r>
    <n v="2782"/>
    <x v="1373"/>
    <x v="225"/>
    <x v="207"/>
    <x v="1"/>
    <s v="HG-15025"/>
    <s v="Hunter Glantz"/>
    <x v="0"/>
    <x v="0"/>
    <s v="Lakeville"/>
    <x v="11"/>
    <n v="55044"/>
    <s v="Central"/>
    <s v="OFF-AR-10001026"/>
    <x v="1"/>
    <x v="6"/>
    <s v="Sanford Uni-Blazer View Highlighters, Chisel Tip, Yellow"/>
    <n v="22"/>
    <n v="10"/>
    <n v="0"/>
    <n v="9.6800000000000015"/>
    <x v="2"/>
    <x v="0"/>
  </r>
  <r>
    <n v="2783"/>
    <x v="1374"/>
    <x v="583"/>
    <x v="619"/>
    <x v="1"/>
    <s v="LD-17005"/>
    <s v="Lisa DeCherney"/>
    <x v="0"/>
    <x v="0"/>
    <s v="Detroit"/>
    <x v="12"/>
    <n v="48234"/>
    <s v="Central"/>
    <s v="TEC-PH-10001336"/>
    <x v="2"/>
    <x v="7"/>
    <s v="Digium D40 VoIP phone"/>
    <n v="257.98"/>
    <n v="2"/>
    <n v="0"/>
    <n v="74.8142"/>
    <x v="2"/>
    <x v="0"/>
  </r>
  <r>
    <n v="2784"/>
    <x v="1375"/>
    <x v="732"/>
    <x v="54"/>
    <x v="1"/>
    <s v="AS-10285"/>
    <s v="Alejandro Savely"/>
    <x v="1"/>
    <x v="0"/>
    <s v="Philadelphia"/>
    <x v="9"/>
    <n v="19134"/>
    <s v="East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x v="1376"/>
    <x v="790"/>
    <x v="831"/>
    <x v="1"/>
    <s v="MP-17965"/>
    <s v="Michael Paige"/>
    <x v="1"/>
    <x v="0"/>
    <s v="Troy"/>
    <x v="24"/>
    <n v="45373"/>
    <s v="East"/>
    <s v="TEC-PH-10004897"/>
    <x v="2"/>
    <x v="7"/>
    <s v="Mediabridge Sport Armband iPhone 5s"/>
    <n v="23.975999999999999"/>
    <n v="4"/>
    <n v="0.4"/>
    <n v="-15.584400000000002"/>
    <x v="3"/>
    <x v="0"/>
  </r>
  <r>
    <n v="2786"/>
    <x v="1377"/>
    <x v="481"/>
    <x v="832"/>
    <x v="2"/>
    <s v="CD-12790"/>
    <s v="Cynthia Delaney"/>
    <x v="2"/>
    <x v="0"/>
    <s v="Los Angeles"/>
    <x v="1"/>
    <n v="90036"/>
    <s v="West"/>
    <s v="FUR-CH-10004997"/>
    <x v="0"/>
    <x v="1"/>
    <s v="Hon Every-Day Series Multi-Task Chairs"/>
    <n v="601.53599999999994"/>
    <n v="4"/>
    <n v="0.2"/>
    <n v="0"/>
    <x v="1"/>
    <x v="0"/>
  </r>
  <r>
    <n v="2787"/>
    <x v="1377"/>
    <x v="481"/>
    <x v="832"/>
    <x v="2"/>
    <s v="CD-12790"/>
    <s v="Cynthia Delaney"/>
    <x v="2"/>
    <x v="0"/>
    <s v="Los Angeles"/>
    <x v="1"/>
    <n v="90036"/>
    <s v="West"/>
    <s v="OFF-FA-10002763"/>
    <x v="1"/>
    <x v="13"/>
    <s v="Advantus Map Pennant Flags and Round Head Tacks"/>
    <n v="7.9"/>
    <n v="2"/>
    <n v="0"/>
    <n v="2.5279999999999996"/>
    <x v="1"/>
    <x v="0"/>
  </r>
  <r>
    <n v="2788"/>
    <x v="1378"/>
    <x v="266"/>
    <x v="546"/>
    <x v="1"/>
    <s v="MD-17860"/>
    <s v="Michael Dominguez"/>
    <x v="1"/>
    <x v="0"/>
    <s v="Corpus Christi"/>
    <x v="5"/>
    <n v="78415"/>
    <s v="Central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x v="1378"/>
    <x v="266"/>
    <x v="546"/>
    <x v="1"/>
    <s v="MD-17860"/>
    <s v="Michael Dominguez"/>
    <x v="1"/>
    <x v="0"/>
    <s v="Corpus Christi"/>
    <x v="5"/>
    <n v="78415"/>
    <s v="Central"/>
    <s v="OFF-AR-10000940"/>
    <x v="1"/>
    <x v="6"/>
    <s v="Newell 343"/>
    <n v="16.463999999999999"/>
    <n v="7"/>
    <n v="0.2"/>
    <n v="1.4406000000000008"/>
    <x v="2"/>
    <x v="0"/>
  </r>
  <r>
    <n v="2790"/>
    <x v="1378"/>
    <x v="266"/>
    <x v="546"/>
    <x v="1"/>
    <s v="MD-17860"/>
    <s v="Michael Dominguez"/>
    <x v="1"/>
    <x v="0"/>
    <s v="Corpus Christi"/>
    <x v="5"/>
    <n v="78415"/>
    <s v="Central"/>
    <s v="FUR-FU-10002759"/>
    <x v="0"/>
    <x v="5"/>
    <s v="12-1/2 Diameter Round Wall Clock"/>
    <n v="39.960000000000008"/>
    <n v="5"/>
    <n v="0.6"/>
    <n v="-23.975999999999999"/>
    <x v="2"/>
    <x v="0"/>
  </r>
  <r>
    <n v="2791"/>
    <x v="1379"/>
    <x v="158"/>
    <x v="833"/>
    <x v="2"/>
    <s v="BM-11650"/>
    <s v="Brian Moss"/>
    <x v="1"/>
    <x v="0"/>
    <s v="Omaha"/>
    <x v="8"/>
    <n v="68104"/>
    <s v="Central"/>
    <s v="OFF-AP-10000358"/>
    <x v="1"/>
    <x v="9"/>
    <s v="Fellowes Basic Home/Office Series Surge Protectors"/>
    <n v="25.96"/>
    <n v="2"/>
    <n v="0"/>
    <n v="7.5283999999999978"/>
    <x v="2"/>
    <x v="0"/>
  </r>
  <r>
    <n v="2792"/>
    <x v="1379"/>
    <x v="158"/>
    <x v="833"/>
    <x v="2"/>
    <s v="BM-11650"/>
    <s v="Brian Moss"/>
    <x v="1"/>
    <x v="0"/>
    <s v="Omaha"/>
    <x v="8"/>
    <n v="68104"/>
    <s v="Central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x v="1379"/>
    <x v="158"/>
    <x v="833"/>
    <x v="2"/>
    <s v="BM-11650"/>
    <s v="Brian Moss"/>
    <x v="1"/>
    <x v="0"/>
    <s v="Omaha"/>
    <x v="8"/>
    <n v="68104"/>
    <s v="Central"/>
    <s v="OFF-PA-10000029"/>
    <x v="1"/>
    <x v="10"/>
    <s v="Xerox 224"/>
    <n v="6.48"/>
    <n v="1"/>
    <n v="0"/>
    <n v="3.1104000000000003"/>
    <x v="2"/>
    <x v="0"/>
  </r>
  <r>
    <n v="2794"/>
    <x v="1380"/>
    <x v="791"/>
    <x v="139"/>
    <x v="1"/>
    <s v="KN-16450"/>
    <s v="Kean Nguyen"/>
    <x v="1"/>
    <x v="0"/>
    <s v="Redondo Beach"/>
    <x v="1"/>
    <n v="90278"/>
    <s v="West"/>
    <s v="TEC-PH-10001557"/>
    <x v="2"/>
    <x v="7"/>
    <s v="Pyle PMP37LED"/>
    <n v="1075.088"/>
    <n v="14"/>
    <n v="0.2"/>
    <n v="94.070199999999943"/>
    <x v="1"/>
    <x v="0"/>
  </r>
  <r>
    <n v="2795"/>
    <x v="1380"/>
    <x v="791"/>
    <x v="139"/>
    <x v="1"/>
    <s v="KN-16450"/>
    <s v="Kean Nguyen"/>
    <x v="1"/>
    <x v="0"/>
    <s v="Redondo Beach"/>
    <x v="1"/>
    <n v="90278"/>
    <s v="West"/>
    <s v="TEC-PH-10000576"/>
    <x v="2"/>
    <x v="7"/>
    <s v="AT&amp;T 1080 Corded phone"/>
    <n v="438.36800000000005"/>
    <n v="4"/>
    <n v="0.2"/>
    <n v="38.357200000000006"/>
    <x v="1"/>
    <x v="0"/>
  </r>
  <r>
    <n v="2796"/>
    <x v="1380"/>
    <x v="791"/>
    <x v="139"/>
    <x v="1"/>
    <s v="KN-16450"/>
    <s v="Kean Nguyen"/>
    <x v="1"/>
    <x v="0"/>
    <s v="Redondo Beach"/>
    <x v="1"/>
    <n v="90278"/>
    <s v="West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x v="1380"/>
    <x v="791"/>
    <x v="139"/>
    <x v="1"/>
    <s v="KN-16450"/>
    <s v="Kean Nguyen"/>
    <x v="1"/>
    <x v="0"/>
    <s v="Redondo Beach"/>
    <x v="1"/>
    <n v="90278"/>
    <s v="West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x v="1381"/>
    <x v="179"/>
    <x v="471"/>
    <x v="1"/>
    <s v="IG-15085"/>
    <s v="Ivan Gibson"/>
    <x v="0"/>
    <x v="0"/>
    <s v="Little Rock"/>
    <x v="36"/>
    <n v="72209"/>
    <s v="South"/>
    <s v="OFF-AR-10002257"/>
    <x v="1"/>
    <x v="6"/>
    <s v="Eldon Spacemaker Box, Quick-Snap Lid, Clear"/>
    <n v="13.36"/>
    <n v="4"/>
    <n v="0"/>
    <n v="4.1415999999999986"/>
    <x v="0"/>
    <x v="0"/>
  </r>
  <r>
    <n v="2799"/>
    <x v="1381"/>
    <x v="179"/>
    <x v="471"/>
    <x v="1"/>
    <s v="IG-15085"/>
    <s v="Ivan Gibson"/>
    <x v="0"/>
    <x v="0"/>
    <s v="Little Rock"/>
    <x v="36"/>
    <n v="72209"/>
    <s v="South"/>
    <s v="OFF-PA-10001019"/>
    <x v="1"/>
    <x v="10"/>
    <s v="Xerox 1884"/>
    <n v="39.96"/>
    <n v="2"/>
    <n v="0"/>
    <n v="18.781199999999998"/>
    <x v="0"/>
    <x v="0"/>
  </r>
  <r>
    <n v="2800"/>
    <x v="1381"/>
    <x v="179"/>
    <x v="471"/>
    <x v="1"/>
    <s v="IG-15085"/>
    <s v="Ivan Gibson"/>
    <x v="0"/>
    <x v="0"/>
    <s v="Little Rock"/>
    <x v="36"/>
    <n v="72209"/>
    <s v="South"/>
    <s v="OFF-BI-10003364"/>
    <x v="1"/>
    <x v="8"/>
    <s v="Binding Machine Supplies"/>
    <n v="145.85000000000002"/>
    <n v="5"/>
    <n v="0"/>
    <n v="70.007999999999996"/>
    <x v="0"/>
    <x v="0"/>
  </r>
  <r>
    <n v="2801"/>
    <x v="1382"/>
    <x v="792"/>
    <x v="464"/>
    <x v="2"/>
    <s v="JS-15595"/>
    <s v="Jill Stevenson"/>
    <x v="1"/>
    <x v="0"/>
    <s v="Miami"/>
    <x v="2"/>
    <n v="33180"/>
    <s v="South"/>
    <s v="TEC-PH-10000984"/>
    <x v="2"/>
    <x v="7"/>
    <s v="Panasonic KX-TG9471B"/>
    <n v="783.96000000000015"/>
    <n v="5"/>
    <n v="0.2"/>
    <n v="78.396000000000043"/>
    <x v="0"/>
    <x v="0"/>
  </r>
  <r>
    <n v="2802"/>
    <x v="1383"/>
    <x v="549"/>
    <x v="164"/>
    <x v="2"/>
    <s v="GA-14725"/>
    <s v="Guy Armstrong"/>
    <x v="0"/>
    <x v="0"/>
    <s v="Salem"/>
    <x v="21"/>
    <n v="97301"/>
    <s v="West"/>
    <s v="OFF-AR-10001683"/>
    <x v="1"/>
    <x v="6"/>
    <s v="Lumber Crayons"/>
    <n v="7.88"/>
    <n v="1"/>
    <n v="0.2"/>
    <n v="1.7730000000000004"/>
    <x v="1"/>
    <x v="0"/>
  </r>
  <r>
    <n v="2803"/>
    <x v="1384"/>
    <x v="132"/>
    <x v="834"/>
    <x v="1"/>
    <s v="DL-13330"/>
    <s v="Denise Leinenbach"/>
    <x v="0"/>
    <x v="0"/>
    <s v="Las Cruces"/>
    <x v="27"/>
    <n v="88001"/>
    <s v="West"/>
    <s v="FUR-FU-10000629"/>
    <x v="0"/>
    <x v="5"/>
    <s v="9-3/4 Diameter Round Wall Clock"/>
    <n v="41.37"/>
    <n v="3"/>
    <n v="0"/>
    <n v="17.375399999999999"/>
    <x v="1"/>
    <x v="0"/>
  </r>
  <r>
    <n v="2804"/>
    <x v="1385"/>
    <x v="793"/>
    <x v="537"/>
    <x v="1"/>
    <s v="CS-12505"/>
    <s v="Cindy Stewart"/>
    <x v="0"/>
    <x v="0"/>
    <s v="San Francisco"/>
    <x v="1"/>
    <n v="94122"/>
    <s v="West"/>
    <s v="OFF-PA-10003893"/>
    <x v="1"/>
    <x v="10"/>
    <s v="Xerox 1962"/>
    <n v="12.84"/>
    <n v="3"/>
    <n v="0"/>
    <n v="5.7779999999999987"/>
    <x v="1"/>
    <x v="0"/>
  </r>
  <r>
    <n v="2805"/>
    <x v="1385"/>
    <x v="793"/>
    <x v="537"/>
    <x v="1"/>
    <s v="CS-12505"/>
    <s v="Cindy Stewart"/>
    <x v="0"/>
    <x v="0"/>
    <s v="San Francisco"/>
    <x v="1"/>
    <n v="94122"/>
    <s v="West"/>
    <s v="OFF-PA-10004239"/>
    <x v="1"/>
    <x v="10"/>
    <s v="Xerox 1953"/>
    <n v="25.68"/>
    <n v="6"/>
    <n v="0"/>
    <n v="11.555999999999997"/>
    <x v="1"/>
    <x v="0"/>
  </r>
  <r>
    <n v="2806"/>
    <x v="1386"/>
    <x v="67"/>
    <x v="835"/>
    <x v="1"/>
    <s v="CC-12145"/>
    <s v="Charles Crestani"/>
    <x v="0"/>
    <x v="0"/>
    <s v="El Paso"/>
    <x v="5"/>
    <n v="79907"/>
    <s v="Central"/>
    <s v="FUR-CH-10000553"/>
    <x v="0"/>
    <x v="1"/>
    <s v="Metal Folding Chairs, Beige, 4/Carton"/>
    <n v="47.515999999999991"/>
    <n v="2"/>
    <n v="0.3"/>
    <n v="-2.0364000000000004"/>
    <x v="2"/>
    <x v="0"/>
  </r>
  <r>
    <n v="2807"/>
    <x v="1387"/>
    <x v="395"/>
    <x v="836"/>
    <x v="0"/>
    <s v="MH-18025"/>
    <s v="Michelle Huthwaite"/>
    <x v="0"/>
    <x v="0"/>
    <s v="Seattle"/>
    <x v="4"/>
    <n v="98115"/>
    <s v="West"/>
    <s v="OFF-FA-10004395"/>
    <x v="1"/>
    <x v="13"/>
    <s v="Plymouth Boxed Rubber Bands by Plymouth"/>
    <n v="9.42"/>
    <n v="2"/>
    <n v="0"/>
    <n v="0.47100000000000009"/>
    <x v="1"/>
    <x v="0"/>
  </r>
  <r>
    <n v="2808"/>
    <x v="1387"/>
    <x v="395"/>
    <x v="836"/>
    <x v="0"/>
    <s v="MH-18025"/>
    <s v="Michelle Huthwaite"/>
    <x v="0"/>
    <x v="0"/>
    <s v="Seattle"/>
    <x v="4"/>
    <n v="98115"/>
    <s v="West"/>
    <s v="OFF-PA-10004782"/>
    <x v="1"/>
    <x v="10"/>
    <s v="Xerox 228"/>
    <n v="12.96"/>
    <n v="2"/>
    <n v="0"/>
    <n v="6.2208000000000006"/>
    <x v="1"/>
    <x v="0"/>
  </r>
  <r>
    <n v="2809"/>
    <x v="1387"/>
    <x v="395"/>
    <x v="836"/>
    <x v="0"/>
    <s v="MH-18025"/>
    <s v="Michelle Huthwaite"/>
    <x v="0"/>
    <x v="0"/>
    <s v="Seattle"/>
    <x v="4"/>
    <n v="98115"/>
    <s v="West"/>
    <s v="FUR-BO-10002213"/>
    <x v="0"/>
    <x v="0"/>
    <s v="Sauder Forest Hills Library, Woodland Oak Finish"/>
    <n v="704.9"/>
    <n v="5"/>
    <n v="0"/>
    <n v="56.392000000000024"/>
    <x v="1"/>
    <x v="0"/>
  </r>
  <r>
    <n v="2810"/>
    <x v="1387"/>
    <x v="395"/>
    <x v="836"/>
    <x v="0"/>
    <s v="MH-18025"/>
    <s v="Michelle Huthwaite"/>
    <x v="0"/>
    <x v="0"/>
    <s v="Seattle"/>
    <x v="4"/>
    <n v="98115"/>
    <s v="West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x v="1388"/>
    <x v="547"/>
    <x v="837"/>
    <x v="0"/>
    <s v="MP-18175"/>
    <s v="Mike Pelletier"/>
    <x v="2"/>
    <x v="0"/>
    <s v="Milwaukee"/>
    <x v="6"/>
    <n v="53209"/>
    <s v="Central"/>
    <s v="OFF-PA-10000157"/>
    <x v="1"/>
    <x v="10"/>
    <s v="Xerox 191"/>
    <n v="179.82"/>
    <n v="9"/>
    <n v="0"/>
    <n v="84.5154"/>
    <x v="2"/>
    <x v="0"/>
  </r>
  <r>
    <n v="2812"/>
    <x v="1388"/>
    <x v="547"/>
    <x v="837"/>
    <x v="0"/>
    <s v="MP-18175"/>
    <s v="Mike Pelletier"/>
    <x v="2"/>
    <x v="0"/>
    <s v="Milwaukee"/>
    <x v="6"/>
    <n v="53209"/>
    <s v="Central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x v="1388"/>
    <x v="547"/>
    <x v="837"/>
    <x v="0"/>
    <s v="MP-18175"/>
    <s v="Mike Pelletier"/>
    <x v="2"/>
    <x v="0"/>
    <s v="Milwaukee"/>
    <x v="6"/>
    <n v="53209"/>
    <s v="Central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x v="1388"/>
    <x v="547"/>
    <x v="837"/>
    <x v="0"/>
    <s v="MP-18175"/>
    <s v="Mike Pelletier"/>
    <x v="2"/>
    <x v="0"/>
    <s v="Milwaukee"/>
    <x v="6"/>
    <n v="53209"/>
    <s v="Central"/>
    <s v="TEC-AC-10004145"/>
    <x v="2"/>
    <x v="11"/>
    <s v="Logitech diNovo Edge Keyboard"/>
    <n v="999.96"/>
    <n v="4"/>
    <n v="0"/>
    <n v="229.99080000000004"/>
    <x v="2"/>
    <x v="0"/>
  </r>
  <r>
    <n v="2815"/>
    <x v="1388"/>
    <x v="547"/>
    <x v="837"/>
    <x v="0"/>
    <s v="MP-18175"/>
    <s v="Mike Pelletier"/>
    <x v="2"/>
    <x v="0"/>
    <s v="Milwaukee"/>
    <x v="6"/>
    <n v="53209"/>
    <s v="Central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x v="1389"/>
    <x v="135"/>
    <x v="37"/>
    <x v="1"/>
    <s v="DR-12940"/>
    <s v="Daniel Raglin"/>
    <x v="2"/>
    <x v="0"/>
    <s v="Franklin"/>
    <x v="31"/>
    <n v="2038"/>
    <s v="East"/>
    <s v="OFF-BI-10001510"/>
    <x v="1"/>
    <x v="8"/>
    <s v="Deluxe Heavy-Duty Vinyl Round Ring Binder"/>
    <n v="114.60000000000001"/>
    <n v="5"/>
    <n v="0"/>
    <n v="51.57"/>
    <x v="3"/>
    <x v="0"/>
  </r>
  <r>
    <n v="2817"/>
    <x v="1389"/>
    <x v="135"/>
    <x v="37"/>
    <x v="1"/>
    <s v="DR-12940"/>
    <s v="Daniel Raglin"/>
    <x v="2"/>
    <x v="0"/>
    <s v="Franklin"/>
    <x v="31"/>
    <n v="2038"/>
    <s v="East"/>
    <s v="FUR-CH-10003817"/>
    <x v="0"/>
    <x v="1"/>
    <s v="Global Value Steno Chair, Gray"/>
    <n v="60.74"/>
    <n v="1"/>
    <n v="0"/>
    <n v="15.185000000000002"/>
    <x v="3"/>
    <x v="0"/>
  </r>
  <r>
    <n v="2818"/>
    <x v="1389"/>
    <x v="135"/>
    <x v="37"/>
    <x v="1"/>
    <s v="DR-12940"/>
    <s v="Daniel Raglin"/>
    <x v="2"/>
    <x v="0"/>
    <s v="Franklin"/>
    <x v="31"/>
    <n v="2038"/>
    <s v="East"/>
    <s v="FUR-FU-10000308"/>
    <x v="0"/>
    <x v="5"/>
    <s v="Deflect-o Glass Clear Studded Chair Mats"/>
    <n v="124.36"/>
    <n v="2"/>
    <n v="0"/>
    <n v="27.359200000000001"/>
    <x v="3"/>
    <x v="0"/>
  </r>
  <r>
    <n v="2819"/>
    <x v="1389"/>
    <x v="135"/>
    <x v="37"/>
    <x v="1"/>
    <s v="DR-12940"/>
    <s v="Daniel Raglin"/>
    <x v="2"/>
    <x v="0"/>
    <s v="Franklin"/>
    <x v="31"/>
    <n v="2038"/>
    <s v="East"/>
    <s v="OFF-ST-10003208"/>
    <x v="1"/>
    <x v="4"/>
    <s v="Adjustable Depth Letter/Legal Cart"/>
    <n v="1088.76"/>
    <n v="6"/>
    <n v="0"/>
    <n v="315.74039999999985"/>
    <x v="3"/>
    <x v="0"/>
  </r>
  <r>
    <n v="2820"/>
    <x v="1390"/>
    <x v="465"/>
    <x v="588"/>
    <x v="2"/>
    <s v="DM-13015"/>
    <s v="Darrin Martin"/>
    <x v="0"/>
    <x v="0"/>
    <s v="Encinitas"/>
    <x v="1"/>
    <n v="92024"/>
    <s v="West"/>
    <s v="OFF-BI-10003784"/>
    <x v="1"/>
    <x v="8"/>
    <s v="Computer Printout Index Tabs"/>
    <n v="6.7200000000000006"/>
    <n v="5"/>
    <n v="0.2"/>
    <n v="2.351999999999999"/>
    <x v="1"/>
    <x v="0"/>
  </r>
  <r>
    <n v="2821"/>
    <x v="1390"/>
    <x v="465"/>
    <x v="588"/>
    <x v="2"/>
    <s v="DM-13015"/>
    <s v="Darrin Martin"/>
    <x v="0"/>
    <x v="0"/>
    <s v="Encinitas"/>
    <x v="1"/>
    <n v="92024"/>
    <s v="West"/>
    <s v="FUR-TA-10003748"/>
    <x v="0"/>
    <x v="3"/>
    <s v="Bevis 36 x 72 Conference Tables"/>
    <n v="298.77600000000001"/>
    <n v="3"/>
    <n v="0.2"/>
    <n v="7.4693999999999932"/>
    <x v="1"/>
    <x v="0"/>
  </r>
  <r>
    <n v="2822"/>
    <x v="1391"/>
    <x v="413"/>
    <x v="838"/>
    <x v="1"/>
    <s v="BD-11620"/>
    <s v="Brian DeCherney"/>
    <x v="0"/>
    <x v="0"/>
    <s v="Anaheim"/>
    <x v="1"/>
    <n v="92804"/>
    <s v="West"/>
    <s v="TEC-PH-10002563"/>
    <x v="2"/>
    <x v="7"/>
    <s v="Adtran 1202752G1"/>
    <n v="302.37599999999998"/>
    <n v="3"/>
    <n v="0.2"/>
    <n v="22.678200000000018"/>
    <x v="1"/>
    <x v="0"/>
  </r>
  <r>
    <n v="2823"/>
    <x v="1392"/>
    <x v="65"/>
    <x v="295"/>
    <x v="2"/>
    <s v="DC-12850"/>
    <s v="Dan Campbell"/>
    <x v="0"/>
    <x v="0"/>
    <s v="Arlington"/>
    <x v="5"/>
    <n v="76017"/>
    <s v="Central"/>
    <s v="OFF-AR-10000122"/>
    <x v="1"/>
    <x v="6"/>
    <s v="Newell 314"/>
    <n v="8.9280000000000008"/>
    <n v="2"/>
    <n v="0.2"/>
    <n v="0.55799999999999894"/>
    <x v="2"/>
    <x v="0"/>
  </r>
  <r>
    <n v="2824"/>
    <x v="1392"/>
    <x v="65"/>
    <x v="295"/>
    <x v="2"/>
    <s v="DC-12850"/>
    <s v="Dan Campbell"/>
    <x v="0"/>
    <x v="0"/>
    <s v="Arlington"/>
    <x v="5"/>
    <n v="76017"/>
    <s v="Central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x v="1393"/>
    <x v="794"/>
    <x v="839"/>
    <x v="1"/>
    <s v="MT-18070"/>
    <s v="Michelle Tran"/>
    <x v="2"/>
    <x v="0"/>
    <s v="Houston"/>
    <x v="5"/>
    <n v="77041"/>
    <s v="Central"/>
    <s v="OFF-PA-10003270"/>
    <x v="1"/>
    <x v="10"/>
    <s v="Xerox 1954"/>
    <n v="33.792000000000002"/>
    <n v="8"/>
    <n v="0.2"/>
    <n v="10.559999999999999"/>
    <x v="2"/>
    <x v="0"/>
  </r>
  <r>
    <n v="2826"/>
    <x v="1393"/>
    <x v="794"/>
    <x v="839"/>
    <x v="1"/>
    <s v="MT-18070"/>
    <s v="Michelle Tran"/>
    <x v="2"/>
    <x v="0"/>
    <s v="Houston"/>
    <x v="5"/>
    <n v="77041"/>
    <s v="Central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x v="1393"/>
    <x v="794"/>
    <x v="839"/>
    <x v="1"/>
    <s v="MT-18070"/>
    <s v="Michelle Tran"/>
    <x v="2"/>
    <x v="0"/>
    <s v="Houston"/>
    <x v="5"/>
    <n v="77041"/>
    <s v="Central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x v="1393"/>
    <x v="794"/>
    <x v="839"/>
    <x v="1"/>
    <s v="MT-18070"/>
    <s v="Michelle Tran"/>
    <x v="2"/>
    <x v="0"/>
    <s v="Houston"/>
    <x v="5"/>
    <n v="77041"/>
    <s v="Central"/>
    <s v="OFF-EN-10001509"/>
    <x v="1"/>
    <x v="12"/>
    <s v="Poly String Tie Envelopes"/>
    <n v="3.2640000000000002"/>
    <n v="2"/>
    <n v="0.2"/>
    <n v="1.1015999999999997"/>
    <x v="2"/>
    <x v="0"/>
  </r>
  <r>
    <n v="2829"/>
    <x v="1394"/>
    <x v="131"/>
    <x v="408"/>
    <x v="2"/>
    <s v="MJ-17740"/>
    <s v="Max Jones"/>
    <x v="0"/>
    <x v="0"/>
    <s v="Lancaster"/>
    <x v="24"/>
    <n v="43130"/>
    <s v="East"/>
    <s v="OFF-PA-10002421"/>
    <x v="1"/>
    <x v="10"/>
    <s v="Embossed Ink Jet Note Cards"/>
    <n v="108.33600000000001"/>
    <n v="6"/>
    <n v="0.2"/>
    <n v="37.917599999999993"/>
    <x v="3"/>
    <x v="0"/>
  </r>
  <r>
    <n v="2830"/>
    <x v="1394"/>
    <x v="131"/>
    <x v="408"/>
    <x v="2"/>
    <s v="MJ-17740"/>
    <s v="Max Jones"/>
    <x v="0"/>
    <x v="0"/>
    <s v="Lancaster"/>
    <x v="24"/>
    <n v="43130"/>
    <s v="East"/>
    <s v="OFF-ST-10000760"/>
    <x v="1"/>
    <x v="4"/>
    <s v="Eldon Fold 'N Roll Cart System"/>
    <n v="55.92"/>
    <n v="5"/>
    <n v="0.2"/>
    <n v="6.2910000000000004"/>
    <x v="3"/>
    <x v="0"/>
  </r>
  <r>
    <n v="2831"/>
    <x v="1394"/>
    <x v="131"/>
    <x v="408"/>
    <x v="2"/>
    <s v="MJ-17740"/>
    <s v="Max Jones"/>
    <x v="0"/>
    <x v="0"/>
    <s v="Lancaster"/>
    <x v="24"/>
    <n v="43130"/>
    <s v="East"/>
    <s v="OFF-PA-10002923"/>
    <x v="1"/>
    <x v="10"/>
    <s v="Xerox 1942"/>
    <n v="78.304000000000002"/>
    <n v="2"/>
    <n v="0.2"/>
    <n v="29.363999999999997"/>
    <x v="3"/>
    <x v="0"/>
  </r>
  <r>
    <n v="2832"/>
    <x v="1395"/>
    <x v="301"/>
    <x v="840"/>
    <x v="1"/>
    <s v="ND-18370"/>
    <s v="Natalie DeCherney"/>
    <x v="0"/>
    <x v="0"/>
    <s v="Portland"/>
    <x v="21"/>
    <n v="97206"/>
    <s v="West"/>
    <s v="OFF-ST-10001128"/>
    <x v="1"/>
    <x v="4"/>
    <s v="Carina Mini System Audio Rack, Model AR050B"/>
    <n v="443.92"/>
    <n v="5"/>
    <n v="0.2"/>
    <n v="-94.33299999999997"/>
    <x v="1"/>
    <x v="0"/>
  </r>
  <r>
    <n v="2833"/>
    <x v="1395"/>
    <x v="301"/>
    <x v="840"/>
    <x v="1"/>
    <s v="ND-18370"/>
    <s v="Natalie DeCherney"/>
    <x v="0"/>
    <x v="0"/>
    <s v="Portland"/>
    <x v="21"/>
    <n v="97206"/>
    <s v="West"/>
    <s v="TEC-PH-10000673"/>
    <x v="2"/>
    <x v="7"/>
    <s v="Plantronics Voyager Pro HD - Bluetooth Headset"/>
    <n v="155.976"/>
    <n v="3"/>
    <n v="0.2"/>
    <n v="54.5916"/>
    <x v="1"/>
    <x v="0"/>
  </r>
  <r>
    <n v="2834"/>
    <x v="1396"/>
    <x v="795"/>
    <x v="523"/>
    <x v="0"/>
    <s v="CA-11965"/>
    <s v="Carol Adams"/>
    <x v="1"/>
    <x v="0"/>
    <s v="Hoover"/>
    <x v="19"/>
    <n v="35244"/>
    <s v="South"/>
    <s v="OFF-AR-10001547"/>
    <x v="1"/>
    <x v="6"/>
    <s v="Newell 311"/>
    <n v="15.469999999999999"/>
    <n v="7"/>
    <n v="0"/>
    <n v="4.1768999999999998"/>
    <x v="0"/>
    <x v="0"/>
  </r>
  <r>
    <n v="2835"/>
    <x v="1396"/>
    <x v="795"/>
    <x v="523"/>
    <x v="0"/>
    <s v="CA-11965"/>
    <s v="Carol Adams"/>
    <x v="1"/>
    <x v="0"/>
    <s v="Hoover"/>
    <x v="19"/>
    <n v="35244"/>
    <s v="South"/>
    <s v="OFF-BI-10001890"/>
    <x v="1"/>
    <x v="8"/>
    <s v="Avery Poly Binder Pockets"/>
    <n v="7.16"/>
    <n v="2"/>
    <n v="0"/>
    <n v="3.4367999999999999"/>
    <x v="0"/>
    <x v="0"/>
  </r>
  <r>
    <n v="2836"/>
    <x v="1397"/>
    <x v="343"/>
    <x v="38"/>
    <x v="1"/>
    <s v="GA-14725"/>
    <s v="Guy Armstrong"/>
    <x v="0"/>
    <x v="0"/>
    <s v="Los Angeles"/>
    <x v="1"/>
    <n v="90036"/>
    <s v="West"/>
    <s v="OFF-AP-10003971"/>
    <x v="1"/>
    <x v="9"/>
    <s v="Belkin 6 Outlet Metallic Surge Strip"/>
    <n v="10.89"/>
    <n v="1"/>
    <n v="0"/>
    <n v="2.8314000000000004"/>
    <x v="1"/>
    <x v="0"/>
  </r>
  <r>
    <n v="2837"/>
    <x v="1397"/>
    <x v="343"/>
    <x v="38"/>
    <x v="1"/>
    <s v="GA-14725"/>
    <s v="Guy Armstrong"/>
    <x v="0"/>
    <x v="0"/>
    <s v="Los Angeles"/>
    <x v="1"/>
    <n v="90036"/>
    <s v="West"/>
    <s v="OFF-PA-10000520"/>
    <x v="1"/>
    <x v="10"/>
    <s v="Xerox 201"/>
    <n v="19.440000000000001"/>
    <n v="3"/>
    <n v="0"/>
    <n v="9.3312000000000008"/>
    <x v="1"/>
    <x v="0"/>
  </r>
  <r>
    <n v="2838"/>
    <x v="1397"/>
    <x v="343"/>
    <x v="38"/>
    <x v="1"/>
    <s v="GA-14725"/>
    <s v="Guy Armstrong"/>
    <x v="0"/>
    <x v="0"/>
    <s v="Los Angeles"/>
    <x v="1"/>
    <n v="90036"/>
    <s v="West"/>
    <s v="OFF-BI-10000977"/>
    <x v="1"/>
    <x v="8"/>
    <s v="Ibico Plastic Spiral Binding Combs"/>
    <n v="121.6"/>
    <n v="5"/>
    <n v="0.2"/>
    <n v="39.519999999999989"/>
    <x v="1"/>
    <x v="0"/>
  </r>
  <r>
    <n v="2839"/>
    <x v="1398"/>
    <x v="632"/>
    <x v="841"/>
    <x v="2"/>
    <s v="TC-21295"/>
    <s v="Toby Carlisle"/>
    <x v="0"/>
    <x v="0"/>
    <s v="Tallahassee"/>
    <x v="2"/>
    <n v="32303"/>
    <s v="South"/>
    <s v="TEC-MA-10002178"/>
    <x v="2"/>
    <x v="15"/>
    <s v="Cisco CP-7937G Unified IP Conference Station Phone"/>
    <n v="695.7"/>
    <n v="2"/>
    <n v="0.5"/>
    <n v="-27.827999999999975"/>
    <x v="0"/>
    <x v="0"/>
  </r>
  <r>
    <n v="2840"/>
    <x v="1399"/>
    <x v="37"/>
    <x v="37"/>
    <x v="0"/>
    <s v="JB-15400"/>
    <s v="Jennifer Braxton"/>
    <x v="1"/>
    <x v="0"/>
    <s v="New York City"/>
    <x v="15"/>
    <n v="10009"/>
    <s v="East"/>
    <s v="OFF-ST-10001526"/>
    <x v="1"/>
    <x v="4"/>
    <s v="Iceberg Mobile Mega Data/Printer Cart"/>
    <n v="120.33"/>
    <n v="1"/>
    <n v="0"/>
    <n v="31.285799999999995"/>
    <x v="3"/>
    <x v="0"/>
  </r>
  <r>
    <n v="2841"/>
    <x v="1400"/>
    <x v="619"/>
    <x v="247"/>
    <x v="1"/>
    <s v="CK-12325"/>
    <s v="Christine Kargatis"/>
    <x v="2"/>
    <x v="0"/>
    <s v="Chesapeake"/>
    <x v="17"/>
    <n v="23320"/>
    <s v="South"/>
    <s v="FUR-CH-10003379"/>
    <x v="0"/>
    <x v="1"/>
    <s v="Global Commerce Series High-Back Swivel/Tilt Chairs"/>
    <n v="1139.92"/>
    <n v="4"/>
    <n v="0"/>
    <n v="284.98"/>
    <x v="0"/>
    <x v="0"/>
  </r>
  <r>
    <n v="2842"/>
    <x v="1401"/>
    <x v="515"/>
    <x v="842"/>
    <x v="0"/>
    <s v="RL-19615"/>
    <s v="Rob Lucas"/>
    <x v="0"/>
    <x v="0"/>
    <s v="Fayetteville"/>
    <x v="3"/>
    <n v="28314"/>
    <s v="South"/>
    <s v="OFF-PA-10000100"/>
    <x v="1"/>
    <x v="10"/>
    <s v="Xerox 1945"/>
    <n v="229.54400000000001"/>
    <n v="7"/>
    <n v="0.2"/>
    <n v="83.209699999999998"/>
    <x v="0"/>
    <x v="0"/>
  </r>
  <r>
    <n v="2843"/>
    <x v="1402"/>
    <x v="721"/>
    <x v="647"/>
    <x v="1"/>
    <s v="AC-10660"/>
    <s v="Anna Chung"/>
    <x v="0"/>
    <x v="0"/>
    <s v="Huntsville"/>
    <x v="5"/>
    <n v="77340"/>
    <s v="Central"/>
    <s v="OFF-ST-10001809"/>
    <x v="1"/>
    <x v="4"/>
    <s v="Fellowes Officeware Wire Shelving"/>
    <n v="143.72800000000001"/>
    <n v="2"/>
    <n v="0.2"/>
    <n v="-32.338800000000006"/>
    <x v="2"/>
    <x v="0"/>
  </r>
  <r>
    <n v="2844"/>
    <x v="1403"/>
    <x v="796"/>
    <x v="843"/>
    <x v="1"/>
    <s v="BH-11710"/>
    <s v="Brosina Hoffman"/>
    <x v="0"/>
    <x v="0"/>
    <s v="Philadelphia"/>
    <x v="9"/>
    <n v="19140"/>
    <s v="East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x v="1404"/>
    <x v="797"/>
    <x v="844"/>
    <x v="1"/>
    <s v="BG-11695"/>
    <s v="Brooke Gillingham"/>
    <x v="1"/>
    <x v="0"/>
    <s v="Woodstock"/>
    <x v="10"/>
    <n v="60098"/>
    <s v="Central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x v="1405"/>
    <x v="701"/>
    <x v="541"/>
    <x v="2"/>
    <s v="XP-21865"/>
    <s v="Xylona Preis"/>
    <x v="0"/>
    <x v="0"/>
    <s v="Everett"/>
    <x v="31"/>
    <n v="2149"/>
    <s v="East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x v="1406"/>
    <x v="18"/>
    <x v="17"/>
    <x v="1"/>
    <s v="SN-20560"/>
    <s v="Skye Norling"/>
    <x v="2"/>
    <x v="0"/>
    <s v="Chicago"/>
    <x v="10"/>
    <n v="60653"/>
    <s v="Central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x v="1407"/>
    <x v="798"/>
    <x v="339"/>
    <x v="1"/>
    <s v="DM-13345"/>
    <s v="Denise Monton"/>
    <x v="1"/>
    <x v="0"/>
    <s v="Roswell"/>
    <x v="32"/>
    <n v="30076"/>
    <s v="South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x v="1407"/>
    <x v="798"/>
    <x v="339"/>
    <x v="1"/>
    <s v="DM-13345"/>
    <s v="Denise Monton"/>
    <x v="1"/>
    <x v="0"/>
    <s v="Roswell"/>
    <x v="32"/>
    <n v="30076"/>
    <s v="South"/>
    <s v="OFF-BI-10001359"/>
    <x v="1"/>
    <x v="8"/>
    <s v="GBC DocuBind TL300 Electric Binding System"/>
    <n v="2690.9700000000003"/>
    <n v="3"/>
    <n v="0"/>
    <n v="1264.7558999999999"/>
    <x v="0"/>
    <x v="0"/>
  </r>
  <r>
    <n v="2850"/>
    <x v="1408"/>
    <x v="85"/>
    <x v="845"/>
    <x v="1"/>
    <s v="AJ-10780"/>
    <s v="Anthony Jacobs"/>
    <x v="1"/>
    <x v="0"/>
    <s v="Palm Coast"/>
    <x v="2"/>
    <n v="32137"/>
    <s v="South"/>
    <s v="OFF-BI-10002976"/>
    <x v="1"/>
    <x v="8"/>
    <s v="ACCOHIDE Binder by Acco"/>
    <n v="7.4340000000000011"/>
    <n v="6"/>
    <n v="0.7"/>
    <n v="-5.6993999999999971"/>
    <x v="0"/>
    <x v="0"/>
  </r>
  <r>
    <n v="2851"/>
    <x v="1409"/>
    <x v="799"/>
    <x v="846"/>
    <x v="2"/>
    <s v="KC-16255"/>
    <s v="Karen Carlisle"/>
    <x v="1"/>
    <x v="0"/>
    <s v="Philadelphia"/>
    <x v="9"/>
    <n v="19120"/>
    <s v="East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x v="1410"/>
    <x v="94"/>
    <x v="847"/>
    <x v="1"/>
    <s v="VF-21715"/>
    <s v="Vicky Freymann"/>
    <x v="2"/>
    <x v="0"/>
    <s v="Columbus"/>
    <x v="14"/>
    <n v="47201"/>
    <s v="Central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x v="1411"/>
    <x v="690"/>
    <x v="202"/>
    <x v="0"/>
    <s v="SV-20935"/>
    <s v="Susan Vittorini"/>
    <x v="0"/>
    <x v="0"/>
    <s v="Oceanside"/>
    <x v="15"/>
    <n v="11572"/>
    <s v="East"/>
    <s v="FUR-FU-10000409"/>
    <x v="0"/>
    <x v="5"/>
    <s v="GE 4 Foot Flourescent Tube, 40 Watt"/>
    <n v="14.98"/>
    <n v="1"/>
    <n v="0"/>
    <n v="6.8908000000000005"/>
    <x v="3"/>
    <x v="0"/>
  </r>
  <r>
    <n v="2854"/>
    <x v="1411"/>
    <x v="690"/>
    <x v="202"/>
    <x v="0"/>
    <s v="SV-20935"/>
    <s v="Susan Vittorini"/>
    <x v="0"/>
    <x v="0"/>
    <s v="Oceanside"/>
    <x v="15"/>
    <n v="11572"/>
    <s v="East"/>
    <s v="FUR-FU-10000221"/>
    <x v="0"/>
    <x v="5"/>
    <s v="Master Caster Door Stop, Brown"/>
    <n v="20.32"/>
    <n v="4"/>
    <n v="0"/>
    <n v="6.9087999999999994"/>
    <x v="3"/>
    <x v="0"/>
  </r>
  <r>
    <n v="2855"/>
    <x v="1412"/>
    <x v="648"/>
    <x v="848"/>
    <x v="3"/>
    <s v="EM-13810"/>
    <s v="Eleni McCrary"/>
    <x v="1"/>
    <x v="0"/>
    <s v="Franklin"/>
    <x v="31"/>
    <n v="2038"/>
    <s v="East"/>
    <s v="OFF-ST-10000344"/>
    <x v="1"/>
    <x v="4"/>
    <s v="Neat Ideas Personal Hanging Folder Files, Black"/>
    <n v="40.29"/>
    <n v="3"/>
    <n v="0"/>
    <n v="10.475399999999999"/>
    <x v="3"/>
    <x v="0"/>
  </r>
  <r>
    <n v="2856"/>
    <x v="1413"/>
    <x v="800"/>
    <x v="849"/>
    <x v="1"/>
    <s v="RB-19360"/>
    <s v="Raymond Buch"/>
    <x v="0"/>
    <x v="0"/>
    <s v="Sioux Falls"/>
    <x v="44"/>
    <n v="57103"/>
    <s v="Central"/>
    <s v="OFF-LA-10003663"/>
    <x v="1"/>
    <x v="2"/>
    <s v="Avery 498"/>
    <n v="20.23"/>
    <n v="7"/>
    <n v="0"/>
    <n v="9.5081000000000007"/>
    <x v="2"/>
    <x v="0"/>
  </r>
  <r>
    <n v="2857"/>
    <x v="1414"/>
    <x v="370"/>
    <x v="652"/>
    <x v="2"/>
    <s v="DJ-13510"/>
    <s v="Don Jones"/>
    <x v="1"/>
    <x v="0"/>
    <s v="San Diego"/>
    <x v="1"/>
    <n v="92037"/>
    <s v="West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x v="1415"/>
    <x v="243"/>
    <x v="611"/>
    <x v="0"/>
    <s v="CC-12370"/>
    <s v="Christopher Conant"/>
    <x v="0"/>
    <x v="0"/>
    <s v="Fayetteville"/>
    <x v="3"/>
    <n v="28314"/>
    <s v="South"/>
    <s v="FUR-CH-10000988"/>
    <x v="0"/>
    <x v="1"/>
    <s v="Hon Olson Stacker Stools"/>
    <n v="225.29600000000002"/>
    <n v="2"/>
    <n v="0.2"/>
    <n v="22.529599999999995"/>
    <x v="0"/>
    <x v="0"/>
  </r>
  <r>
    <n v="2859"/>
    <x v="1416"/>
    <x v="240"/>
    <x v="254"/>
    <x v="1"/>
    <s v="SC-20380"/>
    <s v="Shahid Collister"/>
    <x v="0"/>
    <x v="0"/>
    <s v="Atlanta"/>
    <x v="32"/>
    <n v="30318"/>
    <s v="South"/>
    <s v="TEC-AC-10003441"/>
    <x v="2"/>
    <x v="11"/>
    <s v="Kingston Digital DataTraveler 32GB USB 2.0"/>
    <n v="67.8"/>
    <n v="4"/>
    <n v="0"/>
    <n v="4.0679999999999978"/>
    <x v="0"/>
    <x v="0"/>
  </r>
  <r>
    <n v="2860"/>
    <x v="1416"/>
    <x v="240"/>
    <x v="254"/>
    <x v="1"/>
    <s v="SC-20380"/>
    <s v="Shahid Collister"/>
    <x v="0"/>
    <x v="0"/>
    <s v="Atlanta"/>
    <x v="32"/>
    <n v="30318"/>
    <s v="South"/>
    <s v="TEC-PH-10004389"/>
    <x v="2"/>
    <x v="7"/>
    <s v="Nokia Lumia 925"/>
    <n v="377.96999999999997"/>
    <n v="3"/>
    <n v="0"/>
    <n v="98.272200000000012"/>
    <x v="0"/>
    <x v="0"/>
  </r>
  <r>
    <n v="2861"/>
    <x v="1416"/>
    <x v="240"/>
    <x v="254"/>
    <x v="1"/>
    <s v="SC-20380"/>
    <s v="Shahid Collister"/>
    <x v="0"/>
    <x v="0"/>
    <s v="Atlanta"/>
    <x v="32"/>
    <n v="30318"/>
    <s v="South"/>
    <s v="FUR-BO-10004695"/>
    <x v="0"/>
    <x v="0"/>
    <s v="O'Sullivan 2-Door Barrister Bookcase in Odessa Pine"/>
    <n v="1628.82"/>
    <n v="9"/>
    <n v="0"/>
    <n v="374.62859999999989"/>
    <x v="0"/>
    <x v="0"/>
  </r>
  <r>
    <n v="2862"/>
    <x v="1416"/>
    <x v="240"/>
    <x v="254"/>
    <x v="1"/>
    <s v="SC-20380"/>
    <s v="Shahid Collister"/>
    <x v="0"/>
    <x v="0"/>
    <s v="Atlanta"/>
    <x v="32"/>
    <n v="30318"/>
    <s v="South"/>
    <s v="OFF-PA-10000100"/>
    <x v="1"/>
    <x v="10"/>
    <s v="Xerox 1945"/>
    <n v="286.93"/>
    <n v="7"/>
    <n v="0"/>
    <n v="140.59569999999999"/>
    <x v="0"/>
    <x v="0"/>
  </r>
  <r>
    <n v="2863"/>
    <x v="1417"/>
    <x v="801"/>
    <x v="850"/>
    <x v="1"/>
    <s v="RH-19495"/>
    <s v="Rick Hansen"/>
    <x v="0"/>
    <x v="0"/>
    <s v="Orlando"/>
    <x v="2"/>
    <n v="32839"/>
    <s v="South"/>
    <s v="OFF-PA-10000223"/>
    <x v="1"/>
    <x v="10"/>
    <s v="Xerox 2000"/>
    <n v="20.736000000000004"/>
    <n v="4"/>
    <n v="0.2"/>
    <n v="7.2576000000000001"/>
    <x v="0"/>
    <x v="0"/>
  </r>
  <r>
    <n v="2864"/>
    <x v="1418"/>
    <x v="802"/>
    <x v="851"/>
    <x v="3"/>
    <s v="JK-15370"/>
    <s v="Jay Kimmel"/>
    <x v="0"/>
    <x v="0"/>
    <s v="San Francisco"/>
    <x v="1"/>
    <n v="94122"/>
    <s v="West"/>
    <s v="OFF-ST-10001325"/>
    <x v="1"/>
    <x v="4"/>
    <s v="Sterilite Officeware Hinged File Box"/>
    <n v="31.44"/>
    <n v="3"/>
    <n v="0"/>
    <n v="8.4888000000000012"/>
    <x v="1"/>
    <x v="1"/>
  </r>
  <r>
    <n v="2865"/>
    <x v="1418"/>
    <x v="802"/>
    <x v="851"/>
    <x v="3"/>
    <s v="JK-15370"/>
    <s v="Jay Kimmel"/>
    <x v="0"/>
    <x v="0"/>
    <s v="San Francisco"/>
    <x v="1"/>
    <n v="94122"/>
    <s v="West"/>
    <s v="OFF-AP-10004249"/>
    <x v="1"/>
    <x v="9"/>
    <s v="Staple holder"/>
    <n v="83.79"/>
    <n v="7"/>
    <n v="0"/>
    <n v="22.623299999999997"/>
    <x v="1"/>
    <x v="1"/>
  </r>
  <r>
    <n v="2866"/>
    <x v="1418"/>
    <x v="802"/>
    <x v="851"/>
    <x v="3"/>
    <s v="JK-15370"/>
    <s v="Jay Kimmel"/>
    <x v="0"/>
    <x v="0"/>
    <s v="San Francisco"/>
    <x v="1"/>
    <n v="94122"/>
    <s v="West"/>
    <s v="OFF-AR-10000588"/>
    <x v="1"/>
    <x v="6"/>
    <s v="Newell 345"/>
    <n v="59.519999999999996"/>
    <n v="3"/>
    <n v="0"/>
    <n v="15.475200000000001"/>
    <x v="1"/>
    <x v="1"/>
  </r>
  <r>
    <n v="2867"/>
    <x v="1418"/>
    <x v="802"/>
    <x v="851"/>
    <x v="3"/>
    <s v="JK-15370"/>
    <s v="Jay Kimmel"/>
    <x v="0"/>
    <x v="0"/>
    <s v="San Francisco"/>
    <x v="1"/>
    <n v="94122"/>
    <s v="West"/>
    <s v="OFF-SU-10000946"/>
    <x v="1"/>
    <x v="14"/>
    <s v="Staple remover"/>
    <n v="31.92"/>
    <n v="4"/>
    <n v="0"/>
    <n v="9.2567999999999984"/>
    <x v="1"/>
    <x v="1"/>
  </r>
  <r>
    <n v="2868"/>
    <x v="1419"/>
    <x v="338"/>
    <x v="357"/>
    <x v="0"/>
    <s v="AF-10885"/>
    <s v="Art Foster"/>
    <x v="0"/>
    <x v="0"/>
    <s v="Toledo"/>
    <x v="24"/>
    <n v="43615"/>
    <s v="East"/>
    <s v="OFF-SU-10001225"/>
    <x v="1"/>
    <x v="14"/>
    <s v="Staple remover"/>
    <n v="14.720000000000002"/>
    <n v="5"/>
    <n v="0.2"/>
    <n v="-3.3120000000000012"/>
    <x v="3"/>
    <x v="0"/>
  </r>
  <r>
    <n v="2869"/>
    <x v="1419"/>
    <x v="338"/>
    <x v="357"/>
    <x v="0"/>
    <s v="AF-10885"/>
    <s v="Art Foster"/>
    <x v="0"/>
    <x v="0"/>
    <s v="Toledo"/>
    <x v="24"/>
    <n v="43615"/>
    <s v="East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x v="1420"/>
    <x v="492"/>
    <x v="141"/>
    <x v="1"/>
    <s v="LC-16885"/>
    <s v="Lena Creighton"/>
    <x v="0"/>
    <x v="0"/>
    <s v="Saint Petersburg"/>
    <x v="2"/>
    <n v="33710"/>
    <s v="South"/>
    <s v="FUR-FU-10001546"/>
    <x v="0"/>
    <x v="5"/>
    <s v="Dana Swing-Arm Lamps"/>
    <n v="17.088000000000001"/>
    <n v="2"/>
    <n v="0.2"/>
    <n v="1.0679999999999996"/>
    <x v="0"/>
    <x v="0"/>
  </r>
  <r>
    <n v="2871"/>
    <x v="1421"/>
    <x v="579"/>
    <x v="616"/>
    <x v="1"/>
    <s v="BF-11275"/>
    <s v="Beth Fritzler"/>
    <x v="1"/>
    <x v="0"/>
    <s v="Tucson"/>
    <x v="16"/>
    <n v="85705"/>
    <s v="West"/>
    <s v="OFF-PA-10002581"/>
    <x v="1"/>
    <x v="10"/>
    <s v="Xerox 1951"/>
    <n v="74.352000000000004"/>
    <n v="3"/>
    <n v="0.2"/>
    <n v="23.234999999999992"/>
    <x v="1"/>
    <x v="0"/>
  </r>
  <r>
    <n v="2872"/>
    <x v="1421"/>
    <x v="579"/>
    <x v="616"/>
    <x v="1"/>
    <s v="BF-11275"/>
    <s v="Beth Fritzler"/>
    <x v="1"/>
    <x v="0"/>
    <s v="Tucson"/>
    <x v="16"/>
    <n v="85705"/>
    <s v="West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x v="1422"/>
    <x v="140"/>
    <x v="46"/>
    <x v="1"/>
    <s v="SC-20800"/>
    <s v="Stuart Calhoun"/>
    <x v="0"/>
    <x v="0"/>
    <s v="Los Angeles"/>
    <x v="1"/>
    <n v="90036"/>
    <s v="West"/>
    <s v="OFF-AR-10002399"/>
    <x v="1"/>
    <x v="6"/>
    <s v="Dixon Prang Watercolor Pencils, 10-Color Set with Brush"/>
    <n v="4.26"/>
    <n v="1"/>
    <n v="0"/>
    <n v="1.7465999999999999"/>
    <x v="1"/>
    <x v="0"/>
  </r>
  <r>
    <n v="2874"/>
    <x v="1423"/>
    <x v="673"/>
    <x v="228"/>
    <x v="1"/>
    <s v="SW-20275"/>
    <s v="Scott Williamson"/>
    <x v="0"/>
    <x v="0"/>
    <s v="San Diego"/>
    <x v="1"/>
    <n v="92105"/>
    <s v="West"/>
    <s v="OFF-ST-10001963"/>
    <x v="1"/>
    <x v="4"/>
    <s v="Tennsco Regal Shelving Units"/>
    <n v="811.28"/>
    <n v="8"/>
    <n v="0"/>
    <n v="24.338399999999979"/>
    <x v="1"/>
    <x v="0"/>
  </r>
  <r>
    <n v="2875"/>
    <x v="1424"/>
    <x v="614"/>
    <x v="786"/>
    <x v="2"/>
    <s v="MC-17845"/>
    <s v="Michael Chen"/>
    <x v="0"/>
    <x v="0"/>
    <s v="New York City"/>
    <x v="15"/>
    <n v="10035"/>
    <s v="East"/>
    <s v="OFF-FA-10002988"/>
    <x v="1"/>
    <x v="13"/>
    <s v="Ideal Clamps"/>
    <n v="6.0299999999999994"/>
    <n v="3"/>
    <n v="0"/>
    <n v="2.9546999999999999"/>
    <x v="3"/>
    <x v="0"/>
  </r>
  <r>
    <n v="2876"/>
    <x v="1425"/>
    <x v="803"/>
    <x v="852"/>
    <x v="0"/>
    <s v="TD-20995"/>
    <s v="Tamara Dahlen"/>
    <x v="0"/>
    <x v="0"/>
    <s v="San Diego"/>
    <x v="1"/>
    <n v="92037"/>
    <s v="West"/>
    <s v="FUR-CH-10004289"/>
    <x v="0"/>
    <x v="1"/>
    <s v="Global Super Steno Chair"/>
    <n v="153.56800000000001"/>
    <n v="2"/>
    <n v="0.2"/>
    <n v="-5.758800000000015"/>
    <x v="1"/>
    <x v="0"/>
  </r>
  <r>
    <n v="2877"/>
    <x v="1425"/>
    <x v="803"/>
    <x v="852"/>
    <x v="0"/>
    <s v="TD-20995"/>
    <s v="Tamara Dahlen"/>
    <x v="0"/>
    <x v="0"/>
    <s v="San Diego"/>
    <x v="1"/>
    <n v="92037"/>
    <s v="West"/>
    <s v="FUR-CH-10000785"/>
    <x v="0"/>
    <x v="1"/>
    <s v="Global Ergonomic Managers Chair"/>
    <n v="1013.4879999999999"/>
    <n v="7"/>
    <n v="0.2"/>
    <n v="76.011600000000016"/>
    <x v="1"/>
    <x v="0"/>
  </r>
  <r>
    <n v="2878"/>
    <x v="1426"/>
    <x v="804"/>
    <x v="853"/>
    <x v="1"/>
    <s v="Dp-13240"/>
    <s v="Dean percer"/>
    <x v="2"/>
    <x v="0"/>
    <s v="Westfield"/>
    <x v="30"/>
    <n v="7090"/>
    <s v="East"/>
    <s v="OFF-EN-10003040"/>
    <x v="1"/>
    <x v="12"/>
    <s v="Quality Park Security Envelopes"/>
    <n v="52.34"/>
    <n v="2"/>
    <n v="0"/>
    <n v="24.599800000000002"/>
    <x v="3"/>
    <x v="0"/>
  </r>
  <r>
    <n v="2879"/>
    <x v="1426"/>
    <x v="804"/>
    <x v="853"/>
    <x v="1"/>
    <s v="Dp-13240"/>
    <s v="Dean percer"/>
    <x v="2"/>
    <x v="0"/>
    <s v="Westfield"/>
    <x v="30"/>
    <n v="7090"/>
    <s v="East"/>
    <s v="OFF-AR-10001573"/>
    <x v="1"/>
    <x v="6"/>
    <s v="American Pencil"/>
    <n v="4.66"/>
    <n v="2"/>
    <n v="0"/>
    <n v="1.3513999999999995"/>
    <x v="3"/>
    <x v="0"/>
  </r>
  <r>
    <n v="2880"/>
    <x v="1426"/>
    <x v="804"/>
    <x v="853"/>
    <x v="1"/>
    <s v="Dp-13240"/>
    <s v="Dean percer"/>
    <x v="2"/>
    <x v="0"/>
    <s v="Westfield"/>
    <x v="30"/>
    <n v="7090"/>
    <s v="East"/>
    <s v="TEC-AC-10000844"/>
    <x v="2"/>
    <x v="11"/>
    <s v="Logitech Gaming G510s - Keyboard"/>
    <n v="254.96999999999997"/>
    <n v="3"/>
    <n v="0"/>
    <n v="91.789199999999994"/>
    <x v="3"/>
    <x v="0"/>
  </r>
  <r>
    <n v="2881"/>
    <x v="1427"/>
    <x v="251"/>
    <x v="30"/>
    <x v="0"/>
    <s v="SD-20485"/>
    <s v="Shirley Daniels"/>
    <x v="2"/>
    <x v="0"/>
    <s v="Orange"/>
    <x v="30"/>
    <n v="7050"/>
    <s v="East"/>
    <s v="OFF-BI-10000756"/>
    <x v="1"/>
    <x v="8"/>
    <s v="Storex DuraTech Recycled Plastic Frosted Binders"/>
    <n v="25.44"/>
    <n v="6"/>
    <n v="0"/>
    <n v="12.72"/>
    <x v="3"/>
    <x v="0"/>
  </r>
  <r>
    <n v="2882"/>
    <x v="1427"/>
    <x v="251"/>
    <x v="30"/>
    <x v="0"/>
    <s v="SD-20485"/>
    <s v="Shirley Daniels"/>
    <x v="2"/>
    <x v="0"/>
    <s v="Orange"/>
    <x v="30"/>
    <n v="7050"/>
    <s v="East"/>
    <s v="OFF-SU-10000381"/>
    <x v="1"/>
    <x v="14"/>
    <s v="Acme Forged Steel Scissors with Black Enamel Handles"/>
    <n v="27.93"/>
    <n v="3"/>
    <n v="0"/>
    <n v="8.0996999999999986"/>
    <x v="3"/>
    <x v="0"/>
  </r>
  <r>
    <n v="2883"/>
    <x v="1428"/>
    <x v="805"/>
    <x v="854"/>
    <x v="1"/>
    <s v="TM-21010"/>
    <s v="Tamara Manning"/>
    <x v="0"/>
    <x v="0"/>
    <s v="Woodstock"/>
    <x v="10"/>
    <n v="60098"/>
    <s v="Central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x v="1429"/>
    <x v="583"/>
    <x v="619"/>
    <x v="0"/>
    <s v="BK-11260"/>
    <s v="Berenike Kampe"/>
    <x v="0"/>
    <x v="0"/>
    <s v="San Francisco"/>
    <x v="1"/>
    <n v="94110"/>
    <s v="West"/>
    <s v="FUR-FU-10001852"/>
    <x v="0"/>
    <x v="5"/>
    <s v="Eldon Regeneration Recycled Desk Accessories, Smoke"/>
    <n v="6.96"/>
    <n v="4"/>
    <n v="0"/>
    <n v="2.2271999999999998"/>
    <x v="1"/>
    <x v="0"/>
  </r>
  <r>
    <n v="2885"/>
    <x v="1430"/>
    <x v="806"/>
    <x v="855"/>
    <x v="1"/>
    <s v="JF-15490"/>
    <s v="Jeremy Farry"/>
    <x v="0"/>
    <x v="0"/>
    <s v="San Francisco"/>
    <x v="1"/>
    <n v="94122"/>
    <s v="West"/>
    <s v="OFF-BI-10000014"/>
    <x v="1"/>
    <x v="8"/>
    <s v="Heavy-Duty E-Z-D Binders"/>
    <n v="17.456"/>
    <n v="2"/>
    <n v="0.2"/>
    <n v="5.8914"/>
    <x v="1"/>
    <x v="0"/>
  </r>
  <r>
    <n v="2886"/>
    <x v="1431"/>
    <x v="807"/>
    <x v="856"/>
    <x v="1"/>
    <s v="EP-13915"/>
    <s v="Emily Phan"/>
    <x v="0"/>
    <x v="0"/>
    <s v="Tempe"/>
    <x v="16"/>
    <n v="85281"/>
    <s v="West"/>
    <s v="FUR-CH-10003396"/>
    <x v="0"/>
    <x v="1"/>
    <s v="Global Deluxe Steno Chair"/>
    <n v="307.92"/>
    <n v="5"/>
    <n v="0.2"/>
    <n v="-34.64100000000002"/>
    <x v="1"/>
    <x v="0"/>
  </r>
  <r>
    <n v="2887"/>
    <x v="1432"/>
    <x v="404"/>
    <x v="857"/>
    <x v="2"/>
    <s v="EP-13915"/>
    <s v="Emily Phan"/>
    <x v="0"/>
    <x v="0"/>
    <s v="Los Angeles"/>
    <x v="1"/>
    <n v="90008"/>
    <s v="West"/>
    <s v="OFF-AR-10003811"/>
    <x v="1"/>
    <x v="6"/>
    <s v="Newell 327"/>
    <n v="6.63"/>
    <n v="3"/>
    <n v="0"/>
    <n v="1.7901"/>
    <x v="1"/>
    <x v="0"/>
  </r>
  <r>
    <n v="2888"/>
    <x v="1432"/>
    <x v="404"/>
    <x v="857"/>
    <x v="2"/>
    <s v="EP-13915"/>
    <s v="Emily Phan"/>
    <x v="0"/>
    <x v="0"/>
    <s v="Los Angeles"/>
    <x v="1"/>
    <n v="90008"/>
    <s v="West"/>
    <s v="OFF-PA-10003172"/>
    <x v="1"/>
    <x v="10"/>
    <s v="Xerox 1996"/>
    <n v="12.96"/>
    <n v="2"/>
    <n v="0"/>
    <n v="6.2208000000000006"/>
    <x v="1"/>
    <x v="0"/>
  </r>
  <r>
    <n v="2889"/>
    <x v="1432"/>
    <x v="404"/>
    <x v="857"/>
    <x v="2"/>
    <s v="EP-13915"/>
    <s v="Emily Phan"/>
    <x v="0"/>
    <x v="0"/>
    <s v="Los Angeles"/>
    <x v="1"/>
    <n v="90008"/>
    <s v="West"/>
    <s v="OFF-PA-10000289"/>
    <x v="1"/>
    <x v="10"/>
    <s v="Xerox 213"/>
    <n v="32.400000000000006"/>
    <n v="5"/>
    <n v="0"/>
    <n v="15.552000000000001"/>
    <x v="1"/>
    <x v="0"/>
  </r>
  <r>
    <n v="2890"/>
    <x v="1433"/>
    <x v="808"/>
    <x v="373"/>
    <x v="1"/>
    <s v="KH-16630"/>
    <s v="Ken Heidel"/>
    <x v="1"/>
    <x v="0"/>
    <s v="Seattle"/>
    <x v="4"/>
    <n v="98105"/>
    <s v="West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x v="1434"/>
    <x v="333"/>
    <x v="858"/>
    <x v="0"/>
    <s v="HG-14845"/>
    <s v="Harry Greene"/>
    <x v="0"/>
    <x v="0"/>
    <s v="Lake Charles"/>
    <x v="28"/>
    <n v="70601"/>
    <s v="South"/>
    <s v="FUR-CH-10002304"/>
    <x v="0"/>
    <x v="1"/>
    <s v="Global Stack Chair without Arms, Black"/>
    <n v="51.96"/>
    <n v="2"/>
    <n v="0"/>
    <n v="12.990000000000002"/>
    <x v="0"/>
    <x v="0"/>
  </r>
  <r>
    <n v="2892"/>
    <x v="1434"/>
    <x v="333"/>
    <x v="858"/>
    <x v="0"/>
    <s v="HG-14845"/>
    <s v="Harry Greene"/>
    <x v="0"/>
    <x v="0"/>
    <s v="Lake Charles"/>
    <x v="28"/>
    <n v="70601"/>
    <s v="South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x v="1435"/>
    <x v="436"/>
    <x v="859"/>
    <x v="1"/>
    <s v="JC-16105"/>
    <s v="Julie Creighton"/>
    <x v="1"/>
    <x v="0"/>
    <s v="Rochester"/>
    <x v="15"/>
    <n v="14609"/>
    <s v="East"/>
    <s v="OFF-PA-10003739"/>
    <x v="1"/>
    <x v="10"/>
    <s v="Xerox 1969"/>
    <n v="11.56"/>
    <n v="2"/>
    <n v="0"/>
    <n v="5.6644000000000005"/>
    <x v="3"/>
    <x v="0"/>
  </r>
  <r>
    <n v="2894"/>
    <x v="1435"/>
    <x v="436"/>
    <x v="859"/>
    <x v="1"/>
    <s v="JC-16105"/>
    <s v="Julie Creighton"/>
    <x v="1"/>
    <x v="0"/>
    <s v="Rochester"/>
    <x v="15"/>
    <n v="14609"/>
    <s v="East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x v="1435"/>
    <x v="436"/>
    <x v="859"/>
    <x v="1"/>
    <s v="JC-16105"/>
    <s v="Julie Creighton"/>
    <x v="1"/>
    <x v="0"/>
    <s v="Rochester"/>
    <x v="15"/>
    <n v="14609"/>
    <s v="East"/>
    <s v="FUR-FU-10000771"/>
    <x v="0"/>
    <x v="5"/>
    <s v="Eldon 200 Class Desk Accessories, Smoke"/>
    <n v="69.08"/>
    <n v="11"/>
    <n v="0"/>
    <n v="29.013600000000004"/>
    <x v="3"/>
    <x v="0"/>
  </r>
  <r>
    <n v="2896"/>
    <x v="1435"/>
    <x v="436"/>
    <x v="859"/>
    <x v="1"/>
    <s v="JC-16105"/>
    <s v="Julie Creighton"/>
    <x v="1"/>
    <x v="0"/>
    <s v="Rochester"/>
    <x v="15"/>
    <n v="14609"/>
    <s v="East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x v="1436"/>
    <x v="809"/>
    <x v="860"/>
    <x v="1"/>
    <s v="KM-16720"/>
    <s v="Kunst Miller"/>
    <x v="0"/>
    <x v="0"/>
    <s v="Long Beach"/>
    <x v="15"/>
    <n v="11561"/>
    <s v="East"/>
    <s v="OFF-AR-10001915"/>
    <x v="1"/>
    <x v="6"/>
    <s v="Peel-Off China Markers"/>
    <n v="49.65"/>
    <n v="5"/>
    <n v="0"/>
    <n v="20.853000000000002"/>
    <x v="3"/>
    <x v="0"/>
  </r>
  <r>
    <n v="2898"/>
    <x v="1437"/>
    <x v="810"/>
    <x v="861"/>
    <x v="1"/>
    <s v="EB-13975"/>
    <s v="Erica Bern"/>
    <x v="1"/>
    <x v="0"/>
    <s v="Charlotte"/>
    <x v="3"/>
    <n v="28205"/>
    <s v="South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x v="1438"/>
    <x v="33"/>
    <x v="862"/>
    <x v="1"/>
    <s v="PW-19240"/>
    <s v="Pierre Wener"/>
    <x v="0"/>
    <x v="0"/>
    <s v="Houston"/>
    <x v="5"/>
    <n v="77036"/>
    <s v="Central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x v="1439"/>
    <x v="811"/>
    <x v="731"/>
    <x v="1"/>
    <s v="PG-18895"/>
    <s v="Paul Gonzalez"/>
    <x v="0"/>
    <x v="0"/>
    <s v="New York City"/>
    <x v="15"/>
    <n v="10035"/>
    <s v="East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x v="1439"/>
    <x v="811"/>
    <x v="731"/>
    <x v="1"/>
    <s v="PG-18895"/>
    <s v="Paul Gonzalez"/>
    <x v="0"/>
    <x v="0"/>
    <s v="New York City"/>
    <x v="15"/>
    <n v="10035"/>
    <s v="East"/>
    <s v="OFF-LA-10001317"/>
    <x v="1"/>
    <x v="2"/>
    <s v="Avery 520"/>
    <n v="12.6"/>
    <n v="4"/>
    <n v="0"/>
    <n v="6.048"/>
    <x v="3"/>
    <x v="0"/>
  </r>
  <r>
    <n v="2902"/>
    <x v="1440"/>
    <x v="220"/>
    <x v="17"/>
    <x v="1"/>
    <s v="DB-12910"/>
    <s v="Daniel Byrd"/>
    <x v="2"/>
    <x v="0"/>
    <s v="Columbus"/>
    <x v="32"/>
    <n v="31907"/>
    <s v="South"/>
    <s v="OFF-PA-10003656"/>
    <x v="1"/>
    <x v="10"/>
    <s v="Xerox 1935"/>
    <n v="184.66"/>
    <n v="7"/>
    <n v="0"/>
    <n v="84.943599999999989"/>
    <x v="0"/>
    <x v="0"/>
  </r>
  <r>
    <n v="2903"/>
    <x v="1441"/>
    <x v="1"/>
    <x v="432"/>
    <x v="1"/>
    <s v="CR-12730"/>
    <s v="Craig Reiter"/>
    <x v="0"/>
    <x v="0"/>
    <s v="Chicago"/>
    <x v="10"/>
    <n v="60610"/>
    <s v="Central"/>
    <s v="OFF-PA-10002160"/>
    <x v="1"/>
    <x v="10"/>
    <s v="Xerox 1978"/>
    <n v="23.120000000000005"/>
    <n v="5"/>
    <n v="0.2"/>
    <n v="8.3810000000000002"/>
    <x v="2"/>
    <x v="0"/>
  </r>
  <r>
    <n v="2904"/>
    <x v="1442"/>
    <x v="812"/>
    <x v="863"/>
    <x v="1"/>
    <s v="KH-16330"/>
    <s v="Katharine Harms"/>
    <x v="1"/>
    <x v="0"/>
    <s v="Highland Park"/>
    <x v="10"/>
    <n v="60035"/>
    <s v="Central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x v="1442"/>
    <x v="812"/>
    <x v="863"/>
    <x v="1"/>
    <s v="KH-16330"/>
    <s v="Katharine Harms"/>
    <x v="1"/>
    <x v="0"/>
    <s v="Highland Park"/>
    <x v="10"/>
    <n v="60035"/>
    <s v="Central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x v="1443"/>
    <x v="467"/>
    <x v="839"/>
    <x v="1"/>
    <s v="CS-12400"/>
    <s v="Christopher Schild"/>
    <x v="2"/>
    <x v="0"/>
    <s v="Seattle"/>
    <x v="4"/>
    <n v="98115"/>
    <s v="West"/>
    <s v="OFF-ST-10002615"/>
    <x v="1"/>
    <x v="4"/>
    <s v="Dual Level, Single-Width Filing Carts"/>
    <n v="310.12"/>
    <n v="2"/>
    <n v="0"/>
    <n v="80.631200000000007"/>
    <x v="1"/>
    <x v="0"/>
  </r>
  <r>
    <n v="2907"/>
    <x v="1444"/>
    <x v="132"/>
    <x v="748"/>
    <x v="1"/>
    <s v="DL-12925"/>
    <s v="Daniel Lacy"/>
    <x v="0"/>
    <x v="0"/>
    <s v="Eagan"/>
    <x v="11"/>
    <n v="55122"/>
    <s v="Central"/>
    <s v="OFF-PA-10000327"/>
    <x v="1"/>
    <x v="10"/>
    <s v="Xerox 1971"/>
    <n v="8.56"/>
    <n v="2"/>
    <n v="0"/>
    <n v="3.8519999999999994"/>
    <x v="2"/>
    <x v="0"/>
  </r>
  <r>
    <n v="2908"/>
    <x v="1444"/>
    <x v="132"/>
    <x v="748"/>
    <x v="1"/>
    <s v="DL-12925"/>
    <s v="Daniel Lacy"/>
    <x v="0"/>
    <x v="0"/>
    <s v="Eagan"/>
    <x v="11"/>
    <n v="55122"/>
    <s v="Central"/>
    <s v="OFF-ST-10001325"/>
    <x v="1"/>
    <x v="4"/>
    <s v="Sterilite Officeware Hinged File Box"/>
    <n v="52.400000000000006"/>
    <n v="5"/>
    <n v="0"/>
    <n v="14.148"/>
    <x v="2"/>
    <x v="0"/>
  </r>
  <r>
    <n v="2909"/>
    <x v="1444"/>
    <x v="132"/>
    <x v="748"/>
    <x v="1"/>
    <s v="DL-12925"/>
    <s v="Daniel Lacy"/>
    <x v="0"/>
    <x v="0"/>
    <s v="Eagan"/>
    <x v="11"/>
    <n v="55122"/>
    <s v="Central"/>
    <s v="OFF-LA-10001771"/>
    <x v="1"/>
    <x v="2"/>
    <s v="Avery 513"/>
    <n v="14.940000000000001"/>
    <n v="3"/>
    <n v="0"/>
    <n v="6.8723999999999998"/>
    <x v="2"/>
    <x v="0"/>
  </r>
  <r>
    <n v="2910"/>
    <x v="1445"/>
    <x v="600"/>
    <x v="318"/>
    <x v="1"/>
    <s v="ME-17725"/>
    <s v="Max Engle"/>
    <x v="0"/>
    <x v="0"/>
    <s v="Seattle"/>
    <x v="4"/>
    <n v="98103"/>
    <s v="West"/>
    <s v="OFF-FA-10004968"/>
    <x v="1"/>
    <x v="13"/>
    <s v="Rubber Band Ball"/>
    <n v="11.22"/>
    <n v="3"/>
    <n v="0"/>
    <n v="0.2244000000000006"/>
    <x v="1"/>
    <x v="0"/>
  </r>
  <r>
    <n v="2911"/>
    <x v="1446"/>
    <x v="599"/>
    <x v="217"/>
    <x v="1"/>
    <s v="VD-21670"/>
    <s v="Valerie Dominguez"/>
    <x v="0"/>
    <x v="0"/>
    <s v="Coral Springs"/>
    <x v="2"/>
    <n v="33065"/>
    <s v="South"/>
    <s v="OFF-AP-10000576"/>
    <x v="1"/>
    <x v="9"/>
    <s v="Belkin 325VA UPS Surge Protector, 6'"/>
    <n v="387.13600000000002"/>
    <n v="4"/>
    <n v="0.2"/>
    <n v="24.196000000000012"/>
    <x v="0"/>
    <x v="0"/>
  </r>
  <r>
    <n v="2912"/>
    <x v="1447"/>
    <x v="737"/>
    <x v="365"/>
    <x v="1"/>
    <s v="CK-12205"/>
    <s v="Chloris Kastensmidt"/>
    <x v="0"/>
    <x v="0"/>
    <s v="Hempstead"/>
    <x v="15"/>
    <n v="11550"/>
    <s v="East"/>
    <s v="OFF-EN-10003286"/>
    <x v="1"/>
    <x v="12"/>
    <s v="Staple envelope"/>
    <n v="41.4"/>
    <n v="5"/>
    <n v="0"/>
    <n v="19.457999999999998"/>
    <x v="3"/>
    <x v="0"/>
  </r>
  <r>
    <n v="2913"/>
    <x v="1447"/>
    <x v="737"/>
    <x v="365"/>
    <x v="1"/>
    <s v="CK-12205"/>
    <s v="Chloris Kastensmidt"/>
    <x v="0"/>
    <x v="0"/>
    <s v="Hempstead"/>
    <x v="15"/>
    <n v="11550"/>
    <s v="East"/>
    <s v="OFF-AR-10003772"/>
    <x v="1"/>
    <x v="6"/>
    <s v="Boston 16750 Black Compact Battery Pencil Sharpener"/>
    <n v="35"/>
    <n v="4"/>
    <n v="0"/>
    <n v="10.499999999999996"/>
    <x v="3"/>
    <x v="0"/>
  </r>
  <r>
    <n v="2914"/>
    <x v="1447"/>
    <x v="737"/>
    <x v="365"/>
    <x v="1"/>
    <s v="CK-12205"/>
    <s v="Chloris Kastensmidt"/>
    <x v="0"/>
    <x v="0"/>
    <s v="Hempstead"/>
    <x v="15"/>
    <n v="11550"/>
    <s v="East"/>
    <s v="OFF-BI-10002852"/>
    <x v="1"/>
    <x v="8"/>
    <s v="Ibico Standard Transparent Covers"/>
    <n v="39.552000000000007"/>
    <n v="3"/>
    <n v="0.2"/>
    <n v="14.337599999999998"/>
    <x v="3"/>
    <x v="0"/>
  </r>
  <r>
    <n v="2915"/>
    <x v="1448"/>
    <x v="88"/>
    <x v="334"/>
    <x v="0"/>
    <s v="DL-12925"/>
    <s v="Daniel Lacy"/>
    <x v="0"/>
    <x v="0"/>
    <s v="Noblesville"/>
    <x v="14"/>
    <n v="46060"/>
    <s v="Central"/>
    <s v="TEC-PH-10002890"/>
    <x v="2"/>
    <x v="7"/>
    <s v="AT&amp;T 17929 Lendline Telephone"/>
    <n v="135.72"/>
    <n v="3"/>
    <n v="0"/>
    <n v="35.287199999999999"/>
    <x v="2"/>
    <x v="0"/>
  </r>
  <r>
    <n v="2916"/>
    <x v="1448"/>
    <x v="88"/>
    <x v="334"/>
    <x v="0"/>
    <s v="DL-12925"/>
    <s v="Daniel Lacy"/>
    <x v="0"/>
    <x v="0"/>
    <s v="Noblesville"/>
    <x v="14"/>
    <n v="46060"/>
    <s v="Central"/>
    <s v="OFF-BI-10001308"/>
    <x v="1"/>
    <x v="8"/>
    <s v="GBC Standard Plastic Binding Systems' Combs"/>
    <n v="12.56"/>
    <n v="2"/>
    <n v="0"/>
    <n v="5.6519999999999992"/>
    <x v="2"/>
    <x v="0"/>
  </r>
  <r>
    <n v="2917"/>
    <x v="1448"/>
    <x v="88"/>
    <x v="334"/>
    <x v="0"/>
    <s v="DL-12925"/>
    <s v="Daniel Lacy"/>
    <x v="0"/>
    <x v="0"/>
    <s v="Noblesville"/>
    <x v="14"/>
    <n v="46060"/>
    <s v="Central"/>
    <s v="TEC-PH-10001750"/>
    <x v="2"/>
    <x v="7"/>
    <s v="Samsung Rugby III"/>
    <n v="263.95999999999998"/>
    <n v="4"/>
    <n v="0"/>
    <n v="71.269200000000012"/>
    <x v="2"/>
    <x v="0"/>
  </r>
  <r>
    <n v="2918"/>
    <x v="1449"/>
    <x v="151"/>
    <x v="624"/>
    <x v="2"/>
    <s v="SE-20110"/>
    <s v="Sanjit Engle"/>
    <x v="0"/>
    <x v="0"/>
    <s v="Dallas"/>
    <x v="5"/>
    <n v="75220"/>
    <s v="Central"/>
    <s v="OFF-AR-10003338"/>
    <x v="1"/>
    <x v="6"/>
    <s v="Eberhard Faber 3 1/2&quot; Golf Pencils"/>
    <n v="5.9520000000000008"/>
    <n v="1"/>
    <n v="0.2"/>
    <n v="0.37200000000000011"/>
    <x v="2"/>
    <x v="0"/>
  </r>
  <r>
    <n v="2919"/>
    <x v="1450"/>
    <x v="813"/>
    <x v="791"/>
    <x v="3"/>
    <s v="LS-17200"/>
    <s v="Luke Schmidt"/>
    <x v="1"/>
    <x v="0"/>
    <s v="Philadelphia"/>
    <x v="9"/>
    <n v="19140"/>
    <s v="East"/>
    <s v="OFF-FA-10002763"/>
    <x v="1"/>
    <x v="13"/>
    <s v="Advantus Map Pennant Flags and Round Head Tacks"/>
    <n v="15.8"/>
    <n v="5"/>
    <n v="0.2"/>
    <n v="2.3699999999999983"/>
    <x v="3"/>
    <x v="0"/>
  </r>
  <r>
    <n v="2920"/>
    <x v="1450"/>
    <x v="813"/>
    <x v="791"/>
    <x v="3"/>
    <s v="LS-17200"/>
    <s v="Luke Schmidt"/>
    <x v="1"/>
    <x v="0"/>
    <s v="Philadelphia"/>
    <x v="9"/>
    <n v="19140"/>
    <s v="East"/>
    <s v="FUR-FU-10002088"/>
    <x v="0"/>
    <x v="5"/>
    <s v="Nu-Dell Float Frame 11 x 14 1/2"/>
    <n v="14.368000000000002"/>
    <n v="2"/>
    <n v="0.2"/>
    <n v="3.9512"/>
    <x v="3"/>
    <x v="0"/>
  </r>
  <r>
    <n v="2921"/>
    <x v="1450"/>
    <x v="813"/>
    <x v="791"/>
    <x v="3"/>
    <s v="LS-17200"/>
    <s v="Luke Schmidt"/>
    <x v="1"/>
    <x v="0"/>
    <s v="Philadelphia"/>
    <x v="9"/>
    <n v="19140"/>
    <s v="East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x v="1451"/>
    <x v="289"/>
    <x v="714"/>
    <x v="3"/>
    <s v="MM-17920"/>
    <s v="Michael Moore"/>
    <x v="0"/>
    <x v="0"/>
    <s v="San Francisco"/>
    <x v="1"/>
    <n v="94109"/>
    <s v="West"/>
    <s v="OFF-ST-10001511"/>
    <x v="1"/>
    <x v="4"/>
    <s v="Space Solutions Commercial Steel Shelving"/>
    <n v="129.30000000000001"/>
    <n v="2"/>
    <n v="0"/>
    <n v="6.4649999999999892"/>
    <x v="1"/>
    <x v="0"/>
  </r>
  <r>
    <n v="2923"/>
    <x v="1452"/>
    <x v="672"/>
    <x v="253"/>
    <x v="0"/>
    <s v="DB-13270"/>
    <s v="Deborah Brumfield"/>
    <x v="2"/>
    <x v="0"/>
    <s v="Austin"/>
    <x v="5"/>
    <n v="78745"/>
    <s v="Central"/>
    <s v="OFF-BI-10000301"/>
    <x v="1"/>
    <x v="8"/>
    <s v="GBC Instant Report Kit"/>
    <n v="3.8819999999999988"/>
    <n v="3"/>
    <n v="0.8"/>
    <n v="-5.8230000000000004"/>
    <x v="2"/>
    <x v="0"/>
  </r>
  <r>
    <n v="2924"/>
    <x v="1453"/>
    <x v="307"/>
    <x v="864"/>
    <x v="1"/>
    <s v="RW-19630"/>
    <s v="Rob Williams"/>
    <x v="1"/>
    <x v="0"/>
    <s v="Detroit"/>
    <x v="12"/>
    <n v="48234"/>
    <s v="Central"/>
    <s v="OFF-FA-10003495"/>
    <x v="1"/>
    <x v="13"/>
    <s v="Staples"/>
    <n v="6.08"/>
    <n v="1"/>
    <n v="0"/>
    <n v="3.04"/>
    <x v="2"/>
    <x v="0"/>
  </r>
  <r>
    <n v="2925"/>
    <x v="1454"/>
    <x v="814"/>
    <x v="447"/>
    <x v="2"/>
    <s v="JM-16195"/>
    <s v="Justin MacKendrick"/>
    <x v="0"/>
    <x v="0"/>
    <s v="Watertown"/>
    <x v="15"/>
    <n v="13601"/>
    <s v="East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x v="1454"/>
    <x v="814"/>
    <x v="447"/>
    <x v="2"/>
    <s v="JM-16195"/>
    <s v="Justin MacKendrick"/>
    <x v="0"/>
    <x v="0"/>
    <s v="Watertown"/>
    <x v="15"/>
    <n v="13601"/>
    <s v="East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x v="1455"/>
    <x v="815"/>
    <x v="730"/>
    <x v="0"/>
    <s v="BP-11155"/>
    <s v="Becky Pak"/>
    <x v="0"/>
    <x v="0"/>
    <s v="Columbus"/>
    <x v="32"/>
    <n v="31907"/>
    <s v="South"/>
    <s v="FUR-FU-10000771"/>
    <x v="0"/>
    <x v="5"/>
    <s v="Eldon 200 Class Desk Accessories, Smoke"/>
    <n v="18.84"/>
    <n v="3"/>
    <n v="0"/>
    <n v="7.9128000000000007"/>
    <x v="0"/>
    <x v="0"/>
  </r>
  <r>
    <n v="2928"/>
    <x v="1456"/>
    <x v="400"/>
    <x v="272"/>
    <x v="1"/>
    <s v="CT-11995"/>
    <s v="Carol Triggs"/>
    <x v="0"/>
    <x v="0"/>
    <s v="Apple Valley"/>
    <x v="11"/>
    <n v="55124"/>
    <s v="Central"/>
    <s v="OFF-AR-10002255"/>
    <x v="1"/>
    <x v="6"/>
    <s v="Newell 346"/>
    <n v="8.64"/>
    <n v="3"/>
    <n v="0"/>
    <n v="2.5055999999999998"/>
    <x v="2"/>
    <x v="0"/>
  </r>
  <r>
    <n v="2929"/>
    <x v="1457"/>
    <x v="15"/>
    <x v="215"/>
    <x v="1"/>
    <s v="TH-21550"/>
    <s v="Tracy Hopkins"/>
    <x v="2"/>
    <x v="0"/>
    <s v="Burlington"/>
    <x v="3"/>
    <n v="27217"/>
    <s v="South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x v="1458"/>
    <x v="551"/>
    <x v="865"/>
    <x v="1"/>
    <s v="ME-17320"/>
    <s v="Maria Etezadi"/>
    <x v="2"/>
    <x v="0"/>
    <s v="Saginaw"/>
    <x v="12"/>
    <n v="48601"/>
    <s v="Central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x v="1459"/>
    <x v="816"/>
    <x v="747"/>
    <x v="3"/>
    <s v="TT-21220"/>
    <s v="Thomas Thornton"/>
    <x v="0"/>
    <x v="0"/>
    <s v="San Francisco"/>
    <x v="1"/>
    <n v="94109"/>
    <s v="West"/>
    <s v="OFF-BI-10004970"/>
    <x v="1"/>
    <x v="8"/>
    <s v="ACCOHIDE 3-Ring Binder, Blue, 1&quot;"/>
    <n v="6.6080000000000005"/>
    <n v="2"/>
    <n v="0.2"/>
    <n v="2.2302"/>
    <x v="1"/>
    <x v="1"/>
  </r>
  <r>
    <n v="2932"/>
    <x v="1459"/>
    <x v="816"/>
    <x v="747"/>
    <x v="3"/>
    <s v="TT-21220"/>
    <s v="Thomas Thornton"/>
    <x v="0"/>
    <x v="0"/>
    <s v="San Francisco"/>
    <x v="1"/>
    <n v="94109"/>
    <s v="West"/>
    <s v="OFF-BI-10002557"/>
    <x v="1"/>
    <x v="8"/>
    <s v="Presstex Flexible Ring Binders"/>
    <n v="7.28"/>
    <n v="2"/>
    <n v="0.2"/>
    <n v="2.7299999999999995"/>
    <x v="1"/>
    <x v="1"/>
  </r>
  <r>
    <n v="2933"/>
    <x v="1459"/>
    <x v="816"/>
    <x v="747"/>
    <x v="3"/>
    <s v="TT-21220"/>
    <s v="Thomas Thornton"/>
    <x v="0"/>
    <x v="0"/>
    <s v="San Francisco"/>
    <x v="1"/>
    <n v="94109"/>
    <s v="West"/>
    <s v="FUR-CH-10000785"/>
    <x v="0"/>
    <x v="1"/>
    <s v="Global Ergonomic Managers Chair"/>
    <n v="144.78399999999999"/>
    <n v="1"/>
    <n v="0.2"/>
    <n v="10.858800000000002"/>
    <x v="1"/>
    <x v="1"/>
  </r>
  <r>
    <n v="2934"/>
    <x v="1460"/>
    <x v="409"/>
    <x v="485"/>
    <x v="1"/>
    <s v="GT-14710"/>
    <s v="Greg Tran"/>
    <x v="0"/>
    <x v="0"/>
    <s v="Seattle"/>
    <x v="4"/>
    <n v="98105"/>
    <s v="West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x v="1460"/>
    <x v="409"/>
    <x v="485"/>
    <x v="1"/>
    <s v="GT-14710"/>
    <s v="Greg Tran"/>
    <x v="0"/>
    <x v="0"/>
    <s v="Seattle"/>
    <x v="4"/>
    <n v="98105"/>
    <s v="West"/>
    <s v="TEC-PH-10002834"/>
    <x v="2"/>
    <x v="7"/>
    <s v="Google Nexus 5"/>
    <n v="431.97600000000006"/>
    <n v="3"/>
    <n v="0.2"/>
    <n v="26.998499999999993"/>
    <x v="1"/>
    <x v="0"/>
  </r>
  <r>
    <n v="2936"/>
    <x v="1460"/>
    <x v="409"/>
    <x v="485"/>
    <x v="1"/>
    <s v="GT-14710"/>
    <s v="Greg Tran"/>
    <x v="0"/>
    <x v="0"/>
    <s v="Seattle"/>
    <x v="4"/>
    <n v="98105"/>
    <s v="West"/>
    <s v="OFF-EN-10000927"/>
    <x v="1"/>
    <x v="12"/>
    <s v="Jet-Pak Recycled Peel 'N' Seal Padded Mailers"/>
    <n v="35.89"/>
    <n v="1"/>
    <n v="0"/>
    <n v="16.150499999999997"/>
    <x v="1"/>
    <x v="0"/>
  </r>
  <r>
    <n v="2937"/>
    <x v="1460"/>
    <x v="409"/>
    <x v="485"/>
    <x v="1"/>
    <s v="GT-14710"/>
    <s v="Greg Tran"/>
    <x v="0"/>
    <x v="0"/>
    <s v="Seattle"/>
    <x v="4"/>
    <n v="98105"/>
    <s v="West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x v="1460"/>
    <x v="409"/>
    <x v="485"/>
    <x v="1"/>
    <s v="GT-14710"/>
    <s v="Greg Tran"/>
    <x v="0"/>
    <x v="0"/>
    <s v="Seattle"/>
    <x v="4"/>
    <n v="98105"/>
    <s v="West"/>
    <s v="OFF-PA-10001736"/>
    <x v="1"/>
    <x v="10"/>
    <s v="Xerox 1880"/>
    <n v="248.07999999999998"/>
    <n v="7"/>
    <n v="0"/>
    <n v="116.59759999999997"/>
    <x v="1"/>
    <x v="0"/>
  </r>
  <r>
    <n v="2939"/>
    <x v="1460"/>
    <x v="409"/>
    <x v="485"/>
    <x v="1"/>
    <s v="GT-14710"/>
    <s v="Greg Tran"/>
    <x v="0"/>
    <x v="0"/>
    <s v="Seattle"/>
    <x v="4"/>
    <n v="98105"/>
    <s v="West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x v="1460"/>
    <x v="409"/>
    <x v="485"/>
    <x v="1"/>
    <s v="GT-14710"/>
    <s v="Greg Tran"/>
    <x v="0"/>
    <x v="0"/>
    <s v="Seattle"/>
    <x v="4"/>
    <n v="98105"/>
    <s v="West"/>
    <s v="OFF-BI-10001658"/>
    <x v="1"/>
    <x v="8"/>
    <s v="GBC Standard Therm-A-Bind Covers"/>
    <n v="59.808000000000007"/>
    <n v="3"/>
    <n v="0.2"/>
    <n v="19.4376"/>
    <x v="1"/>
    <x v="0"/>
  </r>
  <r>
    <n v="2941"/>
    <x v="1461"/>
    <x v="613"/>
    <x v="866"/>
    <x v="1"/>
    <s v="JD-16150"/>
    <s v="Justin Deggeller"/>
    <x v="1"/>
    <x v="0"/>
    <s v="Milwaukee"/>
    <x v="6"/>
    <n v="53209"/>
    <s v="Central"/>
    <s v="FUR-CH-10000422"/>
    <x v="0"/>
    <x v="1"/>
    <s v="Global Highback Leather Tilter in Burgundy"/>
    <n v="90.99"/>
    <n v="1"/>
    <n v="0"/>
    <n v="14.558400000000006"/>
    <x v="2"/>
    <x v="0"/>
  </r>
  <r>
    <n v="2942"/>
    <x v="1461"/>
    <x v="613"/>
    <x v="866"/>
    <x v="1"/>
    <s v="JD-16150"/>
    <s v="Justin Deggeller"/>
    <x v="1"/>
    <x v="0"/>
    <s v="Milwaukee"/>
    <x v="6"/>
    <n v="53209"/>
    <s v="Central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x v="1461"/>
    <x v="613"/>
    <x v="866"/>
    <x v="1"/>
    <s v="JD-16150"/>
    <s v="Justin Deggeller"/>
    <x v="1"/>
    <x v="0"/>
    <s v="Milwaukee"/>
    <x v="6"/>
    <n v="53209"/>
    <s v="Central"/>
    <s v="FUR-CH-10002880"/>
    <x v="0"/>
    <x v="1"/>
    <s v="Global High-Back Leather Tilter, Burgundy"/>
    <n v="368.96999999999997"/>
    <n v="3"/>
    <n v="0"/>
    <n v="40.586699999999979"/>
    <x v="2"/>
    <x v="0"/>
  </r>
  <r>
    <n v="2944"/>
    <x v="1462"/>
    <x v="123"/>
    <x v="865"/>
    <x v="1"/>
    <s v="MC-18100"/>
    <s v="Mick Crebagga"/>
    <x v="0"/>
    <x v="0"/>
    <s v="Los Angeles"/>
    <x v="1"/>
    <n v="90049"/>
    <s v="West"/>
    <s v="OFF-ST-10000675"/>
    <x v="1"/>
    <x v="4"/>
    <s v="File Shuttle II and Handi-File, Black"/>
    <n v="305.01"/>
    <n v="9"/>
    <n v="0"/>
    <n v="76.252499999999998"/>
    <x v="1"/>
    <x v="0"/>
  </r>
  <r>
    <n v="2945"/>
    <x v="1462"/>
    <x v="123"/>
    <x v="865"/>
    <x v="1"/>
    <s v="MC-18100"/>
    <s v="Mick Crebagga"/>
    <x v="0"/>
    <x v="0"/>
    <s v="Los Angeles"/>
    <x v="1"/>
    <n v="90049"/>
    <s v="West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x v="1463"/>
    <x v="254"/>
    <x v="519"/>
    <x v="2"/>
    <s v="LH-17020"/>
    <s v="Lisa Hazard"/>
    <x v="0"/>
    <x v="0"/>
    <s v="San Francisco"/>
    <x v="1"/>
    <n v="94122"/>
    <s v="West"/>
    <s v="FUR-FU-10004020"/>
    <x v="0"/>
    <x v="5"/>
    <s v="Advantus Panel Wall Acrylic Frame"/>
    <n v="38.29"/>
    <n v="7"/>
    <n v="0"/>
    <n v="16.464700000000001"/>
    <x v="1"/>
    <x v="0"/>
  </r>
  <r>
    <n v="2947"/>
    <x v="1464"/>
    <x v="817"/>
    <x v="867"/>
    <x v="1"/>
    <s v="MP-18175"/>
    <s v="Mike Pelletier"/>
    <x v="2"/>
    <x v="0"/>
    <s v="San Diego"/>
    <x v="1"/>
    <n v="92024"/>
    <s v="West"/>
    <s v="FUR-FU-10004963"/>
    <x v="0"/>
    <x v="5"/>
    <s v="Eldon 400 Class Desk Accessories, Black Carbon"/>
    <n v="26.25"/>
    <n v="3"/>
    <n v="0"/>
    <n v="11.025000000000002"/>
    <x v="1"/>
    <x v="1"/>
  </r>
  <r>
    <n v="2948"/>
    <x v="1464"/>
    <x v="817"/>
    <x v="867"/>
    <x v="1"/>
    <s v="MP-18175"/>
    <s v="Mike Pelletier"/>
    <x v="2"/>
    <x v="0"/>
    <s v="San Diego"/>
    <x v="1"/>
    <n v="92024"/>
    <s v="West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x v="1464"/>
    <x v="817"/>
    <x v="867"/>
    <x v="1"/>
    <s v="MP-18175"/>
    <s v="Mike Pelletier"/>
    <x v="2"/>
    <x v="0"/>
    <s v="San Diego"/>
    <x v="1"/>
    <n v="92024"/>
    <s v="West"/>
    <s v="OFF-EN-10000461"/>
    <x v="1"/>
    <x v="12"/>
    <s v="#10- 4 1/8&quot; x 9 1/2&quot; Recycled Envelopes"/>
    <n v="43.7"/>
    <n v="5"/>
    <n v="0"/>
    <n v="20.539000000000001"/>
    <x v="1"/>
    <x v="1"/>
  </r>
  <r>
    <n v="2950"/>
    <x v="1465"/>
    <x v="105"/>
    <x v="44"/>
    <x v="3"/>
    <s v="EM-14140"/>
    <s v="Eugene Moren"/>
    <x v="2"/>
    <x v="0"/>
    <s v="Glendale"/>
    <x v="16"/>
    <n v="85301"/>
    <s v="West"/>
    <s v="TEC-AC-10001266"/>
    <x v="2"/>
    <x v="11"/>
    <s v="Memorex Micro Travel Drive 8 GB"/>
    <n v="41.6"/>
    <n v="4"/>
    <n v="0.2"/>
    <n v="12.999999999999998"/>
    <x v="1"/>
    <x v="0"/>
  </r>
  <r>
    <n v="2951"/>
    <x v="1465"/>
    <x v="105"/>
    <x v="44"/>
    <x v="3"/>
    <s v="EM-14140"/>
    <s v="Eugene Moren"/>
    <x v="2"/>
    <x v="0"/>
    <s v="Glendale"/>
    <x v="16"/>
    <n v="85301"/>
    <s v="West"/>
    <s v="OFF-PA-10002160"/>
    <x v="1"/>
    <x v="10"/>
    <s v="Xerox 1978"/>
    <n v="23.120000000000005"/>
    <n v="5"/>
    <n v="0.2"/>
    <n v="8.3810000000000002"/>
    <x v="1"/>
    <x v="0"/>
  </r>
  <r>
    <n v="2952"/>
    <x v="1465"/>
    <x v="105"/>
    <x v="44"/>
    <x v="3"/>
    <s v="EM-14140"/>
    <s v="Eugene Moren"/>
    <x v="2"/>
    <x v="0"/>
    <s v="Glendale"/>
    <x v="16"/>
    <n v="85301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x v="1465"/>
    <x v="105"/>
    <x v="44"/>
    <x v="3"/>
    <s v="EM-14140"/>
    <s v="Eugene Moren"/>
    <x v="2"/>
    <x v="0"/>
    <s v="Glendale"/>
    <x v="16"/>
    <n v="8530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x v="1465"/>
    <x v="105"/>
    <x v="44"/>
    <x v="3"/>
    <s v="EM-14140"/>
    <s v="Eugene Moren"/>
    <x v="2"/>
    <x v="0"/>
    <s v="Glendale"/>
    <x v="16"/>
    <n v="85301"/>
    <s v="West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x v="1465"/>
    <x v="105"/>
    <x v="44"/>
    <x v="3"/>
    <s v="EM-14140"/>
    <s v="Eugene Moren"/>
    <x v="2"/>
    <x v="0"/>
    <s v="Glendale"/>
    <x v="16"/>
    <n v="85301"/>
    <s v="West"/>
    <s v="TEC-PH-10001459"/>
    <x v="2"/>
    <x v="7"/>
    <s v="Samsung Galaxy Mega 6.3"/>
    <n v="671.98400000000004"/>
    <n v="2"/>
    <n v="0.2"/>
    <n v="50.398800000000023"/>
    <x v="1"/>
    <x v="0"/>
  </r>
  <r>
    <n v="2956"/>
    <x v="1466"/>
    <x v="298"/>
    <x v="868"/>
    <x v="1"/>
    <s v="GG-14650"/>
    <s v="Greg Guthrie"/>
    <x v="1"/>
    <x v="0"/>
    <s v="New York City"/>
    <x v="15"/>
    <n v="10035"/>
    <s v="East"/>
    <s v="TEC-PH-10000439"/>
    <x v="2"/>
    <x v="7"/>
    <s v="GE DSL Phone Line Filter"/>
    <n v="39.99"/>
    <n v="1"/>
    <n v="0"/>
    <n v="11.597099999999998"/>
    <x v="3"/>
    <x v="0"/>
  </r>
  <r>
    <n v="2957"/>
    <x v="1467"/>
    <x v="818"/>
    <x v="446"/>
    <x v="1"/>
    <s v="MA-17995"/>
    <s v="Michelle Arnett"/>
    <x v="2"/>
    <x v="0"/>
    <s v="Watertown"/>
    <x v="15"/>
    <n v="13601"/>
    <s v="East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x v="1468"/>
    <x v="464"/>
    <x v="510"/>
    <x v="1"/>
    <s v="SH-20395"/>
    <s v="Shahid Hopkins"/>
    <x v="0"/>
    <x v="0"/>
    <s v="Springfield"/>
    <x v="24"/>
    <n v="45503"/>
    <s v="East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x v="1469"/>
    <x v="100"/>
    <x v="693"/>
    <x v="1"/>
    <s v="KT-16465"/>
    <s v="Kean Takahito"/>
    <x v="0"/>
    <x v="0"/>
    <s v="Los Angeles"/>
    <x v="1"/>
    <n v="90032"/>
    <s v="West"/>
    <s v="OFF-BI-10001097"/>
    <x v="1"/>
    <x v="8"/>
    <s v="Avery Hole Reinforcements"/>
    <n v="19.936000000000003"/>
    <n v="4"/>
    <n v="0.2"/>
    <n v="7.2267999999999999"/>
    <x v="1"/>
    <x v="0"/>
  </r>
  <r>
    <n v="2960"/>
    <x v="1469"/>
    <x v="100"/>
    <x v="693"/>
    <x v="1"/>
    <s v="KT-16465"/>
    <s v="Kean Takahito"/>
    <x v="0"/>
    <x v="0"/>
    <s v="Los Angeles"/>
    <x v="1"/>
    <n v="90032"/>
    <s v="West"/>
    <s v="OFF-FA-10004854"/>
    <x v="1"/>
    <x v="13"/>
    <s v="Vinyl Coated Wire Paper Clips in Organizer Box, 800/Box"/>
    <n v="45.92"/>
    <n v="4"/>
    <n v="0"/>
    <n v="21.5824"/>
    <x v="1"/>
    <x v="0"/>
  </r>
  <r>
    <n v="2961"/>
    <x v="1470"/>
    <x v="466"/>
    <x v="869"/>
    <x v="1"/>
    <s v="PO-19180"/>
    <s v="Philisse Overcash"/>
    <x v="2"/>
    <x v="0"/>
    <s v="Seattle"/>
    <x v="4"/>
    <n v="98115"/>
    <s v="West"/>
    <s v="OFF-PA-10003673"/>
    <x v="1"/>
    <x v="10"/>
    <s v="Strathmore Photo Mount Cards"/>
    <n v="20.34"/>
    <n v="3"/>
    <n v="0"/>
    <n v="9.3563999999999989"/>
    <x v="1"/>
    <x v="0"/>
  </r>
  <r>
    <n v="2962"/>
    <x v="1470"/>
    <x v="466"/>
    <x v="869"/>
    <x v="1"/>
    <s v="PO-19180"/>
    <s v="Philisse Overcash"/>
    <x v="2"/>
    <x v="0"/>
    <s v="Seattle"/>
    <x v="4"/>
    <n v="98115"/>
    <s v="West"/>
    <s v="OFF-LA-10002034"/>
    <x v="1"/>
    <x v="2"/>
    <s v="Avery 478"/>
    <n v="39.28"/>
    <n v="8"/>
    <n v="0"/>
    <n v="19.247199999999999"/>
    <x v="1"/>
    <x v="0"/>
  </r>
  <r>
    <n v="2963"/>
    <x v="1471"/>
    <x v="819"/>
    <x v="91"/>
    <x v="0"/>
    <s v="AY-10555"/>
    <s v="Andy Yotov"/>
    <x v="1"/>
    <x v="0"/>
    <s v="Oceanside"/>
    <x v="1"/>
    <n v="92054"/>
    <s v="West"/>
    <s v="FUR-CH-10002774"/>
    <x v="0"/>
    <x v="1"/>
    <s v="Global Deluxe Stacking Chair, Gray"/>
    <n v="81.567999999999998"/>
    <n v="2"/>
    <n v="0.2"/>
    <n v="9.1763999999999974"/>
    <x v="1"/>
    <x v="1"/>
  </r>
  <r>
    <n v="2964"/>
    <x v="1471"/>
    <x v="819"/>
    <x v="91"/>
    <x v="0"/>
    <s v="AY-10555"/>
    <s v="Andy Yotov"/>
    <x v="1"/>
    <x v="0"/>
    <s v="Oceanside"/>
    <x v="1"/>
    <n v="92054"/>
    <s v="West"/>
    <s v="FUR-CH-10003817"/>
    <x v="0"/>
    <x v="1"/>
    <s v="Global Value Steno Chair, Gray"/>
    <n v="97.184000000000012"/>
    <n v="2"/>
    <n v="0.2"/>
    <n v="6.0740000000000016"/>
    <x v="1"/>
    <x v="1"/>
  </r>
  <r>
    <n v="2965"/>
    <x v="1471"/>
    <x v="819"/>
    <x v="91"/>
    <x v="0"/>
    <s v="AY-10555"/>
    <s v="Andy Yotov"/>
    <x v="1"/>
    <x v="0"/>
    <s v="Oceanside"/>
    <x v="1"/>
    <n v="92054"/>
    <s v="West"/>
    <s v="OFF-BI-10002949"/>
    <x v="1"/>
    <x v="8"/>
    <s v="Prestige Round Ring Binders"/>
    <n v="24.320000000000004"/>
    <n v="5"/>
    <n v="0.2"/>
    <n v="8.2079999999999984"/>
    <x v="1"/>
    <x v="1"/>
  </r>
  <r>
    <n v="2966"/>
    <x v="1471"/>
    <x v="819"/>
    <x v="91"/>
    <x v="0"/>
    <s v="AY-10555"/>
    <s v="Andy Yotov"/>
    <x v="1"/>
    <x v="0"/>
    <s v="Oceanside"/>
    <x v="1"/>
    <n v="92054"/>
    <s v="West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x v="1472"/>
    <x v="422"/>
    <x v="252"/>
    <x v="1"/>
    <s v="Co-12640"/>
    <s v="Corey-Lock"/>
    <x v="0"/>
    <x v="0"/>
    <s v="Skokie"/>
    <x v="10"/>
    <n v="60076"/>
    <s v="Central"/>
    <s v="FUR-FU-10001473"/>
    <x v="0"/>
    <x v="5"/>
    <s v="DAX Wood Document Frame"/>
    <n v="32.952000000000005"/>
    <n v="6"/>
    <n v="0.6"/>
    <n v="-19.771199999999997"/>
    <x v="2"/>
    <x v="0"/>
  </r>
  <r>
    <n v="2968"/>
    <x v="1472"/>
    <x v="422"/>
    <x v="252"/>
    <x v="1"/>
    <s v="Co-12640"/>
    <s v="Corey-Lock"/>
    <x v="0"/>
    <x v="0"/>
    <s v="Skokie"/>
    <x v="10"/>
    <n v="60076"/>
    <s v="Central"/>
    <s v="OFF-ST-10002562"/>
    <x v="1"/>
    <x v="4"/>
    <s v="Staple magnet"/>
    <n v="30.016000000000005"/>
    <n v="4"/>
    <n v="0.2"/>
    <n v="3.0015999999999998"/>
    <x v="2"/>
    <x v="0"/>
  </r>
  <r>
    <n v="2969"/>
    <x v="1473"/>
    <x v="44"/>
    <x v="748"/>
    <x v="0"/>
    <s v="JF-15565"/>
    <s v="Jill Fjeld"/>
    <x v="0"/>
    <x v="0"/>
    <s v="Fayetteville"/>
    <x v="3"/>
    <n v="28314"/>
    <s v="South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x v="1473"/>
    <x v="44"/>
    <x v="748"/>
    <x v="0"/>
    <s v="JF-15565"/>
    <s v="Jill Fjeld"/>
    <x v="0"/>
    <x v="0"/>
    <s v="Fayetteville"/>
    <x v="3"/>
    <n v="28314"/>
    <s v="South"/>
    <s v="OFF-PA-10001800"/>
    <x v="1"/>
    <x v="10"/>
    <s v="Xerox 220"/>
    <n v="31.104000000000006"/>
    <n v="6"/>
    <n v="0.2"/>
    <n v="10.8864"/>
    <x v="0"/>
    <x v="0"/>
  </r>
  <r>
    <n v="2971"/>
    <x v="1473"/>
    <x v="44"/>
    <x v="748"/>
    <x v="0"/>
    <s v="JF-15565"/>
    <s v="Jill Fjeld"/>
    <x v="0"/>
    <x v="0"/>
    <s v="Fayetteville"/>
    <x v="3"/>
    <n v="28314"/>
    <s v="South"/>
    <s v="OFF-BI-10002827"/>
    <x v="1"/>
    <x v="8"/>
    <s v="Avery Durable Poly Binders"/>
    <n v="13.272000000000002"/>
    <n v="8"/>
    <n v="0.7"/>
    <n v="-10.617599999999999"/>
    <x v="0"/>
    <x v="0"/>
  </r>
  <r>
    <n v="2972"/>
    <x v="1473"/>
    <x v="44"/>
    <x v="748"/>
    <x v="0"/>
    <s v="JF-15565"/>
    <s v="Jill Fjeld"/>
    <x v="0"/>
    <x v="0"/>
    <s v="Fayetteville"/>
    <x v="3"/>
    <n v="28314"/>
    <s v="South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x v="1473"/>
    <x v="44"/>
    <x v="748"/>
    <x v="0"/>
    <s v="JF-15565"/>
    <s v="Jill Fjeld"/>
    <x v="0"/>
    <x v="0"/>
    <s v="Fayetteville"/>
    <x v="3"/>
    <n v="28314"/>
    <s v="South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x v="1474"/>
    <x v="819"/>
    <x v="404"/>
    <x v="1"/>
    <s v="AR-10510"/>
    <s v="Andrew Roberts"/>
    <x v="0"/>
    <x v="0"/>
    <s v="Tulsa"/>
    <x v="26"/>
    <n v="74133"/>
    <s v="Central"/>
    <s v="OFF-BI-10004656"/>
    <x v="1"/>
    <x v="8"/>
    <s v="Peel &amp; Stick Add-On Corner Pockets"/>
    <n v="10.8"/>
    <n v="5"/>
    <n v="0"/>
    <n v="5.1839999999999993"/>
    <x v="2"/>
    <x v="0"/>
  </r>
  <r>
    <n v="2975"/>
    <x v="1475"/>
    <x v="820"/>
    <x v="678"/>
    <x v="1"/>
    <s v="AG-10675"/>
    <s v="Anna Gayman"/>
    <x v="0"/>
    <x v="0"/>
    <s v="Allen"/>
    <x v="5"/>
    <n v="75002"/>
    <s v="Central"/>
    <s v="FUR-TA-10001095"/>
    <x v="0"/>
    <x v="3"/>
    <s v="Chromcraft Round Conference Tables"/>
    <n v="244.00599999999997"/>
    <n v="2"/>
    <n v="0.3"/>
    <n v="-31.372200000000007"/>
    <x v="2"/>
    <x v="0"/>
  </r>
  <r>
    <n v="2976"/>
    <x v="1475"/>
    <x v="820"/>
    <x v="678"/>
    <x v="1"/>
    <s v="AG-10675"/>
    <s v="Anna Gayman"/>
    <x v="0"/>
    <x v="0"/>
    <s v="Allen"/>
    <x v="5"/>
    <n v="75002"/>
    <s v="Central"/>
    <s v="OFF-PA-10000213"/>
    <x v="1"/>
    <x v="10"/>
    <s v="Xerox 198"/>
    <n v="15.936000000000002"/>
    <n v="4"/>
    <n v="0.2"/>
    <n v="5.378400000000001"/>
    <x v="2"/>
    <x v="0"/>
  </r>
  <r>
    <n v="2977"/>
    <x v="1476"/>
    <x v="769"/>
    <x v="379"/>
    <x v="3"/>
    <s v="DV-13045"/>
    <s v="Darrin Van Huff"/>
    <x v="1"/>
    <x v="0"/>
    <s v="Philadelphia"/>
    <x v="9"/>
    <n v="19143"/>
    <s v="East"/>
    <s v="FUR-CH-10001797"/>
    <x v="0"/>
    <x v="1"/>
    <s v="Safco Chair Connectors, 6/Carton"/>
    <n v="188.55199999999996"/>
    <n v="7"/>
    <n v="0.3"/>
    <n v="-2.693600000000032"/>
    <x v="3"/>
    <x v="0"/>
  </r>
  <r>
    <n v="2978"/>
    <x v="1477"/>
    <x v="621"/>
    <x v="179"/>
    <x v="0"/>
    <s v="HL-15040"/>
    <s v="Hunter Lopez"/>
    <x v="0"/>
    <x v="0"/>
    <s v="Rochester"/>
    <x v="15"/>
    <n v="14609"/>
    <s v="East"/>
    <s v="OFF-ST-10002214"/>
    <x v="1"/>
    <x v="4"/>
    <s v="X-Rack File for Hanging Folders"/>
    <n v="22.58"/>
    <n v="2"/>
    <n v="0"/>
    <n v="5.8707999999999991"/>
    <x v="3"/>
    <x v="0"/>
  </r>
  <r>
    <n v="2979"/>
    <x v="1478"/>
    <x v="286"/>
    <x v="870"/>
    <x v="0"/>
    <s v="ND-18370"/>
    <s v="Natalie DeCherney"/>
    <x v="0"/>
    <x v="0"/>
    <s v="Mount Pleasant"/>
    <x v="20"/>
    <n v="29464"/>
    <s v="South"/>
    <s v="FUR-CH-10000422"/>
    <x v="0"/>
    <x v="1"/>
    <s v="Global Highback Leather Tilter in Burgundy"/>
    <n v="545.93999999999994"/>
    <n v="6"/>
    <n v="0"/>
    <n v="87.350400000000036"/>
    <x v="0"/>
    <x v="0"/>
  </r>
  <r>
    <n v="2980"/>
    <x v="1479"/>
    <x v="821"/>
    <x v="871"/>
    <x v="1"/>
    <s v="GB-14575"/>
    <s v="Giulietta Baptist"/>
    <x v="0"/>
    <x v="0"/>
    <s v="Philadelphia"/>
    <x v="9"/>
    <n v="19134"/>
    <s v="East"/>
    <s v="OFF-PA-10003848"/>
    <x v="1"/>
    <x v="10"/>
    <s v="Xerox 1997"/>
    <n v="20.736000000000004"/>
    <n v="4"/>
    <n v="0.2"/>
    <n v="7.2576000000000001"/>
    <x v="3"/>
    <x v="0"/>
  </r>
  <r>
    <n v="2981"/>
    <x v="1479"/>
    <x v="821"/>
    <x v="871"/>
    <x v="1"/>
    <s v="GB-14575"/>
    <s v="Giulietta Baptist"/>
    <x v="0"/>
    <x v="0"/>
    <s v="Philadelphia"/>
    <x v="9"/>
    <n v="19134"/>
    <s v="East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x v="1480"/>
    <x v="136"/>
    <x v="701"/>
    <x v="1"/>
    <s v="CL-12565"/>
    <s v="Clay Ludtke"/>
    <x v="0"/>
    <x v="0"/>
    <s v="Seattle"/>
    <x v="4"/>
    <n v="98115"/>
    <s v="West"/>
    <s v="FUR-CH-10001797"/>
    <x v="0"/>
    <x v="1"/>
    <s v="Safco Chair Connectors, 6/Carton"/>
    <n v="123.136"/>
    <n v="4"/>
    <n v="0.2"/>
    <n v="13.852799999999981"/>
    <x v="1"/>
    <x v="0"/>
  </r>
  <r>
    <n v="2983"/>
    <x v="1480"/>
    <x v="136"/>
    <x v="701"/>
    <x v="1"/>
    <s v="CL-12565"/>
    <s v="Clay Ludtke"/>
    <x v="0"/>
    <x v="0"/>
    <s v="Seattle"/>
    <x v="4"/>
    <n v="98115"/>
    <s v="West"/>
    <s v="OFF-BI-10003094"/>
    <x v="1"/>
    <x v="8"/>
    <s v="Self-Adhesive Ring Binder Labels"/>
    <n v="11.264000000000001"/>
    <n v="4"/>
    <n v="0.2"/>
    <n v="3.8015999999999992"/>
    <x v="1"/>
    <x v="0"/>
  </r>
  <r>
    <n v="2984"/>
    <x v="1481"/>
    <x v="776"/>
    <x v="872"/>
    <x v="0"/>
    <s v="RC-19960"/>
    <s v="Ryan Crowe"/>
    <x v="0"/>
    <x v="0"/>
    <s v="Springfield"/>
    <x v="21"/>
    <n v="97477"/>
    <s v="West"/>
    <s v="OFF-ST-10002205"/>
    <x v="1"/>
    <x v="4"/>
    <s v="File Shuttle I and Handi-File"/>
    <n v="53.424000000000007"/>
    <n v="3"/>
    <n v="0.2"/>
    <n v="4.6746000000000016"/>
    <x v="1"/>
    <x v="0"/>
  </r>
  <r>
    <n v="2985"/>
    <x v="1481"/>
    <x v="776"/>
    <x v="872"/>
    <x v="0"/>
    <s v="RC-19960"/>
    <s v="Ryan Crowe"/>
    <x v="0"/>
    <x v="0"/>
    <s v="Springfield"/>
    <x v="21"/>
    <n v="97477"/>
    <s v="West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x v="1482"/>
    <x v="822"/>
    <x v="873"/>
    <x v="1"/>
    <s v="JB-16045"/>
    <s v="Julia Barnett"/>
    <x v="2"/>
    <x v="0"/>
    <s v="Columbus"/>
    <x v="32"/>
    <n v="31907"/>
    <s v="South"/>
    <s v="FUR-FU-10000755"/>
    <x v="0"/>
    <x v="5"/>
    <s v="Eldon Expressions Mahogany Wood Desk Collection"/>
    <n v="24.96"/>
    <n v="4"/>
    <n v="0"/>
    <n v="6.240000000000002"/>
    <x v="0"/>
    <x v="1"/>
  </r>
  <r>
    <n v="2987"/>
    <x v="1482"/>
    <x v="822"/>
    <x v="873"/>
    <x v="1"/>
    <s v="JB-16045"/>
    <s v="Julia Barnett"/>
    <x v="2"/>
    <x v="0"/>
    <s v="Columbus"/>
    <x v="32"/>
    <n v="31907"/>
    <s v="South"/>
    <s v="OFF-PA-10002893"/>
    <x v="1"/>
    <x v="10"/>
    <s v="Wirebound Service Call Books, 5 1/2&quot; x 4&quot;"/>
    <n v="19.36"/>
    <n v="2"/>
    <n v="0"/>
    <n v="9.2927999999999997"/>
    <x v="0"/>
    <x v="1"/>
  </r>
  <r>
    <n v="2988"/>
    <x v="1482"/>
    <x v="822"/>
    <x v="873"/>
    <x v="1"/>
    <s v="JB-16045"/>
    <s v="Julia Barnett"/>
    <x v="2"/>
    <x v="0"/>
    <s v="Columbus"/>
    <x v="32"/>
    <n v="31907"/>
    <s v="South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x v="1483"/>
    <x v="823"/>
    <x v="874"/>
    <x v="0"/>
    <s v="MC-17635"/>
    <s v="Matthew Clasen"/>
    <x v="1"/>
    <x v="0"/>
    <s v="Los Angeles"/>
    <x v="1"/>
    <n v="90032"/>
    <s v="West"/>
    <s v="TEC-AC-10004227"/>
    <x v="2"/>
    <x v="11"/>
    <s v="SanDisk Ultra 16 GB MicroSDHC Class 10 Memory Card"/>
    <n v="12.99"/>
    <n v="1"/>
    <n v="0"/>
    <n v="0.77939999999999898"/>
    <x v="1"/>
    <x v="0"/>
  </r>
  <r>
    <n v="2990"/>
    <x v="1483"/>
    <x v="823"/>
    <x v="874"/>
    <x v="0"/>
    <s v="MC-17635"/>
    <s v="Matthew Clasen"/>
    <x v="1"/>
    <x v="0"/>
    <s v="Los Angeles"/>
    <x v="1"/>
    <n v="90032"/>
    <s v="West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x v="1483"/>
    <x v="823"/>
    <x v="874"/>
    <x v="0"/>
    <s v="MC-17635"/>
    <s v="Matthew Clasen"/>
    <x v="1"/>
    <x v="0"/>
    <s v="Los Angeles"/>
    <x v="1"/>
    <n v="90032"/>
    <s v="West"/>
    <s v="OFF-ST-10001809"/>
    <x v="1"/>
    <x v="4"/>
    <s v="Fellowes Officeware Wire Shelving"/>
    <n v="449.15"/>
    <n v="5"/>
    <n v="0"/>
    <n v="8.9829999999999899"/>
    <x v="1"/>
    <x v="0"/>
  </r>
  <r>
    <n v="2992"/>
    <x v="1483"/>
    <x v="823"/>
    <x v="874"/>
    <x v="0"/>
    <s v="MC-17635"/>
    <s v="Matthew Clasen"/>
    <x v="1"/>
    <x v="0"/>
    <s v="Los Angeles"/>
    <x v="1"/>
    <n v="90032"/>
    <s v="West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x v="1484"/>
    <x v="824"/>
    <x v="358"/>
    <x v="1"/>
    <s v="TT-21265"/>
    <s v="Tim Taslimi"/>
    <x v="1"/>
    <x v="0"/>
    <s v="New York City"/>
    <x v="15"/>
    <n v="10024"/>
    <s v="East"/>
    <s v="OFF-AP-10004532"/>
    <x v="1"/>
    <x v="9"/>
    <s v="Kensington 6 Outlet Guardian Standard Surge Protector"/>
    <n v="61.44"/>
    <n v="3"/>
    <n v="0"/>
    <n v="16.588799999999999"/>
    <x v="3"/>
    <x v="0"/>
  </r>
  <r>
    <n v="2994"/>
    <x v="1485"/>
    <x v="825"/>
    <x v="875"/>
    <x v="1"/>
    <s v="MJ-17740"/>
    <s v="Max Jones"/>
    <x v="0"/>
    <x v="0"/>
    <s v="Detroit"/>
    <x v="12"/>
    <n v="48227"/>
    <s v="Central"/>
    <s v="OFF-BI-10003091"/>
    <x v="1"/>
    <x v="8"/>
    <s v="GBC DocuBind TL200 Manual Binding Machine"/>
    <n v="895.92"/>
    <n v="4"/>
    <n v="0"/>
    <n v="421.08239999999995"/>
    <x v="2"/>
    <x v="0"/>
  </r>
  <r>
    <n v="2995"/>
    <x v="1486"/>
    <x v="369"/>
    <x v="250"/>
    <x v="0"/>
    <s v="AT-10735"/>
    <s v="Annie Thurman"/>
    <x v="0"/>
    <x v="0"/>
    <s v="Stockton"/>
    <x v="1"/>
    <n v="95207"/>
    <s v="West"/>
    <s v="OFF-BI-10004654"/>
    <x v="1"/>
    <x v="8"/>
    <s v="VariCap6 Expandable Binder"/>
    <n v="55.360000000000007"/>
    <n v="4"/>
    <n v="0.2"/>
    <n v="18.683999999999997"/>
    <x v="1"/>
    <x v="0"/>
  </r>
  <r>
    <n v="2996"/>
    <x v="1487"/>
    <x v="686"/>
    <x v="876"/>
    <x v="1"/>
    <s v="PB-19150"/>
    <s v="Philip Brown"/>
    <x v="0"/>
    <x v="0"/>
    <s v="Phoenix"/>
    <x v="16"/>
    <n v="85023"/>
    <s v="West"/>
    <s v="OFF-ST-10000760"/>
    <x v="1"/>
    <x v="4"/>
    <s v="Eldon Fold 'N Roll Cart System"/>
    <n v="55.92"/>
    <n v="5"/>
    <n v="0.2"/>
    <n v="6.2910000000000004"/>
    <x v="1"/>
    <x v="0"/>
  </r>
  <r>
    <n v="2997"/>
    <x v="1488"/>
    <x v="261"/>
    <x v="175"/>
    <x v="1"/>
    <s v="NW-18400"/>
    <s v="Natalie Webber"/>
    <x v="0"/>
    <x v="0"/>
    <s v="Philadelphia"/>
    <x v="9"/>
    <n v="19120"/>
    <s v="East"/>
    <s v="OFF-EN-10001539"/>
    <x v="1"/>
    <x v="12"/>
    <s v="Staple envelope"/>
    <n v="24.896000000000001"/>
    <n v="4"/>
    <n v="0.2"/>
    <n v="8.4024000000000001"/>
    <x v="3"/>
    <x v="0"/>
  </r>
  <r>
    <n v="2998"/>
    <x v="1488"/>
    <x v="261"/>
    <x v="175"/>
    <x v="1"/>
    <s v="NW-18400"/>
    <s v="Natalie Webber"/>
    <x v="0"/>
    <x v="0"/>
    <s v="Philadelphia"/>
    <x v="9"/>
    <n v="19120"/>
    <s v="East"/>
    <s v="FUR-FU-10000550"/>
    <x v="0"/>
    <x v="5"/>
    <s v="Stacking Trays by OIC"/>
    <n v="3.9840000000000004"/>
    <n v="1"/>
    <n v="0.2"/>
    <n v="0.64739999999999964"/>
    <x v="3"/>
    <x v="0"/>
  </r>
  <r>
    <n v="2999"/>
    <x v="1488"/>
    <x v="261"/>
    <x v="175"/>
    <x v="1"/>
    <s v="NW-18400"/>
    <s v="Natalie Webber"/>
    <x v="0"/>
    <x v="0"/>
    <s v="Philadelphia"/>
    <x v="9"/>
    <n v="19120"/>
    <s v="East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x v="1488"/>
    <x v="261"/>
    <x v="175"/>
    <x v="1"/>
    <s v="NW-18400"/>
    <s v="Natalie Webber"/>
    <x v="0"/>
    <x v="0"/>
    <s v="Philadelphia"/>
    <x v="9"/>
    <n v="19120"/>
    <s v="East"/>
    <s v="TEC-MA-10004521"/>
    <x v="2"/>
    <x v="15"/>
    <s v="Epson Perfection V600 Photo Scanner"/>
    <n v="206.99100000000004"/>
    <n v="3"/>
    <n v="0.7"/>
    <n v="-172.49250000000001"/>
    <x v="3"/>
    <x v="0"/>
  </r>
  <r>
    <n v="3001"/>
    <x v="1488"/>
    <x v="261"/>
    <x v="175"/>
    <x v="1"/>
    <s v="NW-18400"/>
    <s v="Natalie Webber"/>
    <x v="0"/>
    <x v="0"/>
    <s v="Philadelphia"/>
    <x v="9"/>
    <n v="19120"/>
    <s v="East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x v="1488"/>
    <x v="261"/>
    <x v="175"/>
    <x v="1"/>
    <s v="NW-18400"/>
    <s v="Natalie Webber"/>
    <x v="0"/>
    <x v="0"/>
    <s v="Philadelphia"/>
    <x v="9"/>
    <n v="19120"/>
    <s v="East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x v="1489"/>
    <x v="761"/>
    <x v="401"/>
    <x v="1"/>
    <s v="VP-21730"/>
    <s v="Victor Preis"/>
    <x v="2"/>
    <x v="0"/>
    <s v="Sterling Heights"/>
    <x v="12"/>
    <n v="48310"/>
    <s v="Central"/>
    <s v="OFF-BI-10003655"/>
    <x v="1"/>
    <x v="8"/>
    <s v="Durable Pressboard Binders"/>
    <n v="19"/>
    <n v="5"/>
    <n v="0"/>
    <n v="8.93"/>
    <x v="2"/>
    <x v="0"/>
  </r>
  <r>
    <n v="3004"/>
    <x v="1490"/>
    <x v="819"/>
    <x v="350"/>
    <x v="1"/>
    <s v="RD-19810"/>
    <s v="Ross DeVincentis"/>
    <x v="2"/>
    <x v="0"/>
    <s v="Rochester"/>
    <x v="15"/>
    <n v="14609"/>
    <s v="East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x v="1491"/>
    <x v="162"/>
    <x v="165"/>
    <x v="2"/>
    <s v="MG-17875"/>
    <s v="Michael Grace"/>
    <x v="2"/>
    <x v="0"/>
    <s v="New York City"/>
    <x v="15"/>
    <n v="10011"/>
    <s v="East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x v="1492"/>
    <x v="826"/>
    <x v="877"/>
    <x v="1"/>
    <s v="PA-19060"/>
    <s v="Pete Armstrong"/>
    <x v="2"/>
    <x v="0"/>
    <s v="Eau Claire"/>
    <x v="6"/>
    <n v="54703"/>
    <s v="Central"/>
    <s v="OFF-BI-10000666"/>
    <x v="1"/>
    <x v="8"/>
    <s v="Surelock Post Binders"/>
    <n v="91.679999999999993"/>
    <n v="3"/>
    <n v="0"/>
    <n v="45.839999999999996"/>
    <x v="2"/>
    <x v="0"/>
  </r>
  <r>
    <n v="3007"/>
    <x v="1493"/>
    <x v="119"/>
    <x v="878"/>
    <x v="2"/>
    <s v="CR-12730"/>
    <s v="Craig Reiter"/>
    <x v="0"/>
    <x v="0"/>
    <s v="New York City"/>
    <x v="15"/>
    <n v="10009"/>
    <s v="East"/>
    <s v="OFF-AP-10000828"/>
    <x v="1"/>
    <x v="9"/>
    <s v="Avanti 4.4 Cu. Ft. Refrigerator"/>
    <n v="904.9"/>
    <n v="5"/>
    <n v="0"/>
    <n v="253.37199999999996"/>
    <x v="3"/>
    <x v="0"/>
  </r>
  <r>
    <n v="3008"/>
    <x v="1494"/>
    <x v="745"/>
    <x v="796"/>
    <x v="1"/>
    <s v="AA-10375"/>
    <s v="Allen Armold"/>
    <x v="0"/>
    <x v="0"/>
    <s v="Rancho Cucamonga"/>
    <x v="1"/>
    <n v="91730"/>
    <s v="West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x v="1495"/>
    <x v="5"/>
    <x v="296"/>
    <x v="2"/>
    <s v="JG-15160"/>
    <s v="James Galang"/>
    <x v="0"/>
    <x v="0"/>
    <s v="Murray"/>
    <x v="0"/>
    <n v="42071"/>
    <s v="South"/>
    <s v="FUR-FU-10004748"/>
    <x v="0"/>
    <x v="5"/>
    <s v="Howard Miller 16&quot; Diameter Gallery Wall Clock"/>
    <n v="191.82"/>
    <n v="3"/>
    <n v="0"/>
    <n v="74.809799999999996"/>
    <x v="0"/>
    <x v="0"/>
  </r>
  <r>
    <n v="3010"/>
    <x v="1496"/>
    <x v="197"/>
    <x v="879"/>
    <x v="1"/>
    <s v="RR-19525"/>
    <s v="Rick Reed"/>
    <x v="1"/>
    <x v="0"/>
    <s v="Toledo"/>
    <x v="24"/>
    <n v="43615"/>
    <s v="East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x v="1497"/>
    <x v="827"/>
    <x v="880"/>
    <x v="1"/>
    <s v="SR-20425"/>
    <s v="Sharelle Roach"/>
    <x v="2"/>
    <x v="0"/>
    <s v="Louisville"/>
    <x v="22"/>
    <n v="80027"/>
    <s v="West"/>
    <s v="OFF-BI-10000773"/>
    <x v="1"/>
    <x v="8"/>
    <s v="Insertable Tab Post Binder Dividers"/>
    <n v="12.030000000000001"/>
    <n v="5"/>
    <n v="0.7"/>
    <n v="-9.222999999999999"/>
    <x v="1"/>
    <x v="0"/>
  </r>
  <r>
    <n v="3012"/>
    <x v="1497"/>
    <x v="827"/>
    <x v="880"/>
    <x v="1"/>
    <s v="SR-20425"/>
    <s v="Sharelle Roach"/>
    <x v="2"/>
    <x v="0"/>
    <s v="Louisville"/>
    <x v="22"/>
    <n v="80027"/>
    <s v="West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x v="1497"/>
    <x v="827"/>
    <x v="880"/>
    <x v="1"/>
    <s v="SR-20425"/>
    <s v="Sharelle Roach"/>
    <x v="2"/>
    <x v="0"/>
    <s v="Louisville"/>
    <x v="22"/>
    <n v="80027"/>
    <s v="West"/>
    <s v="OFF-BI-10001543"/>
    <x v="1"/>
    <x v="8"/>
    <s v="GBC VeloBinder Manual Binding System"/>
    <n v="21.594000000000005"/>
    <n v="2"/>
    <n v="0.7"/>
    <n v="-15.835599999999999"/>
    <x v="1"/>
    <x v="0"/>
  </r>
  <r>
    <n v="3014"/>
    <x v="1497"/>
    <x v="827"/>
    <x v="880"/>
    <x v="1"/>
    <s v="SR-20425"/>
    <s v="Sharelle Roach"/>
    <x v="2"/>
    <x v="0"/>
    <s v="Louisville"/>
    <x v="22"/>
    <n v="80027"/>
    <s v="West"/>
    <s v="OFF-BI-10003355"/>
    <x v="1"/>
    <x v="8"/>
    <s v="Cardinal Holdit Business Card Pockets"/>
    <n v="8.9640000000000022"/>
    <n v="6"/>
    <n v="0.7"/>
    <n v="-6.573599999999999"/>
    <x v="1"/>
    <x v="0"/>
  </r>
  <r>
    <n v="3015"/>
    <x v="1497"/>
    <x v="827"/>
    <x v="880"/>
    <x v="1"/>
    <s v="SR-20425"/>
    <s v="Sharelle Roach"/>
    <x v="2"/>
    <x v="0"/>
    <s v="Louisville"/>
    <x v="22"/>
    <n v="80027"/>
    <s v="West"/>
    <s v="OFF-PA-10002005"/>
    <x v="1"/>
    <x v="10"/>
    <s v="Xerox 225"/>
    <n v="20.736000000000004"/>
    <n v="4"/>
    <n v="0.2"/>
    <n v="7.2576000000000001"/>
    <x v="1"/>
    <x v="0"/>
  </r>
  <r>
    <n v="3016"/>
    <x v="1498"/>
    <x v="14"/>
    <x v="14"/>
    <x v="1"/>
    <s v="LS-16975"/>
    <s v="Lindsay Shagiari"/>
    <x v="2"/>
    <x v="0"/>
    <s v="New York City"/>
    <x v="15"/>
    <n v="10035"/>
    <s v="East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x v="1499"/>
    <x v="828"/>
    <x v="881"/>
    <x v="1"/>
    <s v="MH-18115"/>
    <s v="Mick Hernandez"/>
    <x v="2"/>
    <x v="0"/>
    <s v="Pharr"/>
    <x v="5"/>
    <n v="78577"/>
    <s v="Central"/>
    <s v="OFF-ST-10002743"/>
    <x v="1"/>
    <x v="4"/>
    <s v="SAFCO Boltless Steel Shelving"/>
    <n v="727.29600000000005"/>
    <n v="8"/>
    <n v="0.2"/>
    <n v="-172.73280000000005"/>
    <x v="2"/>
    <x v="0"/>
  </r>
  <r>
    <n v="3018"/>
    <x v="1499"/>
    <x v="828"/>
    <x v="881"/>
    <x v="1"/>
    <s v="MH-18115"/>
    <s v="Mick Hernandez"/>
    <x v="2"/>
    <x v="0"/>
    <s v="Pharr"/>
    <x v="5"/>
    <n v="78577"/>
    <s v="Central"/>
    <s v="FUR-FU-10004973"/>
    <x v="0"/>
    <x v="5"/>
    <s v="Flat Face Poster Frame"/>
    <n v="22.608000000000001"/>
    <n v="3"/>
    <n v="0.6"/>
    <n v="-10.173599999999997"/>
    <x v="2"/>
    <x v="0"/>
  </r>
  <r>
    <n v="3019"/>
    <x v="1499"/>
    <x v="828"/>
    <x v="881"/>
    <x v="1"/>
    <s v="MH-18115"/>
    <s v="Mick Hernandez"/>
    <x v="2"/>
    <x v="0"/>
    <s v="Pharr"/>
    <x v="5"/>
    <n v="78577"/>
    <s v="Central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x v="1500"/>
    <x v="627"/>
    <x v="665"/>
    <x v="1"/>
    <s v="SC-20095"/>
    <s v="Sanjit Chand"/>
    <x v="0"/>
    <x v="0"/>
    <s v="West Jordan"/>
    <x v="7"/>
    <n v="84084"/>
    <s v="West"/>
    <s v="OFF-FA-10002701"/>
    <x v="1"/>
    <x v="13"/>
    <s v="Alliance Rubber Bands"/>
    <n v="5.04"/>
    <n v="3"/>
    <n v="0"/>
    <n v="0.20159999999999978"/>
    <x v="1"/>
    <x v="1"/>
  </r>
  <r>
    <n v="3021"/>
    <x v="1500"/>
    <x v="627"/>
    <x v="665"/>
    <x v="1"/>
    <s v="SC-20095"/>
    <s v="Sanjit Chand"/>
    <x v="0"/>
    <x v="0"/>
    <s v="West Jordan"/>
    <x v="7"/>
    <n v="84084"/>
    <s v="West"/>
    <s v="OFF-PA-10001125"/>
    <x v="1"/>
    <x v="10"/>
    <s v="Xerox 1988"/>
    <n v="92.94"/>
    <n v="3"/>
    <n v="0"/>
    <n v="41.822999999999993"/>
    <x v="1"/>
    <x v="1"/>
  </r>
  <r>
    <n v="3022"/>
    <x v="1500"/>
    <x v="627"/>
    <x v="665"/>
    <x v="1"/>
    <s v="SC-20095"/>
    <s v="Sanjit Chand"/>
    <x v="0"/>
    <x v="0"/>
    <s v="West Jordan"/>
    <x v="7"/>
    <n v="84084"/>
    <s v="West"/>
    <s v="FUR-FU-10004090"/>
    <x v="0"/>
    <x v="5"/>
    <s v="Executive Impressions 14&quot; Contract Wall Clock"/>
    <n v="66.69"/>
    <n v="3"/>
    <n v="0"/>
    <n v="22.007699999999996"/>
    <x v="1"/>
    <x v="1"/>
  </r>
  <r>
    <n v="3023"/>
    <x v="1500"/>
    <x v="627"/>
    <x v="665"/>
    <x v="1"/>
    <s v="SC-20095"/>
    <s v="Sanjit Chand"/>
    <x v="0"/>
    <x v="0"/>
    <s v="West Jordan"/>
    <x v="7"/>
    <n v="84084"/>
    <s v="West"/>
    <s v="OFF-BI-10001510"/>
    <x v="1"/>
    <x v="8"/>
    <s v="Deluxe Heavy-Duty Vinyl Round Ring Binder"/>
    <n v="91.68"/>
    <n v="5"/>
    <n v="0.2"/>
    <n v="28.65"/>
    <x v="1"/>
    <x v="1"/>
  </r>
  <r>
    <n v="3024"/>
    <x v="1501"/>
    <x v="701"/>
    <x v="122"/>
    <x v="1"/>
    <s v="JB-16000"/>
    <s v="Joy Bell-"/>
    <x v="0"/>
    <x v="0"/>
    <s v="Brownsville"/>
    <x v="5"/>
    <n v="78521"/>
    <s v="Central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x v="1502"/>
    <x v="627"/>
    <x v="681"/>
    <x v="1"/>
    <s v="AC-10450"/>
    <s v="Amy Cox"/>
    <x v="0"/>
    <x v="0"/>
    <s v="New York City"/>
    <x v="15"/>
    <n v="10011"/>
    <s v="East"/>
    <s v="OFF-BI-10001922"/>
    <x v="1"/>
    <x v="8"/>
    <s v="Storex Dura Pro Binders"/>
    <n v="52.272000000000006"/>
    <n v="11"/>
    <n v="0.2"/>
    <n v="17.641799999999996"/>
    <x v="3"/>
    <x v="0"/>
  </r>
  <r>
    <n v="3026"/>
    <x v="1502"/>
    <x v="627"/>
    <x v="681"/>
    <x v="1"/>
    <s v="AC-10450"/>
    <s v="Amy Cox"/>
    <x v="0"/>
    <x v="0"/>
    <s v="New York City"/>
    <x v="15"/>
    <n v="10011"/>
    <s v="East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x v="1503"/>
    <x v="300"/>
    <x v="732"/>
    <x v="1"/>
    <s v="MO-17800"/>
    <s v="Meg O'Connel"/>
    <x v="2"/>
    <x v="0"/>
    <s v="Philadelphia"/>
    <x v="9"/>
    <n v="19140"/>
    <s v="East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x v="1504"/>
    <x v="829"/>
    <x v="751"/>
    <x v="3"/>
    <s v="RB-19645"/>
    <s v="Robert Barroso"/>
    <x v="1"/>
    <x v="0"/>
    <s v="Billings"/>
    <x v="37"/>
    <n v="59102"/>
    <s v="West"/>
    <s v="OFF-BI-10002799"/>
    <x v="1"/>
    <x v="8"/>
    <s v="SlimView Poly Binder, 3/8&quot;"/>
    <n v="8.2880000000000003"/>
    <n v="2"/>
    <n v="0.2"/>
    <n v="2.6935999999999991"/>
    <x v="1"/>
    <x v="0"/>
  </r>
  <r>
    <n v="3029"/>
    <x v="1505"/>
    <x v="94"/>
    <x v="91"/>
    <x v="1"/>
    <s v="AI-10855"/>
    <s v="Arianne Irving"/>
    <x v="0"/>
    <x v="0"/>
    <s v="Chesapeake"/>
    <x v="17"/>
    <n v="23320"/>
    <s v="South"/>
    <s v="FUR-CH-10003846"/>
    <x v="0"/>
    <x v="1"/>
    <s v="Hon Valutask Swivel Chairs"/>
    <n v="504.90000000000003"/>
    <n v="5"/>
    <n v="0"/>
    <n v="80.78400000000002"/>
    <x v="0"/>
    <x v="0"/>
  </r>
  <r>
    <n v="3030"/>
    <x v="1506"/>
    <x v="830"/>
    <x v="882"/>
    <x v="1"/>
    <s v="DR-12880"/>
    <s v="Dan Reichenbach"/>
    <x v="1"/>
    <x v="0"/>
    <s v="Gresham"/>
    <x v="21"/>
    <n v="97030"/>
    <s v="West"/>
    <s v="TEC-PH-10003691"/>
    <x v="2"/>
    <x v="7"/>
    <s v="BlackBerry Q10"/>
    <n v="403.16800000000001"/>
    <n v="4"/>
    <n v="0.2"/>
    <n v="25.198000000000008"/>
    <x v="1"/>
    <x v="0"/>
  </r>
  <r>
    <n v="3031"/>
    <x v="1507"/>
    <x v="481"/>
    <x v="538"/>
    <x v="1"/>
    <s v="DM-12955"/>
    <s v="Dario Medina"/>
    <x v="1"/>
    <x v="0"/>
    <s v="Lincoln Park"/>
    <x v="12"/>
    <n v="48146"/>
    <s v="Central"/>
    <s v="FUR-BO-10000468"/>
    <x v="0"/>
    <x v="0"/>
    <s v="O'Sullivan 2-Shelf Heavy-Duty Bookcases"/>
    <n v="194.32"/>
    <n v="4"/>
    <n v="0"/>
    <n v="31.091200000000015"/>
    <x v="2"/>
    <x v="1"/>
  </r>
  <r>
    <n v="3032"/>
    <x v="1507"/>
    <x v="481"/>
    <x v="538"/>
    <x v="1"/>
    <s v="DM-12955"/>
    <s v="Dario Medina"/>
    <x v="1"/>
    <x v="0"/>
    <s v="Lincoln Park"/>
    <x v="12"/>
    <n v="48146"/>
    <s v="Central"/>
    <s v="OFF-AR-10001044"/>
    <x v="1"/>
    <x v="6"/>
    <s v="BOSTON Ranger #55 Pencil Sharpener, Black"/>
    <n v="25.99"/>
    <n v="1"/>
    <n v="0"/>
    <n v="7.5370999999999988"/>
    <x v="2"/>
    <x v="1"/>
  </r>
  <r>
    <n v="3033"/>
    <x v="1508"/>
    <x v="831"/>
    <x v="482"/>
    <x v="1"/>
    <s v="JH-16180"/>
    <s v="Justin Hirsh"/>
    <x v="0"/>
    <x v="0"/>
    <s v="Gresham"/>
    <x v="21"/>
    <n v="97030"/>
    <s v="West"/>
    <s v="FUR-CH-10003833"/>
    <x v="0"/>
    <x v="1"/>
    <s v="Novimex Fabric Task Chair"/>
    <n v="195.136"/>
    <n v="4"/>
    <n v="0.2"/>
    <n v="-12.196000000000005"/>
    <x v="1"/>
    <x v="1"/>
  </r>
  <r>
    <n v="3034"/>
    <x v="1509"/>
    <x v="118"/>
    <x v="814"/>
    <x v="1"/>
    <s v="AB-10060"/>
    <s v="Adam Bellavance"/>
    <x v="2"/>
    <x v="0"/>
    <s v="Philadelphia"/>
    <x v="9"/>
    <n v="19143"/>
    <s v="East"/>
    <s v="OFF-PA-10004355"/>
    <x v="1"/>
    <x v="10"/>
    <s v="Xerox 231"/>
    <n v="20.736000000000004"/>
    <n v="4"/>
    <n v="0.2"/>
    <n v="7.2576000000000001"/>
    <x v="3"/>
    <x v="0"/>
  </r>
  <r>
    <n v="3035"/>
    <x v="1510"/>
    <x v="832"/>
    <x v="883"/>
    <x v="1"/>
    <s v="BD-11605"/>
    <s v="Brian Dahlen"/>
    <x v="0"/>
    <x v="0"/>
    <s v="Monroe"/>
    <x v="28"/>
    <n v="71203"/>
    <s v="South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x v="1510"/>
    <x v="832"/>
    <x v="883"/>
    <x v="1"/>
    <s v="BD-11605"/>
    <s v="Brian Dahlen"/>
    <x v="0"/>
    <x v="0"/>
    <s v="Monroe"/>
    <x v="28"/>
    <n v="71203"/>
    <s v="South"/>
    <s v="OFF-BI-10002799"/>
    <x v="1"/>
    <x v="8"/>
    <s v="SlimView Poly Binder, 3/8&quot;"/>
    <n v="36.26"/>
    <n v="7"/>
    <n v="0"/>
    <n v="16.679599999999997"/>
    <x v="0"/>
    <x v="0"/>
  </r>
  <r>
    <n v="3037"/>
    <x v="1510"/>
    <x v="832"/>
    <x v="883"/>
    <x v="1"/>
    <s v="BD-11605"/>
    <s v="Brian Dahlen"/>
    <x v="0"/>
    <x v="0"/>
    <s v="Monroe"/>
    <x v="28"/>
    <n v="71203"/>
    <s v="South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x v="1510"/>
    <x v="832"/>
    <x v="883"/>
    <x v="1"/>
    <s v="BD-11605"/>
    <s v="Brian Dahlen"/>
    <x v="0"/>
    <x v="0"/>
    <s v="Monroe"/>
    <x v="28"/>
    <n v="71203"/>
    <s v="South"/>
    <s v="OFF-PA-10004451"/>
    <x v="1"/>
    <x v="10"/>
    <s v="Xerox 222"/>
    <n v="32.400000000000006"/>
    <n v="5"/>
    <n v="0"/>
    <n v="15.552000000000001"/>
    <x v="0"/>
    <x v="0"/>
  </r>
  <r>
    <n v="3039"/>
    <x v="1510"/>
    <x v="832"/>
    <x v="883"/>
    <x v="1"/>
    <s v="BD-11605"/>
    <s v="Brian Dahlen"/>
    <x v="0"/>
    <x v="0"/>
    <s v="Monroe"/>
    <x v="28"/>
    <n v="71203"/>
    <s v="South"/>
    <s v="FUR-FU-10004666"/>
    <x v="0"/>
    <x v="5"/>
    <s v="DAX Clear Channel Poster Frame"/>
    <n v="29.16"/>
    <n v="2"/>
    <n v="0"/>
    <n v="10.789200000000001"/>
    <x v="0"/>
    <x v="0"/>
  </r>
  <r>
    <n v="3040"/>
    <x v="1511"/>
    <x v="621"/>
    <x v="179"/>
    <x v="1"/>
    <s v="AS-10045"/>
    <s v="Aaron Smayling"/>
    <x v="1"/>
    <x v="0"/>
    <s v="Pasadena"/>
    <x v="1"/>
    <n v="91104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x v="1512"/>
    <x v="465"/>
    <x v="807"/>
    <x v="1"/>
    <s v="ZD-21925"/>
    <s v="Zuschuss Donatelli"/>
    <x v="0"/>
    <x v="0"/>
    <s v="Chattanooga"/>
    <x v="18"/>
    <n v="37421"/>
    <s v="South"/>
    <s v="FUR-FU-10004270"/>
    <x v="0"/>
    <x v="5"/>
    <s v="Eldon Image Series Desk Accessories, Burgundy"/>
    <n v="16.72"/>
    <n v="5"/>
    <n v="0.2"/>
    <n v="3.3439999999999994"/>
    <x v="0"/>
    <x v="0"/>
  </r>
  <r>
    <n v="3042"/>
    <x v="1513"/>
    <x v="220"/>
    <x v="230"/>
    <x v="3"/>
    <s v="KF-16285"/>
    <s v="Karen Ferguson"/>
    <x v="2"/>
    <x v="0"/>
    <s v="Long Beach"/>
    <x v="1"/>
    <n v="90805"/>
    <s v="West"/>
    <s v="OFF-PA-10003172"/>
    <x v="1"/>
    <x v="10"/>
    <s v="Xerox 1996"/>
    <n v="12.96"/>
    <n v="2"/>
    <n v="0"/>
    <n v="6.2208000000000006"/>
    <x v="1"/>
    <x v="0"/>
  </r>
  <r>
    <n v="3043"/>
    <x v="1513"/>
    <x v="220"/>
    <x v="230"/>
    <x v="3"/>
    <s v="KF-16285"/>
    <s v="Karen Ferguson"/>
    <x v="2"/>
    <x v="0"/>
    <s v="Long Beach"/>
    <x v="1"/>
    <n v="90805"/>
    <s v="West"/>
    <s v="OFF-EN-10002312"/>
    <x v="1"/>
    <x v="12"/>
    <s v="#10 Self-Seal White Envelopes"/>
    <n v="22.18"/>
    <n v="2"/>
    <n v="0"/>
    <n v="10.8682"/>
    <x v="1"/>
    <x v="0"/>
  </r>
  <r>
    <n v="3044"/>
    <x v="1513"/>
    <x v="220"/>
    <x v="230"/>
    <x v="3"/>
    <s v="KF-16285"/>
    <s v="Karen Ferguson"/>
    <x v="2"/>
    <x v="0"/>
    <s v="Long Beach"/>
    <x v="1"/>
    <n v="90805"/>
    <s v="West"/>
    <s v="FUR-CH-10002320"/>
    <x v="0"/>
    <x v="1"/>
    <s v="Hon Pagoda Stacking Chairs"/>
    <n v="2054.2720000000004"/>
    <n v="8"/>
    <n v="0.2"/>
    <n v="256.78399999999976"/>
    <x v="1"/>
    <x v="0"/>
  </r>
  <r>
    <n v="3045"/>
    <x v="1514"/>
    <x v="28"/>
    <x v="32"/>
    <x v="0"/>
    <s v="BP-11230"/>
    <s v="Benjamin Patterson"/>
    <x v="0"/>
    <x v="0"/>
    <s v="Troy"/>
    <x v="24"/>
    <n v="45373"/>
    <s v="East"/>
    <s v="TEC-PH-10001530"/>
    <x v="2"/>
    <x v="7"/>
    <s v="Cisco Unified IP Phone 7945G VoIP phone"/>
    <n v="1022.97"/>
    <n v="5"/>
    <n v="0.4"/>
    <n v="-255.74250000000001"/>
    <x v="3"/>
    <x v="0"/>
  </r>
  <r>
    <n v="3046"/>
    <x v="1515"/>
    <x v="44"/>
    <x v="173"/>
    <x v="0"/>
    <s v="CC-12430"/>
    <s v="Chuck Clark"/>
    <x v="2"/>
    <x v="0"/>
    <s v="Minneapolis"/>
    <x v="11"/>
    <n v="55407"/>
    <s v="Central"/>
    <s v="OFF-AR-10001216"/>
    <x v="1"/>
    <x v="6"/>
    <s v="Newell 339"/>
    <n v="13.899999999999999"/>
    <n v="5"/>
    <n v="0"/>
    <n v="3.6139999999999994"/>
    <x v="2"/>
    <x v="0"/>
  </r>
  <r>
    <n v="3047"/>
    <x v="1515"/>
    <x v="44"/>
    <x v="173"/>
    <x v="0"/>
    <s v="CC-12430"/>
    <s v="Chuck Clark"/>
    <x v="2"/>
    <x v="0"/>
    <s v="Minneapolis"/>
    <x v="11"/>
    <n v="55407"/>
    <s v="Central"/>
    <s v="OFF-PA-10003127"/>
    <x v="1"/>
    <x v="10"/>
    <s v="Easy-staple paper"/>
    <n v="26.38"/>
    <n v="1"/>
    <n v="0"/>
    <n v="12.134799999999998"/>
    <x v="2"/>
    <x v="0"/>
  </r>
  <r>
    <n v="3048"/>
    <x v="1516"/>
    <x v="587"/>
    <x v="622"/>
    <x v="1"/>
    <s v="DB-13615"/>
    <s v="Doug Bickford"/>
    <x v="0"/>
    <x v="0"/>
    <s v="Seattle"/>
    <x v="4"/>
    <n v="98105"/>
    <s v="West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x v="1517"/>
    <x v="459"/>
    <x v="192"/>
    <x v="2"/>
    <s v="TC-21475"/>
    <s v="Tony Chapman"/>
    <x v="2"/>
    <x v="0"/>
    <s v="Columbus"/>
    <x v="32"/>
    <n v="31907"/>
    <s v="South"/>
    <s v="FUR-TA-10004534"/>
    <x v="0"/>
    <x v="3"/>
    <s v="Bevis 44 x 96 Conference Tables"/>
    <n v="411.8"/>
    <n v="2"/>
    <n v="0"/>
    <n v="70.005999999999972"/>
    <x v="0"/>
    <x v="0"/>
  </r>
  <r>
    <n v="3050"/>
    <x v="1517"/>
    <x v="459"/>
    <x v="192"/>
    <x v="2"/>
    <s v="TC-21475"/>
    <s v="Tony Chapman"/>
    <x v="2"/>
    <x v="0"/>
    <s v="Columbus"/>
    <x v="32"/>
    <n v="31907"/>
    <s v="South"/>
    <s v="TEC-AC-10000892"/>
    <x v="2"/>
    <x v="11"/>
    <s v="NETGEAR N750 Dual Band Wi-Fi Gigabit Router"/>
    <n v="360"/>
    <n v="4"/>
    <n v="0"/>
    <n v="129.6"/>
    <x v="0"/>
    <x v="0"/>
  </r>
  <r>
    <n v="3051"/>
    <x v="1518"/>
    <x v="833"/>
    <x v="768"/>
    <x v="1"/>
    <s v="NZ-18565"/>
    <s v="Nick Zandusky"/>
    <x v="2"/>
    <x v="0"/>
    <s v="Meridian"/>
    <x v="45"/>
    <n v="83642"/>
    <s v="West"/>
    <s v="FUR-FU-10003247"/>
    <x v="0"/>
    <x v="5"/>
    <s v="36X48 HARDFLOOR CHAIRMAT"/>
    <n v="41.96"/>
    <n v="2"/>
    <n v="0"/>
    <n v="2.9371999999999971"/>
    <x v="1"/>
    <x v="0"/>
  </r>
  <r>
    <n v="3052"/>
    <x v="1518"/>
    <x v="833"/>
    <x v="768"/>
    <x v="1"/>
    <s v="NZ-18565"/>
    <s v="Nick Zandusky"/>
    <x v="2"/>
    <x v="0"/>
    <s v="Meridian"/>
    <x v="45"/>
    <n v="83642"/>
    <s v="West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x v="1518"/>
    <x v="833"/>
    <x v="768"/>
    <x v="1"/>
    <s v="NZ-18565"/>
    <s v="Nick Zandusky"/>
    <x v="2"/>
    <x v="0"/>
    <s v="Meridian"/>
    <x v="45"/>
    <n v="83642"/>
    <s v="West"/>
    <s v="OFF-PA-10001295"/>
    <x v="1"/>
    <x v="10"/>
    <s v="Computer Printout Paper with Letter-Trim Perforations"/>
    <n v="37.94"/>
    <n v="2"/>
    <n v="0"/>
    <n v="18.211199999999998"/>
    <x v="1"/>
    <x v="0"/>
  </r>
  <r>
    <n v="3054"/>
    <x v="1519"/>
    <x v="526"/>
    <x v="679"/>
    <x v="0"/>
    <s v="SW-20350"/>
    <s v="Sean Wendt"/>
    <x v="2"/>
    <x v="0"/>
    <s v="Detroit"/>
    <x v="12"/>
    <n v="48227"/>
    <s v="Central"/>
    <s v="TEC-PH-10002555"/>
    <x v="2"/>
    <x v="7"/>
    <s v="Nortel Meridian M5316 Digital phone"/>
    <n v="517.9"/>
    <n v="2"/>
    <n v="0"/>
    <n v="134.654"/>
    <x v="2"/>
    <x v="0"/>
  </r>
  <r>
    <n v="3055"/>
    <x v="1519"/>
    <x v="526"/>
    <x v="679"/>
    <x v="0"/>
    <s v="SW-20350"/>
    <s v="Sean Wendt"/>
    <x v="2"/>
    <x v="0"/>
    <s v="Detroit"/>
    <x v="12"/>
    <n v="48227"/>
    <s v="Central"/>
    <s v="OFF-BI-10000831"/>
    <x v="1"/>
    <x v="8"/>
    <s v="Storex Flexible Poly Binders with Double Pockets"/>
    <n v="5.28"/>
    <n v="2"/>
    <n v="0"/>
    <n v="2.4287999999999998"/>
    <x v="2"/>
    <x v="0"/>
  </r>
  <r>
    <n v="3056"/>
    <x v="1520"/>
    <x v="834"/>
    <x v="483"/>
    <x v="1"/>
    <s v="TS-21370"/>
    <s v="Todd Sumrall"/>
    <x v="1"/>
    <x v="0"/>
    <s v="Chicago"/>
    <x v="10"/>
    <n v="60623"/>
    <s v="Central"/>
    <s v="TEC-CO-10001046"/>
    <x v="2"/>
    <x v="16"/>
    <s v="Canon Imageclass D680 Copier / Fax"/>
    <n v="2799.9600000000005"/>
    <n v="5"/>
    <n v="0.2"/>
    <n v="874.98749999999984"/>
    <x v="2"/>
    <x v="0"/>
  </r>
  <r>
    <n v="3057"/>
    <x v="1521"/>
    <x v="15"/>
    <x v="188"/>
    <x v="0"/>
    <s v="HH-15010"/>
    <s v="Hilary Holden"/>
    <x v="1"/>
    <x v="0"/>
    <s v="San Francisco"/>
    <x v="1"/>
    <n v="94110"/>
    <s v="West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x v="1521"/>
    <x v="15"/>
    <x v="188"/>
    <x v="0"/>
    <s v="HH-15010"/>
    <s v="Hilary Holden"/>
    <x v="1"/>
    <x v="0"/>
    <s v="San Francisco"/>
    <x v="1"/>
    <n v="94110"/>
    <s v="West"/>
    <s v="OFF-LA-10001641"/>
    <x v="1"/>
    <x v="2"/>
    <s v="Avery 518"/>
    <n v="31.5"/>
    <n v="10"/>
    <n v="0"/>
    <n v="15.120000000000001"/>
    <x v="1"/>
    <x v="1"/>
  </r>
  <r>
    <n v="3059"/>
    <x v="1521"/>
    <x v="15"/>
    <x v="188"/>
    <x v="0"/>
    <s v="HH-15010"/>
    <s v="Hilary Holden"/>
    <x v="1"/>
    <x v="0"/>
    <s v="San Francisco"/>
    <x v="1"/>
    <n v="94110"/>
    <s v="West"/>
    <s v="FUR-FU-10003878"/>
    <x v="0"/>
    <x v="5"/>
    <s v="Linden 10&quot; Round Wall Clock, Black"/>
    <n v="30.56"/>
    <n v="2"/>
    <n v="0"/>
    <n v="10.3904"/>
    <x v="1"/>
    <x v="1"/>
  </r>
  <r>
    <n v="3060"/>
    <x v="1521"/>
    <x v="15"/>
    <x v="188"/>
    <x v="0"/>
    <s v="HH-15010"/>
    <s v="Hilary Holden"/>
    <x v="1"/>
    <x v="0"/>
    <s v="San Francisco"/>
    <x v="1"/>
    <n v="94110"/>
    <s v="West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x v="1522"/>
    <x v="77"/>
    <x v="357"/>
    <x v="1"/>
    <s v="DM-13345"/>
    <s v="Denise Monton"/>
    <x v="1"/>
    <x v="0"/>
    <s v="Newark"/>
    <x v="24"/>
    <n v="43055"/>
    <s v="East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x v="1523"/>
    <x v="448"/>
    <x v="884"/>
    <x v="1"/>
    <s v="RE-19450"/>
    <s v="Richard Eichhorn"/>
    <x v="0"/>
    <x v="0"/>
    <s v="Dallas"/>
    <x v="5"/>
    <n v="75081"/>
    <s v="Central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x v="1524"/>
    <x v="154"/>
    <x v="699"/>
    <x v="2"/>
    <s v="JD-16150"/>
    <s v="Justin Deggeller"/>
    <x v="1"/>
    <x v="0"/>
    <s v="Newark"/>
    <x v="13"/>
    <n v="19711"/>
    <s v="East"/>
    <s v="TEC-PH-10002350"/>
    <x v="2"/>
    <x v="7"/>
    <s v="Apple EarPods with Remote and Mic"/>
    <n v="83.97"/>
    <n v="3"/>
    <n v="0"/>
    <n v="23.511599999999998"/>
    <x v="3"/>
    <x v="0"/>
  </r>
  <r>
    <n v="3064"/>
    <x v="1524"/>
    <x v="154"/>
    <x v="699"/>
    <x v="2"/>
    <s v="JD-16150"/>
    <s v="Justin Deggeller"/>
    <x v="1"/>
    <x v="0"/>
    <s v="Newark"/>
    <x v="13"/>
    <n v="19711"/>
    <s v="East"/>
    <s v="TEC-AC-10000397"/>
    <x v="2"/>
    <x v="11"/>
    <s v="Perixx PERIBOARD-512B, Ergonomic Split Keyboard"/>
    <n v="104.97"/>
    <n v="3"/>
    <n v="0"/>
    <n v="7.3479000000000028"/>
    <x v="3"/>
    <x v="0"/>
  </r>
  <r>
    <n v="3065"/>
    <x v="1525"/>
    <x v="677"/>
    <x v="671"/>
    <x v="0"/>
    <s v="BF-11215"/>
    <s v="Benjamin Farhat"/>
    <x v="2"/>
    <x v="0"/>
    <s v="Albuquerque"/>
    <x v="27"/>
    <n v="87105"/>
    <s v="West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x v="1525"/>
    <x v="677"/>
    <x v="671"/>
    <x v="0"/>
    <s v="BF-11215"/>
    <s v="Benjamin Farhat"/>
    <x v="2"/>
    <x v="0"/>
    <s v="Albuquerque"/>
    <x v="27"/>
    <n v="87105"/>
    <s v="West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x v="1525"/>
    <x v="677"/>
    <x v="671"/>
    <x v="0"/>
    <s v="BF-11215"/>
    <s v="Benjamin Farhat"/>
    <x v="2"/>
    <x v="0"/>
    <s v="Albuquerque"/>
    <x v="27"/>
    <n v="87105"/>
    <s v="West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x v="1525"/>
    <x v="677"/>
    <x v="671"/>
    <x v="0"/>
    <s v="BF-11215"/>
    <s v="Benjamin Farhat"/>
    <x v="2"/>
    <x v="0"/>
    <s v="Albuquerque"/>
    <x v="27"/>
    <n v="87105"/>
    <s v="West"/>
    <s v="OFF-PA-10001534"/>
    <x v="1"/>
    <x v="10"/>
    <s v="Xerox 230"/>
    <n v="45.36"/>
    <n v="7"/>
    <n v="0"/>
    <n v="21.772800000000004"/>
    <x v="1"/>
    <x v="0"/>
  </r>
  <r>
    <n v="3069"/>
    <x v="1525"/>
    <x v="677"/>
    <x v="671"/>
    <x v="0"/>
    <s v="BF-11215"/>
    <s v="Benjamin Farhat"/>
    <x v="2"/>
    <x v="0"/>
    <s v="Albuquerque"/>
    <x v="27"/>
    <n v="87105"/>
    <s v="West"/>
    <s v="OFF-PA-10001815"/>
    <x v="1"/>
    <x v="10"/>
    <s v="Xerox 1885"/>
    <n v="288.24"/>
    <n v="6"/>
    <n v="0"/>
    <n v="138.35519999999997"/>
    <x v="1"/>
    <x v="0"/>
  </r>
  <r>
    <n v="3070"/>
    <x v="1526"/>
    <x v="329"/>
    <x v="524"/>
    <x v="3"/>
    <s v="ML-17755"/>
    <s v="Max Ludwig"/>
    <x v="2"/>
    <x v="0"/>
    <s v="Toledo"/>
    <x v="24"/>
    <n v="43615"/>
    <s v="East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x v="1527"/>
    <x v="664"/>
    <x v="794"/>
    <x v="1"/>
    <s v="YC-21895"/>
    <s v="Yoseph Carroll"/>
    <x v="1"/>
    <x v="0"/>
    <s v="Newark"/>
    <x v="13"/>
    <n v="19711"/>
    <s v="East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x v="1527"/>
    <x v="664"/>
    <x v="794"/>
    <x v="1"/>
    <s v="YC-21895"/>
    <s v="Yoseph Carroll"/>
    <x v="1"/>
    <x v="0"/>
    <s v="Newark"/>
    <x v="13"/>
    <n v="19711"/>
    <s v="East"/>
    <s v="FUR-FU-10002379"/>
    <x v="0"/>
    <x v="5"/>
    <s v="Eldon Econocleat Chair Mats for Low Pile Carpets"/>
    <n v="124.41"/>
    <n v="3"/>
    <n v="0"/>
    <n v="14.929199999999994"/>
    <x v="3"/>
    <x v="0"/>
  </r>
  <r>
    <n v="3073"/>
    <x v="1527"/>
    <x v="664"/>
    <x v="794"/>
    <x v="1"/>
    <s v="YC-21895"/>
    <s v="Yoseph Carroll"/>
    <x v="1"/>
    <x v="0"/>
    <s v="Newark"/>
    <x v="13"/>
    <n v="19711"/>
    <s v="East"/>
    <s v="OFF-AR-10003752"/>
    <x v="1"/>
    <x v="6"/>
    <s v="Deluxe Chalkboard Eraser Cleaner"/>
    <n v="57.75"/>
    <n v="5"/>
    <n v="0"/>
    <n v="26.564999999999998"/>
    <x v="3"/>
    <x v="0"/>
  </r>
  <r>
    <n v="3074"/>
    <x v="1528"/>
    <x v="835"/>
    <x v="708"/>
    <x v="2"/>
    <s v="LR-16915"/>
    <s v="Lena Radford"/>
    <x v="0"/>
    <x v="0"/>
    <s v="Los Angeles"/>
    <x v="1"/>
    <n v="90045"/>
    <s v="West"/>
    <s v="OFF-ST-10003692"/>
    <x v="1"/>
    <x v="4"/>
    <s v="Recycled Steel Personal File for Hanging File Folders"/>
    <n v="114.46"/>
    <n v="2"/>
    <n v="0"/>
    <n v="28.614999999999995"/>
    <x v="1"/>
    <x v="0"/>
  </r>
  <r>
    <n v="3075"/>
    <x v="1529"/>
    <x v="292"/>
    <x v="688"/>
    <x v="1"/>
    <s v="BS-11755"/>
    <s v="Bruce Stewart"/>
    <x v="0"/>
    <x v="0"/>
    <s v="Los Angeles"/>
    <x v="1"/>
    <n v="90032"/>
    <s v="West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x v="1530"/>
    <x v="836"/>
    <x v="885"/>
    <x v="1"/>
    <s v="KM-16375"/>
    <s v="Katherine Murray"/>
    <x v="2"/>
    <x v="0"/>
    <s v="Dallas"/>
    <x v="5"/>
    <n v="75217"/>
    <s v="Central"/>
    <s v="OFF-ST-10003306"/>
    <x v="1"/>
    <x v="4"/>
    <s v="Letter Size Cart"/>
    <n v="342.86400000000003"/>
    <n v="3"/>
    <n v="0.2"/>
    <n v="38.572199999999953"/>
    <x v="2"/>
    <x v="0"/>
  </r>
  <r>
    <n v="3077"/>
    <x v="1530"/>
    <x v="836"/>
    <x v="885"/>
    <x v="1"/>
    <s v="KM-16375"/>
    <s v="Katherine Murray"/>
    <x v="2"/>
    <x v="0"/>
    <s v="Dallas"/>
    <x v="5"/>
    <n v="75217"/>
    <s v="Central"/>
    <s v="FUR-FU-10003724"/>
    <x v="0"/>
    <x v="5"/>
    <s v="Westinghouse Clip-On Gooseneck Lamps"/>
    <n v="16.739999999999998"/>
    <n v="5"/>
    <n v="0.6"/>
    <n v="-14.228999999999997"/>
    <x v="2"/>
    <x v="0"/>
  </r>
  <r>
    <n v="3078"/>
    <x v="1530"/>
    <x v="836"/>
    <x v="885"/>
    <x v="1"/>
    <s v="KM-16375"/>
    <s v="Katherine Murray"/>
    <x v="2"/>
    <x v="0"/>
    <s v="Dallas"/>
    <x v="5"/>
    <n v="75217"/>
    <s v="Central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x v="1531"/>
    <x v="371"/>
    <x v="396"/>
    <x v="1"/>
    <s v="BT-11530"/>
    <s v="Bradley Talbott"/>
    <x v="2"/>
    <x v="0"/>
    <s v="San Diego"/>
    <x v="1"/>
    <n v="92037"/>
    <s v="West"/>
    <s v="OFF-AR-10003514"/>
    <x v="1"/>
    <x v="6"/>
    <s v="4009 Highlighters by Sanford"/>
    <n v="31.84"/>
    <n v="8"/>
    <n v="0"/>
    <n v="10.507199999999997"/>
    <x v="1"/>
    <x v="0"/>
  </r>
  <r>
    <n v="3080"/>
    <x v="1532"/>
    <x v="507"/>
    <x v="559"/>
    <x v="2"/>
    <s v="KB-16405"/>
    <s v="Katrina Bavinger"/>
    <x v="2"/>
    <x v="0"/>
    <s v="Apple Valley"/>
    <x v="1"/>
    <n v="92307"/>
    <s v="West"/>
    <s v="OFF-PA-10001800"/>
    <x v="1"/>
    <x v="10"/>
    <s v="Xerox 220"/>
    <n v="12.96"/>
    <n v="2"/>
    <n v="0"/>
    <n v="6.2208000000000006"/>
    <x v="1"/>
    <x v="0"/>
  </r>
  <r>
    <n v="3081"/>
    <x v="1532"/>
    <x v="507"/>
    <x v="559"/>
    <x v="2"/>
    <s v="KB-16405"/>
    <s v="Katrina Bavinger"/>
    <x v="2"/>
    <x v="0"/>
    <s v="Apple Valley"/>
    <x v="1"/>
    <n v="92307"/>
    <s v="West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x v="1533"/>
    <x v="837"/>
    <x v="886"/>
    <x v="1"/>
    <s v="DW-13480"/>
    <s v="Dianna Wilson"/>
    <x v="2"/>
    <x v="0"/>
    <s v="Louisville"/>
    <x v="0"/>
    <n v="40214"/>
    <s v="South"/>
    <s v="OFF-BI-10003364"/>
    <x v="1"/>
    <x v="8"/>
    <s v="Binding Machine Supplies"/>
    <n v="58.34"/>
    <n v="2"/>
    <n v="0"/>
    <n v="28.0032"/>
    <x v="0"/>
    <x v="0"/>
  </r>
  <r>
    <n v="3083"/>
    <x v="1533"/>
    <x v="837"/>
    <x v="886"/>
    <x v="1"/>
    <s v="DW-13480"/>
    <s v="Dianna Wilson"/>
    <x v="2"/>
    <x v="0"/>
    <s v="Louisville"/>
    <x v="0"/>
    <n v="40214"/>
    <s v="South"/>
    <s v="TEC-PH-10002834"/>
    <x v="2"/>
    <x v="7"/>
    <s v="Google Nexus 5"/>
    <n v="539.97"/>
    <n v="3"/>
    <n v="0"/>
    <n v="134.99250000000001"/>
    <x v="0"/>
    <x v="0"/>
  </r>
  <r>
    <n v="3084"/>
    <x v="1534"/>
    <x v="838"/>
    <x v="224"/>
    <x v="1"/>
    <s v="JC-15340"/>
    <s v="Jasper Cacioppo"/>
    <x v="0"/>
    <x v="0"/>
    <s v="New York City"/>
    <x v="15"/>
    <n v="10024"/>
    <s v="East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x v="1535"/>
    <x v="839"/>
    <x v="556"/>
    <x v="1"/>
    <s v="TP-21415"/>
    <s v="Tom Prescott"/>
    <x v="0"/>
    <x v="0"/>
    <s v="Houston"/>
    <x v="5"/>
    <n v="77070"/>
    <s v="Central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x v="1535"/>
    <x v="839"/>
    <x v="556"/>
    <x v="1"/>
    <s v="TP-21415"/>
    <s v="Tom Prescott"/>
    <x v="0"/>
    <x v="0"/>
    <s v="Houston"/>
    <x v="5"/>
    <n v="77070"/>
    <s v="Central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x v="1535"/>
    <x v="839"/>
    <x v="556"/>
    <x v="1"/>
    <s v="TP-21415"/>
    <s v="Tom Prescott"/>
    <x v="0"/>
    <x v="0"/>
    <s v="Houston"/>
    <x v="5"/>
    <n v="77070"/>
    <s v="Central"/>
    <s v="FUR-FU-10000550"/>
    <x v="0"/>
    <x v="5"/>
    <s v="Stacking Trays by OIC"/>
    <n v="3.9840000000000004"/>
    <n v="2"/>
    <n v="0.6"/>
    <n v="-2.6892000000000005"/>
    <x v="2"/>
    <x v="0"/>
  </r>
  <r>
    <n v="3088"/>
    <x v="1535"/>
    <x v="839"/>
    <x v="556"/>
    <x v="1"/>
    <s v="TP-21415"/>
    <s v="Tom Prescott"/>
    <x v="0"/>
    <x v="0"/>
    <s v="Houston"/>
    <x v="5"/>
    <n v="77070"/>
    <s v="Central"/>
    <s v="OFF-AP-10000055"/>
    <x v="1"/>
    <x v="9"/>
    <s v="Belkin F9S820V06 8 Outlet Surge"/>
    <n v="12.991999999999996"/>
    <n v="2"/>
    <n v="0.8"/>
    <n v="-32.480000000000004"/>
    <x v="2"/>
    <x v="0"/>
  </r>
  <r>
    <n v="3089"/>
    <x v="1536"/>
    <x v="185"/>
    <x v="504"/>
    <x v="0"/>
    <s v="DB-12910"/>
    <s v="Daniel Byrd"/>
    <x v="2"/>
    <x v="0"/>
    <s v="Henderson"/>
    <x v="0"/>
    <n v="42420"/>
    <s v="South"/>
    <s v="FUR-FU-10001591"/>
    <x v="0"/>
    <x v="5"/>
    <s v="Advantus Panel Wall Certificate Holder - 8.5x11"/>
    <n v="61"/>
    <n v="5"/>
    <n v="0"/>
    <n v="25.620000000000005"/>
    <x v="0"/>
    <x v="0"/>
  </r>
  <r>
    <n v="3090"/>
    <x v="1536"/>
    <x v="185"/>
    <x v="504"/>
    <x v="0"/>
    <s v="DB-12910"/>
    <s v="Daniel Byrd"/>
    <x v="2"/>
    <x v="0"/>
    <s v="Henderson"/>
    <x v="0"/>
    <n v="42420"/>
    <s v="South"/>
    <s v="TEC-PH-10000526"/>
    <x v="2"/>
    <x v="7"/>
    <s v="Vtech CS6719"/>
    <n v="671.93"/>
    <n v="7"/>
    <n v="0"/>
    <n v="188.1404"/>
    <x v="0"/>
    <x v="0"/>
  </r>
  <r>
    <n v="3091"/>
    <x v="1537"/>
    <x v="840"/>
    <x v="599"/>
    <x v="1"/>
    <s v="BH-11710"/>
    <s v="Brosina Hoffman"/>
    <x v="0"/>
    <x v="0"/>
    <s v="Newark"/>
    <x v="13"/>
    <n v="19711"/>
    <s v="East"/>
    <s v="OFF-BI-10001071"/>
    <x v="1"/>
    <x v="8"/>
    <s v="GBC ProClick Punch Binding System"/>
    <n v="447.85999999999996"/>
    <n v="7"/>
    <n v="0"/>
    <n v="219.45140000000001"/>
    <x v="3"/>
    <x v="1"/>
  </r>
  <r>
    <n v="3092"/>
    <x v="1537"/>
    <x v="840"/>
    <x v="599"/>
    <x v="1"/>
    <s v="BH-11710"/>
    <s v="Brosina Hoffman"/>
    <x v="0"/>
    <x v="0"/>
    <s v="Newark"/>
    <x v="13"/>
    <n v="19711"/>
    <s v="East"/>
    <s v="TEC-PH-10001557"/>
    <x v="2"/>
    <x v="7"/>
    <s v="Pyle PMP37LED"/>
    <n v="479.95"/>
    <n v="5"/>
    <n v="0"/>
    <n v="129.5865"/>
    <x v="3"/>
    <x v="1"/>
  </r>
  <r>
    <n v="3093"/>
    <x v="1537"/>
    <x v="840"/>
    <x v="599"/>
    <x v="1"/>
    <s v="BH-11710"/>
    <s v="Brosina Hoffman"/>
    <x v="0"/>
    <x v="0"/>
    <s v="Newark"/>
    <x v="13"/>
    <n v="19711"/>
    <s v="East"/>
    <s v="OFF-PA-10001977"/>
    <x v="1"/>
    <x v="10"/>
    <s v="Xerox 194"/>
    <n v="166.44"/>
    <n v="3"/>
    <n v="0"/>
    <n v="79.891199999999998"/>
    <x v="3"/>
    <x v="1"/>
  </r>
  <r>
    <n v="3094"/>
    <x v="1538"/>
    <x v="841"/>
    <x v="309"/>
    <x v="3"/>
    <s v="TD-20995"/>
    <s v="Tamara Dahlen"/>
    <x v="0"/>
    <x v="0"/>
    <s v="Bolingbrook"/>
    <x v="10"/>
    <n v="60440"/>
    <s v="Central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x v="1538"/>
    <x v="841"/>
    <x v="309"/>
    <x v="3"/>
    <s v="TD-20995"/>
    <s v="Tamara Dahlen"/>
    <x v="0"/>
    <x v="0"/>
    <s v="Bolingbrook"/>
    <x v="10"/>
    <n v="60440"/>
    <s v="Central"/>
    <s v="OFF-PA-10000809"/>
    <x v="1"/>
    <x v="10"/>
    <s v="Xerox 206"/>
    <n v="10.368000000000002"/>
    <n v="2"/>
    <n v="0.2"/>
    <n v="3.6288"/>
    <x v="2"/>
    <x v="0"/>
  </r>
  <r>
    <n v="3096"/>
    <x v="1538"/>
    <x v="841"/>
    <x v="309"/>
    <x v="3"/>
    <s v="TD-20995"/>
    <s v="Tamara Dahlen"/>
    <x v="0"/>
    <x v="0"/>
    <s v="Bolingbrook"/>
    <x v="10"/>
    <n v="60440"/>
    <s v="Central"/>
    <s v="OFF-FA-10003021"/>
    <x v="1"/>
    <x v="13"/>
    <s v="Staples"/>
    <n v="12.032"/>
    <n v="8"/>
    <n v="0.2"/>
    <n v="2.2559999999999993"/>
    <x v="2"/>
    <x v="0"/>
  </r>
  <r>
    <n v="3097"/>
    <x v="1538"/>
    <x v="841"/>
    <x v="309"/>
    <x v="3"/>
    <s v="TD-20995"/>
    <s v="Tamara Dahlen"/>
    <x v="0"/>
    <x v="0"/>
    <s v="Bolingbrook"/>
    <x v="10"/>
    <n v="60440"/>
    <s v="Central"/>
    <s v="OFF-AP-10000696"/>
    <x v="1"/>
    <x v="9"/>
    <s v="Holmes Odor Grabber"/>
    <n v="5.7679999999999989"/>
    <n v="2"/>
    <n v="0.8"/>
    <n v="-13.554800000000004"/>
    <x v="2"/>
    <x v="0"/>
  </r>
  <r>
    <n v="3098"/>
    <x v="1539"/>
    <x v="842"/>
    <x v="869"/>
    <x v="1"/>
    <s v="CV-12805"/>
    <s v="Cynthia Voltz"/>
    <x v="1"/>
    <x v="0"/>
    <s v="Fort Worth"/>
    <x v="5"/>
    <n v="76106"/>
    <s v="Central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x v="1539"/>
    <x v="842"/>
    <x v="869"/>
    <x v="1"/>
    <s v="CV-12805"/>
    <s v="Cynthia Voltz"/>
    <x v="1"/>
    <x v="0"/>
    <s v="Fort Worth"/>
    <x v="5"/>
    <n v="76106"/>
    <s v="Central"/>
    <s v="FUR-BO-10002268"/>
    <x v="0"/>
    <x v="0"/>
    <s v="Sauder Barrister Bookcases"/>
    <n v="220.26559999999998"/>
    <n v="4"/>
    <n v="0.32"/>
    <n v="-42.1096"/>
    <x v="2"/>
    <x v="1"/>
  </r>
  <r>
    <n v="3100"/>
    <x v="1540"/>
    <x v="349"/>
    <x v="887"/>
    <x v="1"/>
    <s v="CS-12355"/>
    <s v="Christine Sundaresam"/>
    <x v="0"/>
    <x v="0"/>
    <s v="New York City"/>
    <x v="15"/>
    <n v="10024"/>
    <s v="East"/>
    <s v="OFF-BI-10000829"/>
    <x v="1"/>
    <x v="8"/>
    <s v="Avery Non-Stick Binders"/>
    <n v="10.776000000000002"/>
    <n v="3"/>
    <n v="0.2"/>
    <n v="3.5021999999999989"/>
    <x v="3"/>
    <x v="0"/>
  </r>
  <r>
    <n v="3101"/>
    <x v="1540"/>
    <x v="349"/>
    <x v="887"/>
    <x v="1"/>
    <s v="CS-12355"/>
    <s v="Christine Sundaresam"/>
    <x v="0"/>
    <x v="0"/>
    <s v="New York City"/>
    <x v="15"/>
    <n v="10024"/>
    <s v="East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x v="1541"/>
    <x v="66"/>
    <x v="63"/>
    <x v="0"/>
    <s v="JG-15310"/>
    <s v="Jason Gross"/>
    <x v="1"/>
    <x v="0"/>
    <s v="Providence"/>
    <x v="34"/>
    <n v="2908"/>
    <s v="East"/>
    <s v="OFF-SU-10003505"/>
    <x v="1"/>
    <x v="14"/>
    <s v="Premier Electric Letter Opener"/>
    <n v="695.16"/>
    <n v="6"/>
    <n v="0"/>
    <n v="34.757999999999953"/>
    <x v="3"/>
    <x v="0"/>
  </r>
  <r>
    <n v="3103"/>
    <x v="1541"/>
    <x v="66"/>
    <x v="63"/>
    <x v="0"/>
    <s v="JG-15310"/>
    <s v="Jason Gross"/>
    <x v="1"/>
    <x v="0"/>
    <s v="Providence"/>
    <x v="34"/>
    <n v="2908"/>
    <s v="East"/>
    <s v="FUR-BO-10003660"/>
    <x v="0"/>
    <x v="0"/>
    <s v="Bush Cubix Collection Bookcases, Fully Assembled"/>
    <n v="220.98"/>
    <n v="1"/>
    <n v="0"/>
    <n v="50.825400000000002"/>
    <x v="3"/>
    <x v="0"/>
  </r>
  <r>
    <n v="3104"/>
    <x v="1542"/>
    <x v="16"/>
    <x v="485"/>
    <x v="1"/>
    <s v="JP-16135"/>
    <s v="Julie Prescott"/>
    <x v="2"/>
    <x v="0"/>
    <s v="Columbus"/>
    <x v="24"/>
    <n v="43229"/>
    <s v="East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x v="1543"/>
    <x v="721"/>
    <x v="655"/>
    <x v="1"/>
    <s v="EC-14050"/>
    <s v="Erin Creighton"/>
    <x v="0"/>
    <x v="0"/>
    <s v="New York City"/>
    <x v="15"/>
    <n v="10024"/>
    <s v="East"/>
    <s v="OFF-PA-10002741"/>
    <x v="1"/>
    <x v="10"/>
    <s v="Xerox 1980"/>
    <n v="25.68"/>
    <n v="6"/>
    <n v="0"/>
    <n v="11.555999999999997"/>
    <x v="3"/>
    <x v="0"/>
  </r>
  <r>
    <n v="3106"/>
    <x v="1544"/>
    <x v="197"/>
    <x v="879"/>
    <x v="1"/>
    <s v="KH-16630"/>
    <s v="Ken Heidel"/>
    <x v="1"/>
    <x v="0"/>
    <s v="Houston"/>
    <x v="5"/>
    <n v="77070"/>
    <s v="Central"/>
    <s v="OFF-LA-10004345"/>
    <x v="1"/>
    <x v="2"/>
    <s v="Avery 493"/>
    <n v="15.712000000000002"/>
    <n v="4"/>
    <n v="0.2"/>
    <n v="5.6955999999999989"/>
    <x v="2"/>
    <x v="0"/>
  </r>
  <r>
    <n v="3107"/>
    <x v="1545"/>
    <x v="815"/>
    <x v="730"/>
    <x v="1"/>
    <s v="FG-14260"/>
    <s v="Frank Gastineau"/>
    <x v="2"/>
    <x v="0"/>
    <s v="Aurora"/>
    <x v="10"/>
    <n v="60505"/>
    <s v="Central"/>
    <s v="OFF-ST-10004340"/>
    <x v="1"/>
    <x v="4"/>
    <s v="Fellowes Mobile File Cart, Black"/>
    <n v="298.464"/>
    <n v="6"/>
    <n v="0.2"/>
    <n v="26.115600000000015"/>
    <x v="2"/>
    <x v="0"/>
  </r>
  <r>
    <n v="3108"/>
    <x v="1546"/>
    <x v="19"/>
    <x v="18"/>
    <x v="1"/>
    <s v="AA-10480"/>
    <s v="Andrew Allen"/>
    <x v="0"/>
    <x v="0"/>
    <s v="Springfield"/>
    <x v="25"/>
    <n v="65807"/>
    <s v="Central"/>
    <s v="OFF-PA-10001471"/>
    <x v="1"/>
    <x v="10"/>
    <s v="Strathmore Photo Frame Cards"/>
    <n v="21.93"/>
    <n v="3"/>
    <n v="0"/>
    <n v="10.087799999999998"/>
    <x v="2"/>
    <x v="0"/>
  </r>
  <r>
    <n v="3109"/>
    <x v="1546"/>
    <x v="19"/>
    <x v="18"/>
    <x v="1"/>
    <s v="AA-10480"/>
    <s v="Andrew Allen"/>
    <x v="0"/>
    <x v="0"/>
    <s v="Springfield"/>
    <x v="25"/>
    <n v="65807"/>
    <s v="Central"/>
    <s v="OFF-ST-10002344"/>
    <x v="1"/>
    <x v="4"/>
    <s v="Carina 42&quot;Hx23 3/4&quot;W Media Storage Unit"/>
    <n v="242.94"/>
    <n v="3"/>
    <n v="0"/>
    <n v="4.8588000000000164"/>
    <x v="2"/>
    <x v="0"/>
  </r>
  <r>
    <n v="3110"/>
    <x v="1546"/>
    <x v="19"/>
    <x v="18"/>
    <x v="1"/>
    <s v="AA-10480"/>
    <s v="Andrew Allen"/>
    <x v="0"/>
    <x v="0"/>
    <s v="Springfield"/>
    <x v="25"/>
    <n v="65807"/>
    <s v="Central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x v="1546"/>
    <x v="19"/>
    <x v="18"/>
    <x v="1"/>
    <s v="AA-10480"/>
    <s v="Andrew Allen"/>
    <x v="0"/>
    <x v="0"/>
    <s v="Springfield"/>
    <x v="25"/>
    <n v="65807"/>
    <s v="Central"/>
    <s v="OFF-PA-10001934"/>
    <x v="1"/>
    <x v="10"/>
    <s v="Xerox 1993"/>
    <n v="51.84"/>
    <n v="8"/>
    <n v="0"/>
    <n v="25.401600000000002"/>
    <x v="2"/>
    <x v="0"/>
  </r>
  <r>
    <n v="3112"/>
    <x v="1546"/>
    <x v="19"/>
    <x v="18"/>
    <x v="1"/>
    <s v="AA-10480"/>
    <s v="Andrew Allen"/>
    <x v="0"/>
    <x v="0"/>
    <s v="Springfield"/>
    <x v="25"/>
    <n v="65807"/>
    <s v="Central"/>
    <s v="OFF-ST-10000078"/>
    <x v="1"/>
    <x v="4"/>
    <s v="Tennsco 6- and 18-Compartment Lockers"/>
    <n v="265.17"/>
    <n v="1"/>
    <n v="0"/>
    <n v="47.730599999999981"/>
    <x v="2"/>
    <x v="0"/>
  </r>
  <r>
    <n v="3113"/>
    <x v="1547"/>
    <x v="828"/>
    <x v="881"/>
    <x v="1"/>
    <s v="MS-17770"/>
    <s v="Maxwell Schwartz"/>
    <x v="0"/>
    <x v="0"/>
    <s v="Seattle"/>
    <x v="4"/>
    <n v="98105"/>
    <s v="West"/>
    <s v="TEC-MA-10001972"/>
    <x v="2"/>
    <x v="15"/>
    <s v="Okidata C331dn Printer"/>
    <n v="837.59999999999991"/>
    <n v="3"/>
    <n v="0.2"/>
    <n v="62.82000000000005"/>
    <x v="1"/>
    <x v="0"/>
  </r>
  <r>
    <n v="3114"/>
    <x v="1547"/>
    <x v="828"/>
    <x v="881"/>
    <x v="1"/>
    <s v="MS-17770"/>
    <s v="Maxwell Schwartz"/>
    <x v="0"/>
    <x v="0"/>
    <s v="Seattle"/>
    <x v="4"/>
    <n v="98105"/>
    <s v="West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x v="1547"/>
    <x v="828"/>
    <x v="881"/>
    <x v="1"/>
    <s v="MS-17770"/>
    <s v="Maxwell Schwartz"/>
    <x v="0"/>
    <x v="0"/>
    <s v="Seattle"/>
    <x v="4"/>
    <n v="98105"/>
    <s v="West"/>
    <s v="OFF-PA-10002160"/>
    <x v="1"/>
    <x v="10"/>
    <s v="Xerox 1978"/>
    <n v="34.68"/>
    <n v="6"/>
    <n v="0"/>
    <n v="16.993200000000002"/>
    <x v="1"/>
    <x v="0"/>
  </r>
  <r>
    <n v="3116"/>
    <x v="1547"/>
    <x v="828"/>
    <x v="881"/>
    <x v="1"/>
    <s v="MS-17770"/>
    <s v="Maxwell Schwartz"/>
    <x v="0"/>
    <x v="0"/>
    <s v="Seattle"/>
    <x v="4"/>
    <n v="98105"/>
    <s v="West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x v="1547"/>
    <x v="828"/>
    <x v="881"/>
    <x v="1"/>
    <s v="MS-17770"/>
    <s v="Maxwell Schwartz"/>
    <x v="0"/>
    <x v="0"/>
    <s v="Seattle"/>
    <x v="4"/>
    <n v="98105"/>
    <s v="West"/>
    <s v="OFF-AP-10001492"/>
    <x v="1"/>
    <x v="9"/>
    <s v="Acco Six-Outlet Power Strip, 4' Cord Length"/>
    <n v="43.099999999999994"/>
    <n v="5"/>
    <n v="0"/>
    <n v="11.206"/>
    <x v="1"/>
    <x v="0"/>
  </r>
  <r>
    <n v="3118"/>
    <x v="1547"/>
    <x v="828"/>
    <x v="881"/>
    <x v="1"/>
    <s v="MS-17770"/>
    <s v="Maxwell Schwartz"/>
    <x v="0"/>
    <x v="0"/>
    <s v="Seattle"/>
    <x v="4"/>
    <n v="98105"/>
    <s v="West"/>
    <s v="OFF-SU-10002189"/>
    <x v="1"/>
    <x v="14"/>
    <s v="Acme Rosewood Handle Letter Opener"/>
    <n v="15.88"/>
    <n v="4"/>
    <n v="0"/>
    <n v="0.15879999999999939"/>
    <x v="1"/>
    <x v="0"/>
  </r>
  <r>
    <n v="3119"/>
    <x v="1548"/>
    <x v="832"/>
    <x v="888"/>
    <x v="2"/>
    <s v="JE-15610"/>
    <s v="Jim Epp"/>
    <x v="1"/>
    <x v="0"/>
    <s v="Lakeland"/>
    <x v="2"/>
    <n v="33801"/>
    <s v="South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x v="1548"/>
    <x v="832"/>
    <x v="888"/>
    <x v="2"/>
    <s v="JE-15610"/>
    <s v="Jim Epp"/>
    <x v="1"/>
    <x v="0"/>
    <s v="Lakeland"/>
    <x v="2"/>
    <n v="33801"/>
    <s v="South"/>
    <s v="TEC-PH-10002496"/>
    <x v="2"/>
    <x v="7"/>
    <s v="Cisco SPA301"/>
    <n v="249.58400000000003"/>
    <n v="2"/>
    <n v="0.2"/>
    <n v="31.197999999999986"/>
    <x v="0"/>
    <x v="0"/>
  </r>
  <r>
    <n v="3121"/>
    <x v="1548"/>
    <x v="832"/>
    <x v="888"/>
    <x v="2"/>
    <s v="JE-15610"/>
    <s v="Jim Epp"/>
    <x v="1"/>
    <x v="0"/>
    <s v="Lakeland"/>
    <x v="2"/>
    <n v="33801"/>
    <s v="South"/>
    <s v="FUR-FU-10003464"/>
    <x v="0"/>
    <x v="5"/>
    <s v="Seth Thomas 8 1/2&quot; Cubicle Clock"/>
    <n v="48.671999999999997"/>
    <n v="3"/>
    <n v="0.2"/>
    <n v="7.3007999999999988"/>
    <x v="0"/>
    <x v="0"/>
  </r>
  <r>
    <n v="3122"/>
    <x v="1548"/>
    <x v="832"/>
    <x v="888"/>
    <x v="2"/>
    <s v="JE-15610"/>
    <s v="Jim Epp"/>
    <x v="1"/>
    <x v="0"/>
    <s v="Lakeland"/>
    <x v="2"/>
    <n v="33801"/>
    <s v="South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x v="1548"/>
    <x v="832"/>
    <x v="888"/>
    <x v="2"/>
    <s v="JE-15610"/>
    <s v="Jim Epp"/>
    <x v="1"/>
    <x v="0"/>
    <s v="Lakeland"/>
    <x v="2"/>
    <n v="33801"/>
    <s v="South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x v="1548"/>
    <x v="832"/>
    <x v="888"/>
    <x v="2"/>
    <s v="JE-15610"/>
    <s v="Jim Epp"/>
    <x v="1"/>
    <x v="0"/>
    <s v="Lakeland"/>
    <x v="2"/>
    <n v="33801"/>
    <s v="South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x v="1548"/>
    <x v="832"/>
    <x v="888"/>
    <x v="2"/>
    <s v="JE-15610"/>
    <s v="Jim Epp"/>
    <x v="1"/>
    <x v="0"/>
    <s v="Lakeland"/>
    <x v="2"/>
    <n v="33801"/>
    <s v="South"/>
    <s v="OFF-ST-10001780"/>
    <x v="1"/>
    <x v="4"/>
    <s v="Tennsco 16-Compartment Lockers with Coat Rack"/>
    <n v="1036.624"/>
    <n v="2"/>
    <n v="0.2"/>
    <n v="51.831200000000024"/>
    <x v="0"/>
    <x v="0"/>
  </r>
  <r>
    <n v="3126"/>
    <x v="1548"/>
    <x v="832"/>
    <x v="888"/>
    <x v="2"/>
    <s v="JE-15610"/>
    <s v="Jim Epp"/>
    <x v="1"/>
    <x v="0"/>
    <s v="Lakeland"/>
    <x v="2"/>
    <n v="33801"/>
    <s v="South"/>
    <s v="OFF-ST-10003816"/>
    <x v="1"/>
    <x v="4"/>
    <s v="Fellowes High-Stak Drawer Files"/>
    <n v="563.80799999999999"/>
    <n v="4"/>
    <n v="0.2"/>
    <n v="21.142799999999966"/>
    <x v="0"/>
    <x v="0"/>
  </r>
  <r>
    <n v="3127"/>
    <x v="1549"/>
    <x v="565"/>
    <x v="230"/>
    <x v="1"/>
    <s v="EB-14110"/>
    <s v="Eugene Barchas"/>
    <x v="0"/>
    <x v="0"/>
    <s v="Philadelphia"/>
    <x v="9"/>
    <n v="19134"/>
    <s v="East"/>
    <s v="TEC-PH-10002200"/>
    <x v="2"/>
    <x v="7"/>
    <s v="Aastra 6757i CT Wireless VoIP phone"/>
    <n v="258.52799999999996"/>
    <n v="2"/>
    <n v="0.4"/>
    <n v="-47.396800000000013"/>
    <x v="3"/>
    <x v="0"/>
  </r>
  <r>
    <n v="3128"/>
    <x v="1550"/>
    <x v="280"/>
    <x v="299"/>
    <x v="1"/>
    <s v="BP-11155"/>
    <s v="Becky Pak"/>
    <x v="0"/>
    <x v="0"/>
    <s v="New York City"/>
    <x v="15"/>
    <n v="10011"/>
    <s v="East"/>
    <s v="OFF-PA-10004438"/>
    <x v="1"/>
    <x v="10"/>
    <s v="Xerox 1907"/>
    <n v="49.12"/>
    <n v="4"/>
    <n v="0"/>
    <n v="23.086399999999998"/>
    <x v="3"/>
    <x v="0"/>
  </r>
  <r>
    <n v="3129"/>
    <x v="1551"/>
    <x v="757"/>
    <x v="709"/>
    <x v="2"/>
    <s v="CC-12100"/>
    <s v="Chad Cunningham"/>
    <x v="2"/>
    <x v="0"/>
    <s v="Los Angeles"/>
    <x v="1"/>
    <n v="90049"/>
    <s v="West"/>
    <s v="FUR-FU-10004090"/>
    <x v="0"/>
    <x v="5"/>
    <s v="Executive Impressions 14&quot; Contract Wall Clock"/>
    <n v="44.46"/>
    <n v="2"/>
    <n v="0"/>
    <n v="14.671799999999998"/>
    <x v="1"/>
    <x v="0"/>
  </r>
  <r>
    <n v="3130"/>
    <x v="1551"/>
    <x v="757"/>
    <x v="709"/>
    <x v="2"/>
    <s v="CC-12100"/>
    <s v="Chad Cunningham"/>
    <x v="2"/>
    <x v="0"/>
    <s v="Los Angeles"/>
    <x v="1"/>
    <n v="90049"/>
    <s v="West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x v="1551"/>
    <x v="757"/>
    <x v="709"/>
    <x v="2"/>
    <s v="CC-12100"/>
    <s v="Chad Cunningham"/>
    <x v="2"/>
    <x v="0"/>
    <s v="Los Angeles"/>
    <x v="1"/>
    <n v="90049"/>
    <s v="West"/>
    <s v="TEC-AC-10001142"/>
    <x v="2"/>
    <x v="11"/>
    <s v="First Data FD10 PIN Pad"/>
    <n v="395"/>
    <n v="5"/>
    <n v="0"/>
    <n v="39.499999999999957"/>
    <x v="1"/>
    <x v="0"/>
  </r>
  <r>
    <n v="3132"/>
    <x v="1551"/>
    <x v="757"/>
    <x v="709"/>
    <x v="2"/>
    <s v="CC-12100"/>
    <s v="Chad Cunningham"/>
    <x v="2"/>
    <x v="0"/>
    <s v="Los Angeles"/>
    <x v="1"/>
    <n v="90049"/>
    <s v="West"/>
    <s v="TEC-PH-10004977"/>
    <x v="2"/>
    <x v="7"/>
    <s v="GE 30524EE4"/>
    <n v="627.16800000000012"/>
    <n v="4"/>
    <n v="0.2"/>
    <n v="70.55639999999994"/>
    <x v="1"/>
    <x v="0"/>
  </r>
  <r>
    <n v="3133"/>
    <x v="1552"/>
    <x v="829"/>
    <x v="889"/>
    <x v="2"/>
    <s v="JP-15460"/>
    <s v="Jennifer Patt"/>
    <x v="1"/>
    <x v="0"/>
    <s v="Oceanside"/>
    <x v="15"/>
    <n v="11572"/>
    <s v="East"/>
    <s v="FUR-FU-10004586"/>
    <x v="0"/>
    <x v="5"/>
    <s v="G.E. Longer-Life Indoor Recessed Floodlight Bulbs"/>
    <n v="13.28"/>
    <n v="2"/>
    <n v="0"/>
    <n v="6.3743999999999996"/>
    <x v="3"/>
    <x v="0"/>
  </r>
  <r>
    <n v="3134"/>
    <x v="1552"/>
    <x v="829"/>
    <x v="889"/>
    <x v="2"/>
    <s v="JP-15460"/>
    <s v="Jennifer Patt"/>
    <x v="1"/>
    <x v="0"/>
    <s v="Oceanside"/>
    <x v="15"/>
    <n v="11572"/>
    <s v="East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x v="1553"/>
    <x v="105"/>
    <x v="551"/>
    <x v="1"/>
    <s v="LS-16975"/>
    <s v="Lindsay Shagiari"/>
    <x v="2"/>
    <x v="0"/>
    <s v="Dallas"/>
    <x v="5"/>
    <n v="75081"/>
    <s v="Central"/>
    <s v="OFF-BI-10000666"/>
    <x v="1"/>
    <x v="8"/>
    <s v="Surelock Post Binders"/>
    <n v="30.559999999999992"/>
    <n v="5"/>
    <n v="0.8"/>
    <n v="-45.840000000000018"/>
    <x v="2"/>
    <x v="0"/>
  </r>
  <r>
    <n v="3136"/>
    <x v="1553"/>
    <x v="105"/>
    <x v="551"/>
    <x v="1"/>
    <s v="LS-16975"/>
    <s v="Lindsay Shagiari"/>
    <x v="2"/>
    <x v="0"/>
    <s v="Dallas"/>
    <x v="5"/>
    <n v="75081"/>
    <s v="Central"/>
    <s v="OFF-ST-10002583"/>
    <x v="1"/>
    <x v="4"/>
    <s v="Fellowes Neat Ideas Storage Cubes"/>
    <n v="77.951999999999998"/>
    <n v="3"/>
    <n v="0.2"/>
    <n v="-15.590400000000002"/>
    <x v="2"/>
    <x v="0"/>
  </r>
  <r>
    <n v="3137"/>
    <x v="1553"/>
    <x v="105"/>
    <x v="551"/>
    <x v="1"/>
    <s v="LS-16975"/>
    <s v="Lindsay Shagiari"/>
    <x v="2"/>
    <x v="0"/>
    <s v="Dallas"/>
    <x v="5"/>
    <n v="75081"/>
    <s v="Central"/>
    <s v="TEC-PH-10004908"/>
    <x v="2"/>
    <x v="7"/>
    <s v="Panasonic KX TS3282W Corded phone"/>
    <n v="67.992000000000004"/>
    <n v="1"/>
    <n v="0.2"/>
    <n v="8.4989999999999917"/>
    <x v="2"/>
    <x v="0"/>
  </r>
  <r>
    <n v="3138"/>
    <x v="1553"/>
    <x v="105"/>
    <x v="551"/>
    <x v="1"/>
    <s v="LS-16975"/>
    <s v="Lindsay Shagiari"/>
    <x v="2"/>
    <x v="0"/>
    <s v="Dallas"/>
    <x v="5"/>
    <n v="75081"/>
    <s v="Central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x v="1553"/>
    <x v="105"/>
    <x v="551"/>
    <x v="1"/>
    <s v="LS-16975"/>
    <s v="Lindsay Shagiari"/>
    <x v="2"/>
    <x v="0"/>
    <s v="Dallas"/>
    <x v="5"/>
    <n v="75081"/>
    <s v="Central"/>
    <s v="TEC-AC-10004568"/>
    <x v="2"/>
    <x v="11"/>
    <s v="Maxell LTO Ultrium - 800 GB"/>
    <n v="44.783999999999999"/>
    <n v="2"/>
    <n v="0.2"/>
    <n v="-0.55980000000000452"/>
    <x v="2"/>
    <x v="0"/>
  </r>
  <r>
    <n v="3140"/>
    <x v="1553"/>
    <x v="105"/>
    <x v="551"/>
    <x v="1"/>
    <s v="LS-16975"/>
    <s v="Lindsay Shagiari"/>
    <x v="2"/>
    <x v="0"/>
    <s v="Dallas"/>
    <x v="5"/>
    <n v="75081"/>
    <s v="Central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x v="1554"/>
    <x v="334"/>
    <x v="353"/>
    <x v="2"/>
    <s v="JL-15850"/>
    <s v="John Lucas"/>
    <x v="0"/>
    <x v="0"/>
    <s v="New York City"/>
    <x v="15"/>
    <n v="10035"/>
    <s v="East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x v="1555"/>
    <x v="432"/>
    <x v="367"/>
    <x v="3"/>
    <s v="CY-12745"/>
    <s v="Craig Yedwab"/>
    <x v="1"/>
    <x v="0"/>
    <s v="San Antonio"/>
    <x v="5"/>
    <n v="78207"/>
    <s v="Central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x v="1556"/>
    <x v="145"/>
    <x v="474"/>
    <x v="0"/>
    <s v="RB-19360"/>
    <s v="Raymond Buch"/>
    <x v="0"/>
    <x v="0"/>
    <s v="Cincinnati"/>
    <x v="24"/>
    <n v="45231"/>
    <s v="East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x v="1556"/>
    <x v="145"/>
    <x v="474"/>
    <x v="0"/>
    <s v="RB-19360"/>
    <s v="Raymond Buch"/>
    <x v="0"/>
    <x v="0"/>
    <s v="Cincinnati"/>
    <x v="24"/>
    <n v="45231"/>
    <s v="East"/>
    <s v="OFF-AR-10001547"/>
    <x v="1"/>
    <x v="6"/>
    <s v="Newell 311"/>
    <n v="10.608000000000001"/>
    <n v="6"/>
    <n v="0.2"/>
    <n v="0.92819999999999991"/>
    <x v="3"/>
    <x v="0"/>
  </r>
  <r>
    <n v="3145"/>
    <x v="1557"/>
    <x v="64"/>
    <x v="47"/>
    <x v="1"/>
    <s v="AR-10825"/>
    <s v="Anthony Rawles"/>
    <x v="1"/>
    <x v="0"/>
    <s v="Austin"/>
    <x v="5"/>
    <n v="78745"/>
    <s v="Central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x v="1558"/>
    <x v="512"/>
    <x v="758"/>
    <x v="0"/>
    <s v="CS-11845"/>
    <s v="Cari Sayre"/>
    <x v="1"/>
    <x v="0"/>
    <s v="Seattle"/>
    <x v="4"/>
    <n v="98105"/>
    <s v="West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x v="1558"/>
    <x v="512"/>
    <x v="758"/>
    <x v="0"/>
    <s v="CS-11845"/>
    <s v="Cari Sayre"/>
    <x v="1"/>
    <x v="0"/>
    <s v="Seattle"/>
    <x v="4"/>
    <n v="98105"/>
    <s v="West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x v="1559"/>
    <x v="479"/>
    <x v="890"/>
    <x v="0"/>
    <s v="AR-10825"/>
    <s v="Anthony Rawles"/>
    <x v="1"/>
    <x v="0"/>
    <s v="Los Angeles"/>
    <x v="1"/>
    <n v="90004"/>
    <s v="West"/>
    <s v="OFF-AR-10001374"/>
    <x v="1"/>
    <x v="6"/>
    <s v="BIC Brite Liner Highlighters, Chisel Tip"/>
    <n v="32.400000000000006"/>
    <n v="5"/>
    <n v="0"/>
    <n v="10.367999999999999"/>
    <x v="1"/>
    <x v="0"/>
  </r>
  <r>
    <n v="3149"/>
    <x v="1560"/>
    <x v="843"/>
    <x v="891"/>
    <x v="2"/>
    <s v="RD-19810"/>
    <s v="Ross DeVincentis"/>
    <x v="2"/>
    <x v="0"/>
    <s v="New York City"/>
    <x v="15"/>
    <n v="10035"/>
    <s v="East"/>
    <s v="OFF-PA-10003441"/>
    <x v="1"/>
    <x v="10"/>
    <s v="Xerox 226"/>
    <n v="32.400000000000006"/>
    <n v="5"/>
    <n v="0"/>
    <n v="15.552000000000001"/>
    <x v="3"/>
    <x v="0"/>
  </r>
  <r>
    <n v="3150"/>
    <x v="1561"/>
    <x v="414"/>
    <x v="182"/>
    <x v="1"/>
    <s v="KH-16510"/>
    <s v="Keith Herrera"/>
    <x v="0"/>
    <x v="0"/>
    <s v="Seattle"/>
    <x v="4"/>
    <n v="98103"/>
    <s v="West"/>
    <s v="OFF-LA-10002043"/>
    <x v="1"/>
    <x v="2"/>
    <s v="Avery 489"/>
    <n v="31.049999999999997"/>
    <n v="3"/>
    <n v="0"/>
    <n v="14.904"/>
    <x v="1"/>
    <x v="0"/>
  </r>
  <r>
    <n v="3151"/>
    <x v="1562"/>
    <x v="83"/>
    <x v="735"/>
    <x v="2"/>
    <s v="NF-18385"/>
    <s v="Natalie Fritzler"/>
    <x v="0"/>
    <x v="0"/>
    <s v="Newark"/>
    <x v="24"/>
    <n v="43055"/>
    <s v="East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x v="1562"/>
    <x v="83"/>
    <x v="735"/>
    <x v="2"/>
    <s v="NF-18385"/>
    <s v="Natalie Fritzler"/>
    <x v="0"/>
    <x v="0"/>
    <s v="Newark"/>
    <x v="24"/>
    <n v="43055"/>
    <s v="East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x v="1562"/>
    <x v="83"/>
    <x v="735"/>
    <x v="2"/>
    <s v="NF-18385"/>
    <s v="Natalie Fritzler"/>
    <x v="0"/>
    <x v="0"/>
    <s v="Newark"/>
    <x v="24"/>
    <n v="43055"/>
    <s v="East"/>
    <s v="TEC-PH-10004908"/>
    <x v="2"/>
    <x v="7"/>
    <s v="Panasonic KX TS3282W Corded phone"/>
    <n v="101.98799999999999"/>
    <n v="2"/>
    <n v="0.4"/>
    <n v="-16.998000000000019"/>
    <x v="3"/>
    <x v="0"/>
  </r>
  <r>
    <n v="3154"/>
    <x v="1562"/>
    <x v="83"/>
    <x v="735"/>
    <x v="2"/>
    <s v="NF-18385"/>
    <s v="Natalie Fritzler"/>
    <x v="0"/>
    <x v="0"/>
    <s v="Newark"/>
    <x v="24"/>
    <n v="43055"/>
    <s v="East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x v="1563"/>
    <x v="228"/>
    <x v="892"/>
    <x v="1"/>
    <s v="SM-20950"/>
    <s v="Suzanne McNair"/>
    <x v="1"/>
    <x v="0"/>
    <s v="Maple Grove"/>
    <x v="11"/>
    <n v="55369"/>
    <s v="Central"/>
    <s v="OFF-BI-10004600"/>
    <x v="1"/>
    <x v="8"/>
    <s v="Ibico Ibimaster 300 Manual Binding System"/>
    <n v="735.98"/>
    <n v="2"/>
    <n v="0"/>
    <n v="331.19099999999997"/>
    <x v="2"/>
    <x v="0"/>
  </r>
  <r>
    <n v="3156"/>
    <x v="1564"/>
    <x v="93"/>
    <x v="90"/>
    <x v="0"/>
    <s v="GH-14410"/>
    <s v="Gary Hansen"/>
    <x v="2"/>
    <x v="0"/>
    <s v="Glendale"/>
    <x v="16"/>
    <n v="85301"/>
    <s v="West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x v="1565"/>
    <x v="252"/>
    <x v="269"/>
    <x v="1"/>
    <s v="EM-13810"/>
    <s v="Eleni McCrary"/>
    <x v="1"/>
    <x v="0"/>
    <s v="New York City"/>
    <x v="15"/>
    <n v="10009"/>
    <s v="East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x v="1565"/>
    <x v="252"/>
    <x v="269"/>
    <x v="1"/>
    <s v="EM-13810"/>
    <s v="Eleni McCrary"/>
    <x v="1"/>
    <x v="0"/>
    <s v="New York City"/>
    <x v="15"/>
    <n v="10009"/>
    <s v="East"/>
    <s v="TEC-AC-10001266"/>
    <x v="2"/>
    <x v="11"/>
    <s v="Memorex Micro Travel Drive 8 GB"/>
    <n v="26"/>
    <n v="2"/>
    <n v="0"/>
    <n v="11.7"/>
    <x v="3"/>
    <x v="0"/>
  </r>
  <r>
    <n v="3159"/>
    <x v="1566"/>
    <x v="253"/>
    <x v="893"/>
    <x v="2"/>
    <s v="DB-13210"/>
    <s v="Dean Braden"/>
    <x v="0"/>
    <x v="0"/>
    <s v="Jacksonville"/>
    <x v="3"/>
    <n v="28540"/>
    <s v="South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x v="1566"/>
    <x v="253"/>
    <x v="893"/>
    <x v="2"/>
    <s v="DB-13210"/>
    <s v="Dean Braden"/>
    <x v="0"/>
    <x v="0"/>
    <s v="Jacksonville"/>
    <x v="3"/>
    <n v="28540"/>
    <s v="South"/>
    <s v="TEC-AC-10001314"/>
    <x v="2"/>
    <x v="11"/>
    <s v="Case Logic 2.4GHz Wireless Keyboard"/>
    <n v="119.97600000000001"/>
    <n v="3"/>
    <n v="0.2"/>
    <n v="-17.996400000000019"/>
    <x v="0"/>
    <x v="0"/>
  </r>
  <r>
    <n v="3161"/>
    <x v="1567"/>
    <x v="171"/>
    <x v="370"/>
    <x v="0"/>
    <s v="PT-19090"/>
    <s v="Pete Takahito"/>
    <x v="0"/>
    <x v="0"/>
    <s v="Houston"/>
    <x v="5"/>
    <n v="77070"/>
    <s v="Central"/>
    <s v="OFF-BI-10004040"/>
    <x v="1"/>
    <x v="8"/>
    <s v="Wilson Jones Impact Binders"/>
    <n v="5.1799999999999988"/>
    <n v="5"/>
    <n v="0.8"/>
    <n v="-8.0289999999999999"/>
    <x v="2"/>
    <x v="0"/>
  </r>
  <r>
    <n v="3162"/>
    <x v="1568"/>
    <x v="158"/>
    <x v="59"/>
    <x v="1"/>
    <s v="HF-14995"/>
    <s v="Herbert Flentye"/>
    <x v="0"/>
    <x v="0"/>
    <s v="San Francisco"/>
    <x v="1"/>
    <n v="94109"/>
    <s v="West"/>
    <s v="OFF-EN-10001539"/>
    <x v="1"/>
    <x v="12"/>
    <s v="Staple envelope"/>
    <n v="15.56"/>
    <n v="2"/>
    <n v="0"/>
    <n v="7.3132000000000001"/>
    <x v="1"/>
    <x v="0"/>
  </r>
  <r>
    <n v="3163"/>
    <x v="1568"/>
    <x v="158"/>
    <x v="59"/>
    <x v="1"/>
    <s v="HF-14995"/>
    <s v="Herbert Flentye"/>
    <x v="0"/>
    <x v="0"/>
    <s v="San Francisco"/>
    <x v="1"/>
    <n v="94109"/>
    <s v="West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x v="1568"/>
    <x v="158"/>
    <x v="59"/>
    <x v="1"/>
    <s v="HF-14995"/>
    <s v="Herbert Flentye"/>
    <x v="0"/>
    <x v="0"/>
    <s v="San Francisco"/>
    <x v="1"/>
    <n v="94109"/>
    <s v="West"/>
    <s v="OFF-AR-10001615"/>
    <x v="1"/>
    <x v="6"/>
    <s v="Newell 34"/>
    <n v="59.519999999999996"/>
    <n v="3"/>
    <n v="0"/>
    <n v="15.475200000000001"/>
    <x v="1"/>
    <x v="0"/>
  </r>
  <r>
    <n v="3165"/>
    <x v="1568"/>
    <x v="158"/>
    <x v="59"/>
    <x v="1"/>
    <s v="HF-14995"/>
    <s v="Herbert Flentye"/>
    <x v="0"/>
    <x v="0"/>
    <s v="San Francisco"/>
    <x v="1"/>
    <n v="94109"/>
    <s v="West"/>
    <s v="OFF-PA-10000327"/>
    <x v="1"/>
    <x v="10"/>
    <s v="Xerox 1971"/>
    <n v="38.520000000000003"/>
    <n v="9"/>
    <n v="0"/>
    <n v="17.333999999999996"/>
    <x v="1"/>
    <x v="0"/>
  </r>
  <r>
    <n v="3166"/>
    <x v="1568"/>
    <x v="158"/>
    <x v="59"/>
    <x v="1"/>
    <s v="HF-14995"/>
    <s v="Herbert Flentye"/>
    <x v="0"/>
    <x v="0"/>
    <s v="San Francisco"/>
    <x v="1"/>
    <n v="94109"/>
    <s v="West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x v="1568"/>
    <x v="158"/>
    <x v="59"/>
    <x v="1"/>
    <s v="HF-14995"/>
    <s v="Herbert Flentye"/>
    <x v="0"/>
    <x v="0"/>
    <s v="San Francisco"/>
    <x v="1"/>
    <n v="94109"/>
    <s v="West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x v="1569"/>
    <x v="517"/>
    <x v="894"/>
    <x v="2"/>
    <s v="KW-16435"/>
    <s v="Katrina Willman"/>
    <x v="0"/>
    <x v="0"/>
    <s v="Lansing"/>
    <x v="12"/>
    <n v="48911"/>
    <s v="Central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x v="1570"/>
    <x v="316"/>
    <x v="895"/>
    <x v="1"/>
    <s v="KC-16675"/>
    <s v="Kimberly Carter"/>
    <x v="1"/>
    <x v="0"/>
    <s v="Tallahassee"/>
    <x v="2"/>
    <n v="32303"/>
    <s v="South"/>
    <s v="FUR-CH-10003833"/>
    <x v="0"/>
    <x v="1"/>
    <s v="Novimex Fabric Task Chair"/>
    <n v="390.27199999999999"/>
    <n v="8"/>
    <n v="0.2"/>
    <n v="-24.39200000000001"/>
    <x v="0"/>
    <x v="0"/>
  </r>
  <r>
    <n v="3170"/>
    <x v="1570"/>
    <x v="316"/>
    <x v="895"/>
    <x v="1"/>
    <s v="KC-16675"/>
    <s v="Kimberly Carter"/>
    <x v="1"/>
    <x v="0"/>
    <s v="Tallahassee"/>
    <x v="2"/>
    <n v="32303"/>
    <s v="South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x v="1571"/>
    <x v="202"/>
    <x v="738"/>
    <x v="0"/>
    <s v="PK-19075"/>
    <s v="Pete Kriz"/>
    <x v="0"/>
    <x v="0"/>
    <s v="Columbia"/>
    <x v="20"/>
    <n v="29203"/>
    <s v="South"/>
    <s v="OFF-BI-10002003"/>
    <x v="1"/>
    <x v="8"/>
    <s v="Ibico Presentation Index for Binding Systems"/>
    <n v="23.88"/>
    <n v="6"/>
    <n v="0"/>
    <n v="11.223600000000001"/>
    <x v="0"/>
    <x v="0"/>
  </r>
  <r>
    <n v="3172"/>
    <x v="1572"/>
    <x v="844"/>
    <x v="882"/>
    <x v="1"/>
    <s v="KT-16465"/>
    <s v="Kean Takahito"/>
    <x v="0"/>
    <x v="0"/>
    <s v="Chicago"/>
    <x v="10"/>
    <n v="60623"/>
    <s v="Central"/>
    <s v="OFF-BI-10004465"/>
    <x v="1"/>
    <x v="8"/>
    <s v="Avery Durable Slant Ring Binders"/>
    <n v="3.1679999999999993"/>
    <n v="2"/>
    <n v="0.8"/>
    <n v="-4.7520000000000007"/>
    <x v="2"/>
    <x v="0"/>
  </r>
  <r>
    <n v="3173"/>
    <x v="1572"/>
    <x v="844"/>
    <x v="882"/>
    <x v="1"/>
    <s v="KT-16465"/>
    <s v="Kean Takahito"/>
    <x v="0"/>
    <x v="0"/>
    <s v="Chicago"/>
    <x v="10"/>
    <n v="60623"/>
    <s v="Central"/>
    <s v="FUR-CH-10000665"/>
    <x v="0"/>
    <x v="1"/>
    <s v="Global Airflow Leather Mesh Back Chair, Black"/>
    <n v="528.42999999999995"/>
    <n v="5"/>
    <n v="0.3"/>
    <n v="0"/>
    <x v="2"/>
    <x v="0"/>
  </r>
  <r>
    <n v="3174"/>
    <x v="1572"/>
    <x v="844"/>
    <x v="882"/>
    <x v="1"/>
    <s v="KT-16465"/>
    <s v="Kean Takahito"/>
    <x v="0"/>
    <x v="0"/>
    <s v="Chicago"/>
    <x v="10"/>
    <n v="60623"/>
    <s v="Central"/>
    <s v="OFF-AR-10004956"/>
    <x v="1"/>
    <x v="6"/>
    <s v="Newell 33"/>
    <n v="13.392000000000001"/>
    <n v="3"/>
    <n v="0.2"/>
    <n v="1.5065999999999975"/>
    <x v="2"/>
    <x v="0"/>
  </r>
  <r>
    <n v="3175"/>
    <x v="1573"/>
    <x v="343"/>
    <x v="551"/>
    <x v="1"/>
    <s v="EP-13915"/>
    <s v="Emily Phan"/>
    <x v="0"/>
    <x v="0"/>
    <s v="Detroit"/>
    <x v="12"/>
    <n v="48227"/>
    <s v="Central"/>
    <s v="OFF-AR-10004260"/>
    <x v="1"/>
    <x v="6"/>
    <s v="Boston 1799 Powerhouse Electric Pencil Sharpener"/>
    <n v="181.86"/>
    <n v="7"/>
    <n v="0"/>
    <n v="50.9208"/>
    <x v="2"/>
    <x v="0"/>
  </r>
  <r>
    <n v="3176"/>
    <x v="1574"/>
    <x v="397"/>
    <x v="289"/>
    <x v="1"/>
    <s v="AP-10915"/>
    <s v="Arthur Prichep"/>
    <x v="0"/>
    <x v="0"/>
    <s v="Fort Collins"/>
    <x v="22"/>
    <n v="80525"/>
    <s v="West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x v="1574"/>
    <x v="397"/>
    <x v="289"/>
    <x v="1"/>
    <s v="AP-10915"/>
    <s v="Arthur Prichep"/>
    <x v="0"/>
    <x v="0"/>
    <s v="Fort Collins"/>
    <x v="22"/>
    <n v="80525"/>
    <s v="West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x v="1575"/>
    <x v="18"/>
    <x v="643"/>
    <x v="3"/>
    <s v="SH-20395"/>
    <s v="Shahid Hopkins"/>
    <x v="0"/>
    <x v="0"/>
    <s v="New York City"/>
    <x v="15"/>
    <n v="10024"/>
    <s v="East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x v="1576"/>
    <x v="256"/>
    <x v="33"/>
    <x v="1"/>
    <s v="SM-20950"/>
    <s v="Suzanne McNair"/>
    <x v="1"/>
    <x v="0"/>
    <s v="New York City"/>
    <x v="15"/>
    <n v="10011"/>
    <s v="East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x v="1576"/>
    <x v="256"/>
    <x v="33"/>
    <x v="1"/>
    <s v="SM-20950"/>
    <s v="Suzanne McNair"/>
    <x v="1"/>
    <x v="0"/>
    <s v="New York City"/>
    <x v="15"/>
    <n v="10011"/>
    <s v="East"/>
    <s v="FUR-FU-10000521"/>
    <x v="0"/>
    <x v="5"/>
    <s v="Seth Thomas 14&quot; Putty-Colored Wall Clock"/>
    <n v="58.68"/>
    <n v="2"/>
    <n v="0"/>
    <n v="18.190799999999996"/>
    <x v="3"/>
    <x v="0"/>
  </r>
  <r>
    <n v="3181"/>
    <x v="1576"/>
    <x v="256"/>
    <x v="33"/>
    <x v="1"/>
    <s v="SM-20950"/>
    <s v="Suzanne McNair"/>
    <x v="1"/>
    <x v="0"/>
    <s v="New York City"/>
    <x v="15"/>
    <n v="10011"/>
    <s v="East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x v="1577"/>
    <x v="45"/>
    <x v="44"/>
    <x v="0"/>
    <s v="BM-11650"/>
    <s v="Brian Moss"/>
    <x v="1"/>
    <x v="0"/>
    <s v="Columbia"/>
    <x v="39"/>
    <n v="21044"/>
    <s v="East"/>
    <s v="OFF-BI-10004728"/>
    <x v="1"/>
    <x v="8"/>
    <s v="Wilson Jones Turn Tabs Binder Tool for Ring Binders"/>
    <n v="9.64"/>
    <n v="2"/>
    <n v="0"/>
    <n v="4.4344000000000001"/>
    <x v="3"/>
    <x v="0"/>
  </r>
  <r>
    <n v="3183"/>
    <x v="1577"/>
    <x v="45"/>
    <x v="44"/>
    <x v="0"/>
    <s v="BM-11650"/>
    <s v="Brian Moss"/>
    <x v="1"/>
    <x v="0"/>
    <s v="Columbia"/>
    <x v="39"/>
    <n v="21044"/>
    <s v="East"/>
    <s v="TEC-AC-10004666"/>
    <x v="2"/>
    <x v="11"/>
    <s v="Maxell iVDR EX 500GB Cartridge"/>
    <n v="826.62000000000012"/>
    <n v="3"/>
    <n v="0"/>
    <n v="355.4466000000001"/>
    <x v="3"/>
    <x v="0"/>
  </r>
  <r>
    <n v="3184"/>
    <x v="1577"/>
    <x v="45"/>
    <x v="44"/>
    <x v="0"/>
    <s v="BM-11650"/>
    <s v="Brian Moss"/>
    <x v="1"/>
    <x v="0"/>
    <s v="Columbia"/>
    <x v="39"/>
    <n v="21044"/>
    <s v="East"/>
    <s v="OFF-ST-10003208"/>
    <x v="1"/>
    <x v="4"/>
    <s v="Adjustable Depth Letter/Legal Cart"/>
    <n v="1633.14"/>
    <n v="9"/>
    <n v="0"/>
    <n v="473.61059999999975"/>
    <x v="3"/>
    <x v="0"/>
  </r>
  <r>
    <n v="3185"/>
    <x v="1577"/>
    <x v="45"/>
    <x v="44"/>
    <x v="0"/>
    <s v="BM-11650"/>
    <s v="Brian Moss"/>
    <x v="1"/>
    <x v="0"/>
    <s v="Columbia"/>
    <x v="39"/>
    <n v="21044"/>
    <s v="East"/>
    <s v="OFF-ST-10003208"/>
    <x v="1"/>
    <x v="4"/>
    <s v="Adjustable Depth Letter/Legal Cart"/>
    <n v="544.38"/>
    <n v="3"/>
    <n v="0"/>
    <n v="157.87019999999993"/>
    <x v="3"/>
    <x v="0"/>
  </r>
  <r>
    <n v="3186"/>
    <x v="1578"/>
    <x v="845"/>
    <x v="130"/>
    <x v="2"/>
    <s v="TC-20980"/>
    <s v="Tamara Chand"/>
    <x v="1"/>
    <x v="0"/>
    <s v="Houston"/>
    <x v="5"/>
    <n v="77041"/>
    <s v="Central"/>
    <s v="OFF-BI-10000632"/>
    <x v="1"/>
    <x v="8"/>
    <s v="Satellite Sectional Post Binders"/>
    <n v="26.045999999999992"/>
    <n v="3"/>
    <n v="0.8"/>
    <n v="-44.278199999999998"/>
    <x v="2"/>
    <x v="1"/>
  </r>
  <r>
    <n v="3187"/>
    <x v="1578"/>
    <x v="845"/>
    <x v="130"/>
    <x v="2"/>
    <s v="TC-20980"/>
    <s v="Tamara Chand"/>
    <x v="1"/>
    <x v="0"/>
    <s v="Houston"/>
    <x v="5"/>
    <n v="77041"/>
    <s v="Central"/>
    <s v="OFF-EN-10004773"/>
    <x v="1"/>
    <x v="12"/>
    <s v="Staple envelope"/>
    <n v="74.352000000000004"/>
    <n v="3"/>
    <n v="0.2"/>
    <n v="26.952599999999997"/>
    <x v="2"/>
    <x v="1"/>
  </r>
  <r>
    <n v="3188"/>
    <x v="1579"/>
    <x v="846"/>
    <x v="875"/>
    <x v="1"/>
    <s v="KB-16585"/>
    <s v="Ken Black"/>
    <x v="1"/>
    <x v="0"/>
    <s v="Lowell"/>
    <x v="31"/>
    <n v="1852"/>
    <s v="East"/>
    <s v="TEC-PH-10004700"/>
    <x v="2"/>
    <x v="7"/>
    <s v="PowerGen Dual USB Car Charger"/>
    <n v="69.930000000000007"/>
    <n v="7"/>
    <n v="0"/>
    <n v="32.1678"/>
    <x v="3"/>
    <x v="0"/>
  </r>
  <r>
    <n v="3189"/>
    <x v="1580"/>
    <x v="179"/>
    <x v="661"/>
    <x v="0"/>
    <s v="JE-16165"/>
    <s v="Justin Ellison"/>
    <x v="1"/>
    <x v="0"/>
    <s v="Woodland"/>
    <x v="1"/>
    <n v="95695"/>
    <s v="West"/>
    <s v="OFF-LA-10003714"/>
    <x v="1"/>
    <x v="2"/>
    <s v="Avery 510"/>
    <n v="3.75"/>
    <n v="1"/>
    <n v="0"/>
    <n v="1.7999999999999998"/>
    <x v="1"/>
    <x v="0"/>
  </r>
  <r>
    <n v="3190"/>
    <x v="1580"/>
    <x v="179"/>
    <x v="661"/>
    <x v="0"/>
    <s v="JE-16165"/>
    <s v="Justin Ellison"/>
    <x v="1"/>
    <x v="0"/>
    <s v="Woodland"/>
    <x v="1"/>
    <n v="95695"/>
    <s v="West"/>
    <s v="OFF-BI-10001787"/>
    <x v="1"/>
    <x v="8"/>
    <s v="Wilson Jones Four-Pocket Poly Binders"/>
    <n v="20.928000000000001"/>
    <n v="4"/>
    <n v="0.2"/>
    <n v="7.5864000000000003"/>
    <x v="1"/>
    <x v="0"/>
  </r>
  <r>
    <n v="3191"/>
    <x v="1581"/>
    <x v="17"/>
    <x v="896"/>
    <x v="1"/>
    <s v="DR-12940"/>
    <s v="Daniel Raglin"/>
    <x v="2"/>
    <x v="0"/>
    <s v="Chicago"/>
    <x v="10"/>
    <n v="60610"/>
    <s v="Central"/>
    <s v="OFF-ST-10002957"/>
    <x v="1"/>
    <x v="4"/>
    <s v="Sterilite Show Offs Storage Containers"/>
    <n v="12.672000000000001"/>
    <n v="3"/>
    <n v="0.2"/>
    <n v="-3.1680000000000001"/>
    <x v="2"/>
    <x v="0"/>
  </r>
  <r>
    <n v="3192"/>
    <x v="1582"/>
    <x v="280"/>
    <x v="179"/>
    <x v="1"/>
    <s v="RW-19630"/>
    <s v="Rob Williams"/>
    <x v="1"/>
    <x v="0"/>
    <s v="New York City"/>
    <x v="15"/>
    <n v="10035"/>
    <s v="East"/>
    <s v="TEC-PH-10002115"/>
    <x v="2"/>
    <x v="7"/>
    <s v="Plantronics 81402"/>
    <n v="65.989999999999995"/>
    <n v="1"/>
    <n v="0"/>
    <n v="17.157400000000003"/>
    <x v="3"/>
    <x v="0"/>
  </r>
  <r>
    <n v="3193"/>
    <x v="1583"/>
    <x v="400"/>
    <x v="475"/>
    <x v="1"/>
    <s v="ML-18040"/>
    <s v="Michelle Lonsdale"/>
    <x v="1"/>
    <x v="0"/>
    <s v="Missouri City"/>
    <x v="5"/>
    <n v="77489"/>
    <s v="Central"/>
    <s v="OFF-BI-10002557"/>
    <x v="1"/>
    <x v="8"/>
    <s v="Presstex Flexible Ring Binders"/>
    <n v="6.3699999999999983"/>
    <n v="7"/>
    <n v="0.8"/>
    <n v="-9.5550000000000015"/>
    <x v="2"/>
    <x v="0"/>
  </r>
  <r>
    <n v="3194"/>
    <x v="1584"/>
    <x v="416"/>
    <x v="897"/>
    <x v="2"/>
    <s v="JL-15130"/>
    <s v="Jack Lebron"/>
    <x v="0"/>
    <x v="0"/>
    <s v="Houston"/>
    <x v="5"/>
    <n v="77036"/>
    <s v="Central"/>
    <s v="OFF-BI-10002949"/>
    <x v="1"/>
    <x v="8"/>
    <s v="Prestige Round Ring Binders"/>
    <n v="3.6479999999999992"/>
    <n v="3"/>
    <n v="0.8"/>
    <n v="-6.0192000000000032"/>
    <x v="2"/>
    <x v="0"/>
  </r>
  <r>
    <n v="3195"/>
    <x v="1584"/>
    <x v="416"/>
    <x v="897"/>
    <x v="2"/>
    <s v="JL-15130"/>
    <s v="Jack Lebron"/>
    <x v="0"/>
    <x v="0"/>
    <s v="Houston"/>
    <x v="5"/>
    <n v="77036"/>
    <s v="Central"/>
    <s v="OFF-PA-10004100"/>
    <x v="1"/>
    <x v="10"/>
    <s v="Xerox 216"/>
    <n v="31.104000000000006"/>
    <n v="6"/>
    <n v="0.2"/>
    <n v="10.8864"/>
    <x v="2"/>
    <x v="0"/>
  </r>
  <r>
    <n v="3196"/>
    <x v="1585"/>
    <x v="590"/>
    <x v="898"/>
    <x v="1"/>
    <s v="CM-12655"/>
    <s v="Corinna Mitchell"/>
    <x v="2"/>
    <x v="0"/>
    <s v="Jackson"/>
    <x v="35"/>
    <n v="39212"/>
    <s v="South"/>
    <s v="OFF-FA-10001883"/>
    <x v="1"/>
    <x v="13"/>
    <s v="Alliance Super-Size Bands, Assorted Sizes"/>
    <n v="23.34"/>
    <n v="3"/>
    <n v="0"/>
    <n v="0.23339999999999961"/>
    <x v="0"/>
    <x v="0"/>
  </r>
  <r>
    <n v="3197"/>
    <x v="1586"/>
    <x v="847"/>
    <x v="303"/>
    <x v="1"/>
    <s v="FH-14365"/>
    <s v="Fred Hopkins"/>
    <x v="1"/>
    <x v="0"/>
    <s v="New York City"/>
    <x v="15"/>
    <n v="10009"/>
    <s v="East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x v="1587"/>
    <x v="848"/>
    <x v="401"/>
    <x v="3"/>
    <s v="EH-13945"/>
    <s v="Eric Hoffmann"/>
    <x v="0"/>
    <x v="0"/>
    <s v="Tempe"/>
    <x v="16"/>
    <n v="85281"/>
    <s v="West"/>
    <s v="OFF-BI-10003196"/>
    <x v="1"/>
    <x v="8"/>
    <s v="Accohide Poly Flexible Ring Binders"/>
    <n v="3.366000000000001"/>
    <n v="3"/>
    <n v="0.7"/>
    <n v="-2.2439999999999989"/>
    <x v="1"/>
    <x v="0"/>
  </r>
  <r>
    <n v="3199"/>
    <x v="1588"/>
    <x v="588"/>
    <x v="899"/>
    <x v="1"/>
    <s v="TB-21280"/>
    <s v="Toby Braunhardt"/>
    <x v="0"/>
    <x v="0"/>
    <s v="Jacksonville"/>
    <x v="3"/>
    <n v="28540"/>
    <s v="South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x v="1589"/>
    <x v="404"/>
    <x v="847"/>
    <x v="1"/>
    <s v="AH-10030"/>
    <s v="Aaron Hawkins"/>
    <x v="1"/>
    <x v="0"/>
    <s v="Philadelphia"/>
    <x v="9"/>
    <n v="19134"/>
    <s v="East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x v="1590"/>
    <x v="598"/>
    <x v="307"/>
    <x v="0"/>
    <s v="TT-21070"/>
    <s v="Ted Trevino"/>
    <x v="0"/>
    <x v="0"/>
    <s v="Akron"/>
    <x v="24"/>
    <n v="44312"/>
    <s v="East"/>
    <s v="FUR-FU-10000308"/>
    <x v="0"/>
    <x v="5"/>
    <s v="Deflect-o Glass Clear Studded Chair Mats"/>
    <n v="149.232"/>
    <n v="3"/>
    <n v="0.2"/>
    <n v="3.7308000000000021"/>
    <x v="3"/>
    <x v="0"/>
  </r>
  <r>
    <n v="3202"/>
    <x v="1590"/>
    <x v="598"/>
    <x v="307"/>
    <x v="0"/>
    <s v="TT-21070"/>
    <s v="Ted Trevino"/>
    <x v="0"/>
    <x v="0"/>
    <s v="Akron"/>
    <x v="24"/>
    <n v="44312"/>
    <s v="East"/>
    <s v="OFF-PA-10001526"/>
    <x v="1"/>
    <x v="10"/>
    <s v="Xerox 1949"/>
    <n v="15.936000000000002"/>
    <n v="4"/>
    <n v="0.2"/>
    <n v="5.7768000000000015"/>
    <x v="3"/>
    <x v="0"/>
  </r>
  <r>
    <n v="3203"/>
    <x v="1591"/>
    <x v="849"/>
    <x v="723"/>
    <x v="1"/>
    <s v="RD-19900"/>
    <s v="Ruben Dartt"/>
    <x v="0"/>
    <x v="0"/>
    <s v="San Diego"/>
    <x v="1"/>
    <n v="92037"/>
    <s v="West"/>
    <s v="TEC-PH-10002103"/>
    <x v="2"/>
    <x v="7"/>
    <s v="Jabra SPEAK 410"/>
    <n v="601.53599999999994"/>
    <n v="8"/>
    <n v="0.2"/>
    <n v="60.153600000000012"/>
    <x v="1"/>
    <x v="0"/>
  </r>
  <r>
    <n v="3204"/>
    <x v="1591"/>
    <x v="849"/>
    <x v="723"/>
    <x v="1"/>
    <s v="RD-19900"/>
    <s v="Ruben Dartt"/>
    <x v="0"/>
    <x v="0"/>
    <s v="San Diego"/>
    <x v="1"/>
    <n v="92037"/>
    <s v="West"/>
    <s v="TEC-AC-10004209"/>
    <x v="2"/>
    <x v="11"/>
    <s v="Memorex Froggy Flash Drive 4 GB"/>
    <n v="10.99"/>
    <n v="1"/>
    <n v="0"/>
    <n v="4.2861000000000002"/>
    <x v="1"/>
    <x v="0"/>
  </r>
  <r>
    <n v="3205"/>
    <x v="1591"/>
    <x v="849"/>
    <x v="723"/>
    <x v="1"/>
    <s v="RD-19900"/>
    <s v="Ruben Dartt"/>
    <x v="0"/>
    <x v="0"/>
    <s v="San Diego"/>
    <x v="1"/>
    <n v="92037"/>
    <s v="West"/>
    <s v="FUR-FU-10000397"/>
    <x v="0"/>
    <x v="5"/>
    <s v="Luxo Economy Swing Arm Lamp"/>
    <n v="39.880000000000003"/>
    <n v="2"/>
    <n v="0"/>
    <n v="11.166400000000003"/>
    <x v="1"/>
    <x v="0"/>
  </r>
  <r>
    <n v="3206"/>
    <x v="1591"/>
    <x v="849"/>
    <x v="723"/>
    <x v="1"/>
    <s v="RD-19900"/>
    <s v="Ruben Dartt"/>
    <x v="0"/>
    <x v="0"/>
    <s v="San Diego"/>
    <x v="1"/>
    <n v="92037"/>
    <s v="West"/>
    <s v="OFF-PA-10002137"/>
    <x v="1"/>
    <x v="10"/>
    <s v="Southworth 100% Résumé Paper, 24lb."/>
    <n v="62.24"/>
    <n v="8"/>
    <n v="0"/>
    <n v="28.007999999999996"/>
    <x v="1"/>
    <x v="0"/>
  </r>
  <r>
    <n v="3207"/>
    <x v="1591"/>
    <x v="849"/>
    <x v="723"/>
    <x v="1"/>
    <s v="RD-19900"/>
    <s v="Ruben Dartt"/>
    <x v="0"/>
    <x v="0"/>
    <s v="San Diego"/>
    <x v="1"/>
    <n v="92037"/>
    <s v="West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x v="1591"/>
    <x v="849"/>
    <x v="723"/>
    <x v="1"/>
    <s v="RD-19900"/>
    <s v="Ruben Dartt"/>
    <x v="0"/>
    <x v="0"/>
    <s v="San Diego"/>
    <x v="1"/>
    <n v="92037"/>
    <s v="West"/>
    <s v="OFF-LA-10000407"/>
    <x v="1"/>
    <x v="2"/>
    <s v="Avery White Multi-Purpose Labels"/>
    <n v="39.840000000000003"/>
    <n v="8"/>
    <n v="0"/>
    <n v="18.3264"/>
    <x v="1"/>
    <x v="0"/>
  </r>
  <r>
    <n v="3209"/>
    <x v="1592"/>
    <x v="850"/>
    <x v="900"/>
    <x v="1"/>
    <s v="LA-16780"/>
    <s v="Laura Armstrong"/>
    <x v="1"/>
    <x v="0"/>
    <s v="Fresno"/>
    <x v="1"/>
    <n v="93727"/>
    <s v="West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x v="1592"/>
    <x v="850"/>
    <x v="900"/>
    <x v="1"/>
    <s v="LA-16780"/>
    <s v="Laura Armstrong"/>
    <x v="1"/>
    <x v="0"/>
    <s v="Fresno"/>
    <x v="1"/>
    <n v="93727"/>
    <s v="West"/>
    <s v="TEC-PH-10002726"/>
    <x v="2"/>
    <x v="7"/>
    <s v="netTALK DUO VoIP Telephone Service"/>
    <n v="377.92800000000005"/>
    <n v="9"/>
    <n v="0.2"/>
    <n v="141.72300000000001"/>
    <x v="1"/>
    <x v="0"/>
  </r>
  <r>
    <n v="3211"/>
    <x v="1593"/>
    <x v="585"/>
    <x v="474"/>
    <x v="1"/>
    <s v="SH-19975"/>
    <s v="Sally Hughsby"/>
    <x v="1"/>
    <x v="0"/>
    <s v="Pearland"/>
    <x v="5"/>
    <n v="77581"/>
    <s v="Central"/>
    <s v="OFF-EN-10001415"/>
    <x v="1"/>
    <x v="12"/>
    <s v="Staple envelope"/>
    <n v="13.392000000000001"/>
    <n v="3"/>
    <n v="0.2"/>
    <n v="5.0220000000000002"/>
    <x v="2"/>
    <x v="0"/>
  </r>
  <r>
    <n v="3212"/>
    <x v="1593"/>
    <x v="585"/>
    <x v="474"/>
    <x v="1"/>
    <s v="SH-19975"/>
    <s v="Sally Hughsby"/>
    <x v="1"/>
    <x v="0"/>
    <s v="Pearland"/>
    <x v="5"/>
    <n v="77581"/>
    <s v="Central"/>
    <s v="OFF-BI-10000773"/>
    <x v="1"/>
    <x v="8"/>
    <s v="Insertable Tab Post Binder Dividers"/>
    <n v="11.227999999999998"/>
    <n v="7"/>
    <n v="0.8"/>
    <n v="-18.52620000000001"/>
    <x v="2"/>
    <x v="0"/>
  </r>
  <r>
    <n v="3213"/>
    <x v="1594"/>
    <x v="851"/>
    <x v="58"/>
    <x v="1"/>
    <s v="SF-20200"/>
    <s v="Sarah Foster"/>
    <x v="0"/>
    <x v="0"/>
    <s v="Richmond"/>
    <x v="14"/>
    <n v="47374"/>
    <s v="Central"/>
    <s v="OFF-AP-10002350"/>
    <x v="1"/>
    <x v="9"/>
    <s v="Belkin F9H710-06 7 Outlet SurgeMaster Surge Protector"/>
    <n v="207.24"/>
    <n v="11"/>
    <n v="0"/>
    <n v="58.027200000000001"/>
    <x v="2"/>
    <x v="0"/>
  </r>
  <r>
    <n v="3214"/>
    <x v="1595"/>
    <x v="439"/>
    <x v="219"/>
    <x v="1"/>
    <s v="TH-21235"/>
    <s v="Tiffany House"/>
    <x v="1"/>
    <x v="0"/>
    <s v="Philadelphia"/>
    <x v="9"/>
    <n v="19134"/>
    <s v="East"/>
    <s v="OFF-AR-10001919"/>
    <x v="1"/>
    <x v="6"/>
    <s v="OIC #2 Pencils, Medium Soft"/>
    <n v="1.504"/>
    <n v="1"/>
    <n v="0.2"/>
    <n v="0.16919999999999991"/>
    <x v="3"/>
    <x v="0"/>
  </r>
  <r>
    <n v="3215"/>
    <x v="1595"/>
    <x v="439"/>
    <x v="219"/>
    <x v="1"/>
    <s v="TH-21235"/>
    <s v="Tiffany House"/>
    <x v="1"/>
    <x v="0"/>
    <s v="Philadelphia"/>
    <x v="9"/>
    <n v="19134"/>
    <s v="East"/>
    <s v="OFF-AP-10002082"/>
    <x v="1"/>
    <x v="9"/>
    <s v="Holmes HEPA Air Purifier"/>
    <n v="34.848000000000006"/>
    <n v="2"/>
    <n v="0.2"/>
    <n v="6.5339999999999971"/>
    <x v="3"/>
    <x v="0"/>
  </r>
  <r>
    <n v="3216"/>
    <x v="1596"/>
    <x v="141"/>
    <x v="778"/>
    <x v="2"/>
    <s v="VG-21790"/>
    <s v="Vivek Gonzalez"/>
    <x v="0"/>
    <x v="0"/>
    <s v="San Mateo"/>
    <x v="1"/>
    <n v="94403"/>
    <s v="West"/>
    <s v="OFF-LA-10002762"/>
    <x v="1"/>
    <x v="2"/>
    <s v="Avery 485"/>
    <n v="75.179999999999993"/>
    <n v="6"/>
    <n v="0"/>
    <n v="35.334599999999995"/>
    <x v="1"/>
    <x v="0"/>
  </r>
  <r>
    <n v="3217"/>
    <x v="1597"/>
    <x v="8"/>
    <x v="613"/>
    <x v="1"/>
    <s v="NP-18325"/>
    <s v="Naresj Patel"/>
    <x v="0"/>
    <x v="0"/>
    <s v="Oakland"/>
    <x v="1"/>
    <n v="94601"/>
    <s v="West"/>
    <s v="TEC-AC-10002800"/>
    <x v="2"/>
    <x v="11"/>
    <s v="Plantronics Audio 478 Stereo USB Headset"/>
    <n v="149.97"/>
    <n v="3"/>
    <n v="0"/>
    <n v="52.489499999999992"/>
    <x v="1"/>
    <x v="0"/>
  </r>
  <r>
    <n v="3218"/>
    <x v="1598"/>
    <x v="468"/>
    <x v="38"/>
    <x v="1"/>
    <s v="FH-14275"/>
    <s v="Frank Hawley"/>
    <x v="1"/>
    <x v="0"/>
    <s v="New York City"/>
    <x v="15"/>
    <n v="10024"/>
    <s v="East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x v="1598"/>
    <x v="468"/>
    <x v="38"/>
    <x v="1"/>
    <s v="FH-14275"/>
    <s v="Frank Hawley"/>
    <x v="1"/>
    <x v="0"/>
    <s v="New York City"/>
    <x v="15"/>
    <n v="10024"/>
    <s v="East"/>
    <s v="TEC-PH-10002200"/>
    <x v="2"/>
    <x v="7"/>
    <s v="Aastra 6757i CT Wireless VoIP phone"/>
    <n v="430.88"/>
    <n v="2"/>
    <n v="0"/>
    <n v="124.95519999999999"/>
    <x v="3"/>
    <x v="0"/>
  </r>
  <r>
    <n v="3220"/>
    <x v="1599"/>
    <x v="653"/>
    <x v="688"/>
    <x v="1"/>
    <s v="JP-15460"/>
    <s v="Jennifer Patt"/>
    <x v="1"/>
    <x v="0"/>
    <s v="Lakewood"/>
    <x v="30"/>
    <n v="8701"/>
    <s v="East"/>
    <s v="OFF-PA-10001295"/>
    <x v="1"/>
    <x v="10"/>
    <s v="Computer Printout Paper with Letter-Trim Perforations"/>
    <n v="94.85"/>
    <n v="5"/>
    <n v="0"/>
    <n v="45.527999999999992"/>
    <x v="3"/>
    <x v="1"/>
  </r>
  <r>
    <n v="3221"/>
    <x v="1599"/>
    <x v="653"/>
    <x v="688"/>
    <x v="1"/>
    <s v="JP-15460"/>
    <s v="Jennifer Patt"/>
    <x v="1"/>
    <x v="0"/>
    <s v="Lakewood"/>
    <x v="30"/>
    <n v="8701"/>
    <s v="East"/>
    <s v="OFF-EN-10002500"/>
    <x v="1"/>
    <x v="12"/>
    <s v="Globe Weis Peel &amp; Seel First Class Envelopes"/>
    <n v="51.12"/>
    <n v="4"/>
    <n v="0"/>
    <n v="23.003999999999998"/>
    <x v="3"/>
    <x v="1"/>
  </r>
  <r>
    <n v="3222"/>
    <x v="1599"/>
    <x v="653"/>
    <x v="688"/>
    <x v="1"/>
    <s v="JP-15460"/>
    <s v="Jennifer Patt"/>
    <x v="1"/>
    <x v="0"/>
    <s v="Lakewood"/>
    <x v="30"/>
    <n v="8701"/>
    <s v="East"/>
    <s v="TEC-AC-10000892"/>
    <x v="2"/>
    <x v="11"/>
    <s v="NETGEAR N750 Dual Band Wi-Fi Gigabit Router"/>
    <n v="90"/>
    <n v="1"/>
    <n v="0"/>
    <n v="32.4"/>
    <x v="3"/>
    <x v="1"/>
  </r>
  <r>
    <n v="3223"/>
    <x v="1600"/>
    <x v="852"/>
    <x v="703"/>
    <x v="2"/>
    <s v="ES-14080"/>
    <s v="Erin Smith"/>
    <x v="1"/>
    <x v="0"/>
    <s v="Tempe"/>
    <x v="16"/>
    <n v="85281"/>
    <s v="West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x v="1600"/>
    <x v="852"/>
    <x v="703"/>
    <x v="2"/>
    <s v="ES-14080"/>
    <s v="Erin Smith"/>
    <x v="1"/>
    <x v="0"/>
    <s v="Tempe"/>
    <x v="16"/>
    <n v="85281"/>
    <s v="West"/>
    <s v="OFF-FA-10000735"/>
    <x v="1"/>
    <x v="13"/>
    <s v="Staples"/>
    <n v="4.6719999999999997"/>
    <n v="2"/>
    <n v="0.2"/>
    <n v="1.4599999999999997"/>
    <x v="1"/>
    <x v="0"/>
  </r>
  <r>
    <n v="3225"/>
    <x v="1600"/>
    <x v="852"/>
    <x v="703"/>
    <x v="2"/>
    <s v="ES-14080"/>
    <s v="Erin Smith"/>
    <x v="1"/>
    <x v="0"/>
    <s v="Tempe"/>
    <x v="16"/>
    <n v="85281"/>
    <s v="West"/>
    <s v="TEC-PH-10001760"/>
    <x v="2"/>
    <x v="7"/>
    <s v="Bose SoundLink Bluetooth Speaker"/>
    <n v="318.40000000000003"/>
    <n v="2"/>
    <n v="0.2"/>
    <n v="107.46"/>
    <x v="1"/>
    <x v="0"/>
  </r>
  <r>
    <n v="3226"/>
    <x v="1600"/>
    <x v="852"/>
    <x v="703"/>
    <x v="2"/>
    <s v="ES-14080"/>
    <s v="Erin Smith"/>
    <x v="1"/>
    <x v="0"/>
    <s v="Tempe"/>
    <x v="16"/>
    <n v="85281"/>
    <s v="West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x v="1600"/>
    <x v="852"/>
    <x v="703"/>
    <x v="2"/>
    <s v="ES-14080"/>
    <s v="Erin Smith"/>
    <x v="1"/>
    <x v="0"/>
    <s v="Tempe"/>
    <x v="16"/>
    <n v="85281"/>
    <s v="West"/>
    <s v="OFF-SU-10003567"/>
    <x v="1"/>
    <x v="14"/>
    <s v="Stiletto Hand Letter Openers"/>
    <n v="15.36"/>
    <n v="2"/>
    <n v="0.2"/>
    <n v="-3.2639999999999993"/>
    <x v="1"/>
    <x v="0"/>
  </r>
  <r>
    <n v="3228"/>
    <x v="1600"/>
    <x v="852"/>
    <x v="703"/>
    <x v="2"/>
    <s v="ES-14080"/>
    <s v="Erin Smith"/>
    <x v="1"/>
    <x v="0"/>
    <s v="Tempe"/>
    <x v="16"/>
    <n v="85281"/>
    <s v="West"/>
    <s v="TEC-PH-10001557"/>
    <x v="2"/>
    <x v="7"/>
    <s v="Pyle PMP37LED"/>
    <n v="230.376"/>
    <n v="3"/>
    <n v="0.2"/>
    <n v="20.157899999999991"/>
    <x v="1"/>
    <x v="0"/>
  </r>
  <r>
    <n v="3229"/>
    <x v="1600"/>
    <x v="852"/>
    <x v="703"/>
    <x v="2"/>
    <s v="ES-14080"/>
    <s v="Erin Smith"/>
    <x v="1"/>
    <x v="0"/>
    <s v="Tempe"/>
    <x v="16"/>
    <n v="85281"/>
    <s v="West"/>
    <s v="TEC-AC-10003038"/>
    <x v="2"/>
    <x v="11"/>
    <s v="Kingston Digital DataTraveler 16GB USB 2.0"/>
    <n v="7.16"/>
    <n v="1"/>
    <n v="0.2"/>
    <n v="-8.9500000000001023E-2"/>
    <x v="1"/>
    <x v="0"/>
  </r>
  <r>
    <n v="3230"/>
    <x v="1601"/>
    <x v="430"/>
    <x v="128"/>
    <x v="1"/>
    <s v="KL-16645"/>
    <s v="Ken Lonsdale"/>
    <x v="0"/>
    <x v="0"/>
    <s v="New York City"/>
    <x v="15"/>
    <n v="10035"/>
    <s v="East"/>
    <s v="OFF-ST-10004459"/>
    <x v="1"/>
    <x v="4"/>
    <s v="Tennsco Single-Tier Lockers"/>
    <n v="375.34"/>
    <n v="1"/>
    <n v="0"/>
    <n v="18.766999999999996"/>
    <x v="3"/>
    <x v="0"/>
  </r>
  <r>
    <n v="3231"/>
    <x v="1602"/>
    <x v="853"/>
    <x v="559"/>
    <x v="0"/>
    <s v="BN-11515"/>
    <s v="Bradley Nguyen"/>
    <x v="0"/>
    <x v="0"/>
    <s v="New York City"/>
    <x v="15"/>
    <n v="10009"/>
    <s v="East"/>
    <s v="FUR-FU-10004960"/>
    <x v="0"/>
    <x v="5"/>
    <s v="Seth Thomas 12&quot; Clock w/ Goldtone Case"/>
    <n v="114.9"/>
    <n v="5"/>
    <n v="0"/>
    <n v="39.066000000000003"/>
    <x v="3"/>
    <x v="0"/>
  </r>
  <r>
    <n v="3232"/>
    <x v="1603"/>
    <x v="513"/>
    <x v="901"/>
    <x v="1"/>
    <s v="ND-18370"/>
    <s v="Natalie DeCherney"/>
    <x v="0"/>
    <x v="0"/>
    <s v="Houston"/>
    <x v="5"/>
    <n v="77095"/>
    <s v="Central"/>
    <s v="OFF-BI-10000632"/>
    <x v="1"/>
    <x v="8"/>
    <s v="Satellite Sectional Post Binders"/>
    <n v="26.045999999999992"/>
    <n v="3"/>
    <n v="0.8"/>
    <n v="-44.278199999999998"/>
    <x v="2"/>
    <x v="0"/>
  </r>
  <r>
    <n v="3233"/>
    <x v="1603"/>
    <x v="513"/>
    <x v="901"/>
    <x v="1"/>
    <s v="ND-18370"/>
    <s v="Natalie DeCherney"/>
    <x v="0"/>
    <x v="0"/>
    <s v="Houston"/>
    <x v="5"/>
    <n v="77095"/>
    <s v="Central"/>
    <s v="OFF-BI-10001107"/>
    <x v="1"/>
    <x v="8"/>
    <s v="GBC White Gloss Covers, Plain Front"/>
    <n v="2.8959999999999995"/>
    <n v="1"/>
    <n v="0.8"/>
    <n v="-4.7784000000000013"/>
    <x v="2"/>
    <x v="0"/>
  </r>
  <r>
    <n v="3234"/>
    <x v="1603"/>
    <x v="513"/>
    <x v="901"/>
    <x v="1"/>
    <s v="ND-18370"/>
    <s v="Natalie DeCherney"/>
    <x v="0"/>
    <x v="0"/>
    <s v="Houston"/>
    <x v="5"/>
    <n v="77095"/>
    <s v="Central"/>
    <s v="OFF-ST-10002301"/>
    <x v="1"/>
    <x v="4"/>
    <s v="Tennsco Commercial Shelving"/>
    <n v="32.544000000000004"/>
    <n v="2"/>
    <n v="0.2"/>
    <n v="-7.7292000000000041"/>
    <x v="2"/>
    <x v="0"/>
  </r>
  <r>
    <n v="3235"/>
    <x v="1604"/>
    <x v="423"/>
    <x v="132"/>
    <x v="2"/>
    <s v="JL-15130"/>
    <s v="Jack Lebron"/>
    <x v="0"/>
    <x v="0"/>
    <s v="Riverside"/>
    <x v="1"/>
    <n v="92503"/>
    <s v="West"/>
    <s v="OFF-BI-10003355"/>
    <x v="1"/>
    <x v="8"/>
    <s v="Cardinal Holdit Business Card Pockets"/>
    <n v="3.9840000000000004"/>
    <n v="1"/>
    <n v="0.2"/>
    <n v="1.3944000000000001"/>
    <x v="1"/>
    <x v="0"/>
  </r>
  <r>
    <n v="3236"/>
    <x v="1605"/>
    <x v="804"/>
    <x v="900"/>
    <x v="3"/>
    <s v="RC-19825"/>
    <s v="Roy Collins"/>
    <x v="0"/>
    <x v="0"/>
    <s v="Fairfield"/>
    <x v="29"/>
    <n v="6824"/>
    <s v="East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x v="1606"/>
    <x v="440"/>
    <x v="422"/>
    <x v="3"/>
    <s v="CC-12475"/>
    <s v="Cindy Chapman"/>
    <x v="0"/>
    <x v="0"/>
    <s v="New York City"/>
    <x v="15"/>
    <n v="10024"/>
    <s v="East"/>
    <s v="OFF-ST-10001580"/>
    <x v="1"/>
    <x v="4"/>
    <s v="Super Decoflex Portable Personal File"/>
    <n v="44.94"/>
    <n v="3"/>
    <n v="0"/>
    <n v="12.5832"/>
    <x v="3"/>
    <x v="0"/>
  </r>
  <r>
    <n v="3238"/>
    <x v="1606"/>
    <x v="440"/>
    <x v="422"/>
    <x v="3"/>
    <s v="CC-12475"/>
    <s v="Cindy Chapman"/>
    <x v="0"/>
    <x v="0"/>
    <s v="New York City"/>
    <x v="15"/>
    <n v="10024"/>
    <s v="East"/>
    <s v="OFF-BI-10000315"/>
    <x v="1"/>
    <x v="8"/>
    <s v="Poly Designer Cover &amp; Back"/>
    <n v="45.576000000000001"/>
    <n v="3"/>
    <n v="0.2"/>
    <n v="15.951599999999997"/>
    <x v="3"/>
    <x v="0"/>
  </r>
  <r>
    <n v="3239"/>
    <x v="1607"/>
    <x v="73"/>
    <x v="902"/>
    <x v="1"/>
    <s v="DW-13195"/>
    <s v="David Wiener"/>
    <x v="1"/>
    <x v="0"/>
    <s v="Houston"/>
    <x v="5"/>
    <n v="77095"/>
    <s v="Central"/>
    <s v="FUR-CH-10003774"/>
    <x v="0"/>
    <x v="1"/>
    <s v="Global Wood Trimmed Manager's Task Chair, Khaki"/>
    <n v="318.43"/>
    <n v="5"/>
    <n v="0.3"/>
    <n v="-77.333000000000013"/>
    <x v="2"/>
    <x v="0"/>
  </r>
  <r>
    <n v="3240"/>
    <x v="1607"/>
    <x v="73"/>
    <x v="902"/>
    <x v="1"/>
    <s v="DW-13195"/>
    <s v="David Wiener"/>
    <x v="1"/>
    <x v="0"/>
    <s v="Houston"/>
    <x v="5"/>
    <n v="77095"/>
    <s v="Central"/>
    <s v="TEC-PH-10003095"/>
    <x v="2"/>
    <x v="7"/>
    <s v="Samsung HM1900 Bluetooth Headset"/>
    <n v="122.91999999999999"/>
    <n v="7"/>
    <n v="0.2"/>
    <n v="46.095000000000006"/>
    <x v="2"/>
    <x v="0"/>
  </r>
  <r>
    <n v="3241"/>
    <x v="1607"/>
    <x v="73"/>
    <x v="902"/>
    <x v="1"/>
    <s v="DW-13195"/>
    <s v="David Wiener"/>
    <x v="1"/>
    <x v="0"/>
    <s v="Houston"/>
    <x v="5"/>
    <n v="77095"/>
    <s v="Central"/>
    <s v="FUR-FU-10000023"/>
    <x v="0"/>
    <x v="5"/>
    <s v="Eldon Wave Desk Accessories"/>
    <n v="7.0679999999999996"/>
    <n v="3"/>
    <n v="0.6"/>
    <n v="-2.8271999999999995"/>
    <x v="2"/>
    <x v="0"/>
  </r>
  <r>
    <n v="3242"/>
    <x v="1608"/>
    <x v="854"/>
    <x v="855"/>
    <x v="2"/>
    <s v="CK-12760"/>
    <s v="Cyma Kinney"/>
    <x v="1"/>
    <x v="0"/>
    <s v="Arlington"/>
    <x v="17"/>
    <n v="22204"/>
    <s v="South"/>
    <s v="OFF-ST-10002214"/>
    <x v="1"/>
    <x v="4"/>
    <s v="X-Rack File for Hanging Folders"/>
    <n v="56.449999999999996"/>
    <n v="5"/>
    <n v="0"/>
    <n v="14.676999999999998"/>
    <x v="0"/>
    <x v="0"/>
  </r>
  <r>
    <n v="3243"/>
    <x v="1609"/>
    <x v="185"/>
    <x v="710"/>
    <x v="0"/>
    <s v="EG-13900"/>
    <s v="Emily Grady"/>
    <x v="0"/>
    <x v="0"/>
    <s v="Chicago"/>
    <x v="10"/>
    <n v="60623"/>
    <s v="Central"/>
    <s v="OFF-BI-10002799"/>
    <x v="1"/>
    <x v="8"/>
    <s v="SlimView Poly Binder, 3/8&quot;"/>
    <n v="13.467999999999998"/>
    <n v="13"/>
    <n v="0.8"/>
    <n v="-22.895600000000005"/>
    <x v="2"/>
    <x v="0"/>
  </r>
  <r>
    <n v="3244"/>
    <x v="1610"/>
    <x v="96"/>
    <x v="241"/>
    <x v="1"/>
    <s v="SJ-20215"/>
    <s v="Sarah Jordon"/>
    <x v="0"/>
    <x v="0"/>
    <s v="Grand Prairie"/>
    <x v="5"/>
    <n v="75051"/>
    <s v="Central"/>
    <s v="TEC-PH-10004912"/>
    <x v="2"/>
    <x v="7"/>
    <s v="Cisco SPA112 2 Port Phone Adapter"/>
    <n v="219.80000000000004"/>
    <n v="5"/>
    <n v="0.2"/>
    <n v="24.727499999999971"/>
    <x v="2"/>
    <x v="0"/>
  </r>
  <r>
    <n v="3245"/>
    <x v="1610"/>
    <x v="96"/>
    <x v="241"/>
    <x v="1"/>
    <s v="SJ-20215"/>
    <s v="Sarah Jordon"/>
    <x v="0"/>
    <x v="0"/>
    <s v="Grand Prairie"/>
    <x v="5"/>
    <n v="75051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x v="1611"/>
    <x v="389"/>
    <x v="169"/>
    <x v="0"/>
    <s v="BP-11185"/>
    <s v="Ben Peterman"/>
    <x v="1"/>
    <x v="0"/>
    <s v="Seattle"/>
    <x v="4"/>
    <n v="98103"/>
    <s v="West"/>
    <s v="TEC-AC-10004510"/>
    <x v="2"/>
    <x v="11"/>
    <s v="Logitech Desktop MK120 Mouse and keyboard Combo"/>
    <n v="49.08"/>
    <n v="3"/>
    <n v="0"/>
    <n v="4.9079999999999977"/>
    <x v="1"/>
    <x v="0"/>
  </r>
  <r>
    <n v="3247"/>
    <x v="1611"/>
    <x v="389"/>
    <x v="169"/>
    <x v="0"/>
    <s v="BP-11185"/>
    <s v="Ben Peterman"/>
    <x v="1"/>
    <x v="0"/>
    <s v="Seattle"/>
    <x v="4"/>
    <n v="98103"/>
    <s v="West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x v="1611"/>
    <x v="389"/>
    <x v="169"/>
    <x v="0"/>
    <s v="BP-11185"/>
    <s v="Ben Peterman"/>
    <x v="1"/>
    <x v="0"/>
    <s v="Seattle"/>
    <x v="4"/>
    <n v="98103"/>
    <s v="West"/>
    <s v="OFF-AR-10000799"/>
    <x v="1"/>
    <x v="6"/>
    <s v="Col-Erase Pencils with Erasers"/>
    <n v="18.240000000000002"/>
    <n v="3"/>
    <n v="0"/>
    <n v="5.2895999999999983"/>
    <x v="1"/>
    <x v="0"/>
  </r>
  <r>
    <n v="3249"/>
    <x v="1612"/>
    <x v="42"/>
    <x v="684"/>
    <x v="1"/>
    <s v="SJ-20125"/>
    <s v="Sanjit Jacobs"/>
    <x v="2"/>
    <x v="0"/>
    <s v="Seattle"/>
    <x v="4"/>
    <n v="98103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x v="1612"/>
    <x v="42"/>
    <x v="684"/>
    <x v="1"/>
    <s v="SJ-20125"/>
    <s v="Sanjit Jacobs"/>
    <x v="2"/>
    <x v="0"/>
    <s v="Seattle"/>
    <x v="4"/>
    <n v="98103"/>
    <s v="West"/>
    <s v="TEC-PH-10002085"/>
    <x v="2"/>
    <x v="7"/>
    <s v="Clarity 53712"/>
    <n v="105.584"/>
    <n v="2"/>
    <n v="0.2"/>
    <n v="7.9188000000000045"/>
    <x v="1"/>
    <x v="0"/>
  </r>
  <r>
    <n v="3251"/>
    <x v="1613"/>
    <x v="443"/>
    <x v="903"/>
    <x v="1"/>
    <s v="MC-17590"/>
    <s v="Matt Collister"/>
    <x v="1"/>
    <x v="0"/>
    <s v="Grand Rapids"/>
    <x v="12"/>
    <n v="49505"/>
    <s v="Central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x v="1614"/>
    <x v="827"/>
    <x v="887"/>
    <x v="2"/>
    <s v="BG-11740"/>
    <s v="Bruce Geld"/>
    <x v="0"/>
    <x v="0"/>
    <s v="Philadelphia"/>
    <x v="9"/>
    <n v="19120"/>
    <s v="East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x v="1615"/>
    <x v="855"/>
    <x v="904"/>
    <x v="0"/>
    <s v="MA-17560"/>
    <s v="Matt Abelman"/>
    <x v="2"/>
    <x v="0"/>
    <s v="Chicago"/>
    <x v="10"/>
    <n v="60610"/>
    <s v="Central"/>
    <s v="OFF-AR-10003045"/>
    <x v="1"/>
    <x v="6"/>
    <s v="Prang Colored Pencils"/>
    <n v="7.0559999999999992"/>
    <n v="3"/>
    <n v="0.2"/>
    <n v="2.2050000000000001"/>
    <x v="2"/>
    <x v="0"/>
  </r>
  <r>
    <n v="3254"/>
    <x v="1615"/>
    <x v="855"/>
    <x v="904"/>
    <x v="0"/>
    <s v="MA-17560"/>
    <s v="Matt Abelman"/>
    <x v="2"/>
    <x v="0"/>
    <s v="Chicago"/>
    <x v="10"/>
    <n v="60610"/>
    <s v="Central"/>
    <s v="TEC-PH-10001536"/>
    <x v="2"/>
    <x v="7"/>
    <s v="Spigen Samsung Galaxy S5 Case Wallet"/>
    <n v="27.183999999999997"/>
    <n v="2"/>
    <n v="0.2"/>
    <n v="2.0387999999999984"/>
    <x v="2"/>
    <x v="0"/>
  </r>
  <r>
    <n v="3255"/>
    <x v="1616"/>
    <x v="630"/>
    <x v="607"/>
    <x v="1"/>
    <s v="CC-12220"/>
    <s v="Chris Cortes"/>
    <x v="0"/>
    <x v="0"/>
    <s v="Seattle"/>
    <x v="4"/>
    <n v="98105"/>
    <s v="West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x v="1616"/>
    <x v="630"/>
    <x v="607"/>
    <x v="1"/>
    <s v="CC-12220"/>
    <s v="Chris Cortes"/>
    <x v="0"/>
    <x v="0"/>
    <s v="Seattle"/>
    <x v="4"/>
    <n v="98105"/>
    <s v="West"/>
    <s v="OFF-BI-10004209"/>
    <x v="1"/>
    <x v="8"/>
    <s v="Fellowes Twister Kit, Gray/Clear, 3/pkg"/>
    <n v="19.295999999999999"/>
    <n v="3"/>
    <n v="0.2"/>
    <n v="6.0299999999999994"/>
    <x v="1"/>
    <x v="0"/>
  </r>
  <r>
    <n v="3257"/>
    <x v="1617"/>
    <x v="101"/>
    <x v="905"/>
    <x v="1"/>
    <s v="RA-19885"/>
    <s v="Ruben Ausman"/>
    <x v="1"/>
    <x v="0"/>
    <s v="Jacksonville"/>
    <x v="2"/>
    <n v="32216"/>
    <s v="South"/>
    <s v="OFF-LA-10001613"/>
    <x v="1"/>
    <x v="2"/>
    <s v="Avery File Folder Labels"/>
    <n v="4.6079999999999997"/>
    <n v="2"/>
    <n v="0.2"/>
    <n v="1.6704000000000001"/>
    <x v="0"/>
    <x v="0"/>
  </r>
  <r>
    <n v="3258"/>
    <x v="1618"/>
    <x v="10"/>
    <x v="906"/>
    <x v="0"/>
    <s v="DK-12835"/>
    <s v="Damala Kotsonis"/>
    <x v="1"/>
    <x v="0"/>
    <s v="Franklin"/>
    <x v="18"/>
    <n v="37064"/>
    <s v="South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x v="1618"/>
    <x v="10"/>
    <x v="906"/>
    <x v="0"/>
    <s v="DK-12835"/>
    <s v="Damala Kotsonis"/>
    <x v="1"/>
    <x v="0"/>
    <s v="Franklin"/>
    <x v="18"/>
    <n v="37064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x v="1619"/>
    <x v="373"/>
    <x v="398"/>
    <x v="1"/>
    <s v="LB-16795"/>
    <s v="Laurel Beltran"/>
    <x v="2"/>
    <x v="0"/>
    <s v="Highland Park"/>
    <x v="10"/>
    <n v="60035"/>
    <s v="Central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x v="1620"/>
    <x v="687"/>
    <x v="907"/>
    <x v="2"/>
    <s v="CM-11815"/>
    <s v="Candace McMahon"/>
    <x v="1"/>
    <x v="0"/>
    <s v="Pasadena"/>
    <x v="5"/>
    <n v="77506"/>
    <s v="Central"/>
    <s v="OFF-PA-10004609"/>
    <x v="1"/>
    <x v="10"/>
    <s v="Xerox 221"/>
    <n v="20.736000000000004"/>
    <n v="4"/>
    <n v="0.2"/>
    <n v="7.2576000000000001"/>
    <x v="2"/>
    <x v="0"/>
  </r>
  <r>
    <n v="3262"/>
    <x v="1621"/>
    <x v="664"/>
    <x v="908"/>
    <x v="2"/>
    <s v="TS-21205"/>
    <s v="Thomas Seio"/>
    <x v="1"/>
    <x v="0"/>
    <s v="San Francisco"/>
    <x v="1"/>
    <n v="94109"/>
    <s v="West"/>
    <s v="TEC-AC-10001314"/>
    <x v="2"/>
    <x v="11"/>
    <s v="Case Logic 2.4GHz Wireless Keyboard"/>
    <n v="99.98"/>
    <n v="2"/>
    <n v="0"/>
    <n v="7.9983999999999895"/>
    <x v="1"/>
    <x v="0"/>
  </r>
  <r>
    <n v="3263"/>
    <x v="1621"/>
    <x v="664"/>
    <x v="908"/>
    <x v="2"/>
    <s v="TS-21205"/>
    <s v="Thomas Seio"/>
    <x v="1"/>
    <x v="0"/>
    <s v="San Francisco"/>
    <x v="1"/>
    <n v="94109"/>
    <s v="West"/>
    <s v="OFF-PA-10003395"/>
    <x v="1"/>
    <x v="10"/>
    <s v="Xerox 1941"/>
    <n v="733.94999999999993"/>
    <n v="7"/>
    <n v="0"/>
    <n v="352.29599999999999"/>
    <x v="1"/>
    <x v="0"/>
  </r>
  <r>
    <n v="3264"/>
    <x v="1621"/>
    <x v="664"/>
    <x v="908"/>
    <x v="2"/>
    <s v="TS-21205"/>
    <s v="Thomas Seio"/>
    <x v="1"/>
    <x v="0"/>
    <s v="San Francisco"/>
    <x v="1"/>
    <n v="94109"/>
    <s v="West"/>
    <s v="OFF-AP-10001242"/>
    <x v="1"/>
    <x v="9"/>
    <s v="APC 7 Outlet Network SurgeArrest Surge Protector"/>
    <n v="241.44"/>
    <n v="3"/>
    <n v="0"/>
    <n v="72.431999999999988"/>
    <x v="1"/>
    <x v="0"/>
  </r>
  <r>
    <n v="3265"/>
    <x v="1622"/>
    <x v="758"/>
    <x v="599"/>
    <x v="0"/>
    <s v="RF-19345"/>
    <s v="Randy Ferguson"/>
    <x v="1"/>
    <x v="0"/>
    <s v="Miami"/>
    <x v="2"/>
    <n v="33180"/>
    <s v="South"/>
    <s v="OFF-LA-10001641"/>
    <x v="1"/>
    <x v="2"/>
    <s v="Avery 518"/>
    <n v="10.08"/>
    <n v="4"/>
    <n v="0.2"/>
    <n v="3.528"/>
    <x v="0"/>
    <x v="0"/>
  </r>
  <r>
    <n v="3266"/>
    <x v="1623"/>
    <x v="856"/>
    <x v="323"/>
    <x v="1"/>
    <s v="JF-15565"/>
    <s v="Jill Fjeld"/>
    <x v="0"/>
    <x v="0"/>
    <s v="Philadelphia"/>
    <x v="9"/>
    <n v="19120"/>
    <s v="East"/>
    <s v="OFF-ST-10003816"/>
    <x v="1"/>
    <x v="4"/>
    <s v="Fellowes High-Stak Drawer Files"/>
    <n v="281.904"/>
    <n v="2"/>
    <n v="0.2"/>
    <n v="10.571399999999983"/>
    <x v="3"/>
    <x v="0"/>
  </r>
  <r>
    <n v="3267"/>
    <x v="1623"/>
    <x v="856"/>
    <x v="323"/>
    <x v="1"/>
    <s v="JF-15565"/>
    <s v="Jill Fjeld"/>
    <x v="0"/>
    <x v="0"/>
    <s v="Philadelphia"/>
    <x v="9"/>
    <n v="19120"/>
    <s v="East"/>
    <s v="OFF-EN-10002230"/>
    <x v="1"/>
    <x v="12"/>
    <s v="Airmail Envelopes"/>
    <n v="201.43200000000002"/>
    <n v="3"/>
    <n v="0.2"/>
    <n v="67.983299999999986"/>
    <x v="3"/>
    <x v="0"/>
  </r>
  <r>
    <n v="3268"/>
    <x v="1624"/>
    <x v="857"/>
    <x v="632"/>
    <x v="1"/>
    <s v="EH-14185"/>
    <s v="Evan Henry"/>
    <x v="0"/>
    <x v="0"/>
    <s v="Decatur"/>
    <x v="19"/>
    <n v="35601"/>
    <s v="South"/>
    <s v="TEC-PH-10002660"/>
    <x v="2"/>
    <x v="7"/>
    <s v="Nortel Networks T7316 E Nt8 B27"/>
    <n v="135.97999999999999"/>
    <n v="2"/>
    <n v="0"/>
    <n v="33.995000000000005"/>
    <x v="0"/>
    <x v="1"/>
  </r>
  <r>
    <n v="3269"/>
    <x v="1624"/>
    <x v="857"/>
    <x v="632"/>
    <x v="1"/>
    <s v="EH-14185"/>
    <s v="Evan Henry"/>
    <x v="0"/>
    <x v="0"/>
    <s v="Decatur"/>
    <x v="19"/>
    <n v="35601"/>
    <s v="South"/>
    <s v="TEC-PH-10003171"/>
    <x v="2"/>
    <x v="7"/>
    <s v="Plantronics Encore H101 Dual Earpieces Headset"/>
    <n v="44.95"/>
    <n v="1"/>
    <n v="0"/>
    <n v="12.585999999999999"/>
    <x v="0"/>
    <x v="1"/>
  </r>
  <r>
    <n v="3270"/>
    <x v="1625"/>
    <x v="858"/>
    <x v="909"/>
    <x v="1"/>
    <s v="VW-21775"/>
    <s v="Victoria Wilson"/>
    <x v="1"/>
    <x v="0"/>
    <s v="Sioux Falls"/>
    <x v="44"/>
    <n v="57103"/>
    <s v="Central"/>
    <s v="TEC-AC-10003709"/>
    <x v="2"/>
    <x v="11"/>
    <s v="Maxell 4.7GB DVD-R 5/Pack"/>
    <n v="2.9699999999999998"/>
    <n v="3"/>
    <n v="0"/>
    <n v="1.3068000000000004"/>
    <x v="2"/>
    <x v="0"/>
  </r>
  <r>
    <n v="3271"/>
    <x v="1625"/>
    <x v="858"/>
    <x v="909"/>
    <x v="1"/>
    <s v="VW-21775"/>
    <s v="Victoria Wilson"/>
    <x v="1"/>
    <x v="0"/>
    <s v="Sioux Falls"/>
    <x v="44"/>
    <n v="57103"/>
    <s v="Central"/>
    <s v="OFF-FA-10000304"/>
    <x v="1"/>
    <x v="13"/>
    <s v="Advantus Push Pins"/>
    <n v="6.5400000000000009"/>
    <n v="3"/>
    <n v="0"/>
    <n v="2.6814000000000004"/>
    <x v="2"/>
    <x v="0"/>
  </r>
  <r>
    <n v="3272"/>
    <x v="1626"/>
    <x v="17"/>
    <x v="693"/>
    <x v="0"/>
    <s v="KN-16450"/>
    <s v="Kean Nguyen"/>
    <x v="1"/>
    <x v="0"/>
    <s v="Visalia"/>
    <x v="1"/>
    <n v="93277"/>
    <s v="West"/>
    <s v="TEC-AC-10003709"/>
    <x v="2"/>
    <x v="11"/>
    <s v="Maxell 4.7GB DVD-R 5/Pack"/>
    <n v="7.92"/>
    <n v="8"/>
    <n v="0"/>
    <n v="3.4848000000000008"/>
    <x v="1"/>
    <x v="0"/>
  </r>
  <r>
    <n v="3273"/>
    <x v="1627"/>
    <x v="97"/>
    <x v="910"/>
    <x v="1"/>
    <s v="SJ-20215"/>
    <s v="Sarah Jordon"/>
    <x v="0"/>
    <x v="0"/>
    <s v="Los Angeles"/>
    <x v="1"/>
    <n v="90049"/>
    <s v="West"/>
    <s v="FUR-CH-10002774"/>
    <x v="0"/>
    <x v="1"/>
    <s v="Global Deluxe Stacking Chair, Gray"/>
    <n v="203.92"/>
    <n v="5"/>
    <n v="0.2"/>
    <n v="22.940999999999995"/>
    <x v="1"/>
    <x v="0"/>
  </r>
  <r>
    <n v="3274"/>
    <x v="1628"/>
    <x v="540"/>
    <x v="582"/>
    <x v="1"/>
    <s v="PS-19045"/>
    <s v="Penelope Sewall"/>
    <x v="2"/>
    <x v="0"/>
    <s v="Los Angeles"/>
    <x v="1"/>
    <n v="90032"/>
    <s v="West"/>
    <s v="TEC-CO-10001046"/>
    <x v="2"/>
    <x v="16"/>
    <s v="Canon Imageclass D680 Copier / Fax"/>
    <n v="3359.9520000000002"/>
    <n v="6"/>
    <n v="0.2"/>
    <n v="1049.9849999999999"/>
    <x v="1"/>
    <x v="0"/>
  </r>
  <r>
    <n v="3275"/>
    <x v="1629"/>
    <x v="808"/>
    <x v="373"/>
    <x v="1"/>
    <s v="KM-16225"/>
    <s v="Kalyca Meade"/>
    <x v="1"/>
    <x v="0"/>
    <s v="Overland Park"/>
    <x v="41"/>
    <n v="66212"/>
    <s v="Central"/>
    <s v="OFF-FA-10003495"/>
    <x v="1"/>
    <x v="13"/>
    <s v="Staples"/>
    <n v="18.240000000000002"/>
    <n v="3"/>
    <n v="0"/>
    <n v="9.120000000000001"/>
    <x v="2"/>
    <x v="0"/>
  </r>
  <r>
    <n v="3276"/>
    <x v="1629"/>
    <x v="808"/>
    <x v="373"/>
    <x v="1"/>
    <s v="KM-16225"/>
    <s v="Kalyca Meade"/>
    <x v="1"/>
    <x v="0"/>
    <s v="Overland Park"/>
    <x v="41"/>
    <n v="66212"/>
    <s v="Central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x v="1630"/>
    <x v="267"/>
    <x v="568"/>
    <x v="0"/>
    <s v="GM-14695"/>
    <s v="Greg Maxwell"/>
    <x v="1"/>
    <x v="0"/>
    <s v="Alexandria"/>
    <x v="17"/>
    <n v="22304"/>
    <s v="South"/>
    <s v="OFF-AR-10004757"/>
    <x v="1"/>
    <x v="6"/>
    <s v="Crayola Colored Pencils"/>
    <n v="22.959999999999997"/>
    <n v="7"/>
    <n v="0"/>
    <n v="7.5767999999999986"/>
    <x v="0"/>
    <x v="0"/>
  </r>
  <r>
    <n v="3278"/>
    <x v="1630"/>
    <x v="267"/>
    <x v="568"/>
    <x v="0"/>
    <s v="GM-14695"/>
    <s v="Greg Maxwell"/>
    <x v="1"/>
    <x v="0"/>
    <s v="Alexandria"/>
    <x v="17"/>
    <n v="22304"/>
    <s v="South"/>
    <s v="TEC-PH-10001615"/>
    <x v="2"/>
    <x v="7"/>
    <s v="AT&amp;T CL82213"/>
    <n v="28.99"/>
    <n v="1"/>
    <n v="0"/>
    <n v="8.4070999999999962"/>
    <x v="0"/>
    <x v="0"/>
  </r>
  <r>
    <n v="3279"/>
    <x v="1630"/>
    <x v="267"/>
    <x v="568"/>
    <x v="0"/>
    <s v="GM-14695"/>
    <s v="Greg Maxwell"/>
    <x v="1"/>
    <x v="0"/>
    <s v="Alexandria"/>
    <x v="17"/>
    <n v="22304"/>
    <s v="South"/>
    <s v="OFF-PA-10003349"/>
    <x v="1"/>
    <x v="10"/>
    <s v="Xerox 1957"/>
    <n v="12.96"/>
    <n v="2"/>
    <n v="0"/>
    <n v="6.3504000000000005"/>
    <x v="0"/>
    <x v="0"/>
  </r>
  <r>
    <n v="3280"/>
    <x v="1630"/>
    <x v="267"/>
    <x v="568"/>
    <x v="0"/>
    <s v="GM-14695"/>
    <s v="Greg Maxwell"/>
    <x v="1"/>
    <x v="0"/>
    <s v="Alexandria"/>
    <x v="17"/>
    <n v="22304"/>
    <s v="South"/>
    <s v="OFF-AR-10000127"/>
    <x v="1"/>
    <x v="6"/>
    <s v="Newell 321"/>
    <n v="22.959999999999997"/>
    <n v="7"/>
    <n v="0"/>
    <n v="6.6583999999999968"/>
    <x v="0"/>
    <x v="0"/>
  </r>
  <r>
    <n v="3281"/>
    <x v="1630"/>
    <x v="267"/>
    <x v="568"/>
    <x v="0"/>
    <s v="GM-14695"/>
    <s v="Greg Maxwell"/>
    <x v="1"/>
    <x v="0"/>
    <s v="Alexandria"/>
    <x v="17"/>
    <n v="22304"/>
    <s v="South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x v="1631"/>
    <x v="328"/>
    <x v="131"/>
    <x v="1"/>
    <s v="KT-16465"/>
    <s v="Kean Takahito"/>
    <x v="0"/>
    <x v="0"/>
    <s v="Raleigh"/>
    <x v="3"/>
    <n v="27604"/>
    <s v="South"/>
    <s v="TEC-AC-10001109"/>
    <x v="2"/>
    <x v="11"/>
    <s v="Logitech Trackman Marble Mouse"/>
    <n v="47.984000000000002"/>
    <n v="2"/>
    <n v="0.2"/>
    <n v="13.195600000000001"/>
    <x v="0"/>
    <x v="0"/>
  </r>
  <r>
    <n v="3283"/>
    <x v="1631"/>
    <x v="328"/>
    <x v="131"/>
    <x v="1"/>
    <s v="KT-16465"/>
    <s v="Kean Takahito"/>
    <x v="0"/>
    <x v="0"/>
    <s v="Raleigh"/>
    <x v="3"/>
    <n v="27604"/>
    <s v="South"/>
    <s v="OFF-PA-10000682"/>
    <x v="1"/>
    <x v="10"/>
    <s v="Xerox 1924"/>
    <n v="4.6240000000000006"/>
    <n v="1"/>
    <n v="0.2"/>
    <n v="1.6762000000000001"/>
    <x v="0"/>
    <x v="0"/>
  </r>
  <r>
    <n v="3284"/>
    <x v="1632"/>
    <x v="587"/>
    <x v="911"/>
    <x v="1"/>
    <s v="MH-17785"/>
    <s v="Maya Herman"/>
    <x v="1"/>
    <x v="0"/>
    <s v="New York City"/>
    <x v="15"/>
    <n v="10035"/>
    <s v="East"/>
    <s v="FUR-FU-10000221"/>
    <x v="0"/>
    <x v="5"/>
    <s v="Master Caster Door Stop, Brown"/>
    <n v="15.24"/>
    <n v="3"/>
    <n v="0"/>
    <n v="5.1815999999999995"/>
    <x v="3"/>
    <x v="0"/>
  </r>
  <r>
    <n v="3285"/>
    <x v="1633"/>
    <x v="171"/>
    <x v="101"/>
    <x v="1"/>
    <s v="AF-10885"/>
    <s v="Art Foster"/>
    <x v="0"/>
    <x v="0"/>
    <s v="Fairfield"/>
    <x v="24"/>
    <n v="45014"/>
    <s v="East"/>
    <s v="OFF-BI-10002429"/>
    <x v="1"/>
    <x v="8"/>
    <s v="Premier Elliptical Ring Binder, Black"/>
    <n v="63.924000000000007"/>
    <n v="7"/>
    <n v="0.7"/>
    <n v="-46.877600000000001"/>
    <x v="3"/>
    <x v="0"/>
  </r>
  <r>
    <n v="3286"/>
    <x v="1634"/>
    <x v="297"/>
    <x v="912"/>
    <x v="1"/>
    <s v="JP-16135"/>
    <s v="Julie Prescott"/>
    <x v="2"/>
    <x v="0"/>
    <s v="Muskogee"/>
    <x v="26"/>
    <n v="74403"/>
    <s v="Central"/>
    <s v="OFF-AR-10002375"/>
    <x v="1"/>
    <x v="6"/>
    <s v="Newell 351"/>
    <n v="6.56"/>
    <n v="2"/>
    <n v="0"/>
    <n v="1.9023999999999992"/>
    <x v="2"/>
    <x v="0"/>
  </r>
  <r>
    <n v="3287"/>
    <x v="1634"/>
    <x v="297"/>
    <x v="912"/>
    <x v="1"/>
    <s v="JP-16135"/>
    <s v="Julie Prescott"/>
    <x v="2"/>
    <x v="0"/>
    <s v="Muskogee"/>
    <x v="26"/>
    <n v="74403"/>
    <s v="Central"/>
    <s v="OFF-AP-10000595"/>
    <x v="1"/>
    <x v="9"/>
    <s v="Disposable Triple-Filter Dust Bags"/>
    <n v="13.11"/>
    <n v="3"/>
    <n v="0"/>
    <n v="3.4086000000000003"/>
    <x v="2"/>
    <x v="0"/>
  </r>
  <r>
    <n v="3288"/>
    <x v="1635"/>
    <x v="350"/>
    <x v="631"/>
    <x v="2"/>
    <s v="RD-19585"/>
    <s v="Rob Dowd"/>
    <x v="0"/>
    <x v="0"/>
    <s v="Temecula"/>
    <x v="1"/>
    <n v="92592"/>
    <s v="West"/>
    <s v="TEC-PH-10001530"/>
    <x v="2"/>
    <x v="7"/>
    <s v="Plantronics Voyager Pro Legend"/>
    <n v="494.37600000000009"/>
    <n v="3"/>
    <n v="0.2"/>
    <n v="49.437599999999975"/>
    <x v="1"/>
    <x v="1"/>
  </r>
  <r>
    <n v="3289"/>
    <x v="1635"/>
    <x v="350"/>
    <x v="631"/>
    <x v="2"/>
    <s v="RD-19585"/>
    <s v="Rob Dowd"/>
    <x v="0"/>
    <x v="0"/>
    <s v="Temecula"/>
    <x v="1"/>
    <n v="92592"/>
    <s v="West"/>
    <s v="OFF-BI-10000050"/>
    <x v="1"/>
    <x v="8"/>
    <s v="Angle-D Binders with Locking Rings, Label Holders"/>
    <n v="29.2"/>
    <n v="5"/>
    <n v="0.2"/>
    <n v="9.8549999999999969"/>
    <x v="1"/>
    <x v="1"/>
  </r>
  <r>
    <n v="3290"/>
    <x v="1635"/>
    <x v="350"/>
    <x v="631"/>
    <x v="2"/>
    <s v="RD-19585"/>
    <s v="Rob Dowd"/>
    <x v="0"/>
    <x v="0"/>
    <s v="Temecula"/>
    <x v="1"/>
    <n v="92592"/>
    <s v="West"/>
    <s v="TEC-AC-10001552"/>
    <x v="2"/>
    <x v="11"/>
    <s v="Logitech K350 2.4Ghz Wireless Keyboard"/>
    <n v="248.85000000000002"/>
    <n v="5"/>
    <n v="0"/>
    <n v="27.373499999999993"/>
    <x v="1"/>
    <x v="1"/>
  </r>
  <r>
    <n v="3291"/>
    <x v="1635"/>
    <x v="350"/>
    <x v="631"/>
    <x v="2"/>
    <s v="RD-19585"/>
    <s v="Rob Dowd"/>
    <x v="0"/>
    <x v="0"/>
    <s v="Temecula"/>
    <x v="1"/>
    <n v="92592"/>
    <s v="West"/>
    <s v="TEC-AC-10003399"/>
    <x v="2"/>
    <x v="11"/>
    <s v="Memorex Mini Travel Drive 64 GB USB 2.0 Flash Drive"/>
    <n v="36.24"/>
    <n v="1"/>
    <n v="0"/>
    <n v="15.220800000000001"/>
    <x v="1"/>
    <x v="1"/>
  </r>
  <r>
    <n v="3292"/>
    <x v="1636"/>
    <x v="859"/>
    <x v="271"/>
    <x v="1"/>
    <s v="JF-15295"/>
    <s v="Jason Fortune-"/>
    <x v="0"/>
    <x v="0"/>
    <s v="Sterling Heights"/>
    <x v="12"/>
    <n v="48310"/>
    <s v="Central"/>
    <s v="OFF-AR-10004078"/>
    <x v="1"/>
    <x v="6"/>
    <s v="Newell 312"/>
    <n v="11.68"/>
    <n v="2"/>
    <n v="0"/>
    <n v="3.5039999999999996"/>
    <x v="2"/>
    <x v="0"/>
  </r>
  <r>
    <n v="3293"/>
    <x v="1637"/>
    <x v="58"/>
    <x v="129"/>
    <x v="1"/>
    <s v="CK-12595"/>
    <s v="Clytie Kelty"/>
    <x v="0"/>
    <x v="0"/>
    <s v="San Diego"/>
    <x v="1"/>
    <n v="92024"/>
    <s v="West"/>
    <s v="OFF-SU-10002189"/>
    <x v="1"/>
    <x v="14"/>
    <s v="Acme Rosewood Handle Letter Opener"/>
    <n v="11.91"/>
    <n v="3"/>
    <n v="0"/>
    <n v="0.11909999999999954"/>
    <x v="1"/>
    <x v="0"/>
  </r>
  <r>
    <n v="3294"/>
    <x v="1637"/>
    <x v="58"/>
    <x v="129"/>
    <x v="1"/>
    <s v="CK-12595"/>
    <s v="Clytie Kelty"/>
    <x v="0"/>
    <x v="0"/>
    <s v="San Diego"/>
    <x v="1"/>
    <n v="92024"/>
    <s v="West"/>
    <s v="FUR-FU-10001852"/>
    <x v="0"/>
    <x v="5"/>
    <s v="Eldon Regeneration Recycled Desk Accessories, Smoke"/>
    <n v="3.48"/>
    <n v="2"/>
    <n v="0"/>
    <n v="1.1135999999999999"/>
    <x v="1"/>
    <x v="0"/>
  </r>
  <r>
    <n v="3295"/>
    <x v="1638"/>
    <x v="860"/>
    <x v="913"/>
    <x v="2"/>
    <s v="KH-16510"/>
    <s v="Keith Herrera"/>
    <x v="0"/>
    <x v="0"/>
    <s v="Dallas"/>
    <x v="5"/>
    <n v="75081"/>
    <s v="Central"/>
    <s v="OFF-BI-10003638"/>
    <x v="1"/>
    <x v="8"/>
    <s v="GBC Durable Plastic Covers"/>
    <n v="30.959999999999994"/>
    <n v="8"/>
    <n v="0.8"/>
    <n v="-52.632000000000019"/>
    <x v="2"/>
    <x v="0"/>
  </r>
  <r>
    <n v="3296"/>
    <x v="1639"/>
    <x v="172"/>
    <x v="914"/>
    <x v="2"/>
    <s v="CM-12655"/>
    <s v="Corinna Mitchell"/>
    <x v="2"/>
    <x v="0"/>
    <s v="New York City"/>
    <x v="15"/>
    <n v="10035"/>
    <s v="East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x v="1640"/>
    <x v="293"/>
    <x v="915"/>
    <x v="1"/>
    <s v="EB-13870"/>
    <s v="Emily Burns"/>
    <x v="0"/>
    <x v="0"/>
    <s v="Phoenix"/>
    <x v="16"/>
    <n v="85023"/>
    <s v="West"/>
    <s v="OFF-BI-10001036"/>
    <x v="1"/>
    <x v="8"/>
    <s v="Cardinal EasyOpen D-Ring Binders"/>
    <n v="19.194000000000003"/>
    <n v="7"/>
    <n v="0.7"/>
    <n v="-12.795999999999999"/>
    <x v="1"/>
    <x v="1"/>
  </r>
  <r>
    <n v="3298"/>
    <x v="1640"/>
    <x v="293"/>
    <x v="915"/>
    <x v="1"/>
    <s v="EB-13870"/>
    <s v="Emily Burns"/>
    <x v="0"/>
    <x v="0"/>
    <s v="Phoenix"/>
    <x v="16"/>
    <n v="85023"/>
    <s v="West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x v="1641"/>
    <x v="673"/>
    <x v="38"/>
    <x v="3"/>
    <s v="MW-18235"/>
    <s v="Mitch Willingham"/>
    <x v="1"/>
    <x v="0"/>
    <s v="San Francisco"/>
    <x v="1"/>
    <n v="94122"/>
    <s v="West"/>
    <s v="TEC-MA-10000488"/>
    <x v="2"/>
    <x v="15"/>
    <s v="Bady BDG101FRU Card Printer"/>
    <n v="1919.9760000000001"/>
    <n v="3"/>
    <n v="0.2"/>
    <n v="215.99729999999977"/>
    <x v="1"/>
    <x v="1"/>
  </r>
  <r>
    <n v="3300"/>
    <x v="1642"/>
    <x v="728"/>
    <x v="794"/>
    <x v="1"/>
    <s v="CS-11950"/>
    <s v="Carlos Soltero"/>
    <x v="0"/>
    <x v="0"/>
    <s v="Philadelphia"/>
    <x v="9"/>
    <n v="19140"/>
    <s v="East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x v="1642"/>
    <x v="728"/>
    <x v="794"/>
    <x v="1"/>
    <s v="CS-11950"/>
    <s v="Carlos Soltero"/>
    <x v="0"/>
    <x v="0"/>
    <s v="Philadelphia"/>
    <x v="9"/>
    <n v="19140"/>
    <s v="East"/>
    <s v="OFF-ST-10003656"/>
    <x v="1"/>
    <x v="4"/>
    <s v="Safco Industrial Wire Shelving"/>
    <n v="76.792000000000002"/>
    <n v="1"/>
    <n v="0.2"/>
    <n v="-16.318300000000001"/>
    <x v="3"/>
    <x v="0"/>
  </r>
  <r>
    <n v="3302"/>
    <x v="1642"/>
    <x v="728"/>
    <x v="794"/>
    <x v="1"/>
    <s v="CS-11950"/>
    <s v="Carlos Soltero"/>
    <x v="0"/>
    <x v="0"/>
    <s v="Philadelphia"/>
    <x v="9"/>
    <n v="19140"/>
    <s v="East"/>
    <s v="TEC-PH-10001128"/>
    <x v="2"/>
    <x v="7"/>
    <s v="Motorola Droid Maxx"/>
    <n v="539.96399999999994"/>
    <n v="6"/>
    <n v="0.4"/>
    <n v="-107.99280000000002"/>
    <x v="3"/>
    <x v="0"/>
  </r>
  <r>
    <n v="3303"/>
    <x v="1642"/>
    <x v="728"/>
    <x v="794"/>
    <x v="1"/>
    <s v="CS-11950"/>
    <s v="Carlos Soltero"/>
    <x v="0"/>
    <x v="0"/>
    <s v="Philadelphia"/>
    <x v="9"/>
    <n v="19140"/>
    <s v="East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x v="1642"/>
    <x v="728"/>
    <x v="794"/>
    <x v="1"/>
    <s v="CS-11950"/>
    <s v="Carlos Soltero"/>
    <x v="0"/>
    <x v="0"/>
    <s v="Philadelphia"/>
    <x v="9"/>
    <n v="19140"/>
    <s v="East"/>
    <s v="OFF-BI-10004656"/>
    <x v="1"/>
    <x v="8"/>
    <s v="Peel &amp; Stick Add-On Corner Pockets"/>
    <n v="1.9440000000000004"/>
    <n v="3"/>
    <n v="0.7"/>
    <n v="-1.4255999999999998"/>
    <x v="3"/>
    <x v="0"/>
  </r>
  <r>
    <n v="3305"/>
    <x v="1643"/>
    <x v="125"/>
    <x v="916"/>
    <x v="0"/>
    <s v="SP-20620"/>
    <s v="Stefania Perrino"/>
    <x v="1"/>
    <x v="0"/>
    <s v="Laredo"/>
    <x v="5"/>
    <n v="78041"/>
    <s v="Central"/>
    <s v="OFF-EN-10004955"/>
    <x v="1"/>
    <x v="12"/>
    <s v="Fashion Color Clasp Envelopes"/>
    <n v="12.984000000000002"/>
    <n v="3"/>
    <n v="0.2"/>
    <n v="4.7066999999999997"/>
    <x v="2"/>
    <x v="0"/>
  </r>
  <r>
    <n v="3306"/>
    <x v="1643"/>
    <x v="125"/>
    <x v="916"/>
    <x v="0"/>
    <s v="SP-20620"/>
    <s v="Stefania Perrino"/>
    <x v="1"/>
    <x v="0"/>
    <s v="Laredo"/>
    <x v="5"/>
    <n v="78041"/>
    <s v="Central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x v="1643"/>
    <x v="125"/>
    <x v="916"/>
    <x v="0"/>
    <s v="SP-20620"/>
    <s v="Stefania Perrino"/>
    <x v="1"/>
    <x v="0"/>
    <s v="Laredo"/>
    <x v="5"/>
    <n v="78041"/>
    <s v="Central"/>
    <s v="TEC-PH-10000576"/>
    <x v="2"/>
    <x v="7"/>
    <s v="AT&amp;T 1080 Corded phone"/>
    <n v="328.77600000000007"/>
    <n v="3"/>
    <n v="0.2"/>
    <n v="28.767899999999997"/>
    <x v="2"/>
    <x v="0"/>
  </r>
  <r>
    <n v="3308"/>
    <x v="1643"/>
    <x v="125"/>
    <x v="916"/>
    <x v="0"/>
    <s v="SP-20620"/>
    <s v="Stefania Perrino"/>
    <x v="1"/>
    <x v="0"/>
    <s v="Laredo"/>
    <x v="5"/>
    <n v="78041"/>
    <s v="Central"/>
    <s v="OFF-BI-10002160"/>
    <x v="1"/>
    <x v="8"/>
    <s v="Acco Hanging Data Binders"/>
    <n v="2.2859999999999996"/>
    <n v="3"/>
    <n v="0.8"/>
    <n v="-3.6576000000000004"/>
    <x v="2"/>
    <x v="0"/>
  </r>
  <r>
    <n v="3309"/>
    <x v="1643"/>
    <x v="125"/>
    <x v="916"/>
    <x v="0"/>
    <s v="SP-20620"/>
    <s v="Stefania Perrino"/>
    <x v="1"/>
    <x v="0"/>
    <s v="Laredo"/>
    <x v="5"/>
    <n v="78041"/>
    <s v="Central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x v="1644"/>
    <x v="599"/>
    <x v="917"/>
    <x v="1"/>
    <s v="GT-14635"/>
    <s v="Grant Thornton"/>
    <x v="1"/>
    <x v="0"/>
    <s v="New York City"/>
    <x v="15"/>
    <n v="10009"/>
    <s v="East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x v="1645"/>
    <x v="42"/>
    <x v="42"/>
    <x v="1"/>
    <s v="LW-17215"/>
    <s v="Luke Weiss"/>
    <x v="0"/>
    <x v="0"/>
    <s v="New York City"/>
    <x v="15"/>
    <n v="10035"/>
    <s v="East"/>
    <s v="OFF-BI-10002026"/>
    <x v="1"/>
    <x v="8"/>
    <s v="Avery Arch Ring Binders"/>
    <n v="232.40000000000003"/>
    <n v="5"/>
    <n v="0.2"/>
    <n v="78.434999999999988"/>
    <x v="3"/>
    <x v="0"/>
  </r>
  <r>
    <n v="3312"/>
    <x v="1646"/>
    <x v="231"/>
    <x v="595"/>
    <x v="0"/>
    <s v="AH-10030"/>
    <s v="Aaron Hawkins"/>
    <x v="1"/>
    <x v="0"/>
    <s v="Gulfport"/>
    <x v="35"/>
    <n v="39503"/>
    <s v="South"/>
    <s v="FUR-FU-10003691"/>
    <x v="0"/>
    <x v="5"/>
    <s v="Eldon Image Series Desk Accessories, Ebony"/>
    <n v="86.45"/>
    <n v="7"/>
    <n v="0"/>
    <n v="38.038000000000004"/>
    <x v="0"/>
    <x v="0"/>
  </r>
  <r>
    <n v="3313"/>
    <x v="1647"/>
    <x v="127"/>
    <x v="511"/>
    <x v="1"/>
    <s v="TH-21100"/>
    <s v="Thea Hendricks"/>
    <x v="0"/>
    <x v="0"/>
    <s v="San Diego"/>
    <x v="1"/>
    <n v="92037"/>
    <s v="West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x v="1647"/>
    <x v="127"/>
    <x v="511"/>
    <x v="1"/>
    <s v="TH-21100"/>
    <s v="Thea Hendricks"/>
    <x v="0"/>
    <x v="0"/>
    <s v="San Diego"/>
    <x v="1"/>
    <n v="92037"/>
    <s v="West"/>
    <s v="OFF-PA-10000675"/>
    <x v="1"/>
    <x v="10"/>
    <s v="Xerox 1919"/>
    <n v="81.98"/>
    <n v="2"/>
    <n v="0"/>
    <n v="40.170200000000001"/>
    <x v="1"/>
    <x v="0"/>
  </r>
  <r>
    <n v="3315"/>
    <x v="1648"/>
    <x v="165"/>
    <x v="675"/>
    <x v="1"/>
    <s v="HG-15025"/>
    <s v="Hunter Glantz"/>
    <x v="0"/>
    <x v="0"/>
    <s v="Oceanside"/>
    <x v="15"/>
    <n v="11572"/>
    <s v="East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x v="1648"/>
    <x v="165"/>
    <x v="675"/>
    <x v="1"/>
    <s v="HG-15025"/>
    <s v="Hunter Glantz"/>
    <x v="0"/>
    <x v="0"/>
    <s v="Oceanside"/>
    <x v="15"/>
    <n v="11572"/>
    <s v="East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x v="1649"/>
    <x v="468"/>
    <x v="205"/>
    <x v="0"/>
    <s v="EB-13750"/>
    <s v="Edward Becker"/>
    <x v="1"/>
    <x v="0"/>
    <s v="Round Rock"/>
    <x v="5"/>
    <n v="78664"/>
    <s v="Central"/>
    <s v="FUR-FU-10001468"/>
    <x v="0"/>
    <x v="5"/>
    <s v="Tenex Antistatic Computer Chair Mats"/>
    <n v="341.96"/>
    <n v="5"/>
    <n v="0.6"/>
    <n v="-427.45000000000005"/>
    <x v="2"/>
    <x v="0"/>
  </r>
  <r>
    <n v="3318"/>
    <x v="1650"/>
    <x v="861"/>
    <x v="459"/>
    <x v="1"/>
    <s v="SC-20725"/>
    <s v="Steven Cartwright"/>
    <x v="0"/>
    <x v="0"/>
    <s v="Redlands"/>
    <x v="1"/>
    <n v="92374"/>
    <s v="West"/>
    <s v="OFF-AR-10004648"/>
    <x v="1"/>
    <x v="6"/>
    <s v="Boston 19500 Mighty Mite Electric Pencil Sharpener"/>
    <n v="181.35"/>
    <n v="9"/>
    <n v="0"/>
    <n v="48.964500000000001"/>
    <x v="1"/>
    <x v="0"/>
  </r>
  <r>
    <n v="3319"/>
    <x v="1650"/>
    <x v="861"/>
    <x v="459"/>
    <x v="1"/>
    <s v="SC-20725"/>
    <s v="Steven Cartwright"/>
    <x v="0"/>
    <x v="0"/>
    <s v="Redlands"/>
    <x v="1"/>
    <n v="92374"/>
    <s v="West"/>
    <s v="OFF-LA-10003190"/>
    <x v="1"/>
    <x v="2"/>
    <s v="Avery 474"/>
    <n v="8.64"/>
    <n v="3"/>
    <n v="0"/>
    <n v="4.2336"/>
    <x v="1"/>
    <x v="0"/>
  </r>
  <r>
    <n v="3320"/>
    <x v="1651"/>
    <x v="414"/>
    <x v="182"/>
    <x v="1"/>
    <s v="TS-21505"/>
    <s v="Tony Sayre"/>
    <x v="0"/>
    <x v="0"/>
    <s v="Columbia"/>
    <x v="18"/>
    <n v="38401"/>
    <s v="South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x v="1651"/>
    <x v="414"/>
    <x v="182"/>
    <x v="1"/>
    <s v="TS-21505"/>
    <s v="Tony Sayre"/>
    <x v="0"/>
    <x v="0"/>
    <s v="Columbia"/>
    <x v="18"/>
    <n v="38401"/>
    <s v="South"/>
    <s v="FUR-CH-10004287"/>
    <x v="0"/>
    <x v="1"/>
    <s v="SAFCO Arco Folding Chair"/>
    <n v="662.88"/>
    <n v="3"/>
    <n v="0.2"/>
    <n v="74.573999999999955"/>
    <x v="0"/>
    <x v="0"/>
  </r>
  <r>
    <n v="3322"/>
    <x v="1651"/>
    <x v="414"/>
    <x v="182"/>
    <x v="1"/>
    <s v="TS-21505"/>
    <s v="Tony Sayre"/>
    <x v="0"/>
    <x v="0"/>
    <s v="Columbia"/>
    <x v="18"/>
    <n v="38401"/>
    <s v="South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x v="1652"/>
    <x v="862"/>
    <x v="836"/>
    <x v="1"/>
    <s v="TH-21550"/>
    <s v="Tracy Hopkins"/>
    <x v="2"/>
    <x v="0"/>
    <s v="New York City"/>
    <x v="15"/>
    <n v="10009"/>
    <s v="East"/>
    <s v="OFF-AP-10002892"/>
    <x v="1"/>
    <x v="9"/>
    <s v="Belkin F5C206VTEL 6 Outlet Surge"/>
    <n v="68.94"/>
    <n v="3"/>
    <n v="0"/>
    <n v="20.681999999999995"/>
    <x v="3"/>
    <x v="0"/>
  </r>
  <r>
    <n v="3324"/>
    <x v="1652"/>
    <x v="862"/>
    <x v="836"/>
    <x v="1"/>
    <s v="TH-21550"/>
    <s v="Tracy Hopkins"/>
    <x v="2"/>
    <x v="0"/>
    <s v="New York City"/>
    <x v="15"/>
    <n v="10009"/>
    <s v="East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x v="1653"/>
    <x v="7"/>
    <x v="907"/>
    <x v="1"/>
    <s v="KD-16270"/>
    <s v="Karen Daniels"/>
    <x v="0"/>
    <x v="0"/>
    <s v="Houston"/>
    <x v="5"/>
    <n v="77095"/>
    <s v="Central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x v="1653"/>
    <x v="7"/>
    <x v="907"/>
    <x v="1"/>
    <s v="KD-16270"/>
    <s v="Karen Daniels"/>
    <x v="0"/>
    <x v="0"/>
    <s v="Houston"/>
    <x v="5"/>
    <n v="77095"/>
    <s v="Central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x v="1653"/>
    <x v="7"/>
    <x v="907"/>
    <x v="1"/>
    <s v="KD-16270"/>
    <s v="Karen Daniels"/>
    <x v="0"/>
    <x v="0"/>
    <s v="Houston"/>
    <x v="5"/>
    <n v="77095"/>
    <s v="Central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x v="1653"/>
    <x v="7"/>
    <x v="907"/>
    <x v="1"/>
    <s v="KD-16270"/>
    <s v="Karen Daniels"/>
    <x v="0"/>
    <x v="0"/>
    <s v="Houston"/>
    <x v="5"/>
    <n v="77095"/>
    <s v="Central"/>
    <s v="OFF-PA-10003724"/>
    <x v="1"/>
    <x v="10"/>
    <s v="Wirebound Message Book, 4 per Page"/>
    <n v="21.720000000000002"/>
    <n v="5"/>
    <n v="0.2"/>
    <n v="7.8734999999999991"/>
    <x v="2"/>
    <x v="0"/>
  </r>
  <r>
    <n v="3329"/>
    <x v="1653"/>
    <x v="7"/>
    <x v="907"/>
    <x v="1"/>
    <s v="KD-16270"/>
    <s v="Karen Daniels"/>
    <x v="0"/>
    <x v="0"/>
    <s v="Houston"/>
    <x v="5"/>
    <n v="77095"/>
    <s v="Central"/>
    <s v="OFF-PA-10001033"/>
    <x v="1"/>
    <x v="10"/>
    <s v="Xerox 1893"/>
    <n v="262.33600000000001"/>
    <n v="8"/>
    <n v="0.2"/>
    <n v="95.096800000000002"/>
    <x v="2"/>
    <x v="0"/>
  </r>
  <r>
    <n v="3330"/>
    <x v="1653"/>
    <x v="7"/>
    <x v="907"/>
    <x v="1"/>
    <s v="KD-16270"/>
    <s v="Karen Daniels"/>
    <x v="0"/>
    <x v="0"/>
    <s v="Houston"/>
    <x v="5"/>
    <n v="77095"/>
    <s v="Central"/>
    <s v="TEC-PH-10003505"/>
    <x v="2"/>
    <x v="7"/>
    <s v="Geemarc AmpliPOWER60"/>
    <n v="148.47999999999999"/>
    <n v="2"/>
    <n v="0.2"/>
    <n v="16.703999999999986"/>
    <x v="2"/>
    <x v="0"/>
  </r>
  <r>
    <n v="3331"/>
    <x v="1653"/>
    <x v="7"/>
    <x v="907"/>
    <x v="1"/>
    <s v="KD-16270"/>
    <s v="Karen Daniels"/>
    <x v="0"/>
    <x v="0"/>
    <s v="Houston"/>
    <x v="5"/>
    <n v="77095"/>
    <s v="Central"/>
    <s v="TEC-PH-10004959"/>
    <x v="2"/>
    <x v="7"/>
    <s v="Classic Ivory Antique Telephone ZL1810"/>
    <n v="241.17599999999999"/>
    <n v="3"/>
    <n v="0.2"/>
    <n v="15.07350000000001"/>
    <x v="2"/>
    <x v="0"/>
  </r>
  <r>
    <n v="3332"/>
    <x v="1654"/>
    <x v="817"/>
    <x v="404"/>
    <x v="1"/>
    <s v="GM-14455"/>
    <s v="Gary Mitchum"/>
    <x v="2"/>
    <x v="0"/>
    <s v="Chicago"/>
    <x v="10"/>
    <n v="60653"/>
    <s v="Central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x v="1654"/>
    <x v="817"/>
    <x v="404"/>
    <x v="1"/>
    <s v="GM-14455"/>
    <s v="Gary Mitchum"/>
    <x v="2"/>
    <x v="0"/>
    <s v="Chicago"/>
    <x v="10"/>
    <n v="60653"/>
    <s v="Central"/>
    <s v="TEC-PH-10003095"/>
    <x v="2"/>
    <x v="7"/>
    <s v="Samsung HM1900 Bluetooth Headset"/>
    <n v="52.679999999999993"/>
    <n v="3"/>
    <n v="0.2"/>
    <n v="19.754999999999999"/>
    <x v="2"/>
    <x v="0"/>
  </r>
  <r>
    <n v="3334"/>
    <x v="1654"/>
    <x v="817"/>
    <x v="404"/>
    <x v="1"/>
    <s v="GM-14455"/>
    <s v="Gary Mitchum"/>
    <x v="2"/>
    <x v="0"/>
    <s v="Chicago"/>
    <x v="10"/>
    <n v="60653"/>
    <s v="Central"/>
    <s v="FUR-FU-10002963"/>
    <x v="0"/>
    <x v="5"/>
    <s v="Master Caster Door Stop, Gray"/>
    <n v="2.032"/>
    <n v="1"/>
    <n v="0.6"/>
    <n v="-1.3208000000000002"/>
    <x v="2"/>
    <x v="0"/>
  </r>
  <r>
    <n v="3335"/>
    <x v="1655"/>
    <x v="170"/>
    <x v="554"/>
    <x v="2"/>
    <s v="PR-18880"/>
    <s v="Patrick Ryan"/>
    <x v="0"/>
    <x v="0"/>
    <s v="Oakland"/>
    <x v="1"/>
    <n v="94601"/>
    <s v="West"/>
    <s v="OFF-AR-10000203"/>
    <x v="1"/>
    <x v="6"/>
    <s v="Newell 336"/>
    <n v="17.12"/>
    <n v="4"/>
    <n v="0"/>
    <n v="4.9647999999999985"/>
    <x v="1"/>
    <x v="1"/>
  </r>
  <r>
    <n v="3336"/>
    <x v="1655"/>
    <x v="170"/>
    <x v="554"/>
    <x v="2"/>
    <s v="PR-18880"/>
    <s v="Patrick Ryan"/>
    <x v="0"/>
    <x v="0"/>
    <s v="Oakland"/>
    <x v="1"/>
    <n v="94601"/>
    <s v="West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x v="1655"/>
    <x v="170"/>
    <x v="554"/>
    <x v="2"/>
    <s v="PR-18880"/>
    <s v="Patrick Ryan"/>
    <x v="0"/>
    <x v="0"/>
    <s v="Oakland"/>
    <x v="1"/>
    <n v="94601"/>
    <s v="West"/>
    <s v="FUR-FU-10000193"/>
    <x v="0"/>
    <x v="5"/>
    <s v="Tenex Chairmats For Use with Hard Floors"/>
    <n v="129.91999999999999"/>
    <n v="4"/>
    <n v="0"/>
    <n v="10.393599999999992"/>
    <x v="1"/>
    <x v="1"/>
  </r>
  <r>
    <n v="3338"/>
    <x v="1655"/>
    <x v="170"/>
    <x v="554"/>
    <x v="2"/>
    <s v="PR-18880"/>
    <s v="Patrick Ryan"/>
    <x v="0"/>
    <x v="0"/>
    <s v="Oakland"/>
    <x v="1"/>
    <n v="94601"/>
    <s v="West"/>
    <s v="FUR-TA-10001539"/>
    <x v="0"/>
    <x v="3"/>
    <s v="Chromcraft Rectangular Conference Tables"/>
    <n v="568.72800000000007"/>
    <n v="3"/>
    <n v="0.2"/>
    <n v="28.436399999999935"/>
    <x v="1"/>
    <x v="1"/>
  </r>
  <r>
    <n v="3339"/>
    <x v="1655"/>
    <x v="170"/>
    <x v="554"/>
    <x v="2"/>
    <s v="PR-18880"/>
    <s v="Patrick Ryan"/>
    <x v="0"/>
    <x v="0"/>
    <s v="Oakland"/>
    <x v="1"/>
    <n v="94601"/>
    <s v="West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x v="1655"/>
    <x v="170"/>
    <x v="554"/>
    <x v="2"/>
    <s v="PR-18880"/>
    <s v="Patrick Ryan"/>
    <x v="0"/>
    <x v="0"/>
    <s v="Oakland"/>
    <x v="1"/>
    <n v="94601"/>
    <s v="West"/>
    <s v="OFF-AP-10002867"/>
    <x v="1"/>
    <x v="9"/>
    <s v="Fellowes Command Center 5-outlet power strip"/>
    <n v="203.52"/>
    <n v="3"/>
    <n v="0"/>
    <n v="54.950400000000002"/>
    <x v="1"/>
    <x v="1"/>
  </r>
  <r>
    <n v="3341"/>
    <x v="1655"/>
    <x v="170"/>
    <x v="554"/>
    <x v="2"/>
    <s v="PR-18880"/>
    <s v="Patrick Ryan"/>
    <x v="0"/>
    <x v="0"/>
    <s v="Oakland"/>
    <x v="1"/>
    <n v="94601"/>
    <s v="West"/>
    <s v="OFF-LA-10001158"/>
    <x v="1"/>
    <x v="2"/>
    <s v="Avery Address/Shipping Labels for Typewriters, 4&quot; x 2&quot;"/>
    <n v="51.75"/>
    <n v="5"/>
    <n v="0"/>
    <n v="24.84"/>
    <x v="1"/>
    <x v="1"/>
  </r>
  <r>
    <n v="3342"/>
    <x v="1656"/>
    <x v="278"/>
    <x v="134"/>
    <x v="0"/>
    <s v="TB-21055"/>
    <s v="Ted Butterfield"/>
    <x v="0"/>
    <x v="0"/>
    <s v="Quincy"/>
    <x v="31"/>
    <n v="2169"/>
    <s v="East"/>
    <s v="OFF-PA-10000675"/>
    <x v="1"/>
    <x v="10"/>
    <s v="Xerox 1919"/>
    <n v="122.97"/>
    <n v="3"/>
    <n v="0"/>
    <n v="60.255300000000005"/>
    <x v="3"/>
    <x v="1"/>
  </r>
  <r>
    <n v="3343"/>
    <x v="1656"/>
    <x v="278"/>
    <x v="134"/>
    <x v="0"/>
    <s v="TB-21055"/>
    <s v="Ted Butterfield"/>
    <x v="0"/>
    <x v="0"/>
    <s v="Quincy"/>
    <x v="31"/>
    <n v="2169"/>
    <s v="East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x v="1656"/>
    <x v="278"/>
    <x v="134"/>
    <x v="0"/>
    <s v="TB-21055"/>
    <s v="Ted Butterfield"/>
    <x v="0"/>
    <x v="0"/>
    <s v="Quincy"/>
    <x v="31"/>
    <n v="2169"/>
    <s v="East"/>
    <s v="TEC-PH-10000011"/>
    <x v="2"/>
    <x v="7"/>
    <s v="PureGear Roll-On Screen Protector"/>
    <n v="59.97"/>
    <n v="3"/>
    <n v="0"/>
    <n v="28.785599999999995"/>
    <x v="3"/>
    <x v="1"/>
  </r>
  <r>
    <n v="3345"/>
    <x v="1656"/>
    <x v="278"/>
    <x v="134"/>
    <x v="0"/>
    <s v="TB-21055"/>
    <s v="Ted Butterfield"/>
    <x v="0"/>
    <x v="0"/>
    <s v="Quincy"/>
    <x v="31"/>
    <n v="2169"/>
    <s v="East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x v="1656"/>
    <x v="278"/>
    <x v="134"/>
    <x v="0"/>
    <s v="TB-21055"/>
    <s v="Ted Butterfield"/>
    <x v="0"/>
    <x v="0"/>
    <s v="Quincy"/>
    <x v="31"/>
    <n v="2169"/>
    <s v="East"/>
    <s v="OFF-FA-10000735"/>
    <x v="1"/>
    <x v="13"/>
    <s v="Staples"/>
    <n v="11.68"/>
    <n v="4"/>
    <n v="0"/>
    <n v="5.2559999999999993"/>
    <x v="3"/>
    <x v="1"/>
  </r>
  <r>
    <n v="3347"/>
    <x v="1656"/>
    <x v="278"/>
    <x v="134"/>
    <x v="0"/>
    <s v="TB-21055"/>
    <s v="Ted Butterfield"/>
    <x v="0"/>
    <x v="0"/>
    <s v="Quincy"/>
    <x v="31"/>
    <n v="2169"/>
    <s v="East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x v="1657"/>
    <x v="863"/>
    <x v="918"/>
    <x v="1"/>
    <s v="ON-18715"/>
    <s v="Odella Nelson"/>
    <x v="1"/>
    <x v="0"/>
    <s v="Yucaipa"/>
    <x v="1"/>
    <n v="92399"/>
    <s v="West"/>
    <s v="OFF-AR-10003156"/>
    <x v="1"/>
    <x v="6"/>
    <s v="50 Colored Long Pencils"/>
    <n v="50.8"/>
    <n v="5"/>
    <n v="0"/>
    <n v="13.208000000000002"/>
    <x v="1"/>
    <x v="0"/>
  </r>
  <r>
    <n v="3349"/>
    <x v="1658"/>
    <x v="60"/>
    <x v="170"/>
    <x v="2"/>
    <s v="AH-10195"/>
    <s v="Alan Haines"/>
    <x v="1"/>
    <x v="0"/>
    <s v="Chicago"/>
    <x v="10"/>
    <n v="60623"/>
    <s v="Central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x v="1659"/>
    <x v="864"/>
    <x v="257"/>
    <x v="1"/>
    <s v="NM-18520"/>
    <s v="Neoma Murray"/>
    <x v="0"/>
    <x v="0"/>
    <s v="Seattle"/>
    <x v="4"/>
    <n v="98105"/>
    <s v="West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x v="1660"/>
    <x v="482"/>
    <x v="844"/>
    <x v="1"/>
    <s v="AR-10510"/>
    <s v="Andrew Roberts"/>
    <x v="0"/>
    <x v="0"/>
    <s v="New York City"/>
    <x v="15"/>
    <n v="10024"/>
    <s v="East"/>
    <s v="TEC-AC-10003280"/>
    <x v="2"/>
    <x v="11"/>
    <s v="Belkin F8E887 USB Wired Ergonomic Keyboard"/>
    <n v="89.97"/>
    <n v="3"/>
    <n v="0"/>
    <n v="18.893699999999995"/>
    <x v="3"/>
    <x v="0"/>
  </r>
  <r>
    <n v="3352"/>
    <x v="1661"/>
    <x v="865"/>
    <x v="919"/>
    <x v="1"/>
    <s v="BM-11650"/>
    <s v="Brian Moss"/>
    <x v="1"/>
    <x v="0"/>
    <s v="San Diego"/>
    <x v="1"/>
    <n v="92037"/>
    <s v="West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x v="1661"/>
    <x v="865"/>
    <x v="919"/>
    <x v="1"/>
    <s v="BM-11650"/>
    <s v="Brian Moss"/>
    <x v="1"/>
    <x v="0"/>
    <s v="San Diego"/>
    <x v="1"/>
    <n v="92037"/>
    <s v="West"/>
    <s v="TEC-PH-10002726"/>
    <x v="2"/>
    <x v="7"/>
    <s v="netTALK DUO VoIP Telephone Service"/>
    <n v="83.984000000000009"/>
    <n v="2"/>
    <n v="0.2"/>
    <n v="31.494"/>
    <x v="1"/>
    <x v="0"/>
  </r>
  <r>
    <n v="3354"/>
    <x v="1662"/>
    <x v="866"/>
    <x v="885"/>
    <x v="1"/>
    <s v="CA-12310"/>
    <s v="Christine Abelman"/>
    <x v="1"/>
    <x v="0"/>
    <s v="Bristol"/>
    <x v="29"/>
    <n v="6010"/>
    <s v="East"/>
    <s v="TEC-PH-10000895"/>
    <x v="2"/>
    <x v="7"/>
    <s v="Polycom VVX 310 VoIP phone"/>
    <n v="359.98"/>
    <n v="2"/>
    <n v="0"/>
    <n v="93.594800000000021"/>
    <x v="3"/>
    <x v="0"/>
  </r>
  <r>
    <n v="3355"/>
    <x v="1662"/>
    <x v="866"/>
    <x v="885"/>
    <x v="1"/>
    <s v="CA-12310"/>
    <s v="Christine Abelman"/>
    <x v="1"/>
    <x v="0"/>
    <s v="Bristol"/>
    <x v="29"/>
    <n v="6010"/>
    <s v="East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x v="1662"/>
    <x v="866"/>
    <x v="885"/>
    <x v="1"/>
    <s v="CA-12310"/>
    <s v="Christine Abelman"/>
    <x v="1"/>
    <x v="0"/>
    <s v="Bristol"/>
    <x v="29"/>
    <n v="6010"/>
    <s v="East"/>
    <s v="OFF-BI-10003694"/>
    <x v="1"/>
    <x v="8"/>
    <s v="Avery 3 1/2&quot; Diskette Storage Pages, 10/Pack"/>
    <n v="20.88"/>
    <n v="2"/>
    <n v="0"/>
    <n v="9.6047999999999991"/>
    <x v="3"/>
    <x v="0"/>
  </r>
  <r>
    <n v="3357"/>
    <x v="1662"/>
    <x v="866"/>
    <x v="885"/>
    <x v="1"/>
    <s v="CA-12310"/>
    <s v="Christine Abelman"/>
    <x v="1"/>
    <x v="0"/>
    <s v="Bristol"/>
    <x v="29"/>
    <n v="6010"/>
    <s v="East"/>
    <s v="OFF-BI-10002160"/>
    <x v="1"/>
    <x v="8"/>
    <s v="Acco Hanging Data Binders"/>
    <n v="3.81"/>
    <n v="1"/>
    <n v="0"/>
    <n v="1.8288"/>
    <x v="3"/>
    <x v="0"/>
  </r>
  <r>
    <n v="3358"/>
    <x v="1663"/>
    <x v="210"/>
    <x v="462"/>
    <x v="1"/>
    <s v="NF-18595"/>
    <s v="Nicole Fjeld"/>
    <x v="2"/>
    <x v="0"/>
    <s v="Chicago"/>
    <x v="10"/>
    <n v="60610"/>
    <s v="Central"/>
    <s v="OFF-PA-10001685"/>
    <x v="1"/>
    <x v="10"/>
    <s v="Easy-staple paper"/>
    <n v="73.007999999999996"/>
    <n v="9"/>
    <n v="0.2"/>
    <n v="26.465400000000006"/>
    <x v="2"/>
    <x v="0"/>
  </r>
  <r>
    <n v="3359"/>
    <x v="1664"/>
    <x v="715"/>
    <x v="761"/>
    <x v="1"/>
    <s v="AF-10870"/>
    <s v="Art Ferguson"/>
    <x v="0"/>
    <x v="0"/>
    <s v="Chicago"/>
    <x v="10"/>
    <n v="60610"/>
    <s v="Central"/>
    <s v="OFF-BI-10000773"/>
    <x v="1"/>
    <x v="8"/>
    <s v="Insertable Tab Post Binder Dividers"/>
    <n v="3.2079999999999993"/>
    <n v="2"/>
    <n v="0.8"/>
    <n v="-5.2932000000000023"/>
    <x v="2"/>
    <x v="0"/>
  </r>
  <r>
    <n v="3360"/>
    <x v="1664"/>
    <x v="715"/>
    <x v="761"/>
    <x v="1"/>
    <s v="AF-10870"/>
    <s v="Art Ferguson"/>
    <x v="0"/>
    <x v="0"/>
    <s v="Chicago"/>
    <x v="10"/>
    <n v="60610"/>
    <s v="Central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x v="1665"/>
    <x v="593"/>
    <x v="920"/>
    <x v="0"/>
    <s v="TC-21535"/>
    <s v="Tracy Collins"/>
    <x v="2"/>
    <x v="0"/>
    <s v="New York City"/>
    <x v="15"/>
    <n v="10024"/>
    <s v="East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x v="1665"/>
    <x v="593"/>
    <x v="920"/>
    <x v="0"/>
    <s v="TC-21535"/>
    <s v="Tracy Collins"/>
    <x v="2"/>
    <x v="0"/>
    <s v="New York City"/>
    <x v="15"/>
    <n v="10024"/>
    <s v="East"/>
    <s v="FUR-FU-10000672"/>
    <x v="0"/>
    <x v="5"/>
    <s v="Executive Impressions 10&quot; Spectator Wall Clock"/>
    <n v="35.28"/>
    <n v="3"/>
    <n v="0"/>
    <n v="11.995199999999997"/>
    <x v="3"/>
    <x v="0"/>
  </r>
  <r>
    <n v="3363"/>
    <x v="1666"/>
    <x v="350"/>
    <x v="604"/>
    <x v="1"/>
    <s v="Dp-13240"/>
    <s v="Dean percer"/>
    <x v="2"/>
    <x v="0"/>
    <s v="Revere"/>
    <x v="31"/>
    <n v="2151"/>
    <s v="East"/>
    <s v="OFF-PA-10004451"/>
    <x v="1"/>
    <x v="10"/>
    <s v="Xerox 222"/>
    <n v="19.440000000000001"/>
    <n v="3"/>
    <n v="0"/>
    <n v="9.3312000000000008"/>
    <x v="3"/>
    <x v="0"/>
  </r>
  <r>
    <n v="3364"/>
    <x v="1666"/>
    <x v="350"/>
    <x v="604"/>
    <x v="1"/>
    <s v="Dp-13240"/>
    <s v="Dean percer"/>
    <x v="2"/>
    <x v="0"/>
    <s v="Revere"/>
    <x v="31"/>
    <n v="2151"/>
    <s v="East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x v="1667"/>
    <x v="87"/>
    <x v="461"/>
    <x v="0"/>
    <s v="MC-17425"/>
    <s v="Mark Cousins"/>
    <x v="1"/>
    <x v="0"/>
    <s v="Houston"/>
    <x v="5"/>
    <n v="77036"/>
    <s v="Central"/>
    <s v="FUR-FU-10001940"/>
    <x v="0"/>
    <x v="5"/>
    <s v="Staple-based wall hangings"/>
    <n v="9.5519999999999996"/>
    <n v="3"/>
    <n v="0.6"/>
    <n v="-3.8207999999999984"/>
    <x v="2"/>
    <x v="0"/>
  </r>
  <r>
    <n v="3366"/>
    <x v="1668"/>
    <x v="867"/>
    <x v="921"/>
    <x v="2"/>
    <s v="LC-17050"/>
    <s v="Liz Carlisle"/>
    <x v="0"/>
    <x v="0"/>
    <s v="Mission Viejo"/>
    <x v="1"/>
    <n v="92691"/>
    <s v="West"/>
    <s v="FUR-BO-10003966"/>
    <x v="0"/>
    <x v="0"/>
    <s v="Sauder Facets Collection Library, Sky Alder Finish"/>
    <n v="290.666"/>
    <n v="2"/>
    <n v="0.15"/>
    <n v="3.4195999999999884"/>
    <x v="1"/>
    <x v="0"/>
  </r>
  <r>
    <n v="3367"/>
    <x v="1669"/>
    <x v="868"/>
    <x v="406"/>
    <x v="1"/>
    <s v="BM-11650"/>
    <s v="Brian Moss"/>
    <x v="1"/>
    <x v="0"/>
    <s v="Dallas"/>
    <x v="5"/>
    <n v="75217"/>
    <s v="Central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x v="1669"/>
    <x v="868"/>
    <x v="406"/>
    <x v="1"/>
    <s v="BM-11650"/>
    <s v="Brian Moss"/>
    <x v="1"/>
    <x v="0"/>
    <s v="Dallas"/>
    <x v="5"/>
    <n v="75217"/>
    <s v="Central"/>
    <s v="OFF-PA-10002245"/>
    <x v="1"/>
    <x v="10"/>
    <s v="Xerox 1895"/>
    <n v="14.352000000000002"/>
    <n v="3"/>
    <n v="0.2"/>
    <n v="4.4849999999999994"/>
    <x v="2"/>
    <x v="0"/>
  </r>
  <r>
    <n v="3369"/>
    <x v="1670"/>
    <x v="82"/>
    <x v="332"/>
    <x v="1"/>
    <s v="NW-18400"/>
    <s v="Natalie Webber"/>
    <x v="0"/>
    <x v="0"/>
    <s v="Las Vegas"/>
    <x v="33"/>
    <n v="89115"/>
    <s v="West"/>
    <s v="FUR-BO-10002598"/>
    <x v="0"/>
    <x v="0"/>
    <s v="Hon Metal Bookcases, Putty"/>
    <n v="141.96"/>
    <n v="2"/>
    <n v="0"/>
    <n v="41.168399999999991"/>
    <x v="1"/>
    <x v="0"/>
  </r>
  <r>
    <n v="3370"/>
    <x v="1670"/>
    <x v="82"/>
    <x v="332"/>
    <x v="1"/>
    <s v="NW-18400"/>
    <s v="Natalie Webber"/>
    <x v="0"/>
    <x v="0"/>
    <s v="Las Vegas"/>
    <x v="33"/>
    <n v="89115"/>
    <s v="West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x v="1671"/>
    <x v="869"/>
    <x v="595"/>
    <x v="3"/>
    <s v="TB-21280"/>
    <s v="Toby Braunhardt"/>
    <x v="0"/>
    <x v="0"/>
    <s v="Norman"/>
    <x v="26"/>
    <n v="73071"/>
    <s v="Central"/>
    <s v="TEC-AC-10003832"/>
    <x v="2"/>
    <x v="11"/>
    <s v="Logitech P710e Mobile Speakerphone"/>
    <n v="1287.45"/>
    <n v="5"/>
    <n v="0"/>
    <n v="244.61549999999988"/>
    <x v="2"/>
    <x v="0"/>
  </r>
  <r>
    <n v="3372"/>
    <x v="1672"/>
    <x v="397"/>
    <x v="420"/>
    <x v="1"/>
    <s v="BS-11755"/>
    <s v="Bruce Stewart"/>
    <x v="0"/>
    <x v="0"/>
    <s v="San Francisco"/>
    <x v="1"/>
    <n v="94122"/>
    <s v="West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x v="1672"/>
    <x v="397"/>
    <x v="420"/>
    <x v="1"/>
    <s v="BS-11755"/>
    <s v="Bruce Stewart"/>
    <x v="0"/>
    <x v="0"/>
    <s v="San Francisco"/>
    <x v="1"/>
    <n v="94122"/>
    <s v="West"/>
    <s v="OFF-AP-10001242"/>
    <x v="1"/>
    <x v="9"/>
    <s v="APC 7 Outlet Network SurgeArrest Surge Protector"/>
    <n v="160.96"/>
    <n v="2"/>
    <n v="0"/>
    <n v="48.287999999999997"/>
    <x v="1"/>
    <x v="0"/>
  </r>
  <r>
    <n v="3374"/>
    <x v="1673"/>
    <x v="784"/>
    <x v="763"/>
    <x v="1"/>
    <s v="SO-20335"/>
    <s v="Sean O'Donnell"/>
    <x v="0"/>
    <x v="0"/>
    <s v="Hempstead"/>
    <x v="15"/>
    <n v="11550"/>
    <s v="East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x v="1673"/>
    <x v="784"/>
    <x v="763"/>
    <x v="1"/>
    <s v="SO-20335"/>
    <s v="Sean O'Donnell"/>
    <x v="0"/>
    <x v="0"/>
    <s v="Hempstead"/>
    <x v="15"/>
    <n v="11550"/>
    <s v="East"/>
    <s v="FUR-CH-10002372"/>
    <x v="0"/>
    <x v="1"/>
    <s v="Office Star - Ergonomically Designed Knee Chair"/>
    <n v="364.41"/>
    <n v="5"/>
    <n v="0.1"/>
    <n v="8.0980000000000203"/>
    <x v="3"/>
    <x v="0"/>
  </r>
  <r>
    <n v="3376"/>
    <x v="1673"/>
    <x v="784"/>
    <x v="763"/>
    <x v="1"/>
    <s v="SO-20335"/>
    <s v="Sean O'Donnell"/>
    <x v="0"/>
    <x v="0"/>
    <s v="Hempstead"/>
    <x v="15"/>
    <n v="11550"/>
    <s v="East"/>
    <s v="TEC-PH-10000376"/>
    <x v="2"/>
    <x v="7"/>
    <s v="Square Credit Card Reader"/>
    <n v="39.96"/>
    <n v="4"/>
    <n v="0"/>
    <n v="10.389600000000002"/>
    <x v="3"/>
    <x v="0"/>
  </r>
  <r>
    <n v="3377"/>
    <x v="1673"/>
    <x v="784"/>
    <x v="763"/>
    <x v="1"/>
    <s v="SO-20335"/>
    <s v="Sean O'Donnell"/>
    <x v="0"/>
    <x v="0"/>
    <s v="Hempstead"/>
    <x v="15"/>
    <n v="11550"/>
    <s v="East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x v="1674"/>
    <x v="474"/>
    <x v="271"/>
    <x v="2"/>
    <s v="CS-12490"/>
    <s v="Cindy Schnelling"/>
    <x v="1"/>
    <x v="0"/>
    <s v="Conroe"/>
    <x v="5"/>
    <n v="77301"/>
    <s v="Central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x v="1675"/>
    <x v="294"/>
    <x v="312"/>
    <x v="1"/>
    <s v="PO-19180"/>
    <s v="Philisse Overcash"/>
    <x v="2"/>
    <x v="0"/>
    <s v="Houston"/>
    <x v="5"/>
    <n v="77095"/>
    <s v="Central"/>
    <s v="OFF-BI-10003166"/>
    <x v="1"/>
    <x v="8"/>
    <s v="GBC Plasticlear Binding Covers"/>
    <n v="13.775999999999996"/>
    <n v="6"/>
    <n v="0.8"/>
    <n v="-22.04160000000001"/>
    <x v="2"/>
    <x v="1"/>
  </r>
  <r>
    <n v="3380"/>
    <x v="1675"/>
    <x v="294"/>
    <x v="312"/>
    <x v="1"/>
    <s v="PO-19180"/>
    <s v="Philisse Overcash"/>
    <x v="2"/>
    <x v="0"/>
    <s v="Houston"/>
    <x v="5"/>
    <n v="77095"/>
    <s v="Central"/>
    <s v="OFF-PA-10004610"/>
    <x v="1"/>
    <x v="10"/>
    <s v="Xerox 1900"/>
    <n v="10.272000000000002"/>
    <n v="3"/>
    <n v="0.2"/>
    <n v="3.2099999999999982"/>
    <x v="2"/>
    <x v="1"/>
  </r>
  <r>
    <n v="3381"/>
    <x v="1676"/>
    <x v="51"/>
    <x v="865"/>
    <x v="2"/>
    <s v="TD-20995"/>
    <s v="Tamara Dahlen"/>
    <x v="0"/>
    <x v="0"/>
    <s v="Philadelphia"/>
    <x v="9"/>
    <n v="19120"/>
    <s v="East"/>
    <s v="FUR-FU-10000320"/>
    <x v="0"/>
    <x v="5"/>
    <s v="OIC Stacking Trays"/>
    <n v="24.048000000000002"/>
    <n v="9"/>
    <n v="0.2"/>
    <n v="7.2144000000000013"/>
    <x v="3"/>
    <x v="0"/>
  </r>
  <r>
    <n v="3382"/>
    <x v="1677"/>
    <x v="151"/>
    <x v="624"/>
    <x v="2"/>
    <s v="SP-20620"/>
    <s v="Stefania Perrino"/>
    <x v="1"/>
    <x v="0"/>
    <s v="Tampa"/>
    <x v="2"/>
    <n v="33614"/>
    <s v="South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x v="1678"/>
    <x v="784"/>
    <x v="234"/>
    <x v="0"/>
    <s v="MS-17365"/>
    <s v="Maribeth Schnelling"/>
    <x v="0"/>
    <x v="0"/>
    <s v="New York City"/>
    <x v="15"/>
    <n v="10035"/>
    <s v="East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x v="1678"/>
    <x v="784"/>
    <x v="234"/>
    <x v="0"/>
    <s v="MS-17365"/>
    <s v="Maribeth Schnelling"/>
    <x v="0"/>
    <x v="0"/>
    <s v="New York City"/>
    <x v="15"/>
    <n v="10035"/>
    <s v="East"/>
    <s v="FUR-CH-10003535"/>
    <x v="0"/>
    <x v="1"/>
    <s v="Global Armless Task Chair, Royal Blue"/>
    <n v="384.17399999999998"/>
    <n v="7"/>
    <n v="0.1"/>
    <n v="29.880199999999981"/>
    <x v="3"/>
    <x v="0"/>
  </r>
  <r>
    <n v="3385"/>
    <x v="1678"/>
    <x v="784"/>
    <x v="234"/>
    <x v="0"/>
    <s v="MS-17365"/>
    <s v="Maribeth Schnelling"/>
    <x v="0"/>
    <x v="0"/>
    <s v="New York City"/>
    <x v="15"/>
    <n v="10035"/>
    <s v="East"/>
    <s v="TEC-PH-10004586"/>
    <x v="2"/>
    <x v="7"/>
    <s v="Wilson SignalBoost 841262 DB PRO Amplifier Kit"/>
    <n v="1799.75"/>
    <n v="5"/>
    <n v="0"/>
    <n v="539.92499999999995"/>
    <x v="3"/>
    <x v="0"/>
  </r>
  <r>
    <n v="3386"/>
    <x v="1679"/>
    <x v="566"/>
    <x v="768"/>
    <x v="1"/>
    <s v="Dp-13240"/>
    <s v="Dean percer"/>
    <x v="2"/>
    <x v="0"/>
    <s v="Charlotte"/>
    <x v="3"/>
    <n v="28205"/>
    <s v="South"/>
    <s v="OFF-ST-10003208"/>
    <x v="1"/>
    <x v="4"/>
    <s v="Adjustable Depth Letter/Legal Cart"/>
    <n v="580.67200000000003"/>
    <n v="4"/>
    <n v="0.2"/>
    <n v="65.325599999999895"/>
    <x v="0"/>
    <x v="0"/>
  </r>
  <r>
    <n v="3387"/>
    <x v="1679"/>
    <x v="566"/>
    <x v="768"/>
    <x v="1"/>
    <s v="Dp-13240"/>
    <s v="Dean percer"/>
    <x v="2"/>
    <x v="0"/>
    <s v="Charlotte"/>
    <x v="3"/>
    <n v="28205"/>
    <s v="South"/>
    <s v="OFF-FA-10003112"/>
    <x v="1"/>
    <x v="13"/>
    <s v="Staples"/>
    <n v="18.936"/>
    <n v="3"/>
    <n v="0.2"/>
    <n v="5.9174999999999986"/>
    <x v="0"/>
    <x v="0"/>
  </r>
  <r>
    <n v="3388"/>
    <x v="1679"/>
    <x v="566"/>
    <x v="768"/>
    <x v="1"/>
    <s v="Dp-13240"/>
    <s v="Dean percer"/>
    <x v="2"/>
    <x v="0"/>
    <s v="Charlotte"/>
    <x v="3"/>
    <n v="28205"/>
    <s v="South"/>
    <s v="TEC-PH-10004447"/>
    <x v="2"/>
    <x v="7"/>
    <s v="Toshiba IPT2010-SD IP Telephone"/>
    <n v="222.38400000000001"/>
    <n v="2"/>
    <n v="0.2"/>
    <n v="16.678799999999995"/>
    <x v="0"/>
    <x v="0"/>
  </r>
  <r>
    <n v="3389"/>
    <x v="1679"/>
    <x v="566"/>
    <x v="768"/>
    <x v="1"/>
    <s v="Dp-13240"/>
    <s v="Dean percer"/>
    <x v="2"/>
    <x v="0"/>
    <s v="Charlotte"/>
    <x v="3"/>
    <n v="28205"/>
    <s v="South"/>
    <s v="OFF-BI-10002854"/>
    <x v="1"/>
    <x v="8"/>
    <s v="Performers Binder/Pad Holder, Black"/>
    <n v="50.454000000000015"/>
    <n v="6"/>
    <n v="0.7"/>
    <n v="-33.635999999999996"/>
    <x v="0"/>
    <x v="0"/>
  </r>
  <r>
    <n v="3390"/>
    <x v="1679"/>
    <x v="566"/>
    <x v="768"/>
    <x v="1"/>
    <s v="Dp-13240"/>
    <s v="Dean percer"/>
    <x v="2"/>
    <x v="0"/>
    <s v="Charlotte"/>
    <x v="3"/>
    <n v="28205"/>
    <s v="South"/>
    <s v="FUR-TA-10001039"/>
    <x v="0"/>
    <x v="3"/>
    <s v="KI Adjustable-Height Table"/>
    <n v="154.76400000000001"/>
    <n v="3"/>
    <n v="0.4"/>
    <n v="-36.11160000000001"/>
    <x v="0"/>
    <x v="0"/>
  </r>
  <r>
    <n v="3391"/>
    <x v="1680"/>
    <x v="613"/>
    <x v="922"/>
    <x v="0"/>
    <s v="DB-13660"/>
    <s v="Duane Benoit"/>
    <x v="0"/>
    <x v="0"/>
    <s v="Dallas"/>
    <x v="5"/>
    <n v="75081"/>
    <s v="Central"/>
    <s v="OFF-PA-10004239"/>
    <x v="1"/>
    <x v="10"/>
    <s v="Xerox 1953"/>
    <n v="6.8480000000000008"/>
    <n v="2"/>
    <n v="0.2"/>
    <n v="2.1399999999999992"/>
    <x v="2"/>
    <x v="0"/>
  </r>
  <r>
    <n v="3392"/>
    <x v="1681"/>
    <x v="128"/>
    <x v="923"/>
    <x v="1"/>
    <s v="MG-17650"/>
    <s v="Matthew Grinstein"/>
    <x v="2"/>
    <x v="0"/>
    <s v="Seattle"/>
    <x v="4"/>
    <n v="98103"/>
    <s v="West"/>
    <s v="TEC-PH-10001530"/>
    <x v="2"/>
    <x v="7"/>
    <s v="Cisco Unified IP Phone 7945G VoIP phone"/>
    <n v="1091.1680000000001"/>
    <n v="4"/>
    <n v="0.2"/>
    <n v="68.197999999999979"/>
    <x v="1"/>
    <x v="0"/>
  </r>
  <r>
    <n v="3393"/>
    <x v="1681"/>
    <x v="128"/>
    <x v="923"/>
    <x v="1"/>
    <s v="MG-17650"/>
    <s v="Matthew Grinstein"/>
    <x v="2"/>
    <x v="0"/>
    <s v="Seattle"/>
    <x v="4"/>
    <n v="98103"/>
    <s v="West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x v="1682"/>
    <x v="754"/>
    <x v="573"/>
    <x v="2"/>
    <s v="EH-14185"/>
    <s v="Evan Henry"/>
    <x v="0"/>
    <x v="0"/>
    <s v="Pasadena"/>
    <x v="5"/>
    <n v="77506"/>
    <s v="Central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x v="1683"/>
    <x v="193"/>
    <x v="272"/>
    <x v="3"/>
    <s v="CL-11890"/>
    <s v="Carl Ludwig"/>
    <x v="0"/>
    <x v="0"/>
    <s v="Philadelphia"/>
    <x v="9"/>
    <n v="19143"/>
    <s v="East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x v="1684"/>
    <x v="870"/>
    <x v="924"/>
    <x v="1"/>
    <s v="KF-16285"/>
    <s v="Karen Ferguson"/>
    <x v="2"/>
    <x v="0"/>
    <s v="Indianapolis"/>
    <x v="14"/>
    <n v="46203"/>
    <s v="Central"/>
    <s v="OFF-ST-10001128"/>
    <x v="1"/>
    <x v="4"/>
    <s v="Carina Mini System Audio Rack, Model AR050B"/>
    <n v="443.92"/>
    <n v="4"/>
    <n v="0"/>
    <n v="13.317600000000027"/>
    <x v="2"/>
    <x v="0"/>
  </r>
  <r>
    <n v="3397"/>
    <x v="1684"/>
    <x v="870"/>
    <x v="924"/>
    <x v="1"/>
    <s v="KF-16285"/>
    <s v="Karen Ferguson"/>
    <x v="2"/>
    <x v="0"/>
    <s v="Indianapolis"/>
    <x v="14"/>
    <n v="46203"/>
    <s v="Central"/>
    <s v="OFF-BI-10003656"/>
    <x v="1"/>
    <x v="8"/>
    <s v="Fellowes PB200 Plastic Comb Binding Machine"/>
    <n v="169.99"/>
    <n v="1"/>
    <n v="0"/>
    <n v="78.195399999999992"/>
    <x v="2"/>
    <x v="0"/>
  </r>
  <r>
    <n v="3398"/>
    <x v="1684"/>
    <x v="870"/>
    <x v="924"/>
    <x v="1"/>
    <s v="KF-16285"/>
    <s v="Karen Ferguson"/>
    <x v="2"/>
    <x v="0"/>
    <s v="Indianapolis"/>
    <x v="14"/>
    <n v="46203"/>
    <s v="Central"/>
    <s v="OFF-PA-10003441"/>
    <x v="1"/>
    <x v="10"/>
    <s v="Xerox 226"/>
    <n v="25.92"/>
    <n v="4"/>
    <n v="0"/>
    <n v="12.441600000000001"/>
    <x v="2"/>
    <x v="0"/>
  </r>
  <r>
    <n v="3399"/>
    <x v="1685"/>
    <x v="871"/>
    <x v="158"/>
    <x v="1"/>
    <s v="DH-13075"/>
    <s v="Dave Hallsten"/>
    <x v="1"/>
    <x v="0"/>
    <s v="Richmond"/>
    <x v="0"/>
    <n v="40475"/>
    <s v="South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x v="1685"/>
    <x v="871"/>
    <x v="158"/>
    <x v="1"/>
    <s v="DH-13075"/>
    <s v="Dave Hallsten"/>
    <x v="1"/>
    <x v="0"/>
    <s v="Richmond"/>
    <x v="0"/>
    <n v="40475"/>
    <s v="South"/>
    <s v="OFF-PA-10004359"/>
    <x v="1"/>
    <x v="10"/>
    <s v="Multicolor Computer Printout Paper"/>
    <n v="629.09999999999991"/>
    <n v="6"/>
    <n v="0"/>
    <n v="301.96799999999996"/>
    <x v="0"/>
    <x v="0"/>
  </r>
  <r>
    <n v="3401"/>
    <x v="1685"/>
    <x v="871"/>
    <x v="158"/>
    <x v="1"/>
    <s v="DH-13075"/>
    <s v="Dave Hallsten"/>
    <x v="1"/>
    <x v="0"/>
    <s v="Richmond"/>
    <x v="0"/>
    <n v="40475"/>
    <s v="South"/>
    <s v="OFF-ST-10001511"/>
    <x v="1"/>
    <x v="4"/>
    <s v="Space Solutions Commercial Steel Shelving"/>
    <n v="193.95000000000002"/>
    <n v="3"/>
    <n v="0"/>
    <n v="9.6974999999999838"/>
    <x v="0"/>
    <x v="0"/>
  </r>
  <r>
    <n v="3402"/>
    <x v="1685"/>
    <x v="871"/>
    <x v="158"/>
    <x v="1"/>
    <s v="DH-13075"/>
    <s v="Dave Hallsten"/>
    <x v="1"/>
    <x v="0"/>
    <s v="Richmond"/>
    <x v="0"/>
    <n v="40475"/>
    <s v="South"/>
    <s v="OFF-AR-10002833"/>
    <x v="1"/>
    <x v="6"/>
    <s v="Newell 322"/>
    <n v="5.46"/>
    <n v="3"/>
    <n v="0"/>
    <n v="1.4742000000000002"/>
    <x v="0"/>
    <x v="0"/>
  </r>
  <r>
    <n v="3403"/>
    <x v="1686"/>
    <x v="124"/>
    <x v="27"/>
    <x v="2"/>
    <s v="LA-16780"/>
    <s v="Laura Armstrong"/>
    <x v="1"/>
    <x v="0"/>
    <s v="Tinley Park"/>
    <x v="10"/>
    <n v="60477"/>
    <s v="Central"/>
    <s v="FUR-FU-10001940"/>
    <x v="0"/>
    <x v="5"/>
    <s v="Staple-based wall hangings"/>
    <n v="22.288"/>
    <n v="7"/>
    <n v="0.6"/>
    <n v="-8.9151999999999987"/>
    <x v="2"/>
    <x v="0"/>
  </r>
  <r>
    <n v="3404"/>
    <x v="1687"/>
    <x v="148"/>
    <x v="742"/>
    <x v="1"/>
    <s v="HZ-14950"/>
    <s v="Henia Zydlo"/>
    <x v="0"/>
    <x v="0"/>
    <s v="Houston"/>
    <x v="5"/>
    <n v="77095"/>
    <s v="Central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x v="1688"/>
    <x v="872"/>
    <x v="334"/>
    <x v="3"/>
    <s v="CM-12190"/>
    <s v="Charlotte Melton"/>
    <x v="0"/>
    <x v="0"/>
    <s v="Los Angeles"/>
    <x v="1"/>
    <n v="90004"/>
    <s v="West"/>
    <s v="OFF-ST-10003479"/>
    <x v="1"/>
    <x v="4"/>
    <s v="Eldon Base for stackable storage shelf, platinum"/>
    <n v="77.88"/>
    <n v="2"/>
    <n v="0"/>
    <n v="3.8939999999999912"/>
    <x v="1"/>
    <x v="0"/>
  </r>
  <r>
    <n v="3406"/>
    <x v="1689"/>
    <x v="488"/>
    <x v="925"/>
    <x v="1"/>
    <s v="LB-16795"/>
    <s v="Laurel Beltran"/>
    <x v="2"/>
    <x v="0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x v="1689"/>
    <x v="488"/>
    <x v="925"/>
    <x v="1"/>
    <s v="LB-16795"/>
    <s v="Laurel Beltran"/>
    <x v="2"/>
    <x v="0"/>
    <s v="Columbus"/>
    <x v="24"/>
    <n v="43229"/>
    <s v="East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x v="1689"/>
    <x v="488"/>
    <x v="925"/>
    <x v="1"/>
    <s v="LB-16795"/>
    <s v="Laurel Beltran"/>
    <x v="2"/>
    <x v="0"/>
    <s v="Columbus"/>
    <x v="24"/>
    <n v="43229"/>
    <s v="East"/>
    <s v="OFF-BI-10000145"/>
    <x v="1"/>
    <x v="8"/>
    <s v="Zipper Ring Binder Pockets"/>
    <n v="7.4880000000000013"/>
    <n v="8"/>
    <n v="0.7"/>
    <n v="-5.2415999999999983"/>
    <x v="3"/>
    <x v="0"/>
  </r>
  <r>
    <n v="3409"/>
    <x v="1689"/>
    <x v="488"/>
    <x v="925"/>
    <x v="1"/>
    <s v="LB-16795"/>
    <s v="Laurel Beltran"/>
    <x v="2"/>
    <x v="0"/>
    <s v="Columbus"/>
    <x v="24"/>
    <n v="43229"/>
    <s v="East"/>
    <s v="FUR-FU-10002191"/>
    <x v="0"/>
    <x v="5"/>
    <s v="G.E. Halogen Desk Lamp Bulbs"/>
    <n v="22.336000000000002"/>
    <n v="4"/>
    <n v="0.2"/>
    <n v="7.8175999999999997"/>
    <x v="3"/>
    <x v="0"/>
  </r>
  <r>
    <n v="3410"/>
    <x v="1690"/>
    <x v="504"/>
    <x v="593"/>
    <x v="1"/>
    <s v="JF-15490"/>
    <s v="Jeremy Farry"/>
    <x v="0"/>
    <x v="0"/>
    <s v="Columbus"/>
    <x v="24"/>
    <n v="43229"/>
    <s v="East"/>
    <s v="OFF-PA-10004451"/>
    <x v="1"/>
    <x v="10"/>
    <s v="Xerox 222"/>
    <n v="10.368000000000002"/>
    <n v="2"/>
    <n v="0.2"/>
    <n v="3.6288"/>
    <x v="3"/>
    <x v="0"/>
  </r>
  <r>
    <n v="3411"/>
    <x v="1691"/>
    <x v="873"/>
    <x v="926"/>
    <x v="1"/>
    <s v="GM-14695"/>
    <s v="Greg Maxwell"/>
    <x v="1"/>
    <x v="0"/>
    <s v="San Francisco"/>
    <x v="1"/>
    <n v="94122"/>
    <s v="West"/>
    <s v="OFF-PA-10001471"/>
    <x v="1"/>
    <x v="10"/>
    <s v="Strathmore Photo Frame Cards"/>
    <n v="65.789999999999992"/>
    <n v="9"/>
    <n v="0"/>
    <n v="30.263399999999997"/>
    <x v="1"/>
    <x v="0"/>
  </r>
  <r>
    <n v="3412"/>
    <x v="1691"/>
    <x v="873"/>
    <x v="926"/>
    <x v="1"/>
    <s v="GM-14695"/>
    <s v="Greg Maxwell"/>
    <x v="1"/>
    <x v="0"/>
    <s v="San Francisco"/>
    <x v="1"/>
    <n v="94122"/>
    <s v="West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x v="1691"/>
    <x v="873"/>
    <x v="926"/>
    <x v="1"/>
    <s v="GM-14695"/>
    <s v="Greg Maxwell"/>
    <x v="1"/>
    <x v="0"/>
    <s v="San Francisco"/>
    <x v="1"/>
    <n v="94122"/>
    <s v="West"/>
    <s v="OFF-AR-10000940"/>
    <x v="1"/>
    <x v="6"/>
    <s v="Newell 343"/>
    <n v="11.76"/>
    <n v="4"/>
    <n v="0"/>
    <n v="3.1752000000000002"/>
    <x v="1"/>
    <x v="0"/>
  </r>
  <r>
    <n v="3414"/>
    <x v="1691"/>
    <x v="873"/>
    <x v="926"/>
    <x v="1"/>
    <s v="GM-14695"/>
    <s v="Greg Maxwell"/>
    <x v="1"/>
    <x v="0"/>
    <s v="San Francisco"/>
    <x v="1"/>
    <n v="94122"/>
    <s v="West"/>
    <s v="OFF-PA-10002319"/>
    <x v="1"/>
    <x v="10"/>
    <s v="Xerox 1944"/>
    <n v="77.52"/>
    <n v="2"/>
    <n v="0"/>
    <n v="37.9848"/>
    <x v="1"/>
    <x v="0"/>
  </r>
  <r>
    <n v="3415"/>
    <x v="1691"/>
    <x v="873"/>
    <x v="926"/>
    <x v="1"/>
    <s v="GM-14695"/>
    <s v="Greg Maxwell"/>
    <x v="1"/>
    <x v="0"/>
    <s v="San Francisco"/>
    <x v="1"/>
    <n v="94122"/>
    <s v="West"/>
    <s v="OFF-BI-10000977"/>
    <x v="1"/>
    <x v="8"/>
    <s v="Ibico Plastic Spiral Binding Combs"/>
    <n v="48.64"/>
    <n v="2"/>
    <n v="0.2"/>
    <n v="15.807999999999996"/>
    <x v="1"/>
    <x v="0"/>
  </r>
  <r>
    <n v="3416"/>
    <x v="1692"/>
    <x v="476"/>
    <x v="48"/>
    <x v="3"/>
    <s v="SS-20590"/>
    <s v="Sonia Sunley"/>
    <x v="0"/>
    <x v="0"/>
    <s v="Madison"/>
    <x v="6"/>
    <n v="53711"/>
    <s v="Central"/>
    <s v="OFF-FA-10002676"/>
    <x v="1"/>
    <x v="13"/>
    <s v="Colored Push Pins"/>
    <n v="1.81"/>
    <n v="1"/>
    <n v="0"/>
    <n v="0.65159999999999996"/>
    <x v="2"/>
    <x v="0"/>
  </r>
  <r>
    <n v="3417"/>
    <x v="1692"/>
    <x v="476"/>
    <x v="48"/>
    <x v="3"/>
    <s v="SS-20590"/>
    <s v="Sonia Sunley"/>
    <x v="0"/>
    <x v="0"/>
    <s v="Madison"/>
    <x v="6"/>
    <n v="53711"/>
    <s v="Central"/>
    <s v="OFF-BI-10004970"/>
    <x v="1"/>
    <x v="8"/>
    <s v="ACCOHIDE 3-Ring Binder, Blue, 1&quot;"/>
    <n v="8.26"/>
    <n v="2"/>
    <n v="0"/>
    <n v="3.8822000000000001"/>
    <x v="2"/>
    <x v="0"/>
  </r>
  <r>
    <n v="3418"/>
    <x v="1693"/>
    <x v="381"/>
    <x v="32"/>
    <x v="1"/>
    <s v="TC-21475"/>
    <s v="Tony Chapman"/>
    <x v="2"/>
    <x v="0"/>
    <s v="Aurora"/>
    <x v="22"/>
    <n v="80013"/>
    <s v="West"/>
    <s v="OFF-AP-10003971"/>
    <x v="1"/>
    <x v="9"/>
    <s v="Belkin 6 Outlet Metallic Surge Strip"/>
    <n v="43.560000000000009"/>
    <n v="5"/>
    <n v="0.2"/>
    <n v="3.2669999999999995"/>
    <x v="1"/>
    <x v="0"/>
  </r>
  <r>
    <n v="3419"/>
    <x v="1693"/>
    <x v="381"/>
    <x v="32"/>
    <x v="1"/>
    <s v="TC-21475"/>
    <s v="Tony Chapman"/>
    <x v="2"/>
    <x v="0"/>
    <s v="Aurora"/>
    <x v="22"/>
    <n v="80013"/>
    <s v="West"/>
    <s v="OFF-SU-10001574"/>
    <x v="1"/>
    <x v="14"/>
    <s v="Acme Value Line Scissors"/>
    <n v="5.84"/>
    <n v="2"/>
    <n v="0.2"/>
    <n v="0.72999999999999954"/>
    <x v="1"/>
    <x v="0"/>
  </r>
  <r>
    <n v="3420"/>
    <x v="1694"/>
    <x v="684"/>
    <x v="927"/>
    <x v="1"/>
    <s v="CC-12430"/>
    <s v="Chuck Clark"/>
    <x v="2"/>
    <x v="0"/>
    <s v="New York City"/>
    <x v="15"/>
    <n v="10024"/>
    <s v="East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x v="1695"/>
    <x v="316"/>
    <x v="895"/>
    <x v="1"/>
    <s v="CL-12565"/>
    <s v="Clay Ludtke"/>
    <x v="0"/>
    <x v="0"/>
    <s v="Los Angeles"/>
    <x v="1"/>
    <n v="90004"/>
    <s v="West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x v="1695"/>
    <x v="316"/>
    <x v="895"/>
    <x v="1"/>
    <s v="CL-12565"/>
    <s v="Clay Ludtke"/>
    <x v="0"/>
    <x v="0"/>
    <s v="Los Angeles"/>
    <x v="1"/>
    <n v="90004"/>
    <s v="West"/>
    <s v="OFF-PA-10003790"/>
    <x v="1"/>
    <x v="10"/>
    <s v="Xerox 1991"/>
    <n v="182.72"/>
    <n v="8"/>
    <n v="0"/>
    <n v="84.051199999999994"/>
    <x v="1"/>
    <x v="1"/>
  </r>
  <r>
    <n v="3423"/>
    <x v="1695"/>
    <x v="316"/>
    <x v="895"/>
    <x v="1"/>
    <s v="CL-12565"/>
    <s v="Clay Ludtke"/>
    <x v="0"/>
    <x v="0"/>
    <s v="Los Angeles"/>
    <x v="1"/>
    <n v="90004"/>
    <s v="West"/>
    <s v="TEC-AC-10002217"/>
    <x v="2"/>
    <x v="11"/>
    <s v="Imation Clip USB flash drive - 8 GB"/>
    <n v="131.6"/>
    <n v="7"/>
    <n v="0"/>
    <n v="7.8960000000000008"/>
    <x v="1"/>
    <x v="1"/>
  </r>
  <r>
    <n v="3424"/>
    <x v="1695"/>
    <x v="316"/>
    <x v="895"/>
    <x v="1"/>
    <s v="CL-12565"/>
    <s v="Clay Ludtke"/>
    <x v="0"/>
    <x v="0"/>
    <s v="Los Angeles"/>
    <x v="1"/>
    <n v="90004"/>
    <s v="West"/>
    <s v="OFF-BI-10002215"/>
    <x v="1"/>
    <x v="8"/>
    <s v="Wilson Jones Hanging View Binder, White, 1&quot;"/>
    <n v="22.72"/>
    <n v="4"/>
    <n v="0.2"/>
    <n v="7.3839999999999986"/>
    <x v="1"/>
    <x v="1"/>
  </r>
  <r>
    <n v="3425"/>
    <x v="1695"/>
    <x v="316"/>
    <x v="895"/>
    <x v="1"/>
    <s v="CL-12565"/>
    <s v="Clay Ludtke"/>
    <x v="0"/>
    <x v="0"/>
    <s v="Los Angeles"/>
    <x v="1"/>
    <n v="90004"/>
    <s v="West"/>
    <s v="TEC-MA-10001972"/>
    <x v="2"/>
    <x v="15"/>
    <s v="Okidata C331dn Printer"/>
    <n v="558.4"/>
    <n v="2"/>
    <n v="0.2"/>
    <n v="41.880000000000024"/>
    <x v="1"/>
    <x v="1"/>
  </r>
  <r>
    <n v="3426"/>
    <x v="1696"/>
    <x v="496"/>
    <x v="118"/>
    <x v="1"/>
    <s v="DE-13255"/>
    <s v="Deanra Eno"/>
    <x v="2"/>
    <x v="0"/>
    <s v="Dubuque"/>
    <x v="23"/>
    <n v="52001"/>
    <s v="Central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x v="1696"/>
    <x v="496"/>
    <x v="118"/>
    <x v="1"/>
    <s v="DE-13255"/>
    <s v="Deanra Eno"/>
    <x v="2"/>
    <x v="0"/>
    <s v="Dubuque"/>
    <x v="23"/>
    <n v="52001"/>
    <s v="Central"/>
    <s v="FUR-CH-10000988"/>
    <x v="0"/>
    <x v="1"/>
    <s v="Hon Olson Stacker Stools"/>
    <n v="1408.1"/>
    <n v="10"/>
    <n v="0"/>
    <n v="394.26800000000003"/>
    <x v="2"/>
    <x v="0"/>
  </r>
  <r>
    <n v="3428"/>
    <x v="1697"/>
    <x v="445"/>
    <x v="663"/>
    <x v="0"/>
    <s v="SZ-20035"/>
    <s v="Sam Zeldin"/>
    <x v="2"/>
    <x v="0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x v="1697"/>
    <x v="445"/>
    <x v="663"/>
    <x v="0"/>
    <s v="SZ-20035"/>
    <s v="Sam Zeldin"/>
    <x v="2"/>
    <x v="0"/>
    <s v="Lancaster"/>
    <x v="24"/>
    <n v="43130"/>
    <s v="East"/>
    <s v="FUR-TA-10002041"/>
    <x v="0"/>
    <x v="3"/>
    <s v="Bevis Round Conference Table Top, X-Base"/>
    <n v="215.148"/>
    <n v="2"/>
    <n v="0.4"/>
    <n v="-103.98819999999998"/>
    <x v="3"/>
    <x v="0"/>
  </r>
  <r>
    <n v="3430"/>
    <x v="1697"/>
    <x v="445"/>
    <x v="663"/>
    <x v="0"/>
    <s v="SZ-20035"/>
    <s v="Sam Zeldin"/>
    <x v="2"/>
    <x v="0"/>
    <s v="Lancaster"/>
    <x v="24"/>
    <n v="43130"/>
    <s v="East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x v="1698"/>
    <x v="166"/>
    <x v="784"/>
    <x v="2"/>
    <s v="LF-17185"/>
    <s v="Luke Foster"/>
    <x v="0"/>
    <x v="0"/>
    <s v="Inglewood"/>
    <x v="1"/>
    <n v="90301"/>
    <s v="West"/>
    <s v="OFF-ST-10003327"/>
    <x v="1"/>
    <x v="4"/>
    <s v="Akro-Mils 12-Gallon Tote"/>
    <n v="29.79"/>
    <n v="3"/>
    <n v="0"/>
    <n v="8.6390999999999956"/>
    <x v="1"/>
    <x v="0"/>
  </r>
  <r>
    <n v="3432"/>
    <x v="1698"/>
    <x v="166"/>
    <x v="784"/>
    <x v="2"/>
    <s v="LF-17185"/>
    <s v="Luke Foster"/>
    <x v="0"/>
    <x v="0"/>
    <s v="Inglewood"/>
    <x v="1"/>
    <n v="90301"/>
    <s v="West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x v="1698"/>
    <x v="166"/>
    <x v="784"/>
    <x v="2"/>
    <s v="LF-17185"/>
    <s v="Luke Foster"/>
    <x v="0"/>
    <x v="0"/>
    <s v="Inglewood"/>
    <x v="1"/>
    <n v="90301"/>
    <s v="West"/>
    <s v="OFF-PA-10003651"/>
    <x v="1"/>
    <x v="10"/>
    <s v="Xerox 1968"/>
    <n v="60.12"/>
    <n v="9"/>
    <n v="0"/>
    <n v="28.857599999999998"/>
    <x v="1"/>
    <x v="0"/>
  </r>
  <r>
    <n v="3434"/>
    <x v="1699"/>
    <x v="256"/>
    <x v="784"/>
    <x v="1"/>
    <s v="AB-10165"/>
    <s v="Alan Barnes"/>
    <x v="0"/>
    <x v="0"/>
    <s v="Bellevue"/>
    <x v="4"/>
    <n v="98006"/>
    <s v="West"/>
    <s v="OFF-BI-10001617"/>
    <x v="1"/>
    <x v="8"/>
    <s v="GBC Wire Binding Combs"/>
    <n v="24.816000000000003"/>
    <n v="3"/>
    <n v="0.2"/>
    <n v="8.3753999999999991"/>
    <x v="1"/>
    <x v="0"/>
  </r>
  <r>
    <n v="3435"/>
    <x v="1699"/>
    <x v="256"/>
    <x v="784"/>
    <x v="1"/>
    <s v="AB-10165"/>
    <s v="Alan Barnes"/>
    <x v="0"/>
    <x v="0"/>
    <s v="Bellevue"/>
    <x v="4"/>
    <n v="98006"/>
    <s v="West"/>
    <s v="OFF-BI-10000145"/>
    <x v="1"/>
    <x v="8"/>
    <s v="Zipper Ring Binder Pockets"/>
    <n v="14.976000000000003"/>
    <n v="6"/>
    <n v="0.2"/>
    <n v="5.4287999999999981"/>
    <x v="1"/>
    <x v="0"/>
  </r>
  <r>
    <n v="3436"/>
    <x v="1700"/>
    <x v="874"/>
    <x v="591"/>
    <x v="2"/>
    <s v="NM-18520"/>
    <s v="Neoma Murray"/>
    <x v="0"/>
    <x v="0"/>
    <s v="Chicago"/>
    <x v="10"/>
    <n v="60610"/>
    <s v="Central"/>
    <s v="OFF-BI-10001670"/>
    <x v="1"/>
    <x v="8"/>
    <s v="Vinyl Sectional Post Binders"/>
    <n v="15.079999999999998"/>
    <n v="2"/>
    <n v="0.8"/>
    <n v="-22.620000000000005"/>
    <x v="2"/>
    <x v="0"/>
  </r>
  <r>
    <n v="3437"/>
    <x v="1700"/>
    <x v="874"/>
    <x v="591"/>
    <x v="2"/>
    <s v="NM-18520"/>
    <s v="Neoma Murray"/>
    <x v="0"/>
    <x v="0"/>
    <s v="Chicago"/>
    <x v="10"/>
    <n v="60610"/>
    <s v="Central"/>
    <s v="FUR-FU-10003849"/>
    <x v="0"/>
    <x v="5"/>
    <s v="DAX Metal Frame, Desktop, Stepped-Edge"/>
    <n v="24.288"/>
    <n v="3"/>
    <n v="0.6"/>
    <n v="-12.751199999999997"/>
    <x v="2"/>
    <x v="0"/>
  </r>
  <r>
    <n v="3438"/>
    <x v="1701"/>
    <x v="505"/>
    <x v="904"/>
    <x v="3"/>
    <s v="RA-19945"/>
    <s v="Ryan Akin"/>
    <x v="0"/>
    <x v="0"/>
    <s v="Dallas"/>
    <x v="5"/>
    <n v="75217"/>
    <s v="Central"/>
    <s v="FUR-FU-10003849"/>
    <x v="0"/>
    <x v="5"/>
    <s v="DAX Metal Frame, Desktop, Stepped-Edge"/>
    <n v="16.192"/>
    <n v="2"/>
    <n v="0.6"/>
    <n v="-8.5007999999999981"/>
    <x v="2"/>
    <x v="0"/>
  </r>
  <r>
    <n v="3439"/>
    <x v="1701"/>
    <x v="505"/>
    <x v="904"/>
    <x v="3"/>
    <s v="RA-19945"/>
    <s v="Ryan Akin"/>
    <x v="0"/>
    <x v="0"/>
    <s v="Dallas"/>
    <x v="5"/>
    <n v="75217"/>
    <s v="Central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x v="1701"/>
    <x v="505"/>
    <x v="904"/>
    <x v="3"/>
    <s v="RA-19945"/>
    <s v="Ryan Akin"/>
    <x v="0"/>
    <x v="0"/>
    <s v="Dallas"/>
    <x v="5"/>
    <n v="75217"/>
    <s v="Central"/>
    <s v="OFF-ST-10002214"/>
    <x v="1"/>
    <x v="4"/>
    <s v="X-Rack File for Hanging Folders"/>
    <n v="54.192"/>
    <n v="6"/>
    <n v="0.2"/>
    <n v="4.0643999999999973"/>
    <x v="2"/>
    <x v="0"/>
  </r>
  <r>
    <n v="3441"/>
    <x v="1702"/>
    <x v="239"/>
    <x v="26"/>
    <x v="3"/>
    <s v="PO-19195"/>
    <s v="Phillina Ober"/>
    <x v="2"/>
    <x v="0"/>
    <s v="San Francisco"/>
    <x v="1"/>
    <n v="94122"/>
    <s v="West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x v="1703"/>
    <x v="518"/>
    <x v="451"/>
    <x v="0"/>
    <s v="KA-16525"/>
    <s v="Kelly Andreada"/>
    <x v="0"/>
    <x v="0"/>
    <s v="New York City"/>
    <x v="15"/>
    <n v="10024"/>
    <s v="East"/>
    <s v="OFF-PA-10002137"/>
    <x v="1"/>
    <x v="10"/>
    <s v="Southworth 100% Résumé Paper, 24lb."/>
    <n v="108.92"/>
    <n v="14"/>
    <n v="0"/>
    <n v="49.013999999999996"/>
    <x v="3"/>
    <x v="0"/>
  </r>
  <r>
    <n v="3443"/>
    <x v="1704"/>
    <x v="123"/>
    <x v="122"/>
    <x v="1"/>
    <s v="JD-16150"/>
    <s v="Justin Deggeller"/>
    <x v="1"/>
    <x v="0"/>
    <s v="New York City"/>
    <x v="15"/>
    <n v="10011"/>
    <s v="East"/>
    <s v="OFF-EN-10001415"/>
    <x v="1"/>
    <x v="12"/>
    <s v="Staple envelope"/>
    <n v="16.740000000000002"/>
    <n v="3"/>
    <n v="0"/>
    <n v="8.370000000000001"/>
    <x v="3"/>
    <x v="0"/>
  </r>
  <r>
    <n v="3444"/>
    <x v="1704"/>
    <x v="123"/>
    <x v="122"/>
    <x v="1"/>
    <s v="JD-16150"/>
    <s v="Justin Deggeller"/>
    <x v="1"/>
    <x v="0"/>
    <s v="New York City"/>
    <x v="15"/>
    <n v="10011"/>
    <s v="East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x v="1705"/>
    <x v="875"/>
    <x v="928"/>
    <x v="1"/>
    <s v="JO-15145"/>
    <s v="Jack O'Briant"/>
    <x v="1"/>
    <x v="0"/>
    <s v="Philadelphia"/>
    <x v="9"/>
    <n v="19140"/>
    <s v="East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x v="1706"/>
    <x v="821"/>
    <x v="871"/>
    <x v="1"/>
    <s v="LE-16810"/>
    <s v="Laurel Elliston"/>
    <x v="0"/>
    <x v="0"/>
    <s v="Newark"/>
    <x v="13"/>
    <n v="19711"/>
    <s v="East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x v="1707"/>
    <x v="876"/>
    <x v="929"/>
    <x v="2"/>
    <s v="AH-10690"/>
    <s v="Anna Häberlin"/>
    <x v="1"/>
    <x v="0"/>
    <s v="New York City"/>
    <x v="15"/>
    <n v="10024"/>
    <s v="East"/>
    <s v="OFF-PA-10000474"/>
    <x v="1"/>
    <x v="10"/>
    <s v="Easy-staple paper"/>
    <n v="70.88"/>
    <n v="2"/>
    <n v="0"/>
    <n v="33.313599999999994"/>
    <x v="3"/>
    <x v="0"/>
  </r>
  <r>
    <n v="3448"/>
    <x v="1708"/>
    <x v="532"/>
    <x v="261"/>
    <x v="1"/>
    <s v="KN-16705"/>
    <s v="Kristina Nunn"/>
    <x v="2"/>
    <x v="0"/>
    <s v="Auburn"/>
    <x v="19"/>
    <n v="36830"/>
    <s v="South"/>
    <s v="OFF-AR-10001919"/>
    <x v="1"/>
    <x v="6"/>
    <s v="OIC #2 Pencils, Medium Soft"/>
    <n v="3.76"/>
    <n v="2"/>
    <n v="0"/>
    <n v="1.0903999999999998"/>
    <x v="0"/>
    <x v="0"/>
  </r>
  <r>
    <n v="3449"/>
    <x v="1709"/>
    <x v="877"/>
    <x v="930"/>
    <x v="1"/>
    <s v="TB-21250"/>
    <s v="Tim Brockman"/>
    <x v="0"/>
    <x v="0"/>
    <s v="Los Angeles"/>
    <x v="1"/>
    <n v="90049"/>
    <s v="West"/>
    <s v="OFF-BI-10004001"/>
    <x v="1"/>
    <x v="8"/>
    <s v="GBC Recycled VeloBinder Covers"/>
    <n v="27.263999999999999"/>
    <n v="2"/>
    <n v="0.2"/>
    <n v="8.8607999999999976"/>
    <x v="1"/>
    <x v="0"/>
  </r>
  <r>
    <n v="3450"/>
    <x v="1710"/>
    <x v="78"/>
    <x v="931"/>
    <x v="1"/>
    <s v="DP-13390"/>
    <s v="Dennis Pardue"/>
    <x v="2"/>
    <x v="0"/>
    <s v="San Francisco"/>
    <x v="1"/>
    <n v="94110"/>
    <s v="West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x v="1710"/>
    <x v="78"/>
    <x v="931"/>
    <x v="1"/>
    <s v="DP-13390"/>
    <s v="Dennis Pardue"/>
    <x v="2"/>
    <x v="0"/>
    <s v="San Francisco"/>
    <x v="1"/>
    <n v="94110"/>
    <s v="West"/>
    <s v="OFF-ST-10002406"/>
    <x v="1"/>
    <x v="4"/>
    <s v="Pizazz Global Quick File"/>
    <n v="14.97"/>
    <n v="1"/>
    <n v="0"/>
    <n v="4.1916000000000011"/>
    <x v="1"/>
    <x v="0"/>
  </r>
  <r>
    <n v="3452"/>
    <x v="1710"/>
    <x v="78"/>
    <x v="931"/>
    <x v="1"/>
    <s v="DP-13390"/>
    <s v="Dennis Pardue"/>
    <x v="2"/>
    <x v="0"/>
    <s v="San Francisco"/>
    <x v="1"/>
    <n v="94110"/>
    <s v="West"/>
    <s v="OFF-FA-10002988"/>
    <x v="1"/>
    <x v="13"/>
    <s v="Ideal Clamps"/>
    <n v="4.0199999999999996"/>
    <n v="2"/>
    <n v="0"/>
    <n v="1.9697999999999998"/>
    <x v="1"/>
    <x v="0"/>
  </r>
  <r>
    <n v="3453"/>
    <x v="1711"/>
    <x v="878"/>
    <x v="757"/>
    <x v="0"/>
    <s v="KN-16705"/>
    <s v="Kristina Nunn"/>
    <x v="2"/>
    <x v="0"/>
    <s v="Raleigh"/>
    <x v="3"/>
    <n v="27604"/>
    <s v="South"/>
    <s v="TEC-PH-10002415"/>
    <x v="2"/>
    <x v="7"/>
    <s v="Polycom VoiceStation 500 Conference phone"/>
    <n v="471.92"/>
    <n v="2"/>
    <n v="0.2"/>
    <n v="29.495000000000019"/>
    <x v="0"/>
    <x v="0"/>
  </r>
  <r>
    <n v="3454"/>
    <x v="1712"/>
    <x v="879"/>
    <x v="932"/>
    <x v="0"/>
    <s v="ST-20530"/>
    <s v="Shui Tom"/>
    <x v="0"/>
    <x v="0"/>
    <s v="Macon"/>
    <x v="32"/>
    <n v="31204"/>
    <s v="South"/>
    <s v="OFF-BI-10004236"/>
    <x v="1"/>
    <x v="8"/>
    <s v="XtraLife ClearVue Slant-D Ring Binder, White, 3&quot;"/>
    <n v="58.72"/>
    <n v="4"/>
    <n v="0"/>
    <n v="27.011199999999999"/>
    <x v="0"/>
    <x v="0"/>
  </r>
  <r>
    <n v="3455"/>
    <x v="1713"/>
    <x v="584"/>
    <x v="933"/>
    <x v="1"/>
    <s v="EB-13870"/>
    <s v="Emily Burns"/>
    <x v="0"/>
    <x v="0"/>
    <s v="Nashville"/>
    <x v="18"/>
    <n v="37211"/>
    <s v="South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x v="1714"/>
    <x v="880"/>
    <x v="824"/>
    <x v="1"/>
    <s v="AH-10210"/>
    <s v="Alan Hwang"/>
    <x v="0"/>
    <x v="0"/>
    <s v="Nashville"/>
    <x v="18"/>
    <n v="37211"/>
    <s v="South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x v="1715"/>
    <x v="118"/>
    <x v="934"/>
    <x v="2"/>
    <s v="AS-10090"/>
    <s v="Adam Shillingsburg"/>
    <x v="0"/>
    <x v="0"/>
    <s v="Philadelphia"/>
    <x v="9"/>
    <n v="19143"/>
    <s v="East"/>
    <s v="TEC-AC-10001109"/>
    <x v="2"/>
    <x v="11"/>
    <s v="Logitech Trackman Marble Mouse"/>
    <n v="71.975999999999999"/>
    <n v="3"/>
    <n v="0.2"/>
    <n v="19.793400000000005"/>
    <x v="3"/>
    <x v="0"/>
  </r>
  <r>
    <n v="3458"/>
    <x v="1715"/>
    <x v="118"/>
    <x v="934"/>
    <x v="2"/>
    <s v="AS-10090"/>
    <s v="Adam Shillingsburg"/>
    <x v="0"/>
    <x v="0"/>
    <s v="Philadelphia"/>
    <x v="9"/>
    <n v="19143"/>
    <s v="East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x v="1715"/>
    <x v="118"/>
    <x v="934"/>
    <x v="2"/>
    <s v="AS-10090"/>
    <s v="Adam Shillingsburg"/>
    <x v="0"/>
    <x v="0"/>
    <s v="Philadelphia"/>
    <x v="9"/>
    <n v="19143"/>
    <s v="East"/>
    <s v="OFF-BI-10002393"/>
    <x v="1"/>
    <x v="8"/>
    <s v="Binder Posts"/>
    <n v="3.4440000000000008"/>
    <n v="2"/>
    <n v="0.7"/>
    <n v="-2.7551999999999994"/>
    <x v="3"/>
    <x v="0"/>
  </r>
  <r>
    <n v="3460"/>
    <x v="1715"/>
    <x v="118"/>
    <x v="934"/>
    <x v="2"/>
    <s v="AS-10090"/>
    <s v="Adam Shillingsburg"/>
    <x v="0"/>
    <x v="0"/>
    <s v="Philadelphia"/>
    <x v="9"/>
    <n v="19143"/>
    <s v="East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x v="1715"/>
    <x v="118"/>
    <x v="934"/>
    <x v="2"/>
    <s v="AS-10090"/>
    <s v="Adam Shillingsburg"/>
    <x v="0"/>
    <x v="0"/>
    <s v="Philadelphia"/>
    <x v="9"/>
    <n v="19143"/>
    <s v="East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x v="1716"/>
    <x v="60"/>
    <x v="173"/>
    <x v="0"/>
    <s v="EM-13825"/>
    <s v="Elizabeth Moffitt"/>
    <x v="1"/>
    <x v="0"/>
    <s v="Dallas"/>
    <x v="5"/>
    <n v="75081"/>
    <s v="Central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x v="1717"/>
    <x v="763"/>
    <x v="823"/>
    <x v="0"/>
    <s v="KA-16525"/>
    <s v="Kelly Andreada"/>
    <x v="0"/>
    <x v="0"/>
    <s v="Perth Amboy"/>
    <x v="30"/>
    <n v="8861"/>
    <s v="East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x v="1718"/>
    <x v="881"/>
    <x v="724"/>
    <x v="1"/>
    <s v="HJ-14875"/>
    <s v="Heather Jas"/>
    <x v="2"/>
    <x v="0"/>
    <s v="Jacksonville"/>
    <x v="2"/>
    <n v="32216"/>
    <s v="South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x v="1719"/>
    <x v="734"/>
    <x v="241"/>
    <x v="0"/>
    <s v="ND-18370"/>
    <s v="Natalie DeCherney"/>
    <x v="0"/>
    <x v="0"/>
    <s v="Jacksonville"/>
    <x v="2"/>
    <n v="32216"/>
    <s v="South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x v="1720"/>
    <x v="229"/>
    <x v="240"/>
    <x v="1"/>
    <s v="EH-13765"/>
    <s v="Edward Hooks"/>
    <x v="1"/>
    <x v="0"/>
    <s v="Revere"/>
    <x v="31"/>
    <n v="2151"/>
    <s v="East"/>
    <s v="OFF-AP-10003842"/>
    <x v="1"/>
    <x v="9"/>
    <s v="Euro-Pro Shark Turbo Vacuum"/>
    <n v="61.96"/>
    <n v="2"/>
    <n v="0"/>
    <n v="16.1096"/>
    <x v="3"/>
    <x v="0"/>
  </r>
  <r>
    <n v="3467"/>
    <x v="1720"/>
    <x v="229"/>
    <x v="240"/>
    <x v="1"/>
    <s v="EH-13765"/>
    <s v="Edward Hooks"/>
    <x v="1"/>
    <x v="0"/>
    <s v="Revere"/>
    <x v="31"/>
    <n v="2151"/>
    <s v="East"/>
    <s v="FUR-BO-10004695"/>
    <x v="0"/>
    <x v="0"/>
    <s v="O'Sullivan 2-Door Barrister Bookcase in Odessa Pine"/>
    <n v="361.96"/>
    <n v="2"/>
    <n v="0"/>
    <n v="83.25079999999997"/>
    <x v="3"/>
    <x v="0"/>
  </r>
  <r>
    <n v="3468"/>
    <x v="1720"/>
    <x v="229"/>
    <x v="240"/>
    <x v="1"/>
    <s v="EH-13765"/>
    <s v="Edward Hooks"/>
    <x v="1"/>
    <x v="0"/>
    <s v="Revere"/>
    <x v="31"/>
    <n v="2151"/>
    <s v="East"/>
    <s v="OFF-PA-10003039"/>
    <x v="1"/>
    <x v="10"/>
    <s v="Xerox 1960"/>
    <n v="278.82"/>
    <n v="9"/>
    <n v="0"/>
    <n v="125.46899999999999"/>
    <x v="3"/>
    <x v="0"/>
  </r>
  <r>
    <n v="3469"/>
    <x v="1721"/>
    <x v="882"/>
    <x v="292"/>
    <x v="1"/>
    <s v="MC-17845"/>
    <s v="Michael Chen"/>
    <x v="0"/>
    <x v="0"/>
    <s v="Jackson"/>
    <x v="35"/>
    <n v="39212"/>
    <s v="South"/>
    <s v="FUR-FU-10002045"/>
    <x v="0"/>
    <x v="5"/>
    <s v="Executive Impressions 14&quot;"/>
    <n v="133.38"/>
    <n v="6"/>
    <n v="0"/>
    <n v="58.687200000000011"/>
    <x v="0"/>
    <x v="0"/>
  </r>
  <r>
    <n v="3470"/>
    <x v="1722"/>
    <x v="744"/>
    <x v="57"/>
    <x v="1"/>
    <s v="MH-17455"/>
    <s v="Mark Hamilton"/>
    <x v="0"/>
    <x v="0"/>
    <s v="Jacksonville"/>
    <x v="3"/>
    <n v="28540"/>
    <s v="South"/>
    <s v="OFF-PA-10001019"/>
    <x v="1"/>
    <x v="10"/>
    <s v="Xerox 1884"/>
    <n v="47.952000000000005"/>
    <n v="3"/>
    <n v="0.2"/>
    <n v="16.183799999999998"/>
    <x v="0"/>
    <x v="0"/>
  </r>
  <r>
    <n v="3471"/>
    <x v="1723"/>
    <x v="49"/>
    <x v="455"/>
    <x v="1"/>
    <s v="CL-11890"/>
    <s v="Carl Ludwig"/>
    <x v="0"/>
    <x v="0"/>
    <s v="San Francisco"/>
    <x v="1"/>
    <n v="94122"/>
    <s v="West"/>
    <s v="FUR-FU-10003724"/>
    <x v="0"/>
    <x v="5"/>
    <s v="Westinghouse Clip-On Gooseneck Lamps"/>
    <n v="16.739999999999998"/>
    <n v="2"/>
    <n v="0"/>
    <n v="4.3523999999999994"/>
    <x v="1"/>
    <x v="0"/>
  </r>
  <r>
    <n v="3472"/>
    <x v="1724"/>
    <x v="105"/>
    <x v="251"/>
    <x v="1"/>
    <s v="SF-20965"/>
    <s v="Sylvia Foulston"/>
    <x v="1"/>
    <x v="0"/>
    <s v="Columbus"/>
    <x v="24"/>
    <n v="43229"/>
    <s v="East"/>
    <s v="OFF-PA-10003673"/>
    <x v="1"/>
    <x v="10"/>
    <s v="Strathmore Photo Mount Cards"/>
    <n v="10.848000000000001"/>
    <n v="2"/>
    <n v="0.2"/>
    <n v="3.5255999999999994"/>
    <x v="3"/>
    <x v="0"/>
  </r>
  <r>
    <n v="3473"/>
    <x v="1724"/>
    <x v="105"/>
    <x v="251"/>
    <x v="1"/>
    <s v="SF-20965"/>
    <s v="Sylvia Foulston"/>
    <x v="1"/>
    <x v="0"/>
    <s v="Columbus"/>
    <x v="24"/>
    <n v="43229"/>
    <s v="East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x v="1725"/>
    <x v="448"/>
    <x v="935"/>
    <x v="1"/>
    <s v="EP-13915"/>
    <s v="Emily Phan"/>
    <x v="0"/>
    <x v="0"/>
    <s v="Dearborn Heights"/>
    <x v="12"/>
    <n v="48127"/>
    <s v="Central"/>
    <s v="FUR-CH-10000785"/>
    <x v="0"/>
    <x v="1"/>
    <s v="Global Ergonomic Managers Chair"/>
    <n v="180.98"/>
    <n v="1"/>
    <n v="0"/>
    <n v="47.0548"/>
    <x v="2"/>
    <x v="0"/>
  </r>
  <r>
    <n v="3475"/>
    <x v="1725"/>
    <x v="448"/>
    <x v="935"/>
    <x v="1"/>
    <s v="EP-13915"/>
    <s v="Emily Phan"/>
    <x v="0"/>
    <x v="0"/>
    <s v="Dearborn Heights"/>
    <x v="12"/>
    <n v="48127"/>
    <s v="Central"/>
    <s v="TEC-AC-10002926"/>
    <x v="2"/>
    <x v="11"/>
    <s v="Logitech Wireless Marathon Mouse M705"/>
    <n v="99.98"/>
    <n v="2"/>
    <n v="0"/>
    <n v="42.991400000000006"/>
    <x v="2"/>
    <x v="0"/>
  </r>
  <r>
    <n v="3476"/>
    <x v="1726"/>
    <x v="581"/>
    <x v="724"/>
    <x v="2"/>
    <s v="RW-19630"/>
    <s v="Rob Williams"/>
    <x v="1"/>
    <x v="0"/>
    <s v="Overland Park"/>
    <x v="41"/>
    <n v="66212"/>
    <s v="Central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x v="1726"/>
    <x v="581"/>
    <x v="724"/>
    <x v="2"/>
    <s v="RW-19630"/>
    <s v="Rob Williams"/>
    <x v="1"/>
    <x v="0"/>
    <s v="Overland Park"/>
    <x v="41"/>
    <n v="66212"/>
    <s v="Central"/>
    <s v="OFF-BI-10000977"/>
    <x v="1"/>
    <x v="8"/>
    <s v="Ibico Plastic Spiral Binding Combs"/>
    <n v="152"/>
    <n v="5"/>
    <n v="0"/>
    <n v="69.919999999999987"/>
    <x v="2"/>
    <x v="0"/>
  </r>
  <r>
    <n v="3478"/>
    <x v="1727"/>
    <x v="883"/>
    <x v="447"/>
    <x v="1"/>
    <s v="SJ-20500"/>
    <s v="Shirley Jackson"/>
    <x v="0"/>
    <x v="0"/>
    <s v="Santa Fe"/>
    <x v="27"/>
    <n v="87505"/>
    <s v="West"/>
    <s v="TEC-AC-10001635"/>
    <x v="2"/>
    <x v="11"/>
    <s v="KeyTronic KT400U2 - Keyboard - Black"/>
    <n v="92.52"/>
    <n v="9"/>
    <n v="0"/>
    <n v="18.503999999999991"/>
    <x v="1"/>
    <x v="0"/>
  </r>
  <r>
    <n v="3479"/>
    <x v="1728"/>
    <x v="16"/>
    <x v="906"/>
    <x v="1"/>
    <s v="SP-20620"/>
    <s v="Stefania Perrino"/>
    <x v="1"/>
    <x v="0"/>
    <s v="San Francisco"/>
    <x v="1"/>
    <n v="94110"/>
    <s v="West"/>
    <s v="OFF-AR-10003056"/>
    <x v="1"/>
    <x v="6"/>
    <s v="Newell 341"/>
    <n v="8.56"/>
    <n v="2"/>
    <n v="0"/>
    <n v="2.4823999999999993"/>
    <x v="1"/>
    <x v="0"/>
  </r>
  <r>
    <n v="3480"/>
    <x v="1728"/>
    <x v="16"/>
    <x v="906"/>
    <x v="1"/>
    <s v="SP-20620"/>
    <s v="Stefania Perrino"/>
    <x v="1"/>
    <x v="0"/>
    <s v="San Francisco"/>
    <x v="1"/>
    <n v="94110"/>
    <s v="West"/>
    <s v="OFF-PA-10003363"/>
    <x v="1"/>
    <x v="10"/>
    <s v="Xerox 204"/>
    <n v="45.36"/>
    <n v="7"/>
    <n v="0"/>
    <n v="21.772800000000004"/>
    <x v="1"/>
    <x v="0"/>
  </r>
  <r>
    <n v="3481"/>
    <x v="1728"/>
    <x v="16"/>
    <x v="906"/>
    <x v="1"/>
    <s v="SP-20620"/>
    <s v="Stefania Perrino"/>
    <x v="1"/>
    <x v="0"/>
    <s v="San Francisco"/>
    <x v="1"/>
    <n v="94110"/>
    <s v="West"/>
    <s v="FUR-TA-10003954"/>
    <x v="0"/>
    <x v="3"/>
    <s v="Hon 94000 Series Round Tables"/>
    <n v="1421.6640000000002"/>
    <n v="6"/>
    <n v="0.2"/>
    <n v="-195.47879999999998"/>
    <x v="1"/>
    <x v="0"/>
  </r>
  <r>
    <n v="3482"/>
    <x v="1729"/>
    <x v="884"/>
    <x v="343"/>
    <x v="2"/>
    <s v="PJ-19015"/>
    <s v="Pauline Johnson"/>
    <x v="0"/>
    <x v="0"/>
    <s v="Mobile"/>
    <x v="19"/>
    <n v="36608"/>
    <s v="South"/>
    <s v="FUR-FU-10004415"/>
    <x v="0"/>
    <x v="5"/>
    <s v="Stacking Tray, Side-Loading, Legal, Smoke"/>
    <n v="8.9600000000000009"/>
    <n v="2"/>
    <n v="0"/>
    <n v="2.7775999999999996"/>
    <x v="0"/>
    <x v="0"/>
  </r>
  <r>
    <n v="3483"/>
    <x v="1730"/>
    <x v="9"/>
    <x v="592"/>
    <x v="2"/>
    <s v="CC-12610"/>
    <s v="Corey Catlett"/>
    <x v="1"/>
    <x v="0"/>
    <s v="Springfield"/>
    <x v="17"/>
    <n v="22153"/>
    <s v="South"/>
    <s v="TEC-PH-10000455"/>
    <x v="2"/>
    <x v="7"/>
    <s v="GE 30522EE2"/>
    <n v="579.94999999999993"/>
    <n v="5"/>
    <n v="0"/>
    <n v="168.18549999999993"/>
    <x v="0"/>
    <x v="1"/>
  </r>
  <r>
    <n v="3484"/>
    <x v="1730"/>
    <x v="9"/>
    <x v="592"/>
    <x v="2"/>
    <s v="CC-12610"/>
    <s v="Corey Catlett"/>
    <x v="1"/>
    <x v="0"/>
    <s v="Springfield"/>
    <x v="17"/>
    <n v="22153"/>
    <s v="South"/>
    <s v="FUR-FU-10002456"/>
    <x v="0"/>
    <x v="5"/>
    <s v="Master Caster Door Stop, Large Neon Orange"/>
    <n v="29.12"/>
    <n v="4"/>
    <n v="0"/>
    <n v="12.521600000000003"/>
    <x v="0"/>
    <x v="1"/>
  </r>
  <r>
    <n v="3485"/>
    <x v="1730"/>
    <x v="9"/>
    <x v="592"/>
    <x v="2"/>
    <s v="CC-12610"/>
    <s v="Corey Catlett"/>
    <x v="1"/>
    <x v="0"/>
    <s v="Springfield"/>
    <x v="17"/>
    <n v="22153"/>
    <s v="South"/>
    <s v="FUR-TA-10003569"/>
    <x v="0"/>
    <x v="3"/>
    <s v="Bretford CR8500 Series Meeting Room Furniture"/>
    <n v="1202.94"/>
    <n v="3"/>
    <n v="0"/>
    <n v="300.73500000000001"/>
    <x v="0"/>
    <x v="1"/>
  </r>
  <r>
    <n v="3486"/>
    <x v="1731"/>
    <x v="147"/>
    <x v="936"/>
    <x v="1"/>
    <s v="MY-18295"/>
    <s v="Muhammed Yedwab"/>
    <x v="1"/>
    <x v="0"/>
    <s v="Newark"/>
    <x v="13"/>
    <n v="19711"/>
    <s v="East"/>
    <s v="OFF-BI-10002813"/>
    <x v="1"/>
    <x v="8"/>
    <s v="Avery Reinforcements for Hole-Punch Pages"/>
    <n v="7.92"/>
    <n v="4"/>
    <n v="0"/>
    <n v="3.5640000000000001"/>
    <x v="3"/>
    <x v="0"/>
  </r>
  <r>
    <n v="3487"/>
    <x v="1732"/>
    <x v="885"/>
    <x v="724"/>
    <x v="3"/>
    <s v="DB-13210"/>
    <s v="Dean Braden"/>
    <x v="0"/>
    <x v="0"/>
    <s v="Hickory"/>
    <x v="3"/>
    <n v="28601"/>
    <s v="South"/>
    <s v="TEC-PH-10002890"/>
    <x v="2"/>
    <x v="7"/>
    <s v="AT&amp;T 17929 Lendline Telephone"/>
    <n v="36.192"/>
    <n v="1"/>
    <n v="0.2"/>
    <n v="2.7143999999999995"/>
    <x v="0"/>
    <x v="0"/>
  </r>
  <r>
    <n v="3488"/>
    <x v="1733"/>
    <x v="528"/>
    <x v="218"/>
    <x v="1"/>
    <s v="MG-17875"/>
    <s v="Michael Grace"/>
    <x v="2"/>
    <x v="0"/>
    <s v="Fort Lauderdale"/>
    <x v="2"/>
    <n v="33311"/>
    <s v="South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x v="1734"/>
    <x v="740"/>
    <x v="937"/>
    <x v="1"/>
    <s v="RH-19600"/>
    <s v="Rob Haberlin"/>
    <x v="0"/>
    <x v="0"/>
    <s v="Carol Stream"/>
    <x v="10"/>
    <n v="60188"/>
    <s v="Central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x v="1734"/>
    <x v="740"/>
    <x v="937"/>
    <x v="1"/>
    <s v="RH-19600"/>
    <s v="Rob Haberlin"/>
    <x v="0"/>
    <x v="0"/>
    <s v="Carol Stream"/>
    <x v="10"/>
    <n v="60188"/>
    <s v="Central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x v="1734"/>
    <x v="740"/>
    <x v="937"/>
    <x v="1"/>
    <s v="RH-19600"/>
    <s v="Rob Haberlin"/>
    <x v="0"/>
    <x v="0"/>
    <s v="Carol Stream"/>
    <x v="10"/>
    <n v="60188"/>
    <s v="Central"/>
    <s v="OFF-ST-10004507"/>
    <x v="1"/>
    <x v="4"/>
    <s v="Advantus Rolling Storage Box"/>
    <n v="68.599999999999994"/>
    <n v="5"/>
    <n v="0.2"/>
    <n v="6.0024999999999977"/>
    <x v="2"/>
    <x v="0"/>
  </r>
  <r>
    <n v="3492"/>
    <x v="1734"/>
    <x v="740"/>
    <x v="937"/>
    <x v="1"/>
    <s v="RH-19600"/>
    <s v="Rob Haberlin"/>
    <x v="0"/>
    <x v="0"/>
    <s v="Carol Stream"/>
    <x v="10"/>
    <n v="60188"/>
    <s v="Central"/>
    <s v="OFF-ST-10003208"/>
    <x v="1"/>
    <x v="4"/>
    <s v="Adjustable Depth Letter/Legal Cart"/>
    <n v="435.50400000000002"/>
    <n v="3"/>
    <n v="0.2"/>
    <n v="48.994199999999921"/>
    <x v="2"/>
    <x v="0"/>
  </r>
  <r>
    <n v="3493"/>
    <x v="1734"/>
    <x v="740"/>
    <x v="937"/>
    <x v="1"/>
    <s v="RH-19600"/>
    <s v="Rob Haberlin"/>
    <x v="0"/>
    <x v="0"/>
    <s v="Carol Stream"/>
    <x v="10"/>
    <n v="60188"/>
    <s v="Central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x v="1735"/>
    <x v="241"/>
    <x v="938"/>
    <x v="1"/>
    <s v="KB-16240"/>
    <s v="Karen Bern"/>
    <x v="1"/>
    <x v="0"/>
    <s v="Saint Cloud"/>
    <x v="11"/>
    <n v="56301"/>
    <s v="Central"/>
    <s v="TEC-AC-10002305"/>
    <x v="2"/>
    <x v="11"/>
    <s v="KeyTronic E03601U1 - Keyboard - Beige"/>
    <n v="72"/>
    <n v="4"/>
    <n v="0"/>
    <n v="12.959999999999994"/>
    <x v="2"/>
    <x v="0"/>
  </r>
  <r>
    <n v="3495"/>
    <x v="1735"/>
    <x v="241"/>
    <x v="938"/>
    <x v="1"/>
    <s v="KB-16240"/>
    <s v="Karen Bern"/>
    <x v="1"/>
    <x v="0"/>
    <s v="Saint Cloud"/>
    <x v="11"/>
    <n v="56301"/>
    <s v="Central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x v="1735"/>
    <x v="241"/>
    <x v="938"/>
    <x v="1"/>
    <s v="KB-16240"/>
    <s v="Karen Bern"/>
    <x v="1"/>
    <x v="0"/>
    <s v="Saint Cloud"/>
    <x v="11"/>
    <n v="56301"/>
    <s v="Central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x v="1736"/>
    <x v="590"/>
    <x v="805"/>
    <x v="1"/>
    <s v="CA-12055"/>
    <s v="Cathy Armstrong"/>
    <x v="2"/>
    <x v="0"/>
    <s v="Los Angeles"/>
    <x v="1"/>
    <n v="90036"/>
    <s v="West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x v="1736"/>
    <x v="590"/>
    <x v="805"/>
    <x v="1"/>
    <s v="CA-12055"/>
    <s v="Cathy Armstrong"/>
    <x v="2"/>
    <x v="0"/>
    <s v="Los Angeles"/>
    <x v="1"/>
    <n v="90036"/>
    <s v="West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x v="1736"/>
    <x v="590"/>
    <x v="805"/>
    <x v="1"/>
    <s v="CA-12055"/>
    <s v="Cathy Armstrong"/>
    <x v="2"/>
    <x v="0"/>
    <s v="Los Angeles"/>
    <x v="1"/>
    <n v="90036"/>
    <s v="West"/>
    <s v="OFF-BI-10002160"/>
    <x v="1"/>
    <x v="8"/>
    <s v="Acco Hanging Data Binders"/>
    <n v="15.24"/>
    <n v="5"/>
    <n v="0.2"/>
    <n v="5.3339999999999996"/>
    <x v="1"/>
    <x v="0"/>
  </r>
  <r>
    <n v="3500"/>
    <x v="1737"/>
    <x v="321"/>
    <x v="767"/>
    <x v="1"/>
    <s v="JK-15730"/>
    <s v="Joe Kamberova"/>
    <x v="0"/>
    <x v="0"/>
    <s v="Mobile"/>
    <x v="19"/>
    <n v="36608"/>
    <s v="South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x v="1737"/>
    <x v="321"/>
    <x v="767"/>
    <x v="1"/>
    <s v="JK-15730"/>
    <s v="Joe Kamberova"/>
    <x v="0"/>
    <x v="0"/>
    <s v="Mobile"/>
    <x v="19"/>
    <n v="36608"/>
    <s v="South"/>
    <s v="OFF-BI-10001989"/>
    <x v="1"/>
    <x v="8"/>
    <s v="Premium Transparent Presentation Covers by GBC"/>
    <n v="62.94"/>
    <n v="3"/>
    <n v="0"/>
    <n v="30.211199999999998"/>
    <x v="0"/>
    <x v="0"/>
  </r>
  <r>
    <n v="3502"/>
    <x v="1737"/>
    <x v="321"/>
    <x v="767"/>
    <x v="1"/>
    <s v="JK-15730"/>
    <s v="Joe Kamberova"/>
    <x v="0"/>
    <x v="0"/>
    <s v="Mobile"/>
    <x v="19"/>
    <n v="36608"/>
    <s v="South"/>
    <s v="OFF-AR-10001149"/>
    <x v="1"/>
    <x v="6"/>
    <s v="Sanford Colorific Colored Pencils, 12/Box"/>
    <n v="25.919999999999998"/>
    <n v="9"/>
    <n v="0"/>
    <n v="7.7759999999999989"/>
    <x v="0"/>
    <x v="0"/>
  </r>
  <r>
    <n v="3503"/>
    <x v="1738"/>
    <x v="318"/>
    <x v="939"/>
    <x v="3"/>
    <s v="RD-19930"/>
    <s v="Russell D'Ascenzo"/>
    <x v="0"/>
    <x v="0"/>
    <s v="Austin"/>
    <x v="5"/>
    <n v="78745"/>
    <s v="Central"/>
    <s v="OFF-PA-10004101"/>
    <x v="1"/>
    <x v="10"/>
    <s v="Xerox 1894"/>
    <n v="10.368000000000002"/>
    <n v="2"/>
    <n v="0.2"/>
    <n v="3.6288"/>
    <x v="2"/>
    <x v="0"/>
  </r>
  <r>
    <n v="3504"/>
    <x v="1738"/>
    <x v="318"/>
    <x v="939"/>
    <x v="3"/>
    <s v="RD-19930"/>
    <s v="Russell D'Ascenzo"/>
    <x v="0"/>
    <x v="0"/>
    <s v="Austin"/>
    <x v="5"/>
    <n v="78745"/>
    <s v="Central"/>
    <s v="TEC-AC-10001714"/>
    <x v="2"/>
    <x v="11"/>
    <s v="Logitech MX Performance Wireless Mouse"/>
    <n v="95.736000000000004"/>
    <n v="3"/>
    <n v="0.2"/>
    <n v="20.343900000000001"/>
    <x v="2"/>
    <x v="0"/>
  </r>
  <r>
    <n v="3505"/>
    <x v="1739"/>
    <x v="122"/>
    <x v="120"/>
    <x v="0"/>
    <s v="JK-16120"/>
    <s v="Julie Kriz"/>
    <x v="2"/>
    <x v="0"/>
    <s v="New York City"/>
    <x v="15"/>
    <n v="10009"/>
    <s v="East"/>
    <s v="OFF-ST-10003716"/>
    <x v="1"/>
    <x v="4"/>
    <s v="Tennsco Double-Tier Lockers"/>
    <n v="900.08"/>
    <n v="4"/>
    <n v="0"/>
    <n v="117.0104"/>
    <x v="3"/>
    <x v="0"/>
  </r>
  <r>
    <n v="3506"/>
    <x v="1740"/>
    <x v="886"/>
    <x v="637"/>
    <x v="1"/>
    <s v="SC-20020"/>
    <s v="Sam Craven"/>
    <x v="0"/>
    <x v="0"/>
    <s v="Plano"/>
    <x v="5"/>
    <n v="75023"/>
    <s v="Central"/>
    <s v="TEC-PH-10000369"/>
    <x v="2"/>
    <x v="7"/>
    <s v="HTC One Mini"/>
    <n v="201.584"/>
    <n v="2"/>
    <n v="0.2"/>
    <n v="20.158400000000015"/>
    <x v="2"/>
    <x v="0"/>
  </r>
  <r>
    <n v="3507"/>
    <x v="1740"/>
    <x v="886"/>
    <x v="637"/>
    <x v="1"/>
    <s v="SC-20020"/>
    <s v="Sam Craven"/>
    <x v="0"/>
    <x v="0"/>
    <s v="Plano"/>
    <x v="5"/>
    <n v="75023"/>
    <s v="Central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x v="1740"/>
    <x v="886"/>
    <x v="637"/>
    <x v="1"/>
    <s v="SC-20020"/>
    <s v="Sam Craven"/>
    <x v="0"/>
    <x v="0"/>
    <s v="Plano"/>
    <x v="5"/>
    <n v="75023"/>
    <s v="Central"/>
    <s v="FUR-BO-10001608"/>
    <x v="0"/>
    <x v="0"/>
    <s v="Hon Metal Bookcases, Black"/>
    <n v="193.06559999999999"/>
    <n v="4"/>
    <n v="0.32"/>
    <n v="-19.874399999999994"/>
    <x v="2"/>
    <x v="0"/>
  </r>
  <r>
    <n v="3509"/>
    <x v="1740"/>
    <x v="886"/>
    <x v="637"/>
    <x v="1"/>
    <s v="SC-20020"/>
    <s v="Sam Craven"/>
    <x v="0"/>
    <x v="0"/>
    <s v="Plano"/>
    <x v="5"/>
    <n v="75023"/>
    <s v="Central"/>
    <s v="OFF-PA-10001166"/>
    <x v="1"/>
    <x v="10"/>
    <s v="Xerox 2"/>
    <n v="15.552000000000003"/>
    <n v="3"/>
    <n v="0.2"/>
    <n v="5.4432"/>
    <x v="2"/>
    <x v="0"/>
  </r>
  <r>
    <n v="3510"/>
    <x v="1740"/>
    <x v="886"/>
    <x v="637"/>
    <x v="1"/>
    <s v="SC-20020"/>
    <s v="Sam Craven"/>
    <x v="0"/>
    <x v="0"/>
    <s v="Plano"/>
    <x v="5"/>
    <n v="75023"/>
    <s v="Central"/>
    <s v="OFF-PA-10000587"/>
    <x v="1"/>
    <x v="10"/>
    <s v="Array Parchment Paper, Assorted Colors"/>
    <n v="11.648000000000001"/>
    <n v="2"/>
    <n v="0.2"/>
    <n v="4.0768000000000004"/>
    <x v="2"/>
    <x v="0"/>
  </r>
  <r>
    <n v="3511"/>
    <x v="1740"/>
    <x v="886"/>
    <x v="637"/>
    <x v="1"/>
    <s v="SC-20020"/>
    <s v="Sam Craven"/>
    <x v="0"/>
    <x v="0"/>
    <s v="Plano"/>
    <x v="5"/>
    <n v="75023"/>
    <s v="Central"/>
    <s v="TEC-MA-10001972"/>
    <x v="2"/>
    <x v="15"/>
    <s v="Okidata C331dn Printer"/>
    <n v="418.8"/>
    <n v="2"/>
    <n v="0.4"/>
    <n v="-97.71999999999997"/>
    <x v="2"/>
    <x v="0"/>
  </r>
  <r>
    <n v="3512"/>
    <x v="1740"/>
    <x v="886"/>
    <x v="637"/>
    <x v="1"/>
    <s v="SC-20020"/>
    <s v="Sam Craven"/>
    <x v="0"/>
    <x v="0"/>
    <s v="Plano"/>
    <x v="5"/>
    <n v="75023"/>
    <s v="Central"/>
    <s v="OFF-ST-10004123"/>
    <x v="1"/>
    <x v="4"/>
    <s v="Safco Industrial Wire Shelving System"/>
    <n v="509.48800000000006"/>
    <n v="7"/>
    <n v="0.2"/>
    <n v="-127.37200000000001"/>
    <x v="2"/>
    <x v="0"/>
  </r>
  <r>
    <n v="3513"/>
    <x v="1741"/>
    <x v="507"/>
    <x v="371"/>
    <x v="2"/>
    <s v="HW-14935"/>
    <s v="Helen Wasserman"/>
    <x v="1"/>
    <x v="0"/>
    <s v="Chicago"/>
    <x v="10"/>
    <n v="60653"/>
    <s v="Central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x v="1741"/>
    <x v="507"/>
    <x v="371"/>
    <x v="2"/>
    <s v="HW-14935"/>
    <s v="Helen Wasserman"/>
    <x v="1"/>
    <x v="0"/>
    <s v="Chicago"/>
    <x v="10"/>
    <n v="60653"/>
    <s v="Central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x v="1741"/>
    <x v="507"/>
    <x v="371"/>
    <x v="2"/>
    <s v="HW-14935"/>
    <s v="Helen Wasserman"/>
    <x v="1"/>
    <x v="0"/>
    <s v="Chicago"/>
    <x v="10"/>
    <n v="60653"/>
    <s v="Central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x v="1742"/>
    <x v="887"/>
    <x v="746"/>
    <x v="1"/>
    <s v="SC-20800"/>
    <s v="Stuart Calhoun"/>
    <x v="0"/>
    <x v="0"/>
    <s v="Jackson"/>
    <x v="35"/>
    <n v="39212"/>
    <s v="South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x v="1743"/>
    <x v="888"/>
    <x v="427"/>
    <x v="2"/>
    <s v="HA-14920"/>
    <s v="Helen Andreada"/>
    <x v="0"/>
    <x v="0"/>
    <s v="Fayetteville"/>
    <x v="3"/>
    <n v="28314"/>
    <s v="South"/>
    <s v="OFF-PA-10000130"/>
    <x v="1"/>
    <x v="10"/>
    <s v="Xerox 199"/>
    <n v="30.816000000000003"/>
    <n v="9"/>
    <n v="0.2"/>
    <n v="9.6299999999999955"/>
    <x v="0"/>
    <x v="0"/>
  </r>
  <r>
    <n v="3518"/>
    <x v="1743"/>
    <x v="888"/>
    <x v="427"/>
    <x v="2"/>
    <s v="HA-14920"/>
    <s v="Helen Andreada"/>
    <x v="0"/>
    <x v="0"/>
    <s v="Fayetteville"/>
    <x v="3"/>
    <n v="28314"/>
    <s v="South"/>
    <s v="TEC-PH-10002350"/>
    <x v="2"/>
    <x v="7"/>
    <s v="Apple EarPods with Remote and Mic"/>
    <n v="44.783999999999999"/>
    <n v="2"/>
    <n v="0.2"/>
    <n v="4.4783999999999988"/>
    <x v="0"/>
    <x v="0"/>
  </r>
  <r>
    <n v="3519"/>
    <x v="1743"/>
    <x v="888"/>
    <x v="427"/>
    <x v="2"/>
    <s v="HA-14920"/>
    <s v="Helen Andreada"/>
    <x v="0"/>
    <x v="0"/>
    <s v="Fayetteville"/>
    <x v="3"/>
    <n v="28314"/>
    <s v="South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x v="1744"/>
    <x v="137"/>
    <x v="579"/>
    <x v="2"/>
    <s v="MG-17875"/>
    <s v="Michael Grace"/>
    <x v="2"/>
    <x v="0"/>
    <s v="Aurora"/>
    <x v="10"/>
    <n v="60505"/>
    <s v="Central"/>
    <s v="FUR-TA-10002645"/>
    <x v="0"/>
    <x v="3"/>
    <s v="Hon Rectangular Conference Tables"/>
    <n v="796.42500000000007"/>
    <n v="7"/>
    <n v="0.5"/>
    <n v="-525.6405000000002"/>
    <x v="2"/>
    <x v="0"/>
  </r>
  <r>
    <n v="3521"/>
    <x v="1745"/>
    <x v="889"/>
    <x v="368"/>
    <x v="1"/>
    <s v="DM-12955"/>
    <s v="Dario Medina"/>
    <x v="1"/>
    <x v="0"/>
    <s v="Sacramento"/>
    <x v="1"/>
    <n v="95823"/>
    <s v="West"/>
    <s v="OFF-BI-10000773"/>
    <x v="1"/>
    <x v="8"/>
    <s v="Insertable Tab Post Binder Dividers"/>
    <n v="12.832000000000001"/>
    <n v="2"/>
    <n v="0.2"/>
    <n v="4.3307999999999982"/>
    <x v="1"/>
    <x v="0"/>
  </r>
  <r>
    <n v="3522"/>
    <x v="1746"/>
    <x v="831"/>
    <x v="539"/>
    <x v="0"/>
    <s v="DM-13345"/>
    <s v="Denise Monton"/>
    <x v="1"/>
    <x v="0"/>
    <s v="Des Moines"/>
    <x v="23"/>
    <n v="50315"/>
    <s v="Central"/>
    <s v="OFF-PA-10003845"/>
    <x v="1"/>
    <x v="10"/>
    <s v="Xerox 1987"/>
    <n v="40.46"/>
    <n v="7"/>
    <n v="0"/>
    <n v="19.825400000000002"/>
    <x v="2"/>
    <x v="0"/>
  </r>
  <r>
    <n v="3523"/>
    <x v="1746"/>
    <x v="831"/>
    <x v="539"/>
    <x v="0"/>
    <s v="DM-13345"/>
    <s v="Denise Monton"/>
    <x v="1"/>
    <x v="0"/>
    <s v="Des Moines"/>
    <x v="23"/>
    <n v="50315"/>
    <s v="Central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x v="1747"/>
    <x v="64"/>
    <x v="165"/>
    <x v="1"/>
    <s v="ML-17395"/>
    <s v="Marina Lichtenstein"/>
    <x v="1"/>
    <x v="0"/>
    <s v="San Diego"/>
    <x v="1"/>
    <n v="92105"/>
    <s v="West"/>
    <s v="TEC-AC-10002345"/>
    <x v="2"/>
    <x v="11"/>
    <s v="HP Standard 104 key PS/2 Keyboard"/>
    <n v="116"/>
    <n v="8"/>
    <n v="0"/>
    <n v="29"/>
    <x v="1"/>
    <x v="0"/>
  </r>
  <r>
    <n v="3525"/>
    <x v="1748"/>
    <x v="390"/>
    <x v="940"/>
    <x v="1"/>
    <s v="GA-14515"/>
    <s v="George Ashbrook"/>
    <x v="0"/>
    <x v="0"/>
    <s v="Dallas"/>
    <x v="5"/>
    <n v="75081"/>
    <s v="Central"/>
    <s v="TEC-PH-10004120"/>
    <x v="2"/>
    <x v="7"/>
    <s v="AT&amp;T 1080 Phone"/>
    <n v="657.55200000000013"/>
    <n v="6"/>
    <n v="0.2"/>
    <n v="49.316399999999987"/>
    <x v="2"/>
    <x v="0"/>
  </r>
  <r>
    <n v="3526"/>
    <x v="1749"/>
    <x v="389"/>
    <x v="159"/>
    <x v="0"/>
    <s v="SU-20665"/>
    <s v="Stephanie Ulpright"/>
    <x v="2"/>
    <x v="0"/>
    <s v="Jackson"/>
    <x v="35"/>
    <n v="39212"/>
    <s v="South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x v="1749"/>
    <x v="389"/>
    <x v="159"/>
    <x v="0"/>
    <s v="SU-20665"/>
    <s v="Stephanie Ulpright"/>
    <x v="2"/>
    <x v="0"/>
    <s v="Jackson"/>
    <x v="35"/>
    <n v="39212"/>
    <s v="South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x v="1749"/>
    <x v="389"/>
    <x v="159"/>
    <x v="0"/>
    <s v="SU-20665"/>
    <s v="Stephanie Ulpright"/>
    <x v="2"/>
    <x v="0"/>
    <s v="Jackson"/>
    <x v="35"/>
    <n v="39212"/>
    <s v="South"/>
    <s v="OFF-BI-10003476"/>
    <x v="1"/>
    <x v="8"/>
    <s v="Avery Metallic Poly Binders"/>
    <n v="45.84"/>
    <n v="8"/>
    <n v="0"/>
    <n v="22.0032"/>
    <x v="0"/>
    <x v="0"/>
  </r>
  <r>
    <n v="3529"/>
    <x v="1750"/>
    <x v="890"/>
    <x v="597"/>
    <x v="1"/>
    <s v="BD-11320"/>
    <s v="Bill Donatelli"/>
    <x v="0"/>
    <x v="0"/>
    <s v="San Diego"/>
    <x v="1"/>
    <n v="92024"/>
    <s v="West"/>
    <s v="TEC-PH-10004833"/>
    <x v="2"/>
    <x v="7"/>
    <s v="Macally Suction Cup Mount"/>
    <n v="38.24"/>
    <n v="4"/>
    <n v="0.2"/>
    <n v="-9.56"/>
    <x v="1"/>
    <x v="1"/>
  </r>
  <r>
    <n v="3530"/>
    <x v="1751"/>
    <x v="14"/>
    <x v="832"/>
    <x v="1"/>
    <s v="DB-13405"/>
    <s v="Denny Blanton"/>
    <x v="0"/>
    <x v="0"/>
    <s v="Orlando"/>
    <x v="2"/>
    <n v="32839"/>
    <s v="South"/>
    <s v="TEC-AC-10001465"/>
    <x v="2"/>
    <x v="11"/>
    <s v="SanDisk Cruzer 64 GB USB Flash Drive"/>
    <n v="87.168000000000006"/>
    <n v="3"/>
    <n v="0.2"/>
    <n v="10.895999999999987"/>
    <x v="0"/>
    <x v="0"/>
  </r>
  <r>
    <n v="3531"/>
    <x v="1752"/>
    <x v="288"/>
    <x v="213"/>
    <x v="1"/>
    <s v="RP-19855"/>
    <s v="Roy Phan"/>
    <x v="1"/>
    <x v="0"/>
    <s v="Lafayette"/>
    <x v="14"/>
    <n v="47905"/>
    <s v="Central"/>
    <s v="OFF-AR-10003056"/>
    <x v="1"/>
    <x v="6"/>
    <s v="Newell 341"/>
    <n v="21.400000000000002"/>
    <n v="5"/>
    <n v="0"/>
    <n v="6.2059999999999977"/>
    <x v="2"/>
    <x v="0"/>
  </r>
  <r>
    <n v="3532"/>
    <x v="1753"/>
    <x v="316"/>
    <x v="528"/>
    <x v="3"/>
    <s v="EH-13765"/>
    <s v="Edward Hooks"/>
    <x v="1"/>
    <x v="0"/>
    <s v="New York City"/>
    <x v="15"/>
    <n v="10035"/>
    <s v="East"/>
    <s v="OFF-SU-10001218"/>
    <x v="1"/>
    <x v="14"/>
    <s v="Fiskars Softgrip Scissors"/>
    <n v="54.900000000000006"/>
    <n v="5"/>
    <n v="0"/>
    <n v="15.372000000000003"/>
    <x v="3"/>
    <x v="0"/>
  </r>
  <r>
    <n v="3533"/>
    <x v="1754"/>
    <x v="891"/>
    <x v="941"/>
    <x v="1"/>
    <s v="JL-15835"/>
    <s v="John Lee"/>
    <x v="0"/>
    <x v="0"/>
    <s v="Los Angeles"/>
    <x v="1"/>
    <n v="90049"/>
    <s v="West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x v="1754"/>
    <x v="891"/>
    <x v="941"/>
    <x v="1"/>
    <s v="JL-15835"/>
    <s v="John Lee"/>
    <x v="0"/>
    <x v="0"/>
    <s v="Los Angeles"/>
    <x v="1"/>
    <n v="90049"/>
    <s v="West"/>
    <s v="OFF-AR-10002375"/>
    <x v="1"/>
    <x v="6"/>
    <s v="Newell 351"/>
    <n v="13.12"/>
    <n v="4"/>
    <n v="0"/>
    <n v="3.8047999999999984"/>
    <x v="1"/>
    <x v="0"/>
  </r>
  <r>
    <n v="3535"/>
    <x v="1754"/>
    <x v="891"/>
    <x v="941"/>
    <x v="1"/>
    <s v="JL-15835"/>
    <s v="John Lee"/>
    <x v="0"/>
    <x v="0"/>
    <s v="Los Angeles"/>
    <x v="1"/>
    <n v="90049"/>
    <s v="West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x v="1754"/>
    <x v="891"/>
    <x v="941"/>
    <x v="1"/>
    <s v="JL-15835"/>
    <s v="John Lee"/>
    <x v="0"/>
    <x v="0"/>
    <s v="Los Angeles"/>
    <x v="1"/>
    <n v="90049"/>
    <s v="West"/>
    <s v="OFF-FA-10000134"/>
    <x v="1"/>
    <x v="13"/>
    <s v="Advantus Push Pins, Aluminum Head"/>
    <n v="11.62"/>
    <n v="2"/>
    <n v="0"/>
    <n v="3.6021999999999998"/>
    <x v="1"/>
    <x v="0"/>
  </r>
  <r>
    <n v="3537"/>
    <x v="1755"/>
    <x v="26"/>
    <x v="375"/>
    <x v="0"/>
    <s v="FM-14380"/>
    <s v="Fred McMath"/>
    <x v="0"/>
    <x v="0"/>
    <s v="New York City"/>
    <x v="15"/>
    <n v="10024"/>
    <s v="East"/>
    <s v="OFF-ST-10000419"/>
    <x v="1"/>
    <x v="4"/>
    <s v="Rogers Jumbo File, Granite"/>
    <n v="40.74"/>
    <n v="3"/>
    <n v="0"/>
    <n v="0.4073999999999991"/>
    <x v="3"/>
    <x v="0"/>
  </r>
  <r>
    <n v="3538"/>
    <x v="1756"/>
    <x v="309"/>
    <x v="942"/>
    <x v="3"/>
    <s v="SB-20290"/>
    <s v="Sean Braxton"/>
    <x v="1"/>
    <x v="0"/>
    <s v="Henderson"/>
    <x v="0"/>
    <n v="42420"/>
    <s v="South"/>
    <s v="OFF-ST-10000107"/>
    <x v="1"/>
    <x v="4"/>
    <s v="Fellowes Super Stor/Drawer"/>
    <n v="83.25"/>
    <n v="3"/>
    <n v="0"/>
    <n v="14.984999999999992"/>
    <x v="0"/>
    <x v="0"/>
  </r>
  <r>
    <n v="3539"/>
    <x v="1756"/>
    <x v="309"/>
    <x v="942"/>
    <x v="3"/>
    <s v="SB-20290"/>
    <s v="Sean Braxton"/>
    <x v="1"/>
    <x v="0"/>
    <s v="Henderson"/>
    <x v="0"/>
    <n v="42420"/>
    <s v="South"/>
    <s v="OFF-LA-10001641"/>
    <x v="1"/>
    <x v="2"/>
    <s v="Avery 518"/>
    <n v="9.4499999999999993"/>
    <n v="3"/>
    <n v="0"/>
    <n v="4.5359999999999996"/>
    <x v="0"/>
    <x v="0"/>
  </r>
  <r>
    <n v="3540"/>
    <x v="1756"/>
    <x v="309"/>
    <x v="942"/>
    <x v="3"/>
    <s v="SB-20290"/>
    <s v="Sean Braxton"/>
    <x v="1"/>
    <x v="0"/>
    <s v="Henderson"/>
    <x v="0"/>
    <n v="42420"/>
    <s v="South"/>
    <s v="OFF-LA-10003121"/>
    <x v="1"/>
    <x v="2"/>
    <s v="Avery 506"/>
    <n v="20.65"/>
    <n v="5"/>
    <n v="0"/>
    <n v="9.4989999999999988"/>
    <x v="0"/>
    <x v="0"/>
  </r>
  <r>
    <n v="3541"/>
    <x v="1756"/>
    <x v="309"/>
    <x v="942"/>
    <x v="3"/>
    <s v="SB-20290"/>
    <s v="Sean Braxton"/>
    <x v="1"/>
    <x v="0"/>
    <s v="Henderson"/>
    <x v="0"/>
    <n v="42420"/>
    <s v="South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x v="1757"/>
    <x v="31"/>
    <x v="369"/>
    <x v="2"/>
    <s v="SV-20365"/>
    <s v="Seth Vernon"/>
    <x v="0"/>
    <x v="0"/>
    <s v="Columbus"/>
    <x v="24"/>
    <n v="43229"/>
    <s v="East"/>
    <s v="FUR-FU-10002107"/>
    <x v="0"/>
    <x v="5"/>
    <s v="Eldon Pizzaz Desk Accessories"/>
    <n v="5.3520000000000003"/>
    <n v="3"/>
    <n v="0.2"/>
    <n v="1.6055999999999999"/>
    <x v="3"/>
    <x v="0"/>
  </r>
  <r>
    <n v="3543"/>
    <x v="1757"/>
    <x v="31"/>
    <x v="369"/>
    <x v="2"/>
    <s v="SV-20365"/>
    <s v="Seth Vernon"/>
    <x v="0"/>
    <x v="0"/>
    <s v="Columbus"/>
    <x v="24"/>
    <n v="43229"/>
    <s v="East"/>
    <s v="FUR-CH-10002647"/>
    <x v="0"/>
    <x v="1"/>
    <s v="Situations Contoured Folding Chairs, 4/Set"/>
    <n v="99.372"/>
    <n v="2"/>
    <n v="0.3"/>
    <n v="-7.0979999999999919"/>
    <x v="3"/>
    <x v="0"/>
  </r>
  <r>
    <n v="3544"/>
    <x v="1757"/>
    <x v="31"/>
    <x v="369"/>
    <x v="2"/>
    <s v="SV-20365"/>
    <s v="Seth Vernon"/>
    <x v="0"/>
    <x v="0"/>
    <s v="Columbus"/>
    <x v="24"/>
    <n v="43229"/>
    <s v="East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x v="1758"/>
    <x v="331"/>
    <x v="209"/>
    <x v="0"/>
    <s v="MM-17920"/>
    <s v="Michael Moore"/>
    <x v="0"/>
    <x v="0"/>
    <s v="College Station"/>
    <x v="5"/>
    <n v="77840"/>
    <s v="Central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x v="1758"/>
    <x v="331"/>
    <x v="209"/>
    <x v="0"/>
    <s v="MM-17920"/>
    <s v="Michael Moore"/>
    <x v="0"/>
    <x v="0"/>
    <s v="College Station"/>
    <x v="5"/>
    <n v="77840"/>
    <s v="Central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x v="1759"/>
    <x v="505"/>
    <x v="943"/>
    <x v="2"/>
    <s v="RD-19810"/>
    <s v="Ross DeVincentis"/>
    <x v="2"/>
    <x v="0"/>
    <s v="Richmond"/>
    <x v="0"/>
    <n v="40475"/>
    <s v="South"/>
    <s v="OFF-ST-10004963"/>
    <x v="1"/>
    <x v="4"/>
    <s v="Eldon Gobal File Keepers"/>
    <n v="105.98"/>
    <n v="7"/>
    <n v="0"/>
    <n v="4.2391999999999932"/>
    <x v="0"/>
    <x v="0"/>
  </r>
  <r>
    <n v="3548"/>
    <x v="1759"/>
    <x v="505"/>
    <x v="943"/>
    <x v="2"/>
    <s v="RD-19810"/>
    <s v="Ross DeVincentis"/>
    <x v="2"/>
    <x v="0"/>
    <s v="Richmond"/>
    <x v="0"/>
    <n v="40475"/>
    <s v="South"/>
    <s v="OFF-SU-10002573"/>
    <x v="1"/>
    <x v="14"/>
    <s v="Acme 10&quot; Easy Grip Assistive Scissors"/>
    <n v="35.06"/>
    <n v="2"/>
    <n v="0"/>
    <n v="10.517999999999997"/>
    <x v="0"/>
    <x v="0"/>
  </r>
  <r>
    <n v="3549"/>
    <x v="1759"/>
    <x v="505"/>
    <x v="943"/>
    <x v="2"/>
    <s v="RD-19810"/>
    <s v="Ross DeVincentis"/>
    <x v="2"/>
    <x v="0"/>
    <s v="Richmond"/>
    <x v="0"/>
    <n v="40475"/>
    <s v="South"/>
    <s v="FUR-CH-10000553"/>
    <x v="0"/>
    <x v="1"/>
    <s v="Metal Folding Chairs, Beige, 4/Carton"/>
    <n v="33.94"/>
    <n v="1"/>
    <n v="0"/>
    <n v="9.1637999999999984"/>
    <x v="0"/>
    <x v="0"/>
  </r>
  <r>
    <n v="3550"/>
    <x v="1759"/>
    <x v="505"/>
    <x v="943"/>
    <x v="2"/>
    <s v="RD-19810"/>
    <s v="Ross DeVincentis"/>
    <x v="2"/>
    <x v="0"/>
    <s v="Richmond"/>
    <x v="0"/>
    <n v="40475"/>
    <s v="South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x v="1760"/>
    <x v="892"/>
    <x v="944"/>
    <x v="0"/>
    <s v="ME-17320"/>
    <s v="Maria Etezadi"/>
    <x v="2"/>
    <x v="0"/>
    <s v="Chicago"/>
    <x v="10"/>
    <n v="60653"/>
    <s v="Central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x v="1760"/>
    <x v="892"/>
    <x v="944"/>
    <x v="0"/>
    <s v="ME-17320"/>
    <s v="Maria Etezadi"/>
    <x v="2"/>
    <x v="0"/>
    <s v="Chicago"/>
    <x v="10"/>
    <n v="60653"/>
    <s v="Central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x v="1760"/>
    <x v="892"/>
    <x v="944"/>
    <x v="0"/>
    <s v="ME-17320"/>
    <s v="Maria Etezadi"/>
    <x v="2"/>
    <x v="0"/>
    <s v="Chicago"/>
    <x v="10"/>
    <n v="60653"/>
    <s v="Central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x v="1761"/>
    <x v="51"/>
    <x v="177"/>
    <x v="0"/>
    <s v="FH-14275"/>
    <s v="Frank Hawley"/>
    <x v="1"/>
    <x v="0"/>
    <s v="Philadelphia"/>
    <x v="9"/>
    <n v="19120"/>
    <s v="East"/>
    <s v="OFF-BI-10001658"/>
    <x v="1"/>
    <x v="8"/>
    <s v="GBC Standard Therm-A-Bind Covers"/>
    <n v="7.4760000000000018"/>
    <n v="1"/>
    <n v="0.7"/>
    <n v="-5.9807999999999986"/>
    <x v="3"/>
    <x v="0"/>
  </r>
  <r>
    <n v="3555"/>
    <x v="1762"/>
    <x v="893"/>
    <x v="616"/>
    <x v="0"/>
    <s v="PO-18865"/>
    <s v="Patrick O'Donnell"/>
    <x v="0"/>
    <x v="0"/>
    <s v="Los Angeles"/>
    <x v="1"/>
    <n v="90036"/>
    <s v="West"/>
    <s v="OFF-ST-10000585"/>
    <x v="1"/>
    <x v="4"/>
    <s v="Economy Rollaway Files"/>
    <n v="330.4"/>
    <n v="2"/>
    <n v="0"/>
    <n v="85.903999999999996"/>
    <x v="1"/>
    <x v="0"/>
  </r>
  <r>
    <n v="3556"/>
    <x v="1762"/>
    <x v="893"/>
    <x v="616"/>
    <x v="0"/>
    <s v="PO-18865"/>
    <s v="Patrick O'Donnell"/>
    <x v="0"/>
    <x v="0"/>
    <s v="Los Angeles"/>
    <x v="1"/>
    <n v="90036"/>
    <s v="West"/>
    <s v="TEC-PH-10003484"/>
    <x v="2"/>
    <x v="7"/>
    <s v="Ooma Telo VoIP Home Phone System"/>
    <n v="604.75199999999995"/>
    <n v="6"/>
    <n v="0.2"/>
    <n v="37.797000000000025"/>
    <x v="1"/>
    <x v="0"/>
  </r>
  <r>
    <n v="3557"/>
    <x v="1763"/>
    <x v="96"/>
    <x v="241"/>
    <x v="1"/>
    <s v="CC-12550"/>
    <s v="Clay Cheatham"/>
    <x v="0"/>
    <x v="0"/>
    <s v="Los Angeles"/>
    <x v="1"/>
    <n v="90008"/>
    <s v="West"/>
    <s v="OFF-PA-10004735"/>
    <x v="1"/>
    <x v="10"/>
    <s v="Xerox 1905"/>
    <n v="45.36"/>
    <n v="7"/>
    <n v="0"/>
    <n v="21.772800000000004"/>
    <x v="1"/>
    <x v="1"/>
  </r>
  <r>
    <n v="3558"/>
    <x v="1763"/>
    <x v="96"/>
    <x v="241"/>
    <x v="1"/>
    <s v="CC-12550"/>
    <s v="Clay Cheatham"/>
    <x v="0"/>
    <x v="0"/>
    <s v="Los Angeles"/>
    <x v="1"/>
    <n v="90008"/>
    <s v="West"/>
    <s v="OFF-BI-10003429"/>
    <x v="1"/>
    <x v="8"/>
    <s v="Cardinal HOLDit! Binder Insert Strips,Extra Strips"/>
    <n v="10.128"/>
    <n v="2"/>
    <n v="0.2"/>
    <n v="3.6714000000000002"/>
    <x v="1"/>
    <x v="1"/>
  </r>
  <r>
    <n v="3559"/>
    <x v="1764"/>
    <x v="659"/>
    <x v="44"/>
    <x v="1"/>
    <s v="TS-21505"/>
    <s v="Tony Sayre"/>
    <x v="0"/>
    <x v="0"/>
    <s v="San Francisco"/>
    <x v="1"/>
    <n v="94122"/>
    <s v="West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x v="1764"/>
    <x v="659"/>
    <x v="44"/>
    <x v="1"/>
    <s v="TS-21505"/>
    <s v="Tony Sayre"/>
    <x v="0"/>
    <x v="0"/>
    <s v="San Francisco"/>
    <x v="1"/>
    <n v="94122"/>
    <s v="West"/>
    <s v="TEC-AC-10004975"/>
    <x v="2"/>
    <x v="11"/>
    <s v="Plantronics Audio 995 Wireless Stereo Headset"/>
    <n v="439.8"/>
    <n v="4"/>
    <n v="0"/>
    <n v="145.13400000000001"/>
    <x v="1"/>
    <x v="0"/>
  </r>
  <r>
    <n v="3561"/>
    <x v="1765"/>
    <x v="507"/>
    <x v="945"/>
    <x v="0"/>
    <s v="MD-17350"/>
    <s v="Maribeth Dona"/>
    <x v="0"/>
    <x v="0"/>
    <s v="Akron"/>
    <x v="24"/>
    <n v="44312"/>
    <s v="East"/>
    <s v="OFF-AR-10002335"/>
    <x v="1"/>
    <x v="6"/>
    <s v="DIXON Oriole Pencils"/>
    <n v="8.2560000000000002"/>
    <n v="4"/>
    <n v="0.2"/>
    <n v="0.61920000000000019"/>
    <x v="3"/>
    <x v="0"/>
  </r>
  <r>
    <n v="3562"/>
    <x v="1765"/>
    <x v="507"/>
    <x v="945"/>
    <x v="0"/>
    <s v="MD-17350"/>
    <s v="Maribeth Dona"/>
    <x v="0"/>
    <x v="0"/>
    <s v="Akron"/>
    <x v="24"/>
    <n v="44312"/>
    <s v="East"/>
    <s v="OFF-BI-10004001"/>
    <x v="1"/>
    <x v="8"/>
    <s v="GBC Recycled VeloBinder Covers"/>
    <n v="25.560000000000002"/>
    <n v="5"/>
    <n v="0.7"/>
    <n v="-20.448"/>
    <x v="3"/>
    <x v="0"/>
  </r>
  <r>
    <n v="3563"/>
    <x v="1765"/>
    <x v="507"/>
    <x v="945"/>
    <x v="0"/>
    <s v="MD-17350"/>
    <s v="Maribeth Dona"/>
    <x v="0"/>
    <x v="0"/>
    <s v="Akron"/>
    <x v="24"/>
    <n v="44312"/>
    <s v="East"/>
    <s v="OFF-BI-10001634"/>
    <x v="1"/>
    <x v="8"/>
    <s v="Wilson Jones Active Use Binders"/>
    <n v="4.3680000000000012"/>
    <n v="2"/>
    <n v="0.7"/>
    <n v="-3.0575999999999999"/>
    <x v="3"/>
    <x v="0"/>
  </r>
  <r>
    <n v="3564"/>
    <x v="1765"/>
    <x v="507"/>
    <x v="945"/>
    <x v="0"/>
    <s v="MD-17350"/>
    <s v="Maribeth Dona"/>
    <x v="0"/>
    <x v="0"/>
    <s v="Akron"/>
    <x v="24"/>
    <n v="44312"/>
    <s v="East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x v="1766"/>
    <x v="894"/>
    <x v="946"/>
    <x v="2"/>
    <s v="GT-14755"/>
    <s v="Guy Thornton"/>
    <x v="0"/>
    <x v="0"/>
    <s v="Los Angeles"/>
    <x v="1"/>
    <n v="90049"/>
    <s v="West"/>
    <s v="OFF-PA-10000552"/>
    <x v="1"/>
    <x v="10"/>
    <s v="Xerox 200"/>
    <n v="12.96"/>
    <n v="2"/>
    <n v="0"/>
    <n v="6.2208000000000006"/>
    <x v="1"/>
    <x v="0"/>
  </r>
  <r>
    <n v="3566"/>
    <x v="1766"/>
    <x v="894"/>
    <x v="946"/>
    <x v="2"/>
    <s v="GT-14755"/>
    <s v="Guy Thornton"/>
    <x v="0"/>
    <x v="0"/>
    <s v="Los Angeles"/>
    <x v="1"/>
    <n v="90049"/>
    <s v="West"/>
    <s v="OFF-FA-10001135"/>
    <x v="1"/>
    <x v="13"/>
    <s v="Brites Rubber Bands, 1 1/2 oz. Box"/>
    <n v="3.96"/>
    <n v="2"/>
    <n v="0"/>
    <n v="7.9200000000000159E-2"/>
    <x v="1"/>
    <x v="0"/>
  </r>
  <r>
    <n v="3567"/>
    <x v="1767"/>
    <x v="210"/>
    <x v="947"/>
    <x v="1"/>
    <s v="RD-19660"/>
    <s v="Robert Dilbeck"/>
    <x v="2"/>
    <x v="0"/>
    <s v="Independence"/>
    <x v="25"/>
    <n v="64055"/>
    <s v="Central"/>
    <s v="OFF-BI-10003650"/>
    <x v="1"/>
    <x v="8"/>
    <s v="GBC DocuBind 300 Electric Binding Machine"/>
    <n v="1577.94"/>
    <n v="3"/>
    <n v="0"/>
    <n v="757.41120000000001"/>
    <x v="2"/>
    <x v="0"/>
  </r>
  <r>
    <n v="3568"/>
    <x v="1768"/>
    <x v="369"/>
    <x v="126"/>
    <x v="0"/>
    <s v="DB-12910"/>
    <s v="Daniel Byrd"/>
    <x v="2"/>
    <x v="0"/>
    <s v="Dallas"/>
    <x v="5"/>
    <n v="75220"/>
    <s v="Central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x v="1769"/>
    <x v="445"/>
    <x v="231"/>
    <x v="3"/>
    <s v="JK-15640"/>
    <s v="Jim Kriz"/>
    <x v="2"/>
    <x v="0"/>
    <s v="Seattle"/>
    <x v="4"/>
    <n v="98105"/>
    <s v="West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x v="1769"/>
    <x v="445"/>
    <x v="231"/>
    <x v="3"/>
    <s v="JK-15640"/>
    <s v="Jim Kriz"/>
    <x v="2"/>
    <x v="0"/>
    <s v="Seattle"/>
    <x v="4"/>
    <n v="98105"/>
    <s v="West"/>
    <s v="TEC-MA-10001148"/>
    <x v="2"/>
    <x v="15"/>
    <s v="Okidata MB491 Multifunction Printer"/>
    <n v="2395.2000000000003"/>
    <n v="6"/>
    <n v="0.2"/>
    <n v="209.58000000000004"/>
    <x v="1"/>
    <x v="0"/>
  </r>
  <r>
    <n v="3571"/>
    <x v="1769"/>
    <x v="445"/>
    <x v="231"/>
    <x v="3"/>
    <s v="JK-15640"/>
    <s v="Jim Kriz"/>
    <x v="2"/>
    <x v="0"/>
    <s v="Seattle"/>
    <x v="4"/>
    <n v="98105"/>
    <s v="West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x v="1769"/>
    <x v="445"/>
    <x v="231"/>
    <x v="3"/>
    <s v="JK-15640"/>
    <s v="Jim Kriz"/>
    <x v="2"/>
    <x v="0"/>
    <s v="Seattle"/>
    <x v="4"/>
    <n v="98105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x v="1770"/>
    <x v="222"/>
    <x v="446"/>
    <x v="1"/>
    <s v="FC-14335"/>
    <s v="Fred Chung"/>
    <x v="1"/>
    <x v="0"/>
    <s v="Mesquite"/>
    <x v="5"/>
    <n v="75150"/>
    <s v="Central"/>
    <s v="OFF-PA-10003953"/>
    <x v="1"/>
    <x v="10"/>
    <s v="Xerox 218"/>
    <n v="5.1840000000000011"/>
    <n v="1"/>
    <n v="0.2"/>
    <n v="1.8144"/>
    <x v="2"/>
    <x v="0"/>
  </r>
  <r>
    <n v="3574"/>
    <x v="1771"/>
    <x v="783"/>
    <x v="948"/>
    <x v="1"/>
    <s v="JW-15955"/>
    <s v="Joni Wasserman"/>
    <x v="0"/>
    <x v="0"/>
    <s v="Long Beach"/>
    <x v="15"/>
    <n v="11561"/>
    <s v="East"/>
    <s v="OFF-AR-10003602"/>
    <x v="1"/>
    <x v="6"/>
    <s v="Quartet Omega Colored Chalk, 12/Pack"/>
    <n v="11.68"/>
    <n v="2"/>
    <n v="0"/>
    <n v="5.4895999999999994"/>
    <x v="3"/>
    <x v="0"/>
  </r>
  <r>
    <n v="3575"/>
    <x v="1771"/>
    <x v="783"/>
    <x v="948"/>
    <x v="1"/>
    <s v="JW-15955"/>
    <s v="Joni Wasserman"/>
    <x v="0"/>
    <x v="0"/>
    <s v="Long Beach"/>
    <x v="15"/>
    <n v="11561"/>
    <s v="East"/>
    <s v="OFF-AR-10004062"/>
    <x v="1"/>
    <x v="6"/>
    <s v="Staples in misc. colors"/>
    <n v="104.80000000000001"/>
    <n v="10"/>
    <n v="0"/>
    <n v="26.200000000000003"/>
    <x v="3"/>
    <x v="0"/>
  </r>
  <r>
    <n v="3576"/>
    <x v="1772"/>
    <x v="531"/>
    <x v="949"/>
    <x v="1"/>
    <s v="DC-12850"/>
    <s v="Dan Campbell"/>
    <x v="0"/>
    <x v="0"/>
    <s v="North Miami"/>
    <x v="2"/>
    <n v="33161"/>
    <s v="South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x v="1773"/>
    <x v="843"/>
    <x v="950"/>
    <x v="1"/>
    <s v="FM-14290"/>
    <s v="Frank Merwin"/>
    <x v="2"/>
    <x v="0"/>
    <s v="Bakersfield"/>
    <x v="1"/>
    <n v="93309"/>
    <s v="West"/>
    <s v="OFF-BI-10003305"/>
    <x v="1"/>
    <x v="8"/>
    <s v="Avery Hanging File Binders"/>
    <n v="4.7840000000000007"/>
    <n v="1"/>
    <n v="0.2"/>
    <n v="1.5547999999999997"/>
    <x v="1"/>
    <x v="0"/>
  </r>
  <r>
    <n v="3578"/>
    <x v="1773"/>
    <x v="843"/>
    <x v="950"/>
    <x v="1"/>
    <s v="FM-14290"/>
    <s v="Frank Merwin"/>
    <x v="2"/>
    <x v="0"/>
    <s v="Bakersfield"/>
    <x v="1"/>
    <n v="93309"/>
    <s v="West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x v="1774"/>
    <x v="197"/>
    <x v="879"/>
    <x v="1"/>
    <s v="MT-17815"/>
    <s v="Meg Tillman"/>
    <x v="0"/>
    <x v="0"/>
    <s v="Jackson"/>
    <x v="35"/>
    <n v="39212"/>
    <s v="South"/>
    <s v="OFF-ST-10000321"/>
    <x v="1"/>
    <x v="4"/>
    <s v="Akro Stacking Bins"/>
    <n v="7.89"/>
    <n v="1"/>
    <n v="0"/>
    <n v="0.31559999999999899"/>
    <x v="0"/>
    <x v="0"/>
  </r>
  <r>
    <n v="3580"/>
    <x v="1774"/>
    <x v="197"/>
    <x v="879"/>
    <x v="1"/>
    <s v="MT-17815"/>
    <s v="Meg Tillman"/>
    <x v="0"/>
    <x v="0"/>
    <s v="Jackson"/>
    <x v="35"/>
    <n v="39212"/>
    <s v="South"/>
    <s v="OFF-PA-10004665"/>
    <x v="1"/>
    <x v="10"/>
    <s v="Advantus Motivational Note Cards"/>
    <n v="65.5"/>
    <n v="5"/>
    <n v="0"/>
    <n v="32.094999999999999"/>
    <x v="0"/>
    <x v="0"/>
  </r>
  <r>
    <n v="3581"/>
    <x v="1774"/>
    <x v="197"/>
    <x v="879"/>
    <x v="1"/>
    <s v="MT-17815"/>
    <s v="Meg Tillman"/>
    <x v="0"/>
    <x v="0"/>
    <s v="Jackson"/>
    <x v="35"/>
    <n v="39212"/>
    <s v="South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x v="1775"/>
    <x v="172"/>
    <x v="951"/>
    <x v="1"/>
    <s v="DK-13090"/>
    <s v="Dave Kipp"/>
    <x v="0"/>
    <x v="0"/>
    <s v="Fremont"/>
    <x v="8"/>
    <n v="68025"/>
    <s v="Central"/>
    <s v="OFF-PA-10000994"/>
    <x v="1"/>
    <x v="10"/>
    <s v="Xerox 1915"/>
    <n v="104.85"/>
    <n v="1"/>
    <n v="0"/>
    <n v="50.327999999999996"/>
    <x v="2"/>
    <x v="0"/>
  </r>
  <r>
    <n v="3583"/>
    <x v="1776"/>
    <x v="895"/>
    <x v="313"/>
    <x v="1"/>
    <s v="KD-16495"/>
    <s v="Keith Dawkins"/>
    <x v="1"/>
    <x v="0"/>
    <s v="Jackson"/>
    <x v="12"/>
    <n v="49201"/>
    <s v="Central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x v="1776"/>
    <x v="895"/>
    <x v="313"/>
    <x v="1"/>
    <s v="KD-16495"/>
    <s v="Keith Dawkins"/>
    <x v="1"/>
    <x v="0"/>
    <s v="Jackson"/>
    <x v="12"/>
    <n v="49201"/>
    <s v="Central"/>
    <s v="FUR-TA-10003569"/>
    <x v="0"/>
    <x v="3"/>
    <s v="Bretford CR8500 Series Meeting Room Furniture"/>
    <n v="801.96"/>
    <n v="2"/>
    <n v="0"/>
    <n v="200.49"/>
    <x v="2"/>
    <x v="0"/>
  </r>
  <r>
    <n v="3585"/>
    <x v="1776"/>
    <x v="895"/>
    <x v="313"/>
    <x v="1"/>
    <s v="KD-16495"/>
    <s v="Keith Dawkins"/>
    <x v="1"/>
    <x v="0"/>
    <s v="Jackson"/>
    <x v="12"/>
    <n v="49201"/>
    <s v="Central"/>
    <s v="FUR-CH-10004289"/>
    <x v="0"/>
    <x v="1"/>
    <s v="Global Super Steno Chair"/>
    <n v="191.96"/>
    <n v="2"/>
    <n v="0"/>
    <n v="32.633199999999988"/>
    <x v="2"/>
    <x v="0"/>
  </r>
  <r>
    <n v="3586"/>
    <x v="1776"/>
    <x v="895"/>
    <x v="313"/>
    <x v="1"/>
    <s v="KD-16495"/>
    <s v="Keith Dawkins"/>
    <x v="1"/>
    <x v="0"/>
    <s v="Jackson"/>
    <x v="12"/>
    <n v="49201"/>
    <s v="Central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x v="1777"/>
    <x v="213"/>
    <x v="221"/>
    <x v="1"/>
    <s v="AG-10300"/>
    <s v="Aleksandra Gannaway"/>
    <x v="1"/>
    <x v="0"/>
    <s v="San Francisco"/>
    <x v="1"/>
    <n v="94122"/>
    <s v="West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x v="1778"/>
    <x v="241"/>
    <x v="938"/>
    <x v="1"/>
    <s v="MH-18115"/>
    <s v="Mick Hernandez"/>
    <x v="2"/>
    <x v="0"/>
    <s v="Lancaster"/>
    <x v="24"/>
    <n v="43130"/>
    <s v="East"/>
    <s v="TEC-PH-10002885"/>
    <x v="2"/>
    <x v="7"/>
    <s v="Apple iPhone 5"/>
    <n v="1169.694"/>
    <n v="3"/>
    <n v="0.4"/>
    <n v="-253.43369999999993"/>
    <x v="3"/>
    <x v="0"/>
  </r>
  <r>
    <n v="3589"/>
    <x v="1779"/>
    <x v="484"/>
    <x v="91"/>
    <x v="2"/>
    <s v="AC-10450"/>
    <s v="Amy Cox"/>
    <x v="0"/>
    <x v="0"/>
    <s v="Lafayette"/>
    <x v="28"/>
    <n v="70506"/>
    <s v="South"/>
    <s v="OFF-SU-10002881"/>
    <x v="1"/>
    <x v="14"/>
    <s v="Martin Yale Chadless Opener Electric Letter Opener"/>
    <n v="1665.62"/>
    <n v="2"/>
    <n v="0"/>
    <n v="33.312400000000025"/>
    <x v="0"/>
    <x v="1"/>
  </r>
  <r>
    <n v="3590"/>
    <x v="1780"/>
    <x v="221"/>
    <x v="524"/>
    <x v="1"/>
    <s v="FM-14290"/>
    <s v="Frank Merwin"/>
    <x v="2"/>
    <x v="0"/>
    <s v="Richmond"/>
    <x v="0"/>
    <n v="40475"/>
    <s v="South"/>
    <s v="OFF-BI-10000546"/>
    <x v="1"/>
    <x v="8"/>
    <s v="Avery Durable Binders"/>
    <n v="2.88"/>
    <n v="1"/>
    <n v="0"/>
    <n v="1.4112"/>
    <x v="0"/>
    <x v="0"/>
  </r>
  <r>
    <n v="3591"/>
    <x v="1780"/>
    <x v="221"/>
    <x v="524"/>
    <x v="1"/>
    <s v="FM-14290"/>
    <s v="Frank Merwin"/>
    <x v="2"/>
    <x v="0"/>
    <s v="Richmond"/>
    <x v="0"/>
    <n v="40475"/>
    <s v="South"/>
    <s v="OFF-ST-10001526"/>
    <x v="1"/>
    <x v="4"/>
    <s v="Iceberg Mobile Mega Data/Printer Cart"/>
    <n v="1443.96"/>
    <n v="12"/>
    <n v="0"/>
    <n v="375.42959999999994"/>
    <x v="0"/>
    <x v="0"/>
  </r>
  <r>
    <n v="3592"/>
    <x v="1781"/>
    <x v="736"/>
    <x v="345"/>
    <x v="0"/>
    <s v="RA-19285"/>
    <s v="Ralph Arnett"/>
    <x v="0"/>
    <x v="0"/>
    <s v="Houston"/>
    <x v="5"/>
    <n v="77070"/>
    <s v="Central"/>
    <s v="OFF-SU-10001574"/>
    <x v="1"/>
    <x v="14"/>
    <s v="Acme Value Line Scissors"/>
    <n v="2.92"/>
    <n v="1"/>
    <n v="0.2"/>
    <n v="0.36499999999999977"/>
    <x v="2"/>
    <x v="0"/>
  </r>
  <r>
    <n v="3593"/>
    <x v="1782"/>
    <x v="5"/>
    <x v="439"/>
    <x v="0"/>
    <s v="JG-15160"/>
    <s v="James Galang"/>
    <x v="0"/>
    <x v="0"/>
    <s v="New York City"/>
    <x v="15"/>
    <n v="10024"/>
    <s v="East"/>
    <s v="OFF-ST-10002615"/>
    <x v="1"/>
    <x v="4"/>
    <s v="Dual Level, Single-Width Filing Carts"/>
    <n v="465.18"/>
    <n v="3"/>
    <n v="0"/>
    <n v="120.94680000000001"/>
    <x v="3"/>
    <x v="0"/>
  </r>
  <r>
    <n v="3594"/>
    <x v="1783"/>
    <x v="108"/>
    <x v="106"/>
    <x v="1"/>
    <s v="NZ-18565"/>
    <s v="Nick Zandusky"/>
    <x v="2"/>
    <x v="0"/>
    <s v="Toledo"/>
    <x v="24"/>
    <n v="43615"/>
    <s v="East"/>
    <s v="OFF-BI-10001658"/>
    <x v="1"/>
    <x v="8"/>
    <s v="GBC Standard Therm-A-Bind Covers"/>
    <n v="22.428000000000004"/>
    <n v="3"/>
    <n v="0.7"/>
    <n v="-17.942399999999992"/>
    <x v="3"/>
    <x v="0"/>
  </r>
  <r>
    <n v="3595"/>
    <x v="1783"/>
    <x v="108"/>
    <x v="106"/>
    <x v="1"/>
    <s v="NZ-18565"/>
    <s v="Nick Zandusky"/>
    <x v="2"/>
    <x v="0"/>
    <s v="Toledo"/>
    <x v="24"/>
    <n v="43615"/>
    <s v="East"/>
    <s v="OFF-ST-10002562"/>
    <x v="1"/>
    <x v="4"/>
    <s v="Staple magnet"/>
    <n v="37.52000000000001"/>
    <n v="5"/>
    <n v="0.2"/>
    <n v="3.7519999999999989"/>
    <x v="3"/>
    <x v="0"/>
  </r>
  <r>
    <n v="3596"/>
    <x v="1784"/>
    <x v="34"/>
    <x v="159"/>
    <x v="1"/>
    <s v="KM-16225"/>
    <s v="Kalyca Meade"/>
    <x v="1"/>
    <x v="0"/>
    <s v="Philadelphia"/>
    <x v="9"/>
    <n v="19143"/>
    <s v="East"/>
    <s v="OFF-AR-10004757"/>
    <x v="1"/>
    <x v="6"/>
    <s v="Crayola Colored Pencils"/>
    <n v="2.6240000000000001"/>
    <n v="1"/>
    <n v="0.2"/>
    <n v="0.42639999999999978"/>
    <x v="3"/>
    <x v="0"/>
  </r>
  <r>
    <n v="3597"/>
    <x v="1785"/>
    <x v="340"/>
    <x v="931"/>
    <x v="0"/>
    <s v="LC-17140"/>
    <s v="Logan Currie"/>
    <x v="0"/>
    <x v="0"/>
    <s v="Philadelphia"/>
    <x v="9"/>
    <n v="19140"/>
    <s v="East"/>
    <s v="OFF-PA-10000788"/>
    <x v="1"/>
    <x v="10"/>
    <s v="Xerox 210"/>
    <n v="15.552000000000003"/>
    <n v="3"/>
    <n v="0.2"/>
    <n v="5.4432"/>
    <x v="3"/>
    <x v="0"/>
  </r>
  <r>
    <n v="3598"/>
    <x v="1785"/>
    <x v="340"/>
    <x v="931"/>
    <x v="0"/>
    <s v="LC-17140"/>
    <s v="Logan Currie"/>
    <x v="0"/>
    <x v="0"/>
    <s v="Philadelphia"/>
    <x v="9"/>
    <n v="19140"/>
    <s v="East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x v="1785"/>
    <x v="340"/>
    <x v="931"/>
    <x v="0"/>
    <s v="LC-17140"/>
    <s v="Logan Currie"/>
    <x v="0"/>
    <x v="0"/>
    <s v="Philadelphia"/>
    <x v="9"/>
    <n v="19140"/>
    <s v="East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x v="1785"/>
    <x v="340"/>
    <x v="931"/>
    <x v="0"/>
    <s v="LC-17140"/>
    <s v="Logan Currie"/>
    <x v="0"/>
    <x v="0"/>
    <s v="Philadelphia"/>
    <x v="9"/>
    <n v="19140"/>
    <s v="East"/>
    <s v="TEC-PH-10002549"/>
    <x v="2"/>
    <x v="7"/>
    <s v="Polycom SoundPoint IP 450 VoIP phone"/>
    <n v="135.51599999999999"/>
    <n v="1"/>
    <n v="0.4"/>
    <n v="-31.620400000000004"/>
    <x v="3"/>
    <x v="0"/>
  </r>
  <r>
    <n v="3601"/>
    <x v="1786"/>
    <x v="335"/>
    <x v="569"/>
    <x v="1"/>
    <s v="NP-18700"/>
    <s v="Nora Preis"/>
    <x v="0"/>
    <x v="0"/>
    <s v="Denver"/>
    <x v="22"/>
    <n v="80219"/>
    <s v="West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x v="1787"/>
    <x v="664"/>
    <x v="81"/>
    <x v="1"/>
    <s v="RB-19330"/>
    <s v="Randy Bradley"/>
    <x v="0"/>
    <x v="0"/>
    <s v="Philadelphia"/>
    <x v="9"/>
    <n v="19143"/>
    <s v="East"/>
    <s v="OFF-PA-10002137"/>
    <x v="1"/>
    <x v="10"/>
    <s v="Southworth 100% Résumé Paper, 24lb."/>
    <n v="12.448"/>
    <n v="2"/>
    <n v="0.2"/>
    <n v="3.8899999999999988"/>
    <x v="3"/>
    <x v="0"/>
  </r>
  <r>
    <n v="3603"/>
    <x v="1787"/>
    <x v="664"/>
    <x v="81"/>
    <x v="1"/>
    <s v="RB-19330"/>
    <s v="Randy Bradley"/>
    <x v="0"/>
    <x v="0"/>
    <s v="Philadelphia"/>
    <x v="9"/>
    <n v="19143"/>
    <s v="East"/>
    <s v="FUR-CH-10004997"/>
    <x v="0"/>
    <x v="1"/>
    <s v="Hon Every-Day Series Multi-Task Chairs"/>
    <n v="657.93"/>
    <n v="5"/>
    <n v="0.3"/>
    <n v="-93.989999999999952"/>
    <x v="3"/>
    <x v="0"/>
  </r>
  <r>
    <n v="3604"/>
    <x v="1788"/>
    <x v="170"/>
    <x v="952"/>
    <x v="1"/>
    <s v="TH-21550"/>
    <s v="Tracy Hopkins"/>
    <x v="2"/>
    <x v="0"/>
    <s v="Columbia"/>
    <x v="39"/>
    <n v="21044"/>
    <s v="East"/>
    <s v="OFF-PA-10000357"/>
    <x v="1"/>
    <x v="10"/>
    <s v="Xerox 1888"/>
    <n v="277.39999999999998"/>
    <n v="5"/>
    <n v="0"/>
    <n v="133.15199999999999"/>
    <x v="3"/>
    <x v="0"/>
  </r>
  <r>
    <n v="3605"/>
    <x v="1788"/>
    <x v="170"/>
    <x v="952"/>
    <x v="1"/>
    <s v="TH-21550"/>
    <s v="Tracy Hopkins"/>
    <x v="2"/>
    <x v="0"/>
    <s v="Columbia"/>
    <x v="39"/>
    <n v="21044"/>
    <s v="East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x v="1788"/>
    <x v="170"/>
    <x v="952"/>
    <x v="1"/>
    <s v="TH-21550"/>
    <s v="Tracy Hopkins"/>
    <x v="2"/>
    <x v="0"/>
    <s v="Columbia"/>
    <x v="39"/>
    <n v="21044"/>
    <s v="East"/>
    <s v="FUR-FU-10004960"/>
    <x v="0"/>
    <x v="5"/>
    <s v="Seth Thomas 12&quot; Clock w/ Goldtone Case"/>
    <n v="91.92"/>
    <n v="4"/>
    <n v="0"/>
    <n v="31.252800000000001"/>
    <x v="3"/>
    <x v="0"/>
  </r>
  <r>
    <n v="3607"/>
    <x v="1789"/>
    <x v="299"/>
    <x v="67"/>
    <x v="0"/>
    <s v="CK-12595"/>
    <s v="Clytie Kelty"/>
    <x v="0"/>
    <x v="0"/>
    <s v="New York City"/>
    <x v="15"/>
    <n v="10024"/>
    <s v="East"/>
    <s v="OFF-EN-10001099"/>
    <x v="1"/>
    <x v="12"/>
    <s v="Staple envelope"/>
    <n v="29.339999999999996"/>
    <n v="3"/>
    <n v="0"/>
    <n v="13.496399999999998"/>
    <x v="3"/>
    <x v="0"/>
  </r>
  <r>
    <n v="3608"/>
    <x v="1790"/>
    <x v="865"/>
    <x v="919"/>
    <x v="0"/>
    <s v="ST-20530"/>
    <s v="Shui Tom"/>
    <x v="0"/>
    <x v="0"/>
    <s v="New York City"/>
    <x v="15"/>
    <n v="10035"/>
    <s v="East"/>
    <s v="OFF-BI-10002026"/>
    <x v="1"/>
    <x v="8"/>
    <s v="Avery Arch Ring Binders"/>
    <n v="139.44"/>
    <n v="3"/>
    <n v="0.2"/>
    <n v="47.060999999999993"/>
    <x v="3"/>
    <x v="0"/>
  </r>
  <r>
    <n v="3609"/>
    <x v="1791"/>
    <x v="582"/>
    <x v="617"/>
    <x v="1"/>
    <s v="GB-14530"/>
    <s v="George Bell"/>
    <x v="1"/>
    <x v="0"/>
    <s v="Newark"/>
    <x v="24"/>
    <n v="43055"/>
    <s v="East"/>
    <s v="OFF-LA-10001613"/>
    <x v="1"/>
    <x v="2"/>
    <s v="Avery File Folder Labels"/>
    <n v="6.911999999999999"/>
    <n v="3"/>
    <n v="0.2"/>
    <n v="2.5056000000000003"/>
    <x v="3"/>
    <x v="0"/>
  </r>
  <r>
    <n v="3610"/>
    <x v="1791"/>
    <x v="582"/>
    <x v="617"/>
    <x v="1"/>
    <s v="GB-14530"/>
    <s v="George Bell"/>
    <x v="1"/>
    <x v="0"/>
    <s v="Newark"/>
    <x v="24"/>
    <n v="43055"/>
    <s v="East"/>
    <s v="OFF-ST-10002214"/>
    <x v="1"/>
    <x v="4"/>
    <s v="X-Rack File for Hanging Folders"/>
    <n v="27.096"/>
    <n v="3"/>
    <n v="0.2"/>
    <n v="2.0321999999999987"/>
    <x v="3"/>
    <x v="0"/>
  </r>
  <r>
    <n v="3611"/>
    <x v="1791"/>
    <x v="582"/>
    <x v="617"/>
    <x v="1"/>
    <s v="GB-14530"/>
    <s v="George Bell"/>
    <x v="1"/>
    <x v="0"/>
    <s v="Newark"/>
    <x v="24"/>
    <n v="43055"/>
    <s v="East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x v="1792"/>
    <x v="896"/>
    <x v="417"/>
    <x v="0"/>
    <s v="NC-18535"/>
    <s v="Nick Crebassa"/>
    <x v="1"/>
    <x v="0"/>
    <s v="Dallas"/>
    <x v="5"/>
    <n v="75217"/>
    <s v="Central"/>
    <s v="TEC-AC-10004864"/>
    <x v="2"/>
    <x v="11"/>
    <s v="Memorex Micro Travel Drive 32 GB"/>
    <n v="58.415999999999997"/>
    <n v="2"/>
    <n v="0.2"/>
    <n v="16.794600000000003"/>
    <x v="2"/>
    <x v="0"/>
  </r>
  <r>
    <n v="3613"/>
    <x v="1793"/>
    <x v="155"/>
    <x v="222"/>
    <x v="1"/>
    <s v="AB-10255"/>
    <s v="Alejandro Ballentine"/>
    <x v="2"/>
    <x v="0"/>
    <s v="Philadelphia"/>
    <x v="9"/>
    <n v="19134"/>
    <s v="East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x v="1793"/>
    <x v="155"/>
    <x v="222"/>
    <x v="1"/>
    <s v="AB-10255"/>
    <s v="Alejandro Ballentine"/>
    <x v="2"/>
    <x v="0"/>
    <s v="Philadelphia"/>
    <x v="9"/>
    <n v="19134"/>
    <s v="East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x v="1794"/>
    <x v="123"/>
    <x v="410"/>
    <x v="2"/>
    <s v="SC-20770"/>
    <s v="Stewart Carmichael"/>
    <x v="1"/>
    <x v="0"/>
    <s v="San Antonio"/>
    <x v="5"/>
    <n v="78207"/>
    <s v="Central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x v="1794"/>
    <x v="123"/>
    <x v="410"/>
    <x v="2"/>
    <s v="SC-20770"/>
    <s v="Stewart Carmichael"/>
    <x v="1"/>
    <x v="0"/>
    <s v="San Antonio"/>
    <x v="5"/>
    <n v="78207"/>
    <s v="Central"/>
    <s v="OFF-AR-10001915"/>
    <x v="1"/>
    <x v="6"/>
    <s v="Peel-Off China Markers"/>
    <n v="31.776"/>
    <n v="4"/>
    <n v="0.2"/>
    <n v="8.7384000000000022"/>
    <x v="2"/>
    <x v="0"/>
  </r>
  <r>
    <n v="3617"/>
    <x v="1795"/>
    <x v="64"/>
    <x v="411"/>
    <x v="1"/>
    <s v="JC-15340"/>
    <s v="Jasper Cacioppo"/>
    <x v="0"/>
    <x v="0"/>
    <s v="Philadelphia"/>
    <x v="9"/>
    <n v="19120"/>
    <s v="East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x v="1796"/>
    <x v="507"/>
    <x v="221"/>
    <x v="1"/>
    <s v="RA-19285"/>
    <s v="Ralph Arnett"/>
    <x v="0"/>
    <x v="0"/>
    <s v="Los Angeles"/>
    <x v="1"/>
    <n v="90004"/>
    <s v="West"/>
    <s v="OFF-BI-10004632"/>
    <x v="1"/>
    <x v="8"/>
    <s v="Ibico Hi-Tech Manual Binding System"/>
    <n v="487.98400000000004"/>
    <n v="2"/>
    <n v="0.2"/>
    <n v="152.49499999999998"/>
    <x v="1"/>
    <x v="1"/>
  </r>
  <r>
    <n v="3619"/>
    <x v="1796"/>
    <x v="507"/>
    <x v="221"/>
    <x v="1"/>
    <s v="RA-19285"/>
    <s v="Ralph Arnett"/>
    <x v="0"/>
    <x v="0"/>
    <s v="Los Angeles"/>
    <x v="1"/>
    <n v="90004"/>
    <s v="West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x v="1796"/>
    <x v="507"/>
    <x v="221"/>
    <x v="1"/>
    <s v="RA-19285"/>
    <s v="Ralph Arnett"/>
    <x v="0"/>
    <x v="0"/>
    <s v="Los Angeles"/>
    <x v="1"/>
    <n v="90004"/>
    <s v="West"/>
    <s v="OFF-ST-10002974"/>
    <x v="1"/>
    <x v="4"/>
    <s v="Trav-L-File Heavy-Duty Shuttle II, Black"/>
    <n v="217.85"/>
    <n v="5"/>
    <n v="0"/>
    <n v="65.35499999999999"/>
    <x v="1"/>
    <x v="1"/>
  </r>
  <r>
    <n v="3621"/>
    <x v="1797"/>
    <x v="897"/>
    <x v="953"/>
    <x v="1"/>
    <s v="SH-19975"/>
    <s v="Sally Hughsby"/>
    <x v="1"/>
    <x v="0"/>
    <s v="Smyrna"/>
    <x v="18"/>
    <n v="37167"/>
    <s v="South"/>
    <s v="OFF-AR-10003727"/>
    <x v="1"/>
    <x v="6"/>
    <s v="Berol Giant Pencil Sharpener"/>
    <n v="40.775999999999996"/>
    <n v="3"/>
    <n v="0.2"/>
    <n v="4.5872999999999937"/>
    <x v="0"/>
    <x v="0"/>
  </r>
  <r>
    <n v="3622"/>
    <x v="1797"/>
    <x v="897"/>
    <x v="953"/>
    <x v="1"/>
    <s v="SH-19975"/>
    <s v="Sally Hughsby"/>
    <x v="1"/>
    <x v="0"/>
    <s v="Smyrna"/>
    <x v="18"/>
    <n v="37167"/>
    <s v="South"/>
    <s v="TEC-PH-10004071"/>
    <x v="2"/>
    <x v="7"/>
    <s v="PayAnywhere Card Reader"/>
    <n v="63.936000000000007"/>
    <n v="8"/>
    <n v="0.2"/>
    <n v="5.5944000000000003"/>
    <x v="0"/>
    <x v="0"/>
  </r>
  <r>
    <n v="3623"/>
    <x v="1798"/>
    <x v="80"/>
    <x v="76"/>
    <x v="1"/>
    <s v="JC-15775"/>
    <s v="John Castell"/>
    <x v="0"/>
    <x v="0"/>
    <s v="Macon"/>
    <x v="32"/>
    <n v="31204"/>
    <s v="South"/>
    <s v="FUR-FU-10002878"/>
    <x v="0"/>
    <x v="5"/>
    <s v="Seth Thomas 14&quot; Day/Date Wall Clock"/>
    <n v="142.4"/>
    <n v="5"/>
    <n v="0"/>
    <n v="52.688000000000002"/>
    <x v="0"/>
    <x v="0"/>
  </r>
  <r>
    <n v="3624"/>
    <x v="1798"/>
    <x v="80"/>
    <x v="76"/>
    <x v="1"/>
    <s v="JC-15775"/>
    <s v="John Castell"/>
    <x v="0"/>
    <x v="0"/>
    <s v="Macon"/>
    <x v="32"/>
    <n v="31204"/>
    <s v="South"/>
    <s v="OFF-BI-10001890"/>
    <x v="1"/>
    <x v="8"/>
    <s v="Avery Poly Binder Pockets"/>
    <n v="7.16"/>
    <n v="2"/>
    <n v="0"/>
    <n v="3.4367999999999999"/>
    <x v="0"/>
    <x v="0"/>
  </r>
  <r>
    <n v="3625"/>
    <x v="1799"/>
    <x v="240"/>
    <x v="466"/>
    <x v="0"/>
    <s v="BC-11125"/>
    <s v="Becky Castell"/>
    <x v="2"/>
    <x v="0"/>
    <s v="San Francisco"/>
    <x v="1"/>
    <n v="94109"/>
    <s v="West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x v="1799"/>
    <x v="240"/>
    <x v="466"/>
    <x v="0"/>
    <s v="BC-11125"/>
    <s v="Becky Castell"/>
    <x v="2"/>
    <x v="0"/>
    <s v="San Francisco"/>
    <x v="1"/>
    <n v="94109"/>
    <s v="West"/>
    <s v="OFF-AR-10001315"/>
    <x v="1"/>
    <x v="6"/>
    <s v="Newell 310"/>
    <n v="3.52"/>
    <n v="2"/>
    <n v="0"/>
    <n v="1.0207999999999999"/>
    <x v="1"/>
    <x v="0"/>
  </r>
  <r>
    <n v="3627"/>
    <x v="1799"/>
    <x v="240"/>
    <x v="466"/>
    <x v="0"/>
    <s v="BC-11125"/>
    <s v="Becky Castell"/>
    <x v="2"/>
    <x v="0"/>
    <s v="San Francisco"/>
    <x v="1"/>
    <n v="94109"/>
    <s v="West"/>
    <s v="OFF-AR-10000122"/>
    <x v="1"/>
    <x v="6"/>
    <s v="Newell 314"/>
    <n v="5.58"/>
    <n v="1"/>
    <n v="0"/>
    <n v="1.3949999999999996"/>
    <x v="1"/>
    <x v="0"/>
  </r>
  <r>
    <n v="3628"/>
    <x v="1799"/>
    <x v="240"/>
    <x v="466"/>
    <x v="0"/>
    <s v="BC-11125"/>
    <s v="Becky Castell"/>
    <x v="2"/>
    <x v="0"/>
    <s v="San Francisco"/>
    <x v="1"/>
    <n v="94109"/>
    <s v="West"/>
    <s v="TEC-AC-10001465"/>
    <x v="2"/>
    <x v="11"/>
    <s v="SanDisk Cruzer 64 GB USB Flash Drive"/>
    <n v="36.32"/>
    <n v="1"/>
    <n v="0"/>
    <n v="10.895999999999997"/>
    <x v="1"/>
    <x v="0"/>
  </r>
  <r>
    <n v="3629"/>
    <x v="1800"/>
    <x v="128"/>
    <x v="923"/>
    <x v="1"/>
    <s v="JH-15985"/>
    <s v="Joseph Holt"/>
    <x v="0"/>
    <x v="0"/>
    <s v="Seattle"/>
    <x v="4"/>
    <n v="98103"/>
    <s v="West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x v="1801"/>
    <x v="200"/>
    <x v="524"/>
    <x v="1"/>
    <s v="CC-12610"/>
    <s v="Corey Catlett"/>
    <x v="1"/>
    <x v="0"/>
    <s v="Columbus"/>
    <x v="24"/>
    <n v="43229"/>
    <s v="East"/>
    <s v="OFF-AP-10002082"/>
    <x v="1"/>
    <x v="9"/>
    <s v="Holmes HEPA Air Purifier"/>
    <n v="52.272000000000006"/>
    <n v="3"/>
    <n v="0.2"/>
    <n v="9.8009999999999984"/>
    <x v="3"/>
    <x v="0"/>
  </r>
  <r>
    <n v="3631"/>
    <x v="1801"/>
    <x v="200"/>
    <x v="524"/>
    <x v="1"/>
    <s v="CC-12610"/>
    <s v="Corey Catlett"/>
    <x v="1"/>
    <x v="0"/>
    <s v="Columbus"/>
    <x v="24"/>
    <n v="43229"/>
    <s v="East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x v="1802"/>
    <x v="898"/>
    <x v="785"/>
    <x v="0"/>
    <s v="DB-12970"/>
    <s v="Darren Budd"/>
    <x v="1"/>
    <x v="0"/>
    <s v="Los Angeles"/>
    <x v="1"/>
    <n v="90004"/>
    <s v="West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x v="1802"/>
    <x v="898"/>
    <x v="785"/>
    <x v="0"/>
    <s v="DB-12970"/>
    <s v="Darren Budd"/>
    <x v="1"/>
    <x v="0"/>
    <s v="Los Angeles"/>
    <x v="1"/>
    <n v="90004"/>
    <s v="West"/>
    <s v="OFF-ST-10000025"/>
    <x v="1"/>
    <x v="4"/>
    <s v="Fellowes Stor/Drawer Steel Plus Storage Drawers"/>
    <n v="763.44"/>
    <n v="8"/>
    <n v="0"/>
    <n v="45.80639999999994"/>
    <x v="1"/>
    <x v="0"/>
  </r>
  <r>
    <n v="3634"/>
    <x v="1803"/>
    <x v="338"/>
    <x v="954"/>
    <x v="1"/>
    <s v="PP-18955"/>
    <s v="Paul Prost"/>
    <x v="2"/>
    <x v="0"/>
    <s v="Springfield"/>
    <x v="24"/>
    <n v="45503"/>
    <s v="East"/>
    <s v="OFF-LA-10001613"/>
    <x v="1"/>
    <x v="2"/>
    <s v="Avery File Folder Labels"/>
    <n v="9.2159999999999993"/>
    <n v="4"/>
    <n v="0.2"/>
    <n v="3.3408000000000002"/>
    <x v="3"/>
    <x v="0"/>
  </r>
  <r>
    <n v="3635"/>
    <x v="1803"/>
    <x v="338"/>
    <x v="954"/>
    <x v="1"/>
    <s v="PP-18955"/>
    <s v="Paul Prost"/>
    <x v="2"/>
    <x v="0"/>
    <s v="Springfield"/>
    <x v="24"/>
    <n v="45503"/>
    <s v="East"/>
    <s v="TEC-PH-10000376"/>
    <x v="2"/>
    <x v="7"/>
    <s v="Square Credit Card Reader"/>
    <n v="41.957999999999998"/>
    <n v="7"/>
    <n v="0.4"/>
    <n v="-9.7901999999999987"/>
    <x v="3"/>
    <x v="0"/>
  </r>
  <r>
    <n v="3636"/>
    <x v="1803"/>
    <x v="338"/>
    <x v="954"/>
    <x v="1"/>
    <s v="PP-18955"/>
    <s v="Paul Prost"/>
    <x v="2"/>
    <x v="0"/>
    <s v="Springfield"/>
    <x v="24"/>
    <n v="45503"/>
    <s v="East"/>
    <s v="OFF-PA-10004039"/>
    <x v="1"/>
    <x v="10"/>
    <s v="Xerox 1882"/>
    <n v="89.567999999999998"/>
    <n v="2"/>
    <n v="0.2"/>
    <n v="32.468400000000003"/>
    <x v="3"/>
    <x v="0"/>
  </r>
  <r>
    <n v="3637"/>
    <x v="1803"/>
    <x v="338"/>
    <x v="954"/>
    <x v="1"/>
    <s v="PP-18955"/>
    <s v="Paul Prost"/>
    <x v="2"/>
    <x v="0"/>
    <s v="Springfield"/>
    <x v="24"/>
    <n v="45503"/>
    <s v="East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x v="1803"/>
    <x v="338"/>
    <x v="954"/>
    <x v="1"/>
    <s v="PP-18955"/>
    <s v="Paul Prost"/>
    <x v="2"/>
    <x v="0"/>
    <s v="Springfield"/>
    <x v="24"/>
    <n v="45503"/>
    <s v="East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x v="1803"/>
    <x v="338"/>
    <x v="954"/>
    <x v="1"/>
    <s v="PP-18955"/>
    <s v="Paul Prost"/>
    <x v="2"/>
    <x v="0"/>
    <s v="Springfield"/>
    <x v="24"/>
    <n v="45503"/>
    <s v="East"/>
    <s v="FUR-FU-10000758"/>
    <x v="0"/>
    <x v="5"/>
    <s v="DAX Natural Wood-Tone Poster Frame"/>
    <n v="148.28800000000001"/>
    <n v="7"/>
    <n v="0.2"/>
    <n v="29.657599999999988"/>
    <x v="3"/>
    <x v="0"/>
  </r>
  <r>
    <n v="3640"/>
    <x v="1803"/>
    <x v="338"/>
    <x v="954"/>
    <x v="1"/>
    <s v="PP-18955"/>
    <s v="Paul Prost"/>
    <x v="2"/>
    <x v="0"/>
    <s v="Springfield"/>
    <x v="24"/>
    <n v="45503"/>
    <s v="East"/>
    <s v="OFF-PA-10000682"/>
    <x v="1"/>
    <x v="10"/>
    <s v="Xerox 1924"/>
    <n v="4.6240000000000006"/>
    <n v="1"/>
    <n v="0.2"/>
    <n v="1.6762000000000001"/>
    <x v="3"/>
    <x v="0"/>
  </r>
  <r>
    <n v="3641"/>
    <x v="1803"/>
    <x v="338"/>
    <x v="954"/>
    <x v="1"/>
    <s v="PP-18955"/>
    <s v="Paul Prost"/>
    <x v="2"/>
    <x v="0"/>
    <s v="Springfield"/>
    <x v="24"/>
    <n v="45503"/>
    <s v="East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x v="1803"/>
    <x v="338"/>
    <x v="954"/>
    <x v="1"/>
    <s v="PP-18955"/>
    <s v="Paul Prost"/>
    <x v="2"/>
    <x v="0"/>
    <s v="Springfield"/>
    <x v="24"/>
    <n v="45503"/>
    <s v="East"/>
    <s v="OFF-BI-10002082"/>
    <x v="1"/>
    <x v="8"/>
    <s v="GBC Twin Loop Wire Binding Elements"/>
    <n v="69.888000000000005"/>
    <n v="7"/>
    <n v="0.7"/>
    <n v="-46.591999999999999"/>
    <x v="3"/>
    <x v="0"/>
  </r>
  <r>
    <n v="3643"/>
    <x v="1804"/>
    <x v="414"/>
    <x v="955"/>
    <x v="0"/>
    <s v="MC-17845"/>
    <s v="Michael Chen"/>
    <x v="0"/>
    <x v="0"/>
    <s v="Los Angeles"/>
    <x v="1"/>
    <n v="90008"/>
    <s v="West"/>
    <s v="OFF-BI-10004632"/>
    <x v="1"/>
    <x v="8"/>
    <s v="Ibico Hi-Tech Manual Binding System"/>
    <n v="487.98400000000004"/>
    <n v="2"/>
    <n v="0.2"/>
    <n v="152.49499999999998"/>
    <x v="1"/>
    <x v="0"/>
  </r>
  <r>
    <n v="3644"/>
    <x v="1804"/>
    <x v="414"/>
    <x v="955"/>
    <x v="0"/>
    <s v="MC-17845"/>
    <s v="Michael Chen"/>
    <x v="0"/>
    <x v="0"/>
    <s v="Los Angeles"/>
    <x v="1"/>
    <n v="90008"/>
    <s v="West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x v="1804"/>
    <x v="414"/>
    <x v="955"/>
    <x v="0"/>
    <s v="MC-17845"/>
    <s v="Michael Chen"/>
    <x v="0"/>
    <x v="0"/>
    <s v="Los Angeles"/>
    <x v="1"/>
    <n v="90008"/>
    <s v="West"/>
    <s v="OFF-AR-10004269"/>
    <x v="1"/>
    <x v="6"/>
    <s v="Newell 31"/>
    <n v="4.13"/>
    <n v="1"/>
    <n v="0"/>
    <n v="1.1564000000000001"/>
    <x v="1"/>
    <x v="0"/>
  </r>
  <r>
    <n v="3646"/>
    <x v="1804"/>
    <x v="414"/>
    <x v="955"/>
    <x v="0"/>
    <s v="MC-17845"/>
    <s v="Michael Chen"/>
    <x v="0"/>
    <x v="0"/>
    <s v="Los Angeles"/>
    <x v="1"/>
    <n v="90008"/>
    <s v="West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x v="1805"/>
    <x v="739"/>
    <x v="151"/>
    <x v="0"/>
    <s v="VF-21715"/>
    <s v="Vicky Freymann"/>
    <x v="2"/>
    <x v="0"/>
    <s v="Los Angeles"/>
    <x v="1"/>
    <n v="90045"/>
    <s v="West"/>
    <s v="OFF-PA-10002195"/>
    <x v="1"/>
    <x v="10"/>
    <s v="Xerox 1966"/>
    <n v="6.48"/>
    <n v="1"/>
    <n v="0"/>
    <n v="3.1752000000000002"/>
    <x v="1"/>
    <x v="0"/>
  </r>
  <r>
    <n v="3648"/>
    <x v="1805"/>
    <x v="739"/>
    <x v="151"/>
    <x v="0"/>
    <s v="VF-21715"/>
    <s v="Vicky Freymann"/>
    <x v="2"/>
    <x v="0"/>
    <s v="Los Angeles"/>
    <x v="1"/>
    <n v="90045"/>
    <s v="West"/>
    <s v="OFF-SU-10002522"/>
    <x v="1"/>
    <x v="14"/>
    <s v="Acme Kleen Earth Office Shears"/>
    <n v="15.52"/>
    <n v="4"/>
    <n v="0"/>
    <n v="4.5007999999999981"/>
    <x v="1"/>
    <x v="0"/>
  </r>
  <r>
    <n v="3649"/>
    <x v="1806"/>
    <x v="6"/>
    <x v="562"/>
    <x v="1"/>
    <s v="MC-17275"/>
    <s v="Marc Crier"/>
    <x v="0"/>
    <x v="0"/>
    <s v="Memphis"/>
    <x v="18"/>
    <n v="38109"/>
    <s v="South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x v="1806"/>
    <x v="6"/>
    <x v="562"/>
    <x v="1"/>
    <s v="MC-17275"/>
    <s v="Marc Crier"/>
    <x v="0"/>
    <x v="0"/>
    <s v="Memphis"/>
    <x v="18"/>
    <n v="38109"/>
    <s v="South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x v="1807"/>
    <x v="34"/>
    <x v="33"/>
    <x v="0"/>
    <s v="DB-13210"/>
    <s v="Dean Braden"/>
    <x v="0"/>
    <x v="0"/>
    <s v="Detroit"/>
    <x v="12"/>
    <n v="48234"/>
    <s v="Central"/>
    <s v="TEC-AC-10004859"/>
    <x v="2"/>
    <x v="11"/>
    <s v="Maxell Pro 80 Minute CD-R, 10/Pack"/>
    <n v="104.88"/>
    <n v="6"/>
    <n v="0"/>
    <n v="41.952000000000005"/>
    <x v="2"/>
    <x v="0"/>
  </r>
  <r>
    <n v="3652"/>
    <x v="1807"/>
    <x v="34"/>
    <x v="33"/>
    <x v="0"/>
    <s v="DB-13210"/>
    <s v="Dean Braden"/>
    <x v="0"/>
    <x v="0"/>
    <s v="Detroit"/>
    <x v="12"/>
    <n v="48234"/>
    <s v="Central"/>
    <s v="OFF-AR-10001860"/>
    <x v="1"/>
    <x v="6"/>
    <s v="BIC Liqua Brite Liner"/>
    <n v="34.700000000000003"/>
    <n v="5"/>
    <n v="0"/>
    <n v="12.492000000000001"/>
    <x v="2"/>
    <x v="0"/>
  </r>
  <r>
    <n v="3653"/>
    <x v="1807"/>
    <x v="34"/>
    <x v="33"/>
    <x v="0"/>
    <s v="DB-13210"/>
    <s v="Dean Braden"/>
    <x v="0"/>
    <x v="0"/>
    <s v="Detroit"/>
    <x v="12"/>
    <n v="48234"/>
    <s v="Central"/>
    <s v="OFF-BI-10001636"/>
    <x v="1"/>
    <x v="8"/>
    <s v="Ibico Plastic and Wire Spiral Binding Combs"/>
    <n v="33.72"/>
    <n v="4"/>
    <n v="0"/>
    <n v="15.511199999999999"/>
    <x v="2"/>
    <x v="0"/>
  </r>
  <r>
    <n v="3654"/>
    <x v="1807"/>
    <x v="34"/>
    <x v="33"/>
    <x v="0"/>
    <s v="DB-13210"/>
    <s v="Dean Braden"/>
    <x v="0"/>
    <x v="0"/>
    <s v="Detroit"/>
    <x v="12"/>
    <n v="48234"/>
    <s v="Central"/>
    <s v="OFF-PA-10000349"/>
    <x v="1"/>
    <x v="10"/>
    <s v="Easy-staple paper"/>
    <n v="14.940000000000001"/>
    <n v="3"/>
    <n v="0"/>
    <n v="7.0218000000000007"/>
    <x v="2"/>
    <x v="0"/>
  </r>
  <r>
    <n v="3655"/>
    <x v="1808"/>
    <x v="515"/>
    <x v="559"/>
    <x v="1"/>
    <s v="AJ-10945"/>
    <s v="Ashley Jarboe"/>
    <x v="0"/>
    <x v="0"/>
    <s v="Lawrence"/>
    <x v="14"/>
    <n v="46226"/>
    <s v="Central"/>
    <s v="OFF-AP-10002439"/>
    <x v="1"/>
    <x v="9"/>
    <s v="Tripp Lite Isotel 8 Ultra 8 Outlet Metal Surge"/>
    <n v="638.73"/>
    <n v="9"/>
    <n v="0"/>
    <n v="166.06979999999999"/>
    <x v="2"/>
    <x v="0"/>
  </r>
  <r>
    <n v="3656"/>
    <x v="1809"/>
    <x v="558"/>
    <x v="956"/>
    <x v="1"/>
    <s v="CP-12340"/>
    <s v="Christine Phan"/>
    <x v="1"/>
    <x v="0"/>
    <s v="Jacksonville"/>
    <x v="2"/>
    <n v="32216"/>
    <s v="South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x v="1810"/>
    <x v="565"/>
    <x v="947"/>
    <x v="1"/>
    <s v="DB-13555"/>
    <s v="Dorothy Badders"/>
    <x v="1"/>
    <x v="0"/>
    <s v="Dublin"/>
    <x v="24"/>
    <n v="43017"/>
    <s v="East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x v="1811"/>
    <x v="899"/>
    <x v="957"/>
    <x v="1"/>
    <s v="EB-13750"/>
    <s v="Edward Becker"/>
    <x v="1"/>
    <x v="0"/>
    <s v="Plantation"/>
    <x v="2"/>
    <n v="33317"/>
    <s v="South"/>
    <s v="OFF-EN-10004030"/>
    <x v="1"/>
    <x v="12"/>
    <s v="Convenience Packs of Business Envelopes"/>
    <n v="8.6880000000000006"/>
    <n v="3"/>
    <n v="0.2"/>
    <n v="2.9322000000000004"/>
    <x v="0"/>
    <x v="0"/>
  </r>
  <r>
    <n v="3659"/>
    <x v="1811"/>
    <x v="899"/>
    <x v="957"/>
    <x v="1"/>
    <s v="EB-13750"/>
    <s v="Edward Becker"/>
    <x v="1"/>
    <x v="0"/>
    <s v="Plantation"/>
    <x v="2"/>
    <n v="33317"/>
    <s v="South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x v="1811"/>
    <x v="899"/>
    <x v="957"/>
    <x v="1"/>
    <s v="EB-13750"/>
    <s v="Edward Becker"/>
    <x v="1"/>
    <x v="0"/>
    <s v="Plantation"/>
    <x v="2"/>
    <n v="33317"/>
    <s v="South"/>
    <s v="FUR-FU-10001731"/>
    <x v="0"/>
    <x v="5"/>
    <s v="Acrylic Self-Standing Desk Frames"/>
    <n v="6.4080000000000004"/>
    <n v="3"/>
    <n v="0.2"/>
    <n v="1.4418"/>
    <x v="0"/>
    <x v="0"/>
  </r>
  <r>
    <n v="3661"/>
    <x v="1812"/>
    <x v="427"/>
    <x v="639"/>
    <x v="1"/>
    <s v="JP-15460"/>
    <s v="Jennifer Patt"/>
    <x v="1"/>
    <x v="0"/>
    <s v="Glendale"/>
    <x v="16"/>
    <n v="85301"/>
    <s v="West"/>
    <s v="OFF-SU-10004782"/>
    <x v="1"/>
    <x v="14"/>
    <s v="Elite 5&quot; Scissors"/>
    <n v="33.799999999999997"/>
    <n v="5"/>
    <n v="0.2"/>
    <n v="4.2249999999999979"/>
    <x v="1"/>
    <x v="0"/>
  </r>
  <r>
    <n v="3662"/>
    <x v="1813"/>
    <x v="900"/>
    <x v="35"/>
    <x v="0"/>
    <s v="SC-20050"/>
    <s v="Sample Company A"/>
    <x v="2"/>
    <x v="0"/>
    <s v="Jackson"/>
    <x v="12"/>
    <n v="49201"/>
    <s v="Central"/>
    <s v="TEC-PH-10003484"/>
    <x v="2"/>
    <x v="7"/>
    <s v="Ooma Telo VoIP Home Phone System"/>
    <n v="377.96999999999997"/>
    <n v="3"/>
    <n v="0"/>
    <n v="94.492500000000007"/>
    <x v="2"/>
    <x v="0"/>
  </r>
  <r>
    <n v="3663"/>
    <x v="1814"/>
    <x v="445"/>
    <x v="472"/>
    <x v="1"/>
    <s v="FM-14290"/>
    <s v="Frank Merwin"/>
    <x v="2"/>
    <x v="0"/>
    <s v="Quincy"/>
    <x v="31"/>
    <n v="2169"/>
    <s v="East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x v="1814"/>
    <x v="445"/>
    <x v="472"/>
    <x v="1"/>
    <s v="FM-14290"/>
    <s v="Frank Merwin"/>
    <x v="2"/>
    <x v="0"/>
    <s v="Quincy"/>
    <x v="31"/>
    <n v="2169"/>
    <s v="East"/>
    <s v="OFF-PA-10001970"/>
    <x v="1"/>
    <x v="10"/>
    <s v="Xerox 1881"/>
    <n v="24.56"/>
    <n v="2"/>
    <n v="0"/>
    <n v="11.543199999999999"/>
    <x v="3"/>
    <x v="0"/>
  </r>
  <r>
    <n v="3665"/>
    <x v="1815"/>
    <x v="589"/>
    <x v="623"/>
    <x v="1"/>
    <s v="TB-21250"/>
    <s v="Tim Brockman"/>
    <x v="0"/>
    <x v="0"/>
    <s v="Salem"/>
    <x v="21"/>
    <n v="97301"/>
    <s v="West"/>
    <s v="OFF-LA-10001569"/>
    <x v="1"/>
    <x v="2"/>
    <s v="Avery 499"/>
    <n v="27.888000000000002"/>
    <n v="7"/>
    <n v="0.2"/>
    <n v="9.0635999999999974"/>
    <x v="1"/>
    <x v="0"/>
  </r>
  <r>
    <n v="3666"/>
    <x v="1815"/>
    <x v="589"/>
    <x v="623"/>
    <x v="1"/>
    <s v="TB-21250"/>
    <s v="Tim Brockman"/>
    <x v="0"/>
    <x v="0"/>
    <s v="Salem"/>
    <x v="21"/>
    <n v="97301"/>
    <s v="West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x v="1815"/>
    <x v="589"/>
    <x v="623"/>
    <x v="1"/>
    <s v="TB-21250"/>
    <s v="Tim Brockman"/>
    <x v="0"/>
    <x v="0"/>
    <s v="Salem"/>
    <x v="21"/>
    <n v="97301"/>
    <s v="West"/>
    <s v="TEC-PH-10003095"/>
    <x v="2"/>
    <x v="7"/>
    <s v="Samsung HM1900 Bluetooth Headset"/>
    <n v="52.679999999999993"/>
    <n v="3"/>
    <n v="0.2"/>
    <n v="19.754999999999999"/>
    <x v="1"/>
    <x v="0"/>
  </r>
  <r>
    <n v="3668"/>
    <x v="1815"/>
    <x v="589"/>
    <x v="623"/>
    <x v="1"/>
    <s v="TB-21250"/>
    <s v="Tim Brockman"/>
    <x v="0"/>
    <x v="0"/>
    <s v="Salem"/>
    <x v="21"/>
    <n v="97301"/>
    <s v="West"/>
    <s v="OFF-SU-10000432"/>
    <x v="1"/>
    <x v="14"/>
    <s v="Acco Side-Punched Conventional Columnar Pads"/>
    <n v="13.88"/>
    <n v="5"/>
    <n v="0.2"/>
    <n v="-2.6025000000000014"/>
    <x v="1"/>
    <x v="0"/>
  </r>
  <r>
    <n v="3669"/>
    <x v="1815"/>
    <x v="589"/>
    <x v="623"/>
    <x v="1"/>
    <s v="TB-21250"/>
    <s v="Tim Brockman"/>
    <x v="0"/>
    <x v="0"/>
    <s v="Salem"/>
    <x v="21"/>
    <n v="97301"/>
    <s v="West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x v="1815"/>
    <x v="589"/>
    <x v="623"/>
    <x v="1"/>
    <s v="TB-21250"/>
    <s v="Tim Brockman"/>
    <x v="0"/>
    <x v="0"/>
    <s v="Salem"/>
    <x v="21"/>
    <n v="97301"/>
    <s v="West"/>
    <s v="OFF-LA-10004409"/>
    <x v="1"/>
    <x v="2"/>
    <s v="Avery 492"/>
    <n v="11.52"/>
    <n v="5"/>
    <n v="0.2"/>
    <n v="3.7439999999999989"/>
    <x v="1"/>
    <x v="0"/>
  </r>
  <r>
    <n v="3671"/>
    <x v="1815"/>
    <x v="589"/>
    <x v="623"/>
    <x v="1"/>
    <s v="TB-21250"/>
    <s v="Tim Brockman"/>
    <x v="0"/>
    <x v="0"/>
    <s v="Salem"/>
    <x v="21"/>
    <n v="97301"/>
    <s v="West"/>
    <s v="OFF-PA-10001569"/>
    <x v="1"/>
    <x v="10"/>
    <s v="Xerox 232"/>
    <n v="10.368000000000002"/>
    <n v="2"/>
    <n v="0.2"/>
    <n v="3.6288"/>
    <x v="1"/>
    <x v="0"/>
  </r>
  <r>
    <n v="3672"/>
    <x v="1815"/>
    <x v="589"/>
    <x v="623"/>
    <x v="1"/>
    <s v="TB-21250"/>
    <s v="Tim Brockman"/>
    <x v="0"/>
    <x v="0"/>
    <s v="Salem"/>
    <x v="21"/>
    <n v="97301"/>
    <s v="West"/>
    <s v="OFF-ST-10001031"/>
    <x v="1"/>
    <x v="4"/>
    <s v="Adjustable Personal File Tote"/>
    <n v="39.072000000000003"/>
    <n v="3"/>
    <n v="0.2"/>
    <n v="2.9304000000000023"/>
    <x v="1"/>
    <x v="0"/>
  </r>
  <r>
    <n v="3673"/>
    <x v="1816"/>
    <x v="143"/>
    <x v="679"/>
    <x v="1"/>
    <s v="EH-14125"/>
    <s v="Eugene Hildebrand"/>
    <x v="2"/>
    <x v="0"/>
    <s v="Troy"/>
    <x v="24"/>
    <n v="45373"/>
    <s v="East"/>
    <s v="OFF-EN-10002312"/>
    <x v="1"/>
    <x v="12"/>
    <s v="#10 Self-Seal White Envelopes"/>
    <n v="8.8719999999999999"/>
    <n v="1"/>
    <n v="0.2"/>
    <n v="3.2161"/>
    <x v="3"/>
    <x v="0"/>
  </r>
  <r>
    <n v="3674"/>
    <x v="1816"/>
    <x v="143"/>
    <x v="679"/>
    <x v="1"/>
    <s v="EH-14125"/>
    <s v="Eugene Hildebrand"/>
    <x v="2"/>
    <x v="0"/>
    <s v="Troy"/>
    <x v="24"/>
    <n v="45373"/>
    <s v="East"/>
    <s v="OFF-BI-10004224"/>
    <x v="1"/>
    <x v="8"/>
    <s v="Catalog Binders with Expanding Posts"/>
    <n v="121.10400000000003"/>
    <n v="6"/>
    <n v="0.7"/>
    <n v="-100.91999999999999"/>
    <x v="3"/>
    <x v="0"/>
  </r>
  <r>
    <n v="3675"/>
    <x v="1817"/>
    <x v="44"/>
    <x v="45"/>
    <x v="1"/>
    <s v="ML-17410"/>
    <s v="Maris LaWare"/>
    <x v="0"/>
    <x v="0"/>
    <s v="Philadelphia"/>
    <x v="9"/>
    <n v="19143"/>
    <s v="East"/>
    <s v="FUR-CH-10003774"/>
    <x v="0"/>
    <x v="1"/>
    <s v="Global Wood Trimmed Manager's Task Chair, Khaki"/>
    <n v="127.372"/>
    <n v="2"/>
    <n v="0.3"/>
    <n v="-30.933200000000006"/>
    <x v="3"/>
    <x v="0"/>
  </r>
  <r>
    <n v="3676"/>
    <x v="1817"/>
    <x v="44"/>
    <x v="45"/>
    <x v="1"/>
    <s v="ML-17410"/>
    <s v="Maris LaWare"/>
    <x v="0"/>
    <x v="0"/>
    <s v="Philadelphia"/>
    <x v="9"/>
    <n v="19143"/>
    <s v="East"/>
    <s v="OFF-PA-10000157"/>
    <x v="1"/>
    <x v="10"/>
    <s v="Xerox 191"/>
    <n v="47.952000000000005"/>
    <n v="3"/>
    <n v="0.2"/>
    <n v="16.183799999999998"/>
    <x v="3"/>
    <x v="0"/>
  </r>
  <r>
    <n v="3677"/>
    <x v="1818"/>
    <x v="901"/>
    <x v="234"/>
    <x v="1"/>
    <s v="MH-17620"/>
    <s v="Matt Hagelstein"/>
    <x v="1"/>
    <x v="0"/>
    <s v="San Diego"/>
    <x v="1"/>
    <n v="92105"/>
    <s v="West"/>
    <s v="FUR-FU-10004090"/>
    <x v="0"/>
    <x v="5"/>
    <s v="Executive Impressions 14&quot; Contract Wall Clock"/>
    <n v="44.46"/>
    <n v="2"/>
    <n v="0"/>
    <n v="14.671799999999998"/>
    <x v="1"/>
    <x v="1"/>
  </r>
  <r>
    <n v="3678"/>
    <x v="1819"/>
    <x v="584"/>
    <x v="933"/>
    <x v="1"/>
    <s v="BT-11680"/>
    <s v="Brian Thompson"/>
    <x v="0"/>
    <x v="0"/>
    <s v="Clinton"/>
    <x v="39"/>
    <n v="20735"/>
    <s v="East"/>
    <s v="OFF-FA-10002763"/>
    <x v="1"/>
    <x v="13"/>
    <s v="Advantus Map Pennant Flags and Round Head Tacks"/>
    <n v="15.8"/>
    <n v="4"/>
    <n v="0"/>
    <n v="5.0559999999999992"/>
    <x v="3"/>
    <x v="0"/>
  </r>
  <r>
    <n v="3679"/>
    <x v="1819"/>
    <x v="584"/>
    <x v="933"/>
    <x v="1"/>
    <s v="BT-11680"/>
    <s v="Brian Thompson"/>
    <x v="0"/>
    <x v="0"/>
    <s v="Clinton"/>
    <x v="39"/>
    <n v="20735"/>
    <s v="East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x v="1819"/>
    <x v="584"/>
    <x v="933"/>
    <x v="1"/>
    <s v="BT-11680"/>
    <s v="Brian Thompson"/>
    <x v="0"/>
    <x v="0"/>
    <s v="Clinton"/>
    <x v="39"/>
    <n v="20735"/>
    <s v="East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x v="1819"/>
    <x v="584"/>
    <x v="933"/>
    <x v="1"/>
    <s v="BT-11680"/>
    <s v="Brian Thompson"/>
    <x v="0"/>
    <x v="0"/>
    <s v="Clinton"/>
    <x v="39"/>
    <n v="20735"/>
    <s v="East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x v="1819"/>
    <x v="584"/>
    <x v="933"/>
    <x v="1"/>
    <s v="BT-11680"/>
    <s v="Brian Thompson"/>
    <x v="0"/>
    <x v="0"/>
    <s v="Clinton"/>
    <x v="39"/>
    <n v="20735"/>
    <s v="East"/>
    <s v="OFF-BI-10002854"/>
    <x v="1"/>
    <x v="8"/>
    <s v="Performers Binder/Pad Holder, Black"/>
    <n v="84.09"/>
    <n v="3"/>
    <n v="0"/>
    <n v="42.045000000000002"/>
    <x v="3"/>
    <x v="0"/>
  </r>
  <r>
    <n v="3683"/>
    <x v="1819"/>
    <x v="584"/>
    <x v="933"/>
    <x v="1"/>
    <s v="BT-11680"/>
    <s v="Brian Thompson"/>
    <x v="0"/>
    <x v="0"/>
    <s v="Clinton"/>
    <x v="39"/>
    <n v="20735"/>
    <s v="East"/>
    <s v="OFF-AR-10002987"/>
    <x v="1"/>
    <x v="6"/>
    <s v="Prismacolor Color Pencil Set"/>
    <n v="79.36"/>
    <n v="4"/>
    <n v="0"/>
    <n v="32.537600000000005"/>
    <x v="3"/>
    <x v="0"/>
  </r>
  <r>
    <n v="3684"/>
    <x v="1819"/>
    <x v="584"/>
    <x v="933"/>
    <x v="1"/>
    <s v="BT-11680"/>
    <s v="Brian Thompson"/>
    <x v="0"/>
    <x v="0"/>
    <s v="Clinton"/>
    <x v="39"/>
    <n v="20735"/>
    <s v="East"/>
    <s v="OFF-BI-10004001"/>
    <x v="1"/>
    <x v="8"/>
    <s v="GBC Recycled VeloBinder Covers"/>
    <n v="153.35999999999999"/>
    <n v="9"/>
    <n v="0"/>
    <n v="70.545599999999979"/>
    <x v="3"/>
    <x v="0"/>
  </r>
  <r>
    <n v="3685"/>
    <x v="1819"/>
    <x v="584"/>
    <x v="933"/>
    <x v="1"/>
    <s v="BT-11680"/>
    <s v="Brian Thompson"/>
    <x v="0"/>
    <x v="0"/>
    <s v="Clinton"/>
    <x v="39"/>
    <n v="20735"/>
    <s v="East"/>
    <s v="OFF-BI-10001634"/>
    <x v="1"/>
    <x v="8"/>
    <s v="Wilson Jones Active Use Binders"/>
    <n v="43.68"/>
    <n v="6"/>
    <n v="0"/>
    <n v="21.403200000000002"/>
    <x v="3"/>
    <x v="0"/>
  </r>
  <r>
    <n v="3686"/>
    <x v="1819"/>
    <x v="584"/>
    <x v="933"/>
    <x v="1"/>
    <s v="BT-11680"/>
    <s v="Brian Thompson"/>
    <x v="0"/>
    <x v="0"/>
    <s v="Clinton"/>
    <x v="39"/>
    <n v="20735"/>
    <s v="East"/>
    <s v="OFF-ST-10003722"/>
    <x v="1"/>
    <x v="4"/>
    <s v="Project Tote Personal File"/>
    <n v="98.21"/>
    <n v="7"/>
    <n v="0"/>
    <n v="28.480899999999984"/>
    <x v="3"/>
    <x v="0"/>
  </r>
  <r>
    <n v="3687"/>
    <x v="1820"/>
    <x v="180"/>
    <x v="292"/>
    <x v="1"/>
    <s v="JC-15340"/>
    <s v="Jasper Cacioppo"/>
    <x v="0"/>
    <x v="0"/>
    <s v="Riverside"/>
    <x v="1"/>
    <n v="92503"/>
    <s v="West"/>
    <s v="OFF-AR-10004757"/>
    <x v="1"/>
    <x v="6"/>
    <s v="Crayola Colored Pencils"/>
    <n v="9.84"/>
    <n v="3"/>
    <n v="0"/>
    <n v="3.2471999999999994"/>
    <x v="1"/>
    <x v="0"/>
  </r>
  <r>
    <n v="3688"/>
    <x v="1821"/>
    <x v="244"/>
    <x v="308"/>
    <x v="1"/>
    <s v="DB-13210"/>
    <s v="Dean Braden"/>
    <x v="0"/>
    <x v="0"/>
    <s v="Port Saint Lucie"/>
    <x v="2"/>
    <n v="34952"/>
    <s v="South"/>
    <s v="OFF-BI-10004140"/>
    <x v="1"/>
    <x v="8"/>
    <s v="Avery Non-Stick Binders"/>
    <n v="2.6940000000000004"/>
    <n v="2"/>
    <n v="0.7"/>
    <n v="-2.2450000000000001"/>
    <x v="0"/>
    <x v="0"/>
  </r>
  <r>
    <n v="3689"/>
    <x v="1822"/>
    <x v="455"/>
    <x v="742"/>
    <x v="0"/>
    <s v="DO-13435"/>
    <s v="Denny Ordway"/>
    <x v="0"/>
    <x v="0"/>
    <s v="Mesa"/>
    <x v="16"/>
    <n v="85204"/>
    <s v="West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x v="1822"/>
    <x v="455"/>
    <x v="742"/>
    <x v="0"/>
    <s v="DO-13435"/>
    <s v="Denny Ordway"/>
    <x v="0"/>
    <x v="0"/>
    <s v="Mesa"/>
    <x v="16"/>
    <n v="85204"/>
    <s v="West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x v="1823"/>
    <x v="628"/>
    <x v="450"/>
    <x v="0"/>
    <s v="FA-14230"/>
    <s v="Frank Atkinson"/>
    <x v="1"/>
    <x v="0"/>
    <s v="Denver"/>
    <x v="22"/>
    <n v="80219"/>
    <s v="West"/>
    <s v="TEC-MA-10000597"/>
    <x v="2"/>
    <x v="15"/>
    <s v="Lexmark S315 Color Inkjet Printer"/>
    <n v="59.994000000000007"/>
    <n v="2"/>
    <n v="0.7"/>
    <n v="-45.995400000000004"/>
    <x v="1"/>
    <x v="0"/>
  </r>
  <r>
    <n v="3692"/>
    <x v="1823"/>
    <x v="628"/>
    <x v="450"/>
    <x v="0"/>
    <s v="FA-14230"/>
    <s v="Frank Atkinson"/>
    <x v="1"/>
    <x v="0"/>
    <s v="Denver"/>
    <x v="22"/>
    <n v="80219"/>
    <s v="West"/>
    <s v="TEC-CO-10001571"/>
    <x v="2"/>
    <x v="16"/>
    <s v="Sharp 1540cs Digital Laser Copier"/>
    <n v="439.99200000000002"/>
    <n v="1"/>
    <n v="0.2"/>
    <n v="164.99700000000001"/>
    <x v="1"/>
    <x v="0"/>
  </r>
  <r>
    <n v="3693"/>
    <x v="1823"/>
    <x v="628"/>
    <x v="450"/>
    <x v="0"/>
    <s v="FA-14230"/>
    <s v="Frank Atkinson"/>
    <x v="1"/>
    <x v="0"/>
    <s v="Denver"/>
    <x v="22"/>
    <n v="80219"/>
    <s v="West"/>
    <s v="TEC-PH-10004531"/>
    <x v="2"/>
    <x v="7"/>
    <s v="OtterBox Commuter Series Case - iPhone 5 &amp; 5s"/>
    <n v="87.96"/>
    <n v="5"/>
    <n v="0.2"/>
    <n v="30.785999999999998"/>
    <x v="1"/>
    <x v="0"/>
  </r>
  <r>
    <n v="3694"/>
    <x v="1823"/>
    <x v="628"/>
    <x v="450"/>
    <x v="0"/>
    <s v="FA-14230"/>
    <s v="Frank Atkinson"/>
    <x v="1"/>
    <x v="0"/>
    <s v="Denver"/>
    <x v="22"/>
    <n v="80219"/>
    <s v="West"/>
    <s v="FUR-FU-10003026"/>
    <x v="0"/>
    <x v="5"/>
    <s v="Eldon Regeneration Recycled Desk Accessories, Black"/>
    <n v="15.488"/>
    <n v="4"/>
    <n v="0.2"/>
    <n v="3.6783999999999999"/>
    <x v="1"/>
    <x v="0"/>
  </r>
  <r>
    <n v="3695"/>
    <x v="1824"/>
    <x v="680"/>
    <x v="550"/>
    <x v="1"/>
    <s v="QJ-19255"/>
    <s v="Quincy Jones"/>
    <x v="1"/>
    <x v="0"/>
    <s v="Springfield"/>
    <x v="17"/>
    <n v="22153"/>
    <s v="South"/>
    <s v="OFF-BI-10002082"/>
    <x v="1"/>
    <x v="8"/>
    <s v="GBC Twin Loop Wire Binding Elements"/>
    <n v="232.96"/>
    <n v="7"/>
    <n v="0"/>
    <n v="116.48"/>
    <x v="0"/>
    <x v="0"/>
  </r>
  <r>
    <n v="3696"/>
    <x v="1824"/>
    <x v="680"/>
    <x v="550"/>
    <x v="1"/>
    <s v="QJ-19255"/>
    <s v="Quincy Jones"/>
    <x v="1"/>
    <x v="0"/>
    <s v="Springfield"/>
    <x v="17"/>
    <n v="22153"/>
    <s v="South"/>
    <s v="OFF-EN-10002312"/>
    <x v="1"/>
    <x v="12"/>
    <s v="#10 Self-Seal White Envelopes"/>
    <n v="66.539999999999992"/>
    <n v="6"/>
    <n v="0"/>
    <n v="32.604599999999998"/>
    <x v="0"/>
    <x v="0"/>
  </r>
  <r>
    <n v="3697"/>
    <x v="1824"/>
    <x v="680"/>
    <x v="550"/>
    <x v="1"/>
    <s v="QJ-19255"/>
    <s v="Quincy Jones"/>
    <x v="1"/>
    <x v="0"/>
    <s v="Springfield"/>
    <x v="17"/>
    <n v="22153"/>
    <s v="South"/>
    <s v="OFF-AP-10000696"/>
    <x v="1"/>
    <x v="9"/>
    <s v="Holmes Odor Grabber"/>
    <n v="43.26"/>
    <n v="3"/>
    <n v="0"/>
    <n v="14.275799999999998"/>
    <x v="0"/>
    <x v="0"/>
  </r>
  <r>
    <n v="3698"/>
    <x v="1825"/>
    <x v="902"/>
    <x v="958"/>
    <x v="0"/>
    <s v="TC-21475"/>
    <s v="Tony Chapman"/>
    <x v="2"/>
    <x v="0"/>
    <s v="Seattle"/>
    <x v="4"/>
    <n v="98115"/>
    <s v="West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x v="1826"/>
    <x v="103"/>
    <x v="101"/>
    <x v="1"/>
    <s v="ON-18715"/>
    <s v="Odella Nelson"/>
    <x v="1"/>
    <x v="0"/>
    <s v="Tempe"/>
    <x v="16"/>
    <n v="85281"/>
    <s v="West"/>
    <s v="OFF-ST-10001034"/>
    <x v="1"/>
    <x v="4"/>
    <s v="Eldon File Chest Portable File"/>
    <n v="79.400000000000006"/>
    <n v="5"/>
    <n v="0.2"/>
    <n v="5.9550000000000054"/>
    <x v="1"/>
    <x v="0"/>
  </r>
  <r>
    <n v="3700"/>
    <x v="1827"/>
    <x v="38"/>
    <x v="551"/>
    <x v="0"/>
    <s v="AD-10180"/>
    <s v="Alan Dominguez"/>
    <x v="2"/>
    <x v="0"/>
    <s v="Yonkers"/>
    <x v="15"/>
    <n v="10701"/>
    <s v="East"/>
    <s v="TEC-AC-10004114"/>
    <x v="2"/>
    <x v="11"/>
    <s v="KeyTronic 6101 Series - Keyboard - Black"/>
    <n v="163.96"/>
    <n v="4"/>
    <n v="0"/>
    <n v="70.502800000000008"/>
    <x v="3"/>
    <x v="0"/>
  </r>
  <r>
    <n v="3701"/>
    <x v="1828"/>
    <x v="165"/>
    <x v="168"/>
    <x v="1"/>
    <s v="AC-10615"/>
    <s v="Ann Chong"/>
    <x v="1"/>
    <x v="0"/>
    <s v="Rochester"/>
    <x v="15"/>
    <n v="14609"/>
    <s v="East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x v="1829"/>
    <x v="850"/>
    <x v="405"/>
    <x v="0"/>
    <s v="MF-17665"/>
    <s v="Maureen Fritzler"/>
    <x v="1"/>
    <x v="0"/>
    <s v="Toledo"/>
    <x v="24"/>
    <n v="43615"/>
    <s v="East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x v="1830"/>
    <x v="385"/>
    <x v="959"/>
    <x v="1"/>
    <s v="DH-13075"/>
    <s v="Dave Hallsten"/>
    <x v="1"/>
    <x v="0"/>
    <s v="Decatur"/>
    <x v="19"/>
    <n v="35601"/>
    <s v="South"/>
    <s v="OFF-AR-10004269"/>
    <x v="1"/>
    <x v="6"/>
    <s v="Newell 31"/>
    <n v="24.78"/>
    <n v="6"/>
    <n v="0"/>
    <n v="6.9384000000000006"/>
    <x v="0"/>
    <x v="0"/>
  </r>
  <r>
    <n v="3704"/>
    <x v="1830"/>
    <x v="385"/>
    <x v="959"/>
    <x v="1"/>
    <s v="DH-13075"/>
    <s v="Dave Hallsten"/>
    <x v="1"/>
    <x v="0"/>
    <s v="Decatur"/>
    <x v="19"/>
    <n v="35601"/>
    <s v="South"/>
    <s v="OFF-BI-10001249"/>
    <x v="1"/>
    <x v="8"/>
    <s v="Avery Heavy-Duty EZD View Binder with Locking Rings"/>
    <n v="19.14"/>
    <n v="3"/>
    <n v="0"/>
    <n v="8.8043999999999993"/>
    <x v="0"/>
    <x v="0"/>
  </r>
  <r>
    <n v="3705"/>
    <x v="1830"/>
    <x v="385"/>
    <x v="959"/>
    <x v="1"/>
    <s v="DH-13075"/>
    <s v="Dave Hallsten"/>
    <x v="1"/>
    <x v="0"/>
    <s v="Decatur"/>
    <x v="19"/>
    <n v="35601"/>
    <s v="South"/>
    <s v="TEC-CO-10004202"/>
    <x v="2"/>
    <x v="16"/>
    <s v="Brother DCP1000 Digital 3 in 1 Multifunction Machine"/>
    <n v="899.97"/>
    <n v="3"/>
    <n v="0"/>
    <n v="314.98950000000002"/>
    <x v="0"/>
    <x v="0"/>
  </r>
  <r>
    <n v="3706"/>
    <x v="1830"/>
    <x v="385"/>
    <x v="959"/>
    <x v="1"/>
    <s v="DH-13075"/>
    <s v="Dave Hallsten"/>
    <x v="1"/>
    <x v="0"/>
    <s v="Decatur"/>
    <x v="19"/>
    <n v="35601"/>
    <s v="South"/>
    <s v="OFF-PA-10003363"/>
    <x v="1"/>
    <x v="10"/>
    <s v="Xerox 204"/>
    <n v="32.400000000000006"/>
    <n v="5"/>
    <n v="0"/>
    <n v="15.552000000000001"/>
    <x v="0"/>
    <x v="0"/>
  </r>
  <r>
    <n v="3707"/>
    <x v="1831"/>
    <x v="257"/>
    <x v="782"/>
    <x v="1"/>
    <s v="EN-13780"/>
    <s v="Edward Nazzal"/>
    <x v="0"/>
    <x v="0"/>
    <s v="Dallas"/>
    <x v="5"/>
    <n v="75220"/>
    <s v="Central"/>
    <s v="OFF-AR-10001915"/>
    <x v="1"/>
    <x v="6"/>
    <s v="Peel-Off China Markers"/>
    <n v="23.832000000000001"/>
    <n v="3"/>
    <n v="0.2"/>
    <n v="6.5538000000000007"/>
    <x v="2"/>
    <x v="0"/>
  </r>
  <r>
    <n v="3708"/>
    <x v="1832"/>
    <x v="533"/>
    <x v="680"/>
    <x v="1"/>
    <s v="SS-20140"/>
    <s v="Saphhira Shifley"/>
    <x v="1"/>
    <x v="0"/>
    <s v="Mesquite"/>
    <x v="5"/>
    <n v="75150"/>
    <s v="Central"/>
    <s v="FUR-FU-10001940"/>
    <x v="0"/>
    <x v="5"/>
    <s v="Staple-based wall hangings"/>
    <n v="6.3680000000000003"/>
    <n v="2"/>
    <n v="0.6"/>
    <n v="-2.5471999999999984"/>
    <x v="2"/>
    <x v="0"/>
  </r>
  <r>
    <n v="3709"/>
    <x v="1832"/>
    <x v="533"/>
    <x v="680"/>
    <x v="1"/>
    <s v="SS-20140"/>
    <s v="Saphhira Shifley"/>
    <x v="1"/>
    <x v="0"/>
    <s v="Mesquite"/>
    <x v="5"/>
    <n v="75150"/>
    <s v="Central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x v="1832"/>
    <x v="533"/>
    <x v="680"/>
    <x v="1"/>
    <s v="SS-20140"/>
    <s v="Saphhira Shifley"/>
    <x v="1"/>
    <x v="0"/>
    <s v="Mesquite"/>
    <x v="5"/>
    <n v="75150"/>
    <s v="Central"/>
    <s v="TEC-AC-10003709"/>
    <x v="2"/>
    <x v="11"/>
    <s v="Maxell 4.7GB DVD-R 5/Pack"/>
    <n v="5.5440000000000005"/>
    <n v="7"/>
    <n v="0.2"/>
    <n v="1.6632000000000007"/>
    <x v="2"/>
    <x v="0"/>
  </r>
  <r>
    <n v="3711"/>
    <x v="1833"/>
    <x v="453"/>
    <x v="117"/>
    <x v="2"/>
    <s v="RS-19765"/>
    <s v="Roland Schwarz"/>
    <x v="1"/>
    <x v="0"/>
    <s v="Los Angeles"/>
    <x v="1"/>
    <n v="90045"/>
    <s v="West"/>
    <s v="FUR-TA-10001705"/>
    <x v="0"/>
    <x v="3"/>
    <s v="Bush Advantage Collection Round Conference Table"/>
    <n v="510.24"/>
    <n v="3"/>
    <n v="0.2"/>
    <n v="6.3779999999999575"/>
    <x v="1"/>
    <x v="1"/>
  </r>
  <r>
    <n v="3712"/>
    <x v="1833"/>
    <x v="453"/>
    <x v="117"/>
    <x v="2"/>
    <s v="RS-19765"/>
    <s v="Roland Schwarz"/>
    <x v="1"/>
    <x v="0"/>
    <s v="Los Angeles"/>
    <x v="1"/>
    <n v="90045"/>
    <s v="West"/>
    <s v="OFF-PA-10000675"/>
    <x v="1"/>
    <x v="10"/>
    <s v="Xerox 1919"/>
    <n v="204.95000000000002"/>
    <n v="5"/>
    <n v="0"/>
    <n v="100.4255"/>
    <x v="1"/>
    <x v="1"/>
  </r>
  <r>
    <n v="3713"/>
    <x v="1834"/>
    <x v="81"/>
    <x v="321"/>
    <x v="2"/>
    <s v="JW-15955"/>
    <s v="Joni Wasserman"/>
    <x v="0"/>
    <x v="0"/>
    <s v="Seattle"/>
    <x v="4"/>
    <n v="98103"/>
    <s v="West"/>
    <s v="TEC-AC-10000521"/>
    <x v="2"/>
    <x v="11"/>
    <s v="Verbatim Slim CD and DVD Storage Cases, 50/Pack"/>
    <n v="11.54"/>
    <n v="1"/>
    <n v="0"/>
    <n v="3.4619999999999997"/>
    <x v="1"/>
    <x v="0"/>
  </r>
  <r>
    <n v="3714"/>
    <x v="1834"/>
    <x v="81"/>
    <x v="321"/>
    <x v="2"/>
    <s v="JW-15955"/>
    <s v="Joni Wasserman"/>
    <x v="0"/>
    <x v="0"/>
    <s v="Seattle"/>
    <x v="4"/>
    <n v="98103"/>
    <s v="West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x v="1835"/>
    <x v="589"/>
    <x v="28"/>
    <x v="0"/>
    <s v="JK-15625"/>
    <s v="Jim Karlsson"/>
    <x v="0"/>
    <x v="0"/>
    <s v="Olympia"/>
    <x v="4"/>
    <n v="98502"/>
    <s v="West"/>
    <s v="OFF-PA-10001954"/>
    <x v="1"/>
    <x v="10"/>
    <s v="Xerox 1964"/>
    <n v="45.68"/>
    <n v="2"/>
    <n v="0"/>
    <n v="21.012799999999999"/>
    <x v="1"/>
    <x v="0"/>
  </r>
  <r>
    <n v="3716"/>
    <x v="1835"/>
    <x v="589"/>
    <x v="28"/>
    <x v="0"/>
    <s v="JK-15625"/>
    <s v="Jim Karlsson"/>
    <x v="0"/>
    <x v="0"/>
    <s v="Olympia"/>
    <x v="4"/>
    <n v="98502"/>
    <s v="West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x v="1836"/>
    <x v="148"/>
    <x v="886"/>
    <x v="1"/>
    <s v="JO-15550"/>
    <s v="Jesus Ocampo"/>
    <x v="2"/>
    <x v="0"/>
    <s v="Omaha"/>
    <x v="8"/>
    <n v="68104"/>
    <s v="Central"/>
    <s v="OFF-FA-10004395"/>
    <x v="1"/>
    <x v="13"/>
    <s v="Plymouth Boxed Rubber Bands by Plymouth"/>
    <n v="23.55"/>
    <n v="5"/>
    <n v="0"/>
    <n v="1.1775000000000002"/>
    <x v="2"/>
    <x v="0"/>
  </r>
  <r>
    <n v="3718"/>
    <x v="1837"/>
    <x v="251"/>
    <x v="30"/>
    <x v="1"/>
    <s v="TP-21130"/>
    <s v="Theone Pippenger"/>
    <x v="0"/>
    <x v="0"/>
    <s v="Columbus"/>
    <x v="32"/>
    <n v="31907"/>
    <s v="South"/>
    <s v="OFF-SU-10003002"/>
    <x v="1"/>
    <x v="14"/>
    <s v="Letter Slitter"/>
    <n v="5.04"/>
    <n v="2"/>
    <n v="0"/>
    <n v="0.15120000000000022"/>
    <x v="0"/>
    <x v="0"/>
  </r>
  <r>
    <n v="3719"/>
    <x v="1837"/>
    <x v="251"/>
    <x v="30"/>
    <x v="1"/>
    <s v="TP-21130"/>
    <s v="Theone Pippenger"/>
    <x v="0"/>
    <x v="0"/>
    <s v="Columbus"/>
    <x v="32"/>
    <n v="31907"/>
    <s v="South"/>
    <s v="TEC-AC-10002926"/>
    <x v="2"/>
    <x v="11"/>
    <s v="Logitech Wireless Marathon Mouse M705"/>
    <n v="249.95000000000002"/>
    <n v="5"/>
    <n v="0"/>
    <n v="107.47850000000001"/>
    <x v="0"/>
    <x v="0"/>
  </r>
  <r>
    <n v="3720"/>
    <x v="1838"/>
    <x v="42"/>
    <x v="30"/>
    <x v="1"/>
    <s v="BS-11590"/>
    <s v="Brendan Sweed"/>
    <x v="1"/>
    <x v="0"/>
    <s v="Columbus"/>
    <x v="14"/>
    <n v="47201"/>
    <s v="Central"/>
    <s v="OFF-AR-10002656"/>
    <x v="1"/>
    <x v="6"/>
    <s v="Sanford Liquid Accent Highlighters"/>
    <n v="33.4"/>
    <n v="5"/>
    <n v="0"/>
    <n v="12.357999999999997"/>
    <x v="2"/>
    <x v="0"/>
  </r>
  <r>
    <n v="3721"/>
    <x v="1839"/>
    <x v="887"/>
    <x v="746"/>
    <x v="1"/>
    <s v="AB-10255"/>
    <s v="Alejandro Ballentine"/>
    <x v="2"/>
    <x v="0"/>
    <s v="Jackson"/>
    <x v="35"/>
    <n v="39212"/>
    <s v="South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x v="1839"/>
    <x v="887"/>
    <x v="746"/>
    <x v="1"/>
    <s v="AB-10255"/>
    <s v="Alejandro Ballentine"/>
    <x v="2"/>
    <x v="0"/>
    <s v="Jackson"/>
    <x v="35"/>
    <n v="39212"/>
    <s v="South"/>
    <s v="OFF-BI-10003910"/>
    <x v="1"/>
    <x v="8"/>
    <s v="DXL Angle-View Binders with Locking Rings by Samsill"/>
    <n v="15.42"/>
    <n v="2"/>
    <n v="0"/>
    <n v="6.9390000000000001"/>
    <x v="0"/>
    <x v="0"/>
  </r>
  <r>
    <n v="3723"/>
    <x v="1840"/>
    <x v="903"/>
    <x v="177"/>
    <x v="1"/>
    <s v="FO-14305"/>
    <s v="Frank Olsen"/>
    <x v="0"/>
    <x v="0"/>
    <s v="Houston"/>
    <x v="5"/>
    <n v="77070"/>
    <s v="Central"/>
    <s v="OFF-AR-10000122"/>
    <x v="1"/>
    <x v="6"/>
    <s v="Newell 314"/>
    <n v="35.712000000000003"/>
    <n v="8"/>
    <n v="0.2"/>
    <n v="2.2319999999999958"/>
    <x v="2"/>
    <x v="0"/>
  </r>
  <r>
    <n v="3724"/>
    <x v="1841"/>
    <x v="125"/>
    <x v="124"/>
    <x v="1"/>
    <s v="MF-17665"/>
    <s v="Maureen Fritzler"/>
    <x v="1"/>
    <x v="0"/>
    <s v="Phoenix"/>
    <x v="16"/>
    <n v="85023"/>
    <s v="West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x v="1842"/>
    <x v="355"/>
    <x v="710"/>
    <x v="2"/>
    <s v="SA-20830"/>
    <s v="Sue Ann Reed"/>
    <x v="0"/>
    <x v="0"/>
    <s v="Chicago"/>
    <x v="10"/>
    <n v="60653"/>
    <s v="Central"/>
    <s v="OFF-AR-10003045"/>
    <x v="1"/>
    <x v="6"/>
    <s v="Prang Colored Pencils"/>
    <n v="7.0559999999999992"/>
    <n v="3"/>
    <n v="0.2"/>
    <n v="2.2050000000000001"/>
    <x v="2"/>
    <x v="0"/>
  </r>
  <r>
    <n v="3726"/>
    <x v="1843"/>
    <x v="482"/>
    <x v="771"/>
    <x v="1"/>
    <s v="SH-19975"/>
    <s v="Sally Hughsby"/>
    <x v="1"/>
    <x v="0"/>
    <s v="Denver"/>
    <x v="22"/>
    <n v="80219"/>
    <s v="West"/>
    <s v="OFF-AP-10000252"/>
    <x v="1"/>
    <x v="9"/>
    <s v="Harmony HEPA Quiet Air Purifiers"/>
    <n v="18.72"/>
    <n v="2"/>
    <n v="0.2"/>
    <n v="3.51"/>
    <x v="1"/>
    <x v="0"/>
  </r>
  <r>
    <n v="3727"/>
    <x v="1844"/>
    <x v="410"/>
    <x v="950"/>
    <x v="1"/>
    <s v="JL-15235"/>
    <s v="Janet Lee"/>
    <x v="0"/>
    <x v="0"/>
    <s v="Newark"/>
    <x v="13"/>
    <n v="19711"/>
    <s v="East"/>
    <s v="OFF-ST-10001496"/>
    <x v="1"/>
    <x v="4"/>
    <s v="Standard Rollaway File with Lock"/>
    <n v="360.38"/>
    <n v="2"/>
    <n v="0"/>
    <n v="93.698800000000006"/>
    <x v="3"/>
    <x v="0"/>
  </r>
  <r>
    <n v="3728"/>
    <x v="1844"/>
    <x v="410"/>
    <x v="950"/>
    <x v="1"/>
    <s v="JL-15235"/>
    <s v="Janet Lee"/>
    <x v="0"/>
    <x v="0"/>
    <s v="Newark"/>
    <x v="13"/>
    <n v="19711"/>
    <s v="East"/>
    <s v="OFF-AR-10000122"/>
    <x v="1"/>
    <x v="6"/>
    <s v="Newell 314"/>
    <n v="11.16"/>
    <n v="2"/>
    <n v="0"/>
    <n v="2.7899999999999991"/>
    <x v="3"/>
    <x v="0"/>
  </r>
  <r>
    <n v="3729"/>
    <x v="1844"/>
    <x v="410"/>
    <x v="950"/>
    <x v="1"/>
    <s v="JL-15235"/>
    <s v="Janet Lee"/>
    <x v="0"/>
    <x v="0"/>
    <s v="Newark"/>
    <x v="13"/>
    <n v="19711"/>
    <s v="East"/>
    <s v="OFF-LA-10000407"/>
    <x v="1"/>
    <x v="2"/>
    <s v="Avery White Multi-Purpose Labels"/>
    <n v="14.940000000000001"/>
    <n v="3"/>
    <n v="0"/>
    <n v="6.8723999999999998"/>
    <x v="3"/>
    <x v="0"/>
  </r>
  <r>
    <n v="3730"/>
    <x v="1845"/>
    <x v="227"/>
    <x v="832"/>
    <x v="1"/>
    <s v="KH-16630"/>
    <s v="Ken Heidel"/>
    <x v="1"/>
    <x v="0"/>
    <s v="Clinton"/>
    <x v="39"/>
    <n v="20735"/>
    <s v="East"/>
    <s v="OFF-ST-10004950"/>
    <x v="1"/>
    <x v="4"/>
    <s v="Acco Perma 3000 Stacking Storage Drawers"/>
    <n v="41.96"/>
    <n v="2"/>
    <n v="0"/>
    <n v="7.9724000000000004"/>
    <x v="3"/>
    <x v="0"/>
  </r>
  <r>
    <n v="3731"/>
    <x v="1845"/>
    <x v="227"/>
    <x v="832"/>
    <x v="1"/>
    <s v="KH-16630"/>
    <s v="Ken Heidel"/>
    <x v="1"/>
    <x v="0"/>
    <s v="Clinton"/>
    <x v="39"/>
    <n v="20735"/>
    <s v="East"/>
    <s v="OFF-ST-10004123"/>
    <x v="1"/>
    <x v="4"/>
    <s v="Safco Industrial Wire Shelving System"/>
    <n v="636.86"/>
    <n v="7"/>
    <n v="0"/>
    <n v="0"/>
    <x v="3"/>
    <x v="0"/>
  </r>
  <r>
    <n v="3732"/>
    <x v="1845"/>
    <x v="227"/>
    <x v="832"/>
    <x v="1"/>
    <s v="KH-16630"/>
    <s v="Ken Heidel"/>
    <x v="1"/>
    <x v="0"/>
    <s v="Clinton"/>
    <x v="39"/>
    <n v="20735"/>
    <s v="East"/>
    <s v="TEC-PH-10000730"/>
    <x v="2"/>
    <x v="7"/>
    <s v="Samsung Galaxy S4 Active"/>
    <n v="499.99"/>
    <n v="1"/>
    <n v="0"/>
    <n v="129.99740000000003"/>
    <x v="3"/>
    <x v="0"/>
  </r>
  <r>
    <n v="3733"/>
    <x v="1845"/>
    <x v="227"/>
    <x v="832"/>
    <x v="1"/>
    <s v="KH-16630"/>
    <s v="Ken Heidel"/>
    <x v="1"/>
    <x v="0"/>
    <s v="Clinton"/>
    <x v="39"/>
    <n v="20735"/>
    <s v="East"/>
    <s v="TEC-PH-10000895"/>
    <x v="2"/>
    <x v="7"/>
    <s v="Polycom VVX 310 VoIP phone"/>
    <n v="1259.93"/>
    <n v="7"/>
    <n v="0"/>
    <n v="327.58180000000004"/>
    <x v="3"/>
    <x v="0"/>
  </r>
  <r>
    <n v="3734"/>
    <x v="1845"/>
    <x v="227"/>
    <x v="832"/>
    <x v="1"/>
    <s v="KH-16630"/>
    <s v="Ken Heidel"/>
    <x v="1"/>
    <x v="0"/>
    <s v="Clinton"/>
    <x v="39"/>
    <n v="20735"/>
    <s v="East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x v="1846"/>
    <x v="904"/>
    <x v="146"/>
    <x v="0"/>
    <s v="RM-19750"/>
    <s v="Roland Murray"/>
    <x v="0"/>
    <x v="0"/>
    <s v="New York City"/>
    <x v="15"/>
    <n v="10011"/>
    <s v="East"/>
    <s v="OFF-PA-10002254"/>
    <x v="1"/>
    <x v="10"/>
    <s v="Xerox 1883"/>
    <n v="26.38"/>
    <n v="1"/>
    <n v="0"/>
    <n v="12.134799999999998"/>
    <x v="3"/>
    <x v="1"/>
  </r>
  <r>
    <n v="3736"/>
    <x v="1846"/>
    <x v="904"/>
    <x v="146"/>
    <x v="0"/>
    <s v="RM-19750"/>
    <s v="Roland Murray"/>
    <x v="0"/>
    <x v="0"/>
    <s v="New York City"/>
    <x v="15"/>
    <n v="10011"/>
    <s v="East"/>
    <s v="FUR-FU-10002554"/>
    <x v="0"/>
    <x v="5"/>
    <s v="Westinghouse Floor Lamp with Metal Mesh Shade, Black"/>
    <n v="71.97"/>
    <n v="3"/>
    <n v="0"/>
    <n v="16.553099999999993"/>
    <x v="3"/>
    <x v="1"/>
  </r>
  <r>
    <n v="3737"/>
    <x v="1847"/>
    <x v="716"/>
    <x v="320"/>
    <x v="3"/>
    <s v="VM-21835"/>
    <s v="Vivian Mathis"/>
    <x v="0"/>
    <x v="0"/>
    <s v="Newark"/>
    <x v="13"/>
    <n v="19711"/>
    <s v="East"/>
    <s v="TEC-PH-10000673"/>
    <x v="2"/>
    <x v="7"/>
    <s v="Plantronics Voyager Pro HD - Bluetooth Headset"/>
    <n v="129.97999999999999"/>
    <n v="2"/>
    <n v="0"/>
    <n v="62.3904"/>
    <x v="3"/>
    <x v="0"/>
  </r>
  <r>
    <n v="3738"/>
    <x v="1847"/>
    <x v="716"/>
    <x v="320"/>
    <x v="3"/>
    <s v="VM-21835"/>
    <s v="Vivian Mathis"/>
    <x v="0"/>
    <x v="0"/>
    <s v="Newark"/>
    <x v="13"/>
    <n v="19711"/>
    <s v="East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x v="1848"/>
    <x v="10"/>
    <x v="10"/>
    <x v="1"/>
    <s v="LH-17155"/>
    <s v="Logan Haushalter"/>
    <x v="0"/>
    <x v="0"/>
    <s v="Jackson"/>
    <x v="12"/>
    <n v="49201"/>
    <s v="Central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x v="1848"/>
    <x v="10"/>
    <x v="10"/>
    <x v="1"/>
    <s v="LH-17155"/>
    <s v="Logan Haushalter"/>
    <x v="0"/>
    <x v="0"/>
    <s v="Jackson"/>
    <x v="12"/>
    <n v="49201"/>
    <s v="Central"/>
    <s v="TEC-AC-10001109"/>
    <x v="2"/>
    <x v="11"/>
    <s v="Logitech Trackman Marble Mouse"/>
    <n v="59.98"/>
    <n v="2"/>
    <n v="0"/>
    <n v="25.191600000000001"/>
    <x v="2"/>
    <x v="0"/>
  </r>
  <r>
    <n v="3741"/>
    <x v="1848"/>
    <x v="10"/>
    <x v="10"/>
    <x v="1"/>
    <s v="LH-17155"/>
    <s v="Logan Haushalter"/>
    <x v="0"/>
    <x v="0"/>
    <s v="Jackson"/>
    <x v="12"/>
    <n v="49201"/>
    <s v="Central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x v="1849"/>
    <x v="804"/>
    <x v="347"/>
    <x v="1"/>
    <s v="WB-21850"/>
    <s v="William Brown"/>
    <x v="0"/>
    <x v="0"/>
    <s v="New York City"/>
    <x v="15"/>
    <n v="10011"/>
    <s v="East"/>
    <s v="OFF-EN-10001137"/>
    <x v="1"/>
    <x v="12"/>
    <s v="#10 Gummed Flap White Envelopes, 100/Box"/>
    <n v="16.52"/>
    <n v="4"/>
    <n v="0"/>
    <n v="7.5991999999999997"/>
    <x v="3"/>
    <x v="0"/>
  </r>
  <r>
    <n v="3743"/>
    <x v="1849"/>
    <x v="804"/>
    <x v="347"/>
    <x v="1"/>
    <s v="WB-21850"/>
    <s v="William Brown"/>
    <x v="0"/>
    <x v="0"/>
    <s v="New York City"/>
    <x v="15"/>
    <n v="10011"/>
    <s v="East"/>
    <s v="OFF-PA-10004285"/>
    <x v="1"/>
    <x v="10"/>
    <s v="Xerox 1959"/>
    <n v="60.12"/>
    <n v="9"/>
    <n v="0"/>
    <n v="28.857599999999998"/>
    <x v="3"/>
    <x v="0"/>
  </r>
  <r>
    <n v="3744"/>
    <x v="1849"/>
    <x v="804"/>
    <x v="347"/>
    <x v="1"/>
    <s v="WB-21850"/>
    <s v="William Brown"/>
    <x v="0"/>
    <x v="0"/>
    <s v="New York City"/>
    <x v="15"/>
    <n v="10011"/>
    <s v="East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x v="1850"/>
    <x v="745"/>
    <x v="960"/>
    <x v="3"/>
    <s v="AP-10915"/>
    <s v="Arthur Prichep"/>
    <x v="0"/>
    <x v="0"/>
    <s v="Rock Hill"/>
    <x v="20"/>
    <n v="29730"/>
    <s v="South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x v="1851"/>
    <x v="713"/>
    <x v="961"/>
    <x v="0"/>
    <s v="RA-19915"/>
    <s v="Russell Applegate"/>
    <x v="0"/>
    <x v="0"/>
    <s v="Columbus"/>
    <x v="32"/>
    <n v="31907"/>
    <s v="South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x v="1851"/>
    <x v="713"/>
    <x v="961"/>
    <x v="0"/>
    <s v="RA-19915"/>
    <s v="Russell Applegate"/>
    <x v="0"/>
    <x v="0"/>
    <s v="Columbus"/>
    <x v="32"/>
    <n v="31907"/>
    <s v="South"/>
    <s v="FUR-CH-10002084"/>
    <x v="0"/>
    <x v="1"/>
    <s v="Hon Mobius Operator's Chair"/>
    <n v="368.96999999999997"/>
    <n v="3"/>
    <n v="0"/>
    <n v="81.173400000000001"/>
    <x v="0"/>
    <x v="0"/>
  </r>
  <r>
    <n v="3748"/>
    <x v="1852"/>
    <x v="151"/>
    <x v="346"/>
    <x v="0"/>
    <s v="DR-12880"/>
    <s v="Dan Reichenbach"/>
    <x v="1"/>
    <x v="0"/>
    <s v="Inglewood"/>
    <x v="1"/>
    <n v="90301"/>
    <s v="West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x v="1852"/>
    <x v="151"/>
    <x v="346"/>
    <x v="0"/>
    <s v="DR-12880"/>
    <s v="Dan Reichenbach"/>
    <x v="1"/>
    <x v="0"/>
    <s v="Inglewood"/>
    <x v="1"/>
    <n v="90301"/>
    <s v="West"/>
    <s v="OFF-AP-10001242"/>
    <x v="1"/>
    <x v="9"/>
    <s v="APC 7 Outlet Network SurgeArrest Surge Protector"/>
    <n v="321.92"/>
    <n v="4"/>
    <n v="0"/>
    <n v="96.575999999999993"/>
    <x v="1"/>
    <x v="1"/>
  </r>
  <r>
    <n v="3750"/>
    <x v="1852"/>
    <x v="151"/>
    <x v="346"/>
    <x v="0"/>
    <s v="DR-12880"/>
    <s v="Dan Reichenbach"/>
    <x v="1"/>
    <x v="0"/>
    <s v="Inglewood"/>
    <x v="1"/>
    <n v="90301"/>
    <s v="West"/>
    <s v="TEC-CO-10001571"/>
    <x v="2"/>
    <x v="16"/>
    <s v="Sharp 1540cs Digital Laser Copier"/>
    <n v="879.98400000000004"/>
    <n v="2"/>
    <n v="0.2"/>
    <n v="329.99400000000003"/>
    <x v="1"/>
    <x v="1"/>
  </r>
  <r>
    <n v="3751"/>
    <x v="1852"/>
    <x v="151"/>
    <x v="346"/>
    <x v="0"/>
    <s v="DR-12880"/>
    <s v="Dan Reichenbach"/>
    <x v="1"/>
    <x v="0"/>
    <s v="Inglewood"/>
    <x v="1"/>
    <n v="90301"/>
    <s v="West"/>
    <s v="OFF-SU-10002503"/>
    <x v="1"/>
    <x v="14"/>
    <s v="Acme Preferred Stainless Steel Scissors"/>
    <n v="28.4"/>
    <n v="5"/>
    <n v="0"/>
    <n v="8.2359999999999989"/>
    <x v="1"/>
    <x v="1"/>
  </r>
  <r>
    <n v="3752"/>
    <x v="1852"/>
    <x v="151"/>
    <x v="346"/>
    <x v="0"/>
    <s v="DR-12880"/>
    <s v="Dan Reichenbach"/>
    <x v="1"/>
    <x v="0"/>
    <s v="Inglewood"/>
    <x v="1"/>
    <n v="90301"/>
    <s v="West"/>
    <s v="FUR-CH-10004886"/>
    <x v="0"/>
    <x v="1"/>
    <s v="Bevis Steel Folding Chairs"/>
    <n v="230.28000000000003"/>
    <n v="3"/>
    <n v="0.2"/>
    <n v="23.027999999999992"/>
    <x v="1"/>
    <x v="1"/>
  </r>
  <r>
    <n v="3753"/>
    <x v="1852"/>
    <x v="151"/>
    <x v="346"/>
    <x v="0"/>
    <s v="DR-12880"/>
    <s v="Dan Reichenbach"/>
    <x v="1"/>
    <x v="0"/>
    <s v="Inglewood"/>
    <x v="1"/>
    <n v="90301"/>
    <s v="West"/>
    <s v="OFF-PA-10001289"/>
    <x v="1"/>
    <x v="10"/>
    <s v="White Computer Printout Paper by Universal"/>
    <n v="116.28"/>
    <n v="3"/>
    <n v="0"/>
    <n v="56.977199999999996"/>
    <x v="1"/>
    <x v="1"/>
  </r>
  <r>
    <n v="3754"/>
    <x v="1852"/>
    <x v="151"/>
    <x v="346"/>
    <x v="0"/>
    <s v="DR-12880"/>
    <s v="Dan Reichenbach"/>
    <x v="1"/>
    <x v="0"/>
    <s v="Inglewood"/>
    <x v="1"/>
    <n v="90301"/>
    <s v="West"/>
    <s v="OFF-BI-10003650"/>
    <x v="1"/>
    <x v="8"/>
    <s v="GBC DocuBind 300 Electric Binding Machine"/>
    <n v="841.5680000000001"/>
    <n v="2"/>
    <n v="0.2"/>
    <n v="294.54879999999991"/>
    <x v="1"/>
    <x v="1"/>
  </r>
  <r>
    <n v="3755"/>
    <x v="1852"/>
    <x v="151"/>
    <x v="346"/>
    <x v="0"/>
    <s v="DR-12880"/>
    <s v="Dan Reichenbach"/>
    <x v="1"/>
    <x v="0"/>
    <s v="Inglewood"/>
    <x v="1"/>
    <n v="90301"/>
    <s v="West"/>
    <s v="OFF-ST-10001370"/>
    <x v="1"/>
    <x v="4"/>
    <s v="Sensible Storage WireTech Storage Systems"/>
    <n v="354.90000000000003"/>
    <n v="5"/>
    <n v="0"/>
    <n v="17.744999999999962"/>
    <x v="1"/>
    <x v="1"/>
  </r>
  <r>
    <n v="3756"/>
    <x v="1853"/>
    <x v="840"/>
    <x v="962"/>
    <x v="2"/>
    <s v="JG-15310"/>
    <s v="Jason Gross"/>
    <x v="1"/>
    <x v="0"/>
    <s v="Odessa"/>
    <x v="5"/>
    <n v="79762"/>
    <s v="Central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x v="1853"/>
    <x v="840"/>
    <x v="962"/>
    <x v="2"/>
    <s v="JG-15310"/>
    <s v="Jason Gross"/>
    <x v="1"/>
    <x v="0"/>
    <s v="Odessa"/>
    <x v="5"/>
    <n v="79762"/>
    <s v="Central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x v="1854"/>
    <x v="905"/>
    <x v="963"/>
    <x v="1"/>
    <s v="LC-16870"/>
    <s v="Lena Cacioppo"/>
    <x v="0"/>
    <x v="0"/>
    <s v="Newark"/>
    <x v="24"/>
    <n v="43055"/>
    <s v="East"/>
    <s v="OFF-AR-10001615"/>
    <x v="1"/>
    <x v="6"/>
    <s v="Newell 34"/>
    <n v="111.104"/>
    <n v="7"/>
    <n v="0.2"/>
    <n v="8.3328000000000024"/>
    <x v="3"/>
    <x v="0"/>
  </r>
  <r>
    <n v="3759"/>
    <x v="1855"/>
    <x v="227"/>
    <x v="832"/>
    <x v="1"/>
    <s v="GB-14530"/>
    <s v="George Bell"/>
    <x v="1"/>
    <x v="0"/>
    <s v="Los Angeles"/>
    <x v="1"/>
    <n v="90049"/>
    <s v="West"/>
    <s v="OFF-AR-10003602"/>
    <x v="1"/>
    <x v="6"/>
    <s v="Quartet Omega Colored Chalk, 12/Pack"/>
    <n v="11.68"/>
    <n v="2"/>
    <n v="0"/>
    <n v="5.4895999999999994"/>
    <x v="1"/>
    <x v="0"/>
  </r>
  <r>
    <n v="3760"/>
    <x v="1855"/>
    <x v="227"/>
    <x v="832"/>
    <x v="1"/>
    <s v="GB-14530"/>
    <s v="George Bell"/>
    <x v="1"/>
    <x v="0"/>
    <s v="Los Angeles"/>
    <x v="1"/>
    <n v="90049"/>
    <s v="West"/>
    <s v="OFF-SU-10004782"/>
    <x v="1"/>
    <x v="14"/>
    <s v="Elite 5&quot; Scissors"/>
    <n v="16.899999999999999"/>
    <n v="2"/>
    <n v="0"/>
    <n v="5.0699999999999985"/>
    <x v="1"/>
    <x v="0"/>
  </r>
  <r>
    <n v="3761"/>
    <x v="1855"/>
    <x v="227"/>
    <x v="832"/>
    <x v="1"/>
    <s v="GB-14530"/>
    <s v="George Bell"/>
    <x v="1"/>
    <x v="0"/>
    <s v="Los Angeles"/>
    <x v="1"/>
    <n v="90049"/>
    <s v="West"/>
    <s v="FUR-FU-10001591"/>
    <x v="0"/>
    <x v="5"/>
    <s v="Advantus Panel Wall Certificate Holder - 8.5x11"/>
    <n v="24.4"/>
    <n v="2"/>
    <n v="0"/>
    <n v="10.248000000000001"/>
    <x v="1"/>
    <x v="0"/>
  </r>
  <r>
    <n v="3762"/>
    <x v="1856"/>
    <x v="605"/>
    <x v="808"/>
    <x v="1"/>
    <s v="CK-12205"/>
    <s v="Chloris Kastensmidt"/>
    <x v="0"/>
    <x v="0"/>
    <s v="Everett"/>
    <x v="31"/>
    <n v="2149"/>
    <s v="East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x v="1857"/>
    <x v="572"/>
    <x v="964"/>
    <x v="0"/>
    <s v="TS-21160"/>
    <s v="Theresa Swint"/>
    <x v="1"/>
    <x v="0"/>
    <s v="West Allis"/>
    <x v="6"/>
    <n v="53214"/>
    <s v="Central"/>
    <s v="FUR-BO-10001337"/>
    <x v="0"/>
    <x v="0"/>
    <s v="O'Sullivan Living Dimensions 2-Shelf Bookcases"/>
    <n v="241.96"/>
    <n v="2"/>
    <n v="0"/>
    <n v="24.195999999999998"/>
    <x v="2"/>
    <x v="0"/>
  </r>
  <r>
    <n v="3764"/>
    <x v="1857"/>
    <x v="572"/>
    <x v="964"/>
    <x v="0"/>
    <s v="TS-21160"/>
    <s v="Theresa Swint"/>
    <x v="1"/>
    <x v="0"/>
    <s v="West Allis"/>
    <x v="6"/>
    <n v="53214"/>
    <s v="Central"/>
    <s v="OFF-BI-10003529"/>
    <x v="1"/>
    <x v="8"/>
    <s v="Avery Round Ring Poly Binders"/>
    <n v="8.52"/>
    <n v="3"/>
    <n v="0"/>
    <n v="4.1747999999999994"/>
    <x v="2"/>
    <x v="0"/>
  </r>
  <r>
    <n v="3765"/>
    <x v="1858"/>
    <x v="906"/>
    <x v="965"/>
    <x v="1"/>
    <s v="MH-18025"/>
    <s v="Michelle Huthwaite"/>
    <x v="0"/>
    <x v="0"/>
    <s v="Chicago"/>
    <x v="10"/>
    <n v="60623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x v="1859"/>
    <x v="844"/>
    <x v="595"/>
    <x v="1"/>
    <s v="DM-12955"/>
    <s v="Dario Medina"/>
    <x v="1"/>
    <x v="0"/>
    <s v="Houston"/>
    <x v="5"/>
    <n v="77036"/>
    <s v="Central"/>
    <s v="FUR-TA-10004767"/>
    <x v="0"/>
    <x v="3"/>
    <s v="Safco Drafting Table"/>
    <n v="99.372"/>
    <n v="2"/>
    <n v="0.3"/>
    <n v="-1.4196000000000097"/>
    <x v="2"/>
    <x v="0"/>
  </r>
  <r>
    <n v="3767"/>
    <x v="1859"/>
    <x v="844"/>
    <x v="595"/>
    <x v="1"/>
    <s v="DM-12955"/>
    <s v="Dario Medina"/>
    <x v="1"/>
    <x v="0"/>
    <s v="Houston"/>
    <x v="5"/>
    <n v="77036"/>
    <s v="Central"/>
    <s v="OFF-AR-10001868"/>
    <x v="1"/>
    <x v="6"/>
    <s v="Prang Dustless Chalk Sticks"/>
    <n v="1.3440000000000001"/>
    <n v="1"/>
    <n v="0.2"/>
    <n v="0.504"/>
    <x v="2"/>
    <x v="0"/>
  </r>
  <r>
    <n v="3768"/>
    <x v="1860"/>
    <x v="575"/>
    <x v="763"/>
    <x v="0"/>
    <s v="JJ-15760"/>
    <s v="Joel Jenkins"/>
    <x v="2"/>
    <x v="0"/>
    <s v="Houston"/>
    <x v="5"/>
    <n v="77036"/>
    <s v="Central"/>
    <s v="TEC-PH-10004896"/>
    <x v="2"/>
    <x v="7"/>
    <s v="Nokia Lumia 521 (T-Mobile)"/>
    <n v="119.96000000000001"/>
    <n v="5"/>
    <n v="0.2"/>
    <n v="11.996000000000002"/>
    <x v="2"/>
    <x v="0"/>
  </r>
  <r>
    <n v="3769"/>
    <x v="1861"/>
    <x v="757"/>
    <x v="966"/>
    <x v="0"/>
    <s v="KB-16585"/>
    <s v="Ken Black"/>
    <x v="1"/>
    <x v="0"/>
    <s v="Hialeah"/>
    <x v="2"/>
    <n v="33012"/>
    <s v="South"/>
    <s v="FUR-CH-10000988"/>
    <x v="0"/>
    <x v="1"/>
    <s v="Hon Olson Stacker Stools"/>
    <n v="1013.8320000000001"/>
    <n v="9"/>
    <n v="0.2"/>
    <n v="101.38319999999999"/>
    <x v="0"/>
    <x v="0"/>
  </r>
  <r>
    <n v="3770"/>
    <x v="1861"/>
    <x v="757"/>
    <x v="966"/>
    <x v="0"/>
    <s v="KB-16585"/>
    <s v="Ken Black"/>
    <x v="1"/>
    <x v="0"/>
    <s v="Hialeah"/>
    <x v="2"/>
    <n v="33012"/>
    <s v="South"/>
    <s v="OFF-FA-10000490"/>
    <x v="1"/>
    <x v="13"/>
    <s v="OIC Binder Clips, Mini, 1/4&quot; Capacity, Black"/>
    <n v="1.984"/>
    <n v="2"/>
    <n v="0.2"/>
    <n v="0.66959999999999997"/>
    <x v="0"/>
    <x v="0"/>
  </r>
  <r>
    <n v="3771"/>
    <x v="1862"/>
    <x v="907"/>
    <x v="967"/>
    <x v="1"/>
    <s v="CM-12160"/>
    <s v="Charles McCrossin"/>
    <x v="0"/>
    <x v="0"/>
    <s v="San Francisco"/>
    <x v="1"/>
    <n v="94122"/>
    <s v="West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x v="1863"/>
    <x v="536"/>
    <x v="968"/>
    <x v="1"/>
    <s v="FM-14215"/>
    <s v="Filia McAdams"/>
    <x v="1"/>
    <x v="0"/>
    <s v="Philadelphia"/>
    <x v="9"/>
    <n v="19140"/>
    <s v="East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x v="1864"/>
    <x v="908"/>
    <x v="826"/>
    <x v="0"/>
    <s v="RF-19735"/>
    <s v="Roland Fjeld"/>
    <x v="0"/>
    <x v="0"/>
    <s v="Columbia"/>
    <x v="20"/>
    <n v="29203"/>
    <s v="South"/>
    <s v="TEC-AC-10000023"/>
    <x v="2"/>
    <x v="11"/>
    <s v="Maxell 74 Minute CD-R Spindle, 50/Pack"/>
    <n v="62.91"/>
    <n v="3"/>
    <n v="0"/>
    <n v="22.647599999999997"/>
    <x v="0"/>
    <x v="0"/>
  </r>
  <r>
    <n v="3774"/>
    <x v="1865"/>
    <x v="909"/>
    <x v="969"/>
    <x v="0"/>
    <s v="JK-15370"/>
    <s v="Jay Kimmel"/>
    <x v="0"/>
    <x v="0"/>
    <s v="Miami"/>
    <x v="2"/>
    <n v="33180"/>
    <s v="South"/>
    <s v="OFF-FA-10001332"/>
    <x v="1"/>
    <x v="13"/>
    <s v="Acco Banker's Clasps, 5 3/4&quot;-Long"/>
    <n v="6.911999999999999"/>
    <n v="3"/>
    <n v="0.2"/>
    <n v="2.3327999999999998"/>
    <x v="0"/>
    <x v="0"/>
  </r>
  <r>
    <n v="3775"/>
    <x v="1865"/>
    <x v="909"/>
    <x v="969"/>
    <x v="0"/>
    <s v="JK-15370"/>
    <s v="Jay Kimmel"/>
    <x v="0"/>
    <x v="0"/>
    <s v="Miami"/>
    <x v="2"/>
    <n v="33180"/>
    <s v="South"/>
    <s v="TEC-AC-10002001"/>
    <x v="2"/>
    <x v="11"/>
    <s v="Logitech Wireless Gaming Headset G930"/>
    <n v="383.97600000000006"/>
    <n v="3"/>
    <n v="0.2"/>
    <n v="81.59490000000001"/>
    <x v="0"/>
    <x v="0"/>
  </r>
  <r>
    <n v="3776"/>
    <x v="1865"/>
    <x v="909"/>
    <x v="969"/>
    <x v="0"/>
    <s v="JK-15370"/>
    <s v="Jay Kimmel"/>
    <x v="0"/>
    <x v="0"/>
    <s v="Miami"/>
    <x v="2"/>
    <n v="33180"/>
    <s v="South"/>
    <s v="OFF-PA-10000029"/>
    <x v="1"/>
    <x v="10"/>
    <s v="Xerox 224"/>
    <n v="10.368000000000002"/>
    <n v="2"/>
    <n v="0.2"/>
    <n v="3.6288"/>
    <x v="0"/>
    <x v="0"/>
  </r>
  <r>
    <n v="3777"/>
    <x v="1865"/>
    <x v="909"/>
    <x v="969"/>
    <x v="0"/>
    <s v="JK-15370"/>
    <s v="Jay Kimmel"/>
    <x v="0"/>
    <x v="0"/>
    <s v="Miami"/>
    <x v="2"/>
    <n v="33180"/>
    <s v="South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x v="1866"/>
    <x v="910"/>
    <x v="970"/>
    <x v="1"/>
    <s v="JB-16045"/>
    <s v="Julia Barnett"/>
    <x v="2"/>
    <x v="0"/>
    <s v="Chula Vista"/>
    <x v="1"/>
    <n v="9191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x v="1867"/>
    <x v="329"/>
    <x v="348"/>
    <x v="0"/>
    <s v="PN-18775"/>
    <s v="Parhena Norris"/>
    <x v="2"/>
    <x v="0"/>
    <s v="Miami"/>
    <x v="2"/>
    <n v="33180"/>
    <s v="South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x v="1868"/>
    <x v="911"/>
    <x v="971"/>
    <x v="1"/>
    <s v="LF-17185"/>
    <s v="Luke Foster"/>
    <x v="0"/>
    <x v="0"/>
    <s v="New York City"/>
    <x v="15"/>
    <n v="10035"/>
    <s v="East"/>
    <s v="OFF-PA-10003465"/>
    <x v="1"/>
    <x v="10"/>
    <s v="Xerox 1912"/>
    <n v="37.94"/>
    <n v="2"/>
    <n v="0"/>
    <n v="18.211199999999998"/>
    <x v="3"/>
    <x v="0"/>
  </r>
  <r>
    <n v="3781"/>
    <x v="1869"/>
    <x v="912"/>
    <x v="779"/>
    <x v="1"/>
    <s v="RH-19510"/>
    <s v="Rick Huthwaite"/>
    <x v="2"/>
    <x v="0"/>
    <s v="Manhattan"/>
    <x v="41"/>
    <n v="66502"/>
    <s v="Central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x v="1870"/>
    <x v="584"/>
    <x v="933"/>
    <x v="0"/>
    <s v="MC-17575"/>
    <s v="Matt Collins"/>
    <x v="0"/>
    <x v="0"/>
    <s v="Philadelphia"/>
    <x v="9"/>
    <n v="19120"/>
    <s v="East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x v="1871"/>
    <x v="38"/>
    <x v="38"/>
    <x v="0"/>
    <s v="MN-17935"/>
    <s v="Michael Nguyen"/>
    <x v="0"/>
    <x v="0"/>
    <s v="Memphis"/>
    <x v="18"/>
    <n v="38109"/>
    <s v="South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x v="1871"/>
    <x v="38"/>
    <x v="38"/>
    <x v="0"/>
    <s v="MN-17935"/>
    <s v="Michael Nguyen"/>
    <x v="0"/>
    <x v="0"/>
    <s v="Memphis"/>
    <x v="18"/>
    <n v="38109"/>
    <s v="South"/>
    <s v="OFF-ST-10003716"/>
    <x v="1"/>
    <x v="4"/>
    <s v="Tennsco Double-Tier Lockers"/>
    <n v="720.06400000000008"/>
    <n v="4"/>
    <n v="0.2"/>
    <n v="-63.005600000000015"/>
    <x v="0"/>
    <x v="0"/>
  </r>
  <r>
    <n v="3785"/>
    <x v="1872"/>
    <x v="689"/>
    <x v="460"/>
    <x v="1"/>
    <s v="EH-14125"/>
    <s v="Eugene Hildebrand"/>
    <x v="2"/>
    <x v="0"/>
    <s v="Fort Lauderdale"/>
    <x v="2"/>
    <n v="33311"/>
    <s v="South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x v="1873"/>
    <x v="377"/>
    <x v="53"/>
    <x v="1"/>
    <s v="TC-21535"/>
    <s v="Tracy Collins"/>
    <x v="2"/>
    <x v="0"/>
    <s v="Columbus"/>
    <x v="24"/>
    <n v="43229"/>
    <s v="East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x v="1874"/>
    <x v="731"/>
    <x v="271"/>
    <x v="1"/>
    <s v="JD-15895"/>
    <s v="Jonathan Doherty"/>
    <x v="1"/>
    <x v="0"/>
    <s v="Los Angeles"/>
    <x v="1"/>
    <n v="90045"/>
    <s v="West"/>
    <s v="OFF-ST-10002615"/>
    <x v="1"/>
    <x v="4"/>
    <s v="Dual Level, Single-Width Filing Carts"/>
    <n v="1085.42"/>
    <n v="7"/>
    <n v="0"/>
    <n v="282.20920000000001"/>
    <x v="1"/>
    <x v="0"/>
  </r>
  <r>
    <n v="3788"/>
    <x v="1875"/>
    <x v="913"/>
    <x v="411"/>
    <x v="1"/>
    <s v="IL-15100"/>
    <s v="Ivan Liston"/>
    <x v="0"/>
    <x v="0"/>
    <s v="Houston"/>
    <x v="5"/>
    <n v="77041"/>
    <s v="Central"/>
    <s v="OFF-AR-10002804"/>
    <x v="1"/>
    <x v="6"/>
    <s v="Faber Castell Col-Erase Pencils"/>
    <n v="3.9119999999999999"/>
    <n v="1"/>
    <n v="0.2"/>
    <n v="1.0269000000000001"/>
    <x v="2"/>
    <x v="0"/>
  </r>
  <r>
    <n v="3789"/>
    <x v="1875"/>
    <x v="913"/>
    <x v="411"/>
    <x v="1"/>
    <s v="IL-15100"/>
    <s v="Ivan Liston"/>
    <x v="0"/>
    <x v="0"/>
    <s v="Houston"/>
    <x v="5"/>
    <n v="77041"/>
    <s v="Central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x v="1876"/>
    <x v="764"/>
    <x v="180"/>
    <x v="1"/>
    <s v="SW-20350"/>
    <s v="Sean Wendt"/>
    <x v="2"/>
    <x v="0"/>
    <s v="Omaha"/>
    <x v="8"/>
    <n v="68104"/>
    <s v="Central"/>
    <s v="OFF-FA-10000134"/>
    <x v="1"/>
    <x v="13"/>
    <s v="Advantus Push Pins, Aluminum Head"/>
    <n v="29.049999999999997"/>
    <n v="5"/>
    <n v="0"/>
    <n v="9.0054999999999996"/>
    <x v="2"/>
    <x v="0"/>
  </r>
  <r>
    <n v="3791"/>
    <x v="1877"/>
    <x v="260"/>
    <x v="972"/>
    <x v="1"/>
    <s v="DP-13390"/>
    <s v="Dennis Pardue"/>
    <x v="2"/>
    <x v="0"/>
    <s v="Los Angeles"/>
    <x v="1"/>
    <n v="90004"/>
    <s v="West"/>
    <s v="OFF-BI-10001670"/>
    <x v="1"/>
    <x v="8"/>
    <s v="Vinyl Sectional Post Binders"/>
    <n v="180.96000000000004"/>
    <n v="6"/>
    <n v="0.2"/>
    <n v="67.86"/>
    <x v="1"/>
    <x v="0"/>
  </r>
  <r>
    <n v="3792"/>
    <x v="1878"/>
    <x v="914"/>
    <x v="973"/>
    <x v="2"/>
    <s v="BT-11395"/>
    <s v="Bill Tyler"/>
    <x v="1"/>
    <x v="0"/>
    <s v="Altoona"/>
    <x v="9"/>
    <n v="16602"/>
    <s v="East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x v="1878"/>
    <x v="914"/>
    <x v="973"/>
    <x v="2"/>
    <s v="BT-11395"/>
    <s v="Bill Tyler"/>
    <x v="1"/>
    <x v="0"/>
    <s v="Altoona"/>
    <x v="9"/>
    <n v="16602"/>
    <s v="East"/>
    <s v="OFF-AR-10002257"/>
    <x v="1"/>
    <x v="6"/>
    <s v="Eldon Spacemaker Box, Quick-Snap Lid, Clear"/>
    <n v="16.032"/>
    <n v="6"/>
    <n v="0.2"/>
    <n v="2.2043999999999979"/>
    <x v="3"/>
    <x v="0"/>
  </r>
  <r>
    <n v="3794"/>
    <x v="1879"/>
    <x v="154"/>
    <x v="382"/>
    <x v="1"/>
    <s v="JE-15475"/>
    <s v="Jeremy Ellison"/>
    <x v="0"/>
    <x v="0"/>
    <s v="New York City"/>
    <x v="15"/>
    <n v="10024"/>
    <s v="East"/>
    <s v="OFF-AR-10001915"/>
    <x v="1"/>
    <x v="6"/>
    <s v="Peel-Off China Markers"/>
    <n v="29.79"/>
    <n v="3"/>
    <n v="0"/>
    <n v="12.511800000000001"/>
    <x v="3"/>
    <x v="0"/>
  </r>
  <r>
    <n v="3795"/>
    <x v="1880"/>
    <x v="915"/>
    <x v="921"/>
    <x v="1"/>
    <s v="EJ-13720"/>
    <s v="Ed Jacobs"/>
    <x v="0"/>
    <x v="0"/>
    <s v="San Diego"/>
    <x v="1"/>
    <n v="92037"/>
    <s v="West"/>
    <s v="OFF-ST-10003692"/>
    <x v="1"/>
    <x v="4"/>
    <s v="Recycled Steel Personal File for Hanging File Folders"/>
    <n v="57.23"/>
    <n v="1"/>
    <n v="0"/>
    <n v="14.307499999999997"/>
    <x v="1"/>
    <x v="0"/>
  </r>
  <r>
    <n v="3796"/>
    <x v="1880"/>
    <x v="915"/>
    <x v="921"/>
    <x v="1"/>
    <s v="EJ-13720"/>
    <s v="Ed Jacobs"/>
    <x v="0"/>
    <x v="0"/>
    <s v="San Diego"/>
    <x v="1"/>
    <n v="92037"/>
    <s v="West"/>
    <s v="FUR-TA-10003469"/>
    <x v="0"/>
    <x v="3"/>
    <s v="Balt Split Level Computer Training Table"/>
    <n v="333"/>
    <n v="3"/>
    <n v="0.2"/>
    <n v="-16.649999999999991"/>
    <x v="1"/>
    <x v="0"/>
  </r>
  <r>
    <n v="3797"/>
    <x v="1880"/>
    <x v="915"/>
    <x v="921"/>
    <x v="1"/>
    <s v="EJ-13720"/>
    <s v="Ed Jacobs"/>
    <x v="0"/>
    <x v="0"/>
    <s v="San Diego"/>
    <x v="1"/>
    <n v="92037"/>
    <s v="West"/>
    <s v="OFF-AR-10003179"/>
    <x v="1"/>
    <x v="6"/>
    <s v="Dixon Ticonderoga Core-Lock Colored Pencils"/>
    <n v="36.44"/>
    <n v="4"/>
    <n v="0"/>
    <n v="12.025199999999998"/>
    <x v="1"/>
    <x v="0"/>
  </r>
  <r>
    <n v="3798"/>
    <x v="1881"/>
    <x v="397"/>
    <x v="255"/>
    <x v="2"/>
    <s v="BE-11410"/>
    <s v="Bobby Elias"/>
    <x v="0"/>
    <x v="0"/>
    <s v="Miami"/>
    <x v="2"/>
    <n v="33178"/>
    <s v="South"/>
    <s v="OFF-PA-10003395"/>
    <x v="1"/>
    <x v="10"/>
    <s v="Xerox 1941"/>
    <n v="251.64"/>
    <n v="3"/>
    <n v="0.2"/>
    <n v="88.073999999999984"/>
    <x v="0"/>
    <x v="0"/>
  </r>
  <r>
    <n v="3799"/>
    <x v="1882"/>
    <x v="259"/>
    <x v="133"/>
    <x v="2"/>
    <s v="KL-16555"/>
    <s v="Kelly Lampkin"/>
    <x v="1"/>
    <x v="0"/>
    <s v="Greensboro"/>
    <x v="3"/>
    <n v="27405"/>
    <s v="South"/>
    <s v="FUR-TA-10004575"/>
    <x v="0"/>
    <x v="3"/>
    <s v="Hon 5100 Series Wood Tables"/>
    <n v="523.76400000000001"/>
    <n v="3"/>
    <n v="0.4"/>
    <n v="-192.04680000000008"/>
    <x v="0"/>
    <x v="0"/>
  </r>
  <r>
    <n v="3800"/>
    <x v="1882"/>
    <x v="259"/>
    <x v="133"/>
    <x v="2"/>
    <s v="KL-16555"/>
    <s v="Kelly Lampkin"/>
    <x v="1"/>
    <x v="0"/>
    <s v="Greensboro"/>
    <x v="3"/>
    <n v="27405"/>
    <s v="South"/>
    <s v="TEC-PH-10002483"/>
    <x v="2"/>
    <x v="7"/>
    <s v="Motorola Moto X"/>
    <n v="1359.96"/>
    <n v="5"/>
    <n v="0.2"/>
    <n v="118.99650000000003"/>
    <x v="0"/>
    <x v="0"/>
  </r>
  <r>
    <n v="3801"/>
    <x v="1883"/>
    <x v="500"/>
    <x v="550"/>
    <x v="1"/>
    <s v="NC-18415"/>
    <s v="Nathan Cano"/>
    <x v="0"/>
    <x v="0"/>
    <s v="Jacksonville"/>
    <x v="3"/>
    <n v="28540"/>
    <s v="South"/>
    <s v="FUR-CH-10003606"/>
    <x v="0"/>
    <x v="1"/>
    <s v="SAFCO Folding Chair Trolley"/>
    <n v="102.59200000000001"/>
    <n v="1"/>
    <n v="0.2"/>
    <n v="10.2592"/>
    <x v="0"/>
    <x v="0"/>
  </r>
  <r>
    <n v="3802"/>
    <x v="1883"/>
    <x v="500"/>
    <x v="550"/>
    <x v="1"/>
    <s v="NC-18415"/>
    <s v="Nathan Cano"/>
    <x v="0"/>
    <x v="0"/>
    <s v="Jacksonville"/>
    <x v="3"/>
    <n v="28540"/>
    <s v="South"/>
    <s v="TEC-AC-10002473"/>
    <x v="2"/>
    <x v="11"/>
    <s v="Maxell 4.7GB DVD-R"/>
    <n v="22.704000000000001"/>
    <n v="1"/>
    <n v="0.2"/>
    <n v="5.9597999999999995"/>
    <x v="0"/>
    <x v="0"/>
  </r>
  <r>
    <n v="3803"/>
    <x v="1883"/>
    <x v="500"/>
    <x v="550"/>
    <x v="1"/>
    <s v="NC-18415"/>
    <s v="Nathan Cano"/>
    <x v="0"/>
    <x v="0"/>
    <s v="Jacksonville"/>
    <x v="3"/>
    <n v="28540"/>
    <s v="South"/>
    <s v="OFF-PA-10002319"/>
    <x v="1"/>
    <x v="10"/>
    <s v="Xerox 1944"/>
    <n v="93.024000000000001"/>
    <n v="3"/>
    <n v="0.2"/>
    <n v="33.721199999999996"/>
    <x v="0"/>
    <x v="0"/>
  </r>
  <r>
    <n v="3804"/>
    <x v="1883"/>
    <x v="500"/>
    <x v="550"/>
    <x v="1"/>
    <s v="NC-18415"/>
    <s v="Nathan Cano"/>
    <x v="0"/>
    <x v="0"/>
    <s v="Jacksonville"/>
    <x v="3"/>
    <n v="28540"/>
    <s v="South"/>
    <s v="OFF-SU-10000946"/>
    <x v="1"/>
    <x v="14"/>
    <s v="Staple remover"/>
    <n v="12.768000000000001"/>
    <n v="2"/>
    <n v="0.2"/>
    <n v="1.436399999999999"/>
    <x v="0"/>
    <x v="0"/>
  </r>
  <r>
    <n v="3805"/>
    <x v="1883"/>
    <x v="500"/>
    <x v="550"/>
    <x v="1"/>
    <s v="NC-18415"/>
    <s v="Nathan Cano"/>
    <x v="0"/>
    <x v="0"/>
    <s v="Jacksonville"/>
    <x v="3"/>
    <n v="28540"/>
    <s v="South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x v="1883"/>
    <x v="500"/>
    <x v="550"/>
    <x v="1"/>
    <s v="NC-18415"/>
    <s v="Nathan Cano"/>
    <x v="0"/>
    <x v="0"/>
    <s v="Jacksonville"/>
    <x v="3"/>
    <n v="28540"/>
    <s v="South"/>
    <s v="OFF-PA-10002377"/>
    <x v="1"/>
    <x v="10"/>
    <s v="Xerox 1916"/>
    <n v="39.152000000000001"/>
    <n v="1"/>
    <n v="0.2"/>
    <n v="14.681999999999999"/>
    <x v="0"/>
    <x v="0"/>
  </r>
  <r>
    <n v="3807"/>
    <x v="1884"/>
    <x v="768"/>
    <x v="765"/>
    <x v="1"/>
    <s v="AH-10690"/>
    <s v="Anna Häberlin"/>
    <x v="1"/>
    <x v="0"/>
    <s v="Plantation"/>
    <x v="2"/>
    <n v="33317"/>
    <s v="South"/>
    <s v="OFF-AR-10001246"/>
    <x v="1"/>
    <x v="6"/>
    <s v="Newell 317"/>
    <n v="11.76"/>
    <n v="5"/>
    <n v="0.2"/>
    <n v="1.3229999999999991"/>
    <x v="0"/>
    <x v="1"/>
  </r>
  <r>
    <n v="3808"/>
    <x v="1884"/>
    <x v="768"/>
    <x v="765"/>
    <x v="1"/>
    <s v="AH-10690"/>
    <s v="Anna Häberlin"/>
    <x v="1"/>
    <x v="0"/>
    <s v="Plantation"/>
    <x v="2"/>
    <n v="33317"/>
    <s v="South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x v="1884"/>
    <x v="768"/>
    <x v="765"/>
    <x v="1"/>
    <s v="AH-10690"/>
    <s v="Anna Häberlin"/>
    <x v="1"/>
    <x v="0"/>
    <s v="Plantation"/>
    <x v="2"/>
    <n v="33317"/>
    <s v="South"/>
    <s v="OFF-BI-10002799"/>
    <x v="1"/>
    <x v="8"/>
    <s v="SlimView Poly Binder, 3/8&quot;"/>
    <n v="4.6619999999999999"/>
    <n v="3"/>
    <n v="0.7"/>
    <n v="-3.7295999999999996"/>
    <x v="0"/>
    <x v="1"/>
  </r>
  <r>
    <n v="3810"/>
    <x v="1884"/>
    <x v="768"/>
    <x v="765"/>
    <x v="1"/>
    <s v="AH-10690"/>
    <s v="Anna Häberlin"/>
    <x v="1"/>
    <x v="0"/>
    <s v="Plantation"/>
    <x v="2"/>
    <n v="33317"/>
    <s v="South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x v="1884"/>
    <x v="768"/>
    <x v="765"/>
    <x v="1"/>
    <s v="AH-10690"/>
    <s v="Anna Häberlin"/>
    <x v="1"/>
    <x v="0"/>
    <s v="Plantation"/>
    <x v="2"/>
    <n v="33317"/>
    <s v="South"/>
    <s v="TEC-PH-10000441"/>
    <x v="2"/>
    <x v="7"/>
    <s v="VTech DS6151"/>
    <n v="100.792"/>
    <n v="1"/>
    <n v="0.2"/>
    <n v="10.079200000000007"/>
    <x v="0"/>
    <x v="1"/>
  </r>
  <r>
    <n v="3812"/>
    <x v="1884"/>
    <x v="768"/>
    <x v="765"/>
    <x v="1"/>
    <s v="AH-10690"/>
    <s v="Anna Häberlin"/>
    <x v="1"/>
    <x v="0"/>
    <s v="Plantation"/>
    <x v="2"/>
    <n v="33317"/>
    <s v="South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x v="1885"/>
    <x v="916"/>
    <x v="974"/>
    <x v="3"/>
    <s v="PK-19075"/>
    <s v="Pete Kriz"/>
    <x v="0"/>
    <x v="0"/>
    <s v="Milwaukee"/>
    <x v="6"/>
    <n v="53209"/>
    <s v="Central"/>
    <s v="OFF-LA-10003537"/>
    <x v="1"/>
    <x v="2"/>
    <s v="Avery 515"/>
    <n v="25.06"/>
    <n v="2"/>
    <n v="0"/>
    <n v="11.778199999999998"/>
    <x v="2"/>
    <x v="0"/>
  </r>
  <r>
    <n v="3814"/>
    <x v="1886"/>
    <x v="599"/>
    <x v="217"/>
    <x v="1"/>
    <s v="NG-18430"/>
    <s v="Nathan Gelder"/>
    <x v="0"/>
    <x v="0"/>
    <s v="Quincy"/>
    <x v="10"/>
    <n v="62301"/>
    <s v="Central"/>
    <s v="OFF-LA-10004484"/>
    <x v="1"/>
    <x v="2"/>
    <s v="Avery 476"/>
    <n v="19.824000000000002"/>
    <n v="6"/>
    <n v="0.2"/>
    <n v="6.4427999999999992"/>
    <x v="2"/>
    <x v="0"/>
  </r>
  <r>
    <n v="3815"/>
    <x v="1887"/>
    <x v="630"/>
    <x v="975"/>
    <x v="3"/>
    <s v="ZD-21925"/>
    <s v="Zuschuss Donatelli"/>
    <x v="0"/>
    <x v="0"/>
    <s v="Jacksonville"/>
    <x v="2"/>
    <n v="32216"/>
    <s v="South"/>
    <s v="TEC-PH-10002824"/>
    <x v="2"/>
    <x v="7"/>
    <s v="Jabra SPEAK 410 Multidevice Speakerphone"/>
    <n v="823.96000000000015"/>
    <n v="5"/>
    <n v="0.2"/>
    <n v="51.497499999999974"/>
    <x v="0"/>
    <x v="0"/>
  </r>
  <r>
    <n v="3816"/>
    <x v="1887"/>
    <x v="630"/>
    <x v="975"/>
    <x v="3"/>
    <s v="ZD-21925"/>
    <s v="Zuschuss Donatelli"/>
    <x v="0"/>
    <x v="0"/>
    <s v="Jacksonville"/>
    <x v="2"/>
    <n v="32216"/>
    <s v="South"/>
    <s v="OFF-PA-10004965"/>
    <x v="1"/>
    <x v="10"/>
    <s v="Xerox 1921"/>
    <n v="15.984000000000002"/>
    <n v="2"/>
    <n v="0.2"/>
    <n v="4.9949999999999992"/>
    <x v="0"/>
    <x v="0"/>
  </r>
  <r>
    <n v="3817"/>
    <x v="1888"/>
    <x v="426"/>
    <x v="400"/>
    <x v="1"/>
    <s v="NW-18400"/>
    <s v="Natalie Webber"/>
    <x v="0"/>
    <x v="0"/>
    <s v="Mobile"/>
    <x v="19"/>
    <n v="36608"/>
    <s v="South"/>
    <s v="FUR-TA-10003569"/>
    <x v="0"/>
    <x v="3"/>
    <s v="Bretford CR8500 Series Meeting Room Furniture"/>
    <n v="801.96"/>
    <n v="2"/>
    <n v="0"/>
    <n v="200.49"/>
    <x v="0"/>
    <x v="0"/>
  </r>
  <r>
    <n v="3818"/>
    <x v="1888"/>
    <x v="426"/>
    <x v="400"/>
    <x v="1"/>
    <s v="NW-18400"/>
    <s v="Natalie Webber"/>
    <x v="0"/>
    <x v="0"/>
    <s v="Mobile"/>
    <x v="19"/>
    <n v="36608"/>
    <s v="South"/>
    <s v="TEC-PH-10003187"/>
    <x v="2"/>
    <x v="7"/>
    <s v="Anker Astro Mini 3000mAh Ultra-Compact Portable Charger"/>
    <n v="59.97"/>
    <n v="3"/>
    <n v="0"/>
    <n v="0"/>
    <x v="0"/>
    <x v="0"/>
  </r>
  <r>
    <n v="3819"/>
    <x v="1888"/>
    <x v="426"/>
    <x v="400"/>
    <x v="1"/>
    <s v="NW-18400"/>
    <s v="Natalie Webber"/>
    <x v="0"/>
    <x v="0"/>
    <s v="Mobile"/>
    <x v="19"/>
    <n v="36608"/>
    <s v="South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x v="1889"/>
    <x v="449"/>
    <x v="518"/>
    <x v="1"/>
    <s v="HG-14845"/>
    <s v="Harry Greene"/>
    <x v="0"/>
    <x v="0"/>
    <s v="New York City"/>
    <x v="15"/>
    <n v="10024"/>
    <s v="East"/>
    <s v="OFF-BI-10001031"/>
    <x v="1"/>
    <x v="8"/>
    <s v="Pressboard Data Binders by Wilson Jones"/>
    <n v="12.816000000000001"/>
    <n v="3"/>
    <n v="0.2"/>
    <n v="4.3253999999999984"/>
    <x v="3"/>
    <x v="0"/>
  </r>
  <r>
    <n v="3821"/>
    <x v="1889"/>
    <x v="449"/>
    <x v="518"/>
    <x v="1"/>
    <s v="HG-14845"/>
    <s v="Harry Greene"/>
    <x v="0"/>
    <x v="0"/>
    <s v="New York City"/>
    <x v="15"/>
    <n v="10024"/>
    <s v="East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x v="1889"/>
    <x v="449"/>
    <x v="518"/>
    <x v="1"/>
    <s v="HG-14845"/>
    <s v="Harry Greene"/>
    <x v="0"/>
    <x v="0"/>
    <s v="New York City"/>
    <x v="15"/>
    <n v="10024"/>
    <s v="East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x v="1889"/>
    <x v="449"/>
    <x v="518"/>
    <x v="1"/>
    <s v="HG-14845"/>
    <s v="Harry Greene"/>
    <x v="0"/>
    <x v="0"/>
    <s v="New York City"/>
    <x v="15"/>
    <n v="10024"/>
    <s v="East"/>
    <s v="OFF-BI-10003655"/>
    <x v="1"/>
    <x v="8"/>
    <s v="Durable Pressboard Binders"/>
    <n v="18.240000000000002"/>
    <n v="6"/>
    <n v="0.2"/>
    <n v="6.1560000000000006"/>
    <x v="3"/>
    <x v="0"/>
  </r>
  <r>
    <n v="3824"/>
    <x v="1890"/>
    <x v="471"/>
    <x v="629"/>
    <x v="1"/>
    <s v="CC-12685"/>
    <s v="Craig Carroll"/>
    <x v="0"/>
    <x v="0"/>
    <s v="New York City"/>
    <x v="15"/>
    <n v="10011"/>
    <s v="East"/>
    <s v="OFF-ST-10000585"/>
    <x v="1"/>
    <x v="4"/>
    <s v="Economy Rollaway Files"/>
    <n v="991.19999999999993"/>
    <n v="6"/>
    <n v="0"/>
    <n v="257.71199999999999"/>
    <x v="3"/>
    <x v="1"/>
  </r>
  <r>
    <n v="3825"/>
    <x v="1890"/>
    <x v="471"/>
    <x v="629"/>
    <x v="1"/>
    <s v="CC-12685"/>
    <s v="Craig Carroll"/>
    <x v="0"/>
    <x v="0"/>
    <s v="New York City"/>
    <x v="15"/>
    <n v="10011"/>
    <s v="East"/>
    <s v="TEC-CO-10001571"/>
    <x v="2"/>
    <x v="16"/>
    <s v="Sharp 1540cs Digital Laser Copier"/>
    <n v="879.98400000000004"/>
    <n v="2"/>
    <n v="0.2"/>
    <n v="329.99400000000003"/>
    <x v="3"/>
    <x v="1"/>
  </r>
  <r>
    <n v="3826"/>
    <x v="1890"/>
    <x v="471"/>
    <x v="629"/>
    <x v="1"/>
    <s v="CC-12685"/>
    <s v="Craig Carroll"/>
    <x v="0"/>
    <x v="0"/>
    <s v="New York City"/>
    <x v="15"/>
    <n v="10011"/>
    <s v="East"/>
    <s v="OFF-BI-10002012"/>
    <x v="1"/>
    <x v="8"/>
    <s v="Wilson Jones Easy Flow II Sheet Lifters"/>
    <n v="12.96"/>
    <n v="9"/>
    <n v="0.2"/>
    <n v="4.5359999999999996"/>
    <x v="3"/>
    <x v="1"/>
  </r>
  <r>
    <n v="3827"/>
    <x v="1891"/>
    <x v="273"/>
    <x v="976"/>
    <x v="1"/>
    <s v="JG-15805"/>
    <s v="John Grady"/>
    <x v="1"/>
    <x v="0"/>
    <s v="Dallas"/>
    <x v="5"/>
    <n v="75217"/>
    <s v="Central"/>
    <s v="OFF-ST-10001228"/>
    <x v="1"/>
    <x v="4"/>
    <s v="Fellowes Personal Hanging Folder Files, Navy"/>
    <n v="107.44"/>
    <n v="10"/>
    <n v="0.2"/>
    <n v="10.744000000000007"/>
    <x v="2"/>
    <x v="0"/>
  </r>
  <r>
    <n v="3828"/>
    <x v="1892"/>
    <x v="917"/>
    <x v="676"/>
    <x v="1"/>
    <s v="RW-19540"/>
    <s v="Rick Wilson"/>
    <x v="1"/>
    <x v="0"/>
    <s v="Detroit"/>
    <x v="12"/>
    <n v="48234"/>
    <s v="Central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x v="1892"/>
    <x v="917"/>
    <x v="676"/>
    <x v="1"/>
    <s v="RW-19540"/>
    <s v="Rick Wilson"/>
    <x v="1"/>
    <x v="0"/>
    <s v="Detroit"/>
    <x v="12"/>
    <n v="48234"/>
    <s v="Central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x v="1892"/>
    <x v="917"/>
    <x v="676"/>
    <x v="1"/>
    <s v="RW-19540"/>
    <s v="Rick Wilson"/>
    <x v="1"/>
    <x v="0"/>
    <s v="Detroit"/>
    <x v="12"/>
    <n v="48234"/>
    <s v="Central"/>
    <s v="FUR-CH-10000595"/>
    <x v="0"/>
    <x v="1"/>
    <s v="Safco Contoured Stacking Chairs"/>
    <n v="476.8"/>
    <n v="2"/>
    <n v="0"/>
    <n v="119.19999999999999"/>
    <x v="2"/>
    <x v="0"/>
  </r>
  <r>
    <n v="3831"/>
    <x v="1892"/>
    <x v="917"/>
    <x v="676"/>
    <x v="1"/>
    <s v="RW-19540"/>
    <s v="Rick Wilson"/>
    <x v="1"/>
    <x v="0"/>
    <s v="Detroit"/>
    <x v="12"/>
    <n v="48234"/>
    <s v="Central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x v="1893"/>
    <x v="717"/>
    <x v="765"/>
    <x v="1"/>
    <s v="LS-17230"/>
    <s v="Lycoris Saunders"/>
    <x v="0"/>
    <x v="0"/>
    <s v="Dover"/>
    <x v="13"/>
    <n v="19901"/>
    <s v="East"/>
    <s v="FUR-FU-10004017"/>
    <x v="0"/>
    <x v="5"/>
    <s v="Executive Impressions 13&quot; Chairman Wall Clock"/>
    <n v="76.14"/>
    <n v="3"/>
    <n v="0"/>
    <n v="26.648999999999997"/>
    <x v="3"/>
    <x v="0"/>
  </r>
  <r>
    <n v="3833"/>
    <x v="1893"/>
    <x v="717"/>
    <x v="765"/>
    <x v="1"/>
    <s v="LS-17230"/>
    <s v="Lycoris Saunders"/>
    <x v="0"/>
    <x v="0"/>
    <s v="Dover"/>
    <x v="13"/>
    <n v="19901"/>
    <s v="East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x v="1894"/>
    <x v="156"/>
    <x v="81"/>
    <x v="3"/>
    <s v="MY-18295"/>
    <s v="Muhammed Yedwab"/>
    <x v="1"/>
    <x v="0"/>
    <s v="Columbus"/>
    <x v="24"/>
    <n v="43229"/>
    <s v="East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x v="1894"/>
    <x v="156"/>
    <x v="81"/>
    <x v="3"/>
    <s v="MY-18295"/>
    <s v="Muhammed Yedwab"/>
    <x v="1"/>
    <x v="0"/>
    <s v="Columbus"/>
    <x v="24"/>
    <n v="43229"/>
    <s v="East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x v="1895"/>
    <x v="918"/>
    <x v="977"/>
    <x v="1"/>
    <s v="JM-15655"/>
    <s v="Jim Mitchum"/>
    <x v="1"/>
    <x v="0"/>
    <s v="Glendale"/>
    <x v="16"/>
    <n v="85301"/>
    <s v="West"/>
    <s v="OFF-FA-10000611"/>
    <x v="1"/>
    <x v="13"/>
    <s v="Binder Clips by OIC"/>
    <n v="2.3679999999999999"/>
    <n v="2"/>
    <n v="0.2"/>
    <n v="0.82879999999999987"/>
    <x v="1"/>
    <x v="0"/>
  </r>
  <r>
    <n v="3837"/>
    <x v="1895"/>
    <x v="918"/>
    <x v="977"/>
    <x v="1"/>
    <s v="JM-15655"/>
    <s v="Jim Mitchum"/>
    <x v="1"/>
    <x v="0"/>
    <s v="Glendale"/>
    <x v="16"/>
    <n v="85301"/>
    <s v="West"/>
    <s v="OFF-PA-10004733"/>
    <x v="1"/>
    <x v="10"/>
    <s v="Things To Do Today Spiral Book"/>
    <n v="19.008000000000003"/>
    <n v="3"/>
    <n v="0.2"/>
    <n v="6.8903999999999979"/>
    <x v="1"/>
    <x v="0"/>
  </r>
  <r>
    <n v="3838"/>
    <x v="1896"/>
    <x v="711"/>
    <x v="978"/>
    <x v="1"/>
    <s v="KM-16720"/>
    <s v="Kunst Miller"/>
    <x v="0"/>
    <x v="0"/>
    <s v="North Las Vegas"/>
    <x v="33"/>
    <n v="89031"/>
    <s v="West"/>
    <s v="TEC-PH-10001363"/>
    <x v="2"/>
    <x v="7"/>
    <s v="Apple iPhone 5S"/>
    <n v="911.98400000000004"/>
    <n v="2"/>
    <n v="0.2"/>
    <n v="113.99799999999991"/>
    <x v="1"/>
    <x v="0"/>
  </r>
  <r>
    <n v="3839"/>
    <x v="1896"/>
    <x v="711"/>
    <x v="978"/>
    <x v="1"/>
    <s v="KM-16720"/>
    <s v="Kunst Miller"/>
    <x v="0"/>
    <x v="0"/>
    <s v="North Las Vegas"/>
    <x v="33"/>
    <n v="89031"/>
    <s v="West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x v="1896"/>
    <x v="711"/>
    <x v="978"/>
    <x v="1"/>
    <s v="KM-16720"/>
    <s v="Kunst Miller"/>
    <x v="0"/>
    <x v="0"/>
    <s v="North Las Vegas"/>
    <x v="33"/>
    <n v="89031"/>
    <s v="West"/>
    <s v="FUR-FU-10004018"/>
    <x v="0"/>
    <x v="5"/>
    <s v="Tensor Computer Mounted Lamp"/>
    <n v="134.01"/>
    <n v="9"/>
    <n v="0"/>
    <n v="36.182700000000004"/>
    <x v="1"/>
    <x v="0"/>
  </r>
  <r>
    <n v="3841"/>
    <x v="1896"/>
    <x v="711"/>
    <x v="978"/>
    <x v="1"/>
    <s v="KM-16720"/>
    <s v="Kunst Miller"/>
    <x v="0"/>
    <x v="0"/>
    <s v="North Las Vegas"/>
    <x v="33"/>
    <n v="89031"/>
    <s v="West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x v="1897"/>
    <x v="785"/>
    <x v="979"/>
    <x v="1"/>
    <s v="KE-16420"/>
    <s v="Katrina Edelman"/>
    <x v="1"/>
    <x v="0"/>
    <s v="Bristol"/>
    <x v="18"/>
    <n v="37620"/>
    <s v="South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x v="1898"/>
    <x v="919"/>
    <x v="199"/>
    <x v="2"/>
    <s v="TS-21370"/>
    <s v="Todd Sumrall"/>
    <x v="1"/>
    <x v="0"/>
    <s v="Los Angeles"/>
    <x v="1"/>
    <n v="90049"/>
    <s v="West"/>
    <s v="OFF-BI-10004140"/>
    <x v="1"/>
    <x v="8"/>
    <s v="Avery Non-Stick Binders"/>
    <n v="7.1840000000000011"/>
    <n v="2"/>
    <n v="0.2"/>
    <n v="2.2449999999999992"/>
    <x v="1"/>
    <x v="0"/>
  </r>
  <r>
    <n v="3844"/>
    <x v="1898"/>
    <x v="919"/>
    <x v="199"/>
    <x v="2"/>
    <s v="TS-21370"/>
    <s v="Todd Sumrall"/>
    <x v="1"/>
    <x v="0"/>
    <s v="Los Angeles"/>
    <x v="1"/>
    <n v="90049"/>
    <s v="West"/>
    <s v="OFF-SU-10002301"/>
    <x v="1"/>
    <x v="14"/>
    <s v="Serrated Blade or Curved Handle Hand Letter Openers"/>
    <n v="6.28"/>
    <n v="2"/>
    <n v="0"/>
    <n v="6.2800000000000189E-2"/>
    <x v="1"/>
    <x v="0"/>
  </r>
  <r>
    <n v="3845"/>
    <x v="1898"/>
    <x v="919"/>
    <x v="199"/>
    <x v="2"/>
    <s v="TS-21370"/>
    <s v="Todd Sumrall"/>
    <x v="1"/>
    <x v="0"/>
    <s v="Los Angeles"/>
    <x v="1"/>
    <n v="90049"/>
    <s v="West"/>
    <s v="OFF-SU-10000646"/>
    <x v="1"/>
    <x v="14"/>
    <s v="Premier Automatic Letter Opener"/>
    <n v="480.74"/>
    <n v="2"/>
    <n v="0"/>
    <n v="14.422200000000032"/>
    <x v="1"/>
    <x v="0"/>
  </r>
  <r>
    <n v="3846"/>
    <x v="1898"/>
    <x v="919"/>
    <x v="199"/>
    <x v="2"/>
    <s v="TS-21370"/>
    <s v="Todd Sumrall"/>
    <x v="1"/>
    <x v="0"/>
    <s v="Los Angeles"/>
    <x v="1"/>
    <n v="90049"/>
    <s v="West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x v="1898"/>
    <x v="919"/>
    <x v="199"/>
    <x v="2"/>
    <s v="TS-21370"/>
    <s v="Todd Sumrall"/>
    <x v="1"/>
    <x v="0"/>
    <s v="Los Angeles"/>
    <x v="1"/>
    <n v="90049"/>
    <s v="West"/>
    <s v="OFF-ST-10003442"/>
    <x v="1"/>
    <x v="4"/>
    <s v="Eldon Portable Mobile Manager"/>
    <n v="141.4"/>
    <n v="5"/>
    <n v="0"/>
    <n v="38.177999999999997"/>
    <x v="1"/>
    <x v="0"/>
  </r>
  <r>
    <n v="3848"/>
    <x v="1899"/>
    <x v="920"/>
    <x v="207"/>
    <x v="0"/>
    <s v="SZ-20035"/>
    <s v="Sam Zeldin"/>
    <x v="2"/>
    <x v="0"/>
    <s v="Canton"/>
    <x v="12"/>
    <n v="48187"/>
    <s v="Central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x v="1900"/>
    <x v="585"/>
    <x v="19"/>
    <x v="2"/>
    <s v="JE-15745"/>
    <s v="Joel Eaton"/>
    <x v="0"/>
    <x v="0"/>
    <s v="Fayetteville"/>
    <x v="36"/>
    <n v="72701"/>
    <s v="South"/>
    <s v="OFF-BI-10004318"/>
    <x v="1"/>
    <x v="8"/>
    <s v="Ibico EB-19 Dual Function Manual Binding System"/>
    <n v="691.96"/>
    <n v="4"/>
    <n v="0"/>
    <n v="318.30160000000001"/>
    <x v="0"/>
    <x v="0"/>
  </r>
  <r>
    <n v="3850"/>
    <x v="1900"/>
    <x v="585"/>
    <x v="19"/>
    <x v="2"/>
    <s v="JE-15745"/>
    <s v="Joel Eaton"/>
    <x v="0"/>
    <x v="0"/>
    <s v="Fayetteville"/>
    <x v="36"/>
    <n v="72701"/>
    <s v="South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x v="1901"/>
    <x v="784"/>
    <x v="234"/>
    <x v="1"/>
    <s v="MS-17980"/>
    <s v="Michael Stewart"/>
    <x v="1"/>
    <x v="0"/>
    <s v="Springfield"/>
    <x v="25"/>
    <n v="65807"/>
    <s v="Central"/>
    <s v="OFF-PA-10001970"/>
    <x v="1"/>
    <x v="10"/>
    <s v="Xerox 1881"/>
    <n v="85.96"/>
    <n v="7"/>
    <n v="0"/>
    <n v="40.401199999999996"/>
    <x v="2"/>
    <x v="0"/>
  </r>
  <r>
    <n v="3852"/>
    <x v="1902"/>
    <x v="481"/>
    <x v="14"/>
    <x v="3"/>
    <s v="DH-13675"/>
    <s v="Duane Huffman"/>
    <x v="2"/>
    <x v="0"/>
    <s v="Quincy"/>
    <x v="31"/>
    <n v="2169"/>
    <s v="East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x v="1903"/>
    <x v="200"/>
    <x v="364"/>
    <x v="2"/>
    <s v="GT-14755"/>
    <s v="Guy Thornton"/>
    <x v="0"/>
    <x v="0"/>
    <s v="Rockford"/>
    <x v="10"/>
    <n v="61107"/>
    <s v="Central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x v="1904"/>
    <x v="921"/>
    <x v="272"/>
    <x v="1"/>
    <s v="GH-14410"/>
    <s v="Gary Hansen"/>
    <x v="2"/>
    <x v="0"/>
    <s v="San Francisco"/>
    <x v="1"/>
    <n v="94122"/>
    <s v="West"/>
    <s v="FUR-FU-10004164"/>
    <x v="0"/>
    <x v="5"/>
    <s v="Eldon 300 Class Desk Accessories, Black"/>
    <n v="4.95"/>
    <n v="1"/>
    <n v="0"/>
    <n v="2.1780000000000004"/>
    <x v="1"/>
    <x v="0"/>
  </r>
  <r>
    <n v="3855"/>
    <x v="1904"/>
    <x v="921"/>
    <x v="272"/>
    <x v="1"/>
    <s v="GH-14410"/>
    <s v="Gary Hansen"/>
    <x v="2"/>
    <x v="0"/>
    <s v="San Francisco"/>
    <x v="1"/>
    <n v="94122"/>
    <s v="West"/>
    <s v="OFF-ST-10002957"/>
    <x v="1"/>
    <x v="4"/>
    <s v="Sterilite Show Offs Storage Containers"/>
    <n v="26.400000000000002"/>
    <n v="5"/>
    <n v="0"/>
    <n v="0"/>
    <x v="1"/>
    <x v="0"/>
  </r>
  <r>
    <n v="3856"/>
    <x v="1905"/>
    <x v="436"/>
    <x v="980"/>
    <x v="0"/>
    <s v="DM-13015"/>
    <s v="Darrin Martin"/>
    <x v="0"/>
    <x v="0"/>
    <s v="San Antonio"/>
    <x v="5"/>
    <n v="78207"/>
    <s v="Central"/>
    <s v="OFF-BI-10004364"/>
    <x v="1"/>
    <x v="8"/>
    <s v="Storex Dura Pro Binders"/>
    <n v="3.5639999999999992"/>
    <n v="3"/>
    <n v="0.8"/>
    <n v="-6.2370000000000019"/>
    <x v="2"/>
    <x v="0"/>
  </r>
  <r>
    <n v="3857"/>
    <x v="1905"/>
    <x v="436"/>
    <x v="980"/>
    <x v="0"/>
    <s v="DM-13015"/>
    <s v="Darrin Martin"/>
    <x v="0"/>
    <x v="0"/>
    <s v="San Antonio"/>
    <x v="5"/>
    <n v="78207"/>
    <s v="Central"/>
    <s v="TEC-PH-10002824"/>
    <x v="2"/>
    <x v="7"/>
    <s v="Jabra SPEAK 410 Multidevice Speakerphone"/>
    <n v="823.96000000000015"/>
    <n v="5"/>
    <n v="0.2"/>
    <n v="51.497499999999974"/>
    <x v="2"/>
    <x v="0"/>
  </r>
  <r>
    <n v="3858"/>
    <x v="1905"/>
    <x v="436"/>
    <x v="980"/>
    <x v="0"/>
    <s v="DM-13015"/>
    <s v="Darrin Martin"/>
    <x v="0"/>
    <x v="0"/>
    <s v="San Antonio"/>
    <x v="5"/>
    <n v="78207"/>
    <s v="Central"/>
    <s v="OFF-AR-10000634"/>
    <x v="1"/>
    <x v="6"/>
    <s v="Newell 320"/>
    <n v="10.272000000000002"/>
    <n v="3"/>
    <n v="0.2"/>
    <n v="0.89880000000000004"/>
    <x v="2"/>
    <x v="0"/>
  </r>
  <r>
    <n v="3859"/>
    <x v="1906"/>
    <x v="414"/>
    <x v="966"/>
    <x v="3"/>
    <s v="TC-21295"/>
    <s v="Toby Carlisle"/>
    <x v="0"/>
    <x v="0"/>
    <s v="Thornton"/>
    <x v="22"/>
    <n v="80229"/>
    <s v="West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x v="1907"/>
    <x v="922"/>
    <x v="981"/>
    <x v="1"/>
    <s v="JK-16120"/>
    <s v="Julie Kriz"/>
    <x v="2"/>
    <x v="0"/>
    <s v="Chicago"/>
    <x v="10"/>
    <n v="60653"/>
    <s v="Central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x v="1907"/>
    <x v="922"/>
    <x v="981"/>
    <x v="1"/>
    <s v="JK-16120"/>
    <s v="Julie Kriz"/>
    <x v="2"/>
    <x v="0"/>
    <s v="Chicago"/>
    <x v="10"/>
    <n v="60653"/>
    <s v="Central"/>
    <s v="TEC-PH-10002789"/>
    <x v="2"/>
    <x v="7"/>
    <s v="LG Exalt"/>
    <n v="124.79200000000002"/>
    <n v="1"/>
    <n v="0.2"/>
    <n v="10.919299999999996"/>
    <x v="2"/>
    <x v="0"/>
  </r>
  <r>
    <n v="3862"/>
    <x v="1908"/>
    <x v="523"/>
    <x v="503"/>
    <x v="1"/>
    <s v="NC-18415"/>
    <s v="Nathan Cano"/>
    <x v="0"/>
    <x v="0"/>
    <s v="Yonkers"/>
    <x v="15"/>
    <n v="10701"/>
    <s v="East"/>
    <s v="OFF-BI-10004828"/>
    <x v="1"/>
    <x v="8"/>
    <s v="GBC Poly Designer Binding Covers"/>
    <n v="40.176000000000002"/>
    <n v="3"/>
    <n v="0.2"/>
    <n v="14.563799999999997"/>
    <x v="3"/>
    <x v="0"/>
  </r>
  <r>
    <n v="3863"/>
    <x v="1908"/>
    <x v="523"/>
    <x v="503"/>
    <x v="1"/>
    <s v="NC-18415"/>
    <s v="Nathan Cano"/>
    <x v="0"/>
    <x v="0"/>
    <s v="Yonkers"/>
    <x v="15"/>
    <n v="10701"/>
    <s v="East"/>
    <s v="OFF-BI-10003981"/>
    <x v="1"/>
    <x v="8"/>
    <s v="Avery Durable Plastic 1&quot; Binders"/>
    <n v="10.896000000000001"/>
    <n v="3"/>
    <n v="0.2"/>
    <n v="3.9497999999999998"/>
    <x v="3"/>
    <x v="0"/>
  </r>
  <r>
    <n v="3864"/>
    <x v="1909"/>
    <x v="161"/>
    <x v="163"/>
    <x v="0"/>
    <s v="AJ-10960"/>
    <s v="Astrea Jones"/>
    <x v="0"/>
    <x v="0"/>
    <s v="San Diego"/>
    <x v="1"/>
    <n v="92037"/>
    <s v="West"/>
    <s v="OFF-AR-10001770"/>
    <x v="1"/>
    <x v="6"/>
    <s v="Economy #2 Pencils"/>
    <n v="10.64"/>
    <n v="4"/>
    <n v="0"/>
    <n v="2.7664"/>
    <x v="1"/>
    <x v="0"/>
  </r>
  <r>
    <n v="3865"/>
    <x v="1910"/>
    <x v="109"/>
    <x v="253"/>
    <x v="1"/>
    <s v="LC-16885"/>
    <s v="Lena Creighton"/>
    <x v="0"/>
    <x v="0"/>
    <s v="Champaign"/>
    <x v="10"/>
    <n v="61821"/>
    <s v="Central"/>
    <s v="FUR-FU-10004904"/>
    <x v="0"/>
    <x v="5"/>
    <s v="Eldon &quot;L&quot; Workstation Diamond Chairmat"/>
    <n v="151.96"/>
    <n v="5"/>
    <n v="0.6"/>
    <n v="-182.35200000000003"/>
    <x v="2"/>
    <x v="0"/>
  </r>
  <r>
    <n v="3866"/>
    <x v="1911"/>
    <x v="923"/>
    <x v="982"/>
    <x v="0"/>
    <s v="GW-14605"/>
    <s v="Giulietta Weimer"/>
    <x v="0"/>
    <x v="0"/>
    <s v="San Francisco"/>
    <x v="1"/>
    <n v="94122"/>
    <s v="West"/>
    <s v="TEC-AC-10002842"/>
    <x v="2"/>
    <x v="11"/>
    <s v="WD My Passport Ultra 2TB Portable External Hard Drive"/>
    <n v="238"/>
    <n v="2"/>
    <n v="0"/>
    <n v="38.080000000000013"/>
    <x v="1"/>
    <x v="0"/>
  </r>
  <r>
    <n v="3867"/>
    <x v="1912"/>
    <x v="756"/>
    <x v="77"/>
    <x v="0"/>
    <s v="SC-20305"/>
    <s v="Sean Christensen"/>
    <x v="0"/>
    <x v="0"/>
    <s v="Lawrence"/>
    <x v="14"/>
    <n v="46226"/>
    <s v="Central"/>
    <s v="TEC-AC-10003590"/>
    <x v="2"/>
    <x v="11"/>
    <s v="TRENDnet 56K USB 2.0 Phone, Internet and Fax Modem"/>
    <n v="155.34"/>
    <n v="6"/>
    <n v="0"/>
    <n v="55.922399999999996"/>
    <x v="2"/>
    <x v="0"/>
  </r>
  <r>
    <n v="3868"/>
    <x v="1913"/>
    <x v="924"/>
    <x v="983"/>
    <x v="0"/>
    <s v="JF-15355"/>
    <s v="Jay Fein"/>
    <x v="0"/>
    <x v="0"/>
    <s v="San Diego"/>
    <x v="1"/>
    <n v="92105"/>
    <s v="West"/>
    <s v="TEC-AC-10000710"/>
    <x v="2"/>
    <x v="11"/>
    <s v="Maxell DVD-RAM Discs"/>
    <n v="148.32"/>
    <n v="9"/>
    <n v="0"/>
    <n v="63.777600000000007"/>
    <x v="1"/>
    <x v="0"/>
  </r>
  <r>
    <n v="3869"/>
    <x v="1913"/>
    <x v="924"/>
    <x v="983"/>
    <x v="0"/>
    <s v="JF-15355"/>
    <s v="Jay Fein"/>
    <x v="0"/>
    <x v="0"/>
    <s v="San Diego"/>
    <x v="1"/>
    <n v="92105"/>
    <s v="West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x v="1913"/>
    <x v="924"/>
    <x v="983"/>
    <x v="0"/>
    <s v="JF-15355"/>
    <s v="Jay Fein"/>
    <x v="0"/>
    <x v="0"/>
    <s v="San Diego"/>
    <x v="1"/>
    <n v="92105"/>
    <s v="West"/>
    <s v="FUR-CH-10004540"/>
    <x v="0"/>
    <x v="1"/>
    <s v="Global Chrome Stack Chair"/>
    <n v="191.96800000000002"/>
    <n v="7"/>
    <n v="0.2"/>
    <n v="16.797200000000004"/>
    <x v="1"/>
    <x v="0"/>
  </r>
  <r>
    <n v="3871"/>
    <x v="1913"/>
    <x v="924"/>
    <x v="983"/>
    <x v="0"/>
    <s v="JF-15355"/>
    <s v="Jay Fein"/>
    <x v="0"/>
    <x v="0"/>
    <s v="San Diego"/>
    <x v="1"/>
    <n v="92105"/>
    <s v="West"/>
    <s v="OFF-PA-10004971"/>
    <x v="1"/>
    <x v="10"/>
    <s v="Xerox 196"/>
    <n v="11.56"/>
    <n v="2"/>
    <n v="0"/>
    <n v="5.6644000000000005"/>
    <x v="1"/>
    <x v="0"/>
  </r>
  <r>
    <n v="3872"/>
    <x v="1913"/>
    <x v="924"/>
    <x v="983"/>
    <x v="0"/>
    <s v="JF-15355"/>
    <s v="Jay Fein"/>
    <x v="0"/>
    <x v="0"/>
    <s v="San Diego"/>
    <x v="1"/>
    <n v="92105"/>
    <s v="West"/>
    <s v="OFF-EN-10002600"/>
    <x v="1"/>
    <x v="12"/>
    <s v="Redi-Strip #10 Envelopes, 4 1/8 x 9 1/2"/>
    <n v="11.8"/>
    <n v="4"/>
    <n v="0"/>
    <n v="5.6639999999999997"/>
    <x v="1"/>
    <x v="0"/>
  </r>
  <r>
    <n v="3873"/>
    <x v="1913"/>
    <x v="924"/>
    <x v="983"/>
    <x v="0"/>
    <s v="JF-15355"/>
    <s v="Jay Fein"/>
    <x v="0"/>
    <x v="0"/>
    <s v="San Diego"/>
    <x v="1"/>
    <n v="92105"/>
    <s v="West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x v="1914"/>
    <x v="64"/>
    <x v="62"/>
    <x v="0"/>
    <s v="DM-13015"/>
    <s v="Darrin Martin"/>
    <x v="0"/>
    <x v="0"/>
    <s v="Johnson City"/>
    <x v="18"/>
    <n v="37604"/>
    <s v="South"/>
    <s v="OFF-EN-10001099"/>
    <x v="1"/>
    <x v="12"/>
    <s v="Staple envelope"/>
    <n v="23.472000000000001"/>
    <n v="3"/>
    <n v="0.2"/>
    <n v="7.6283999999999974"/>
    <x v="0"/>
    <x v="0"/>
  </r>
  <r>
    <n v="3875"/>
    <x v="1914"/>
    <x v="64"/>
    <x v="62"/>
    <x v="0"/>
    <s v="DM-13015"/>
    <s v="Darrin Martin"/>
    <x v="0"/>
    <x v="0"/>
    <s v="Johnson City"/>
    <x v="18"/>
    <n v="37604"/>
    <s v="South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x v="1914"/>
    <x v="64"/>
    <x v="62"/>
    <x v="0"/>
    <s v="DM-13015"/>
    <s v="Darrin Martin"/>
    <x v="0"/>
    <x v="0"/>
    <s v="Johnson City"/>
    <x v="18"/>
    <n v="37604"/>
    <s v="South"/>
    <s v="TEC-PH-10002660"/>
    <x v="2"/>
    <x v="7"/>
    <s v="Nortel Networks T7316 E Nt8 B27"/>
    <n v="108.78399999999999"/>
    <n v="2"/>
    <n v="0.2"/>
    <n v="6.7990000000000066"/>
    <x v="0"/>
    <x v="0"/>
  </r>
  <r>
    <n v="3877"/>
    <x v="1914"/>
    <x v="64"/>
    <x v="62"/>
    <x v="0"/>
    <s v="DM-13015"/>
    <s v="Darrin Martin"/>
    <x v="0"/>
    <x v="0"/>
    <s v="Johnson City"/>
    <x v="18"/>
    <n v="37604"/>
    <s v="South"/>
    <s v="OFF-PA-10000327"/>
    <x v="1"/>
    <x v="10"/>
    <s v="Xerox 1971"/>
    <n v="10.272000000000002"/>
    <n v="3"/>
    <n v="0.2"/>
    <n v="3.2099999999999982"/>
    <x v="0"/>
    <x v="0"/>
  </r>
  <r>
    <n v="3878"/>
    <x v="1915"/>
    <x v="99"/>
    <x v="195"/>
    <x v="1"/>
    <s v="EP-13915"/>
    <s v="Emily Phan"/>
    <x v="0"/>
    <x v="0"/>
    <s v="Tampa"/>
    <x v="2"/>
    <n v="33614"/>
    <s v="South"/>
    <s v="OFF-BI-10001191"/>
    <x v="1"/>
    <x v="8"/>
    <s v="Canvas Sectional Post Binders"/>
    <n v="38.190000000000012"/>
    <n v="5"/>
    <n v="0.7"/>
    <n v="-26.732999999999997"/>
    <x v="0"/>
    <x v="0"/>
  </r>
  <r>
    <n v="3879"/>
    <x v="1916"/>
    <x v="267"/>
    <x v="284"/>
    <x v="2"/>
    <s v="JG-15805"/>
    <s v="John Grady"/>
    <x v="1"/>
    <x v="0"/>
    <s v="Decatur"/>
    <x v="10"/>
    <n v="62521"/>
    <s v="Central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x v="1916"/>
    <x v="267"/>
    <x v="284"/>
    <x v="2"/>
    <s v="JG-15805"/>
    <s v="John Grady"/>
    <x v="1"/>
    <x v="0"/>
    <s v="Decatur"/>
    <x v="10"/>
    <n v="62521"/>
    <s v="Central"/>
    <s v="OFF-ST-10001031"/>
    <x v="1"/>
    <x v="4"/>
    <s v="Adjustable Personal File Tote"/>
    <n v="52.096000000000004"/>
    <n v="4"/>
    <n v="0.2"/>
    <n v="3.9072000000000031"/>
    <x v="2"/>
    <x v="0"/>
  </r>
  <r>
    <n v="3881"/>
    <x v="1917"/>
    <x v="925"/>
    <x v="403"/>
    <x v="1"/>
    <s v="PF-19120"/>
    <s v="Peter Fuller"/>
    <x v="0"/>
    <x v="0"/>
    <s v="Gilbert"/>
    <x v="16"/>
    <n v="85234"/>
    <s v="West"/>
    <s v="OFF-PA-10002245"/>
    <x v="1"/>
    <x v="10"/>
    <s v="Xerox 1895"/>
    <n v="9.5680000000000014"/>
    <n v="2"/>
    <n v="0.2"/>
    <n v="2.9899999999999993"/>
    <x v="1"/>
    <x v="0"/>
  </r>
  <r>
    <n v="3882"/>
    <x v="1917"/>
    <x v="925"/>
    <x v="403"/>
    <x v="1"/>
    <s v="PF-19120"/>
    <s v="Peter Fuller"/>
    <x v="0"/>
    <x v="0"/>
    <s v="Gilbert"/>
    <x v="16"/>
    <n v="85234"/>
    <s v="West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x v="1917"/>
    <x v="925"/>
    <x v="403"/>
    <x v="1"/>
    <s v="PF-19120"/>
    <s v="Peter Fuller"/>
    <x v="0"/>
    <x v="0"/>
    <s v="Gilbert"/>
    <x v="16"/>
    <n v="85234"/>
    <s v="West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x v="1917"/>
    <x v="925"/>
    <x v="403"/>
    <x v="1"/>
    <s v="PF-19120"/>
    <s v="Peter Fuller"/>
    <x v="0"/>
    <x v="0"/>
    <s v="Gilbert"/>
    <x v="16"/>
    <n v="85234"/>
    <s v="West"/>
    <s v="FUR-FU-10002396"/>
    <x v="0"/>
    <x v="5"/>
    <s v="DAX Copper Panel Document Frame, 5 x 7 Size"/>
    <n v="40.256"/>
    <n v="4"/>
    <n v="0.2"/>
    <n v="11.070400000000003"/>
    <x v="1"/>
    <x v="0"/>
  </r>
  <r>
    <n v="3885"/>
    <x v="1918"/>
    <x v="260"/>
    <x v="984"/>
    <x v="1"/>
    <s v="DW-13195"/>
    <s v="David Wiener"/>
    <x v="1"/>
    <x v="0"/>
    <s v="Knoxville"/>
    <x v="18"/>
    <n v="37918"/>
    <s v="South"/>
    <s v="OFF-AR-10002833"/>
    <x v="1"/>
    <x v="6"/>
    <s v="Newell 322"/>
    <n v="4.3680000000000003"/>
    <n v="3"/>
    <n v="0.2"/>
    <n v="0.3822000000000001"/>
    <x v="0"/>
    <x v="0"/>
  </r>
  <r>
    <n v="3886"/>
    <x v="1919"/>
    <x v="926"/>
    <x v="985"/>
    <x v="1"/>
    <s v="CK-12595"/>
    <s v="Clytie Kelty"/>
    <x v="0"/>
    <x v="0"/>
    <s v="Chicago"/>
    <x v="10"/>
    <n v="60653"/>
    <s v="Central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x v="1920"/>
    <x v="840"/>
    <x v="599"/>
    <x v="0"/>
    <s v="CC-12670"/>
    <s v="Craig Carreira"/>
    <x v="0"/>
    <x v="0"/>
    <s v="Bloomington"/>
    <x v="14"/>
    <n v="47401"/>
    <s v="Central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x v="1921"/>
    <x v="270"/>
    <x v="104"/>
    <x v="1"/>
    <s v="SV-20785"/>
    <s v="Stewart Visinsky"/>
    <x v="0"/>
    <x v="0"/>
    <s v="Roswell"/>
    <x v="32"/>
    <n v="30076"/>
    <s v="South"/>
    <s v="OFF-AR-10004511"/>
    <x v="1"/>
    <x v="6"/>
    <s v="Sanford Colorific Scented Colored Pencils, 12/Pack"/>
    <n v="8.56"/>
    <n v="2"/>
    <n v="0"/>
    <n v="2.6536"/>
    <x v="0"/>
    <x v="0"/>
  </r>
  <r>
    <n v="3889"/>
    <x v="1921"/>
    <x v="270"/>
    <x v="104"/>
    <x v="1"/>
    <s v="SV-20785"/>
    <s v="Stewart Visinsky"/>
    <x v="0"/>
    <x v="0"/>
    <s v="Roswell"/>
    <x v="32"/>
    <n v="30076"/>
    <s v="South"/>
    <s v="TEC-PH-10001425"/>
    <x v="2"/>
    <x v="7"/>
    <s v="Mophie Juice Pack Helium for iPhone"/>
    <n v="239.96999999999997"/>
    <n v="3"/>
    <n v="0"/>
    <n v="67.191599999999994"/>
    <x v="0"/>
    <x v="0"/>
  </r>
  <r>
    <n v="3890"/>
    <x v="1921"/>
    <x v="270"/>
    <x v="104"/>
    <x v="1"/>
    <s v="SV-20785"/>
    <s v="Stewart Visinsky"/>
    <x v="0"/>
    <x v="0"/>
    <s v="Roswell"/>
    <x v="32"/>
    <n v="30076"/>
    <s v="South"/>
    <s v="OFF-ST-10001490"/>
    <x v="1"/>
    <x v="4"/>
    <s v="Hot File 7-Pocket, Floor Stand"/>
    <n v="356.94"/>
    <n v="2"/>
    <n v="0"/>
    <n v="107.08199999999997"/>
    <x v="0"/>
    <x v="0"/>
  </r>
  <r>
    <n v="3891"/>
    <x v="1922"/>
    <x v="390"/>
    <x v="724"/>
    <x v="1"/>
    <s v="SP-20860"/>
    <s v="Sung Pak"/>
    <x v="1"/>
    <x v="0"/>
    <s v="Los Angeles"/>
    <x v="1"/>
    <n v="90036"/>
    <s v="West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x v="1922"/>
    <x v="390"/>
    <x v="724"/>
    <x v="1"/>
    <s v="SP-20860"/>
    <s v="Sung Pak"/>
    <x v="1"/>
    <x v="0"/>
    <s v="Los Angeles"/>
    <x v="1"/>
    <n v="90036"/>
    <s v="West"/>
    <s v="FUR-CH-10001394"/>
    <x v="0"/>
    <x v="1"/>
    <s v="Global Leather Executive Chair"/>
    <n v="1684.7520000000002"/>
    <n v="6"/>
    <n v="0.2"/>
    <n v="210.59399999999977"/>
    <x v="1"/>
    <x v="0"/>
  </r>
  <r>
    <n v="3893"/>
    <x v="1922"/>
    <x v="390"/>
    <x v="724"/>
    <x v="1"/>
    <s v="SP-20860"/>
    <s v="Sung Pak"/>
    <x v="1"/>
    <x v="0"/>
    <s v="Los Angeles"/>
    <x v="1"/>
    <n v="90036"/>
    <s v="West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x v="1923"/>
    <x v="338"/>
    <x v="954"/>
    <x v="1"/>
    <s v="MS-17770"/>
    <s v="Maxwell Schwartz"/>
    <x v="0"/>
    <x v="0"/>
    <s v="Houston"/>
    <x v="5"/>
    <n v="77036"/>
    <s v="Central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x v="1924"/>
    <x v="754"/>
    <x v="986"/>
    <x v="1"/>
    <s v="TC-21475"/>
    <s v="Tony Chapman"/>
    <x v="2"/>
    <x v="0"/>
    <s v="Bolingbrook"/>
    <x v="10"/>
    <n v="60440"/>
    <s v="Central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x v="1925"/>
    <x v="927"/>
    <x v="547"/>
    <x v="1"/>
    <s v="SJ-20125"/>
    <s v="Sanjit Jacobs"/>
    <x v="2"/>
    <x v="0"/>
    <s v="Texarkana"/>
    <x v="36"/>
    <n v="71854"/>
    <s v="South"/>
    <s v="TEC-AC-10002331"/>
    <x v="2"/>
    <x v="11"/>
    <s v="Maxell 74 Minute CDR, 10/Pack"/>
    <n v="48.9"/>
    <n v="5"/>
    <n v="0"/>
    <n v="18.093"/>
    <x v="0"/>
    <x v="0"/>
  </r>
  <r>
    <n v="3897"/>
    <x v="1926"/>
    <x v="226"/>
    <x v="169"/>
    <x v="1"/>
    <s v="DS-13180"/>
    <s v="David Smith"/>
    <x v="1"/>
    <x v="0"/>
    <s v="San Antonio"/>
    <x v="5"/>
    <n v="78207"/>
    <s v="Central"/>
    <s v="OFF-FA-10000611"/>
    <x v="1"/>
    <x v="13"/>
    <s v="Binder Clips by OIC"/>
    <n v="3.5519999999999996"/>
    <n v="3"/>
    <n v="0.2"/>
    <n v="1.2431999999999999"/>
    <x v="2"/>
    <x v="0"/>
  </r>
  <r>
    <n v="3898"/>
    <x v="1926"/>
    <x v="226"/>
    <x v="169"/>
    <x v="1"/>
    <s v="DS-13180"/>
    <s v="David Smith"/>
    <x v="1"/>
    <x v="0"/>
    <s v="San Antonio"/>
    <x v="5"/>
    <n v="78207"/>
    <s v="Central"/>
    <s v="OFF-PA-10000304"/>
    <x v="1"/>
    <x v="10"/>
    <s v="Xerox 1995"/>
    <n v="15.552000000000003"/>
    <n v="3"/>
    <n v="0.2"/>
    <n v="5.4432"/>
    <x v="2"/>
    <x v="0"/>
  </r>
  <r>
    <n v="3899"/>
    <x v="1927"/>
    <x v="329"/>
    <x v="379"/>
    <x v="1"/>
    <s v="SC-20800"/>
    <s v="Stuart Calhoun"/>
    <x v="0"/>
    <x v="0"/>
    <s v="Edinburg"/>
    <x v="5"/>
    <n v="78539"/>
    <s v="Central"/>
    <s v="OFF-FA-10000611"/>
    <x v="1"/>
    <x v="13"/>
    <s v="Binder Clips by OIC"/>
    <n v="2.3679999999999999"/>
    <n v="2"/>
    <n v="0.2"/>
    <n v="0.82879999999999987"/>
    <x v="2"/>
    <x v="0"/>
  </r>
  <r>
    <n v="3900"/>
    <x v="1928"/>
    <x v="226"/>
    <x v="784"/>
    <x v="2"/>
    <s v="SH-20395"/>
    <s v="Shahid Hopkins"/>
    <x v="0"/>
    <x v="0"/>
    <s v="Toledo"/>
    <x v="24"/>
    <n v="43615"/>
    <s v="East"/>
    <s v="TEC-AC-10002567"/>
    <x v="2"/>
    <x v="11"/>
    <s v="Logitech G602 Wireless Gaming Mouse"/>
    <n v="127.98399999999999"/>
    <n v="2"/>
    <n v="0.2"/>
    <n v="25.596799999999998"/>
    <x v="3"/>
    <x v="0"/>
  </r>
  <r>
    <n v="3901"/>
    <x v="1929"/>
    <x v="928"/>
    <x v="987"/>
    <x v="1"/>
    <s v="SF-20965"/>
    <s v="Sylvia Foulston"/>
    <x v="1"/>
    <x v="0"/>
    <s v="Baytown"/>
    <x v="5"/>
    <n v="77520"/>
    <s v="Central"/>
    <s v="OFF-PA-10001937"/>
    <x v="1"/>
    <x v="10"/>
    <s v="Xerox 21"/>
    <n v="10.368000000000002"/>
    <n v="2"/>
    <n v="0.2"/>
    <n v="3.6288"/>
    <x v="2"/>
    <x v="0"/>
  </r>
  <r>
    <n v="3902"/>
    <x v="1930"/>
    <x v="717"/>
    <x v="988"/>
    <x v="1"/>
    <s v="MG-17680"/>
    <s v="Maureen Gastineau"/>
    <x v="2"/>
    <x v="0"/>
    <s v="Philadelphia"/>
    <x v="9"/>
    <n v="19143"/>
    <s v="East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x v="1931"/>
    <x v="653"/>
    <x v="486"/>
    <x v="0"/>
    <s v="CS-12400"/>
    <s v="Christopher Schild"/>
    <x v="2"/>
    <x v="0"/>
    <s v="Los Angeles"/>
    <x v="1"/>
    <n v="90045"/>
    <s v="West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x v="1932"/>
    <x v="57"/>
    <x v="57"/>
    <x v="1"/>
    <s v="VT-21700"/>
    <s v="Valerie Takahito"/>
    <x v="2"/>
    <x v="0"/>
    <s v="Philadelphia"/>
    <x v="9"/>
    <n v="19143"/>
    <s v="East"/>
    <s v="OFF-AP-10004036"/>
    <x v="1"/>
    <x v="9"/>
    <s v="Bionaire 99.97% HEPA Air Cleaner"/>
    <n v="98.111999999999995"/>
    <n v="7"/>
    <n v="0.2"/>
    <n v="18.396000000000001"/>
    <x v="3"/>
    <x v="0"/>
  </r>
  <r>
    <n v="3905"/>
    <x v="1932"/>
    <x v="57"/>
    <x v="57"/>
    <x v="1"/>
    <s v="VT-21700"/>
    <s v="Valerie Takahito"/>
    <x v="2"/>
    <x v="0"/>
    <s v="Philadelphia"/>
    <x v="9"/>
    <n v="19143"/>
    <s v="East"/>
    <s v="OFF-ST-10003816"/>
    <x v="1"/>
    <x v="4"/>
    <s v="Fellowes High-Stak Drawer Files"/>
    <n v="563.80799999999999"/>
    <n v="4"/>
    <n v="0.2"/>
    <n v="21.142799999999966"/>
    <x v="3"/>
    <x v="0"/>
  </r>
  <r>
    <n v="3906"/>
    <x v="1932"/>
    <x v="57"/>
    <x v="57"/>
    <x v="1"/>
    <s v="VT-21700"/>
    <s v="Valerie Takahito"/>
    <x v="2"/>
    <x v="0"/>
    <s v="Philadelphia"/>
    <x v="9"/>
    <n v="19143"/>
    <s v="East"/>
    <s v="OFF-BI-10002072"/>
    <x v="1"/>
    <x v="8"/>
    <s v="Cardinal Slant-D Ring Binders"/>
    <n v="10.428000000000001"/>
    <n v="4"/>
    <n v="0.7"/>
    <n v="-6.9519999999999982"/>
    <x v="3"/>
    <x v="0"/>
  </r>
  <r>
    <n v="3907"/>
    <x v="1932"/>
    <x v="57"/>
    <x v="57"/>
    <x v="1"/>
    <s v="VT-21700"/>
    <s v="Valerie Takahito"/>
    <x v="2"/>
    <x v="0"/>
    <s v="Philadelphia"/>
    <x v="9"/>
    <n v="19143"/>
    <s v="East"/>
    <s v="FUR-FU-10001468"/>
    <x v="0"/>
    <x v="5"/>
    <s v="Tenex Antistatic Computer Chair Mats"/>
    <n v="547.13599999999997"/>
    <n v="4"/>
    <n v="0.2"/>
    <n v="-68.392000000000053"/>
    <x v="3"/>
    <x v="0"/>
  </r>
  <r>
    <n v="3908"/>
    <x v="1932"/>
    <x v="57"/>
    <x v="57"/>
    <x v="1"/>
    <s v="VT-21700"/>
    <s v="Valerie Takahito"/>
    <x v="2"/>
    <x v="0"/>
    <s v="Philadelphia"/>
    <x v="9"/>
    <n v="19143"/>
    <s v="East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x v="1932"/>
    <x v="57"/>
    <x v="57"/>
    <x v="1"/>
    <s v="VT-21700"/>
    <s v="Valerie Takahito"/>
    <x v="2"/>
    <x v="0"/>
    <s v="Philadelphia"/>
    <x v="9"/>
    <n v="19143"/>
    <s v="East"/>
    <s v="TEC-PH-10002844"/>
    <x v="2"/>
    <x v="7"/>
    <s v="Speck Products Candyshell Flip Case"/>
    <n v="41.988"/>
    <n v="2"/>
    <n v="0.4"/>
    <n v="-9.7972000000000037"/>
    <x v="3"/>
    <x v="0"/>
  </r>
  <r>
    <n v="3910"/>
    <x v="1932"/>
    <x v="57"/>
    <x v="57"/>
    <x v="1"/>
    <s v="VT-21700"/>
    <s v="Valerie Takahito"/>
    <x v="2"/>
    <x v="0"/>
    <s v="Philadelphia"/>
    <x v="9"/>
    <n v="19143"/>
    <s v="East"/>
    <s v="FUR-FU-10001037"/>
    <x v="0"/>
    <x v="5"/>
    <s v="DAX Charcoal/Nickel-Tone Document Frame, 5 x 7"/>
    <n v="7.5840000000000005"/>
    <n v="1"/>
    <n v="0.2"/>
    <n v="2.37"/>
    <x v="3"/>
    <x v="0"/>
  </r>
  <r>
    <n v="3911"/>
    <x v="1932"/>
    <x v="57"/>
    <x v="57"/>
    <x v="1"/>
    <s v="VT-21700"/>
    <s v="Valerie Takahito"/>
    <x v="2"/>
    <x v="0"/>
    <s v="Philadelphia"/>
    <x v="9"/>
    <n v="19143"/>
    <s v="East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x v="1933"/>
    <x v="929"/>
    <x v="501"/>
    <x v="2"/>
    <s v="AB-10105"/>
    <s v="Adrian Barton"/>
    <x v="0"/>
    <x v="0"/>
    <s v="Pearland"/>
    <x v="5"/>
    <n v="77581"/>
    <s v="Central"/>
    <s v="TEC-PH-10001619"/>
    <x v="2"/>
    <x v="7"/>
    <s v="LG G3"/>
    <n v="470.37600000000009"/>
    <n v="3"/>
    <n v="0.2"/>
    <n v="52.917299999999955"/>
    <x v="2"/>
    <x v="0"/>
  </r>
  <r>
    <n v="3913"/>
    <x v="1934"/>
    <x v="65"/>
    <x v="425"/>
    <x v="1"/>
    <s v="MM-18280"/>
    <s v="Muhammed MacIntyre"/>
    <x v="1"/>
    <x v="0"/>
    <s v="New York City"/>
    <x v="15"/>
    <n v="10035"/>
    <s v="East"/>
    <s v="OFF-PA-10001639"/>
    <x v="1"/>
    <x v="10"/>
    <s v="Xerox 203"/>
    <n v="19.440000000000001"/>
    <n v="3"/>
    <n v="0"/>
    <n v="9.3312000000000008"/>
    <x v="3"/>
    <x v="0"/>
  </r>
  <r>
    <n v="3914"/>
    <x v="1934"/>
    <x v="65"/>
    <x v="425"/>
    <x v="1"/>
    <s v="MM-18280"/>
    <s v="Muhammed MacIntyre"/>
    <x v="1"/>
    <x v="0"/>
    <s v="New York City"/>
    <x v="15"/>
    <n v="10035"/>
    <s v="East"/>
    <s v="FUR-FU-10002268"/>
    <x v="0"/>
    <x v="5"/>
    <s v="Ultra Door Push Plate"/>
    <n v="9.82"/>
    <n v="2"/>
    <n v="0"/>
    <n v="3.2405999999999997"/>
    <x v="3"/>
    <x v="0"/>
  </r>
  <r>
    <n v="3915"/>
    <x v="1935"/>
    <x v="930"/>
    <x v="989"/>
    <x v="1"/>
    <s v="ML-17410"/>
    <s v="Maris LaWare"/>
    <x v="0"/>
    <x v="0"/>
    <s v="Phoenix"/>
    <x v="16"/>
    <n v="85023"/>
    <s v="West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x v="1935"/>
    <x v="930"/>
    <x v="989"/>
    <x v="1"/>
    <s v="ML-17410"/>
    <s v="Maris LaWare"/>
    <x v="0"/>
    <x v="0"/>
    <s v="Phoenix"/>
    <x v="16"/>
    <n v="85023"/>
    <s v="West"/>
    <s v="FUR-CH-10004218"/>
    <x v="0"/>
    <x v="1"/>
    <s v="Global Fabric Manager's Chair, Dark Gray"/>
    <n v="161.56800000000001"/>
    <n v="2"/>
    <n v="0.2"/>
    <n v="10.098000000000006"/>
    <x v="1"/>
    <x v="0"/>
  </r>
  <r>
    <n v="3917"/>
    <x v="1935"/>
    <x v="930"/>
    <x v="989"/>
    <x v="1"/>
    <s v="ML-17410"/>
    <s v="Maris LaWare"/>
    <x v="0"/>
    <x v="0"/>
    <s v="Phoenix"/>
    <x v="16"/>
    <n v="85023"/>
    <s v="West"/>
    <s v="OFF-PA-10000246"/>
    <x v="1"/>
    <x v="10"/>
    <s v="Riverleaf Stik-Withit Designer Note Cubes"/>
    <n v="16.096"/>
    <n v="2"/>
    <n v="0.2"/>
    <n v="5.2312000000000003"/>
    <x v="1"/>
    <x v="0"/>
  </r>
  <r>
    <n v="3918"/>
    <x v="1935"/>
    <x v="930"/>
    <x v="989"/>
    <x v="1"/>
    <s v="ML-17410"/>
    <s v="Maris LaWare"/>
    <x v="0"/>
    <x v="0"/>
    <s v="Phoenix"/>
    <x v="16"/>
    <n v="85023"/>
    <s v="West"/>
    <s v="OFF-BI-10003350"/>
    <x v="1"/>
    <x v="8"/>
    <s v="Acco Expandable Hanging Binders"/>
    <n v="7.6560000000000006"/>
    <n v="4"/>
    <n v="0.7"/>
    <n v="-6.1247999999999987"/>
    <x v="1"/>
    <x v="0"/>
  </r>
  <r>
    <n v="3919"/>
    <x v="1935"/>
    <x v="930"/>
    <x v="989"/>
    <x v="1"/>
    <s v="ML-17410"/>
    <s v="Maris LaWare"/>
    <x v="0"/>
    <x v="0"/>
    <s v="Phoenix"/>
    <x v="16"/>
    <n v="85023"/>
    <s v="West"/>
    <s v="FUR-CH-10000513"/>
    <x v="0"/>
    <x v="1"/>
    <s v="High-Back Leather Manager's Chair"/>
    <n v="311.97600000000006"/>
    <n v="3"/>
    <n v="0.2"/>
    <n v="-42.89670000000001"/>
    <x v="1"/>
    <x v="0"/>
  </r>
  <r>
    <n v="3920"/>
    <x v="1936"/>
    <x v="494"/>
    <x v="157"/>
    <x v="1"/>
    <s v="KD-16495"/>
    <s v="Keith Dawkins"/>
    <x v="1"/>
    <x v="0"/>
    <s v="Chesapeake"/>
    <x v="17"/>
    <n v="23320"/>
    <s v="South"/>
    <s v="OFF-ST-10001321"/>
    <x v="1"/>
    <x v="4"/>
    <s v="Decoflex Hanging Personal Folder File, Blue"/>
    <n v="61.68"/>
    <n v="4"/>
    <n v="0"/>
    <n v="16.653600000000004"/>
    <x v="0"/>
    <x v="0"/>
  </r>
  <r>
    <n v="3921"/>
    <x v="1936"/>
    <x v="494"/>
    <x v="157"/>
    <x v="1"/>
    <s v="KD-16495"/>
    <s v="Keith Dawkins"/>
    <x v="1"/>
    <x v="0"/>
    <s v="Chesapeake"/>
    <x v="17"/>
    <n v="23320"/>
    <s v="South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x v="1937"/>
    <x v="931"/>
    <x v="196"/>
    <x v="0"/>
    <s v="RF-19735"/>
    <s v="Roland Fjeld"/>
    <x v="0"/>
    <x v="0"/>
    <s v="Chicago"/>
    <x v="10"/>
    <n v="60610"/>
    <s v="Central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x v="1938"/>
    <x v="735"/>
    <x v="153"/>
    <x v="1"/>
    <s v="SC-20305"/>
    <s v="Sean Christensen"/>
    <x v="0"/>
    <x v="0"/>
    <s v="Chicago"/>
    <x v="10"/>
    <n v="60623"/>
    <s v="Central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x v="1938"/>
    <x v="735"/>
    <x v="153"/>
    <x v="1"/>
    <s v="SC-20305"/>
    <s v="Sean Christensen"/>
    <x v="0"/>
    <x v="0"/>
    <s v="Chicago"/>
    <x v="10"/>
    <n v="60623"/>
    <s v="Central"/>
    <s v="OFF-PA-10001461"/>
    <x v="1"/>
    <x v="10"/>
    <s v="HP Office Paper (20Lb. and 87 Bright)"/>
    <n v="26.720000000000002"/>
    <n v="5"/>
    <n v="0.2"/>
    <n v="9.3520000000000003"/>
    <x v="2"/>
    <x v="0"/>
  </r>
  <r>
    <n v="3925"/>
    <x v="1939"/>
    <x v="328"/>
    <x v="110"/>
    <x v="1"/>
    <s v="BN-11515"/>
    <s v="Bradley Nguyen"/>
    <x v="0"/>
    <x v="0"/>
    <s v="Seattle"/>
    <x v="4"/>
    <n v="98103"/>
    <s v="West"/>
    <s v="OFF-ST-10004963"/>
    <x v="1"/>
    <x v="4"/>
    <s v="Eldon Gobal File Keepers"/>
    <n v="30.28"/>
    <n v="2"/>
    <n v="0"/>
    <n v="1.2111999999999981"/>
    <x v="1"/>
    <x v="1"/>
  </r>
  <r>
    <n v="3926"/>
    <x v="1939"/>
    <x v="328"/>
    <x v="110"/>
    <x v="1"/>
    <s v="BN-11515"/>
    <s v="Bradley Nguyen"/>
    <x v="0"/>
    <x v="0"/>
    <s v="Seattle"/>
    <x v="4"/>
    <n v="98103"/>
    <s v="West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x v="1939"/>
    <x v="328"/>
    <x v="110"/>
    <x v="1"/>
    <s v="BN-11515"/>
    <s v="Bradley Nguyen"/>
    <x v="0"/>
    <x v="0"/>
    <s v="Seattle"/>
    <x v="4"/>
    <n v="98103"/>
    <s v="West"/>
    <s v="FUR-FU-10004671"/>
    <x v="0"/>
    <x v="5"/>
    <s v="Executive Impressions 12&quot; Wall Clock"/>
    <n v="35.340000000000003"/>
    <n v="2"/>
    <n v="0"/>
    <n v="13.429200000000002"/>
    <x v="1"/>
    <x v="1"/>
  </r>
  <r>
    <n v="3928"/>
    <x v="1939"/>
    <x v="328"/>
    <x v="110"/>
    <x v="1"/>
    <s v="BN-11515"/>
    <s v="Bradley Nguyen"/>
    <x v="0"/>
    <x v="0"/>
    <s v="Seattle"/>
    <x v="4"/>
    <n v="98103"/>
    <s v="West"/>
    <s v="OFF-BI-10002735"/>
    <x v="1"/>
    <x v="8"/>
    <s v="GBC Prestige Therm-A-Bind Covers"/>
    <n v="137.24"/>
    <n v="5"/>
    <n v="0.2"/>
    <n v="46.3185"/>
    <x v="1"/>
    <x v="1"/>
  </r>
  <r>
    <n v="3929"/>
    <x v="1940"/>
    <x v="560"/>
    <x v="320"/>
    <x v="2"/>
    <s v="JS-15880"/>
    <s v="John Stevenson"/>
    <x v="0"/>
    <x v="0"/>
    <s v="Harlingen"/>
    <x v="5"/>
    <n v="78550"/>
    <s v="Central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x v="1940"/>
    <x v="560"/>
    <x v="320"/>
    <x v="2"/>
    <s v="JS-15880"/>
    <s v="John Stevenson"/>
    <x v="0"/>
    <x v="0"/>
    <s v="Harlingen"/>
    <x v="5"/>
    <n v="78550"/>
    <s v="Central"/>
    <s v="OFF-PA-10001934"/>
    <x v="1"/>
    <x v="10"/>
    <s v="Xerox 1993"/>
    <n v="5.1840000000000011"/>
    <n v="1"/>
    <n v="0.2"/>
    <n v="1.8792"/>
    <x v="2"/>
    <x v="0"/>
  </r>
  <r>
    <n v="3931"/>
    <x v="1940"/>
    <x v="560"/>
    <x v="320"/>
    <x v="2"/>
    <s v="JS-15880"/>
    <s v="John Stevenson"/>
    <x v="0"/>
    <x v="0"/>
    <s v="Harlingen"/>
    <x v="5"/>
    <n v="78550"/>
    <s v="Central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x v="1941"/>
    <x v="370"/>
    <x v="48"/>
    <x v="1"/>
    <s v="VG-21805"/>
    <s v="Vivek Grady"/>
    <x v="1"/>
    <x v="0"/>
    <s v="Philadelphia"/>
    <x v="9"/>
    <n v="19140"/>
    <s v="East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x v="1941"/>
    <x v="370"/>
    <x v="48"/>
    <x v="1"/>
    <s v="VG-21805"/>
    <s v="Vivek Grady"/>
    <x v="1"/>
    <x v="0"/>
    <s v="Philadelphia"/>
    <x v="9"/>
    <n v="19140"/>
    <s v="East"/>
    <s v="TEC-AC-10001109"/>
    <x v="2"/>
    <x v="11"/>
    <s v="Logitech Trackman Marble Mouse"/>
    <n v="47.984000000000002"/>
    <n v="2"/>
    <n v="0.2"/>
    <n v="13.195600000000001"/>
    <x v="3"/>
    <x v="0"/>
  </r>
  <r>
    <n v="3934"/>
    <x v="1942"/>
    <x v="264"/>
    <x v="221"/>
    <x v="1"/>
    <s v="AW-10840"/>
    <s v="Anthony Witt"/>
    <x v="0"/>
    <x v="0"/>
    <s v="Bakersfield"/>
    <x v="1"/>
    <n v="93309"/>
    <s v="West"/>
    <s v="OFF-AR-10001919"/>
    <x v="1"/>
    <x v="6"/>
    <s v="OIC #2 Pencils, Medium Soft"/>
    <n v="9.3999999999999986"/>
    <n v="5"/>
    <n v="0"/>
    <n v="2.7259999999999995"/>
    <x v="1"/>
    <x v="0"/>
  </r>
  <r>
    <n v="3935"/>
    <x v="1942"/>
    <x v="264"/>
    <x v="221"/>
    <x v="1"/>
    <s v="AW-10840"/>
    <s v="Anthony Witt"/>
    <x v="0"/>
    <x v="0"/>
    <s v="Bakersfield"/>
    <x v="1"/>
    <n v="93309"/>
    <s v="West"/>
    <s v="OFF-LA-10004544"/>
    <x v="1"/>
    <x v="2"/>
    <s v="Avery 505"/>
    <n v="74"/>
    <n v="5"/>
    <n v="0"/>
    <n v="37"/>
    <x v="1"/>
    <x v="0"/>
  </r>
  <r>
    <n v="3936"/>
    <x v="1942"/>
    <x v="264"/>
    <x v="221"/>
    <x v="1"/>
    <s v="AW-10840"/>
    <s v="Anthony Witt"/>
    <x v="0"/>
    <x v="0"/>
    <s v="Bakersfield"/>
    <x v="1"/>
    <n v="93309"/>
    <s v="West"/>
    <s v="TEC-PH-10003484"/>
    <x v="2"/>
    <x v="7"/>
    <s v="Ooma Telo VoIP Home Phone System"/>
    <n v="201.584"/>
    <n v="2"/>
    <n v="0.2"/>
    <n v="12.599000000000004"/>
    <x v="1"/>
    <x v="0"/>
  </r>
  <r>
    <n v="3937"/>
    <x v="1943"/>
    <x v="382"/>
    <x v="403"/>
    <x v="1"/>
    <s v="LS-17230"/>
    <s v="Lycoris Saunders"/>
    <x v="0"/>
    <x v="0"/>
    <s v="Grand Prairie"/>
    <x v="5"/>
    <n v="75051"/>
    <s v="Central"/>
    <s v="OFF-EN-10001028"/>
    <x v="1"/>
    <x v="12"/>
    <s v="Staple envelope"/>
    <n v="28.752000000000002"/>
    <n v="3"/>
    <n v="0.2"/>
    <n v="9.3443999999999985"/>
    <x v="2"/>
    <x v="0"/>
  </r>
  <r>
    <n v="3938"/>
    <x v="1943"/>
    <x v="382"/>
    <x v="403"/>
    <x v="1"/>
    <s v="LS-17230"/>
    <s v="Lycoris Saunders"/>
    <x v="0"/>
    <x v="0"/>
    <s v="Grand Prairie"/>
    <x v="5"/>
    <n v="75051"/>
    <s v="Central"/>
    <s v="OFF-PA-10004156"/>
    <x v="1"/>
    <x v="10"/>
    <s v="Xerox 188"/>
    <n v="27.216000000000001"/>
    <n v="3"/>
    <n v="0.2"/>
    <n v="9.8657999999999983"/>
    <x v="2"/>
    <x v="0"/>
  </r>
  <r>
    <n v="3939"/>
    <x v="1943"/>
    <x v="382"/>
    <x v="403"/>
    <x v="1"/>
    <s v="LS-17230"/>
    <s v="Lycoris Saunders"/>
    <x v="0"/>
    <x v="0"/>
    <s v="Grand Prairie"/>
    <x v="5"/>
    <n v="75051"/>
    <s v="Central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x v="1944"/>
    <x v="107"/>
    <x v="5"/>
    <x v="3"/>
    <s v="MH-17455"/>
    <s v="Mark Hamilton"/>
    <x v="0"/>
    <x v="0"/>
    <s v="Greenwood"/>
    <x v="14"/>
    <n v="46142"/>
    <s v="Central"/>
    <s v="FUR-CH-10003379"/>
    <x v="0"/>
    <x v="1"/>
    <s v="Global Commerce Series High-Back Swivel/Tilt Chairs"/>
    <n v="1424.9"/>
    <n v="5"/>
    <n v="0"/>
    <n v="356.22500000000002"/>
    <x v="2"/>
    <x v="0"/>
  </r>
  <r>
    <n v="3941"/>
    <x v="1945"/>
    <x v="796"/>
    <x v="254"/>
    <x v="1"/>
    <s v="TS-21340"/>
    <s v="Toby Swindell"/>
    <x v="0"/>
    <x v="0"/>
    <s v="New York City"/>
    <x v="15"/>
    <n v="10024"/>
    <s v="East"/>
    <s v="FUR-FU-10002456"/>
    <x v="0"/>
    <x v="5"/>
    <s v="Master Caster Door Stop, Large Neon Orange"/>
    <n v="14.56"/>
    <n v="2"/>
    <n v="0"/>
    <n v="6.2608000000000015"/>
    <x v="3"/>
    <x v="0"/>
  </r>
  <r>
    <n v="3942"/>
    <x v="1945"/>
    <x v="796"/>
    <x v="254"/>
    <x v="1"/>
    <s v="TS-21340"/>
    <s v="Toby Swindell"/>
    <x v="0"/>
    <x v="0"/>
    <s v="New York City"/>
    <x v="15"/>
    <n v="10024"/>
    <s v="East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x v="1946"/>
    <x v="837"/>
    <x v="990"/>
    <x v="0"/>
    <s v="EH-13945"/>
    <s v="Eric Hoffmann"/>
    <x v="0"/>
    <x v="0"/>
    <s v="Memphis"/>
    <x v="18"/>
    <n v="38109"/>
    <s v="South"/>
    <s v="OFF-PA-10001166"/>
    <x v="1"/>
    <x v="10"/>
    <s v="Xerox 2"/>
    <n v="25.920000000000005"/>
    <n v="5"/>
    <n v="0.2"/>
    <n v="9.0719999999999992"/>
    <x v="0"/>
    <x v="0"/>
  </r>
  <r>
    <n v="3944"/>
    <x v="1947"/>
    <x v="661"/>
    <x v="991"/>
    <x v="1"/>
    <s v="MG-17695"/>
    <s v="Maureen Gnade"/>
    <x v="0"/>
    <x v="0"/>
    <s v="Buffalo"/>
    <x v="15"/>
    <n v="14215"/>
    <s v="East"/>
    <s v="OFF-SU-10000157"/>
    <x v="1"/>
    <x v="14"/>
    <s v="Compact Automatic Electric Letter Opener"/>
    <n v="835.17000000000007"/>
    <n v="7"/>
    <n v="0"/>
    <n v="16.703400000000016"/>
    <x v="3"/>
    <x v="0"/>
  </r>
  <r>
    <n v="3945"/>
    <x v="1948"/>
    <x v="458"/>
    <x v="662"/>
    <x v="0"/>
    <s v="DO-13435"/>
    <s v="Denny Ordway"/>
    <x v="0"/>
    <x v="0"/>
    <s v="Los Angeles"/>
    <x v="1"/>
    <n v="90036"/>
    <s v="West"/>
    <s v="OFF-PA-10004971"/>
    <x v="1"/>
    <x v="10"/>
    <s v="Xerox 196"/>
    <n v="17.34"/>
    <n v="3"/>
    <n v="0"/>
    <n v="8.4966000000000008"/>
    <x v="1"/>
    <x v="0"/>
  </r>
  <r>
    <n v="3946"/>
    <x v="1949"/>
    <x v="551"/>
    <x v="122"/>
    <x v="1"/>
    <s v="AF-10870"/>
    <s v="Art Ferguson"/>
    <x v="0"/>
    <x v="0"/>
    <s v="Homestead"/>
    <x v="2"/>
    <n v="33030"/>
    <s v="South"/>
    <s v="OFF-PA-10001977"/>
    <x v="1"/>
    <x v="10"/>
    <s v="Xerox 194"/>
    <n v="44.384"/>
    <n v="1"/>
    <n v="0.2"/>
    <n v="15.534399999999998"/>
    <x v="0"/>
    <x v="0"/>
  </r>
  <r>
    <n v="3947"/>
    <x v="1949"/>
    <x v="551"/>
    <x v="122"/>
    <x v="1"/>
    <s v="AF-10870"/>
    <s v="Art Ferguson"/>
    <x v="0"/>
    <x v="0"/>
    <s v="Homestead"/>
    <x v="2"/>
    <n v="33030"/>
    <s v="South"/>
    <s v="OFF-SU-10001225"/>
    <x v="1"/>
    <x v="14"/>
    <s v="Staple remover"/>
    <n v="2.9440000000000004"/>
    <n v="1"/>
    <n v="0.2"/>
    <n v="-0.66240000000000021"/>
    <x v="0"/>
    <x v="0"/>
  </r>
  <r>
    <n v="3948"/>
    <x v="1950"/>
    <x v="741"/>
    <x v="407"/>
    <x v="1"/>
    <s v="SN-20710"/>
    <s v="Steve Nguyen"/>
    <x v="2"/>
    <x v="0"/>
    <s v="Pasadena"/>
    <x v="5"/>
    <n v="77506"/>
    <s v="Central"/>
    <s v="OFF-AR-10003514"/>
    <x v="1"/>
    <x v="6"/>
    <s v="4009 Highlighters by Sanford"/>
    <n v="6.3680000000000003"/>
    <n v="2"/>
    <n v="0.2"/>
    <n v="1.0347999999999993"/>
    <x v="2"/>
    <x v="0"/>
  </r>
  <r>
    <n v="3949"/>
    <x v="1950"/>
    <x v="741"/>
    <x v="407"/>
    <x v="1"/>
    <s v="SN-20710"/>
    <s v="Steve Nguyen"/>
    <x v="2"/>
    <x v="0"/>
    <s v="Pasadena"/>
    <x v="5"/>
    <n v="77506"/>
    <s v="Central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x v="1950"/>
    <x v="741"/>
    <x v="407"/>
    <x v="1"/>
    <s v="SN-20710"/>
    <s v="Steve Nguyen"/>
    <x v="2"/>
    <x v="0"/>
    <s v="Pasadena"/>
    <x v="5"/>
    <n v="77506"/>
    <s v="Central"/>
    <s v="OFF-PA-10001970"/>
    <x v="1"/>
    <x v="10"/>
    <s v="Xerox 1881"/>
    <n v="19.648"/>
    <n v="2"/>
    <n v="0.2"/>
    <n v="6.6311999999999989"/>
    <x v="2"/>
    <x v="0"/>
  </r>
  <r>
    <n v="3951"/>
    <x v="1950"/>
    <x v="741"/>
    <x v="407"/>
    <x v="1"/>
    <s v="SN-20710"/>
    <s v="Steve Nguyen"/>
    <x v="2"/>
    <x v="0"/>
    <s v="Pasadena"/>
    <x v="5"/>
    <n v="77506"/>
    <s v="Central"/>
    <s v="FUR-CH-10003817"/>
    <x v="0"/>
    <x v="1"/>
    <s v="Global Value Steno Chair, Gray"/>
    <n v="255.108"/>
    <n v="6"/>
    <n v="0.3"/>
    <n v="-18.221999999999994"/>
    <x v="2"/>
    <x v="0"/>
  </r>
  <r>
    <n v="3952"/>
    <x v="1951"/>
    <x v="683"/>
    <x v="457"/>
    <x v="0"/>
    <s v="MO-17500"/>
    <s v="Mary O'Rourke"/>
    <x v="0"/>
    <x v="0"/>
    <s v="Freeport"/>
    <x v="15"/>
    <n v="11520"/>
    <s v="East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x v="1952"/>
    <x v="398"/>
    <x v="599"/>
    <x v="1"/>
    <s v="ON-18715"/>
    <s v="Odella Nelson"/>
    <x v="1"/>
    <x v="0"/>
    <s v="Denver"/>
    <x v="22"/>
    <n v="80219"/>
    <s v="West"/>
    <s v="TEC-PH-10003535"/>
    <x v="2"/>
    <x v="7"/>
    <s v="RCA ViSYS 25423RE1 Corded phone"/>
    <n v="159.98400000000001"/>
    <n v="2"/>
    <n v="0.2"/>
    <n v="13.998599999999989"/>
    <x v="1"/>
    <x v="0"/>
  </r>
  <r>
    <n v="3954"/>
    <x v="1953"/>
    <x v="787"/>
    <x v="992"/>
    <x v="1"/>
    <s v="SC-20095"/>
    <s v="Sanjit Chand"/>
    <x v="0"/>
    <x v="0"/>
    <s v="Quincy"/>
    <x v="31"/>
    <n v="2169"/>
    <s v="East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x v="1954"/>
    <x v="527"/>
    <x v="568"/>
    <x v="1"/>
    <s v="MS-17710"/>
    <s v="Maurice Satty"/>
    <x v="0"/>
    <x v="0"/>
    <s v="Detroit"/>
    <x v="12"/>
    <n v="48205"/>
    <s v="Central"/>
    <s v="FUR-FU-10004020"/>
    <x v="0"/>
    <x v="5"/>
    <s v="Advantus Panel Wall Acrylic Frame"/>
    <n v="5.47"/>
    <n v="1"/>
    <n v="0"/>
    <n v="2.3521000000000001"/>
    <x v="2"/>
    <x v="0"/>
  </r>
  <r>
    <n v="3956"/>
    <x v="1954"/>
    <x v="527"/>
    <x v="568"/>
    <x v="1"/>
    <s v="MS-17710"/>
    <s v="Maurice Satty"/>
    <x v="0"/>
    <x v="0"/>
    <s v="Detroit"/>
    <x v="12"/>
    <n v="48205"/>
    <s v="Central"/>
    <s v="OFF-AR-10001955"/>
    <x v="1"/>
    <x v="6"/>
    <s v="Newell 319"/>
    <n v="79.36"/>
    <n v="4"/>
    <n v="0"/>
    <n v="23.807999999999993"/>
    <x v="2"/>
    <x v="0"/>
  </r>
  <r>
    <n v="3957"/>
    <x v="1955"/>
    <x v="190"/>
    <x v="480"/>
    <x v="1"/>
    <s v="DN-13690"/>
    <s v="Duane Noonan"/>
    <x v="0"/>
    <x v="0"/>
    <s v="San Francisco"/>
    <x v="1"/>
    <n v="94109"/>
    <s v="West"/>
    <s v="FUR-FU-10002364"/>
    <x v="0"/>
    <x v="5"/>
    <s v="Eldon Expressions Wood Desk Accessories, Oak"/>
    <n v="22.14"/>
    <n v="3"/>
    <n v="0"/>
    <n v="6.4205999999999976"/>
    <x v="1"/>
    <x v="0"/>
  </r>
  <r>
    <n v="3958"/>
    <x v="1956"/>
    <x v="211"/>
    <x v="993"/>
    <x v="1"/>
    <s v="RB-19360"/>
    <s v="Raymond Buch"/>
    <x v="0"/>
    <x v="0"/>
    <s v="Nashville"/>
    <x v="18"/>
    <n v="37211"/>
    <s v="South"/>
    <s v="OFF-BI-10002414"/>
    <x v="1"/>
    <x v="8"/>
    <s v="GBC ProClick Spines for 32-Hole Punch"/>
    <n v="11.277000000000001"/>
    <n v="3"/>
    <n v="0.7"/>
    <n v="-8.6456999999999979"/>
    <x v="0"/>
    <x v="0"/>
  </r>
  <r>
    <n v="3959"/>
    <x v="1956"/>
    <x v="211"/>
    <x v="993"/>
    <x v="1"/>
    <s v="RB-19360"/>
    <s v="Raymond Buch"/>
    <x v="0"/>
    <x v="0"/>
    <s v="Nashville"/>
    <x v="18"/>
    <n v="37211"/>
    <s v="South"/>
    <s v="OFF-AR-10003732"/>
    <x v="1"/>
    <x v="6"/>
    <s v="Newell 333"/>
    <n v="4.4479999999999995"/>
    <n v="2"/>
    <n v="0.2"/>
    <n v="0.3335999999999999"/>
    <x v="0"/>
    <x v="0"/>
  </r>
  <r>
    <n v="3960"/>
    <x v="1956"/>
    <x v="211"/>
    <x v="993"/>
    <x v="1"/>
    <s v="RB-19360"/>
    <s v="Raymond Buch"/>
    <x v="0"/>
    <x v="0"/>
    <s v="Nashville"/>
    <x v="18"/>
    <n v="37211"/>
    <s v="South"/>
    <s v="FUR-FU-10001085"/>
    <x v="0"/>
    <x v="5"/>
    <s v="3M Polarizing Light Filter Sleeves"/>
    <n v="44.76"/>
    <n v="3"/>
    <n v="0.2"/>
    <n v="14.546999999999995"/>
    <x v="0"/>
    <x v="0"/>
  </r>
  <r>
    <n v="3961"/>
    <x v="1957"/>
    <x v="324"/>
    <x v="994"/>
    <x v="1"/>
    <s v="NH-18610"/>
    <s v="Nicole Hansen"/>
    <x v="1"/>
    <x v="0"/>
    <s v="Detroit"/>
    <x v="12"/>
    <n v="48227"/>
    <s v="Central"/>
    <s v="OFF-BI-10001249"/>
    <x v="1"/>
    <x v="8"/>
    <s v="Avery Heavy-Duty EZD View Binder with Locking Rings"/>
    <n v="38.28"/>
    <n v="6"/>
    <n v="0"/>
    <n v="17.608799999999999"/>
    <x v="2"/>
    <x v="0"/>
  </r>
  <r>
    <n v="3962"/>
    <x v="1957"/>
    <x v="324"/>
    <x v="994"/>
    <x v="1"/>
    <s v="NH-18610"/>
    <s v="Nicole Hansen"/>
    <x v="1"/>
    <x v="0"/>
    <s v="Detroit"/>
    <x v="12"/>
    <n v="48227"/>
    <s v="Central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x v="1958"/>
    <x v="600"/>
    <x v="971"/>
    <x v="2"/>
    <s v="ED-13885"/>
    <s v="Emily Ducich"/>
    <x v="2"/>
    <x v="0"/>
    <s v="Los Angeles"/>
    <x v="1"/>
    <n v="90045"/>
    <s v="West"/>
    <s v="OFF-AR-10000634"/>
    <x v="1"/>
    <x v="6"/>
    <s v="Newell 320"/>
    <n v="12.84"/>
    <n v="3"/>
    <n v="0"/>
    <n v="3.4668000000000005"/>
    <x v="1"/>
    <x v="0"/>
  </r>
  <r>
    <n v="3964"/>
    <x v="1958"/>
    <x v="600"/>
    <x v="971"/>
    <x v="2"/>
    <s v="ED-13885"/>
    <s v="Emily Ducich"/>
    <x v="2"/>
    <x v="0"/>
    <s v="Los Angeles"/>
    <x v="1"/>
    <n v="90045"/>
    <s v="West"/>
    <s v="FUR-FU-10004018"/>
    <x v="0"/>
    <x v="5"/>
    <s v="Tensor Computer Mounted Lamp"/>
    <n v="44.67"/>
    <n v="3"/>
    <n v="0"/>
    <n v="12.060900000000002"/>
    <x v="1"/>
    <x v="0"/>
  </r>
  <r>
    <n v="3965"/>
    <x v="1959"/>
    <x v="897"/>
    <x v="961"/>
    <x v="1"/>
    <s v="PW-19240"/>
    <s v="Pierre Wener"/>
    <x v="0"/>
    <x v="0"/>
    <s v="Philadelphia"/>
    <x v="9"/>
    <n v="19140"/>
    <s v="East"/>
    <s v="OFF-AR-10003481"/>
    <x v="1"/>
    <x v="6"/>
    <s v="Newell 348"/>
    <n v="7.8719999999999999"/>
    <n v="3"/>
    <n v="0.2"/>
    <n v="0.88559999999999883"/>
    <x v="3"/>
    <x v="0"/>
  </r>
  <r>
    <n v="3966"/>
    <x v="1960"/>
    <x v="607"/>
    <x v="995"/>
    <x v="0"/>
    <s v="DM-13345"/>
    <s v="Denise Monton"/>
    <x v="1"/>
    <x v="0"/>
    <s v="Asheville"/>
    <x v="3"/>
    <n v="28806"/>
    <s v="South"/>
    <s v="OFF-AR-10003651"/>
    <x v="1"/>
    <x v="6"/>
    <s v="Newell 350"/>
    <n v="7.8719999999999999"/>
    <n v="3"/>
    <n v="0.2"/>
    <n v="0.88559999999999883"/>
    <x v="0"/>
    <x v="0"/>
  </r>
  <r>
    <n v="3967"/>
    <x v="1961"/>
    <x v="178"/>
    <x v="996"/>
    <x v="1"/>
    <s v="DW-13540"/>
    <s v="Don Weiss"/>
    <x v="0"/>
    <x v="0"/>
    <s v="New York City"/>
    <x v="15"/>
    <n v="10024"/>
    <s v="East"/>
    <s v="OFF-AR-10002956"/>
    <x v="1"/>
    <x v="6"/>
    <s v="Boston 16801 Nautilus Battery Pencil Sharpener"/>
    <n v="88.04"/>
    <n v="4"/>
    <n v="0"/>
    <n v="22.8904"/>
    <x v="3"/>
    <x v="0"/>
  </r>
  <r>
    <n v="3968"/>
    <x v="1962"/>
    <x v="244"/>
    <x v="213"/>
    <x v="2"/>
    <s v="EH-14125"/>
    <s v="Eugene Hildebrand"/>
    <x v="2"/>
    <x v="0"/>
    <s v="Colorado Springs"/>
    <x v="22"/>
    <n v="80906"/>
    <s v="West"/>
    <s v="OFF-BI-10003638"/>
    <x v="1"/>
    <x v="8"/>
    <s v="GBC Durable Plastic Covers"/>
    <n v="40.635000000000012"/>
    <n v="7"/>
    <n v="0.7"/>
    <n v="-32.507999999999996"/>
    <x v="1"/>
    <x v="0"/>
  </r>
  <r>
    <n v="3969"/>
    <x v="1963"/>
    <x v="932"/>
    <x v="997"/>
    <x v="1"/>
    <s v="KE-16420"/>
    <s v="Katrina Edelman"/>
    <x v="1"/>
    <x v="0"/>
    <s v="San Antonio"/>
    <x v="5"/>
    <n v="78207"/>
    <s v="Central"/>
    <s v="OFF-BI-10001890"/>
    <x v="1"/>
    <x v="8"/>
    <s v="Avery Poly Binder Pockets"/>
    <n v="5.7279999999999989"/>
    <n v="8"/>
    <n v="0.8"/>
    <n v="-9.1648000000000032"/>
    <x v="2"/>
    <x v="0"/>
  </r>
  <r>
    <n v="3970"/>
    <x v="1963"/>
    <x v="932"/>
    <x v="997"/>
    <x v="1"/>
    <s v="KE-16420"/>
    <s v="Katrina Edelman"/>
    <x v="1"/>
    <x v="0"/>
    <s v="San Antonio"/>
    <x v="5"/>
    <n v="78207"/>
    <s v="Central"/>
    <s v="OFF-PA-10002606"/>
    <x v="1"/>
    <x v="10"/>
    <s v="Xerox 1928"/>
    <n v="42.24"/>
    <n v="10"/>
    <n v="0.2"/>
    <n v="13.199999999999998"/>
    <x v="2"/>
    <x v="0"/>
  </r>
  <r>
    <n v="3971"/>
    <x v="1964"/>
    <x v="754"/>
    <x v="158"/>
    <x v="1"/>
    <s v="SP-20920"/>
    <s v="Susan Pistek"/>
    <x v="0"/>
    <x v="0"/>
    <s v="Los Angeles"/>
    <x v="1"/>
    <n v="90036"/>
    <s v="West"/>
    <s v="OFF-PA-10002245"/>
    <x v="1"/>
    <x v="10"/>
    <s v="Xerox 1895"/>
    <n v="53.820000000000007"/>
    <n v="9"/>
    <n v="0"/>
    <n v="24.218999999999998"/>
    <x v="1"/>
    <x v="0"/>
  </r>
  <r>
    <n v="3972"/>
    <x v="1965"/>
    <x v="933"/>
    <x v="998"/>
    <x v="0"/>
    <s v="PS-19045"/>
    <s v="Penelope Sewall"/>
    <x v="2"/>
    <x v="0"/>
    <s v="Sterling Heights"/>
    <x v="12"/>
    <n v="48310"/>
    <s v="Central"/>
    <s v="OFF-AR-10001615"/>
    <x v="1"/>
    <x v="6"/>
    <s v="Newell 34"/>
    <n v="79.36"/>
    <n v="4"/>
    <n v="0"/>
    <n v="20.633600000000001"/>
    <x v="2"/>
    <x v="1"/>
  </r>
  <r>
    <n v="3973"/>
    <x v="1966"/>
    <x v="892"/>
    <x v="944"/>
    <x v="1"/>
    <s v="JM-15250"/>
    <s v="Janet Martin"/>
    <x v="0"/>
    <x v="0"/>
    <s v="New York City"/>
    <x v="15"/>
    <n v="10009"/>
    <s v="East"/>
    <s v="OFF-PA-10000466"/>
    <x v="1"/>
    <x v="10"/>
    <s v="Memo Book, 100 Message Capacity, 5 3/8” x 11”"/>
    <n v="13.48"/>
    <n v="2"/>
    <n v="0"/>
    <n v="6.74"/>
    <x v="3"/>
    <x v="0"/>
  </r>
  <r>
    <n v="3974"/>
    <x v="1966"/>
    <x v="892"/>
    <x v="944"/>
    <x v="1"/>
    <s v="JM-15250"/>
    <s v="Janet Martin"/>
    <x v="0"/>
    <x v="0"/>
    <s v="New York City"/>
    <x v="15"/>
    <n v="10009"/>
    <s v="East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x v="1966"/>
    <x v="892"/>
    <x v="944"/>
    <x v="1"/>
    <s v="JM-15250"/>
    <s v="Janet Martin"/>
    <x v="0"/>
    <x v="0"/>
    <s v="New York City"/>
    <x v="15"/>
    <n v="10009"/>
    <s v="East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x v="1966"/>
    <x v="892"/>
    <x v="944"/>
    <x v="1"/>
    <s v="JM-15250"/>
    <s v="Janet Martin"/>
    <x v="0"/>
    <x v="0"/>
    <s v="New York City"/>
    <x v="15"/>
    <n v="10009"/>
    <s v="East"/>
    <s v="OFF-BI-10000320"/>
    <x v="1"/>
    <x v="8"/>
    <s v="GBC Plastic Binding Combs"/>
    <n v="41.328000000000003"/>
    <n v="7"/>
    <n v="0.2"/>
    <n v="14.981400000000001"/>
    <x v="3"/>
    <x v="0"/>
  </r>
  <r>
    <n v="3977"/>
    <x v="1967"/>
    <x v="332"/>
    <x v="351"/>
    <x v="2"/>
    <s v="EB-13930"/>
    <s v="Eric Barreto"/>
    <x v="0"/>
    <x v="0"/>
    <s v="Richmond"/>
    <x v="17"/>
    <n v="23223"/>
    <s v="South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x v="1968"/>
    <x v="280"/>
    <x v="951"/>
    <x v="1"/>
    <s v="FG-14260"/>
    <s v="Frank Gastineau"/>
    <x v="2"/>
    <x v="0"/>
    <s v="Seattle"/>
    <x v="4"/>
    <n v="98105"/>
    <s v="West"/>
    <s v="OFF-FA-10002780"/>
    <x v="1"/>
    <x v="13"/>
    <s v="Staples"/>
    <n v="8.94"/>
    <n v="3"/>
    <n v="0"/>
    <n v="4.1123999999999992"/>
    <x v="1"/>
    <x v="0"/>
  </r>
  <r>
    <n v="3979"/>
    <x v="1968"/>
    <x v="280"/>
    <x v="951"/>
    <x v="1"/>
    <s v="FG-14260"/>
    <s v="Frank Gastineau"/>
    <x v="2"/>
    <x v="0"/>
    <s v="Seattle"/>
    <x v="4"/>
    <n v="98105"/>
    <s v="West"/>
    <s v="TEC-PH-10003800"/>
    <x v="2"/>
    <x v="7"/>
    <s v="i.Sound Portable Power - 8000 mAh"/>
    <n v="84.784000000000006"/>
    <n v="2"/>
    <n v="0.2"/>
    <n v="-20.136200000000006"/>
    <x v="1"/>
    <x v="0"/>
  </r>
  <r>
    <n v="3980"/>
    <x v="1969"/>
    <x v="851"/>
    <x v="999"/>
    <x v="1"/>
    <s v="TH-21235"/>
    <s v="Tiffany House"/>
    <x v="1"/>
    <x v="0"/>
    <s v="New York City"/>
    <x v="15"/>
    <n v="10024"/>
    <s v="East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x v="1969"/>
    <x v="851"/>
    <x v="999"/>
    <x v="1"/>
    <s v="TH-21235"/>
    <s v="Tiffany House"/>
    <x v="1"/>
    <x v="0"/>
    <s v="New York City"/>
    <x v="15"/>
    <n v="10024"/>
    <s v="East"/>
    <s v="OFF-AP-10002350"/>
    <x v="1"/>
    <x v="9"/>
    <s v="Belkin F9H710-06 7 Outlet SurgeMaster Surge Protector"/>
    <n v="56.519999999999996"/>
    <n v="3"/>
    <n v="0"/>
    <n v="15.8256"/>
    <x v="3"/>
    <x v="0"/>
  </r>
  <r>
    <n v="3982"/>
    <x v="1970"/>
    <x v="934"/>
    <x v="404"/>
    <x v="1"/>
    <s v="PL-18925"/>
    <s v="Paul Lucas"/>
    <x v="2"/>
    <x v="0"/>
    <s v="Seattle"/>
    <x v="4"/>
    <n v="98115"/>
    <s v="West"/>
    <s v="FUR-FU-10003096"/>
    <x v="0"/>
    <x v="5"/>
    <s v="Master Giant Foot Doorstop, Safety Yellow"/>
    <n v="22.77"/>
    <n v="3"/>
    <n v="0"/>
    <n v="9.7911000000000001"/>
    <x v="1"/>
    <x v="0"/>
  </r>
  <r>
    <n v="3983"/>
    <x v="1971"/>
    <x v="274"/>
    <x v="1000"/>
    <x v="0"/>
    <s v="CC-12370"/>
    <s v="Christopher Conant"/>
    <x v="0"/>
    <x v="0"/>
    <s v="Los Angeles"/>
    <x v="1"/>
    <n v="90045"/>
    <s v="West"/>
    <s v="FUR-CH-10003061"/>
    <x v="0"/>
    <x v="1"/>
    <s v="Global Leather Task Chair, Black"/>
    <n v="287.96800000000002"/>
    <n v="4"/>
    <n v="0.2"/>
    <n v="-3.5996000000000521"/>
    <x v="1"/>
    <x v="0"/>
  </r>
  <r>
    <n v="3984"/>
    <x v="1971"/>
    <x v="274"/>
    <x v="1000"/>
    <x v="0"/>
    <s v="CC-12370"/>
    <s v="Christopher Conant"/>
    <x v="0"/>
    <x v="0"/>
    <s v="Los Angeles"/>
    <x v="1"/>
    <n v="90045"/>
    <s v="West"/>
    <s v="TEC-CO-10003763"/>
    <x v="2"/>
    <x v="16"/>
    <s v="Canon PC1060 Personal Laser Copier"/>
    <n v="2799.9600000000005"/>
    <n v="5"/>
    <n v="0.2"/>
    <n v="944.98649999999986"/>
    <x v="1"/>
    <x v="0"/>
  </r>
  <r>
    <n v="3985"/>
    <x v="1971"/>
    <x v="274"/>
    <x v="1000"/>
    <x v="0"/>
    <s v="CC-12370"/>
    <s v="Christopher Conant"/>
    <x v="0"/>
    <x v="0"/>
    <s v="Los Angeles"/>
    <x v="1"/>
    <n v="90045"/>
    <s v="West"/>
    <s v="OFF-PA-10002923"/>
    <x v="1"/>
    <x v="10"/>
    <s v="Xerox 1942"/>
    <n v="48.94"/>
    <n v="1"/>
    <n v="0"/>
    <n v="24.47"/>
    <x v="1"/>
    <x v="0"/>
  </r>
  <r>
    <n v="3986"/>
    <x v="1972"/>
    <x v="764"/>
    <x v="180"/>
    <x v="1"/>
    <s v="JM-15535"/>
    <s v="Jessica Myrick"/>
    <x v="0"/>
    <x v="0"/>
    <s v="Lakewood"/>
    <x v="1"/>
    <n v="90712"/>
    <s v="West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x v="1973"/>
    <x v="798"/>
    <x v="1001"/>
    <x v="1"/>
    <s v="KF-16285"/>
    <s v="Karen Ferguson"/>
    <x v="2"/>
    <x v="0"/>
    <s v="Plainfield"/>
    <x v="30"/>
    <n v="7060"/>
    <s v="East"/>
    <s v="OFF-ST-10001780"/>
    <x v="1"/>
    <x v="4"/>
    <s v="Tennsco 16-Compartment Lockers with Coat Rack"/>
    <n v="2591.56"/>
    <n v="4"/>
    <n v="0"/>
    <n v="621.97440000000006"/>
    <x v="3"/>
    <x v="0"/>
  </r>
  <r>
    <n v="3988"/>
    <x v="1973"/>
    <x v="798"/>
    <x v="1001"/>
    <x v="1"/>
    <s v="KF-16285"/>
    <s v="Karen Ferguson"/>
    <x v="2"/>
    <x v="0"/>
    <s v="Plainfield"/>
    <x v="30"/>
    <n v="7060"/>
    <s v="East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x v="1974"/>
    <x v="764"/>
    <x v="1002"/>
    <x v="1"/>
    <s v="CS-12175"/>
    <s v="Charles Sheldon"/>
    <x v="1"/>
    <x v="0"/>
    <s v="Columbia"/>
    <x v="18"/>
    <n v="38401"/>
    <s v="South"/>
    <s v="FUR-FU-10003798"/>
    <x v="0"/>
    <x v="5"/>
    <s v="Ultra Door Kickplate, 8&quot;H x 34&quot;W"/>
    <n v="79.12"/>
    <n v="5"/>
    <n v="0.2"/>
    <n v="13.845999999999997"/>
    <x v="0"/>
    <x v="0"/>
  </r>
  <r>
    <n v="3990"/>
    <x v="1975"/>
    <x v="641"/>
    <x v="680"/>
    <x v="0"/>
    <s v="AR-10540"/>
    <s v="Andy Reiter"/>
    <x v="0"/>
    <x v="0"/>
    <s v="Woonsocket"/>
    <x v="34"/>
    <n v="2895"/>
    <s v="East"/>
    <s v="FUR-FU-10001095"/>
    <x v="0"/>
    <x v="5"/>
    <s v="DAX Black Cherry Wood-Tone Poster Frame"/>
    <n v="52.96"/>
    <n v="2"/>
    <n v="0"/>
    <n v="20.1248"/>
    <x v="3"/>
    <x v="0"/>
  </r>
  <r>
    <n v="3991"/>
    <x v="1976"/>
    <x v="935"/>
    <x v="821"/>
    <x v="1"/>
    <s v="MS-17770"/>
    <s v="Maxwell Schwartz"/>
    <x v="0"/>
    <x v="0"/>
    <s v="Lancaster"/>
    <x v="9"/>
    <n v="17602"/>
    <s v="East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x v="1977"/>
    <x v="489"/>
    <x v="27"/>
    <x v="1"/>
    <s v="DB-13120"/>
    <s v="David Bremer"/>
    <x v="1"/>
    <x v="0"/>
    <s v="Tampa"/>
    <x v="2"/>
    <n v="33614"/>
    <s v="South"/>
    <s v="FUR-FU-10001095"/>
    <x v="0"/>
    <x v="5"/>
    <s v="DAX Black Cherry Wood-Tone Poster Frame"/>
    <n v="63.552000000000007"/>
    <n v="3"/>
    <n v="0.2"/>
    <n v="14.299199999999999"/>
    <x v="0"/>
    <x v="0"/>
  </r>
  <r>
    <n v="3993"/>
    <x v="1977"/>
    <x v="489"/>
    <x v="27"/>
    <x v="1"/>
    <s v="DB-13120"/>
    <s v="David Bremer"/>
    <x v="1"/>
    <x v="0"/>
    <s v="Tampa"/>
    <x v="2"/>
    <n v="33614"/>
    <s v="South"/>
    <s v="OFF-SU-10004261"/>
    <x v="1"/>
    <x v="14"/>
    <s v="Fiskars 8&quot; Scissors, 2/Pack"/>
    <n v="41.375999999999998"/>
    <n v="3"/>
    <n v="0.2"/>
    <n v="4.6547999999999927"/>
    <x v="0"/>
    <x v="0"/>
  </r>
  <r>
    <n v="3994"/>
    <x v="1977"/>
    <x v="489"/>
    <x v="27"/>
    <x v="1"/>
    <s v="DB-13120"/>
    <s v="David Bremer"/>
    <x v="1"/>
    <x v="0"/>
    <s v="Tampa"/>
    <x v="2"/>
    <n v="33614"/>
    <s v="South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x v="1978"/>
    <x v="936"/>
    <x v="1003"/>
    <x v="1"/>
    <s v="DK-12895"/>
    <s v="Dana Kaydos"/>
    <x v="0"/>
    <x v="0"/>
    <s v="Kenosha"/>
    <x v="6"/>
    <n v="53142"/>
    <s v="Central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x v="1978"/>
    <x v="936"/>
    <x v="1003"/>
    <x v="1"/>
    <s v="DK-12895"/>
    <s v="Dana Kaydos"/>
    <x v="0"/>
    <x v="0"/>
    <s v="Kenosha"/>
    <x v="6"/>
    <n v="53142"/>
    <s v="Central"/>
    <s v="FUR-CH-10002084"/>
    <x v="0"/>
    <x v="1"/>
    <s v="Hon Mobius Operator's Chair"/>
    <n v="860.93"/>
    <n v="7"/>
    <n v="0"/>
    <n v="189.40460000000002"/>
    <x v="2"/>
    <x v="0"/>
  </r>
  <r>
    <n v="3997"/>
    <x v="1978"/>
    <x v="936"/>
    <x v="1003"/>
    <x v="1"/>
    <s v="DK-12895"/>
    <s v="Dana Kaydos"/>
    <x v="0"/>
    <x v="0"/>
    <s v="Kenosha"/>
    <x v="6"/>
    <n v="53142"/>
    <s v="Central"/>
    <s v="TEC-PH-10003012"/>
    <x v="2"/>
    <x v="7"/>
    <s v="Nortel Meridian M3904 Professional Digital phone"/>
    <n v="769.95"/>
    <n v="5"/>
    <n v="0"/>
    <n v="223.28549999999993"/>
    <x v="2"/>
    <x v="0"/>
  </r>
  <r>
    <n v="3998"/>
    <x v="1978"/>
    <x v="936"/>
    <x v="1003"/>
    <x v="1"/>
    <s v="DK-12895"/>
    <s v="Dana Kaydos"/>
    <x v="0"/>
    <x v="0"/>
    <s v="Kenosha"/>
    <x v="6"/>
    <n v="53142"/>
    <s v="Central"/>
    <s v="OFF-AR-10002704"/>
    <x v="1"/>
    <x v="6"/>
    <s v="Boston 1900 Electric Pencil Sharpener"/>
    <n v="14.98"/>
    <n v="1"/>
    <n v="0"/>
    <n v="4.4939999999999998"/>
    <x v="2"/>
    <x v="0"/>
  </r>
  <r>
    <n v="3999"/>
    <x v="1978"/>
    <x v="936"/>
    <x v="1003"/>
    <x v="1"/>
    <s v="DK-12895"/>
    <s v="Dana Kaydos"/>
    <x v="0"/>
    <x v="0"/>
    <s v="Kenosha"/>
    <x v="6"/>
    <n v="53142"/>
    <s v="Central"/>
    <s v="FUR-FU-10000308"/>
    <x v="0"/>
    <x v="5"/>
    <s v="Deflect-o Glass Clear Studded Chair Mats"/>
    <n v="373.08"/>
    <n v="6"/>
    <n v="0"/>
    <n v="82.077600000000004"/>
    <x v="2"/>
    <x v="0"/>
  </r>
  <r>
    <n v="4000"/>
    <x v="1979"/>
    <x v="789"/>
    <x v="532"/>
    <x v="0"/>
    <s v="MP-17965"/>
    <s v="Michael Paige"/>
    <x v="1"/>
    <x v="0"/>
    <s v="Port Saint Lucie"/>
    <x v="2"/>
    <n v="34952"/>
    <s v="South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x v="1980"/>
    <x v="856"/>
    <x v="36"/>
    <x v="1"/>
    <s v="Dp-13240"/>
    <s v="Dean percer"/>
    <x v="2"/>
    <x v="0"/>
    <s v="Seattle"/>
    <x v="4"/>
    <n v="98115"/>
    <s v="West"/>
    <s v="FUR-FU-10001196"/>
    <x v="0"/>
    <x v="5"/>
    <s v="DAX Cubicle Frames - 8x10"/>
    <n v="63.47"/>
    <n v="11"/>
    <n v="0"/>
    <n v="19.040999999999997"/>
    <x v="1"/>
    <x v="0"/>
  </r>
  <r>
    <n v="4002"/>
    <x v="1980"/>
    <x v="856"/>
    <x v="36"/>
    <x v="1"/>
    <s v="Dp-13240"/>
    <s v="Dean percer"/>
    <x v="2"/>
    <x v="0"/>
    <s v="Seattle"/>
    <x v="4"/>
    <n v="98115"/>
    <s v="West"/>
    <s v="TEC-AC-10002942"/>
    <x v="2"/>
    <x v="11"/>
    <s v="WD My Passport Ultra 1TB Portable External Hard Drive"/>
    <n v="345"/>
    <n v="5"/>
    <n v="0"/>
    <n v="58.649999999999984"/>
    <x v="1"/>
    <x v="0"/>
  </r>
  <r>
    <n v="4003"/>
    <x v="1981"/>
    <x v="840"/>
    <x v="599"/>
    <x v="1"/>
    <s v="CC-12220"/>
    <s v="Chris Cortes"/>
    <x v="0"/>
    <x v="0"/>
    <s v="San Antonio"/>
    <x v="5"/>
    <n v="78207"/>
    <s v="Central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x v="1981"/>
    <x v="840"/>
    <x v="599"/>
    <x v="1"/>
    <s v="CC-12220"/>
    <s v="Chris Cortes"/>
    <x v="0"/>
    <x v="0"/>
    <s v="San Antonio"/>
    <x v="5"/>
    <n v="78207"/>
    <s v="Central"/>
    <s v="TEC-MA-10001016"/>
    <x v="2"/>
    <x v="15"/>
    <s v="Canon PC170 Desktop Personal Copier"/>
    <n v="287.90999999999997"/>
    <n v="3"/>
    <n v="0.4"/>
    <n v="33.589499999999987"/>
    <x v="2"/>
    <x v="0"/>
  </r>
  <r>
    <n v="4005"/>
    <x v="1981"/>
    <x v="840"/>
    <x v="599"/>
    <x v="1"/>
    <s v="CC-12220"/>
    <s v="Chris Cortes"/>
    <x v="0"/>
    <x v="0"/>
    <s v="San Antonio"/>
    <x v="5"/>
    <n v="78207"/>
    <s v="Central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x v="1982"/>
    <x v="895"/>
    <x v="313"/>
    <x v="1"/>
    <s v="KM-16660"/>
    <s v="Khloe Miller"/>
    <x v="0"/>
    <x v="0"/>
    <s v="Roswell"/>
    <x v="32"/>
    <n v="30076"/>
    <s v="South"/>
    <s v="OFF-AR-10003087"/>
    <x v="1"/>
    <x v="6"/>
    <s v="Staples in misc. colors"/>
    <n v="1.78"/>
    <n v="1"/>
    <n v="0"/>
    <n v="0.49839999999999995"/>
    <x v="0"/>
    <x v="0"/>
  </r>
  <r>
    <n v="4007"/>
    <x v="1982"/>
    <x v="895"/>
    <x v="313"/>
    <x v="1"/>
    <s v="KM-16660"/>
    <s v="Khloe Miller"/>
    <x v="0"/>
    <x v="0"/>
    <s v="Roswell"/>
    <x v="32"/>
    <n v="30076"/>
    <s v="South"/>
    <s v="OFF-PA-10000520"/>
    <x v="1"/>
    <x v="10"/>
    <s v="Xerox 201"/>
    <n v="25.92"/>
    <n v="4"/>
    <n v="0"/>
    <n v="12.441600000000001"/>
    <x v="0"/>
    <x v="0"/>
  </r>
  <r>
    <n v="4008"/>
    <x v="1982"/>
    <x v="895"/>
    <x v="313"/>
    <x v="1"/>
    <s v="KM-16660"/>
    <s v="Khloe Miller"/>
    <x v="0"/>
    <x v="0"/>
    <s v="Roswell"/>
    <x v="32"/>
    <n v="30076"/>
    <s v="South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x v="1983"/>
    <x v="217"/>
    <x v="190"/>
    <x v="1"/>
    <s v="MK-17905"/>
    <s v="Michael Kennedy"/>
    <x v="1"/>
    <x v="0"/>
    <s v="Louisville"/>
    <x v="22"/>
    <n v="80027"/>
    <s v="West"/>
    <s v="OFF-AR-10000634"/>
    <x v="1"/>
    <x v="6"/>
    <s v="Newell 320"/>
    <n v="6.8480000000000008"/>
    <n v="2"/>
    <n v="0.2"/>
    <n v="0.59920000000000018"/>
    <x v="1"/>
    <x v="0"/>
  </r>
  <r>
    <n v="4010"/>
    <x v="1984"/>
    <x v="314"/>
    <x v="838"/>
    <x v="1"/>
    <s v="SC-20725"/>
    <s v="Steven Cartwright"/>
    <x v="0"/>
    <x v="0"/>
    <s v="Los Angeles"/>
    <x v="1"/>
    <n v="90036"/>
    <s v="West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x v="1985"/>
    <x v="610"/>
    <x v="865"/>
    <x v="2"/>
    <s v="CC-12475"/>
    <s v="Cindy Chapman"/>
    <x v="0"/>
    <x v="0"/>
    <s v="Philadelphia"/>
    <x v="9"/>
    <n v="19143"/>
    <s v="East"/>
    <s v="OFF-PA-10001204"/>
    <x v="1"/>
    <x v="10"/>
    <s v="Xerox 1972"/>
    <n v="8.4480000000000004"/>
    <n v="2"/>
    <n v="0.2"/>
    <n v="2.6399999999999997"/>
    <x v="3"/>
    <x v="0"/>
  </r>
  <r>
    <n v="4012"/>
    <x v="1985"/>
    <x v="610"/>
    <x v="865"/>
    <x v="2"/>
    <s v="CC-12475"/>
    <s v="Cindy Chapman"/>
    <x v="0"/>
    <x v="0"/>
    <s v="Philadelphia"/>
    <x v="9"/>
    <n v="19143"/>
    <s v="East"/>
    <s v="OFF-ST-10002444"/>
    <x v="1"/>
    <x v="4"/>
    <s v="Recycled Eldon Regeneration Jumbo File"/>
    <n v="39.295999999999999"/>
    <n v="4"/>
    <n v="0.2"/>
    <n v="3.9295999999999989"/>
    <x v="3"/>
    <x v="0"/>
  </r>
  <r>
    <n v="4013"/>
    <x v="1986"/>
    <x v="937"/>
    <x v="98"/>
    <x v="1"/>
    <s v="BT-11305"/>
    <s v="Beth Thompson"/>
    <x v="2"/>
    <x v="0"/>
    <s v="Superior"/>
    <x v="6"/>
    <n v="54880"/>
    <s v="Central"/>
    <s v="OFF-AR-10000203"/>
    <x v="1"/>
    <x v="6"/>
    <s v="Newell 336"/>
    <n v="17.12"/>
    <n v="4"/>
    <n v="0"/>
    <n v="4.9647999999999985"/>
    <x v="2"/>
    <x v="0"/>
  </r>
  <r>
    <n v="4014"/>
    <x v="1987"/>
    <x v="841"/>
    <x v="269"/>
    <x v="1"/>
    <s v="FH-14350"/>
    <s v="Fred Harton"/>
    <x v="0"/>
    <x v="0"/>
    <s v="Atlanta"/>
    <x v="32"/>
    <n v="30318"/>
    <s v="South"/>
    <s v="OFF-AP-10000828"/>
    <x v="1"/>
    <x v="9"/>
    <s v="Avanti 4.4 Cu. Ft. Refrigerator"/>
    <n v="542.93999999999994"/>
    <n v="3"/>
    <n v="0"/>
    <n v="152.02319999999997"/>
    <x v="0"/>
    <x v="0"/>
  </r>
  <r>
    <n v="4015"/>
    <x v="1987"/>
    <x v="841"/>
    <x v="269"/>
    <x v="1"/>
    <s v="FH-14350"/>
    <s v="Fred Harton"/>
    <x v="0"/>
    <x v="0"/>
    <s v="Atlanta"/>
    <x v="32"/>
    <n v="30318"/>
    <s v="South"/>
    <s v="OFF-LA-10003190"/>
    <x v="1"/>
    <x v="2"/>
    <s v="Avery 474"/>
    <n v="8.64"/>
    <n v="3"/>
    <n v="0"/>
    <n v="4.2336"/>
    <x v="0"/>
    <x v="0"/>
  </r>
  <r>
    <n v="4016"/>
    <x v="1987"/>
    <x v="841"/>
    <x v="269"/>
    <x v="1"/>
    <s v="FH-14350"/>
    <s v="Fred Harton"/>
    <x v="0"/>
    <x v="0"/>
    <s v="Atlanta"/>
    <x v="32"/>
    <n v="30318"/>
    <s v="South"/>
    <s v="OFF-PA-10002319"/>
    <x v="1"/>
    <x v="10"/>
    <s v="Xerox 1944"/>
    <n v="193.79999999999998"/>
    <n v="5"/>
    <n v="0"/>
    <n v="94.962000000000003"/>
    <x v="0"/>
    <x v="0"/>
  </r>
  <r>
    <n v="4017"/>
    <x v="1987"/>
    <x v="841"/>
    <x v="269"/>
    <x v="1"/>
    <s v="FH-14350"/>
    <s v="Fred Harton"/>
    <x v="0"/>
    <x v="0"/>
    <s v="Atlanta"/>
    <x v="32"/>
    <n v="30318"/>
    <s v="South"/>
    <s v="OFF-PA-10003893"/>
    <x v="1"/>
    <x v="10"/>
    <s v="Xerox 1962"/>
    <n v="21.400000000000002"/>
    <n v="5"/>
    <n v="0"/>
    <n v="9.629999999999999"/>
    <x v="0"/>
    <x v="0"/>
  </r>
  <r>
    <n v="4018"/>
    <x v="1987"/>
    <x v="841"/>
    <x v="269"/>
    <x v="1"/>
    <s v="FH-14350"/>
    <s v="Fred Harton"/>
    <x v="0"/>
    <x v="0"/>
    <s v="Atlanta"/>
    <x v="32"/>
    <n v="30318"/>
    <s v="South"/>
    <s v="OFF-PA-10002499"/>
    <x v="1"/>
    <x v="10"/>
    <s v="Xerox 1890"/>
    <n v="97.88"/>
    <n v="2"/>
    <n v="0"/>
    <n v="48.94"/>
    <x v="0"/>
    <x v="0"/>
  </r>
  <r>
    <n v="4019"/>
    <x v="1987"/>
    <x v="841"/>
    <x v="269"/>
    <x v="1"/>
    <s v="FH-14350"/>
    <s v="Fred Harton"/>
    <x v="0"/>
    <x v="0"/>
    <s v="Atlanta"/>
    <x v="32"/>
    <n v="30318"/>
    <s v="South"/>
    <s v="TEC-AC-10004568"/>
    <x v="2"/>
    <x v="11"/>
    <s v="Maxell LTO Ultrium - 800 GB"/>
    <n v="251.91"/>
    <n v="9"/>
    <n v="0"/>
    <n v="47.862899999999982"/>
    <x v="0"/>
    <x v="0"/>
  </r>
  <r>
    <n v="4020"/>
    <x v="1987"/>
    <x v="841"/>
    <x v="269"/>
    <x v="1"/>
    <s v="FH-14350"/>
    <s v="Fred Harton"/>
    <x v="0"/>
    <x v="0"/>
    <s v="Atlanta"/>
    <x v="32"/>
    <n v="30318"/>
    <s v="South"/>
    <s v="OFF-AP-10001492"/>
    <x v="1"/>
    <x v="9"/>
    <s v="Acco Six-Outlet Power Strip, 4' Cord Length"/>
    <n v="25.86"/>
    <n v="3"/>
    <n v="0"/>
    <n v="6.7236000000000002"/>
    <x v="0"/>
    <x v="0"/>
  </r>
  <r>
    <n v="4021"/>
    <x v="1988"/>
    <x v="169"/>
    <x v="1004"/>
    <x v="1"/>
    <s v="AA-10645"/>
    <s v="Anna Andreadi"/>
    <x v="0"/>
    <x v="0"/>
    <s v="Chester"/>
    <x v="9"/>
    <n v="19013"/>
    <s v="East"/>
    <s v="FUR-CH-10004698"/>
    <x v="0"/>
    <x v="1"/>
    <s v="Padded Folding Chairs, Black, 4/Carton"/>
    <n v="170.05799999999999"/>
    <n v="3"/>
    <n v="0.3"/>
    <n v="-4.858799999999988"/>
    <x v="3"/>
    <x v="0"/>
  </r>
  <r>
    <n v="4022"/>
    <x v="1988"/>
    <x v="169"/>
    <x v="1004"/>
    <x v="1"/>
    <s v="AA-10645"/>
    <s v="Anna Andreadi"/>
    <x v="0"/>
    <x v="0"/>
    <s v="Chester"/>
    <x v="9"/>
    <n v="19013"/>
    <s v="East"/>
    <s v="TEC-PH-10004093"/>
    <x v="2"/>
    <x v="7"/>
    <s v="Panasonic Kx-TS550"/>
    <n v="82.782000000000011"/>
    <n v="3"/>
    <n v="0.4"/>
    <n v="-15.176700000000004"/>
    <x v="3"/>
    <x v="0"/>
  </r>
  <r>
    <n v="4023"/>
    <x v="1988"/>
    <x v="169"/>
    <x v="1004"/>
    <x v="1"/>
    <s v="AA-10645"/>
    <s v="Anna Andreadi"/>
    <x v="0"/>
    <x v="0"/>
    <s v="Chester"/>
    <x v="9"/>
    <n v="19013"/>
    <s v="East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x v="1989"/>
    <x v="855"/>
    <x v="980"/>
    <x v="2"/>
    <s v="JO-15145"/>
    <s v="Jack O'Briant"/>
    <x v="1"/>
    <x v="0"/>
    <s v="San Francisco"/>
    <x v="1"/>
    <n v="94110"/>
    <s v="West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x v="1989"/>
    <x v="855"/>
    <x v="980"/>
    <x v="2"/>
    <s v="JO-15145"/>
    <s v="Jack O'Briant"/>
    <x v="1"/>
    <x v="0"/>
    <s v="San Francisco"/>
    <x v="1"/>
    <n v="94110"/>
    <s v="West"/>
    <s v="TEC-PH-10003215"/>
    <x v="2"/>
    <x v="7"/>
    <s v="Jackery Bar Premium Fast-charging Portable Charger"/>
    <n v="95.84"/>
    <n v="4"/>
    <n v="0.2"/>
    <n v="34.741999999999997"/>
    <x v="1"/>
    <x v="0"/>
  </r>
  <r>
    <n v="4026"/>
    <x v="1990"/>
    <x v="938"/>
    <x v="851"/>
    <x v="2"/>
    <s v="SF-20965"/>
    <s v="Sylvia Foulston"/>
    <x v="1"/>
    <x v="0"/>
    <s v="Bedford"/>
    <x v="5"/>
    <n v="76021"/>
    <s v="Central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x v="1990"/>
    <x v="938"/>
    <x v="851"/>
    <x v="2"/>
    <s v="SF-20965"/>
    <s v="Sylvia Foulston"/>
    <x v="1"/>
    <x v="0"/>
    <s v="Bedford"/>
    <x v="5"/>
    <n v="76021"/>
    <s v="Central"/>
    <s v="OFF-AR-10004582"/>
    <x v="1"/>
    <x v="6"/>
    <s v="BIC Brite Liner Grip Highlighters"/>
    <n v="9.1840000000000011"/>
    <n v="7"/>
    <n v="0.2"/>
    <n v="2.8699999999999992"/>
    <x v="2"/>
    <x v="0"/>
  </r>
  <r>
    <n v="4028"/>
    <x v="1990"/>
    <x v="938"/>
    <x v="851"/>
    <x v="2"/>
    <s v="SF-20965"/>
    <s v="Sylvia Foulston"/>
    <x v="1"/>
    <x v="0"/>
    <s v="Bedford"/>
    <x v="5"/>
    <n v="76021"/>
    <s v="Central"/>
    <s v="TEC-PH-10001557"/>
    <x v="2"/>
    <x v="7"/>
    <s v="Pyle PMP37LED"/>
    <n v="153.584"/>
    <n v="2"/>
    <n v="0.2"/>
    <n v="13.438599999999994"/>
    <x v="2"/>
    <x v="0"/>
  </r>
  <r>
    <n v="4029"/>
    <x v="1990"/>
    <x v="938"/>
    <x v="851"/>
    <x v="2"/>
    <s v="SF-20965"/>
    <s v="Sylvia Foulston"/>
    <x v="1"/>
    <x v="0"/>
    <s v="Bedford"/>
    <x v="5"/>
    <n v="76021"/>
    <s v="Central"/>
    <s v="OFF-BI-10004209"/>
    <x v="1"/>
    <x v="8"/>
    <s v="Fellowes Twister Kit, Gray/Clear, 3/pkg"/>
    <n v="12.863999999999995"/>
    <n v="8"/>
    <n v="0.8"/>
    <n v="-22.512"/>
    <x v="2"/>
    <x v="0"/>
  </r>
  <r>
    <n v="4030"/>
    <x v="1991"/>
    <x v="165"/>
    <x v="675"/>
    <x v="1"/>
    <s v="CS-12355"/>
    <s v="Christine Sundaresam"/>
    <x v="0"/>
    <x v="0"/>
    <s v="Lafayette"/>
    <x v="28"/>
    <n v="70506"/>
    <s v="South"/>
    <s v="TEC-MA-10003183"/>
    <x v="2"/>
    <x v="15"/>
    <s v="DYMO CardScan Personal V9 Business Card Scanner"/>
    <n v="479.97"/>
    <n v="3"/>
    <n v="0"/>
    <n v="239.98500000000001"/>
    <x v="0"/>
    <x v="0"/>
  </r>
  <r>
    <n v="4031"/>
    <x v="1991"/>
    <x v="165"/>
    <x v="675"/>
    <x v="1"/>
    <s v="CS-12355"/>
    <s v="Christine Sundaresam"/>
    <x v="0"/>
    <x v="0"/>
    <s v="Lafayette"/>
    <x v="28"/>
    <n v="70506"/>
    <s v="South"/>
    <s v="FUR-CH-10002439"/>
    <x v="0"/>
    <x v="1"/>
    <s v="Iceberg Nesting Folding Chair, 19w x 6d x 43h"/>
    <n v="232.88"/>
    <n v="4"/>
    <n v="0"/>
    <n v="60.5488"/>
    <x v="0"/>
    <x v="0"/>
  </r>
  <r>
    <n v="4032"/>
    <x v="1992"/>
    <x v="182"/>
    <x v="424"/>
    <x v="1"/>
    <s v="SN-20710"/>
    <s v="Steve Nguyen"/>
    <x v="2"/>
    <x v="0"/>
    <s v="Covington"/>
    <x v="4"/>
    <n v="98042"/>
    <s v="West"/>
    <s v="OFF-AP-10000576"/>
    <x v="1"/>
    <x v="9"/>
    <s v="Belkin 7 Outlet SurgeMaster II"/>
    <n v="236.88"/>
    <n v="6"/>
    <n v="0"/>
    <n v="66.326400000000007"/>
    <x v="1"/>
    <x v="0"/>
  </r>
  <r>
    <n v="4033"/>
    <x v="1992"/>
    <x v="182"/>
    <x v="424"/>
    <x v="1"/>
    <s v="SN-20710"/>
    <s v="Steve Nguyen"/>
    <x v="2"/>
    <x v="0"/>
    <s v="Covington"/>
    <x v="4"/>
    <n v="98042"/>
    <s v="West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x v="1992"/>
    <x v="182"/>
    <x v="424"/>
    <x v="1"/>
    <s v="SN-20710"/>
    <s v="Steve Nguyen"/>
    <x v="2"/>
    <x v="0"/>
    <s v="Covington"/>
    <x v="4"/>
    <n v="98042"/>
    <s v="West"/>
    <s v="TEC-AC-10003063"/>
    <x v="2"/>
    <x v="11"/>
    <s v="Micro Innovations USB RF Wireless Keyboard with Mouse"/>
    <n v="100"/>
    <n v="4"/>
    <n v="0"/>
    <n v="21"/>
    <x v="1"/>
    <x v="0"/>
  </r>
  <r>
    <n v="4035"/>
    <x v="1993"/>
    <x v="939"/>
    <x v="485"/>
    <x v="3"/>
    <s v="JM-15655"/>
    <s v="Jim Mitchum"/>
    <x v="1"/>
    <x v="0"/>
    <s v="Lorain"/>
    <x v="24"/>
    <n v="44052"/>
    <s v="East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x v="1993"/>
    <x v="939"/>
    <x v="485"/>
    <x v="3"/>
    <s v="JM-15655"/>
    <s v="Jim Mitchum"/>
    <x v="1"/>
    <x v="0"/>
    <s v="Lorain"/>
    <x v="24"/>
    <n v="44052"/>
    <s v="East"/>
    <s v="TEC-AC-10002567"/>
    <x v="2"/>
    <x v="11"/>
    <s v="Logitech G602 Wireless Gaming Mouse"/>
    <n v="383.952"/>
    <n v="6"/>
    <n v="0.2"/>
    <n v="76.790399999999977"/>
    <x v="3"/>
    <x v="0"/>
  </r>
  <r>
    <n v="4037"/>
    <x v="1994"/>
    <x v="75"/>
    <x v="896"/>
    <x v="1"/>
    <s v="FH-14350"/>
    <s v="Fred Harton"/>
    <x v="0"/>
    <x v="0"/>
    <s v="Chicago"/>
    <x v="10"/>
    <n v="60623"/>
    <s v="Central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x v="1995"/>
    <x v="282"/>
    <x v="302"/>
    <x v="1"/>
    <s v="AJ-10795"/>
    <s v="Anthony Johnson"/>
    <x v="1"/>
    <x v="0"/>
    <s v="San Francisco"/>
    <x v="1"/>
    <n v="94110"/>
    <s v="West"/>
    <s v="FUR-FU-10000550"/>
    <x v="0"/>
    <x v="5"/>
    <s v="Stacking Trays by OIC"/>
    <n v="24.900000000000002"/>
    <n v="5"/>
    <n v="0"/>
    <n v="8.2169999999999987"/>
    <x v="1"/>
    <x v="1"/>
  </r>
  <r>
    <n v="4039"/>
    <x v="1995"/>
    <x v="282"/>
    <x v="302"/>
    <x v="1"/>
    <s v="AJ-10795"/>
    <s v="Anthony Johnson"/>
    <x v="1"/>
    <x v="0"/>
    <s v="San Francisco"/>
    <x v="1"/>
    <n v="94110"/>
    <s v="West"/>
    <s v="OFF-PA-10000528"/>
    <x v="1"/>
    <x v="10"/>
    <s v="Xerox 1981"/>
    <n v="21.12"/>
    <n v="4"/>
    <n v="0"/>
    <n v="9.5039999999999996"/>
    <x v="1"/>
    <x v="1"/>
  </r>
  <r>
    <n v="4040"/>
    <x v="1995"/>
    <x v="282"/>
    <x v="302"/>
    <x v="1"/>
    <s v="AJ-10795"/>
    <s v="Anthony Johnson"/>
    <x v="1"/>
    <x v="0"/>
    <s v="San Francisco"/>
    <x v="1"/>
    <n v="94110"/>
    <s v="West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x v="1995"/>
    <x v="282"/>
    <x v="302"/>
    <x v="1"/>
    <s v="AJ-10795"/>
    <s v="Anthony Johnson"/>
    <x v="1"/>
    <x v="0"/>
    <s v="San Francisco"/>
    <x v="1"/>
    <n v="94110"/>
    <s v="West"/>
    <s v="OFF-BI-10003305"/>
    <x v="1"/>
    <x v="8"/>
    <s v="Avery Hanging File Binders"/>
    <n v="14.352000000000002"/>
    <n v="3"/>
    <n v="0.2"/>
    <n v="4.6643999999999988"/>
    <x v="1"/>
    <x v="1"/>
  </r>
  <r>
    <n v="4042"/>
    <x v="1995"/>
    <x v="282"/>
    <x v="302"/>
    <x v="1"/>
    <s v="AJ-10795"/>
    <s v="Anthony Johnson"/>
    <x v="1"/>
    <x v="0"/>
    <s v="San Francisco"/>
    <x v="1"/>
    <n v="94110"/>
    <s v="West"/>
    <s v="TEC-PH-10001425"/>
    <x v="2"/>
    <x v="7"/>
    <s v="Mophie Juice Pack Helium for iPhone"/>
    <n v="191.976"/>
    <n v="3"/>
    <n v="0.2"/>
    <n v="19.197599999999994"/>
    <x v="1"/>
    <x v="1"/>
  </r>
  <r>
    <n v="4043"/>
    <x v="1995"/>
    <x v="282"/>
    <x v="302"/>
    <x v="1"/>
    <s v="AJ-10795"/>
    <s v="Anthony Johnson"/>
    <x v="1"/>
    <x v="0"/>
    <s v="San Francisco"/>
    <x v="1"/>
    <n v="94110"/>
    <s v="West"/>
    <s v="OFF-LA-10001474"/>
    <x v="1"/>
    <x v="2"/>
    <s v="Avery 477"/>
    <n v="274.77"/>
    <n v="9"/>
    <n v="0"/>
    <n v="126.39420000000001"/>
    <x v="1"/>
    <x v="1"/>
  </r>
  <r>
    <n v="4044"/>
    <x v="1995"/>
    <x v="282"/>
    <x v="302"/>
    <x v="1"/>
    <s v="AJ-10795"/>
    <s v="Anthony Johnson"/>
    <x v="1"/>
    <x v="0"/>
    <s v="San Francisco"/>
    <x v="1"/>
    <n v="94110"/>
    <s v="West"/>
    <s v="FUR-FU-10000672"/>
    <x v="0"/>
    <x v="5"/>
    <s v="Executive Impressions 10&quot; Spectator Wall Clock"/>
    <n v="70.56"/>
    <n v="6"/>
    <n v="0"/>
    <n v="23.990399999999994"/>
    <x v="1"/>
    <x v="1"/>
  </r>
  <r>
    <n v="4045"/>
    <x v="1996"/>
    <x v="608"/>
    <x v="314"/>
    <x v="1"/>
    <s v="JF-15565"/>
    <s v="Jill Fjeld"/>
    <x v="0"/>
    <x v="0"/>
    <s v="San Francisco"/>
    <x v="1"/>
    <n v="94110"/>
    <s v="West"/>
    <s v="FUR-FU-10001979"/>
    <x v="0"/>
    <x v="5"/>
    <s v="Dana Halogen Swing-Arm Architect Lamp"/>
    <n v="204.85"/>
    <n v="5"/>
    <n v="0"/>
    <n v="57.358000000000011"/>
    <x v="1"/>
    <x v="0"/>
  </r>
  <r>
    <n v="4046"/>
    <x v="1997"/>
    <x v="788"/>
    <x v="828"/>
    <x v="1"/>
    <s v="CS-11845"/>
    <s v="Cari Sayre"/>
    <x v="1"/>
    <x v="0"/>
    <s v="Houston"/>
    <x v="5"/>
    <n v="77070"/>
    <s v="Central"/>
    <s v="OFF-BI-10003707"/>
    <x v="1"/>
    <x v="8"/>
    <s v="Aluminum Screw Posts"/>
    <n v="9.155999999999997"/>
    <n v="3"/>
    <n v="0.8"/>
    <n v="-13.734000000000002"/>
    <x v="2"/>
    <x v="0"/>
  </r>
  <r>
    <n v="4047"/>
    <x v="1998"/>
    <x v="208"/>
    <x v="512"/>
    <x v="1"/>
    <s v="SP-20920"/>
    <s v="Susan Pistek"/>
    <x v="0"/>
    <x v="0"/>
    <s v="Chicago"/>
    <x v="10"/>
    <n v="60653"/>
    <s v="Central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x v="1999"/>
    <x v="747"/>
    <x v="830"/>
    <x v="2"/>
    <s v="KE-16420"/>
    <s v="Katrina Edelman"/>
    <x v="1"/>
    <x v="0"/>
    <s v="New York City"/>
    <x v="15"/>
    <n v="10035"/>
    <s v="East"/>
    <s v="OFF-PA-10000501"/>
    <x v="1"/>
    <x v="10"/>
    <s v="Petty Cash Envelope"/>
    <n v="80.88"/>
    <n v="3"/>
    <n v="0"/>
    <n v="39.6312"/>
    <x v="3"/>
    <x v="0"/>
  </r>
  <r>
    <n v="4049"/>
    <x v="1999"/>
    <x v="747"/>
    <x v="830"/>
    <x v="2"/>
    <s v="KE-16420"/>
    <s v="Katrina Edelman"/>
    <x v="1"/>
    <x v="0"/>
    <s v="New York City"/>
    <x v="15"/>
    <n v="10035"/>
    <s v="East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x v="2000"/>
    <x v="92"/>
    <x v="356"/>
    <x v="0"/>
    <s v="GA-14515"/>
    <s v="George Ashbrook"/>
    <x v="0"/>
    <x v="0"/>
    <s v="New York City"/>
    <x v="15"/>
    <n v="10011"/>
    <s v="East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x v="2000"/>
    <x v="92"/>
    <x v="356"/>
    <x v="0"/>
    <s v="GA-14515"/>
    <s v="George Ashbrook"/>
    <x v="0"/>
    <x v="0"/>
    <s v="New York City"/>
    <x v="15"/>
    <n v="10011"/>
    <s v="East"/>
    <s v="FUR-CH-10001891"/>
    <x v="0"/>
    <x v="1"/>
    <s v="Global Deluxe Office Fabric Chairs"/>
    <n v="172.76400000000001"/>
    <n v="2"/>
    <n v="0.1"/>
    <n v="32.633200000000016"/>
    <x v="3"/>
    <x v="0"/>
  </r>
  <r>
    <n v="4052"/>
    <x v="2001"/>
    <x v="411"/>
    <x v="127"/>
    <x v="1"/>
    <s v="SM-20950"/>
    <s v="Suzanne McNair"/>
    <x v="1"/>
    <x v="0"/>
    <s v="Philadelphia"/>
    <x v="9"/>
    <n v="19134"/>
    <s v="East"/>
    <s v="OFF-AR-10003469"/>
    <x v="1"/>
    <x v="6"/>
    <s v="Nontoxic Chalk"/>
    <n v="4.2240000000000002"/>
    <n v="3"/>
    <n v="0.2"/>
    <n v="1.4783999999999997"/>
    <x v="3"/>
    <x v="0"/>
  </r>
  <r>
    <n v="4053"/>
    <x v="2001"/>
    <x v="411"/>
    <x v="127"/>
    <x v="1"/>
    <s v="SM-20950"/>
    <s v="Suzanne McNair"/>
    <x v="1"/>
    <x v="0"/>
    <s v="Philadelphia"/>
    <x v="9"/>
    <n v="19134"/>
    <s v="East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x v="2001"/>
    <x v="411"/>
    <x v="127"/>
    <x v="1"/>
    <s v="SM-20950"/>
    <s v="Suzanne McNair"/>
    <x v="1"/>
    <x v="0"/>
    <s v="Philadelphia"/>
    <x v="9"/>
    <n v="19134"/>
    <s v="East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x v="2001"/>
    <x v="411"/>
    <x v="127"/>
    <x v="1"/>
    <s v="SM-20950"/>
    <s v="Suzanne McNair"/>
    <x v="1"/>
    <x v="0"/>
    <s v="Philadelphia"/>
    <x v="9"/>
    <n v="19134"/>
    <s v="East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x v="2001"/>
    <x v="411"/>
    <x v="127"/>
    <x v="1"/>
    <s v="SM-20950"/>
    <s v="Suzanne McNair"/>
    <x v="1"/>
    <x v="0"/>
    <s v="Philadelphia"/>
    <x v="9"/>
    <n v="19134"/>
    <s v="East"/>
    <s v="OFF-ST-10004459"/>
    <x v="1"/>
    <x v="4"/>
    <s v="Tennsco Single-Tier Lockers"/>
    <n v="1801.6320000000001"/>
    <n v="6"/>
    <n v="0.2"/>
    <n v="-337.80600000000004"/>
    <x v="3"/>
    <x v="0"/>
  </r>
  <r>
    <n v="4057"/>
    <x v="2001"/>
    <x v="411"/>
    <x v="127"/>
    <x v="1"/>
    <s v="SM-20950"/>
    <s v="Suzanne McNair"/>
    <x v="1"/>
    <x v="0"/>
    <s v="Philadelphia"/>
    <x v="9"/>
    <n v="19134"/>
    <s v="East"/>
    <s v="FUR-TA-10004147"/>
    <x v="0"/>
    <x v="3"/>
    <s v="Hon 4060 Series Tables"/>
    <n v="67.175999999999988"/>
    <n v="1"/>
    <n v="0.4"/>
    <n v="-20.152800000000006"/>
    <x v="3"/>
    <x v="0"/>
  </r>
  <r>
    <n v="4058"/>
    <x v="2002"/>
    <x v="156"/>
    <x v="986"/>
    <x v="1"/>
    <s v="DK-12985"/>
    <s v="Darren Koutras"/>
    <x v="0"/>
    <x v="0"/>
    <s v="Chicago"/>
    <x v="10"/>
    <n v="60610"/>
    <s v="Central"/>
    <s v="OFF-ST-10000046"/>
    <x v="1"/>
    <x v="4"/>
    <s v="Fellowes Super Stor/Drawer Files"/>
    <n v="646.20000000000005"/>
    <n v="5"/>
    <n v="0.2"/>
    <n v="-8.0774999999999864"/>
    <x v="2"/>
    <x v="0"/>
  </r>
  <r>
    <n v="4059"/>
    <x v="2003"/>
    <x v="312"/>
    <x v="1005"/>
    <x v="1"/>
    <s v="LC-16885"/>
    <s v="Lena Creighton"/>
    <x v="0"/>
    <x v="0"/>
    <s v="Oakland"/>
    <x v="1"/>
    <n v="94601"/>
    <s v="West"/>
    <s v="TEC-PH-10004774"/>
    <x v="2"/>
    <x v="7"/>
    <s v="Gear Head AU3700S Headset"/>
    <n v="72.744000000000014"/>
    <n v="7"/>
    <n v="0.2"/>
    <n v="-15.458100000000007"/>
    <x v="1"/>
    <x v="1"/>
  </r>
  <r>
    <n v="4060"/>
    <x v="2003"/>
    <x v="312"/>
    <x v="1005"/>
    <x v="1"/>
    <s v="LC-16885"/>
    <s v="Lena Creighton"/>
    <x v="0"/>
    <x v="0"/>
    <s v="Oakland"/>
    <x v="1"/>
    <n v="94601"/>
    <s v="West"/>
    <s v="FUR-CH-10000595"/>
    <x v="0"/>
    <x v="1"/>
    <s v="Safco Contoured Stacking Chairs"/>
    <n v="572.16000000000008"/>
    <n v="3"/>
    <n v="0.2"/>
    <n v="35.759999999999962"/>
    <x v="1"/>
    <x v="1"/>
  </r>
  <r>
    <n v="4061"/>
    <x v="2004"/>
    <x v="474"/>
    <x v="237"/>
    <x v="1"/>
    <s v="XP-21865"/>
    <s v="Xylona Preis"/>
    <x v="0"/>
    <x v="0"/>
    <s v="Chicago"/>
    <x v="10"/>
    <n v="60610"/>
    <s v="Central"/>
    <s v="TEC-AC-10002473"/>
    <x v="2"/>
    <x v="11"/>
    <s v="Maxell 4.7GB DVD-R"/>
    <n v="68.111999999999995"/>
    <n v="3"/>
    <n v="0.2"/>
    <n v="17.879399999999997"/>
    <x v="2"/>
    <x v="0"/>
  </r>
  <r>
    <n v="4062"/>
    <x v="2005"/>
    <x v="14"/>
    <x v="1006"/>
    <x v="2"/>
    <s v="CS-11845"/>
    <s v="Cari Sayre"/>
    <x v="1"/>
    <x v="0"/>
    <s v="Seattle"/>
    <x v="4"/>
    <n v="98105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x v="2006"/>
    <x v="612"/>
    <x v="1007"/>
    <x v="1"/>
    <s v="BD-11770"/>
    <s v="Bryan Davis"/>
    <x v="0"/>
    <x v="0"/>
    <s v="Philadelphia"/>
    <x v="9"/>
    <n v="19143"/>
    <s v="East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x v="2007"/>
    <x v="670"/>
    <x v="1008"/>
    <x v="2"/>
    <s v="DL-13330"/>
    <s v="Denise Leinenbach"/>
    <x v="0"/>
    <x v="0"/>
    <s v="Concord"/>
    <x v="3"/>
    <n v="28027"/>
    <s v="South"/>
    <s v="OFF-AR-10002766"/>
    <x v="1"/>
    <x v="6"/>
    <s v="Prang Drawing Pencil Set"/>
    <n v="20.015999999999998"/>
    <n v="9"/>
    <n v="0.2"/>
    <n v="1.7514000000000003"/>
    <x v="0"/>
    <x v="0"/>
  </r>
  <r>
    <n v="4065"/>
    <x v="2007"/>
    <x v="670"/>
    <x v="1008"/>
    <x v="2"/>
    <s v="DL-13330"/>
    <s v="Denise Leinenbach"/>
    <x v="0"/>
    <x v="0"/>
    <s v="Concord"/>
    <x v="3"/>
    <n v="28027"/>
    <s v="South"/>
    <s v="OFF-SU-10002522"/>
    <x v="1"/>
    <x v="14"/>
    <s v="Acme Kleen Earth Office Shears"/>
    <n v="3.1040000000000001"/>
    <n v="1"/>
    <n v="0.2"/>
    <n v="0.34919999999999951"/>
    <x v="0"/>
    <x v="0"/>
  </r>
  <r>
    <n v="4066"/>
    <x v="2008"/>
    <x v="301"/>
    <x v="840"/>
    <x v="1"/>
    <s v="KH-16630"/>
    <s v="Ken Heidel"/>
    <x v="1"/>
    <x v="0"/>
    <s v="Charlotte"/>
    <x v="3"/>
    <n v="28205"/>
    <s v="South"/>
    <s v="OFF-FA-10003021"/>
    <x v="1"/>
    <x v="13"/>
    <s v="Staples"/>
    <n v="7.52"/>
    <n v="5"/>
    <n v="0.2"/>
    <n v="1.4099999999999997"/>
    <x v="0"/>
    <x v="0"/>
  </r>
  <r>
    <n v="4067"/>
    <x v="2008"/>
    <x v="301"/>
    <x v="840"/>
    <x v="1"/>
    <s v="KH-16630"/>
    <s v="Ken Heidel"/>
    <x v="1"/>
    <x v="0"/>
    <s v="Charlotte"/>
    <x v="3"/>
    <n v="28205"/>
    <s v="South"/>
    <s v="OFF-AR-10000634"/>
    <x v="1"/>
    <x v="6"/>
    <s v="Newell 320"/>
    <n v="10.272000000000002"/>
    <n v="3"/>
    <n v="0.2"/>
    <n v="0.89880000000000004"/>
    <x v="0"/>
    <x v="0"/>
  </r>
  <r>
    <n v="4068"/>
    <x v="2008"/>
    <x v="301"/>
    <x v="840"/>
    <x v="1"/>
    <s v="KH-16630"/>
    <s v="Ken Heidel"/>
    <x v="1"/>
    <x v="0"/>
    <s v="Charlotte"/>
    <x v="3"/>
    <n v="28205"/>
    <s v="South"/>
    <s v="OFF-LA-10001771"/>
    <x v="1"/>
    <x v="2"/>
    <s v="Avery 513"/>
    <n v="47.808000000000007"/>
    <n v="12"/>
    <n v="0.2"/>
    <n v="15.537599999999998"/>
    <x v="0"/>
    <x v="0"/>
  </r>
  <r>
    <n v="4069"/>
    <x v="2008"/>
    <x v="301"/>
    <x v="840"/>
    <x v="1"/>
    <s v="KH-16630"/>
    <s v="Ken Heidel"/>
    <x v="1"/>
    <x v="0"/>
    <s v="Charlotte"/>
    <x v="3"/>
    <n v="28205"/>
    <s v="South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x v="2009"/>
    <x v="770"/>
    <x v="1009"/>
    <x v="2"/>
    <s v="TP-21415"/>
    <s v="Tom Prescott"/>
    <x v="0"/>
    <x v="0"/>
    <s v="Dallas"/>
    <x v="5"/>
    <n v="75081"/>
    <s v="Central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x v="2009"/>
    <x v="770"/>
    <x v="1009"/>
    <x v="2"/>
    <s v="TP-21415"/>
    <s v="Tom Prescott"/>
    <x v="0"/>
    <x v="0"/>
    <s v="Dallas"/>
    <x v="5"/>
    <n v="75081"/>
    <s v="Central"/>
    <s v="OFF-BI-10002414"/>
    <x v="1"/>
    <x v="8"/>
    <s v="GBC ProClick Spines for 32-Hole Punch"/>
    <n v="10.023999999999997"/>
    <n v="4"/>
    <n v="0.8"/>
    <n v="-16.539600000000007"/>
    <x v="2"/>
    <x v="0"/>
  </r>
  <r>
    <n v="4072"/>
    <x v="2009"/>
    <x v="770"/>
    <x v="1009"/>
    <x v="2"/>
    <s v="TP-21415"/>
    <s v="Tom Prescott"/>
    <x v="0"/>
    <x v="0"/>
    <s v="Dallas"/>
    <x v="5"/>
    <n v="75081"/>
    <s v="Central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x v="2010"/>
    <x v="401"/>
    <x v="222"/>
    <x v="0"/>
    <s v="NP-18685"/>
    <s v="Nora Pelletier"/>
    <x v="2"/>
    <x v="0"/>
    <s v="Indianapolis"/>
    <x v="14"/>
    <n v="46203"/>
    <s v="Central"/>
    <s v="TEC-CO-10002095"/>
    <x v="2"/>
    <x v="16"/>
    <s v="Hewlett Packard 610 Color Digital Copier / Printer"/>
    <n v="999.98"/>
    <n v="2"/>
    <n v="0"/>
    <n v="449.99099999999999"/>
    <x v="2"/>
    <x v="0"/>
  </r>
  <r>
    <n v="4074"/>
    <x v="2011"/>
    <x v="496"/>
    <x v="538"/>
    <x v="2"/>
    <s v="SC-20680"/>
    <s v="Steve Carroll"/>
    <x v="2"/>
    <x v="0"/>
    <s v="Broken Arrow"/>
    <x v="26"/>
    <n v="74012"/>
    <s v="Central"/>
    <s v="TEC-PH-10004120"/>
    <x v="2"/>
    <x v="7"/>
    <s v="AT&amp;T 1080 Phone"/>
    <n v="821.94"/>
    <n v="6"/>
    <n v="0"/>
    <n v="213.70440000000002"/>
    <x v="2"/>
    <x v="0"/>
  </r>
  <r>
    <n v="4075"/>
    <x v="2012"/>
    <x v="940"/>
    <x v="541"/>
    <x v="1"/>
    <s v="DK-12895"/>
    <s v="Dana Kaydos"/>
    <x v="0"/>
    <x v="0"/>
    <s v="Miramar"/>
    <x v="2"/>
    <n v="33023"/>
    <s v="South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x v="2012"/>
    <x v="940"/>
    <x v="541"/>
    <x v="1"/>
    <s v="DK-12895"/>
    <s v="Dana Kaydos"/>
    <x v="0"/>
    <x v="0"/>
    <s v="Miramar"/>
    <x v="2"/>
    <n v="33023"/>
    <s v="South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x v="2013"/>
    <x v="546"/>
    <x v="1010"/>
    <x v="0"/>
    <s v="SM-20950"/>
    <s v="Suzanne McNair"/>
    <x v="1"/>
    <x v="0"/>
    <s v="Omaha"/>
    <x v="8"/>
    <n v="68104"/>
    <s v="Central"/>
    <s v="OFF-BI-10003094"/>
    <x v="1"/>
    <x v="8"/>
    <s v="Self-Adhesive Ring Binder Labels"/>
    <n v="7.04"/>
    <n v="2"/>
    <n v="0"/>
    <n v="3.3087999999999997"/>
    <x v="2"/>
    <x v="0"/>
  </r>
  <r>
    <n v="4078"/>
    <x v="2013"/>
    <x v="546"/>
    <x v="1010"/>
    <x v="0"/>
    <s v="SM-20950"/>
    <s v="Suzanne McNair"/>
    <x v="1"/>
    <x v="0"/>
    <s v="Omaha"/>
    <x v="8"/>
    <n v="68104"/>
    <s v="Central"/>
    <s v="OFF-FA-10003472"/>
    <x v="1"/>
    <x v="13"/>
    <s v="Bagged Rubber Bands"/>
    <n v="5.04"/>
    <n v="4"/>
    <n v="0"/>
    <n v="0.2016"/>
    <x v="2"/>
    <x v="0"/>
  </r>
  <r>
    <n v="4079"/>
    <x v="2013"/>
    <x v="546"/>
    <x v="1010"/>
    <x v="0"/>
    <s v="SM-20950"/>
    <s v="Suzanne McNair"/>
    <x v="1"/>
    <x v="0"/>
    <s v="Omaha"/>
    <x v="8"/>
    <n v="68104"/>
    <s v="Central"/>
    <s v="OFF-PA-10001289"/>
    <x v="1"/>
    <x v="10"/>
    <s v="White Computer Printout Paper by Universal"/>
    <n v="116.28"/>
    <n v="3"/>
    <n v="0"/>
    <n v="56.977199999999996"/>
    <x v="2"/>
    <x v="0"/>
  </r>
  <r>
    <n v="4080"/>
    <x v="2014"/>
    <x v="379"/>
    <x v="140"/>
    <x v="2"/>
    <s v="LS-17245"/>
    <s v="Lynn Smith"/>
    <x v="0"/>
    <x v="0"/>
    <s v="Jacksonville"/>
    <x v="3"/>
    <n v="28540"/>
    <s v="South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x v="2015"/>
    <x v="477"/>
    <x v="953"/>
    <x v="1"/>
    <s v="KE-16420"/>
    <s v="Katrina Edelman"/>
    <x v="1"/>
    <x v="0"/>
    <s v="Tigard"/>
    <x v="21"/>
    <n v="97224"/>
    <s v="West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x v="2015"/>
    <x v="477"/>
    <x v="953"/>
    <x v="1"/>
    <s v="KE-16420"/>
    <s v="Katrina Edelman"/>
    <x v="1"/>
    <x v="0"/>
    <s v="Tigard"/>
    <x v="21"/>
    <n v="97224"/>
    <s v="West"/>
    <s v="OFF-BI-10004828"/>
    <x v="1"/>
    <x v="8"/>
    <s v="GBC Poly Designer Binding Covers"/>
    <n v="5.0220000000000002"/>
    <n v="1"/>
    <n v="0.7"/>
    <n v="-3.5153999999999996"/>
    <x v="1"/>
    <x v="0"/>
  </r>
  <r>
    <n v="4083"/>
    <x v="2016"/>
    <x v="92"/>
    <x v="569"/>
    <x v="1"/>
    <s v="MC-17635"/>
    <s v="Matthew Clasen"/>
    <x v="1"/>
    <x v="0"/>
    <s v="Decatur"/>
    <x v="10"/>
    <n v="62521"/>
    <s v="Central"/>
    <s v="OFF-BI-10004632"/>
    <x v="1"/>
    <x v="8"/>
    <s v="Ibico Hi-Tech Manual Binding System"/>
    <n v="182.99399999999997"/>
    <n v="3"/>
    <n v="0.8"/>
    <n v="-320.23950000000013"/>
    <x v="2"/>
    <x v="0"/>
  </r>
  <r>
    <n v="4084"/>
    <x v="2016"/>
    <x v="92"/>
    <x v="569"/>
    <x v="1"/>
    <s v="MC-17635"/>
    <s v="Matthew Clasen"/>
    <x v="1"/>
    <x v="0"/>
    <s v="Decatur"/>
    <x v="10"/>
    <n v="62521"/>
    <s v="Central"/>
    <s v="OFF-PA-10000327"/>
    <x v="1"/>
    <x v="10"/>
    <s v="Xerox 1971"/>
    <n v="10.272000000000002"/>
    <n v="3"/>
    <n v="0.2"/>
    <n v="3.2099999999999982"/>
    <x v="2"/>
    <x v="0"/>
  </r>
  <r>
    <n v="4085"/>
    <x v="2017"/>
    <x v="210"/>
    <x v="945"/>
    <x v="2"/>
    <s v="Dp-13240"/>
    <s v="Dean percer"/>
    <x v="2"/>
    <x v="0"/>
    <s v="Phoenix"/>
    <x v="16"/>
    <n v="85023"/>
    <s v="West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x v="2018"/>
    <x v="578"/>
    <x v="1011"/>
    <x v="0"/>
    <s v="LC-16930"/>
    <s v="Linda Cazamias"/>
    <x v="1"/>
    <x v="0"/>
    <s v="Sacramento"/>
    <x v="1"/>
    <n v="95823"/>
    <s v="West"/>
    <s v="TEC-PH-10002275"/>
    <x v="2"/>
    <x v="7"/>
    <s v="Mitel 5320 IP Phone VoIP phone"/>
    <n v="302.38400000000001"/>
    <n v="2"/>
    <n v="0.2"/>
    <n v="30.238400000000013"/>
    <x v="1"/>
    <x v="0"/>
  </r>
  <r>
    <n v="4087"/>
    <x v="2018"/>
    <x v="578"/>
    <x v="1011"/>
    <x v="0"/>
    <s v="LC-16930"/>
    <s v="Linda Cazamias"/>
    <x v="1"/>
    <x v="0"/>
    <s v="Sacramento"/>
    <x v="1"/>
    <n v="95823"/>
    <s v="West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x v="2018"/>
    <x v="578"/>
    <x v="1011"/>
    <x v="0"/>
    <s v="LC-16930"/>
    <s v="Linda Cazamias"/>
    <x v="1"/>
    <x v="0"/>
    <s v="Sacramento"/>
    <x v="1"/>
    <n v="95823"/>
    <s v="West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x v="2019"/>
    <x v="710"/>
    <x v="889"/>
    <x v="1"/>
    <s v="LH-16900"/>
    <s v="Lena Hernandez"/>
    <x v="0"/>
    <x v="0"/>
    <s v="Jonesboro"/>
    <x v="36"/>
    <n v="72401"/>
    <s v="South"/>
    <s v="FUR-BO-10000711"/>
    <x v="0"/>
    <x v="0"/>
    <s v="Hon Metal Bookcases, Gray"/>
    <n v="638.82000000000005"/>
    <n v="9"/>
    <n v="0"/>
    <n v="172.48140000000001"/>
    <x v="0"/>
    <x v="0"/>
  </r>
  <r>
    <n v="4090"/>
    <x v="2020"/>
    <x v="178"/>
    <x v="1012"/>
    <x v="1"/>
    <s v="TB-21175"/>
    <s v="Thomas Boland"/>
    <x v="1"/>
    <x v="0"/>
    <s v="New York City"/>
    <x v="15"/>
    <n v="10035"/>
    <s v="East"/>
    <s v="OFF-LA-10001297"/>
    <x v="1"/>
    <x v="2"/>
    <s v="Avery 473"/>
    <n v="20.7"/>
    <n v="2"/>
    <n v="0"/>
    <n v="9.9359999999999999"/>
    <x v="3"/>
    <x v="0"/>
  </r>
  <r>
    <n v="4091"/>
    <x v="2020"/>
    <x v="178"/>
    <x v="1012"/>
    <x v="1"/>
    <s v="TB-21175"/>
    <s v="Thomas Boland"/>
    <x v="1"/>
    <x v="0"/>
    <s v="New York City"/>
    <x v="15"/>
    <n v="10035"/>
    <s v="East"/>
    <s v="OFF-SU-10001574"/>
    <x v="1"/>
    <x v="14"/>
    <s v="Acme Value Line Scissors"/>
    <n v="10.95"/>
    <n v="3"/>
    <n v="0"/>
    <n v="3.2849999999999993"/>
    <x v="3"/>
    <x v="0"/>
  </r>
  <r>
    <n v="4092"/>
    <x v="2020"/>
    <x v="178"/>
    <x v="1012"/>
    <x v="1"/>
    <s v="TB-21175"/>
    <s v="Thomas Boland"/>
    <x v="1"/>
    <x v="0"/>
    <s v="New York City"/>
    <x v="15"/>
    <n v="10035"/>
    <s v="East"/>
    <s v="OFF-BI-10003305"/>
    <x v="1"/>
    <x v="8"/>
    <s v="Avery Hanging File Binders"/>
    <n v="14.352000000000002"/>
    <n v="3"/>
    <n v="0.2"/>
    <n v="4.6643999999999988"/>
    <x v="3"/>
    <x v="0"/>
  </r>
  <r>
    <n v="4093"/>
    <x v="2021"/>
    <x v="941"/>
    <x v="380"/>
    <x v="2"/>
    <s v="JM-15865"/>
    <s v="John Murray"/>
    <x v="0"/>
    <x v="0"/>
    <s v="Akron"/>
    <x v="24"/>
    <n v="44312"/>
    <s v="East"/>
    <s v="OFF-ST-10002574"/>
    <x v="1"/>
    <x v="4"/>
    <s v="SAFCO Commercial Wire Shelving, Black"/>
    <n v="221.024"/>
    <n v="2"/>
    <n v="0.2"/>
    <n v="-55.256"/>
    <x v="3"/>
    <x v="0"/>
  </r>
  <r>
    <n v="4094"/>
    <x v="2022"/>
    <x v="252"/>
    <x v="269"/>
    <x v="1"/>
    <s v="KW-16435"/>
    <s v="Katrina Willman"/>
    <x v="0"/>
    <x v="0"/>
    <s v="Florence"/>
    <x v="0"/>
    <n v="41042"/>
    <s v="South"/>
    <s v="TEC-MA-10000864"/>
    <x v="2"/>
    <x v="15"/>
    <s v="Cisco 9971 IP Video Phone Charcoal"/>
    <n v="3080"/>
    <n v="7"/>
    <n v="0"/>
    <n v="1416.7999999999997"/>
    <x v="0"/>
    <x v="0"/>
  </r>
  <r>
    <n v="4095"/>
    <x v="2022"/>
    <x v="252"/>
    <x v="269"/>
    <x v="1"/>
    <s v="KW-16435"/>
    <s v="Katrina Willman"/>
    <x v="0"/>
    <x v="0"/>
    <s v="Florence"/>
    <x v="0"/>
    <n v="41042"/>
    <s v="South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x v="2022"/>
    <x v="252"/>
    <x v="269"/>
    <x v="1"/>
    <s v="KW-16435"/>
    <s v="Katrina Willman"/>
    <x v="0"/>
    <x v="0"/>
    <s v="Florence"/>
    <x v="0"/>
    <n v="41042"/>
    <s v="South"/>
    <s v="TEC-PH-10001619"/>
    <x v="2"/>
    <x v="7"/>
    <s v="LG G3"/>
    <n v="587.97"/>
    <n v="3"/>
    <n v="0"/>
    <n v="170.51129999999998"/>
    <x v="0"/>
    <x v="0"/>
  </r>
  <r>
    <n v="4097"/>
    <x v="2023"/>
    <x v="865"/>
    <x v="919"/>
    <x v="1"/>
    <s v="SC-20095"/>
    <s v="Sanjit Chand"/>
    <x v="0"/>
    <x v="0"/>
    <s v="Minneapolis"/>
    <x v="11"/>
    <n v="55407"/>
    <s v="Central"/>
    <s v="OFF-PA-10004888"/>
    <x v="1"/>
    <x v="10"/>
    <s v="Xerox 217"/>
    <n v="32.400000000000006"/>
    <n v="5"/>
    <n v="0"/>
    <n v="15.552000000000001"/>
    <x v="2"/>
    <x v="0"/>
  </r>
  <r>
    <n v="4098"/>
    <x v="2023"/>
    <x v="865"/>
    <x v="919"/>
    <x v="1"/>
    <s v="SC-20095"/>
    <s v="Sanjit Chand"/>
    <x v="0"/>
    <x v="0"/>
    <s v="Minneapolis"/>
    <x v="11"/>
    <n v="55407"/>
    <s v="Central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x v="2023"/>
    <x v="865"/>
    <x v="919"/>
    <x v="1"/>
    <s v="SC-20095"/>
    <s v="Sanjit Chand"/>
    <x v="0"/>
    <x v="0"/>
    <s v="Minneapolis"/>
    <x v="11"/>
    <n v="55407"/>
    <s v="Central"/>
    <s v="OFF-BI-10001120"/>
    <x v="1"/>
    <x v="8"/>
    <s v="Ibico EPK-21 Electric Binding System"/>
    <n v="9449.9500000000007"/>
    <n v="5"/>
    <n v="0"/>
    <n v="4630.4755000000005"/>
    <x v="2"/>
    <x v="0"/>
  </r>
  <r>
    <n v="4100"/>
    <x v="2023"/>
    <x v="865"/>
    <x v="919"/>
    <x v="1"/>
    <s v="SC-20095"/>
    <s v="Sanjit Chand"/>
    <x v="0"/>
    <x v="0"/>
    <s v="Minneapolis"/>
    <x v="11"/>
    <n v="55407"/>
    <s v="Central"/>
    <s v="OFF-BI-10000301"/>
    <x v="1"/>
    <x v="8"/>
    <s v="GBC Instant Report Kit"/>
    <n v="12.94"/>
    <n v="2"/>
    <n v="0"/>
    <n v="6.47"/>
    <x v="2"/>
    <x v="0"/>
  </r>
  <r>
    <n v="4101"/>
    <x v="2024"/>
    <x v="249"/>
    <x v="266"/>
    <x v="1"/>
    <s v="ZC-21910"/>
    <s v="Zuschuss Carroll"/>
    <x v="0"/>
    <x v="0"/>
    <s v="Houston"/>
    <x v="5"/>
    <n v="77095"/>
    <s v="Central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x v="2024"/>
    <x v="249"/>
    <x v="266"/>
    <x v="1"/>
    <s v="ZC-21910"/>
    <s v="Zuschuss Carroll"/>
    <x v="0"/>
    <x v="0"/>
    <s v="Houston"/>
    <x v="5"/>
    <n v="77095"/>
    <s v="Central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x v="2024"/>
    <x v="249"/>
    <x v="266"/>
    <x v="1"/>
    <s v="ZC-21910"/>
    <s v="Zuschuss Carroll"/>
    <x v="0"/>
    <x v="0"/>
    <s v="Houston"/>
    <x v="5"/>
    <n v="77095"/>
    <s v="Central"/>
    <s v="OFF-PA-10000740"/>
    <x v="1"/>
    <x v="10"/>
    <s v="Xerox 1982"/>
    <n v="146.17600000000002"/>
    <n v="8"/>
    <n v="0.2"/>
    <n v="47.50719999999999"/>
    <x v="2"/>
    <x v="0"/>
  </r>
  <r>
    <n v="4104"/>
    <x v="2025"/>
    <x v="202"/>
    <x v="91"/>
    <x v="3"/>
    <s v="RB-19465"/>
    <s v="Rick Bensley"/>
    <x v="2"/>
    <x v="0"/>
    <s v="Fremont"/>
    <x v="8"/>
    <n v="68025"/>
    <s v="Central"/>
    <s v="FUR-FU-10001940"/>
    <x v="0"/>
    <x v="5"/>
    <s v="Staple-based wall hangings"/>
    <n v="15.92"/>
    <n v="2"/>
    <n v="0"/>
    <n v="7.0048000000000012"/>
    <x v="2"/>
    <x v="0"/>
  </r>
  <r>
    <n v="4105"/>
    <x v="2026"/>
    <x v="783"/>
    <x v="851"/>
    <x v="1"/>
    <s v="JK-15370"/>
    <s v="Jay Kimmel"/>
    <x v="0"/>
    <x v="0"/>
    <s v="San Diego"/>
    <x v="1"/>
    <n v="92105"/>
    <s v="West"/>
    <s v="TEC-PH-10000439"/>
    <x v="2"/>
    <x v="7"/>
    <s v="GE DSL Phone Line Filter"/>
    <n v="159.96000000000004"/>
    <n v="5"/>
    <n v="0.2"/>
    <n v="17.995499999999979"/>
    <x v="1"/>
    <x v="1"/>
  </r>
  <r>
    <n v="4106"/>
    <x v="2026"/>
    <x v="783"/>
    <x v="851"/>
    <x v="1"/>
    <s v="JK-15370"/>
    <s v="Jay Kimmel"/>
    <x v="0"/>
    <x v="0"/>
    <s v="San Diego"/>
    <x v="1"/>
    <n v="92105"/>
    <s v="West"/>
    <s v="OFF-BI-10000404"/>
    <x v="1"/>
    <x v="8"/>
    <s v="Avery Printable Repositionable Plastic Tabs"/>
    <n v="13.76"/>
    <n v="2"/>
    <n v="0.2"/>
    <n v="4.6440000000000001"/>
    <x v="1"/>
    <x v="1"/>
  </r>
  <r>
    <n v="4107"/>
    <x v="2027"/>
    <x v="250"/>
    <x v="1013"/>
    <x v="1"/>
    <s v="DD-13570"/>
    <s v="Dorothy Dickinson"/>
    <x v="0"/>
    <x v="0"/>
    <s v="Houston"/>
    <x v="5"/>
    <n v="77041"/>
    <s v="Central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x v="2028"/>
    <x v="67"/>
    <x v="216"/>
    <x v="3"/>
    <s v="MC-17275"/>
    <s v="Marc Crier"/>
    <x v="0"/>
    <x v="0"/>
    <s v="New York City"/>
    <x v="15"/>
    <n v="10011"/>
    <s v="East"/>
    <s v="OFF-ST-10002486"/>
    <x v="1"/>
    <x v="4"/>
    <s v="Eldon Shelf Savers Cubes and Bins"/>
    <n v="13.96"/>
    <n v="2"/>
    <n v="0"/>
    <n v="0.27919999999999945"/>
    <x v="3"/>
    <x v="0"/>
  </r>
  <r>
    <n v="4109"/>
    <x v="2028"/>
    <x v="67"/>
    <x v="216"/>
    <x v="3"/>
    <s v="MC-17275"/>
    <s v="Marc Crier"/>
    <x v="0"/>
    <x v="0"/>
    <s v="New York City"/>
    <x v="15"/>
    <n v="10011"/>
    <s v="East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x v="2029"/>
    <x v="707"/>
    <x v="896"/>
    <x v="1"/>
    <s v="DL-13495"/>
    <s v="Dionis Lloyd"/>
    <x v="1"/>
    <x v="0"/>
    <s v="Detroit"/>
    <x v="12"/>
    <n v="48227"/>
    <s v="Central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x v="2029"/>
    <x v="707"/>
    <x v="896"/>
    <x v="1"/>
    <s v="DL-13495"/>
    <s v="Dionis Lloyd"/>
    <x v="1"/>
    <x v="0"/>
    <s v="Detroit"/>
    <x v="12"/>
    <n v="48227"/>
    <s v="Central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x v="2029"/>
    <x v="707"/>
    <x v="896"/>
    <x v="1"/>
    <s v="DL-13495"/>
    <s v="Dionis Lloyd"/>
    <x v="1"/>
    <x v="0"/>
    <s v="Detroit"/>
    <x v="12"/>
    <n v="48227"/>
    <s v="Central"/>
    <s v="OFF-PA-10002160"/>
    <x v="1"/>
    <x v="10"/>
    <s v="Xerox 1978"/>
    <n v="17.34"/>
    <n v="3"/>
    <n v="0"/>
    <n v="8.4966000000000008"/>
    <x v="2"/>
    <x v="0"/>
  </r>
  <r>
    <n v="4113"/>
    <x v="2029"/>
    <x v="707"/>
    <x v="896"/>
    <x v="1"/>
    <s v="DL-13495"/>
    <s v="Dionis Lloyd"/>
    <x v="1"/>
    <x v="0"/>
    <s v="Detroit"/>
    <x v="12"/>
    <n v="48227"/>
    <s v="Central"/>
    <s v="OFF-AR-10002375"/>
    <x v="1"/>
    <x v="6"/>
    <s v="Newell 351"/>
    <n v="3.28"/>
    <n v="1"/>
    <n v="0"/>
    <n v="0.9511999999999996"/>
    <x v="2"/>
    <x v="0"/>
  </r>
  <r>
    <n v="4114"/>
    <x v="2030"/>
    <x v="942"/>
    <x v="531"/>
    <x v="1"/>
    <s v="NC-18625"/>
    <s v="Noah Childs"/>
    <x v="1"/>
    <x v="0"/>
    <s v="Houston"/>
    <x v="5"/>
    <n v="77095"/>
    <s v="Central"/>
    <s v="OFF-LA-10000443"/>
    <x v="1"/>
    <x v="2"/>
    <s v="Avery 501"/>
    <n v="8.8559999999999999"/>
    <n v="3"/>
    <n v="0.2"/>
    <n v="2.9888999999999997"/>
    <x v="2"/>
    <x v="0"/>
  </r>
  <r>
    <n v="4115"/>
    <x v="2030"/>
    <x v="942"/>
    <x v="531"/>
    <x v="1"/>
    <s v="NC-18625"/>
    <s v="Noah Childs"/>
    <x v="1"/>
    <x v="0"/>
    <s v="Houston"/>
    <x v="5"/>
    <n v="77095"/>
    <s v="Central"/>
    <s v="TEC-PH-10001750"/>
    <x v="2"/>
    <x v="7"/>
    <s v="Samsung Rugby III"/>
    <n v="158.376"/>
    <n v="3"/>
    <n v="0.2"/>
    <n v="13.857900000000008"/>
    <x v="2"/>
    <x v="0"/>
  </r>
  <r>
    <n v="4116"/>
    <x v="2031"/>
    <x v="390"/>
    <x v="902"/>
    <x v="2"/>
    <s v="AC-10450"/>
    <s v="Amy Cox"/>
    <x v="0"/>
    <x v="0"/>
    <s v="Seattle"/>
    <x v="4"/>
    <n v="98105"/>
    <s v="West"/>
    <s v="OFF-BI-10004632"/>
    <x v="1"/>
    <x v="8"/>
    <s v="Ibico Hi-Tech Manual Binding System"/>
    <n v="1219.96"/>
    <n v="5"/>
    <n v="0.2"/>
    <n v="381.23749999999995"/>
    <x v="1"/>
    <x v="0"/>
  </r>
  <r>
    <n v="4117"/>
    <x v="2032"/>
    <x v="27"/>
    <x v="699"/>
    <x v="1"/>
    <s v="TS-21340"/>
    <s v="Toby Swindell"/>
    <x v="0"/>
    <x v="0"/>
    <s v="Los Angeles"/>
    <x v="1"/>
    <n v="90036"/>
    <s v="West"/>
    <s v="OFF-BI-10002813"/>
    <x v="1"/>
    <x v="8"/>
    <s v="Avery Reinforcements for Hole-Punch Pages"/>
    <n v="3.1680000000000001"/>
    <n v="2"/>
    <n v="0.2"/>
    <n v="0.99"/>
    <x v="1"/>
    <x v="0"/>
  </r>
  <r>
    <n v="4118"/>
    <x v="2032"/>
    <x v="27"/>
    <x v="699"/>
    <x v="1"/>
    <s v="TS-21340"/>
    <s v="Toby Swindell"/>
    <x v="0"/>
    <x v="0"/>
    <s v="Los Angeles"/>
    <x v="1"/>
    <n v="90036"/>
    <s v="West"/>
    <s v="OFF-PA-10002005"/>
    <x v="1"/>
    <x v="10"/>
    <s v="Xerox 225"/>
    <n v="19.440000000000001"/>
    <n v="3"/>
    <n v="0"/>
    <n v="9.3312000000000008"/>
    <x v="1"/>
    <x v="0"/>
  </r>
  <r>
    <n v="4119"/>
    <x v="2032"/>
    <x v="27"/>
    <x v="699"/>
    <x v="1"/>
    <s v="TS-21340"/>
    <s v="Toby Swindell"/>
    <x v="0"/>
    <x v="0"/>
    <s v="Los Angeles"/>
    <x v="1"/>
    <n v="90036"/>
    <s v="West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x v="2032"/>
    <x v="27"/>
    <x v="699"/>
    <x v="1"/>
    <s v="TS-21340"/>
    <s v="Toby Swindell"/>
    <x v="0"/>
    <x v="0"/>
    <s v="Los Angeles"/>
    <x v="1"/>
    <n v="90036"/>
    <s v="West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x v="2033"/>
    <x v="507"/>
    <x v="643"/>
    <x v="1"/>
    <s v="MM-17920"/>
    <s v="Michael Moore"/>
    <x v="0"/>
    <x v="0"/>
    <s v="Philadelphia"/>
    <x v="9"/>
    <n v="19120"/>
    <s v="East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x v="2034"/>
    <x v="943"/>
    <x v="582"/>
    <x v="3"/>
    <s v="LP-17080"/>
    <s v="Liz Pelletier"/>
    <x v="0"/>
    <x v="0"/>
    <s v="Seattle"/>
    <x v="4"/>
    <n v="98103"/>
    <s v="West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x v="2034"/>
    <x v="943"/>
    <x v="582"/>
    <x v="3"/>
    <s v="LP-17080"/>
    <s v="Liz Pelletier"/>
    <x v="0"/>
    <x v="0"/>
    <s v="Seattle"/>
    <x v="4"/>
    <n v="98103"/>
    <s v="West"/>
    <s v="OFF-LA-10004545"/>
    <x v="1"/>
    <x v="2"/>
    <s v="Avery 50"/>
    <n v="37.589999999999996"/>
    <n v="3"/>
    <n v="0"/>
    <n v="17.667299999999997"/>
    <x v="1"/>
    <x v="0"/>
  </r>
  <r>
    <n v="4124"/>
    <x v="2034"/>
    <x v="943"/>
    <x v="582"/>
    <x v="3"/>
    <s v="LP-17080"/>
    <s v="Liz Pelletier"/>
    <x v="0"/>
    <x v="0"/>
    <s v="Seattle"/>
    <x v="4"/>
    <n v="98103"/>
    <s v="West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x v="2035"/>
    <x v="218"/>
    <x v="1014"/>
    <x v="1"/>
    <s v="BG-11695"/>
    <s v="Brooke Gillingham"/>
    <x v="1"/>
    <x v="0"/>
    <s v="Watertown"/>
    <x v="15"/>
    <n v="13601"/>
    <s v="East"/>
    <s v="OFF-AP-10004249"/>
    <x v="1"/>
    <x v="9"/>
    <s v="Staple holder"/>
    <n v="35.910000000000004"/>
    <n v="3"/>
    <n v="0"/>
    <n v="9.6956999999999987"/>
    <x v="3"/>
    <x v="0"/>
  </r>
  <r>
    <n v="4126"/>
    <x v="2036"/>
    <x v="944"/>
    <x v="849"/>
    <x v="0"/>
    <s v="MG-18145"/>
    <s v="Mike Gockenbach"/>
    <x v="0"/>
    <x v="0"/>
    <s v="Jacksonville"/>
    <x v="2"/>
    <n v="32216"/>
    <s v="South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x v="2037"/>
    <x v="636"/>
    <x v="510"/>
    <x v="2"/>
    <s v="GZ-14470"/>
    <s v="Gary Zandusky"/>
    <x v="0"/>
    <x v="0"/>
    <s v="Arlington"/>
    <x v="17"/>
    <n v="22204"/>
    <s v="South"/>
    <s v="OFF-AR-10003179"/>
    <x v="1"/>
    <x v="6"/>
    <s v="Dixon Ticonderoga Core-Lock Colored Pencils"/>
    <n v="54.66"/>
    <n v="6"/>
    <n v="0"/>
    <n v="18.037799999999997"/>
    <x v="0"/>
    <x v="0"/>
  </r>
  <r>
    <n v="4128"/>
    <x v="2038"/>
    <x v="111"/>
    <x v="131"/>
    <x v="1"/>
    <s v="JL-15835"/>
    <s v="John Lee"/>
    <x v="0"/>
    <x v="0"/>
    <s v="Charlotte"/>
    <x v="3"/>
    <n v="28205"/>
    <s v="South"/>
    <s v="OFF-ST-10003722"/>
    <x v="1"/>
    <x v="4"/>
    <s v="Project Tote Personal File"/>
    <n v="67.343999999999994"/>
    <n v="6"/>
    <n v="0.2"/>
    <n v="7.5761999999999894"/>
    <x v="0"/>
    <x v="0"/>
  </r>
  <r>
    <n v="4129"/>
    <x v="2038"/>
    <x v="111"/>
    <x v="131"/>
    <x v="1"/>
    <s v="JL-15835"/>
    <s v="John Lee"/>
    <x v="0"/>
    <x v="0"/>
    <s v="Charlotte"/>
    <x v="3"/>
    <n v="28205"/>
    <s v="South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x v="2039"/>
    <x v="368"/>
    <x v="442"/>
    <x v="1"/>
    <s v="DO-13435"/>
    <s v="Denny Ordway"/>
    <x v="0"/>
    <x v="0"/>
    <s v="Seattle"/>
    <x v="4"/>
    <n v="98103"/>
    <s v="West"/>
    <s v="OFF-AP-10001947"/>
    <x v="1"/>
    <x v="9"/>
    <s v="Acco 6 Outlet Guardian Premium Plus Surge Suppressor"/>
    <n v="73.28"/>
    <n v="4"/>
    <n v="0"/>
    <n v="21.251199999999997"/>
    <x v="1"/>
    <x v="0"/>
  </r>
  <r>
    <n v="4131"/>
    <x v="2040"/>
    <x v="728"/>
    <x v="573"/>
    <x v="1"/>
    <s v="AB-10600"/>
    <s v="Ann Blume"/>
    <x v="1"/>
    <x v="0"/>
    <s v="Chicago"/>
    <x v="10"/>
    <n v="60623"/>
    <s v="Central"/>
    <s v="OFF-BI-10001107"/>
    <x v="1"/>
    <x v="8"/>
    <s v="GBC White Gloss Covers, Plain Front"/>
    <n v="14.479999999999997"/>
    <n v="5"/>
    <n v="0.8"/>
    <n v="-23.89200000000001"/>
    <x v="2"/>
    <x v="0"/>
  </r>
  <r>
    <n v="4132"/>
    <x v="2041"/>
    <x v="740"/>
    <x v="242"/>
    <x v="1"/>
    <s v="KB-16315"/>
    <s v="Karl Braun"/>
    <x v="0"/>
    <x v="0"/>
    <s v="Hollywood"/>
    <x v="2"/>
    <n v="33021"/>
    <s v="South"/>
    <s v="OFF-PA-10000349"/>
    <x v="1"/>
    <x v="10"/>
    <s v="Easy-staple paper"/>
    <n v="11.952000000000002"/>
    <n v="3"/>
    <n v="0.2"/>
    <n v="4.0338000000000003"/>
    <x v="0"/>
    <x v="0"/>
  </r>
  <r>
    <n v="4133"/>
    <x v="2041"/>
    <x v="740"/>
    <x v="242"/>
    <x v="1"/>
    <s v="KB-16315"/>
    <s v="Karl Braun"/>
    <x v="0"/>
    <x v="0"/>
    <s v="Hollywood"/>
    <x v="2"/>
    <n v="33021"/>
    <s v="South"/>
    <s v="OFF-PA-10003349"/>
    <x v="1"/>
    <x v="10"/>
    <s v="Xerox 1957"/>
    <n v="15.552000000000003"/>
    <n v="3"/>
    <n v="0.2"/>
    <n v="5.6375999999999999"/>
    <x v="0"/>
    <x v="0"/>
  </r>
  <r>
    <n v="4134"/>
    <x v="2042"/>
    <x v="78"/>
    <x v="178"/>
    <x v="1"/>
    <s v="TT-21070"/>
    <s v="Ted Trevino"/>
    <x v="0"/>
    <x v="0"/>
    <s v="Chesapeake"/>
    <x v="17"/>
    <n v="23320"/>
    <s v="South"/>
    <s v="OFF-FA-10002280"/>
    <x v="1"/>
    <x v="13"/>
    <s v="Advantus Plastic Paper Clips"/>
    <n v="45"/>
    <n v="9"/>
    <n v="0"/>
    <n v="21.599999999999998"/>
    <x v="0"/>
    <x v="0"/>
  </r>
  <r>
    <n v="4135"/>
    <x v="2042"/>
    <x v="78"/>
    <x v="178"/>
    <x v="1"/>
    <s v="TT-21070"/>
    <s v="Ted Trevino"/>
    <x v="0"/>
    <x v="0"/>
    <s v="Chesapeake"/>
    <x v="17"/>
    <n v="23320"/>
    <s v="South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x v="2043"/>
    <x v="280"/>
    <x v="179"/>
    <x v="1"/>
    <s v="PV-18985"/>
    <s v="Paul Van Hugh"/>
    <x v="2"/>
    <x v="0"/>
    <s v="Los Angeles"/>
    <x v="1"/>
    <n v="90036"/>
    <s v="West"/>
    <s v="OFF-BI-10002854"/>
    <x v="1"/>
    <x v="8"/>
    <s v="Performers Binder/Pad Holder, Black"/>
    <n v="112.12000000000002"/>
    <n v="5"/>
    <n v="0.2"/>
    <n v="42.045000000000002"/>
    <x v="1"/>
    <x v="0"/>
  </r>
  <r>
    <n v="4137"/>
    <x v="2043"/>
    <x v="280"/>
    <x v="179"/>
    <x v="1"/>
    <s v="PV-18985"/>
    <s v="Paul Van Hugh"/>
    <x v="2"/>
    <x v="0"/>
    <s v="Los Angeles"/>
    <x v="1"/>
    <n v="90036"/>
    <s v="West"/>
    <s v="OFF-ST-10003716"/>
    <x v="1"/>
    <x v="4"/>
    <s v="Tennsco Double-Tier Lockers"/>
    <n v="1575.14"/>
    <n v="7"/>
    <n v="0"/>
    <n v="204.76820000000001"/>
    <x v="1"/>
    <x v="0"/>
  </r>
  <r>
    <n v="4138"/>
    <x v="2044"/>
    <x v="123"/>
    <x v="122"/>
    <x v="1"/>
    <s v="DD-13570"/>
    <s v="Dorothy Dickinson"/>
    <x v="0"/>
    <x v="0"/>
    <s v="Alexandria"/>
    <x v="17"/>
    <n v="22304"/>
    <s v="South"/>
    <s v="OFF-FA-10000624"/>
    <x v="1"/>
    <x v="13"/>
    <s v="OIC Binder Clips"/>
    <n v="25.060000000000002"/>
    <n v="7"/>
    <n v="0"/>
    <n v="12.530000000000001"/>
    <x v="0"/>
    <x v="0"/>
  </r>
  <r>
    <n v="4139"/>
    <x v="2045"/>
    <x v="945"/>
    <x v="1015"/>
    <x v="2"/>
    <s v="KD-16495"/>
    <s v="Keith Dawkins"/>
    <x v="1"/>
    <x v="0"/>
    <s v="Deer Park"/>
    <x v="5"/>
    <n v="77536"/>
    <s v="Central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x v="2046"/>
    <x v="96"/>
    <x v="379"/>
    <x v="2"/>
    <s v="RA-19285"/>
    <s v="Ralph Arnett"/>
    <x v="0"/>
    <x v="0"/>
    <s v="Philadelphia"/>
    <x v="9"/>
    <n v="19120"/>
    <s v="East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x v="2046"/>
    <x v="96"/>
    <x v="379"/>
    <x v="2"/>
    <s v="RA-19285"/>
    <s v="Ralph Arnett"/>
    <x v="0"/>
    <x v="0"/>
    <s v="Philadelphia"/>
    <x v="9"/>
    <n v="19120"/>
    <s v="East"/>
    <s v="FUR-FU-10003798"/>
    <x v="0"/>
    <x v="5"/>
    <s v="Ultra Door Kickplate, 8&quot;H x 34&quot;W"/>
    <n v="79.12"/>
    <n v="5"/>
    <n v="0.2"/>
    <n v="13.845999999999997"/>
    <x v="3"/>
    <x v="0"/>
  </r>
  <r>
    <n v="4142"/>
    <x v="2047"/>
    <x v="900"/>
    <x v="432"/>
    <x v="1"/>
    <s v="SS-20590"/>
    <s v="Sonia Sunley"/>
    <x v="0"/>
    <x v="0"/>
    <s v="Wichita"/>
    <x v="41"/>
    <n v="67212"/>
    <s v="Central"/>
    <s v="OFF-LA-10003148"/>
    <x v="1"/>
    <x v="2"/>
    <s v="Avery 51"/>
    <n v="18.899999999999999"/>
    <n v="3"/>
    <n v="0"/>
    <n v="8.6939999999999991"/>
    <x v="2"/>
    <x v="0"/>
  </r>
  <r>
    <n v="4143"/>
    <x v="2048"/>
    <x v="946"/>
    <x v="1016"/>
    <x v="1"/>
    <s v="JH-15820"/>
    <s v="John Huston"/>
    <x v="0"/>
    <x v="0"/>
    <s v="Midland"/>
    <x v="12"/>
    <n v="48640"/>
    <s v="Central"/>
    <s v="OFF-BI-10001249"/>
    <x v="1"/>
    <x v="8"/>
    <s v="Avery Heavy-Duty EZD View Binder with Locking Rings"/>
    <n v="57.42"/>
    <n v="9"/>
    <n v="0"/>
    <n v="26.413199999999996"/>
    <x v="2"/>
    <x v="0"/>
  </r>
  <r>
    <n v="4144"/>
    <x v="2049"/>
    <x v="289"/>
    <x v="1017"/>
    <x v="1"/>
    <s v="EH-14125"/>
    <s v="Eugene Hildebrand"/>
    <x v="2"/>
    <x v="0"/>
    <s v="San Francisco"/>
    <x v="1"/>
    <n v="94110"/>
    <s v="West"/>
    <s v="OFF-AR-10003759"/>
    <x v="1"/>
    <x v="6"/>
    <s v="Crayola Anti Dust Chalk, 12/Pack"/>
    <n v="12.74"/>
    <n v="7"/>
    <n v="0"/>
    <n v="5.7329999999999997"/>
    <x v="1"/>
    <x v="1"/>
  </r>
  <r>
    <n v="4145"/>
    <x v="2049"/>
    <x v="289"/>
    <x v="1017"/>
    <x v="1"/>
    <s v="EH-14125"/>
    <s v="Eugene Hildebrand"/>
    <x v="2"/>
    <x v="0"/>
    <s v="San Francisco"/>
    <x v="1"/>
    <n v="94110"/>
    <s v="West"/>
    <s v="OFF-AR-10001227"/>
    <x v="1"/>
    <x v="6"/>
    <s v="Newell 338"/>
    <n v="8.82"/>
    <n v="3"/>
    <n v="0"/>
    <n v="2.3814000000000002"/>
    <x v="1"/>
    <x v="1"/>
  </r>
  <r>
    <n v="4146"/>
    <x v="2049"/>
    <x v="289"/>
    <x v="1017"/>
    <x v="1"/>
    <s v="EH-14125"/>
    <s v="Eugene Hildebrand"/>
    <x v="2"/>
    <x v="0"/>
    <s v="San Francisco"/>
    <x v="1"/>
    <n v="94110"/>
    <s v="West"/>
    <s v="FUR-CH-10000863"/>
    <x v="0"/>
    <x v="1"/>
    <s v="Novimex Swivel Fabric Task Chair"/>
    <n v="120.78399999999999"/>
    <n v="1"/>
    <n v="0.2"/>
    <n v="-13.588200000000001"/>
    <x v="1"/>
    <x v="1"/>
  </r>
  <r>
    <n v="4147"/>
    <x v="2050"/>
    <x v="109"/>
    <x v="107"/>
    <x v="1"/>
    <s v="TP-21415"/>
    <s v="Tom Prescott"/>
    <x v="0"/>
    <x v="0"/>
    <s v="Freeport"/>
    <x v="15"/>
    <n v="11520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x v="2051"/>
    <x v="436"/>
    <x v="980"/>
    <x v="1"/>
    <s v="RB-19330"/>
    <s v="Randy Bradley"/>
    <x v="0"/>
    <x v="0"/>
    <s v="Austin"/>
    <x v="5"/>
    <n v="78745"/>
    <s v="Central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x v="2051"/>
    <x v="436"/>
    <x v="980"/>
    <x v="1"/>
    <s v="RB-19330"/>
    <s v="Randy Bradley"/>
    <x v="0"/>
    <x v="0"/>
    <s v="Austin"/>
    <x v="5"/>
    <n v="78745"/>
    <s v="Central"/>
    <s v="OFF-ST-10004507"/>
    <x v="1"/>
    <x v="4"/>
    <s v="Advantus Rolling Storage Box"/>
    <n v="13.719999999999999"/>
    <n v="1"/>
    <n v="0.2"/>
    <n v="1.2004999999999999"/>
    <x v="2"/>
    <x v="0"/>
  </r>
  <r>
    <n v="4150"/>
    <x v="2051"/>
    <x v="436"/>
    <x v="980"/>
    <x v="1"/>
    <s v="RB-19330"/>
    <s v="Randy Bradley"/>
    <x v="0"/>
    <x v="0"/>
    <s v="Austin"/>
    <x v="5"/>
    <n v="78745"/>
    <s v="Central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x v="2051"/>
    <x v="436"/>
    <x v="980"/>
    <x v="1"/>
    <s v="RB-19330"/>
    <s v="Randy Bradley"/>
    <x v="0"/>
    <x v="0"/>
    <s v="Austin"/>
    <x v="5"/>
    <n v="78745"/>
    <s v="Central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x v="2052"/>
    <x v="210"/>
    <x v="218"/>
    <x v="1"/>
    <s v="CB-12025"/>
    <s v="Cassandra Brandow"/>
    <x v="0"/>
    <x v="0"/>
    <s v="Philadelphia"/>
    <x v="9"/>
    <n v="19134"/>
    <s v="East"/>
    <s v="OFF-LA-10002475"/>
    <x v="1"/>
    <x v="2"/>
    <s v="Avery 519"/>
    <n v="29.24"/>
    <n v="5"/>
    <n v="0.2"/>
    <n v="9.8685000000000009"/>
    <x v="3"/>
    <x v="0"/>
  </r>
  <r>
    <n v="4153"/>
    <x v="2052"/>
    <x v="210"/>
    <x v="218"/>
    <x v="1"/>
    <s v="CB-12025"/>
    <s v="Cassandra Brandow"/>
    <x v="0"/>
    <x v="0"/>
    <s v="Philadelphia"/>
    <x v="9"/>
    <n v="19134"/>
    <s v="East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x v="2052"/>
    <x v="210"/>
    <x v="218"/>
    <x v="1"/>
    <s v="CB-12025"/>
    <s v="Cassandra Brandow"/>
    <x v="0"/>
    <x v="0"/>
    <s v="Philadelphia"/>
    <x v="9"/>
    <n v="19134"/>
    <s v="East"/>
    <s v="OFF-EN-10001509"/>
    <x v="1"/>
    <x v="12"/>
    <s v="Poly String Tie Envelopes"/>
    <n v="4.8960000000000008"/>
    <n v="3"/>
    <n v="0.2"/>
    <n v="1.6523999999999992"/>
    <x v="3"/>
    <x v="0"/>
  </r>
  <r>
    <n v="4155"/>
    <x v="2053"/>
    <x v="723"/>
    <x v="1018"/>
    <x v="1"/>
    <s v="MP-17965"/>
    <s v="Michael Paige"/>
    <x v="1"/>
    <x v="0"/>
    <s v="Bristol"/>
    <x v="18"/>
    <n v="37620"/>
    <s v="South"/>
    <s v="OFF-BI-10004781"/>
    <x v="1"/>
    <x v="8"/>
    <s v="GBC Wire Binding Strips"/>
    <n v="38.088000000000001"/>
    <n v="4"/>
    <n v="0.7"/>
    <n v="-27.93119999999999"/>
    <x v="0"/>
    <x v="0"/>
  </r>
  <r>
    <n v="4156"/>
    <x v="2053"/>
    <x v="723"/>
    <x v="1018"/>
    <x v="1"/>
    <s v="MP-17965"/>
    <s v="Michael Paige"/>
    <x v="1"/>
    <x v="0"/>
    <s v="Bristol"/>
    <x v="18"/>
    <n v="37620"/>
    <s v="South"/>
    <s v="OFF-BI-10000145"/>
    <x v="1"/>
    <x v="8"/>
    <s v="Zipper Ring Binder Pockets"/>
    <n v="2.8080000000000007"/>
    <n v="3"/>
    <n v="0.7"/>
    <n v="-1.9656000000000002"/>
    <x v="0"/>
    <x v="0"/>
  </r>
  <r>
    <n v="4157"/>
    <x v="2054"/>
    <x v="901"/>
    <x v="234"/>
    <x v="0"/>
    <s v="SW-20245"/>
    <s v="Scot Wooten"/>
    <x v="0"/>
    <x v="0"/>
    <s v="Philadelphia"/>
    <x v="9"/>
    <n v="19140"/>
    <s v="East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x v="2054"/>
    <x v="901"/>
    <x v="234"/>
    <x v="0"/>
    <s v="SW-20245"/>
    <s v="Scot Wooten"/>
    <x v="0"/>
    <x v="0"/>
    <s v="Philadelphia"/>
    <x v="9"/>
    <n v="19140"/>
    <s v="East"/>
    <s v="OFF-BI-10001107"/>
    <x v="1"/>
    <x v="8"/>
    <s v="GBC White Gloss Covers, Plain Front"/>
    <n v="26.064000000000007"/>
    <n v="6"/>
    <n v="0.7"/>
    <n v="-19.982399999999991"/>
    <x v="3"/>
    <x v="0"/>
  </r>
  <r>
    <n v="4159"/>
    <x v="2055"/>
    <x v="301"/>
    <x v="821"/>
    <x v="1"/>
    <s v="SM-20950"/>
    <s v="Suzanne McNair"/>
    <x v="1"/>
    <x v="0"/>
    <s v="Chicago"/>
    <x v="10"/>
    <n v="60610"/>
    <s v="Central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x v="2056"/>
    <x v="947"/>
    <x v="774"/>
    <x v="1"/>
    <s v="AP-10915"/>
    <s v="Arthur Prichep"/>
    <x v="0"/>
    <x v="0"/>
    <s v="Columbus"/>
    <x v="32"/>
    <n v="31907"/>
    <s v="South"/>
    <s v="OFF-AR-10003056"/>
    <x v="1"/>
    <x v="6"/>
    <s v="Newell 341"/>
    <n v="12.84"/>
    <n v="3"/>
    <n v="0"/>
    <n v="3.7235999999999989"/>
    <x v="0"/>
    <x v="0"/>
  </r>
  <r>
    <n v="4161"/>
    <x v="2057"/>
    <x v="304"/>
    <x v="380"/>
    <x v="1"/>
    <s v="AH-10465"/>
    <s v="Amy Hunt"/>
    <x v="0"/>
    <x v="0"/>
    <s v="New York City"/>
    <x v="15"/>
    <n v="10035"/>
    <s v="East"/>
    <s v="TEC-PH-10002834"/>
    <x v="2"/>
    <x v="7"/>
    <s v="Google Nexus 5"/>
    <n v="539.97"/>
    <n v="3"/>
    <n v="0"/>
    <n v="134.99250000000001"/>
    <x v="3"/>
    <x v="0"/>
  </r>
  <r>
    <n v="4162"/>
    <x v="2057"/>
    <x v="304"/>
    <x v="380"/>
    <x v="1"/>
    <s v="AH-10465"/>
    <s v="Amy Hunt"/>
    <x v="0"/>
    <x v="0"/>
    <s v="New York City"/>
    <x v="15"/>
    <n v="10035"/>
    <s v="East"/>
    <s v="OFF-ST-10002214"/>
    <x v="1"/>
    <x v="4"/>
    <s v="X-Rack File for Hanging Folders"/>
    <n v="22.58"/>
    <n v="2"/>
    <n v="0"/>
    <n v="5.8707999999999991"/>
    <x v="3"/>
    <x v="0"/>
  </r>
  <r>
    <n v="4163"/>
    <x v="2058"/>
    <x v="948"/>
    <x v="567"/>
    <x v="1"/>
    <s v="EP-13915"/>
    <s v="Emily Phan"/>
    <x v="0"/>
    <x v="0"/>
    <s v="Dover"/>
    <x v="38"/>
    <n v="3820"/>
    <s v="East"/>
    <s v="OFF-LA-10004484"/>
    <x v="1"/>
    <x v="2"/>
    <s v="Avery 476"/>
    <n v="16.52"/>
    <n v="4"/>
    <n v="0"/>
    <n v="7.5991999999999997"/>
    <x v="3"/>
    <x v="0"/>
  </r>
  <r>
    <n v="4164"/>
    <x v="2058"/>
    <x v="948"/>
    <x v="567"/>
    <x v="1"/>
    <s v="EP-13915"/>
    <s v="Emily Phan"/>
    <x v="0"/>
    <x v="0"/>
    <s v="Dover"/>
    <x v="38"/>
    <n v="3820"/>
    <s v="East"/>
    <s v="OFF-BI-10003091"/>
    <x v="1"/>
    <x v="8"/>
    <s v="GBC DocuBind TL200 Manual Binding Machine"/>
    <n v="671.93999999999994"/>
    <n v="3"/>
    <n v="0"/>
    <n v="315.81179999999995"/>
    <x v="3"/>
    <x v="0"/>
  </r>
  <r>
    <n v="4165"/>
    <x v="2059"/>
    <x v="424"/>
    <x v="1019"/>
    <x v="2"/>
    <s v="TP-21565"/>
    <s v="Tracy Poddar"/>
    <x v="1"/>
    <x v="0"/>
    <s v="Aurora"/>
    <x v="22"/>
    <n v="80013"/>
    <s v="West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x v="2059"/>
    <x v="424"/>
    <x v="1019"/>
    <x v="2"/>
    <s v="TP-21565"/>
    <s v="Tracy Poddar"/>
    <x v="1"/>
    <x v="0"/>
    <s v="Aurora"/>
    <x v="22"/>
    <n v="80013"/>
    <s v="West"/>
    <s v="OFF-ST-10003638"/>
    <x v="1"/>
    <x v="4"/>
    <s v="Mobile Personal File Cube"/>
    <n v="168.624"/>
    <n v="9"/>
    <n v="0.2"/>
    <n v="14.754599999999996"/>
    <x v="1"/>
    <x v="0"/>
  </r>
  <r>
    <n v="4167"/>
    <x v="2060"/>
    <x v="936"/>
    <x v="1020"/>
    <x v="1"/>
    <s v="AR-10825"/>
    <s v="Anthony Rawles"/>
    <x v="1"/>
    <x v="0"/>
    <s v="Long Beach"/>
    <x v="15"/>
    <n v="11561"/>
    <s v="East"/>
    <s v="OFF-PA-10003848"/>
    <x v="1"/>
    <x v="10"/>
    <s v="Xerox 1997"/>
    <n v="19.440000000000001"/>
    <n v="3"/>
    <n v="0"/>
    <n v="9.3312000000000008"/>
    <x v="3"/>
    <x v="0"/>
  </r>
  <r>
    <n v="4168"/>
    <x v="2061"/>
    <x v="856"/>
    <x v="293"/>
    <x v="2"/>
    <s v="HA-14920"/>
    <s v="Helen Andreada"/>
    <x v="0"/>
    <x v="0"/>
    <s v="Pasadena"/>
    <x v="1"/>
    <n v="91104"/>
    <s v="West"/>
    <s v="OFF-ST-10002352"/>
    <x v="1"/>
    <x v="4"/>
    <s v="Iris Project Case"/>
    <n v="31.92"/>
    <n v="4"/>
    <n v="0"/>
    <n v="8.299199999999999"/>
    <x v="1"/>
    <x v="1"/>
  </r>
  <r>
    <n v="4169"/>
    <x v="2061"/>
    <x v="856"/>
    <x v="293"/>
    <x v="2"/>
    <s v="HA-14920"/>
    <s v="Helen Andreada"/>
    <x v="0"/>
    <x v="0"/>
    <s v="Pasadena"/>
    <x v="1"/>
    <n v="91104"/>
    <s v="West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x v="2062"/>
    <x v="657"/>
    <x v="282"/>
    <x v="2"/>
    <s v="HJ-14875"/>
    <s v="Heather Jas"/>
    <x v="2"/>
    <x v="0"/>
    <s v="Mesa"/>
    <x v="16"/>
    <n v="85204"/>
    <s v="West"/>
    <s v="OFF-PA-10000788"/>
    <x v="1"/>
    <x v="10"/>
    <s v="Xerox 210"/>
    <n v="31.104000000000006"/>
    <n v="6"/>
    <n v="0.2"/>
    <n v="10.8864"/>
    <x v="1"/>
    <x v="0"/>
  </r>
  <r>
    <n v="4171"/>
    <x v="2062"/>
    <x v="657"/>
    <x v="282"/>
    <x v="2"/>
    <s v="HJ-14875"/>
    <s v="Heather Jas"/>
    <x v="2"/>
    <x v="0"/>
    <s v="Mesa"/>
    <x v="16"/>
    <n v="85204"/>
    <s v="West"/>
    <s v="OFF-PA-10002968"/>
    <x v="1"/>
    <x v="10"/>
    <s v="Xerox 1973"/>
    <n v="54.816000000000003"/>
    <n v="3"/>
    <n v="0.2"/>
    <n v="17.815199999999997"/>
    <x v="1"/>
    <x v="0"/>
  </r>
  <r>
    <n v="4172"/>
    <x v="2063"/>
    <x v="673"/>
    <x v="541"/>
    <x v="1"/>
    <s v="JK-15370"/>
    <s v="Jay Kimmel"/>
    <x v="0"/>
    <x v="0"/>
    <s v="Fresno"/>
    <x v="1"/>
    <n v="93727"/>
    <s v="West"/>
    <s v="OFF-ST-10002486"/>
    <x v="1"/>
    <x v="4"/>
    <s v="Eldon Shelf Savers Cubes and Bins"/>
    <n v="48.86"/>
    <n v="7"/>
    <n v="0"/>
    <n v="0.97719999999999807"/>
    <x v="1"/>
    <x v="0"/>
  </r>
  <r>
    <n v="4173"/>
    <x v="2064"/>
    <x v="949"/>
    <x v="863"/>
    <x v="3"/>
    <s v="JF-15355"/>
    <s v="Jay Fein"/>
    <x v="0"/>
    <x v="0"/>
    <s v="Columbia"/>
    <x v="20"/>
    <n v="29203"/>
    <s v="South"/>
    <s v="OFF-BI-10002215"/>
    <x v="1"/>
    <x v="8"/>
    <s v="Wilson Jones Hanging View Binder, White, 1&quot;"/>
    <n v="14.2"/>
    <n v="2"/>
    <n v="0"/>
    <n v="6.5319999999999991"/>
    <x v="0"/>
    <x v="0"/>
  </r>
  <r>
    <n v="4174"/>
    <x v="2064"/>
    <x v="949"/>
    <x v="863"/>
    <x v="3"/>
    <s v="JF-15355"/>
    <s v="Jay Fein"/>
    <x v="0"/>
    <x v="0"/>
    <s v="Columbia"/>
    <x v="20"/>
    <n v="29203"/>
    <s v="South"/>
    <s v="OFF-PA-10000788"/>
    <x v="1"/>
    <x v="10"/>
    <s v="Xerox 210"/>
    <n v="12.96"/>
    <n v="2"/>
    <n v="0"/>
    <n v="6.2208000000000006"/>
    <x v="0"/>
    <x v="0"/>
  </r>
  <r>
    <n v="4175"/>
    <x v="2064"/>
    <x v="949"/>
    <x v="863"/>
    <x v="3"/>
    <s v="JF-15355"/>
    <s v="Jay Fein"/>
    <x v="0"/>
    <x v="0"/>
    <s v="Columbia"/>
    <x v="20"/>
    <n v="29203"/>
    <s v="South"/>
    <s v="OFF-BI-10003364"/>
    <x v="1"/>
    <x v="8"/>
    <s v="Binding Machine Supplies"/>
    <n v="58.34"/>
    <n v="2"/>
    <n v="0"/>
    <n v="28.0032"/>
    <x v="0"/>
    <x v="0"/>
  </r>
  <r>
    <n v="4176"/>
    <x v="2065"/>
    <x v="239"/>
    <x v="26"/>
    <x v="2"/>
    <s v="EK-13795"/>
    <s v="Eileen Kiefer"/>
    <x v="2"/>
    <x v="0"/>
    <s v="Santa Ana"/>
    <x v="1"/>
    <n v="92704"/>
    <s v="West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x v="2066"/>
    <x v="884"/>
    <x v="1021"/>
    <x v="1"/>
    <s v="RS-19765"/>
    <s v="Roland Schwarz"/>
    <x v="1"/>
    <x v="0"/>
    <s v="Columbia"/>
    <x v="20"/>
    <n v="29203"/>
    <s v="South"/>
    <s v="TEC-PH-10003273"/>
    <x v="2"/>
    <x v="7"/>
    <s v="AT&amp;T TR1909W"/>
    <n v="629.94999999999993"/>
    <n v="5"/>
    <n v="0"/>
    <n v="163.78700000000003"/>
    <x v="0"/>
    <x v="0"/>
  </r>
  <r>
    <n v="4178"/>
    <x v="2066"/>
    <x v="884"/>
    <x v="1021"/>
    <x v="1"/>
    <s v="RS-19765"/>
    <s v="Roland Schwarz"/>
    <x v="1"/>
    <x v="0"/>
    <s v="Columbia"/>
    <x v="20"/>
    <n v="29203"/>
    <s v="South"/>
    <s v="OFF-PA-10000100"/>
    <x v="1"/>
    <x v="10"/>
    <s v="Xerox 1945"/>
    <n v="122.97"/>
    <n v="3"/>
    <n v="0"/>
    <n v="60.255300000000005"/>
    <x v="0"/>
    <x v="0"/>
  </r>
  <r>
    <n v="4179"/>
    <x v="2067"/>
    <x v="950"/>
    <x v="25"/>
    <x v="0"/>
    <s v="BD-11320"/>
    <s v="Bill Donatelli"/>
    <x v="0"/>
    <x v="0"/>
    <s v="Los Angeles"/>
    <x v="1"/>
    <n v="90045"/>
    <s v="West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x v="2068"/>
    <x v="904"/>
    <x v="935"/>
    <x v="1"/>
    <s v="BF-11170"/>
    <s v="Ben Ferrer"/>
    <x v="2"/>
    <x v="0"/>
    <s v="San Francisco"/>
    <x v="1"/>
    <n v="94109"/>
    <s v="West"/>
    <s v="OFF-BI-10004182"/>
    <x v="1"/>
    <x v="8"/>
    <s v="Economy Binders"/>
    <n v="14.976000000000001"/>
    <n v="9"/>
    <n v="0.2"/>
    <n v="5.4288000000000007"/>
    <x v="1"/>
    <x v="0"/>
  </r>
  <r>
    <n v="4181"/>
    <x v="2069"/>
    <x v="566"/>
    <x v="768"/>
    <x v="1"/>
    <s v="JK-15730"/>
    <s v="Joe Kamberova"/>
    <x v="0"/>
    <x v="0"/>
    <s v="Houston"/>
    <x v="5"/>
    <n v="77036"/>
    <s v="Central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x v="2070"/>
    <x v="833"/>
    <x v="737"/>
    <x v="1"/>
    <s v="CR-12820"/>
    <s v="Cyra Reiten"/>
    <x v="2"/>
    <x v="0"/>
    <s v="New York City"/>
    <x v="15"/>
    <n v="10035"/>
    <s v="East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x v="2070"/>
    <x v="833"/>
    <x v="737"/>
    <x v="1"/>
    <s v="CR-12820"/>
    <s v="Cyra Reiten"/>
    <x v="2"/>
    <x v="0"/>
    <s v="New York City"/>
    <x v="15"/>
    <n v="10035"/>
    <s v="East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x v="2070"/>
    <x v="833"/>
    <x v="737"/>
    <x v="1"/>
    <s v="CR-12820"/>
    <s v="Cyra Reiten"/>
    <x v="2"/>
    <x v="0"/>
    <s v="New York City"/>
    <x v="15"/>
    <n v="10035"/>
    <s v="East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x v="2071"/>
    <x v="5"/>
    <x v="439"/>
    <x v="2"/>
    <s v="AG-10300"/>
    <s v="Aleksandra Gannaway"/>
    <x v="1"/>
    <x v="0"/>
    <s v="Franklin"/>
    <x v="31"/>
    <n v="2038"/>
    <s v="East"/>
    <s v="FUR-BO-10002853"/>
    <x v="0"/>
    <x v="0"/>
    <s v="O'Sullivan 5-Shelf Heavy-Duty Bookcases"/>
    <n v="81.94"/>
    <n v="1"/>
    <n v="0"/>
    <n v="20.484999999999999"/>
    <x v="3"/>
    <x v="0"/>
  </r>
  <r>
    <n v="4186"/>
    <x v="2072"/>
    <x v="147"/>
    <x v="856"/>
    <x v="2"/>
    <s v="CM-12160"/>
    <s v="Charles McCrossin"/>
    <x v="0"/>
    <x v="0"/>
    <s v="Baltimore"/>
    <x v="39"/>
    <n v="21215"/>
    <s v="East"/>
    <s v="TEC-AC-10004510"/>
    <x v="2"/>
    <x v="11"/>
    <s v="Logitech Desktop MK120 Mouse and keyboard Combo"/>
    <n v="98.16"/>
    <n v="6"/>
    <n v="0"/>
    <n v="9.8159999999999954"/>
    <x v="3"/>
    <x v="0"/>
  </r>
  <r>
    <n v="4187"/>
    <x v="2073"/>
    <x v="796"/>
    <x v="254"/>
    <x v="1"/>
    <s v="SG-20890"/>
    <s v="Susan Gilcrest"/>
    <x v="1"/>
    <x v="0"/>
    <s v="Mcallen"/>
    <x v="5"/>
    <n v="78501"/>
    <s v="Central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x v="2073"/>
    <x v="796"/>
    <x v="254"/>
    <x v="1"/>
    <s v="SG-20890"/>
    <s v="Susan Gilcrest"/>
    <x v="1"/>
    <x v="0"/>
    <s v="Mcallen"/>
    <x v="5"/>
    <n v="78501"/>
    <s v="Central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x v="2073"/>
    <x v="796"/>
    <x v="254"/>
    <x v="1"/>
    <s v="SG-20890"/>
    <s v="Susan Gilcrest"/>
    <x v="1"/>
    <x v="0"/>
    <s v="Mcallen"/>
    <x v="5"/>
    <n v="78501"/>
    <s v="Central"/>
    <s v="OFF-ST-10004835"/>
    <x v="1"/>
    <x v="4"/>
    <s v="Plastic Stacking Crates &amp; Casters"/>
    <n v="8.9280000000000008"/>
    <n v="2"/>
    <n v="0.2"/>
    <n v="0.66959999999999997"/>
    <x v="2"/>
    <x v="0"/>
  </r>
  <r>
    <n v="4190"/>
    <x v="2074"/>
    <x v="182"/>
    <x v="152"/>
    <x v="0"/>
    <s v="CS-12175"/>
    <s v="Charles Sheldon"/>
    <x v="1"/>
    <x v="0"/>
    <s v="Iowa City"/>
    <x v="23"/>
    <n v="52240"/>
    <s v="Central"/>
    <s v="OFF-PA-10004022"/>
    <x v="1"/>
    <x v="10"/>
    <s v="Hammermill Color Copier Paper (28Lb. and 96 Bright)"/>
    <n v="9.99"/>
    <n v="1"/>
    <n v="0"/>
    <n v="4.4954999999999998"/>
    <x v="2"/>
    <x v="0"/>
  </r>
  <r>
    <n v="4191"/>
    <x v="2075"/>
    <x v="701"/>
    <x v="228"/>
    <x v="1"/>
    <s v="HL-15040"/>
    <s v="Hunter Lopez"/>
    <x v="0"/>
    <x v="0"/>
    <s v="Newark"/>
    <x v="13"/>
    <n v="19711"/>
    <s v="East"/>
    <s v="TEC-CO-10004722"/>
    <x v="2"/>
    <x v="16"/>
    <s v="Canon imageCLASS 2200 Advanced Copier"/>
    <n v="10499.97"/>
    <n v="3"/>
    <n v="0"/>
    <n v="5039.9856"/>
    <x v="3"/>
    <x v="0"/>
  </r>
  <r>
    <n v="4192"/>
    <x v="2076"/>
    <x v="951"/>
    <x v="481"/>
    <x v="3"/>
    <s v="DM-13015"/>
    <s v="Darrin Martin"/>
    <x v="0"/>
    <x v="0"/>
    <s v="Houston"/>
    <x v="5"/>
    <n v="77070"/>
    <s v="Central"/>
    <s v="OFF-PA-10004248"/>
    <x v="1"/>
    <x v="10"/>
    <s v="Xerox 1990"/>
    <n v="21.12"/>
    <n v="5"/>
    <n v="0.2"/>
    <n v="6.5999999999999988"/>
    <x v="2"/>
    <x v="0"/>
  </r>
  <r>
    <n v="4193"/>
    <x v="2077"/>
    <x v="547"/>
    <x v="988"/>
    <x v="1"/>
    <s v="HK-14890"/>
    <s v="Heather Kirkland"/>
    <x v="1"/>
    <x v="0"/>
    <s v="Boise"/>
    <x v="45"/>
    <n v="83704"/>
    <s v="West"/>
    <s v="FUR-TA-10000577"/>
    <x v="0"/>
    <x v="3"/>
    <s v="Bretford CR4500 Series Slim Rectangular Table"/>
    <n v="696.42"/>
    <n v="2"/>
    <n v="0"/>
    <n v="160.17660000000001"/>
    <x v="1"/>
    <x v="1"/>
  </r>
  <r>
    <n v="4194"/>
    <x v="2077"/>
    <x v="547"/>
    <x v="988"/>
    <x v="1"/>
    <s v="HK-14890"/>
    <s v="Heather Kirkland"/>
    <x v="1"/>
    <x v="0"/>
    <s v="Boise"/>
    <x v="45"/>
    <n v="83704"/>
    <s v="West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x v="2078"/>
    <x v="652"/>
    <x v="1022"/>
    <x v="1"/>
    <s v="BG-11740"/>
    <s v="Bruce Geld"/>
    <x v="0"/>
    <x v="0"/>
    <s v="San Diego"/>
    <x v="1"/>
    <n v="92105"/>
    <s v="West"/>
    <s v="OFF-AR-10001044"/>
    <x v="1"/>
    <x v="6"/>
    <s v="BOSTON Ranger #55 Pencil Sharpener, Black"/>
    <n v="51.98"/>
    <n v="2"/>
    <n v="0"/>
    <n v="15.074199999999998"/>
    <x v="1"/>
    <x v="0"/>
  </r>
  <r>
    <n v="4196"/>
    <x v="2079"/>
    <x v="143"/>
    <x v="679"/>
    <x v="1"/>
    <s v="CK-12595"/>
    <s v="Clytie Kelty"/>
    <x v="0"/>
    <x v="0"/>
    <s v="Los Angeles"/>
    <x v="1"/>
    <n v="90032"/>
    <s v="West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x v="2080"/>
    <x v="24"/>
    <x v="1023"/>
    <x v="0"/>
    <s v="RF-19735"/>
    <s v="Roland Fjeld"/>
    <x v="0"/>
    <x v="0"/>
    <s v="New York City"/>
    <x v="15"/>
    <n v="10024"/>
    <s v="East"/>
    <s v="OFF-LA-10004093"/>
    <x v="1"/>
    <x v="2"/>
    <s v="Avery 486"/>
    <n v="21.93"/>
    <n v="3"/>
    <n v="0"/>
    <n v="10.307099999999998"/>
    <x v="3"/>
    <x v="0"/>
  </r>
  <r>
    <n v="4198"/>
    <x v="2081"/>
    <x v="275"/>
    <x v="542"/>
    <x v="1"/>
    <s v="CJ-12010"/>
    <s v="Caroline Jumper"/>
    <x v="0"/>
    <x v="0"/>
    <s v="Philadelphia"/>
    <x v="9"/>
    <n v="19134"/>
    <s v="East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x v="2081"/>
    <x v="275"/>
    <x v="542"/>
    <x v="1"/>
    <s v="CJ-12010"/>
    <s v="Caroline Jumper"/>
    <x v="0"/>
    <x v="0"/>
    <s v="Philadelphia"/>
    <x v="9"/>
    <n v="19134"/>
    <s v="East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x v="2082"/>
    <x v="895"/>
    <x v="763"/>
    <x v="3"/>
    <s v="MA-17560"/>
    <s v="Matt Abelman"/>
    <x v="2"/>
    <x v="0"/>
    <s v="New York City"/>
    <x v="15"/>
    <n v="10024"/>
    <s v="East"/>
    <s v="OFF-LA-10004093"/>
    <x v="1"/>
    <x v="2"/>
    <s v="Avery 486"/>
    <n v="7.31"/>
    <n v="1"/>
    <n v="0"/>
    <n v="3.4356999999999998"/>
    <x v="3"/>
    <x v="0"/>
  </r>
  <r>
    <n v="4201"/>
    <x v="2082"/>
    <x v="895"/>
    <x v="763"/>
    <x v="3"/>
    <s v="MA-17560"/>
    <s v="Matt Abelman"/>
    <x v="2"/>
    <x v="0"/>
    <s v="New York City"/>
    <x v="15"/>
    <n v="10024"/>
    <s v="East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x v="2082"/>
    <x v="895"/>
    <x v="763"/>
    <x v="3"/>
    <s v="MA-17560"/>
    <s v="Matt Abelman"/>
    <x v="2"/>
    <x v="0"/>
    <s v="New York City"/>
    <x v="15"/>
    <n v="10024"/>
    <s v="East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x v="2082"/>
    <x v="895"/>
    <x v="763"/>
    <x v="3"/>
    <s v="MA-17560"/>
    <s v="Matt Abelman"/>
    <x v="2"/>
    <x v="0"/>
    <s v="New York City"/>
    <x v="15"/>
    <n v="10024"/>
    <s v="East"/>
    <s v="OFF-PA-10002254"/>
    <x v="1"/>
    <x v="10"/>
    <s v="Xerox 1883"/>
    <n v="184.66"/>
    <n v="7"/>
    <n v="0"/>
    <n v="84.943599999999989"/>
    <x v="3"/>
    <x v="0"/>
  </r>
  <r>
    <n v="4204"/>
    <x v="2083"/>
    <x v="656"/>
    <x v="1024"/>
    <x v="0"/>
    <s v="AM-10705"/>
    <s v="Anne McFarland"/>
    <x v="0"/>
    <x v="0"/>
    <s v="Cranston"/>
    <x v="34"/>
    <n v="2920"/>
    <s v="East"/>
    <s v="OFF-AR-10001683"/>
    <x v="1"/>
    <x v="6"/>
    <s v="Lumber Crayons"/>
    <n v="49.25"/>
    <n v="5"/>
    <n v="0"/>
    <n v="18.715000000000003"/>
    <x v="3"/>
    <x v="0"/>
  </r>
  <r>
    <n v="4205"/>
    <x v="2083"/>
    <x v="656"/>
    <x v="1024"/>
    <x v="0"/>
    <s v="AM-10705"/>
    <s v="Anne McFarland"/>
    <x v="0"/>
    <x v="0"/>
    <s v="Cranston"/>
    <x v="34"/>
    <n v="2920"/>
    <s v="East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x v="2083"/>
    <x v="656"/>
    <x v="1024"/>
    <x v="0"/>
    <s v="AM-10705"/>
    <s v="Anne McFarland"/>
    <x v="0"/>
    <x v="0"/>
    <s v="Cranston"/>
    <x v="34"/>
    <n v="2920"/>
    <s v="East"/>
    <s v="FUR-FU-10002364"/>
    <x v="0"/>
    <x v="5"/>
    <s v="Eldon Expressions Wood Desk Accessories, Oak"/>
    <n v="14.76"/>
    <n v="2"/>
    <n v="0"/>
    <n v="4.2803999999999984"/>
    <x v="3"/>
    <x v="0"/>
  </r>
  <r>
    <n v="4207"/>
    <x v="2083"/>
    <x v="656"/>
    <x v="1024"/>
    <x v="0"/>
    <s v="AM-10705"/>
    <s v="Anne McFarland"/>
    <x v="0"/>
    <x v="0"/>
    <s v="Cranston"/>
    <x v="34"/>
    <n v="2920"/>
    <s v="East"/>
    <s v="OFF-BI-10004001"/>
    <x v="1"/>
    <x v="8"/>
    <s v="GBC Recycled VeloBinder Covers"/>
    <n v="34.08"/>
    <n v="2"/>
    <n v="0"/>
    <n v="15.676799999999997"/>
    <x v="3"/>
    <x v="0"/>
  </r>
  <r>
    <n v="4208"/>
    <x v="2083"/>
    <x v="656"/>
    <x v="1024"/>
    <x v="0"/>
    <s v="AM-10705"/>
    <s v="Anne McFarland"/>
    <x v="0"/>
    <x v="0"/>
    <s v="Cranston"/>
    <x v="34"/>
    <n v="2920"/>
    <s v="East"/>
    <s v="FUR-FU-10000023"/>
    <x v="0"/>
    <x v="5"/>
    <s v="Eldon Wave Desk Accessories"/>
    <n v="17.669999999999998"/>
    <n v="3"/>
    <n v="0"/>
    <n v="7.7748000000000008"/>
    <x v="3"/>
    <x v="0"/>
  </r>
  <r>
    <n v="4209"/>
    <x v="2083"/>
    <x v="656"/>
    <x v="1024"/>
    <x v="0"/>
    <s v="AM-10705"/>
    <s v="Anne McFarland"/>
    <x v="0"/>
    <x v="0"/>
    <s v="Cranston"/>
    <x v="34"/>
    <n v="2920"/>
    <s v="East"/>
    <s v="FUR-CH-10002320"/>
    <x v="0"/>
    <x v="1"/>
    <s v="Hon Pagoda Stacking Chairs"/>
    <n v="1604.9"/>
    <n v="5"/>
    <n v="0"/>
    <n v="481.46999999999991"/>
    <x v="3"/>
    <x v="0"/>
  </r>
  <r>
    <n v="4210"/>
    <x v="2083"/>
    <x v="656"/>
    <x v="1024"/>
    <x v="0"/>
    <s v="AM-10705"/>
    <s v="Anne McFarland"/>
    <x v="0"/>
    <x v="0"/>
    <s v="Cranston"/>
    <x v="34"/>
    <n v="2920"/>
    <s v="East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x v="2084"/>
    <x v="34"/>
    <x v="93"/>
    <x v="1"/>
    <s v="AH-10585"/>
    <s v="Angele Hood"/>
    <x v="0"/>
    <x v="0"/>
    <s v="Chicago"/>
    <x v="10"/>
    <n v="60623"/>
    <s v="Central"/>
    <s v="OFF-PA-10004965"/>
    <x v="1"/>
    <x v="10"/>
    <s v="Xerox 1921"/>
    <n v="15.984000000000002"/>
    <n v="2"/>
    <n v="0.2"/>
    <n v="4.9949999999999992"/>
    <x v="2"/>
    <x v="0"/>
  </r>
  <r>
    <n v="4212"/>
    <x v="2085"/>
    <x v="952"/>
    <x v="942"/>
    <x v="0"/>
    <s v="PF-19120"/>
    <s v="Peter Fuller"/>
    <x v="0"/>
    <x v="0"/>
    <s v="Richmond"/>
    <x v="0"/>
    <n v="40475"/>
    <s v="South"/>
    <s v="OFF-PA-10003016"/>
    <x v="1"/>
    <x v="10"/>
    <s v="Adams &quot;While You Were Out&quot; Message Pads"/>
    <n v="9.42"/>
    <n v="3"/>
    <n v="0"/>
    <n v="4.238999999999999"/>
    <x v="0"/>
    <x v="0"/>
  </r>
  <r>
    <n v="4213"/>
    <x v="2085"/>
    <x v="952"/>
    <x v="942"/>
    <x v="0"/>
    <s v="PF-19120"/>
    <s v="Peter Fuller"/>
    <x v="0"/>
    <x v="0"/>
    <s v="Richmond"/>
    <x v="0"/>
    <n v="40475"/>
    <s v="South"/>
    <s v="OFF-AR-10003651"/>
    <x v="1"/>
    <x v="6"/>
    <s v="Newell 350"/>
    <n v="6.56"/>
    <n v="2"/>
    <n v="0"/>
    <n v="1.9023999999999992"/>
    <x v="0"/>
    <x v="0"/>
  </r>
  <r>
    <n v="4214"/>
    <x v="2085"/>
    <x v="952"/>
    <x v="942"/>
    <x v="0"/>
    <s v="PF-19120"/>
    <s v="Peter Fuller"/>
    <x v="0"/>
    <x v="0"/>
    <s v="Richmond"/>
    <x v="0"/>
    <n v="40475"/>
    <s v="South"/>
    <s v="OFF-PA-10001363"/>
    <x v="1"/>
    <x v="10"/>
    <s v="Xerox 1933"/>
    <n v="24.56"/>
    <n v="2"/>
    <n v="0"/>
    <n v="11.543199999999999"/>
    <x v="0"/>
    <x v="0"/>
  </r>
  <r>
    <n v="4215"/>
    <x v="2086"/>
    <x v="758"/>
    <x v="599"/>
    <x v="1"/>
    <s v="RD-19480"/>
    <s v="Rick Duston"/>
    <x v="0"/>
    <x v="0"/>
    <s v="Mishawaka"/>
    <x v="14"/>
    <n v="46544"/>
    <s v="Central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x v="2087"/>
    <x v="953"/>
    <x v="283"/>
    <x v="1"/>
    <s v="JL-15505"/>
    <s v="Jeremy Lonsdale"/>
    <x v="0"/>
    <x v="0"/>
    <s v="Mount Vernon"/>
    <x v="15"/>
    <n v="10550"/>
    <s v="East"/>
    <s v="OFF-EN-10004007"/>
    <x v="1"/>
    <x v="12"/>
    <s v="Park Ridge Embossed Executive Business Envelopes"/>
    <n v="62.28"/>
    <n v="4"/>
    <n v="0"/>
    <n v="29.271599999999999"/>
    <x v="3"/>
    <x v="0"/>
  </r>
  <r>
    <n v="4217"/>
    <x v="2088"/>
    <x v="954"/>
    <x v="1025"/>
    <x v="1"/>
    <s v="AB-10600"/>
    <s v="Ann Blume"/>
    <x v="1"/>
    <x v="0"/>
    <s v="Los Angeles"/>
    <x v="1"/>
    <n v="90004"/>
    <s v="West"/>
    <s v="OFF-LA-10002271"/>
    <x v="1"/>
    <x v="2"/>
    <s v="Smead Alpha-Z Color-Coded Second Alphabetical Labels and Starter Set"/>
    <n v="9.24"/>
    <n v="3"/>
    <n v="0"/>
    <n v="4.4352"/>
    <x v="1"/>
    <x v="0"/>
  </r>
  <r>
    <n v="4218"/>
    <x v="2089"/>
    <x v="719"/>
    <x v="1026"/>
    <x v="2"/>
    <s v="NC-18535"/>
    <s v="Nick Crebassa"/>
    <x v="1"/>
    <x v="0"/>
    <s v="San Francisco"/>
    <x v="1"/>
    <n v="94110"/>
    <s v="West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x v="2089"/>
    <x v="719"/>
    <x v="1026"/>
    <x v="2"/>
    <s v="NC-18535"/>
    <s v="Nick Crebassa"/>
    <x v="1"/>
    <x v="0"/>
    <s v="San Francisco"/>
    <x v="1"/>
    <n v="94110"/>
    <s v="West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x v="2090"/>
    <x v="532"/>
    <x v="198"/>
    <x v="0"/>
    <s v="TB-21400"/>
    <s v="Tom Boeckenhauer"/>
    <x v="0"/>
    <x v="0"/>
    <s v="Seattle"/>
    <x v="4"/>
    <n v="98103"/>
    <s v="West"/>
    <s v="OFF-PA-10004243"/>
    <x v="1"/>
    <x v="10"/>
    <s v="Xerox 1939"/>
    <n v="37.94"/>
    <n v="2"/>
    <n v="0"/>
    <n v="18.211199999999998"/>
    <x v="1"/>
    <x v="0"/>
  </r>
  <r>
    <n v="4221"/>
    <x v="2090"/>
    <x v="532"/>
    <x v="198"/>
    <x v="0"/>
    <s v="TB-21400"/>
    <s v="Tom Boeckenhauer"/>
    <x v="0"/>
    <x v="0"/>
    <s v="Seattle"/>
    <x v="4"/>
    <n v="98103"/>
    <s v="West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x v="2090"/>
    <x v="532"/>
    <x v="198"/>
    <x v="0"/>
    <s v="TB-21400"/>
    <s v="Tom Boeckenhauer"/>
    <x v="0"/>
    <x v="0"/>
    <s v="Seattle"/>
    <x v="4"/>
    <n v="98103"/>
    <s v="West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x v="2090"/>
    <x v="532"/>
    <x v="198"/>
    <x v="0"/>
    <s v="TB-21400"/>
    <s v="Tom Boeckenhauer"/>
    <x v="0"/>
    <x v="0"/>
    <s v="Seattle"/>
    <x v="4"/>
    <n v="98103"/>
    <s v="West"/>
    <s v="OFF-ST-10004804"/>
    <x v="1"/>
    <x v="4"/>
    <s v="Belkin 19&quot; Vented Equipment Shelf, Black"/>
    <n v="102.96"/>
    <n v="2"/>
    <n v="0"/>
    <n v="1.0296000000000021"/>
    <x v="1"/>
    <x v="0"/>
  </r>
  <r>
    <n v="4224"/>
    <x v="2090"/>
    <x v="532"/>
    <x v="198"/>
    <x v="0"/>
    <s v="TB-21400"/>
    <s v="Tom Boeckenhauer"/>
    <x v="0"/>
    <x v="0"/>
    <s v="Seattle"/>
    <x v="4"/>
    <n v="98103"/>
    <s v="West"/>
    <s v="FUR-BO-10001519"/>
    <x v="0"/>
    <x v="0"/>
    <s v="O'Sullivan 3-Shelf Heavy-Duty Bookcases"/>
    <n v="174.42000000000002"/>
    <n v="3"/>
    <n v="0"/>
    <n v="41.860800000000005"/>
    <x v="1"/>
    <x v="0"/>
  </r>
  <r>
    <n v="4225"/>
    <x v="2091"/>
    <x v="955"/>
    <x v="767"/>
    <x v="2"/>
    <s v="SJ-20215"/>
    <s v="Sarah Jordon"/>
    <x v="0"/>
    <x v="0"/>
    <s v="Quincy"/>
    <x v="10"/>
    <n v="6230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x v="2092"/>
    <x v="736"/>
    <x v="709"/>
    <x v="1"/>
    <s v="EB-13840"/>
    <s v="Ellis Ballard"/>
    <x v="1"/>
    <x v="0"/>
    <s v="Chicago"/>
    <x v="10"/>
    <n v="60623"/>
    <s v="Central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x v="2093"/>
    <x v="343"/>
    <x v="38"/>
    <x v="1"/>
    <s v="WB-21850"/>
    <s v="William Brown"/>
    <x v="0"/>
    <x v="0"/>
    <s v="Urbandale"/>
    <x v="23"/>
    <n v="50322"/>
    <s v="Central"/>
    <s v="OFF-FA-10004854"/>
    <x v="1"/>
    <x v="13"/>
    <s v="Vinyl Coated Wire Paper Clips in Organizer Box, 800/Box"/>
    <n v="45.92"/>
    <n v="4"/>
    <n v="0"/>
    <n v="21.5824"/>
    <x v="2"/>
    <x v="0"/>
  </r>
  <r>
    <n v="4228"/>
    <x v="2094"/>
    <x v="956"/>
    <x v="1027"/>
    <x v="1"/>
    <s v="SR-20740"/>
    <s v="Steven Roelle"/>
    <x v="2"/>
    <x v="0"/>
    <s v="Seattle"/>
    <x v="4"/>
    <n v="98103"/>
    <s v="West"/>
    <s v="FUR-CH-10003396"/>
    <x v="0"/>
    <x v="1"/>
    <s v="Global Deluxe Steno Chair"/>
    <n v="61.584000000000003"/>
    <n v="1"/>
    <n v="0.2"/>
    <n v="-6.9282000000000039"/>
    <x v="1"/>
    <x v="1"/>
  </r>
  <r>
    <n v="4229"/>
    <x v="2095"/>
    <x v="830"/>
    <x v="1028"/>
    <x v="2"/>
    <s v="VG-21805"/>
    <s v="Vivek Grady"/>
    <x v="1"/>
    <x v="0"/>
    <s v="Richmond"/>
    <x v="14"/>
    <n v="47374"/>
    <s v="Central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x v="2096"/>
    <x v="957"/>
    <x v="778"/>
    <x v="1"/>
    <s v="LS-16945"/>
    <s v="Linda Southworth"/>
    <x v="1"/>
    <x v="0"/>
    <s v="Dallas"/>
    <x v="5"/>
    <n v="75220"/>
    <s v="Central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x v="2096"/>
    <x v="957"/>
    <x v="778"/>
    <x v="1"/>
    <s v="LS-16945"/>
    <s v="Linda Southworth"/>
    <x v="1"/>
    <x v="0"/>
    <s v="Dallas"/>
    <x v="5"/>
    <n v="75220"/>
    <s v="Central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x v="2096"/>
    <x v="957"/>
    <x v="778"/>
    <x v="1"/>
    <s v="LS-16945"/>
    <s v="Linda Southworth"/>
    <x v="1"/>
    <x v="0"/>
    <s v="Dallas"/>
    <x v="5"/>
    <n v="75220"/>
    <s v="Central"/>
    <s v="OFF-PA-10000232"/>
    <x v="1"/>
    <x v="10"/>
    <s v="Xerox 1975"/>
    <n v="15.552000000000003"/>
    <n v="3"/>
    <n v="0.2"/>
    <n v="5.6375999999999999"/>
    <x v="2"/>
    <x v="0"/>
  </r>
  <r>
    <n v="4233"/>
    <x v="2096"/>
    <x v="957"/>
    <x v="778"/>
    <x v="1"/>
    <s v="LS-16945"/>
    <s v="Linda Southworth"/>
    <x v="1"/>
    <x v="0"/>
    <s v="Dallas"/>
    <x v="5"/>
    <n v="75220"/>
    <s v="Central"/>
    <s v="OFF-PA-10002195"/>
    <x v="1"/>
    <x v="10"/>
    <s v="Xerox 1966"/>
    <n v="31.104000000000006"/>
    <n v="6"/>
    <n v="0.2"/>
    <n v="11.2752"/>
    <x v="2"/>
    <x v="0"/>
  </r>
  <r>
    <n v="4234"/>
    <x v="2096"/>
    <x v="957"/>
    <x v="778"/>
    <x v="1"/>
    <s v="LS-16945"/>
    <s v="Linda Southworth"/>
    <x v="1"/>
    <x v="0"/>
    <s v="Dallas"/>
    <x v="5"/>
    <n v="75220"/>
    <s v="Central"/>
    <s v="OFF-BI-10004492"/>
    <x v="1"/>
    <x v="8"/>
    <s v="Tuf-Vin Binders"/>
    <n v="6.3159999999999981"/>
    <n v="1"/>
    <n v="0.8"/>
    <n v="-10.421400000000002"/>
    <x v="2"/>
    <x v="0"/>
  </r>
  <r>
    <n v="4235"/>
    <x v="2097"/>
    <x v="158"/>
    <x v="131"/>
    <x v="2"/>
    <s v="MA-17560"/>
    <s v="Matt Abelman"/>
    <x v="2"/>
    <x v="0"/>
    <s v="Philadelphia"/>
    <x v="9"/>
    <n v="19143"/>
    <s v="East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x v="2097"/>
    <x v="158"/>
    <x v="131"/>
    <x v="2"/>
    <s v="MA-17560"/>
    <s v="Matt Abelman"/>
    <x v="2"/>
    <x v="0"/>
    <s v="Philadelphia"/>
    <x v="9"/>
    <n v="19143"/>
    <s v="East"/>
    <s v="OFF-LA-10004425"/>
    <x v="1"/>
    <x v="2"/>
    <s v="Staple-on labels"/>
    <n v="20.808000000000003"/>
    <n v="9"/>
    <n v="0.2"/>
    <n v="7.0226999999999995"/>
    <x v="3"/>
    <x v="0"/>
  </r>
  <r>
    <n v="4237"/>
    <x v="2098"/>
    <x v="310"/>
    <x v="330"/>
    <x v="1"/>
    <s v="NF-18475"/>
    <s v="Neil Französisch"/>
    <x v="2"/>
    <x v="0"/>
    <s v="Rockford"/>
    <x v="10"/>
    <n v="61107"/>
    <s v="Central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x v="2099"/>
    <x v="635"/>
    <x v="787"/>
    <x v="0"/>
    <s v="MD-17860"/>
    <s v="Michael Dominguez"/>
    <x v="1"/>
    <x v="0"/>
    <s v="Philadelphia"/>
    <x v="9"/>
    <n v="19134"/>
    <s v="East"/>
    <s v="OFF-AR-10001972"/>
    <x v="1"/>
    <x v="6"/>
    <s v="Newell 323"/>
    <n v="9.4080000000000013"/>
    <n v="7"/>
    <n v="0.2"/>
    <n v="0.70560000000000045"/>
    <x v="3"/>
    <x v="0"/>
  </r>
  <r>
    <n v="4239"/>
    <x v="2100"/>
    <x v="606"/>
    <x v="702"/>
    <x v="2"/>
    <s v="MZ-17335"/>
    <s v="Maria Zettner"/>
    <x v="2"/>
    <x v="0"/>
    <s v="Seattle"/>
    <x v="4"/>
    <n v="98105"/>
    <s v="West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x v="2101"/>
    <x v="614"/>
    <x v="236"/>
    <x v="1"/>
    <s v="KB-16600"/>
    <s v="Ken Brennan"/>
    <x v="1"/>
    <x v="0"/>
    <s v="Grand Rapids"/>
    <x v="12"/>
    <n v="49505"/>
    <s v="Central"/>
    <s v="OFF-PA-10000994"/>
    <x v="1"/>
    <x v="10"/>
    <s v="Xerox 1915"/>
    <n v="209.7"/>
    <n v="2"/>
    <n v="0"/>
    <n v="100.65599999999999"/>
    <x v="2"/>
    <x v="0"/>
  </r>
  <r>
    <n v="4241"/>
    <x v="2102"/>
    <x v="59"/>
    <x v="316"/>
    <x v="1"/>
    <s v="MA-17995"/>
    <s v="Michelle Arnett"/>
    <x v="2"/>
    <x v="0"/>
    <s v="Los Angeles"/>
    <x v="1"/>
    <n v="90004"/>
    <s v="West"/>
    <s v="OFF-AP-10001366"/>
    <x v="1"/>
    <x v="9"/>
    <s v="Staple holder"/>
    <n v="43.92"/>
    <n v="4"/>
    <n v="0"/>
    <n v="11.858400000000003"/>
    <x v="1"/>
    <x v="0"/>
  </r>
  <r>
    <n v="4242"/>
    <x v="2102"/>
    <x v="59"/>
    <x v="316"/>
    <x v="1"/>
    <s v="MA-17995"/>
    <s v="Michelle Arnett"/>
    <x v="2"/>
    <x v="0"/>
    <s v="Los Angeles"/>
    <x v="1"/>
    <n v="90004"/>
    <s v="West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x v="2103"/>
    <x v="958"/>
    <x v="1012"/>
    <x v="2"/>
    <s v="ME-17320"/>
    <s v="Maria Etezadi"/>
    <x v="2"/>
    <x v="0"/>
    <s v="Springfield"/>
    <x v="17"/>
    <n v="22153"/>
    <s v="South"/>
    <s v="TEC-PH-10001448"/>
    <x v="2"/>
    <x v="7"/>
    <s v="Anker Astro 15000mAh USB Portable Charger"/>
    <n v="149.97"/>
    <n v="3"/>
    <n v="0"/>
    <n v="5.9987999999999815"/>
    <x v="0"/>
    <x v="0"/>
  </r>
  <r>
    <n v="4244"/>
    <x v="2103"/>
    <x v="958"/>
    <x v="1012"/>
    <x v="2"/>
    <s v="ME-17320"/>
    <s v="Maria Etezadi"/>
    <x v="2"/>
    <x v="0"/>
    <s v="Springfield"/>
    <x v="17"/>
    <n v="22153"/>
    <s v="South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x v="2104"/>
    <x v="959"/>
    <x v="1029"/>
    <x v="1"/>
    <s v="JD-15895"/>
    <s v="Jonathan Doherty"/>
    <x v="1"/>
    <x v="0"/>
    <s v="Los Angeles"/>
    <x v="1"/>
    <n v="90036"/>
    <s v="West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x v="2105"/>
    <x v="354"/>
    <x v="379"/>
    <x v="1"/>
    <s v="LS-16975"/>
    <s v="Lindsay Shagiari"/>
    <x v="2"/>
    <x v="0"/>
    <s v="Baltimore"/>
    <x v="39"/>
    <n v="21215"/>
    <s v="East"/>
    <s v="OFF-AR-10004582"/>
    <x v="1"/>
    <x v="6"/>
    <s v="BIC Brite Liner Grip Highlighters"/>
    <n v="1.64"/>
    <n v="1"/>
    <n v="0"/>
    <n v="0.73799999999999988"/>
    <x v="3"/>
    <x v="0"/>
  </r>
  <r>
    <n v="4247"/>
    <x v="2105"/>
    <x v="354"/>
    <x v="379"/>
    <x v="1"/>
    <s v="LS-16975"/>
    <s v="Lindsay Shagiari"/>
    <x v="2"/>
    <x v="0"/>
    <s v="Baltimore"/>
    <x v="39"/>
    <n v="21215"/>
    <s v="East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x v="2105"/>
    <x v="354"/>
    <x v="379"/>
    <x v="1"/>
    <s v="LS-16975"/>
    <s v="Lindsay Shagiari"/>
    <x v="2"/>
    <x v="0"/>
    <s v="Baltimore"/>
    <x v="39"/>
    <n v="21215"/>
    <s v="East"/>
    <s v="FUR-FU-10004270"/>
    <x v="0"/>
    <x v="5"/>
    <s v="Eldon Image Series Desk Accessories, Burgundy"/>
    <n v="20.9"/>
    <n v="5"/>
    <n v="0"/>
    <n v="7.5239999999999991"/>
    <x v="3"/>
    <x v="0"/>
  </r>
  <r>
    <n v="4249"/>
    <x v="2106"/>
    <x v="49"/>
    <x v="455"/>
    <x v="0"/>
    <s v="SJ-20500"/>
    <s v="Shirley Jackson"/>
    <x v="0"/>
    <x v="0"/>
    <s v="Fairfield"/>
    <x v="29"/>
    <n v="6824"/>
    <s v="East"/>
    <s v="OFF-BI-10004236"/>
    <x v="1"/>
    <x v="8"/>
    <s v="XtraLife ClearVue Slant-D Ring Binder, White, 3&quot;"/>
    <n v="88.08"/>
    <n v="6"/>
    <n v="0"/>
    <n v="40.516799999999996"/>
    <x v="3"/>
    <x v="0"/>
  </r>
  <r>
    <n v="4250"/>
    <x v="2106"/>
    <x v="49"/>
    <x v="455"/>
    <x v="0"/>
    <s v="SJ-20500"/>
    <s v="Shirley Jackson"/>
    <x v="0"/>
    <x v="0"/>
    <s v="Fairfield"/>
    <x v="29"/>
    <n v="6824"/>
    <s v="East"/>
    <s v="FUR-CH-10004997"/>
    <x v="0"/>
    <x v="1"/>
    <s v="Hon Every-Day Series Multi-Task Chairs"/>
    <n v="751.92"/>
    <n v="4"/>
    <n v="0"/>
    <n v="150.38400000000001"/>
    <x v="3"/>
    <x v="0"/>
  </r>
  <r>
    <n v="4251"/>
    <x v="2107"/>
    <x v="111"/>
    <x v="76"/>
    <x v="3"/>
    <s v="BS-11365"/>
    <s v="Bill Shonely"/>
    <x v="1"/>
    <x v="0"/>
    <s v="New York City"/>
    <x v="15"/>
    <n v="10011"/>
    <s v="East"/>
    <s v="FUR-CH-10000988"/>
    <x v="0"/>
    <x v="1"/>
    <s v="Hon Olson Stacker Stools"/>
    <n v="887.10299999999995"/>
    <n v="7"/>
    <n v="0.1"/>
    <n v="177.42059999999998"/>
    <x v="3"/>
    <x v="0"/>
  </r>
  <r>
    <n v="4252"/>
    <x v="2108"/>
    <x v="924"/>
    <x v="1030"/>
    <x v="3"/>
    <s v="RA-19285"/>
    <s v="Ralph Arnett"/>
    <x v="0"/>
    <x v="0"/>
    <s v="Lakeland"/>
    <x v="2"/>
    <n v="33801"/>
    <s v="South"/>
    <s v="TEC-PH-10004897"/>
    <x v="2"/>
    <x v="7"/>
    <s v="Mediabridge Sport Armband iPhone 5s"/>
    <n v="55.944000000000003"/>
    <n v="7"/>
    <n v="0.2"/>
    <n v="-13.286700000000002"/>
    <x v="0"/>
    <x v="0"/>
  </r>
  <r>
    <n v="4253"/>
    <x v="2108"/>
    <x v="924"/>
    <x v="1030"/>
    <x v="3"/>
    <s v="RA-19285"/>
    <s v="Ralph Arnett"/>
    <x v="0"/>
    <x v="0"/>
    <s v="Lakeland"/>
    <x v="2"/>
    <n v="33801"/>
    <s v="South"/>
    <s v="OFF-AR-10002656"/>
    <x v="1"/>
    <x v="6"/>
    <s v="Sanford Liquid Accent Highlighters"/>
    <n v="10.688000000000001"/>
    <n v="2"/>
    <n v="0.2"/>
    <n v="2.271199999999999"/>
    <x v="0"/>
    <x v="0"/>
  </r>
  <r>
    <n v="4254"/>
    <x v="2108"/>
    <x v="924"/>
    <x v="1030"/>
    <x v="3"/>
    <s v="RA-19285"/>
    <s v="Ralph Arnett"/>
    <x v="0"/>
    <x v="0"/>
    <s v="Lakeland"/>
    <x v="2"/>
    <n v="33801"/>
    <s v="South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x v="2109"/>
    <x v="119"/>
    <x v="412"/>
    <x v="2"/>
    <s v="TS-21610"/>
    <s v="Troy Staebel"/>
    <x v="0"/>
    <x v="0"/>
    <s v="Freeport"/>
    <x v="10"/>
    <n v="61032"/>
    <s v="Central"/>
    <s v="OFF-PA-10003127"/>
    <x v="1"/>
    <x v="10"/>
    <s v="Easy-staple paper"/>
    <n v="63.311999999999998"/>
    <n v="3"/>
    <n v="0.2"/>
    <n v="20.576399999999996"/>
    <x v="2"/>
    <x v="0"/>
  </r>
  <r>
    <n v="4256"/>
    <x v="2109"/>
    <x v="119"/>
    <x v="412"/>
    <x v="2"/>
    <s v="TS-21610"/>
    <s v="Troy Staebel"/>
    <x v="0"/>
    <x v="0"/>
    <s v="Freeport"/>
    <x v="10"/>
    <n v="61032"/>
    <s v="Central"/>
    <s v="OFF-BI-10000778"/>
    <x v="1"/>
    <x v="8"/>
    <s v="GBC VeloBinder Electric Binding Machine"/>
    <n v="96.783999999999978"/>
    <n v="4"/>
    <n v="0.8"/>
    <n v="-145.17600000000002"/>
    <x v="2"/>
    <x v="0"/>
  </r>
  <r>
    <n v="4257"/>
    <x v="2109"/>
    <x v="119"/>
    <x v="412"/>
    <x v="2"/>
    <s v="TS-21610"/>
    <s v="Troy Staebel"/>
    <x v="0"/>
    <x v="0"/>
    <s v="Freeport"/>
    <x v="10"/>
    <n v="61032"/>
    <s v="Central"/>
    <s v="FUR-FU-10001424"/>
    <x v="0"/>
    <x v="5"/>
    <s v="Dax Clear Box Frame"/>
    <n v="10.476000000000001"/>
    <n v="3"/>
    <n v="0.6"/>
    <n v="-6.8094000000000037"/>
    <x v="2"/>
    <x v="0"/>
  </r>
  <r>
    <n v="4258"/>
    <x v="2110"/>
    <x v="406"/>
    <x v="609"/>
    <x v="1"/>
    <s v="KB-16585"/>
    <s v="Ken Black"/>
    <x v="1"/>
    <x v="0"/>
    <s v="Medford"/>
    <x v="21"/>
    <n v="97504"/>
    <s v="West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x v="2111"/>
    <x v="560"/>
    <x v="67"/>
    <x v="2"/>
    <s v="MM-18280"/>
    <s v="Muhammed MacIntyre"/>
    <x v="1"/>
    <x v="0"/>
    <s v="Seattle"/>
    <x v="4"/>
    <n v="98103"/>
    <s v="West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x v="2112"/>
    <x v="960"/>
    <x v="40"/>
    <x v="0"/>
    <s v="LO-17170"/>
    <s v="Lori Olson"/>
    <x v="1"/>
    <x v="0"/>
    <s v="New York City"/>
    <x v="15"/>
    <n v="10035"/>
    <s v="East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x v="2113"/>
    <x v="453"/>
    <x v="163"/>
    <x v="0"/>
    <s v="RS-19420"/>
    <s v="Ricardo Sperren"/>
    <x v="1"/>
    <x v="0"/>
    <s v="Fairfield"/>
    <x v="29"/>
    <n v="6824"/>
    <s v="East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x v="2114"/>
    <x v="783"/>
    <x v="825"/>
    <x v="1"/>
    <s v="CC-12475"/>
    <s v="Cindy Chapman"/>
    <x v="0"/>
    <x v="0"/>
    <s v="Moorhead"/>
    <x v="11"/>
    <n v="56560"/>
    <s v="Central"/>
    <s v="TEC-AC-10002006"/>
    <x v="2"/>
    <x v="11"/>
    <s v="Memorex Micro Travel Drive 16 GB"/>
    <n v="63.96"/>
    <n v="4"/>
    <n v="0"/>
    <n v="19.827599999999997"/>
    <x v="2"/>
    <x v="0"/>
  </r>
  <r>
    <n v="4263"/>
    <x v="2115"/>
    <x v="296"/>
    <x v="425"/>
    <x v="1"/>
    <s v="KT-16480"/>
    <s v="Kean Thornton"/>
    <x v="0"/>
    <x v="0"/>
    <s v="Columbus"/>
    <x v="32"/>
    <n v="31907"/>
    <s v="South"/>
    <s v="OFF-AP-10001242"/>
    <x v="1"/>
    <x v="9"/>
    <s v="APC 7 Outlet Network SurgeArrest Surge Protector"/>
    <n v="80.48"/>
    <n v="1"/>
    <n v="0"/>
    <n v="24.143999999999998"/>
    <x v="0"/>
    <x v="0"/>
  </r>
  <r>
    <n v="4264"/>
    <x v="2116"/>
    <x v="132"/>
    <x v="834"/>
    <x v="1"/>
    <s v="DM-13015"/>
    <s v="Darrin Martin"/>
    <x v="0"/>
    <x v="0"/>
    <s v="Philadelphia"/>
    <x v="9"/>
    <n v="19143"/>
    <s v="East"/>
    <s v="OFF-BI-10000216"/>
    <x v="1"/>
    <x v="8"/>
    <s v="Mead 1st Gear 2&quot; Zipper Binder, Asst. Colors"/>
    <n v="11.673000000000002"/>
    <n v="3"/>
    <n v="0.7"/>
    <n v="-7.782"/>
    <x v="3"/>
    <x v="0"/>
  </r>
  <r>
    <n v="4265"/>
    <x v="2117"/>
    <x v="732"/>
    <x v="333"/>
    <x v="1"/>
    <s v="EP-13915"/>
    <s v="Emily Phan"/>
    <x v="0"/>
    <x v="0"/>
    <s v="Houston"/>
    <x v="5"/>
    <n v="77036"/>
    <s v="Central"/>
    <s v="FUR-TA-10002774"/>
    <x v="0"/>
    <x v="3"/>
    <s v="Laminate Occasional Tables"/>
    <n v="863.12799999999993"/>
    <n v="8"/>
    <n v="0.3"/>
    <n v="-160.29520000000008"/>
    <x v="2"/>
    <x v="0"/>
  </r>
  <r>
    <n v="4266"/>
    <x v="2117"/>
    <x v="732"/>
    <x v="333"/>
    <x v="1"/>
    <s v="EP-13915"/>
    <s v="Emily Phan"/>
    <x v="0"/>
    <x v="0"/>
    <s v="Houston"/>
    <x v="5"/>
    <n v="77036"/>
    <s v="Central"/>
    <s v="OFF-BI-10004364"/>
    <x v="1"/>
    <x v="8"/>
    <s v="Storex Dura Pro Binders"/>
    <n v="3.5639999999999992"/>
    <n v="3"/>
    <n v="0.8"/>
    <n v="-6.2370000000000019"/>
    <x v="2"/>
    <x v="0"/>
  </r>
  <r>
    <n v="4267"/>
    <x v="2117"/>
    <x v="732"/>
    <x v="333"/>
    <x v="1"/>
    <s v="EP-13915"/>
    <s v="Emily Phan"/>
    <x v="0"/>
    <x v="0"/>
    <s v="Houston"/>
    <x v="5"/>
    <n v="77036"/>
    <s v="Central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x v="2117"/>
    <x v="732"/>
    <x v="333"/>
    <x v="1"/>
    <s v="EP-13915"/>
    <s v="Emily Phan"/>
    <x v="0"/>
    <x v="0"/>
    <s v="Houston"/>
    <x v="5"/>
    <n v="77036"/>
    <s v="Central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x v="2117"/>
    <x v="732"/>
    <x v="333"/>
    <x v="1"/>
    <s v="EP-13915"/>
    <s v="Emily Phan"/>
    <x v="0"/>
    <x v="0"/>
    <s v="Houston"/>
    <x v="5"/>
    <n v="77036"/>
    <s v="Central"/>
    <s v="TEC-AC-10004001"/>
    <x v="2"/>
    <x v="11"/>
    <s v="Logitech Wireless Headset H600 Over-The-Head Design"/>
    <n v="171.96"/>
    <n v="5"/>
    <n v="0.2"/>
    <n v="45.139500000000005"/>
    <x v="2"/>
    <x v="0"/>
  </r>
  <r>
    <n v="4270"/>
    <x v="2118"/>
    <x v="643"/>
    <x v="89"/>
    <x v="0"/>
    <s v="AM-10705"/>
    <s v="Anne McFarland"/>
    <x v="0"/>
    <x v="0"/>
    <s v="Seattle"/>
    <x v="4"/>
    <n v="98115"/>
    <s v="West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x v="2119"/>
    <x v="650"/>
    <x v="26"/>
    <x v="1"/>
    <s v="SH-20635"/>
    <s v="Stefanie Holloman"/>
    <x v="1"/>
    <x v="0"/>
    <s v="Jackson"/>
    <x v="18"/>
    <n v="38301"/>
    <s v="South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x v="2120"/>
    <x v="390"/>
    <x v="902"/>
    <x v="0"/>
    <s v="LA-16780"/>
    <s v="Laura Armstrong"/>
    <x v="1"/>
    <x v="0"/>
    <s v="Baltimore"/>
    <x v="39"/>
    <n v="21215"/>
    <s v="East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x v="2121"/>
    <x v="246"/>
    <x v="804"/>
    <x v="3"/>
    <s v="SF-20200"/>
    <s v="Sarah Foster"/>
    <x v="0"/>
    <x v="0"/>
    <s v="Murray"/>
    <x v="7"/>
    <n v="84107"/>
    <s v="West"/>
    <s v="TEC-PH-10004071"/>
    <x v="2"/>
    <x v="7"/>
    <s v="PayAnywhere Card Reader"/>
    <n v="71.928000000000011"/>
    <n v="9"/>
    <n v="0.2"/>
    <n v="6.2936999999999976"/>
    <x v="1"/>
    <x v="0"/>
  </r>
  <r>
    <n v="4274"/>
    <x v="2121"/>
    <x v="246"/>
    <x v="804"/>
    <x v="3"/>
    <s v="SF-20200"/>
    <s v="Sarah Foster"/>
    <x v="0"/>
    <x v="0"/>
    <s v="Murray"/>
    <x v="7"/>
    <n v="84107"/>
    <s v="West"/>
    <s v="OFF-AR-10001044"/>
    <x v="1"/>
    <x v="6"/>
    <s v="BOSTON Ranger #55 Pencil Sharpener, Black"/>
    <n v="25.99"/>
    <n v="1"/>
    <n v="0"/>
    <n v="7.5370999999999988"/>
    <x v="1"/>
    <x v="0"/>
  </r>
  <r>
    <n v="4275"/>
    <x v="2122"/>
    <x v="924"/>
    <x v="1031"/>
    <x v="1"/>
    <s v="AG-10495"/>
    <s v="Andrew Gjertsen"/>
    <x v="1"/>
    <x v="0"/>
    <s v="Seattle"/>
    <x v="4"/>
    <n v="98105"/>
    <s v="West"/>
    <s v="OFF-BI-10004140"/>
    <x v="1"/>
    <x v="8"/>
    <s v="Avery Non-Stick Binders"/>
    <n v="3.5920000000000005"/>
    <n v="1"/>
    <n v="0.2"/>
    <n v="1.1224999999999996"/>
    <x v="1"/>
    <x v="0"/>
  </r>
  <r>
    <n v="4276"/>
    <x v="2123"/>
    <x v="584"/>
    <x v="620"/>
    <x v="1"/>
    <s v="KN-16450"/>
    <s v="Kean Nguyen"/>
    <x v="1"/>
    <x v="0"/>
    <s v="Dallas"/>
    <x v="5"/>
    <n v="75220"/>
    <s v="Central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x v="2124"/>
    <x v="238"/>
    <x v="554"/>
    <x v="1"/>
    <s v="NF-18595"/>
    <s v="Nicole Fjeld"/>
    <x v="2"/>
    <x v="0"/>
    <s v="Seattle"/>
    <x v="4"/>
    <n v="98105"/>
    <s v="West"/>
    <s v="OFF-ST-10000046"/>
    <x v="1"/>
    <x v="4"/>
    <s v="Fellowes Super Stor/Drawer Files"/>
    <n v="323.10000000000002"/>
    <n v="2"/>
    <n v="0"/>
    <n v="61.38900000000001"/>
    <x v="1"/>
    <x v="0"/>
  </r>
  <r>
    <n v="4278"/>
    <x v="2125"/>
    <x v="947"/>
    <x v="1032"/>
    <x v="1"/>
    <s v="BS-11365"/>
    <s v="Bill Shonely"/>
    <x v="1"/>
    <x v="0"/>
    <s v="Lakewood"/>
    <x v="30"/>
    <n v="8701"/>
    <s v="East"/>
    <s v="TEC-MA-10001047"/>
    <x v="2"/>
    <x v="15"/>
    <s v="3D Systems Cube Printer, 2nd Generation, Magenta"/>
    <n v="9099.93"/>
    <n v="7"/>
    <n v="0"/>
    <n v="2365.9817999999996"/>
    <x v="3"/>
    <x v="0"/>
  </r>
  <r>
    <n v="4279"/>
    <x v="2125"/>
    <x v="947"/>
    <x v="1032"/>
    <x v="1"/>
    <s v="BS-11365"/>
    <s v="Bill Shonely"/>
    <x v="1"/>
    <x v="0"/>
    <s v="Lakewood"/>
    <x v="30"/>
    <n v="8701"/>
    <s v="East"/>
    <s v="FUR-FU-10000550"/>
    <x v="0"/>
    <x v="5"/>
    <s v="Stacking Trays by OIC"/>
    <n v="9.9600000000000009"/>
    <n v="2"/>
    <n v="0"/>
    <n v="3.2867999999999995"/>
    <x v="3"/>
    <x v="0"/>
  </r>
  <r>
    <n v="4280"/>
    <x v="2125"/>
    <x v="947"/>
    <x v="1032"/>
    <x v="1"/>
    <s v="BS-11365"/>
    <s v="Bill Shonely"/>
    <x v="1"/>
    <x v="0"/>
    <s v="Lakewood"/>
    <x v="30"/>
    <n v="8701"/>
    <s v="East"/>
    <s v="OFF-BI-10002432"/>
    <x v="1"/>
    <x v="8"/>
    <s v="Wilson Jones Standard D-Ring Binders"/>
    <n v="25.299999999999997"/>
    <n v="5"/>
    <n v="0"/>
    <n v="11.890999999999998"/>
    <x v="3"/>
    <x v="0"/>
  </r>
  <r>
    <n v="4281"/>
    <x v="2126"/>
    <x v="687"/>
    <x v="7"/>
    <x v="1"/>
    <s v="RM-19675"/>
    <s v="Robert Marley"/>
    <x v="2"/>
    <x v="0"/>
    <s v="New York City"/>
    <x v="15"/>
    <n v="10011"/>
    <s v="East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x v="2126"/>
    <x v="687"/>
    <x v="7"/>
    <x v="1"/>
    <s v="RM-19675"/>
    <s v="Robert Marley"/>
    <x v="2"/>
    <x v="0"/>
    <s v="New York City"/>
    <x v="15"/>
    <n v="10011"/>
    <s v="East"/>
    <s v="FUR-CH-10001797"/>
    <x v="0"/>
    <x v="1"/>
    <s v="Safco Chair Connectors, 6/Carton"/>
    <n v="69.263999999999996"/>
    <n v="2"/>
    <n v="0.1"/>
    <n v="14.62239999999999"/>
    <x v="3"/>
    <x v="0"/>
  </r>
  <r>
    <n v="4283"/>
    <x v="2127"/>
    <x v="414"/>
    <x v="955"/>
    <x v="2"/>
    <s v="AB-10105"/>
    <s v="Adrian Barton"/>
    <x v="0"/>
    <x v="0"/>
    <s v="Indianapolis"/>
    <x v="14"/>
    <n v="46203"/>
    <s v="Central"/>
    <s v="OFF-LA-10003720"/>
    <x v="1"/>
    <x v="2"/>
    <s v="Avery 487"/>
    <n v="3.69"/>
    <n v="1"/>
    <n v="0"/>
    <n v="1.7343"/>
    <x v="2"/>
    <x v="0"/>
  </r>
  <r>
    <n v="4284"/>
    <x v="2127"/>
    <x v="414"/>
    <x v="955"/>
    <x v="2"/>
    <s v="AB-10105"/>
    <s v="Adrian Barton"/>
    <x v="0"/>
    <x v="0"/>
    <s v="Indianapolis"/>
    <x v="14"/>
    <n v="46203"/>
    <s v="Central"/>
    <s v="OFF-BI-10004600"/>
    <x v="1"/>
    <x v="8"/>
    <s v="Ibico Ibimaster 300 Manual Binding System"/>
    <n v="1103.97"/>
    <n v="3"/>
    <n v="0"/>
    <n v="496.78649999999993"/>
    <x v="2"/>
    <x v="0"/>
  </r>
  <r>
    <n v="4285"/>
    <x v="2128"/>
    <x v="82"/>
    <x v="6"/>
    <x v="0"/>
    <s v="CA-11965"/>
    <s v="Carol Adams"/>
    <x v="1"/>
    <x v="0"/>
    <s v="Port Arthur"/>
    <x v="5"/>
    <n v="77642"/>
    <s v="Central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x v="2128"/>
    <x v="82"/>
    <x v="6"/>
    <x v="0"/>
    <s v="CA-11965"/>
    <s v="Carol Adams"/>
    <x v="1"/>
    <x v="0"/>
    <s v="Port Arthur"/>
    <x v="5"/>
    <n v="77642"/>
    <s v="Central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x v="2128"/>
    <x v="82"/>
    <x v="6"/>
    <x v="0"/>
    <s v="CA-11965"/>
    <s v="Carol Adams"/>
    <x v="1"/>
    <x v="0"/>
    <s v="Port Arthur"/>
    <x v="5"/>
    <n v="77642"/>
    <s v="Central"/>
    <s v="TEC-CO-10001571"/>
    <x v="2"/>
    <x v="16"/>
    <s v="Sharp 1540cs Digital Laser Copier"/>
    <n v="439.99200000000002"/>
    <n v="1"/>
    <n v="0.2"/>
    <n v="164.99700000000001"/>
    <x v="2"/>
    <x v="0"/>
  </r>
  <r>
    <n v="4288"/>
    <x v="2129"/>
    <x v="116"/>
    <x v="362"/>
    <x v="1"/>
    <s v="EH-14005"/>
    <s v="Erica Hernandez"/>
    <x v="2"/>
    <x v="0"/>
    <s v="Nashville"/>
    <x v="18"/>
    <n v="37211"/>
    <s v="South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x v="2130"/>
    <x v="961"/>
    <x v="1033"/>
    <x v="1"/>
    <s v="ON-18715"/>
    <s v="Odella Nelson"/>
    <x v="1"/>
    <x v="0"/>
    <s v="Houston"/>
    <x v="5"/>
    <n v="77095"/>
    <s v="Central"/>
    <s v="OFF-BI-10002082"/>
    <x v="1"/>
    <x v="8"/>
    <s v="GBC Twin Loop Wire Binding Elements"/>
    <n v="33.279999999999994"/>
    <n v="5"/>
    <n v="0.8"/>
    <n v="-49.92"/>
    <x v="2"/>
    <x v="0"/>
  </r>
  <r>
    <n v="4290"/>
    <x v="2130"/>
    <x v="961"/>
    <x v="1033"/>
    <x v="1"/>
    <s v="ON-18715"/>
    <s v="Odella Nelson"/>
    <x v="1"/>
    <x v="0"/>
    <s v="Houston"/>
    <x v="5"/>
    <n v="77095"/>
    <s v="Central"/>
    <s v="OFF-PA-10002250"/>
    <x v="1"/>
    <x v="10"/>
    <s v="Things To Do Today Pad"/>
    <n v="14.088000000000001"/>
    <n v="3"/>
    <n v="0.2"/>
    <n v="4.9307999999999996"/>
    <x v="2"/>
    <x v="0"/>
  </r>
  <r>
    <n v="4291"/>
    <x v="2131"/>
    <x v="34"/>
    <x v="114"/>
    <x v="0"/>
    <s v="AT-10435"/>
    <s v="Alyssa Tate"/>
    <x v="2"/>
    <x v="0"/>
    <s v="Los Angeles"/>
    <x v="1"/>
    <n v="90004"/>
    <s v="West"/>
    <s v="OFF-AR-10000122"/>
    <x v="1"/>
    <x v="6"/>
    <s v="Newell 314"/>
    <n v="11.16"/>
    <n v="2"/>
    <n v="0"/>
    <n v="2.7899999999999991"/>
    <x v="1"/>
    <x v="0"/>
  </r>
  <r>
    <n v="4292"/>
    <x v="2131"/>
    <x v="34"/>
    <x v="114"/>
    <x v="0"/>
    <s v="AT-10435"/>
    <s v="Alyssa Tate"/>
    <x v="2"/>
    <x v="0"/>
    <s v="Los Angeles"/>
    <x v="1"/>
    <n v="90004"/>
    <s v="West"/>
    <s v="FUR-TA-10003748"/>
    <x v="0"/>
    <x v="3"/>
    <s v="Bevis 36 x 72 Conference Tables"/>
    <n v="896.32799999999997"/>
    <n v="9"/>
    <n v="0.2"/>
    <n v="22.408199999999994"/>
    <x v="1"/>
    <x v="0"/>
  </r>
  <r>
    <n v="4293"/>
    <x v="2131"/>
    <x v="34"/>
    <x v="114"/>
    <x v="0"/>
    <s v="AT-10435"/>
    <s v="Alyssa Tate"/>
    <x v="2"/>
    <x v="0"/>
    <s v="Los Angeles"/>
    <x v="1"/>
    <n v="90004"/>
    <s v="West"/>
    <s v="OFF-AP-10001394"/>
    <x v="1"/>
    <x v="9"/>
    <s v="Harmony Air Purifier"/>
    <n v="189"/>
    <n v="1"/>
    <n v="0"/>
    <n v="68.039999999999992"/>
    <x v="1"/>
    <x v="0"/>
  </r>
  <r>
    <n v="4294"/>
    <x v="2132"/>
    <x v="434"/>
    <x v="1034"/>
    <x v="1"/>
    <s v="EB-13870"/>
    <s v="Emily Burns"/>
    <x v="0"/>
    <x v="0"/>
    <s v="Philadelphia"/>
    <x v="9"/>
    <n v="19140"/>
    <s v="East"/>
    <s v="TEC-PH-10004896"/>
    <x v="2"/>
    <x v="7"/>
    <s v="Nokia Lumia 521 (T-Mobile)"/>
    <n v="53.981999999999999"/>
    <n v="3"/>
    <n v="0.4"/>
    <n v="-10.796399999999995"/>
    <x v="3"/>
    <x v="0"/>
  </r>
  <r>
    <n v="4295"/>
    <x v="2133"/>
    <x v="760"/>
    <x v="471"/>
    <x v="1"/>
    <s v="DW-13195"/>
    <s v="David Wiener"/>
    <x v="1"/>
    <x v="0"/>
    <s v="Redmond"/>
    <x v="21"/>
    <n v="97756"/>
    <s v="West"/>
    <s v="FUR-TA-10002607"/>
    <x v="0"/>
    <x v="3"/>
    <s v="KI Conference Tables"/>
    <n v="177.22499999999999"/>
    <n v="5"/>
    <n v="0.5"/>
    <n v="-120.51299999999998"/>
    <x v="1"/>
    <x v="0"/>
  </r>
  <r>
    <n v="4296"/>
    <x v="2134"/>
    <x v="445"/>
    <x v="778"/>
    <x v="1"/>
    <s v="MB-17305"/>
    <s v="Maria Bertelson"/>
    <x v="0"/>
    <x v="0"/>
    <s v="Citrus Heights"/>
    <x v="1"/>
    <n v="95610"/>
    <s v="West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x v="2135"/>
    <x v="507"/>
    <x v="643"/>
    <x v="1"/>
    <s v="TH-21235"/>
    <s v="Tiffany House"/>
    <x v="1"/>
    <x v="0"/>
    <s v="Los Angeles"/>
    <x v="1"/>
    <n v="90032"/>
    <s v="West"/>
    <s v="OFF-ST-10000419"/>
    <x v="1"/>
    <x v="4"/>
    <s v="Rogers Jumbo File, Granite"/>
    <n v="54.32"/>
    <n v="4"/>
    <n v="0"/>
    <n v="0.54319999999999879"/>
    <x v="1"/>
    <x v="0"/>
  </r>
  <r>
    <n v="4298"/>
    <x v="2136"/>
    <x v="962"/>
    <x v="1035"/>
    <x v="0"/>
    <s v="PO-18850"/>
    <s v="Patrick O'Brill"/>
    <x v="0"/>
    <x v="0"/>
    <s v="Tallahassee"/>
    <x v="2"/>
    <n v="32303"/>
    <s v="South"/>
    <s v="TEC-PH-10001459"/>
    <x v="2"/>
    <x v="7"/>
    <s v="Samsung Galaxy Mega 6.3"/>
    <n v="4367.8960000000006"/>
    <n v="13"/>
    <n v="0.2"/>
    <n v="327.59220000000005"/>
    <x v="0"/>
    <x v="0"/>
  </r>
  <r>
    <n v="4299"/>
    <x v="2136"/>
    <x v="962"/>
    <x v="1035"/>
    <x v="0"/>
    <s v="PO-18850"/>
    <s v="Patrick O'Brill"/>
    <x v="0"/>
    <x v="0"/>
    <s v="Tallahassee"/>
    <x v="2"/>
    <n v="32303"/>
    <s v="South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x v="2136"/>
    <x v="962"/>
    <x v="1035"/>
    <x v="0"/>
    <s v="PO-18850"/>
    <s v="Patrick O'Brill"/>
    <x v="0"/>
    <x v="0"/>
    <s v="Tallahassee"/>
    <x v="2"/>
    <n v="32303"/>
    <s v="South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x v="2136"/>
    <x v="962"/>
    <x v="1035"/>
    <x v="0"/>
    <s v="PO-18850"/>
    <s v="Patrick O'Brill"/>
    <x v="0"/>
    <x v="0"/>
    <s v="Tallahassee"/>
    <x v="2"/>
    <n v="32303"/>
    <s v="South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x v="2136"/>
    <x v="962"/>
    <x v="1035"/>
    <x v="0"/>
    <s v="PO-18850"/>
    <s v="Patrick O'Brill"/>
    <x v="0"/>
    <x v="0"/>
    <s v="Tallahassee"/>
    <x v="2"/>
    <n v="32303"/>
    <s v="South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x v="2137"/>
    <x v="963"/>
    <x v="1036"/>
    <x v="0"/>
    <s v="DE-13255"/>
    <s v="Deanra Eno"/>
    <x v="2"/>
    <x v="0"/>
    <s v="Lakewood"/>
    <x v="24"/>
    <n v="44107"/>
    <s v="East"/>
    <s v="OFF-AR-10002804"/>
    <x v="1"/>
    <x v="6"/>
    <s v="Faber Castell Col-Erase Pencils"/>
    <n v="3.9119999999999999"/>
    <n v="1"/>
    <n v="0.2"/>
    <n v="1.0269000000000001"/>
    <x v="3"/>
    <x v="1"/>
  </r>
  <r>
    <n v="4304"/>
    <x v="2138"/>
    <x v="964"/>
    <x v="1037"/>
    <x v="3"/>
    <s v="MO-17500"/>
    <s v="Mary O'Rourke"/>
    <x v="0"/>
    <x v="0"/>
    <s v="The Colony"/>
    <x v="5"/>
    <n v="75056"/>
    <s v="Central"/>
    <s v="OFF-EN-10003862"/>
    <x v="1"/>
    <x v="12"/>
    <s v="Laser &amp; Ink Jet Business Envelopes"/>
    <n v="59.751999999999995"/>
    <n v="7"/>
    <n v="0.2"/>
    <n v="19.4194"/>
    <x v="2"/>
    <x v="0"/>
  </r>
  <r>
    <n v="4305"/>
    <x v="2139"/>
    <x v="965"/>
    <x v="1038"/>
    <x v="0"/>
    <s v="AH-10585"/>
    <s v="Angele Hood"/>
    <x v="0"/>
    <x v="0"/>
    <s v="Seattle"/>
    <x v="4"/>
    <n v="98105"/>
    <s v="West"/>
    <s v="FUR-FU-10000448"/>
    <x v="0"/>
    <x v="5"/>
    <s v="Tenex Chairmats For Use With Carpeted Floors"/>
    <n v="63.92"/>
    <n v="4"/>
    <n v="0"/>
    <n v="3.195999999999998"/>
    <x v="1"/>
    <x v="0"/>
  </r>
  <r>
    <n v="4306"/>
    <x v="2139"/>
    <x v="965"/>
    <x v="1038"/>
    <x v="0"/>
    <s v="AH-10585"/>
    <s v="Angele Hood"/>
    <x v="0"/>
    <x v="0"/>
    <s v="Seattle"/>
    <x v="4"/>
    <n v="98105"/>
    <s v="West"/>
    <s v="TEC-PH-10000526"/>
    <x v="2"/>
    <x v="7"/>
    <s v="Vtech CS6719"/>
    <n v="383.96000000000004"/>
    <n v="5"/>
    <n v="0.2"/>
    <n v="38.396000000000015"/>
    <x v="1"/>
    <x v="0"/>
  </r>
  <r>
    <n v="4307"/>
    <x v="2140"/>
    <x v="931"/>
    <x v="696"/>
    <x v="3"/>
    <s v="CS-12250"/>
    <s v="Chris Selesnick"/>
    <x v="1"/>
    <x v="0"/>
    <s v="Los Angeles"/>
    <x v="1"/>
    <n v="90032"/>
    <s v="West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x v="2140"/>
    <x v="931"/>
    <x v="696"/>
    <x v="3"/>
    <s v="CS-12250"/>
    <s v="Chris Selesnick"/>
    <x v="1"/>
    <x v="0"/>
    <s v="Los Angeles"/>
    <x v="1"/>
    <n v="90032"/>
    <s v="West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x v="2141"/>
    <x v="130"/>
    <x v="193"/>
    <x v="1"/>
    <s v="WB-21850"/>
    <s v="William Brown"/>
    <x v="0"/>
    <x v="0"/>
    <s v="Los Angeles"/>
    <x v="1"/>
    <n v="90045"/>
    <s v="West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x v="2141"/>
    <x v="130"/>
    <x v="193"/>
    <x v="1"/>
    <s v="WB-21850"/>
    <s v="William Brown"/>
    <x v="0"/>
    <x v="0"/>
    <s v="Los Angeles"/>
    <x v="1"/>
    <n v="90045"/>
    <s v="West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x v="2141"/>
    <x v="130"/>
    <x v="193"/>
    <x v="1"/>
    <s v="WB-21850"/>
    <s v="William Brown"/>
    <x v="0"/>
    <x v="0"/>
    <s v="Los Angeles"/>
    <x v="1"/>
    <n v="90045"/>
    <s v="West"/>
    <s v="OFF-BI-10001036"/>
    <x v="1"/>
    <x v="8"/>
    <s v="Cardinal EasyOpen D-Ring Binders"/>
    <n v="21.936000000000003"/>
    <n v="3"/>
    <n v="0.2"/>
    <n v="8.2259999999999991"/>
    <x v="1"/>
    <x v="0"/>
  </r>
  <r>
    <n v="4312"/>
    <x v="2141"/>
    <x v="130"/>
    <x v="193"/>
    <x v="1"/>
    <s v="WB-21850"/>
    <s v="William Brown"/>
    <x v="0"/>
    <x v="0"/>
    <s v="Los Angeles"/>
    <x v="1"/>
    <n v="90045"/>
    <s v="West"/>
    <s v="OFF-PA-10000223"/>
    <x v="1"/>
    <x v="10"/>
    <s v="Xerox 2000"/>
    <n v="19.440000000000001"/>
    <n v="3"/>
    <n v="0"/>
    <n v="9.3312000000000008"/>
    <x v="1"/>
    <x v="0"/>
  </r>
  <r>
    <n v="4313"/>
    <x v="2141"/>
    <x v="130"/>
    <x v="193"/>
    <x v="1"/>
    <s v="WB-21850"/>
    <s v="William Brown"/>
    <x v="0"/>
    <x v="0"/>
    <s v="Los Angeles"/>
    <x v="1"/>
    <n v="90045"/>
    <s v="West"/>
    <s v="TEC-MA-10003246"/>
    <x v="2"/>
    <x v="15"/>
    <s v="Hewlett-Packard Deskjet D4360 Printer"/>
    <n v="447.96800000000007"/>
    <n v="4"/>
    <n v="0.2"/>
    <n v="139.98999999999995"/>
    <x v="1"/>
    <x v="0"/>
  </r>
  <r>
    <n v="4314"/>
    <x v="2142"/>
    <x v="78"/>
    <x v="74"/>
    <x v="1"/>
    <s v="SP-20620"/>
    <s v="Stefania Perrino"/>
    <x v="1"/>
    <x v="0"/>
    <s v="Long Beach"/>
    <x v="15"/>
    <n v="11561"/>
    <s v="East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x v="2143"/>
    <x v="608"/>
    <x v="651"/>
    <x v="1"/>
    <s v="AB-10165"/>
    <s v="Alan Barnes"/>
    <x v="0"/>
    <x v="0"/>
    <s v="Los Angeles"/>
    <x v="1"/>
    <n v="90045"/>
    <s v="West"/>
    <s v="OFF-AR-10004062"/>
    <x v="1"/>
    <x v="6"/>
    <s v="Staples in misc. colors"/>
    <n v="20.96"/>
    <n v="2"/>
    <n v="0"/>
    <n v="5.24"/>
    <x v="1"/>
    <x v="0"/>
  </r>
  <r>
    <n v="4316"/>
    <x v="2143"/>
    <x v="608"/>
    <x v="651"/>
    <x v="1"/>
    <s v="AB-10165"/>
    <s v="Alan Barnes"/>
    <x v="0"/>
    <x v="0"/>
    <s v="Los Angeles"/>
    <x v="1"/>
    <n v="90045"/>
    <s v="West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x v="2143"/>
    <x v="608"/>
    <x v="651"/>
    <x v="1"/>
    <s v="AB-10165"/>
    <s v="Alan Barnes"/>
    <x v="0"/>
    <x v="0"/>
    <s v="Los Angeles"/>
    <x v="1"/>
    <n v="90045"/>
    <s v="West"/>
    <s v="OFF-ST-10001963"/>
    <x v="1"/>
    <x v="4"/>
    <s v="Tennsco Regal Shelving Units"/>
    <n v="304.23"/>
    <n v="3"/>
    <n v="0"/>
    <n v="9.126899999999992"/>
    <x v="1"/>
    <x v="0"/>
  </r>
  <r>
    <n v="4318"/>
    <x v="2144"/>
    <x v="353"/>
    <x v="1039"/>
    <x v="1"/>
    <s v="HA-14920"/>
    <s v="Helen Andreada"/>
    <x v="0"/>
    <x v="0"/>
    <s v="San Francisco"/>
    <x v="1"/>
    <n v="94110"/>
    <s v="West"/>
    <s v="OFF-EN-10002230"/>
    <x v="1"/>
    <x v="12"/>
    <s v="Airmail Envelopes"/>
    <n v="167.86"/>
    <n v="2"/>
    <n v="0"/>
    <n v="78.894199999999998"/>
    <x v="1"/>
    <x v="0"/>
  </r>
  <r>
    <n v="4319"/>
    <x v="2145"/>
    <x v="226"/>
    <x v="33"/>
    <x v="1"/>
    <s v="DC-13285"/>
    <s v="Debra Catini"/>
    <x v="0"/>
    <x v="0"/>
    <s v="Richmond"/>
    <x v="17"/>
    <n v="23223"/>
    <s v="South"/>
    <s v="FUR-FU-10000175"/>
    <x v="0"/>
    <x v="5"/>
    <s v="DAX Wood Document Frame."/>
    <n v="82.38"/>
    <n v="6"/>
    <n v="0"/>
    <n v="25.537799999999997"/>
    <x v="0"/>
    <x v="0"/>
  </r>
  <r>
    <n v="4320"/>
    <x v="2146"/>
    <x v="282"/>
    <x v="752"/>
    <x v="0"/>
    <s v="ST-20530"/>
    <s v="Shui Tom"/>
    <x v="0"/>
    <x v="0"/>
    <s v="Albuquerque"/>
    <x v="27"/>
    <n v="87105"/>
    <s v="West"/>
    <s v="TEC-PH-10004897"/>
    <x v="2"/>
    <x v="7"/>
    <s v="Mediabridge Sport Armband iPhone 5s"/>
    <n v="23.976000000000003"/>
    <n v="3"/>
    <n v="0.2"/>
    <n v="-5.694300000000001"/>
    <x v="1"/>
    <x v="1"/>
  </r>
  <r>
    <n v="4321"/>
    <x v="2146"/>
    <x v="282"/>
    <x v="752"/>
    <x v="0"/>
    <s v="ST-20530"/>
    <s v="Shui Tom"/>
    <x v="0"/>
    <x v="0"/>
    <s v="Albuquerque"/>
    <x v="27"/>
    <n v="87105"/>
    <s v="West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x v="2147"/>
    <x v="966"/>
    <x v="621"/>
    <x v="1"/>
    <s v="KB-16315"/>
    <s v="Karl Braun"/>
    <x v="0"/>
    <x v="0"/>
    <s v="Akron"/>
    <x v="24"/>
    <n v="44312"/>
    <s v="East"/>
    <s v="OFF-BI-10001658"/>
    <x v="1"/>
    <x v="8"/>
    <s v="GBC Standard Therm-A-Bind Covers"/>
    <n v="14.952000000000004"/>
    <n v="2"/>
    <n v="0.7"/>
    <n v="-11.961599999999997"/>
    <x v="3"/>
    <x v="0"/>
  </r>
  <r>
    <n v="4323"/>
    <x v="2147"/>
    <x v="966"/>
    <x v="621"/>
    <x v="1"/>
    <s v="KB-16315"/>
    <s v="Karl Braun"/>
    <x v="0"/>
    <x v="0"/>
    <s v="Akron"/>
    <x v="24"/>
    <n v="44312"/>
    <s v="East"/>
    <s v="TEC-PH-10002834"/>
    <x v="2"/>
    <x v="7"/>
    <s v="Google Nexus 5"/>
    <n v="323.98199999999997"/>
    <n v="3"/>
    <n v="0.4"/>
    <n v="-80.995500000000021"/>
    <x v="3"/>
    <x v="0"/>
  </r>
  <r>
    <n v="4324"/>
    <x v="2147"/>
    <x v="966"/>
    <x v="621"/>
    <x v="1"/>
    <s v="KB-16315"/>
    <s v="Karl Braun"/>
    <x v="0"/>
    <x v="0"/>
    <s v="Akron"/>
    <x v="24"/>
    <n v="44312"/>
    <s v="East"/>
    <s v="OFF-BI-10002160"/>
    <x v="1"/>
    <x v="8"/>
    <s v="Acco Hanging Data Binders"/>
    <n v="2.2860000000000005"/>
    <n v="2"/>
    <n v="0.7"/>
    <n v="-1.6763999999999997"/>
    <x v="3"/>
    <x v="0"/>
  </r>
  <r>
    <n v="4325"/>
    <x v="2147"/>
    <x v="966"/>
    <x v="621"/>
    <x v="1"/>
    <s v="KB-16315"/>
    <s v="Karl Braun"/>
    <x v="0"/>
    <x v="0"/>
    <s v="Akron"/>
    <x v="24"/>
    <n v="44312"/>
    <s v="East"/>
    <s v="OFF-AR-10004999"/>
    <x v="1"/>
    <x v="6"/>
    <s v="Newell 315"/>
    <n v="14.352000000000002"/>
    <n v="3"/>
    <n v="0.2"/>
    <n v="0.8969999999999998"/>
    <x v="3"/>
    <x v="0"/>
  </r>
  <r>
    <n v="4326"/>
    <x v="2147"/>
    <x v="966"/>
    <x v="621"/>
    <x v="1"/>
    <s v="KB-16315"/>
    <s v="Karl Braun"/>
    <x v="0"/>
    <x v="0"/>
    <s v="Akron"/>
    <x v="24"/>
    <n v="44312"/>
    <s v="East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x v="2148"/>
    <x v="967"/>
    <x v="1040"/>
    <x v="2"/>
    <s v="TB-21355"/>
    <s v="Todd Boyes"/>
    <x v="1"/>
    <x v="0"/>
    <s v="Plainfield"/>
    <x v="30"/>
    <n v="7060"/>
    <s v="East"/>
    <s v="OFF-AR-10000315"/>
    <x v="1"/>
    <x v="6"/>
    <s v="Dixon Ticonderoga Maple Cedar Pencil, #2"/>
    <n v="9.2099999999999991"/>
    <n v="3"/>
    <n v="0"/>
    <n v="2.3025000000000002"/>
    <x v="3"/>
    <x v="0"/>
  </r>
  <r>
    <n v="4328"/>
    <x v="2148"/>
    <x v="967"/>
    <x v="1040"/>
    <x v="2"/>
    <s v="TB-21355"/>
    <s v="Todd Boyes"/>
    <x v="1"/>
    <x v="0"/>
    <s v="Plainfield"/>
    <x v="30"/>
    <n v="7060"/>
    <s v="East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x v="2149"/>
    <x v="719"/>
    <x v="377"/>
    <x v="1"/>
    <s v="JC-15775"/>
    <s v="John Castell"/>
    <x v="0"/>
    <x v="0"/>
    <s v="New York City"/>
    <x v="15"/>
    <n v="10011"/>
    <s v="East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x v="2150"/>
    <x v="621"/>
    <x v="1041"/>
    <x v="1"/>
    <s v="PO-18850"/>
    <s v="Patrick O'Brill"/>
    <x v="0"/>
    <x v="0"/>
    <s v="Hialeah"/>
    <x v="2"/>
    <n v="33012"/>
    <s v="South"/>
    <s v="OFF-PA-10000556"/>
    <x v="1"/>
    <x v="10"/>
    <s v="Xerox 208"/>
    <n v="15.552000000000003"/>
    <n v="3"/>
    <n v="0.2"/>
    <n v="5.4432"/>
    <x v="0"/>
    <x v="0"/>
  </r>
  <r>
    <n v="4331"/>
    <x v="2150"/>
    <x v="621"/>
    <x v="1041"/>
    <x v="1"/>
    <s v="PO-18850"/>
    <s v="Patrick O'Brill"/>
    <x v="0"/>
    <x v="0"/>
    <s v="Hialeah"/>
    <x v="2"/>
    <n v="33012"/>
    <s v="South"/>
    <s v="OFF-AP-10000804"/>
    <x v="1"/>
    <x v="9"/>
    <s v="Hoover Portapower Portable Vacuum"/>
    <n v="17.920000000000002"/>
    <n v="5"/>
    <n v="0.2"/>
    <n v="1.1200000000000001"/>
    <x v="0"/>
    <x v="0"/>
  </r>
  <r>
    <n v="4332"/>
    <x v="2151"/>
    <x v="853"/>
    <x v="371"/>
    <x v="1"/>
    <s v="SS-20875"/>
    <s v="Sung Shariari"/>
    <x v="0"/>
    <x v="0"/>
    <s v="Redmond"/>
    <x v="4"/>
    <n v="98052"/>
    <s v="West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x v="2151"/>
    <x v="853"/>
    <x v="371"/>
    <x v="1"/>
    <s v="SS-20875"/>
    <s v="Sung Shariari"/>
    <x v="0"/>
    <x v="0"/>
    <s v="Redmond"/>
    <x v="4"/>
    <n v="98052"/>
    <s v="West"/>
    <s v="OFF-BI-10003476"/>
    <x v="1"/>
    <x v="8"/>
    <s v="Avery Metallic Poly Binders"/>
    <n v="22.92"/>
    <n v="5"/>
    <n v="0.2"/>
    <n v="8.0219999999999985"/>
    <x v="1"/>
    <x v="0"/>
  </r>
  <r>
    <n v="4334"/>
    <x v="2152"/>
    <x v="379"/>
    <x v="98"/>
    <x v="1"/>
    <s v="RD-19720"/>
    <s v="Roger Demir"/>
    <x v="0"/>
    <x v="0"/>
    <s v="Daytona Beach"/>
    <x v="2"/>
    <n v="32114"/>
    <s v="South"/>
    <s v="TEC-AC-10003237"/>
    <x v="2"/>
    <x v="11"/>
    <s v="Memorex Micro Travel Drive 4 GB"/>
    <n v="50.88"/>
    <n v="6"/>
    <n v="0.2"/>
    <n v="14.628000000000005"/>
    <x v="0"/>
    <x v="0"/>
  </r>
  <r>
    <n v="4335"/>
    <x v="2152"/>
    <x v="379"/>
    <x v="98"/>
    <x v="1"/>
    <s v="RD-19720"/>
    <s v="Roger Demir"/>
    <x v="0"/>
    <x v="0"/>
    <s v="Daytona Beach"/>
    <x v="2"/>
    <n v="32114"/>
    <s v="South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x v="2153"/>
    <x v="139"/>
    <x v="140"/>
    <x v="1"/>
    <s v="GZ-14470"/>
    <s v="Gary Zandusky"/>
    <x v="0"/>
    <x v="0"/>
    <s v="Bullhead City"/>
    <x v="16"/>
    <n v="86442"/>
    <s v="West"/>
    <s v="OFF-EN-10003068"/>
    <x v="1"/>
    <x v="12"/>
    <s v="#6 3/4 Gummed Flap White Envelopes"/>
    <n v="7.9200000000000008"/>
    <n v="1"/>
    <n v="0.2"/>
    <n v="2.7719999999999994"/>
    <x v="1"/>
    <x v="0"/>
  </r>
  <r>
    <n v="4337"/>
    <x v="2153"/>
    <x v="139"/>
    <x v="140"/>
    <x v="1"/>
    <s v="GZ-14470"/>
    <s v="Gary Zandusky"/>
    <x v="0"/>
    <x v="0"/>
    <s v="Bullhead City"/>
    <x v="16"/>
    <n v="86442"/>
    <s v="West"/>
    <s v="FUR-FU-10002088"/>
    <x v="0"/>
    <x v="5"/>
    <s v="Nu-Dell Float Frame 11 x 14 1/2"/>
    <n v="14.368000000000002"/>
    <n v="2"/>
    <n v="0.2"/>
    <n v="3.9512"/>
    <x v="1"/>
    <x v="0"/>
  </r>
  <r>
    <n v="4338"/>
    <x v="2154"/>
    <x v="154"/>
    <x v="382"/>
    <x v="1"/>
    <s v="SN-20710"/>
    <s v="Steve Nguyen"/>
    <x v="2"/>
    <x v="0"/>
    <s v="Los Angeles"/>
    <x v="1"/>
    <n v="90049"/>
    <s v="West"/>
    <s v="TEC-AC-10000158"/>
    <x v="2"/>
    <x v="11"/>
    <s v="Sony 64GB Class 10 Micro SDHC R40 Memory Card"/>
    <n v="107.97"/>
    <n v="3"/>
    <n v="0"/>
    <n v="22.6737"/>
    <x v="1"/>
    <x v="0"/>
  </r>
  <r>
    <n v="4339"/>
    <x v="2154"/>
    <x v="154"/>
    <x v="382"/>
    <x v="1"/>
    <s v="SN-20710"/>
    <s v="Steve Nguyen"/>
    <x v="2"/>
    <x v="0"/>
    <s v="Los Angeles"/>
    <x v="1"/>
    <n v="90049"/>
    <s v="West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x v="2155"/>
    <x v="151"/>
    <x v="153"/>
    <x v="1"/>
    <s v="DK-12895"/>
    <s v="Dana Kaydos"/>
    <x v="0"/>
    <x v="0"/>
    <s v="Franklin"/>
    <x v="18"/>
    <n v="37064"/>
    <s v="South"/>
    <s v="OFF-PA-10004888"/>
    <x v="1"/>
    <x v="10"/>
    <s v="Xerox 217"/>
    <n v="5.1840000000000011"/>
    <n v="1"/>
    <n v="0.2"/>
    <n v="1.8144"/>
    <x v="0"/>
    <x v="0"/>
  </r>
  <r>
    <n v="4341"/>
    <x v="2156"/>
    <x v="579"/>
    <x v="1042"/>
    <x v="3"/>
    <s v="VM-21835"/>
    <s v="Vivian Mathis"/>
    <x v="0"/>
    <x v="0"/>
    <s v="Portage"/>
    <x v="14"/>
    <n v="46368"/>
    <s v="Central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x v="2157"/>
    <x v="94"/>
    <x v="91"/>
    <x v="1"/>
    <s v="GB-14575"/>
    <s v="Giulietta Baptist"/>
    <x v="0"/>
    <x v="0"/>
    <s v="Arlington"/>
    <x v="17"/>
    <n v="22204"/>
    <s v="South"/>
    <s v="OFF-ST-10003208"/>
    <x v="1"/>
    <x v="4"/>
    <s v="Adjustable Depth Letter/Legal Cart"/>
    <n v="544.38"/>
    <n v="3"/>
    <n v="0"/>
    <n v="157.87019999999993"/>
    <x v="0"/>
    <x v="0"/>
  </r>
  <r>
    <n v="4343"/>
    <x v="2158"/>
    <x v="498"/>
    <x v="782"/>
    <x v="2"/>
    <s v="ND-18370"/>
    <s v="Natalie DeCherney"/>
    <x v="0"/>
    <x v="0"/>
    <s v="San Francisco"/>
    <x v="1"/>
    <n v="94110"/>
    <s v="West"/>
    <s v="OFF-BI-10004970"/>
    <x v="1"/>
    <x v="8"/>
    <s v="ACCOHIDE 3-Ring Binder, Blue, 1&quot;"/>
    <n v="19.824000000000002"/>
    <n v="6"/>
    <n v="0.2"/>
    <n v="6.690599999999999"/>
    <x v="1"/>
    <x v="0"/>
  </r>
  <r>
    <n v="4344"/>
    <x v="2158"/>
    <x v="498"/>
    <x v="782"/>
    <x v="2"/>
    <s v="ND-18370"/>
    <s v="Natalie DeCherney"/>
    <x v="0"/>
    <x v="0"/>
    <s v="San Francisco"/>
    <x v="1"/>
    <n v="94110"/>
    <s v="West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x v="2158"/>
    <x v="498"/>
    <x v="782"/>
    <x v="2"/>
    <s v="ND-18370"/>
    <s v="Natalie DeCherney"/>
    <x v="0"/>
    <x v="0"/>
    <s v="San Francisco"/>
    <x v="1"/>
    <n v="94110"/>
    <s v="West"/>
    <s v="TEC-AC-10001552"/>
    <x v="2"/>
    <x v="11"/>
    <s v="Logitech K350 2.4Ghz Wireless Keyboard"/>
    <n v="99.54"/>
    <n v="2"/>
    <n v="0"/>
    <n v="10.949399999999997"/>
    <x v="1"/>
    <x v="0"/>
  </r>
  <r>
    <n v="4346"/>
    <x v="2158"/>
    <x v="498"/>
    <x v="782"/>
    <x v="2"/>
    <s v="ND-18370"/>
    <s v="Natalie DeCherney"/>
    <x v="0"/>
    <x v="0"/>
    <s v="San Francisco"/>
    <x v="1"/>
    <n v="94110"/>
    <s v="West"/>
    <s v="TEC-AC-10002926"/>
    <x v="2"/>
    <x v="11"/>
    <s v="Logitech Wireless Marathon Mouse M705"/>
    <n v="199.96"/>
    <n v="4"/>
    <n v="0"/>
    <n v="85.982800000000012"/>
    <x v="1"/>
    <x v="0"/>
  </r>
  <r>
    <n v="4347"/>
    <x v="2159"/>
    <x v="31"/>
    <x v="1043"/>
    <x v="1"/>
    <s v="MM-17260"/>
    <s v="Magdelene Morse"/>
    <x v="0"/>
    <x v="0"/>
    <s v="New Rochelle"/>
    <x v="15"/>
    <n v="10801"/>
    <s v="East"/>
    <s v="FUR-CH-10001394"/>
    <x v="0"/>
    <x v="1"/>
    <s v="Global Leather Executive Chair"/>
    <n v="631.78200000000004"/>
    <n v="2"/>
    <n v="0.1"/>
    <n v="140.39599999999993"/>
    <x v="3"/>
    <x v="0"/>
  </r>
  <r>
    <n v="4348"/>
    <x v="2159"/>
    <x v="31"/>
    <x v="1043"/>
    <x v="1"/>
    <s v="MM-17260"/>
    <s v="Magdelene Morse"/>
    <x v="0"/>
    <x v="0"/>
    <s v="New Rochelle"/>
    <x v="15"/>
    <n v="10801"/>
    <s v="East"/>
    <s v="FUR-FU-10004053"/>
    <x v="0"/>
    <x v="5"/>
    <s v="DAX Two-Tone Silver Metal Document Frame"/>
    <n v="60.72"/>
    <n v="3"/>
    <n v="0"/>
    <n v="26.1096"/>
    <x v="3"/>
    <x v="0"/>
  </r>
  <r>
    <n v="4349"/>
    <x v="2160"/>
    <x v="221"/>
    <x v="364"/>
    <x v="0"/>
    <s v="MV-17485"/>
    <s v="Mark Van Huff"/>
    <x v="0"/>
    <x v="0"/>
    <s v="Mesa"/>
    <x v="16"/>
    <n v="85204"/>
    <s v="West"/>
    <s v="OFF-BI-10004230"/>
    <x v="1"/>
    <x v="8"/>
    <s v="GBC Recycled Grain Textured Covers"/>
    <n v="20.724000000000004"/>
    <n v="2"/>
    <n v="0.7"/>
    <n v="-15.197599999999994"/>
    <x v="1"/>
    <x v="1"/>
  </r>
  <r>
    <n v="4350"/>
    <x v="2160"/>
    <x v="221"/>
    <x v="364"/>
    <x v="0"/>
    <s v="MV-17485"/>
    <s v="Mark Van Huff"/>
    <x v="0"/>
    <x v="0"/>
    <s v="Mesa"/>
    <x v="16"/>
    <n v="85204"/>
    <s v="West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x v="2161"/>
    <x v="645"/>
    <x v="339"/>
    <x v="1"/>
    <s v="JL-15130"/>
    <s v="Jack Lebron"/>
    <x v="0"/>
    <x v="0"/>
    <s v="Lancaster"/>
    <x v="24"/>
    <n v="43130"/>
    <s v="East"/>
    <s v="OFF-ST-10001325"/>
    <x v="1"/>
    <x v="4"/>
    <s v="Sterilite Officeware Hinged File Box"/>
    <n v="16.768000000000001"/>
    <n v="2"/>
    <n v="0.2"/>
    <n v="1.4672000000000001"/>
    <x v="3"/>
    <x v="0"/>
  </r>
  <r>
    <n v="4352"/>
    <x v="2161"/>
    <x v="645"/>
    <x v="339"/>
    <x v="1"/>
    <s v="JL-15130"/>
    <s v="Jack Lebron"/>
    <x v="0"/>
    <x v="0"/>
    <s v="Lancaster"/>
    <x v="24"/>
    <n v="43130"/>
    <s v="East"/>
    <s v="TEC-AC-10003441"/>
    <x v="2"/>
    <x v="11"/>
    <s v="Kingston Digital DataTraveler 32GB USB 2.0"/>
    <n v="27.12"/>
    <n v="2"/>
    <n v="0.2"/>
    <n v="-4.7460000000000013"/>
    <x v="3"/>
    <x v="0"/>
  </r>
  <r>
    <n v="4353"/>
    <x v="2162"/>
    <x v="389"/>
    <x v="169"/>
    <x v="0"/>
    <s v="AG-10330"/>
    <s v="Alex Grayson"/>
    <x v="0"/>
    <x v="0"/>
    <s v="Stockton"/>
    <x v="1"/>
    <n v="95207"/>
    <s v="West"/>
    <s v="TEC-PH-10003215"/>
    <x v="2"/>
    <x v="7"/>
    <s v="Jackery Bar Premium Fast-charging Portable Charger"/>
    <n v="95.84"/>
    <n v="4"/>
    <n v="0.2"/>
    <n v="34.741999999999997"/>
    <x v="1"/>
    <x v="0"/>
  </r>
  <r>
    <n v="4354"/>
    <x v="2162"/>
    <x v="389"/>
    <x v="169"/>
    <x v="0"/>
    <s v="AG-10330"/>
    <s v="Alex Grayson"/>
    <x v="0"/>
    <x v="0"/>
    <s v="Stockton"/>
    <x v="1"/>
    <n v="95207"/>
    <s v="West"/>
    <s v="OFF-PA-10002005"/>
    <x v="1"/>
    <x v="10"/>
    <s v="Xerox 225"/>
    <n v="12.96"/>
    <n v="2"/>
    <n v="0"/>
    <n v="6.2208000000000006"/>
    <x v="1"/>
    <x v="0"/>
  </r>
  <r>
    <n v="4355"/>
    <x v="2163"/>
    <x v="221"/>
    <x v="177"/>
    <x v="0"/>
    <s v="MD-17860"/>
    <s v="Michael Dominguez"/>
    <x v="1"/>
    <x v="0"/>
    <s v="Asheville"/>
    <x v="3"/>
    <n v="28806"/>
    <s v="South"/>
    <s v="OFF-BI-10004465"/>
    <x v="1"/>
    <x v="8"/>
    <s v="Avery Durable Slant Ring Binders"/>
    <n v="19.008000000000003"/>
    <n v="8"/>
    <n v="0.7"/>
    <n v="-12.671999999999997"/>
    <x v="0"/>
    <x v="0"/>
  </r>
  <r>
    <n v="4356"/>
    <x v="2164"/>
    <x v="784"/>
    <x v="157"/>
    <x v="0"/>
    <s v="RO-19780"/>
    <s v="Rose O'Brian"/>
    <x v="0"/>
    <x v="0"/>
    <s v="Clarksville"/>
    <x v="18"/>
    <n v="37042"/>
    <s v="South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x v="2164"/>
    <x v="784"/>
    <x v="157"/>
    <x v="0"/>
    <s v="RO-19780"/>
    <s v="Rose O'Brian"/>
    <x v="0"/>
    <x v="0"/>
    <s v="Clarksville"/>
    <x v="18"/>
    <n v="37042"/>
    <s v="South"/>
    <s v="OFF-AR-10003752"/>
    <x v="1"/>
    <x v="6"/>
    <s v="Deluxe Chalkboard Eraser Cleaner"/>
    <n v="36.96"/>
    <n v="4"/>
    <n v="0.2"/>
    <n v="12.011999999999999"/>
    <x v="0"/>
    <x v="0"/>
  </r>
  <r>
    <n v="4358"/>
    <x v="2165"/>
    <x v="157"/>
    <x v="33"/>
    <x v="3"/>
    <s v="RR-19315"/>
    <s v="Ralph Ritter"/>
    <x v="0"/>
    <x v="0"/>
    <s v="Aurora"/>
    <x v="10"/>
    <n v="60505"/>
    <s v="Central"/>
    <s v="OFF-PA-10001937"/>
    <x v="1"/>
    <x v="10"/>
    <s v="Xerox 21"/>
    <n v="10.368000000000002"/>
    <n v="2"/>
    <n v="0.2"/>
    <n v="3.6288"/>
    <x v="2"/>
    <x v="0"/>
  </r>
  <r>
    <n v="4359"/>
    <x v="2165"/>
    <x v="157"/>
    <x v="33"/>
    <x v="3"/>
    <s v="RR-19315"/>
    <s v="Ralph Ritter"/>
    <x v="0"/>
    <x v="0"/>
    <s v="Aurora"/>
    <x v="10"/>
    <n v="60505"/>
    <s v="Central"/>
    <s v="FUR-FU-10004306"/>
    <x v="0"/>
    <x v="5"/>
    <s v="Electrix Halogen Magnifier Lamp"/>
    <n v="77.720000000000013"/>
    <n v="1"/>
    <n v="0.6"/>
    <n v="-66.061999999999998"/>
    <x v="2"/>
    <x v="0"/>
  </r>
  <r>
    <n v="4360"/>
    <x v="2165"/>
    <x v="157"/>
    <x v="33"/>
    <x v="3"/>
    <s v="RR-19315"/>
    <s v="Ralph Ritter"/>
    <x v="0"/>
    <x v="0"/>
    <s v="Aurora"/>
    <x v="10"/>
    <n v="60505"/>
    <s v="Central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x v="2166"/>
    <x v="206"/>
    <x v="213"/>
    <x v="2"/>
    <s v="CP-12340"/>
    <s v="Christine Phan"/>
    <x v="1"/>
    <x v="0"/>
    <s v="Warwick"/>
    <x v="34"/>
    <n v="2886"/>
    <s v="East"/>
    <s v="OFF-PA-10000565"/>
    <x v="1"/>
    <x v="10"/>
    <s v="Easy-staple paper"/>
    <n v="111.96"/>
    <n v="2"/>
    <n v="0"/>
    <n v="54.860399999999998"/>
    <x v="3"/>
    <x v="0"/>
  </r>
  <r>
    <n v="4362"/>
    <x v="2167"/>
    <x v="922"/>
    <x v="638"/>
    <x v="0"/>
    <s v="LL-16840"/>
    <s v="Lauren Leatherbury"/>
    <x v="0"/>
    <x v="0"/>
    <s v="Lafayette"/>
    <x v="28"/>
    <n v="70506"/>
    <s v="South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x v="2168"/>
    <x v="968"/>
    <x v="843"/>
    <x v="0"/>
    <s v="NC-18340"/>
    <s v="Nat Carroll"/>
    <x v="0"/>
    <x v="0"/>
    <s v="Fargo"/>
    <x v="46"/>
    <n v="58103"/>
    <s v="Central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x v="2168"/>
    <x v="968"/>
    <x v="843"/>
    <x v="0"/>
    <s v="NC-18340"/>
    <s v="Nat Carroll"/>
    <x v="0"/>
    <x v="0"/>
    <s v="Fargo"/>
    <x v="46"/>
    <n v="58103"/>
    <s v="Central"/>
    <s v="OFF-AR-10001374"/>
    <x v="1"/>
    <x v="6"/>
    <s v="BIC Brite Liner Highlighters, Chisel Tip"/>
    <n v="25.92"/>
    <n v="4"/>
    <n v="0"/>
    <n v="8.2943999999999996"/>
    <x v="2"/>
    <x v="0"/>
  </r>
  <r>
    <n v="4365"/>
    <x v="2168"/>
    <x v="968"/>
    <x v="843"/>
    <x v="0"/>
    <s v="NC-18340"/>
    <s v="Nat Carroll"/>
    <x v="0"/>
    <x v="0"/>
    <s v="Fargo"/>
    <x v="46"/>
    <n v="58103"/>
    <s v="Central"/>
    <s v="OFF-ST-10003816"/>
    <x v="1"/>
    <x v="4"/>
    <s v="Fellowes High-Stak Drawer Files"/>
    <n v="704.76"/>
    <n v="4"/>
    <n v="0"/>
    <n v="162.09479999999996"/>
    <x v="2"/>
    <x v="0"/>
  </r>
  <r>
    <n v="4366"/>
    <x v="2168"/>
    <x v="968"/>
    <x v="843"/>
    <x v="0"/>
    <s v="NC-18340"/>
    <s v="Nat Carroll"/>
    <x v="0"/>
    <x v="0"/>
    <s v="Fargo"/>
    <x v="46"/>
    <n v="58103"/>
    <s v="Central"/>
    <s v="OFF-FA-10001843"/>
    <x v="1"/>
    <x v="13"/>
    <s v="Staples"/>
    <n v="7.41"/>
    <n v="3"/>
    <n v="0"/>
    <n v="3.4827000000000004"/>
    <x v="2"/>
    <x v="0"/>
  </r>
  <r>
    <n v="4367"/>
    <x v="2168"/>
    <x v="968"/>
    <x v="843"/>
    <x v="0"/>
    <s v="NC-18340"/>
    <s v="Nat Carroll"/>
    <x v="0"/>
    <x v="0"/>
    <s v="Fargo"/>
    <x v="46"/>
    <n v="58103"/>
    <s v="Central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x v="2169"/>
    <x v="220"/>
    <x v="462"/>
    <x v="0"/>
    <s v="HA-14920"/>
    <s v="Helen Andreada"/>
    <x v="0"/>
    <x v="0"/>
    <s v="Chicago"/>
    <x v="10"/>
    <n v="60623"/>
    <s v="Central"/>
    <s v="OFF-FA-10000936"/>
    <x v="1"/>
    <x v="13"/>
    <s v="Acco Hot Clips Clips to Go"/>
    <n v="10.528"/>
    <n v="4"/>
    <n v="0.2"/>
    <n v="3.2899999999999996"/>
    <x v="2"/>
    <x v="0"/>
  </r>
  <r>
    <n v="4369"/>
    <x v="2169"/>
    <x v="220"/>
    <x v="462"/>
    <x v="0"/>
    <s v="HA-14920"/>
    <s v="Helen Andreada"/>
    <x v="0"/>
    <x v="0"/>
    <s v="Chicago"/>
    <x v="10"/>
    <n v="60623"/>
    <s v="Central"/>
    <s v="OFF-PA-10003657"/>
    <x v="1"/>
    <x v="10"/>
    <s v="Xerox 1927"/>
    <n v="20.544000000000004"/>
    <n v="6"/>
    <n v="0.2"/>
    <n v="6.4199999999999964"/>
    <x v="2"/>
    <x v="0"/>
  </r>
  <r>
    <n v="4370"/>
    <x v="2170"/>
    <x v="732"/>
    <x v="54"/>
    <x v="1"/>
    <s v="MA-17995"/>
    <s v="Michelle Arnett"/>
    <x v="2"/>
    <x v="0"/>
    <s v="Lawrence"/>
    <x v="14"/>
    <n v="46226"/>
    <s v="Central"/>
    <s v="OFF-BI-10001989"/>
    <x v="1"/>
    <x v="8"/>
    <s v="Premium Transparent Presentation Covers by GBC"/>
    <n v="104.9"/>
    <n v="5"/>
    <n v="0"/>
    <n v="50.351999999999997"/>
    <x v="2"/>
    <x v="0"/>
  </r>
  <r>
    <n v="4371"/>
    <x v="2170"/>
    <x v="732"/>
    <x v="54"/>
    <x v="1"/>
    <s v="MA-17995"/>
    <s v="Michelle Arnett"/>
    <x v="2"/>
    <x v="0"/>
    <s v="Lawrence"/>
    <x v="14"/>
    <n v="46226"/>
    <s v="Central"/>
    <s v="OFF-AR-10002987"/>
    <x v="1"/>
    <x v="6"/>
    <s v="Prismacolor Color Pencil Set"/>
    <n v="39.68"/>
    <n v="2"/>
    <n v="0"/>
    <n v="16.268800000000002"/>
    <x v="2"/>
    <x v="0"/>
  </r>
  <r>
    <n v="4372"/>
    <x v="2170"/>
    <x v="732"/>
    <x v="54"/>
    <x v="1"/>
    <s v="MA-17995"/>
    <s v="Michelle Arnett"/>
    <x v="2"/>
    <x v="0"/>
    <s v="Lawrence"/>
    <x v="14"/>
    <n v="46226"/>
    <s v="Central"/>
    <s v="OFF-LA-10000414"/>
    <x v="1"/>
    <x v="2"/>
    <s v="Avery 503"/>
    <n v="51.75"/>
    <n v="5"/>
    <n v="0"/>
    <n v="24.84"/>
    <x v="2"/>
    <x v="0"/>
  </r>
  <r>
    <n v="4373"/>
    <x v="2171"/>
    <x v="283"/>
    <x v="262"/>
    <x v="0"/>
    <s v="LH-16900"/>
    <s v="Lena Hernandez"/>
    <x v="0"/>
    <x v="0"/>
    <s v="Elkhart"/>
    <x v="14"/>
    <n v="46514"/>
    <s v="Central"/>
    <s v="OFF-AR-10003602"/>
    <x v="1"/>
    <x v="6"/>
    <s v="Quartet Omega Colored Chalk, 12/Pack"/>
    <n v="11.68"/>
    <n v="2"/>
    <n v="0"/>
    <n v="5.4895999999999994"/>
    <x v="2"/>
    <x v="0"/>
  </r>
  <r>
    <n v="4374"/>
    <x v="2171"/>
    <x v="283"/>
    <x v="262"/>
    <x v="0"/>
    <s v="LH-16900"/>
    <s v="Lena Hernandez"/>
    <x v="0"/>
    <x v="0"/>
    <s v="Elkhart"/>
    <x v="14"/>
    <n v="46514"/>
    <s v="Central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x v="2172"/>
    <x v="741"/>
    <x v="71"/>
    <x v="1"/>
    <s v="SB-20290"/>
    <s v="Sean Braxton"/>
    <x v="1"/>
    <x v="0"/>
    <s v="Kent"/>
    <x v="24"/>
    <n v="44240"/>
    <s v="East"/>
    <s v="OFF-AP-10002998"/>
    <x v="1"/>
    <x v="9"/>
    <s v="Holmes 99% HEPA Air Purifier"/>
    <n v="103.96799999999999"/>
    <n v="6"/>
    <n v="0.2"/>
    <n v="16.894799999999996"/>
    <x v="3"/>
    <x v="0"/>
  </r>
  <r>
    <n v="4376"/>
    <x v="2173"/>
    <x v="573"/>
    <x v="1044"/>
    <x v="1"/>
    <s v="BT-11305"/>
    <s v="Beth Thompson"/>
    <x v="2"/>
    <x v="0"/>
    <s v="San Gabriel"/>
    <x v="1"/>
    <n v="91776"/>
    <s v="West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x v="2173"/>
    <x v="573"/>
    <x v="1044"/>
    <x v="1"/>
    <s v="BT-11305"/>
    <s v="Beth Thompson"/>
    <x v="2"/>
    <x v="0"/>
    <s v="San Gabriel"/>
    <x v="1"/>
    <n v="91776"/>
    <s v="West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x v="2173"/>
    <x v="573"/>
    <x v="1044"/>
    <x v="1"/>
    <s v="BT-11305"/>
    <s v="Beth Thompson"/>
    <x v="2"/>
    <x v="0"/>
    <s v="San Gabriel"/>
    <x v="1"/>
    <n v="91776"/>
    <s v="West"/>
    <s v="FUR-CH-10003973"/>
    <x v="0"/>
    <x v="1"/>
    <s v="GuestStacker Chair with Chrome Finish Legs"/>
    <n v="1487.04"/>
    <n v="5"/>
    <n v="0.2"/>
    <n v="148.70400000000006"/>
    <x v="1"/>
    <x v="0"/>
  </r>
  <r>
    <n v="4379"/>
    <x v="2174"/>
    <x v="672"/>
    <x v="156"/>
    <x v="0"/>
    <s v="PS-18970"/>
    <s v="Paul Stevenson"/>
    <x v="2"/>
    <x v="0"/>
    <s v="Henderson"/>
    <x v="0"/>
    <n v="42420"/>
    <s v="South"/>
    <s v="OFF-EN-10000461"/>
    <x v="1"/>
    <x v="12"/>
    <s v="#10- 4 1/8&quot; x 9 1/2&quot; Recycled Envelopes"/>
    <n v="17.48"/>
    <n v="2"/>
    <n v="0"/>
    <n v="8.2156000000000002"/>
    <x v="0"/>
    <x v="0"/>
  </r>
  <r>
    <n v="4380"/>
    <x v="2174"/>
    <x v="672"/>
    <x v="156"/>
    <x v="0"/>
    <s v="PS-18970"/>
    <s v="Paul Stevenson"/>
    <x v="2"/>
    <x v="0"/>
    <s v="Henderson"/>
    <x v="0"/>
    <n v="42420"/>
    <s v="South"/>
    <s v="OFF-EN-10002831"/>
    <x v="1"/>
    <x v="12"/>
    <s v="Tyvek  Top-Opening Peel &amp; Seel  Envelopes, Gray"/>
    <n v="71.88"/>
    <n v="2"/>
    <n v="0"/>
    <n v="32.345999999999997"/>
    <x v="0"/>
    <x v="0"/>
  </r>
  <r>
    <n v="4381"/>
    <x v="2175"/>
    <x v="969"/>
    <x v="697"/>
    <x v="1"/>
    <s v="TB-21625"/>
    <s v="Trudy Brown"/>
    <x v="0"/>
    <x v="0"/>
    <s v="San Francisco"/>
    <x v="1"/>
    <n v="94110"/>
    <s v="West"/>
    <s v="OFF-AR-10004648"/>
    <x v="1"/>
    <x v="6"/>
    <s v="Boston 19500 Mighty Mite Electric Pencil Sharpener"/>
    <n v="60.449999999999996"/>
    <n v="3"/>
    <n v="0"/>
    <n v="16.3215"/>
    <x v="1"/>
    <x v="0"/>
  </r>
  <r>
    <n v="4382"/>
    <x v="2175"/>
    <x v="969"/>
    <x v="697"/>
    <x v="1"/>
    <s v="TB-21625"/>
    <s v="Trudy Brown"/>
    <x v="0"/>
    <x v="0"/>
    <s v="San Francisco"/>
    <x v="1"/>
    <n v="94110"/>
    <s v="West"/>
    <s v="FUR-TA-10001857"/>
    <x v="0"/>
    <x v="3"/>
    <s v="Balt Solid Wood Rectangular Table"/>
    <n v="253.17599999999999"/>
    <n v="3"/>
    <n v="0.2"/>
    <n v="-31.64700000000002"/>
    <x v="1"/>
    <x v="0"/>
  </r>
  <r>
    <n v="4383"/>
    <x v="2176"/>
    <x v="603"/>
    <x v="836"/>
    <x v="1"/>
    <s v="RA-19915"/>
    <s v="Russell Applegate"/>
    <x v="0"/>
    <x v="0"/>
    <s v="Highland Park"/>
    <x v="10"/>
    <n v="60035"/>
    <s v="Central"/>
    <s v="OFF-BI-10000546"/>
    <x v="1"/>
    <x v="8"/>
    <s v="Avery Durable Binders"/>
    <n v="2.879999999999999"/>
    <n v="5"/>
    <n v="0.8"/>
    <n v="-4.4639999999999995"/>
    <x v="2"/>
    <x v="0"/>
  </r>
  <r>
    <n v="4384"/>
    <x v="2176"/>
    <x v="603"/>
    <x v="836"/>
    <x v="1"/>
    <s v="RA-19915"/>
    <s v="Russell Applegate"/>
    <x v="0"/>
    <x v="0"/>
    <s v="Highland Park"/>
    <x v="10"/>
    <n v="60035"/>
    <s v="Central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x v="2176"/>
    <x v="603"/>
    <x v="836"/>
    <x v="1"/>
    <s v="RA-19915"/>
    <s v="Russell Applegate"/>
    <x v="0"/>
    <x v="0"/>
    <s v="Highland Park"/>
    <x v="10"/>
    <n v="60035"/>
    <s v="Central"/>
    <s v="TEC-PH-10001557"/>
    <x v="2"/>
    <x v="7"/>
    <s v="Pyle PMP37LED"/>
    <n v="153.584"/>
    <n v="2"/>
    <n v="0.2"/>
    <n v="13.438599999999994"/>
    <x v="2"/>
    <x v="0"/>
  </r>
  <r>
    <n v="4386"/>
    <x v="2176"/>
    <x v="603"/>
    <x v="836"/>
    <x v="1"/>
    <s v="RA-19915"/>
    <s v="Russell Applegate"/>
    <x v="0"/>
    <x v="0"/>
    <s v="Highland Park"/>
    <x v="10"/>
    <n v="60035"/>
    <s v="Central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x v="2177"/>
    <x v="189"/>
    <x v="195"/>
    <x v="1"/>
    <s v="BP-11095"/>
    <s v="Bart Pistole"/>
    <x v="1"/>
    <x v="0"/>
    <s v="San Francisco"/>
    <x v="1"/>
    <n v="94122"/>
    <s v="West"/>
    <s v="OFF-AP-10001366"/>
    <x v="1"/>
    <x v="9"/>
    <s v="Staple holder"/>
    <n v="43.92"/>
    <n v="4"/>
    <n v="0"/>
    <n v="11.858400000000003"/>
    <x v="1"/>
    <x v="0"/>
  </r>
  <r>
    <n v="4388"/>
    <x v="2177"/>
    <x v="189"/>
    <x v="195"/>
    <x v="1"/>
    <s v="BP-11095"/>
    <s v="Bart Pistole"/>
    <x v="1"/>
    <x v="0"/>
    <s v="San Francisco"/>
    <x v="1"/>
    <n v="94122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x v="2178"/>
    <x v="225"/>
    <x v="228"/>
    <x v="2"/>
    <s v="CD-11920"/>
    <s v="Carlos Daly"/>
    <x v="0"/>
    <x v="0"/>
    <s v="New York City"/>
    <x v="15"/>
    <n v="10035"/>
    <s v="East"/>
    <s v="OFF-PA-10003651"/>
    <x v="1"/>
    <x v="10"/>
    <s v="Xerox 1968"/>
    <n v="46.76"/>
    <n v="7"/>
    <n v="0"/>
    <n v="22.444800000000001"/>
    <x v="3"/>
    <x v="1"/>
  </r>
  <r>
    <n v="4390"/>
    <x v="2178"/>
    <x v="225"/>
    <x v="228"/>
    <x v="2"/>
    <s v="CD-11920"/>
    <s v="Carlos Daly"/>
    <x v="0"/>
    <x v="0"/>
    <s v="New York City"/>
    <x v="15"/>
    <n v="10035"/>
    <s v="East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x v="2178"/>
    <x v="225"/>
    <x v="228"/>
    <x v="2"/>
    <s v="CD-11920"/>
    <s v="Carlos Daly"/>
    <x v="0"/>
    <x v="0"/>
    <s v="New York City"/>
    <x v="15"/>
    <n v="10035"/>
    <s v="East"/>
    <s v="TEC-PH-10001459"/>
    <x v="2"/>
    <x v="7"/>
    <s v="Samsung Galaxy Mega 6.3"/>
    <n v="1259.97"/>
    <n v="3"/>
    <n v="0"/>
    <n v="327.59220000000005"/>
    <x v="3"/>
    <x v="1"/>
  </r>
  <r>
    <n v="4392"/>
    <x v="2178"/>
    <x v="225"/>
    <x v="228"/>
    <x v="2"/>
    <s v="CD-11920"/>
    <s v="Carlos Daly"/>
    <x v="0"/>
    <x v="0"/>
    <s v="New York City"/>
    <x v="15"/>
    <n v="10035"/>
    <s v="East"/>
    <s v="OFF-AR-10004602"/>
    <x v="1"/>
    <x v="6"/>
    <s v="Boston KS Multi-Size Manual Pencil Sharpener"/>
    <n v="68.97"/>
    <n v="3"/>
    <n v="0"/>
    <n v="19.311600000000002"/>
    <x v="3"/>
    <x v="1"/>
  </r>
  <r>
    <n v="4393"/>
    <x v="2179"/>
    <x v="162"/>
    <x v="720"/>
    <x v="1"/>
    <s v="KB-16585"/>
    <s v="Ken Black"/>
    <x v="1"/>
    <x v="0"/>
    <s v="Dallas"/>
    <x v="5"/>
    <n v="75081"/>
    <s v="Central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x v="2179"/>
    <x v="162"/>
    <x v="720"/>
    <x v="1"/>
    <s v="KB-16585"/>
    <s v="Ken Black"/>
    <x v="1"/>
    <x v="0"/>
    <s v="Dallas"/>
    <x v="5"/>
    <n v="75081"/>
    <s v="Central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x v="2180"/>
    <x v="836"/>
    <x v="721"/>
    <x v="3"/>
    <s v="SW-20245"/>
    <s v="Scot Wooten"/>
    <x v="0"/>
    <x v="0"/>
    <s v="Springfield"/>
    <x v="24"/>
    <n v="45503"/>
    <s v="East"/>
    <s v="OFF-ST-10002583"/>
    <x v="1"/>
    <x v="4"/>
    <s v="Fellowes Neat Ideas Storage Cubes"/>
    <n v="25.983999999999998"/>
    <n v="1"/>
    <n v="0.2"/>
    <n v="-5.1968000000000005"/>
    <x v="3"/>
    <x v="0"/>
  </r>
  <r>
    <n v="4396"/>
    <x v="2180"/>
    <x v="836"/>
    <x v="721"/>
    <x v="3"/>
    <s v="SW-20245"/>
    <s v="Scot Wooten"/>
    <x v="0"/>
    <x v="0"/>
    <s v="Springfield"/>
    <x v="24"/>
    <n v="45503"/>
    <s v="East"/>
    <s v="OFF-BI-10000977"/>
    <x v="1"/>
    <x v="8"/>
    <s v="Ibico Plastic Spiral Binding Combs"/>
    <n v="27.360000000000003"/>
    <n v="3"/>
    <n v="0.7"/>
    <n v="-21.887999999999991"/>
    <x v="3"/>
    <x v="0"/>
  </r>
  <r>
    <n v="4397"/>
    <x v="2181"/>
    <x v="625"/>
    <x v="423"/>
    <x v="1"/>
    <s v="AH-10690"/>
    <s v="Anna Häberlin"/>
    <x v="1"/>
    <x v="0"/>
    <s v="San Diego"/>
    <x v="1"/>
    <n v="92024"/>
    <s v="West"/>
    <s v="TEC-PH-10002549"/>
    <x v="2"/>
    <x v="7"/>
    <s v="Polycom SoundPoint IP 450 VoIP phone"/>
    <n v="361.37600000000003"/>
    <n v="2"/>
    <n v="0.2"/>
    <n v="27.103200000000001"/>
    <x v="1"/>
    <x v="0"/>
  </r>
  <r>
    <n v="4398"/>
    <x v="2182"/>
    <x v="970"/>
    <x v="972"/>
    <x v="1"/>
    <s v="JL-15835"/>
    <s v="John Lee"/>
    <x v="0"/>
    <x v="0"/>
    <s v="Philadelphia"/>
    <x v="9"/>
    <n v="19120"/>
    <s v="East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x v="2182"/>
    <x v="970"/>
    <x v="972"/>
    <x v="1"/>
    <s v="JL-15835"/>
    <s v="John Lee"/>
    <x v="0"/>
    <x v="0"/>
    <s v="Philadelphia"/>
    <x v="9"/>
    <n v="19120"/>
    <s v="East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x v="2183"/>
    <x v="716"/>
    <x v="320"/>
    <x v="3"/>
    <s v="GZ-14470"/>
    <s v="Gary Zandusky"/>
    <x v="0"/>
    <x v="0"/>
    <s v="Columbia"/>
    <x v="39"/>
    <n v="21044"/>
    <s v="East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x v="2183"/>
    <x v="716"/>
    <x v="320"/>
    <x v="3"/>
    <s v="GZ-14470"/>
    <s v="Gary Zandusky"/>
    <x v="0"/>
    <x v="0"/>
    <s v="Columbia"/>
    <x v="39"/>
    <n v="21044"/>
    <s v="East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x v="2183"/>
    <x v="716"/>
    <x v="320"/>
    <x v="3"/>
    <s v="GZ-14470"/>
    <s v="Gary Zandusky"/>
    <x v="0"/>
    <x v="0"/>
    <s v="Columbia"/>
    <x v="39"/>
    <n v="21044"/>
    <s v="East"/>
    <s v="FUR-FU-10004306"/>
    <x v="0"/>
    <x v="5"/>
    <s v="Electrix Halogen Magnifier Lamp"/>
    <n v="971.5"/>
    <n v="5"/>
    <n v="0"/>
    <n v="252.59"/>
    <x v="3"/>
    <x v="0"/>
  </r>
  <r>
    <n v="4403"/>
    <x v="2184"/>
    <x v="482"/>
    <x v="1045"/>
    <x v="2"/>
    <s v="RC-19825"/>
    <s v="Roy Collins"/>
    <x v="0"/>
    <x v="0"/>
    <s v="Colorado Springs"/>
    <x v="22"/>
    <n v="80906"/>
    <s v="West"/>
    <s v="OFF-AR-10002445"/>
    <x v="1"/>
    <x v="6"/>
    <s v="SANFORD Major Accent Highlighters"/>
    <n v="11.328000000000001"/>
    <n v="2"/>
    <n v="0.2"/>
    <n v="2.5488000000000004"/>
    <x v="1"/>
    <x v="0"/>
  </r>
  <r>
    <n v="4404"/>
    <x v="2185"/>
    <x v="814"/>
    <x v="897"/>
    <x v="2"/>
    <s v="CL-12565"/>
    <s v="Clay Ludtke"/>
    <x v="0"/>
    <x v="0"/>
    <s v="New York City"/>
    <x v="15"/>
    <n v="10009"/>
    <s v="East"/>
    <s v="OFF-AR-10002445"/>
    <x v="1"/>
    <x v="6"/>
    <s v="SANFORD Major Accent Highlighters"/>
    <n v="21.240000000000002"/>
    <n v="3"/>
    <n v="0"/>
    <n v="8.071200000000001"/>
    <x v="3"/>
    <x v="0"/>
  </r>
  <r>
    <n v="4405"/>
    <x v="2186"/>
    <x v="761"/>
    <x v="401"/>
    <x v="1"/>
    <s v="MW-18220"/>
    <s v="Mitch Webber"/>
    <x v="0"/>
    <x v="0"/>
    <s v="Philadelphia"/>
    <x v="9"/>
    <n v="19140"/>
    <s v="East"/>
    <s v="TEC-AC-10002345"/>
    <x v="2"/>
    <x v="11"/>
    <s v="HP Standard 104 key PS/2 Keyboard"/>
    <n v="34.800000000000004"/>
    <n v="3"/>
    <n v="0.2"/>
    <n v="2.1749999999999989"/>
    <x v="3"/>
    <x v="0"/>
  </r>
  <r>
    <n v="4406"/>
    <x v="2186"/>
    <x v="761"/>
    <x v="401"/>
    <x v="1"/>
    <s v="MW-18220"/>
    <s v="Mitch Webber"/>
    <x v="0"/>
    <x v="0"/>
    <s v="Philadelphia"/>
    <x v="9"/>
    <n v="19140"/>
    <s v="East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x v="2187"/>
    <x v="73"/>
    <x v="539"/>
    <x v="1"/>
    <s v="BF-10975"/>
    <s v="Barbara Fisher"/>
    <x v="1"/>
    <x v="0"/>
    <s v="Columbus"/>
    <x v="14"/>
    <n v="47201"/>
    <s v="Central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x v="2187"/>
    <x v="73"/>
    <x v="539"/>
    <x v="1"/>
    <s v="BF-10975"/>
    <s v="Barbara Fisher"/>
    <x v="1"/>
    <x v="0"/>
    <s v="Columbus"/>
    <x v="14"/>
    <n v="47201"/>
    <s v="Central"/>
    <s v="OFF-PA-10000418"/>
    <x v="1"/>
    <x v="10"/>
    <s v="Xerox 189"/>
    <n v="314.54999999999995"/>
    <n v="3"/>
    <n v="0"/>
    <n v="150.98399999999998"/>
    <x v="2"/>
    <x v="0"/>
  </r>
  <r>
    <n v="4409"/>
    <x v="2187"/>
    <x v="73"/>
    <x v="539"/>
    <x v="1"/>
    <s v="BF-10975"/>
    <s v="Barbara Fisher"/>
    <x v="1"/>
    <x v="0"/>
    <s v="Columbus"/>
    <x v="14"/>
    <n v="47201"/>
    <s v="Central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x v="2188"/>
    <x v="457"/>
    <x v="1046"/>
    <x v="1"/>
    <s v="SN-20710"/>
    <s v="Steve Nguyen"/>
    <x v="2"/>
    <x v="0"/>
    <s v="Los Angeles"/>
    <x v="1"/>
    <n v="90004"/>
    <s v="West"/>
    <s v="OFF-LA-10004425"/>
    <x v="1"/>
    <x v="2"/>
    <s v="Staple-on labels"/>
    <n v="5.78"/>
    <n v="2"/>
    <n v="0"/>
    <n v="2.7166000000000001"/>
    <x v="1"/>
    <x v="0"/>
  </r>
  <r>
    <n v="4411"/>
    <x v="2188"/>
    <x v="457"/>
    <x v="1046"/>
    <x v="1"/>
    <s v="SN-20710"/>
    <s v="Steve Nguyen"/>
    <x v="2"/>
    <x v="0"/>
    <s v="Los Angeles"/>
    <x v="1"/>
    <n v="90004"/>
    <s v="West"/>
    <s v="OFF-AR-10001897"/>
    <x v="1"/>
    <x v="6"/>
    <s v="Model L Table or Wall-Mount Pencil Sharpener"/>
    <n v="107.94"/>
    <n v="6"/>
    <n v="0"/>
    <n v="30.223200000000002"/>
    <x v="1"/>
    <x v="0"/>
  </r>
  <r>
    <n v="4412"/>
    <x v="2189"/>
    <x v="261"/>
    <x v="637"/>
    <x v="2"/>
    <s v="TB-21280"/>
    <s v="Toby Braunhardt"/>
    <x v="0"/>
    <x v="0"/>
    <s v="New York City"/>
    <x v="15"/>
    <n v="10024"/>
    <s v="East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x v="2189"/>
    <x v="261"/>
    <x v="637"/>
    <x v="2"/>
    <s v="TB-21280"/>
    <s v="Toby Braunhardt"/>
    <x v="0"/>
    <x v="0"/>
    <s v="New York City"/>
    <x v="15"/>
    <n v="10024"/>
    <s v="East"/>
    <s v="TEC-PH-10003963"/>
    <x v="2"/>
    <x v="7"/>
    <s v="GE 2-Jack Phone Line Splitter"/>
    <n v="617.97"/>
    <n v="3"/>
    <n v="0"/>
    <n v="160.6722"/>
    <x v="3"/>
    <x v="0"/>
  </r>
  <r>
    <n v="4414"/>
    <x v="2189"/>
    <x v="261"/>
    <x v="637"/>
    <x v="2"/>
    <s v="TB-21280"/>
    <s v="Toby Braunhardt"/>
    <x v="0"/>
    <x v="0"/>
    <s v="New York City"/>
    <x v="15"/>
    <n v="10024"/>
    <s v="Ea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x v="2190"/>
    <x v="971"/>
    <x v="176"/>
    <x v="1"/>
    <s v="JB-15400"/>
    <s v="Jennifer Braxton"/>
    <x v="1"/>
    <x v="0"/>
    <s v="Lawrence"/>
    <x v="31"/>
    <n v="1841"/>
    <s v="East"/>
    <s v="OFF-BI-10003925"/>
    <x v="1"/>
    <x v="8"/>
    <s v="Fellowes PB300 Plastic Comb Binding Machine"/>
    <n v="387.99"/>
    <n v="1"/>
    <n v="0"/>
    <n v="182.3553"/>
    <x v="3"/>
    <x v="0"/>
  </r>
  <r>
    <n v="4416"/>
    <x v="2191"/>
    <x v="503"/>
    <x v="546"/>
    <x v="1"/>
    <s v="AH-10210"/>
    <s v="Alan Hwang"/>
    <x v="0"/>
    <x v="0"/>
    <s v="San Francisco"/>
    <x v="1"/>
    <n v="94122"/>
    <s v="West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x v="2191"/>
    <x v="503"/>
    <x v="546"/>
    <x v="1"/>
    <s v="AH-10210"/>
    <s v="Alan Hwang"/>
    <x v="0"/>
    <x v="0"/>
    <s v="San Francisco"/>
    <x v="1"/>
    <n v="94122"/>
    <s v="West"/>
    <s v="OFF-FA-10003495"/>
    <x v="1"/>
    <x v="13"/>
    <s v="Staples"/>
    <n v="30.4"/>
    <n v="5"/>
    <n v="0"/>
    <n v="15.2"/>
    <x v="1"/>
    <x v="0"/>
  </r>
  <r>
    <n v="4418"/>
    <x v="2192"/>
    <x v="359"/>
    <x v="102"/>
    <x v="0"/>
    <s v="KL-16645"/>
    <s v="Ken Lonsdale"/>
    <x v="0"/>
    <x v="0"/>
    <s v="Detroit"/>
    <x v="12"/>
    <n v="48205"/>
    <s v="Central"/>
    <s v="OFF-BI-10002867"/>
    <x v="1"/>
    <x v="8"/>
    <s v="GBC Recycled Regency Composition Covers"/>
    <n v="478.24"/>
    <n v="8"/>
    <n v="0"/>
    <n v="219.99039999999997"/>
    <x v="2"/>
    <x v="0"/>
  </r>
  <r>
    <n v="4419"/>
    <x v="2193"/>
    <x v="414"/>
    <x v="999"/>
    <x v="1"/>
    <s v="MH-17455"/>
    <s v="Mark Hamilton"/>
    <x v="0"/>
    <x v="0"/>
    <s v="Hamilton"/>
    <x v="24"/>
    <n v="45011"/>
    <s v="East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x v="2194"/>
    <x v="506"/>
    <x v="1047"/>
    <x v="1"/>
    <s v="EC-14050"/>
    <s v="Erin Creighton"/>
    <x v="0"/>
    <x v="0"/>
    <s v="Columbus"/>
    <x v="24"/>
    <n v="43229"/>
    <s v="East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x v="2195"/>
    <x v="972"/>
    <x v="958"/>
    <x v="0"/>
    <s v="GH-14665"/>
    <s v="Greg Hansen"/>
    <x v="0"/>
    <x v="0"/>
    <s v="Chicago"/>
    <x v="10"/>
    <n v="60610"/>
    <s v="Central"/>
    <s v="OFF-SU-10002537"/>
    <x v="1"/>
    <x v="14"/>
    <s v="Acme Box Cutter Scissors"/>
    <n v="40.92"/>
    <n v="5"/>
    <n v="0.2"/>
    <n v="3.0690000000000026"/>
    <x v="2"/>
    <x v="0"/>
  </r>
  <r>
    <n v="4422"/>
    <x v="2196"/>
    <x v="530"/>
    <x v="1048"/>
    <x v="1"/>
    <s v="SC-20095"/>
    <s v="Sanjit Chand"/>
    <x v="0"/>
    <x v="0"/>
    <s v="Margate"/>
    <x v="2"/>
    <n v="33063"/>
    <s v="South"/>
    <s v="OFF-AR-10001374"/>
    <x v="1"/>
    <x v="6"/>
    <s v="BIC Brite Liner Highlighters, Chisel Tip"/>
    <n v="15.552000000000003"/>
    <n v="3"/>
    <n v="0.2"/>
    <n v="2.3327999999999989"/>
    <x v="0"/>
    <x v="0"/>
  </r>
  <r>
    <n v="4423"/>
    <x v="2197"/>
    <x v="796"/>
    <x v="1049"/>
    <x v="2"/>
    <s v="TB-21355"/>
    <s v="Todd Boyes"/>
    <x v="1"/>
    <x v="0"/>
    <s v="Sandy Springs"/>
    <x v="32"/>
    <n v="30328"/>
    <s v="South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x v="2197"/>
    <x v="796"/>
    <x v="1049"/>
    <x v="2"/>
    <s v="TB-21355"/>
    <s v="Todd Boyes"/>
    <x v="1"/>
    <x v="0"/>
    <s v="Sandy Springs"/>
    <x v="32"/>
    <n v="30328"/>
    <s v="South"/>
    <s v="FUR-BO-10003546"/>
    <x v="0"/>
    <x v="0"/>
    <s v="Hon 4-Shelf Metal Bookcases"/>
    <n v="302.94"/>
    <n v="3"/>
    <n v="0"/>
    <n v="75.735000000000014"/>
    <x v="0"/>
    <x v="0"/>
  </r>
  <r>
    <n v="4425"/>
    <x v="2197"/>
    <x v="796"/>
    <x v="1049"/>
    <x v="2"/>
    <s v="TB-21355"/>
    <s v="Todd Boyes"/>
    <x v="1"/>
    <x v="0"/>
    <s v="Sandy Springs"/>
    <x v="32"/>
    <n v="30328"/>
    <s v="South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x v="2197"/>
    <x v="796"/>
    <x v="1049"/>
    <x v="2"/>
    <s v="TB-21355"/>
    <s v="Todd Boyes"/>
    <x v="1"/>
    <x v="0"/>
    <s v="Sandy Springs"/>
    <x v="32"/>
    <n v="30328"/>
    <s v="South"/>
    <s v="OFF-BI-10000315"/>
    <x v="1"/>
    <x v="8"/>
    <s v="Poly Designer Cover &amp; Back"/>
    <n v="113.94"/>
    <n v="6"/>
    <n v="0"/>
    <n v="54.691199999999995"/>
    <x v="0"/>
    <x v="0"/>
  </r>
  <r>
    <n v="4427"/>
    <x v="2197"/>
    <x v="796"/>
    <x v="1049"/>
    <x v="2"/>
    <s v="TB-21355"/>
    <s v="Todd Boyes"/>
    <x v="1"/>
    <x v="0"/>
    <s v="Sandy Springs"/>
    <x v="32"/>
    <n v="30328"/>
    <s v="South"/>
    <s v="TEC-PH-10002350"/>
    <x v="2"/>
    <x v="7"/>
    <s v="Apple EarPods with Remote and Mic"/>
    <n v="55.98"/>
    <n v="2"/>
    <n v="0"/>
    <n v="15.674399999999999"/>
    <x v="0"/>
    <x v="0"/>
  </r>
  <r>
    <n v="4428"/>
    <x v="2198"/>
    <x v="585"/>
    <x v="938"/>
    <x v="1"/>
    <s v="DW-13195"/>
    <s v="David Wiener"/>
    <x v="1"/>
    <x v="0"/>
    <s v="Albuquerque"/>
    <x v="27"/>
    <n v="87105"/>
    <s v="West"/>
    <s v="OFF-PA-10002666"/>
    <x v="1"/>
    <x v="10"/>
    <s v="Southworth 25% Cotton Linen-Finish Paper &amp; Envelopes"/>
    <n v="27.18"/>
    <n v="3"/>
    <n v="0"/>
    <n v="12.231"/>
    <x v="1"/>
    <x v="0"/>
  </r>
  <r>
    <n v="4429"/>
    <x v="2199"/>
    <x v="708"/>
    <x v="647"/>
    <x v="1"/>
    <s v="CL-12565"/>
    <s v="Clay Ludtke"/>
    <x v="0"/>
    <x v="0"/>
    <s v="Tulsa"/>
    <x v="26"/>
    <n v="74133"/>
    <s v="Central"/>
    <s v="FUR-CH-10004495"/>
    <x v="0"/>
    <x v="1"/>
    <s v="Global Leather and Oak Executive Chair, Black"/>
    <n v="1805.88"/>
    <n v="6"/>
    <n v="0"/>
    <n v="523.70519999999988"/>
    <x v="2"/>
    <x v="0"/>
  </r>
  <r>
    <n v="4430"/>
    <x v="2200"/>
    <x v="32"/>
    <x v="947"/>
    <x v="3"/>
    <s v="LT-17110"/>
    <s v="Liz Thompson"/>
    <x v="0"/>
    <x v="0"/>
    <s v="Orange"/>
    <x v="30"/>
    <n v="7050"/>
    <s v="East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x v="2201"/>
    <x v="54"/>
    <x v="281"/>
    <x v="0"/>
    <s v="AP-10915"/>
    <s v="Arthur Prichep"/>
    <x v="0"/>
    <x v="0"/>
    <s v="Henderson"/>
    <x v="0"/>
    <n v="42420"/>
    <s v="South"/>
    <s v="OFF-FA-10002280"/>
    <x v="1"/>
    <x v="13"/>
    <s v="Advantus Plastic Paper Clips"/>
    <n v="20"/>
    <n v="4"/>
    <n v="0"/>
    <n v="9.6"/>
    <x v="0"/>
    <x v="0"/>
  </r>
  <r>
    <n v="4432"/>
    <x v="2201"/>
    <x v="54"/>
    <x v="281"/>
    <x v="0"/>
    <s v="AP-10915"/>
    <s v="Arthur Prichep"/>
    <x v="0"/>
    <x v="0"/>
    <s v="Henderson"/>
    <x v="0"/>
    <n v="42420"/>
    <s v="South"/>
    <s v="OFF-AR-10001770"/>
    <x v="1"/>
    <x v="6"/>
    <s v="Economy #2 Pencils"/>
    <n v="7.98"/>
    <n v="3"/>
    <n v="0"/>
    <n v="2.0747999999999998"/>
    <x v="0"/>
    <x v="0"/>
  </r>
  <r>
    <n v="4433"/>
    <x v="2201"/>
    <x v="54"/>
    <x v="281"/>
    <x v="0"/>
    <s v="AP-10915"/>
    <s v="Arthur Prichep"/>
    <x v="0"/>
    <x v="0"/>
    <s v="Henderson"/>
    <x v="0"/>
    <n v="42420"/>
    <s v="South"/>
    <s v="FUR-FU-10002885"/>
    <x v="0"/>
    <x v="5"/>
    <s v="Magna Visual Magnetic Picture Hangers"/>
    <n v="24.1"/>
    <n v="5"/>
    <n v="0"/>
    <n v="9.1580000000000013"/>
    <x v="0"/>
    <x v="0"/>
  </r>
  <r>
    <n v="4434"/>
    <x v="2201"/>
    <x v="54"/>
    <x v="281"/>
    <x v="0"/>
    <s v="AP-10915"/>
    <s v="Arthur Prichep"/>
    <x v="0"/>
    <x v="0"/>
    <s v="Henderson"/>
    <x v="0"/>
    <n v="42420"/>
    <s v="South"/>
    <s v="OFF-AR-10003772"/>
    <x v="1"/>
    <x v="6"/>
    <s v="Boston 16750 Black Compact Battery Pencil Sharpener"/>
    <n v="8.75"/>
    <n v="1"/>
    <n v="0"/>
    <n v="2.6249999999999991"/>
    <x v="0"/>
    <x v="0"/>
  </r>
  <r>
    <n v="4435"/>
    <x v="2201"/>
    <x v="54"/>
    <x v="281"/>
    <x v="0"/>
    <s v="AP-10915"/>
    <s v="Arthur Prichep"/>
    <x v="0"/>
    <x v="0"/>
    <s v="Henderson"/>
    <x v="0"/>
    <n v="42420"/>
    <s v="South"/>
    <s v="FUR-TA-10003392"/>
    <x v="0"/>
    <x v="3"/>
    <s v="Global Adaptabilities Conference Tables"/>
    <n v="842.94"/>
    <n v="3"/>
    <n v="0"/>
    <n v="160.15860000000001"/>
    <x v="0"/>
    <x v="0"/>
  </r>
  <r>
    <n v="4436"/>
    <x v="2202"/>
    <x v="973"/>
    <x v="588"/>
    <x v="1"/>
    <s v="CB-12415"/>
    <s v="Christy Brittain"/>
    <x v="0"/>
    <x v="0"/>
    <s v="Chicago"/>
    <x v="10"/>
    <n v="60653"/>
    <s v="Central"/>
    <s v="OFF-BI-10000014"/>
    <x v="1"/>
    <x v="8"/>
    <s v="Heavy-Duty E-Z-D Binders"/>
    <n v="2.1819999999999995"/>
    <n v="1"/>
    <n v="0.8"/>
    <n v="-3.6002999999999998"/>
    <x v="2"/>
    <x v="0"/>
  </r>
  <r>
    <n v="4437"/>
    <x v="2202"/>
    <x v="973"/>
    <x v="588"/>
    <x v="1"/>
    <s v="CB-12415"/>
    <s v="Christy Brittain"/>
    <x v="0"/>
    <x v="0"/>
    <s v="Chicago"/>
    <x v="10"/>
    <n v="60653"/>
    <s v="Central"/>
    <s v="OFF-AR-10003217"/>
    <x v="1"/>
    <x v="6"/>
    <s v="Newell 316"/>
    <n v="27.384"/>
    <n v="7"/>
    <n v="0.2"/>
    <n v="2.7384000000000022"/>
    <x v="2"/>
    <x v="0"/>
  </r>
  <r>
    <n v="4438"/>
    <x v="2202"/>
    <x v="973"/>
    <x v="588"/>
    <x v="1"/>
    <s v="CB-12415"/>
    <s v="Christy Brittain"/>
    <x v="0"/>
    <x v="0"/>
    <s v="Chicago"/>
    <x v="10"/>
    <n v="60653"/>
    <s v="Central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x v="2203"/>
    <x v="797"/>
    <x v="771"/>
    <x v="1"/>
    <s v="MT-17815"/>
    <s v="Meg Tillman"/>
    <x v="0"/>
    <x v="0"/>
    <s v="Port Arthur"/>
    <x v="5"/>
    <n v="77642"/>
    <s v="Central"/>
    <s v="OFF-PA-10001972"/>
    <x v="1"/>
    <x v="10"/>
    <s v="Xerox 214"/>
    <n v="10.368000000000002"/>
    <n v="2"/>
    <n v="0.2"/>
    <n v="3.6288"/>
    <x v="2"/>
    <x v="0"/>
  </r>
  <r>
    <n v="4440"/>
    <x v="2203"/>
    <x v="797"/>
    <x v="771"/>
    <x v="1"/>
    <s v="MT-17815"/>
    <s v="Meg Tillman"/>
    <x v="0"/>
    <x v="0"/>
    <s v="Port Arthur"/>
    <x v="5"/>
    <n v="77642"/>
    <s v="Central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x v="2204"/>
    <x v="405"/>
    <x v="1050"/>
    <x v="1"/>
    <s v="DK-13375"/>
    <s v="Dennis Kane"/>
    <x v="0"/>
    <x v="0"/>
    <s v="Westland"/>
    <x v="12"/>
    <n v="48185"/>
    <s v="Central"/>
    <s v="TEC-AC-10004975"/>
    <x v="2"/>
    <x v="11"/>
    <s v="Plantronics Audio 995 Wireless Stereo Headset"/>
    <n v="109.95"/>
    <n v="1"/>
    <n v="0"/>
    <n v="36.283500000000004"/>
    <x v="2"/>
    <x v="0"/>
  </r>
  <r>
    <n v="4442"/>
    <x v="2204"/>
    <x v="405"/>
    <x v="1050"/>
    <x v="1"/>
    <s v="DK-13375"/>
    <s v="Dennis Kane"/>
    <x v="0"/>
    <x v="0"/>
    <s v="Westland"/>
    <x v="12"/>
    <n v="48185"/>
    <s v="Central"/>
    <s v="OFF-ST-10001932"/>
    <x v="1"/>
    <x v="4"/>
    <s v="Fellowes Staxonsteel Drawer Files"/>
    <n v="965.84999999999991"/>
    <n v="5"/>
    <n v="0"/>
    <n v="135.21900000000002"/>
    <x v="2"/>
    <x v="0"/>
  </r>
  <r>
    <n v="4443"/>
    <x v="2204"/>
    <x v="405"/>
    <x v="1050"/>
    <x v="1"/>
    <s v="DK-13375"/>
    <s v="Dennis Kane"/>
    <x v="0"/>
    <x v="0"/>
    <s v="Westland"/>
    <x v="12"/>
    <n v="48185"/>
    <s v="Central"/>
    <s v="OFF-AR-10001761"/>
    <x v="1"/>
    <x v="6"/>
    <s v="Avery Hi-Liter Smear-Safe Highlighters"/>
    <n v="29.2"/>
    <n v="5"/>
    <n v="0"/>
    <n v="10.511999999999999"/>
    <x v="2"/>
    <x v="0"/>
  </r>
  <r>
    <n v="4444"/>
    <x v="2204"/>
    <x v="405"/>
    <x v="1050"/>
    <x v="1"/>
    <s v="DK-13375"/>
    <s v="Dennis Kane"/>
    <x v="0"/>
    <x v="0"/>
    <s v="Westland"/>
    <x v="12"/>
    <n v="48185"/>
    <s v="Central"/>
    <s v="OFF-PA-10002262"/>
    <x v="1"/>
    <x v="10"/>
    <s v="Xerox 192"/>
    <n v="32.400000000000006"/>
    <n v="5"/>
    <n v="0"/>
    <n v="15.552000000000001"/>
    <x v="2"/>
    <x v="0"/>
  </r>
  <r>
    <n v="4445"/>
    <x v="2205"/>
    <x v="912"/>
    <x v="683"/>
    <x v="1"/>
    <s v="SR-20740"/>
    <s v="Steven Roelle"/>
    <x v="2"/>
    <x v="0"/>
    <s v="Bloomington"/>
    <x v="14"/>
    <n v="47401"/>
    <s v="Central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x v="2205"/>
    <x v="912"/>
    <x v="683"/>
    <x v="1"/>
    <s v="SR-20740"/>
    <s v="Steven Roelle"/>
    <x v="2"/>
    <x v="0"/>
    <s v="Bloomington"/>
    <x v="14"/>
    <n v="47401"/>
    <s v="Central"/>
    <s v="OFF-PA-10003270"/>
    <x v="1"/>
    <x v="10"/>
    <s v="Xerox 1954"/>
    <n v="31.68"/>
    <n v="6"/>
    <n v="0"/>
    <n v="14.256"/>
    <x v="2"/>
    <x v="0"/>
  </r>
  <r>
    <n v="4447"/>
    <x v="2205"/>
    <x v="912"/>
    <x v="683"/>
    <x v="1"/>
    <s v="SR-20740"/>
    <s v="Steven Roelle"/>
    <x v="2"/>
    <x v="0"/>
    <s v="Bloomington"/>
    <x v="14"/>
    <n v="47401"/>
    <s v="Central"/>
    <s v="OFF-BI-10001634"/>
    <x v="1"/>
    <x v="8"/>
    <s v="Wilson Jones Active Use Binders"/>
    <n v="29.12"/>
    <n v="4"/>
    <n v="0"/>
    <n v="14.268800000000001"/>
    <x v="2"/>
    <x v="0"/>
  </r>
  <r>
    <n v="4448"/>
    <x v="2205"/>
    <x v="912"/>
    <x v="683"/>
    <x v="1"/>
    <s v="SR-20740"/>
    <s v="Steven Roelle"/>
    <x v="2"/>
    <x v="0"/>
    <s v="Bloomington"/>
    <x v="14"/>
    <n v="47401"/>
    <s v="Central"/>
    <s v="OFF-ST-10000675"/>
    <x v="1"/>
    <x v="4"/>
    <s v="File Shuttle II and Handi-File, Black"/>
    <n v="169.45"/>
    <n v="5"/>
    <n v="0"/>
    <n v="42.362499999999997"/>
    <x v="2"/>
    <x v="0"/>
  </r>
  <r>
    <n v="4449"/>
    <x v="2206"/>
    <x v="974"/>
    <x v="687"/>
    <x v="1"/>
    <s v="LH-17155"/>
    <s v="Logan Haushalter"/>
    <x v="0"/>
    <x v="0"/>
    <s v="Los Angeles"/>
    <x v="1"/>
    <n v="90032"/>
    <s v="West"/>
    <s v="FUR-FU-10000732"/>
    <x v="0"/>
    <x v="5"/>
    <s v="Eldon 200 Class Desk Accessories"/>
    <n v="12.56"/>
    <n v="2"/>
    <n v="0"/>
    <n v="4.0191999999999997"/>
    <x v="1"/>
    <x v="0"/>
  </r>
  <r>
    <n v="4450"/>
    <x v="2206"/>
    <x v="974"/>
    <x v="687"/>
    <x v="1"/>
    <s v="LH-17155"/>
    <s v="Logan Haushalter"/>
    <x v="0"/>
    <x v="0"/>
    <s v="Los Angeles"/>
    <x v="1"/>
    <n v="90032"/>
    <s v="West"/>
    <s v="OFF-PA-10004355"/>
    <x v="1"/>
    <x v="10"/>
    <s v="Xerox 231"/>
    <n v="6.48"/>
    <n v="1"/>
    <n v="0"/>
    <n v="3.1104000000000003"/>
    <x v="1"/>
    <x v="0"/>
  </r>
  <r>
    <n v="4451"/>
    <x v="2206"/>
    <x v="974"/>
    <x v="687"/>
    <x v="1"/>
    <s v="LH-17155"/>
    <s v="Logan Haushalter"/>
    <x v="0"/>
    <x v="0"/>
    <s v="Los Angeles"/>
    <x v="1"/>
    <n v="90032"/>
    <s v="West"/>
    <s v="OFF-EN-10000056"/>
    <x v="1"/>
    <x v="12"/>
    <s v="Cameo Buff Policy Envelopes"/>
    <n v="186.69"/>
    <n v="3"/>
    <n v="0"/>
    <n v="87.744299999999981"/>
    <x v="1"/>
    <x v="0"/>
  </r>
  <r>
    <n v="4452"/>
    <x v="2207"/>
    <x v="975"/>
    <x v="946"/>
    <x v="2"/>
    <s v="AA-10645"/>
    <s v="Anna Andreadi"/>
    <x v="0"/>
    <x v="0"/>
    <s v="San Francisco"/>
    <x v="1"/>
    <n v="94109"/>
    <s v="West"/>
    <s v="FUR-FU-10000221"/>
    <x v="0"/>
    <x v="5"/>
    <s v="Master Caster Door Stop, Brown"/>
    <n v="25.4"/>
    <n v="5"/>
    <n v="0"/>
    <n v="8.6359999999999992"/>
    <x v="1"/>
    <x v="0"/>
  </r>
  <r>
    <n v="4453"/>
    <x v="2207"/>
    <x v="975"/>
    <x v="946"/>
    <x v="2"/>
    <s v="AA-10645"/>
    <s v="Anna Andreadi"/>
    <x v="0"/>
    <x v="0"/>
    <s v="San Francisco"/>
    <x v="1"/>
    <n v="94109"/>
    <s v="West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x v="2207"/>
    <x v="975"/>
    <x v="946"/>
    <x v="2"/>
    <s v="AA-10645"/>
    <s v="Anna Andreadi"/>
    <x v="0"/>
    <x v="0"/>
    <s v="San Francisco"/>
    <x v="1"/>
    <n v="94109"/>
    <s v="West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x v="2207"/>
    <x v="975"/>
    <x v="946"/>
    <x v="2"/>
    <s v="AA-10645"/>
    <s v="Anna Andreadi"/>
    <x v="0"/>
    <x v="0"/>
    <s v="San Francisco"/>
    <x v="1"/>
    <n v="94109"/>
    <s v="West"/>
    <s v="OFF-ST-10002486"/>
    <x v="1"/>
    <x v="4"/>
    <s v="Eldon Shelf Savers Cubes and Bins"/>
    <n v="27.92"/>
    <n v="4"/>
    <n v="0"/>
    <n v="0.5583999999999989"/>
    <x v="1"/>
    <x v="0"/>
  </r>
  <r>
    <n v="4456"/>
    <x v="2208"/>
    <x v="37"/>
    <x v="37"/>
    <x v="1"/>
    <s v="AS-10630"/>
    <s v="Ann Steele"/>
    <x v="2"/>
    <x v="0"/>
    <s v="San Francisco"/>
    <x v="1"/>
    <n v="94110"/>
    <s v="West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x v="2208"/>
    <x v="37"/>
    <x v="37"/>
    <x v="1"/>
    <s v="AS-10630"/>
    <s v="Ann Steele"/>
    <x v="2"/>
    <x v="0"/>
    <s v="San Francisco"/>
    <x v="1"/>
    <n v="94110"/>
    <s v="West"/>
    <s v="OFF-BI-10003274"/>
    <x v="1"/>
    <x v="8"/>
    <s v="Avery Durable Slant Ring Binders, No Labels"/>
    <n v="6.3680000000000003"/>
    <n v="2"/>
    <n v="0.2"/>
    <n v="2.1492"/>
    <x v="1"/>
    <x v="0"/>
  </r>
  <r>
    <n v="4458"/>
    <x v="2209"/>
    <x v="783"/>
    <x v="948"/>
    <x v="1"/>
    <s v="MC-17575"/>
    <s v="Matt Collins"/>
    <x v="0"/>
    <x v="0"/>
    <s v="San Jose"/>
    <x v="1"/>
    <n v="95123"/>
    <s v="West"/>
    <s v="OFF-PA-10001878"/>
    <x v="1"/>
    <x v="10"/>
    <s v="Xerox 1891"/>
    <n v="244.54999999999998"/>
    <n v="5"/>
    <n v="0"/>
    <n v="114.93849999999998"/>
    <x v="1"/>
    <x v="0"/>
  </r>
  <r>
    <n v="4459"/>
    <x v="2210"/>
    <x v="677"/>
    <x v="1051"/>
    <x v="1"/>
    <s v="SE-20110"/>
    <s v="Sanjit Engle"/>
    <x v="0"/>
    <x v="0"/>
    <s v="Denver"/>
    <x v="22"/>
    <n v="80219"/>
    <s v="West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x v="2211"/>
    <x v="394"/>
    <x v="147"/>
    <x v="2"/>
    <s v="DS-13030"/>
    <s v="Darrin Sayre"/>
    <x v="2"/>
    <x v="0"/>
    <s v="Aurora"/>
    <x v="22"/>
    <n v="80013"/>
    <s v="West"/>
    <s v="FUR-FU-10001979"/>
    <x v="0"/>
    <x v="5"/>
    <s v="Dana Halogen Swing-Arm Architect Lamp"/>
    <n v="32.776000000000003"/>
    <n v="1"/>
    <n v="0.2"/>
    <n v="3.2776000000000014"/>
    <x v="1"/>
    <x v="0"/>
  </r>
  <r>
    <n v="4461"/>
    <x v="2211"/>
    <x v="394"/>
    <x v="147"/>
    <x v="2"/>
    <s v="DS-13030"/>
    <s v="Darrin Sayre"/>
    <x v="2"/>
    <x v="0"/>
    <s v="Aurora"/>
    <x v="22"/>
    <n v="80013"/>
    <s v="West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x v="2211"/>
    <x v="394"/>
    <x v="147"/>
    <x v="2"/>
    <s v="DS-13030"/>
    <s v="Darrin Sayre"/>
    <x v="2"/>
    <x v="0"/>
    <s v="Aurora"/>
    <x v="22"/>
    <n v="80013"/>
    <s v="West"/>
    <s v="TEC-AC-10003657"/>
    <x v="2"/>
    <x v="11"/>
    <s v="Lenovo 17-Key USB Numeric Keypad"/>
    <n v="54.384000000000007"/>
    <n v="2"/>
    <n v="0.2"/>
    <n v="1.359599999999995"/>
    <x v="1"/>
    <x v="0"/>
  </r>
  <r>
    <n v="4463"/>
    <x v="2211"/>
    <x v="394"/>
    <x v="147"/>
    <x v="2"/>
    <s v="DS-13030"/>
    <s v="Darrin Sayre"/>
    <x v="2"/>
    <x v="0"/>
    <s v="Aurora"/>
    <x v="22"/>
    <n v="80013"/>
    <s v="West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x v="2211"/>
    <x v="394"/>
    <x v="147"/>
    <x v="2"/>
    <s v="DS-13030"/>
    <s v="Darrin Sayre"/>
    <x v="2"/>
    <x v="0"/>
    <s v="Aurora"/>
    <x v="22"/>
    <n v="80013"/>
    <s v="West"/>
    <s v="OFF-PA-10003022"/>
    <x v="1"/>
    <x v="10"/>
    <s v="Xerox 1992"/>
    <n v="14.352000000000002"/>
    <n v="3"/>
    <n v="0.2"/>
    <n v="5.2026000000000003"/>
    <x v="1"/>
    <x v="0"/>
  </r>
  <r>
    <n v="4465"/>
    <x v="2211"/>
    <x v="394"/>
    <x v="147"/>
    <x v="2"/>
    <s v="DS-13030"/>
    <s v="Darrin Sayre"/>
    <x v="2"/>
    <x v="0"/>
    <s v="Aurora"/>
    <x v="22"/>
    <n v="80013"/>
    <s v="West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x v="2212"/>
    <x v="976"/>
    <x v="1052"/>
    <x v="1"/>
    <s v="NS-18640"/>
    <s v="Noel Staavos"/>
    <x v="1"/>
    <x v="0"/>
    <s v="Boise"/>
    <x v="45"/>
    <n v="83704"/>
    <s v="West"/>
    <s v="OFF-BI-10004970"/>
    <x v="1"/>
    <x v="8"/>
    <s v="ACCOHIDE 3-Ring Binder, Blue, 1&quot;"/>
    <n v="3.3040000000000003"/>
    <n v="1"/>
    <n v="0.2"/>
    <n v="1.1151"/>
    <x v="1"/>
    <x v="0"/>
  </r>
  <r>
    <n v="4467"/>
    <x v="2213"/>
    <x v="221"/>
    <x v="670"/>
    <x v="1"/>
    <s v="KA-16525"/>
    <s v="Kelly Andreada"/>
    <x v="0"/>
    <x v="0"/>
    <s v="New York City"/>
    <x v="15"/>
    <n v="10035"/>
    <s v="East"/>
    <s v="OFF-AR-10003759"/>
    <x v="1"/>
    <x v="6"/>
    <s v="Crayola Anti Dust Chalk, 12/Pack"/>
    <n v="16.38"/>
    <n v="9"/>
    <n v="0"/>
    <n v="7.3709999999999996"/>
    <x v="3"/>
    <x v="0"/>
  </r>
  <r>
    <n v="4468"/>
    <x v="2213"/>
    <x v="221"/>
    <x v="670"/>
    <x v="1"/>
    <s v="KA-16525"/>
    <s v="Kelly Andreada"/>
    <x v="0"/>
    <x v="0"/>
    <s v="New York City"/>
    <x v="15"/>
    <n v="10035"/>
    <s v="East"/>
    <s v="OFF-EN-10003001"/>
    <x v="1"/>
    <x v="12"/>
    <s v="Ames Color-File Green Diamond Border X-ray Mailers"/>
    <n v="167.96"/>
    <n v="2"/>
    <n v="0"/>
    <n v="78.941199999999995"/>
    <x v="3"/>
    <x v="0"/>
  </r>
  <r>
    <n v="4469"/>
    <x v="2213"/>
    <x v="221"/>
    <x v="670"/>
    <x v="1"/>
    <s v="KA-16525"/>
    <s v="Kelly Andreada"/>
    <x v="0"/>
    <x v="0"/>
    <s v="New York City"/>
    <x v="15"/>
    <n v="10035"/>
    <s v="East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x v="2213"/>
    <x v="221"/>
    <x v="670"/>
    <x v="1"/>
    <s v="KA-16525"/>
    <s v="Kelly Andreada"/>
    <x v="0"/>
    <x v="0"/>
    <s v="New York City"/>
    <x v="15"/>
    <n v="10035"/>
    <s v="East"/>
    <s v="OFF-PA-10001972"/>
    <x v="1"/>
    <x v="10"/>
    <s v="Xerox 214"/>
    <n v="12.96"/>
    <n v="2"/>
    <n v="0"/>
    <n v="6.2208000000000006"/>
    <x v="3"/>
    <x v="0"/>
  </r>
  <r>
    <n v="4471"/>
    <x v="2214"/>
    <x v="540"/>
    <x v="582"/>
    <x v="1"/>
    <s v="DJ-13510"/>
    <s v="Don Jones"/>
    <x v="1"/>
    <x v="0"/>
    <s v="Philadelphia"/>
    <x v="9"/>
    <n v="19140"/>
    <s v="East"/>
    <s v="FUR-CH-10003535"/>
    <x v="0"/>
    <x v="1"/>
    <s v="Global Armless Task Chair, Royal Blue"/>
    <n v="128.05799999999999"/>
    <n v="3"/>
    <n v="0.3"/>
    <n v="-23.782199999999996"/>
    <x v="3"/>
    <x v="0"/>
  </r>
  <r>
    <n v="4472"/>
    <x v="2215"/>
    <x v="365"/>
    <x v="289"/>
    <x v="3"/>
    <s v="MG-17680"/>
    <s v="Maureen Gastineau"/>
    <x v="2"/>
    <x v="0"/>
    <s v="Mentor"/>
    <x v="24"/>
    <n v="44060"/>
    <s v="East"/>
    <s v="FUR-CH-10003774"/>
    <x v="0"/>
    <x v="1"/>
    <s v="Global Wood Trimmed Manager's Task Chair, Khaki"/>
    <n v="63.686"/>
    <n v="1"/>
    <n v="0.3"/>
    <n v="-15.466600000000003"/>
    <x v="3"/>
    <x v="0"/>
  </r>
  <r>
    <n v="4473"/>
    <x v="2215"/>
    <x v="365"/>
    <x v="289"/>
    <x v="3"/>
    <s v="MG-17680"/>
    <s v="Maureen Gastineau"/>
    <x v="2"/>
    <x v="0"/>
    <s v="Mentor"/>
    <x v="24"/>
    <n v="44060"/>
    <s v="East"/>
    <s v="TEC-AC-10004571"/>
    <x v="2"/>
    <x v="11"/>
    <s v="Logitech G700s Rechargeable Gaming Mouse"/>
    <n v="239.976"/>
    <n v="3"/>
    <n v="0.2"/>
    <n v="65.993400000000008"/>
    <x v="3"/>
    <x v="0"/>
  </r>
  <r>
    <n v="4474"/>
    <x v="2215"/>
    <x v="365"/>
    <x v="289"/>
    <x v="3"/>
    <s v="MG-17680"/>
    <s v="Maureen Gastineau"/>
    <x v="2"/>
    <x v="0"/>
    <s v="Mentor"/>
    <x v="24"/>
    <n v="44060"/>
    <s v="East"/>
    <s v="FUR-TA-10004442"/>
    <x v="0"/>
    <x v="3"/>
    <s v="Riverside Furniture Stanwyck Manor Table Series"/>
    <n v="344.22"/>
    <n v="2"/>
    <n v="0.4"/>
    <n v="-189.32100000000003"/>
    <x v="3"/>
    <x v="0"/>
  </r>
  <r>
    <n v="4475"/>
    <x v="2215"/>
    <x v="365"/>
    <x v="289"/>
    <x v="3"/>
    <s v="MG-17680"/>
    <s v="Maureen Gastineau"/>
    <x v="2"/>
    <x v="0"/>
    <s v="Mentor"/>
    <x v="24"/>
    <n v="44060"/>
    <s v="East"/>
    <s v="OFF-PA-10002787"/>
    <x v="1"/>
    <x v="10"/>
    <s v="Xerox 227"/>
    <n v="15.552000000000003"/>
    <n v="3"/>
    <n v="0.2"/>
    <n v="5.4432"/>
    <x v="3"/>
    <x v="0"/>
  </r>
  <r>
    <n v="4476"/>
    <x v="2215"/>
    <x v="365"/>
    <x v="289"/>
    <x v="3"/>
    <s v="MG-17680"/>
    <s v="Maureen Gastineau"/>
    <x v="2"/>
    <x v="0"/>
    <s v="Mentor"/>
    <x v="24"/>
    <n v="44060"/>
    <s v="East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x v="2215"/>
    <x v="365"/>
    <x v="289"/>
    <x v="3"/>
    <s v="MG-17680"/>
    <s v="Maureen Gastineau"/>
    <x v="2"/>
    <x v="0"/>
    <s v="Mentor"/>
    <x v="24"/>
    <n v="44060"/>
    <s v="East"/>
    <s v="OFF-PA-10002606"/>
    <x v="1"/>
    <x v="10"/>
    <s v="Xerox 1928"/>
    <n v="8.4480000000000004"/>
    <n v="2"/>
    <n v="0.2"/>
    <n v="2.6399999999999997"/>
    <x v="3"/>
    <x v="0"/>
  </r>
  <r>
    <n v="4478"/>
    <x v="2216"/>
    <x v="760"/>
    <x v="661"/>
    <x v="3"/>
    <s v="BD-11620"/>
    <s v="Brian DeCherney"/>
    <x v="0"/>
    <x v="0"/>
    <s v="Lawton"/>
    <x v="26"/>
    <n v="73505"/>
    <s v="Central"/>
    <s v="OFF-ST-10000129"/>
    <x v="1"/>
    <x v="4"/>
    <s v="Fellowes Recycled Storage Drawers"/>
    <n v="333.09000000000003"/>
    <n v="3"/>
    <n v="0"/>
    <n v="23.316299999999984"/>
    <x v="2"/>
    <x v="0"/>
  </r>
  <r>
    <n v="4479"/>
    <x v="2216"/>
    <x v="760"/>
    <x v="661"/>
    <x v="3"/>
    <s v="BD-11620"/>
    <s v="Brian DeCherney"/>
    <x v="0"/>
    <x v="0"/>
    <s v="Lawton"/>
    <x v="26"/>
    <n v="73505"/>
    <s v="Central"/>
    <s v="FUR-TA-10003748"/>
    <x v="0"/>
    <x v="3"/>
    <s v="Bevis 36 x 72 Conference Tables"/>
    <n v="248.98"/>
    <n v="2"/>
    <n v="0"/>
    <n v="54.775599999999997"/>
    <x v="2"/>
    <x v="0"/>
  </r>
  <r>
    <n v="4480"/>
    <x v="2217"/>
    <x v="977"/>
    <x v="1053"/>
    <x v="1"/>
    <s v="CD-11920"/>
    <s v="Carlos Daly"/>
    <x v="0"/>
    <x v="0"/>
    <s v="New York City"/>
    <x v="15"/>
    <n v="10024"/>
    <s v="East"/>
    <s v="OFF-PA-10004948"/>
    <x v="1"/>
    <x v="10"/>
    <s v="Xerox 190"/>
    <n v="24.900000000000002"/>
    <n v="5"/>
    <n v="0"/>
    <n v="11.703000000000001"/>
    <x v="3"/>
    <x v="0"/>
  </r>
  <r>
    <n v="4481"/>
    <x v="2218"/>
    <x v="54"/>
    <x v="281"/>
    <x v="1"/>
    <s v="XP-21865"/>
    <s v="Xylona Preis"/>
    <x v="0"/>
    <x v="0"/>
    <s v="Los Angeles"/>
    <x v="1"/>
    <n v="90049"/>
    <s v="West"/>
    <s v="OFF-FA-10001561"/>
    <x v="1"/>
    <x v="13"/>
    <s v="Stockwell Push Pins"/>
    <n v="15.260000000000002"/>
    <n v="7"/>
    <n v="0"/>
    <n v="5.0358000000000001"/>
    <x v="1"/>
    <x v="0"/>
  </r>
  <r>
    <n v="4482"/>
    <x v="2218"/>
    <x v="54"/>
    <x v="281"/>
    <x v="1"/>
    <s v="XP-21865"/>
    <s v="Xylona Preis"/>
    <x v="0"/>
    <x v="0"/>
    <s v="Los Angeles"/>
    <x v="1"/>
    <n v="90049"/>
    <s v="West"/>
    <s v="OFF-AP-10002998"/>
    <x v="1"/>
    <x v="9"/>
    <s v="Holmes 99% HEPA Air Purifier"/>
    <n v="43.32"/>
    <n v="2"/>
    <n v="0"/>
    <n v="14.295599999999997"/>
    <x v="1"/>
    <x v="0"/>
  </r>
  <r>
    <n v="4483"/>
    <x v="2218"/>
    <x v="54"/>
    <x v="281"/>
    <x v="1"/>
    <s v="XP-21865"/>
    <s v="Xylona Preis"/>
    <x v="0"/>
    <x v="0"/>
    <s v="Los Angeles"/>
    <x v="1"/>
    <n v="90049"/>
    <s v="West"/>
    <s v="OFF-BI-10003981"/>
    <x v="1"/>
    <x v="8"/>
    <s v="Avery Durable Plastic 1&quot; Binders"/>
    <n v="43.584000000000003"/>
    <n v="12"/>
    <n v="0.2"/>
    <n v="15.799199999999999"/>
    <x v="1"/>
    <x v="0"/>
  </r>
  <r>
    <n v="4484"/>
    <x v="2218"/>
    <x v="54"/>
    <x v="281"/>
    <x v="1"/>
    <s v="XP-21865"/>
    <s v="Xylona Preis"/>
    <x v="0"/>
    <x v="0"/>
    <s v="Los Angeles"/>
    <x v="1"/>
    <n v="90049"/>
    <s v="West"/>
    <s v="OFF-PA-10001725"/>
    <x v="1"/>
    <x v="10"/>
    <s v="Xerox 1892"/>
    <n v="116.28"/>
    <n v="3"/>
    <n v="0"/>
    <n v="56.977199999999996"/>
    <x v="1"/>
    <x v="0"/>
  </r>
  <r>
    <n v="4485"/>
    <x v="2218"/>
    <x v="54"/>
    <x v="281"/>
    <x v="1"/>
    <s v="XP-21865"/>
    <s v="Xylona Preis"/>
    <x v="0"/>
    <x v="0"/>
    <s v="Los Angeles"/>
    <x v="1"/>
    <n v="90049"/>
    <s v="West"/>
    <s v="OFF-BI-10002071"/>
    <x v="1"/>
    <x v="8"/>
    <s v="Fellowes Black Plastic Comb Bindings"/>
    <n v="9.2959999999999994"/>
    <n v="2"/>
    <n v="0.2"/>
    <n v="3.0211999999999994"/>
    <x v="1"/>
    <x v="0"/>
  </r>
  <r>
    <n v="4486"/>
    <x v="2218"/>
    <x v="54"/>
    <x v="281"/>
    <x v="1"/>
    <s v="XP-21865"/>
    <s v="Xylona Preis"/>
    <x v="0"/>
    <x v="0"/>
    <s v="Los Angeles"/>
    <x v="1"/>
    <n v="90049"/>
    <s v="West"/>
    <s v="OFF-PA-10000477"/>
    <x v="1"/>
    <x v="10"/>
    <s v="Xerox 22"/>
    <n v="19.440000000000001"/>
    <n v="3"/>
    <n v="0"/>
    <n v="9.3312000000000008"/>
    <x v="1"/>
    <x v="0"/>
  </r>
  <r>
    <n v="4487"/>
    <x v="2218"/>
    <x v="54"/>
    <x v="281"/>
    <x v="1"/>
    <s v="XP-21865"/>
    <s v="Xylona Preis"/>
    <x v="0"/>
    <x v="0"/>
    <s v="Los Angeles"/>
    <x v="1"/>
    <n v="90049"/>
    <s v="West"/>
    <s v="OFF-PA-10004359"/>
    <x v="1"/>
    <x v="10"/>
    <s v="Multicolor Computer Printout Paper"/>
    <n v="314.54999999999995"/>
    <n v="3"/>
    <n v="0"/>
    <n v="150.98399999999998"/>
    <x v="1"/>
    <x v="0"/>
  </r>
  <r>
    <n v="4488"/>
    <x v="2219"/>
    <x v="577"/>
    <x v="835"/>
    <x v="1"/>
    <s v="CA-12055"/>
    <s v="Cathy Armstrong"/>
    <x v="2"/>
    <x v="0"/>
    <s v="Houston"/>
    <x v="5"/>
    <n v="77036"/>
    <s v="Central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x v="2219"/>
    <x v="577"/>
    <x v="835"/>
    <x v="1"/>
    <s v="CA-12055"/>
    <s v="Cathy Armstrong"/>
    <x v="2"/>
    <x v="0"/>
    <s v="Houston"/>
    <x v="5"/>
    <n v="77036"/>
    <s v="Central"/>
    <s v="OFF-SU-10003567"/>
    <x v="1"/>
    <x v="14"/>
    <s v="Stiletto Hand Letter Openers"/>
    <n v="69.12"/>
    <n v="9"/>
    <n v="0.2"/>
    <n v="-14.687999999999999"/>
    <x v="2"/>
    <x v="0"/>
  </r>
  <r>
    <n v="4490"/>
    <x v="2219"/>
    <x v="577"/>
    <x v="835"/>
    <x v="1"/>
    <s v="CA-12055"/>
    <s v="Cathy Armstrong"/>
    <x v="2"/>
    <x v="0"/>
    <s v="Houston"/>
    <x v="5"/>
    <n v="77036"/>
    <s v="Central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x v="2220"/>
    <x v="718"/>
    <x v="783"/>
    <x v="1"/>
    <s v="JM-15250"/>
    <s v="Janet Martin"/>
    <x v="0"/>
    <x v="0"/>
    <s v="Los Angeles"/>
    <x v="1"/>
    <n v="90032"/>
    <s v="West"/>
    <s v="FUR-TA-10001095"/>
    <x v="0"/>
    <x v="3"/>
    <s v="Chromcraft Round Conference Tables"/>
    <n v="418.29599999999994"/>
    <n v="3"/>
    <n v="0.2"/>
    <n v="5.2287000000000035"/>
    <x v="1"/>
    <x v="0"/>
  </r>
  <r>
    <n v="4492"/>
    <x v="2221"/>
    <x v="588"/>
    <x v="544"/>
    <x v="0"/>
    <s v="JK-15730"/>
    <s v="Joe Kamberova"/>
    <x v="0"/>
    <x v="0"/>
    <s v="Columbus"/>
    <x v="24"/>
    <n v="43229"/>
    <s v="East"/>
    <s v="TEC-CO-10001571"/>
    <x v="2"/>
    <x v="16"/>
    <s v="Sharp 1540cs Digital Laser Copier"/>
    <n v="659.98799999999994"/>
    <n v="2"/>
    <n v="0.4"/>
    <n v="109.99799999999999"/>
    <x v="3"/>
    <x v="0"/>
  </r>
  <r>
    <n v="4493"/>
    <x v="2221"/>
    <x v="588"/>
    <x v="544"/>
    <x v="0"/>
    <s v="JK-15730"/>
    <s v="Joe Kamberova"/>
    <x v="0"/>
    <x v="0"/>
    <s v="Columbus"/>
    <x v="24"/>
    <n v="43229"/>
    <s v="East"/>
    <s v="FUR-FU-10000221"/>
    <x v="0"/>
    <x v="5"/>
    <s v="Master Caster Door Stop, Brown"/>
    <n v="8.1280000000000001"/>
    <n v="2"/>
    <n v="0.2"/>
    <n v="1.4223999999999997"/>
    <x v="3"/>
    <x v="0"/>
  </r>
  <r>
    <n v="4494"/>
    <x v="2221"/>
    <x v="588"/>
    <x v="544"/>
    <x v="0"/>
    <s v="JK-15730"/>
    <s v="Joe Kamberova"/>
    <x v="0"/>
    <x v="0"/>
    <s v="Columbus"/>
    <x v="24"/>
    <n v="43229"/>
    <s v="East"/>
    <s v="OFF-PA-10001972"/>
    <x v="1"/>
    <x v="10"/>
    <s v="Xerox 214"/>
    <n v="36.288000000000011"/>
    <n v="7"/>
    <n v="0.2"/>
    <n v="12.700800000000001"/>
    <x v="3"/>
    <x v="0"/>
  </r>
  <r>
    <n v="4495"/>
    <x v="2221"/>
    <x v="588"/>
    <x v="544"/>
    <x v="0"/>
    <s v="JK-15730"/>
    <s v="Joe Kamberova"/>
    <x v="0"/>
    <x v="0"/>
    <s v="Columbus"/>
    <x v="24"/>
    <n v="43229"/>
    <s v="East"/>
    <s v="FUR-CH-10000015"/>
    <x v="0"/>
    <x v="1"/>
    <s v="Hon Multipurpose Stacking Arm Chairs"/>
    <n v="909.7199999999998"/>
    <n v="6"/>
    <n v="0.3"/>
    <n v="-51.983999999999924"/>
    <x v="3"/>
    <x v="0"/>
  </r>
  <r>
    <n v="4496"/>
    <x v="2222"/>
    <x v="978"/>
    <x v="266"/>
    <x v="1"/>
    <s v="CC-12670"/>
    <s v="Craig Carreira"/>
    <x v="0"/>
    <x v="0"/>
    <s v="Los Angeles"/>
    <x v="1"/>
    <n v="90032"/>
    <s v="West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x v="2222"/>
    <x v="978"/>
    <x v="266"/>
    <x v="1"/>
    <s v="CC-12670"/>
    <s v="Craig Carreira"/>
    <x v="0"/>
    <x v="0"/>
    <s v="Los Angeles"/>
    <x v="1"/>
    <n v="90032"/>
    <s v="West"/>
    <s v="OFF-PA-10002036"/>
    <x v="1"/>
    <x v="10"/>
    <s v="Xerox 1930"/>
    <n v="38.880000000000003"/>
    <n v="6"/>
    <n v="0"/>
    <n v="19.051200000000001"/>
    <x v="1"/>
    <x v="1"/>
  </r>
  <r>
    <n v="4498"/>
    <x v="2223"/>
    <x v="574"/>
    <x v="784"/>
    <x v="1"/>
    <s v="GW-14605"/>
    <s v="Giulietta Weimer"/>
    <x v="0"/>
    <x v="0"/>
    <s v="Philadelphia"/>
    <x v="9"/>
    <n v="19140"/>
    <s v="East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x v="2224"/>
    <x v="871"/>
    <x v="158"/>
    <x v="1"/>
    <s v="GR-14560"/>
    <s v="Georgia Rosenberg"/>
    <x v="1"/>
    <x v="0"/>
    <s v="San Francisco"/>
    <x v="1"/>
    <n v="94110"/>
    <s v="West"/>
    <s v="OFF-PA-10003309"/>
    <x v="1"/>
    <x v="10"/>
    <s v="Xerox 211"/>
    <n v="12.96"/>
    <n v="2"/>
    <n v="0"/>
    <n v="6.2208000000000006"/>
    <x v="1"/>
    <x v="0"/>
  </r>
  <r>
    <n v="4500"/>
    <x v="2225"/>
    <x v="342"/>
    <x v="438"/>
    <x v="1"/>
    <s v="FM-14215"/>
    <s v="Filia McAdams"/>
    <x v="1"/>
    <x v="0"/>
    <s v="Bakersfield"/>
    <x v="1"/>
    <n v="93309"/>
    <s v="West"/>
    <s v="OFF-PA-10002787"/>
    <x v="1"/>
    <x v="10"/>
    <s v="Xerox 227"/>
    <n v="12.96"/>
    <n v="2"/>
    <n v="0"/>
    <n v="6.2208000000000006"/>
    <x v="1"/>
    <x v="0"/>
  </r>
  <r>
    <n v="4501"/>
    <x v="2225"/>
    <x v="342"/>
    <x v="438"/>
    <x v="1"/>
    <s v="FM-14215"/>
    <s v="Filia McAdams"/>
    <x v="1"/>
    <x v="0"/>
    <s v="Bakersfield"/>
    <x v="1"/>
    <n v="93309"/>
    <s v="West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x v="2226"/>
    <x v="479"/>
    <x v="864"/>
    <x v="1"/>
    <s v="MS-17980"/>
    <s v="Michael Stewart"/>
    <x v="1"/>
    <x v="0"/>
    <s v="Houston"/>
    <x v="5"/>
    <n v="77095"/>
    <s v="Central"/>
    <s v="OFF-PA-10002005"/>
    <x v="1"/>
    <x v="10"/>
    <s v="Xerox 225"/>
    <n v="25.920000000000005"/>
    <n v="5"/>
    <n v="0.2"/>
    <n v="9.0719999999999992"/>
    <x v="2"/>
    <x v="0"/>
  </r>
  <r>
    <n v="4503"/>
    <x v="2226"/>
    <x v="479"/>
    <x v="864"/>
    <x v="1"/>
    <s v="MS-17980"/>
    <s v="Michael Stewart"/>
    <x v="1"/>
    <x v="0"/>
    <s v="Houston"/>
    <x v="5"/>
    <n v="77095"/>
    <s v="Central"/>
    <s v="OFF-FA-10002815"/>
    <x v="1"/>
    <x v="13"/>
    <s v="Staples"/>
    <n v="21.312000000000005"/>
    <n v="6"/>
    <n v="0.2"/>
    <n v="7.1928000000000001"/>
    <x v="2"/>
    <x v="0"/>
  </r>
  <r>
    <n v="4504"/>
    <x v="2227"/>
    <x v="163"/>
    <x v="473"/>
    <x v="1"/>
    <s v="BF-11170"/>
    <s v="Ben Ferrer"/>
    <x v="2"/>
    <x v="0"/>
    <s v="Los Angeles"/>
    <x v="1"/>
    <n v="90045"/>
    <s v="West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x v="2227"/>
    <x v="163"/>
    <x v="473"/>
    <x v="1"/>
    <s v="BF-11170"/>
    <s v="Ben Ferrer"/>
    <x v="2"/>
    <x v="0"/>
    <s v="Los Angeles"/>
    <x v="1"/>
    <n v="90045"/>
    <s v="West"/>
    <s v="OFF-AP-10000828"/>
    <x v="1"/>
    <x v="9"/>
    <s v="Avanti 4.4 Cu. Ft. Refrigerator"/>
    <n v="361.96"/>
    <n v="2"/>
    <n v="0"/>
    <n v="101.34879999999998"/>
    <x v="1"/>
    <x v="0"/>
  </r>
  <r>
    <n v="4506"/>
    <x v="2227"/>
    <x v="163"/>
    <x v="473"/>
    <x v="1"/>
    <s v="BF-11170"/>
    <s v="Ben Ferrer"/>
    <x v="2"/>
    <x v="0"/>
    <s v="Los Angeles"/>
    <x v="1"/>
    <n v="90045"/>
    <s v="West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x v="2227"/>
    <x v="163"/>
    <x v="473"/>
    <x v="1"/>
    <s v="BF-11170"/>
    <s v="Ben Ferrer"/>
    <x v="2"/>
    <x v="0"/>
    <s v="Los Angeles"/>
    <x v="1"/>
    <n v="90045"/>
    <s v="West"/>
    <s v="TEC-PH-10001530"/>
    <x v="2"/>
    <x v="7"/>
    <s v="Cisco Unified IP Phone 7945G VoIP phone"/>
    <n v="818.37600000000009"/>
    <n v="3"/>
    <n v="0.2"/>
    <n v="51.148499999999984"/>
    <x v="1"/>
    <x v="0"/>
  </r>
  <r>
    <n v="4508"/>
    <x v="2227"/>
    <x v="163"/>
    <x v="473"/>
    <x v="1"/>
    <s v="BF-11170"/>
    <s v="Ben Ferrer"/>
    <x v="2"/>
    <x v="0"/>
    <s v="Los Angeles"/>
    <x v="1"/>
    <n v="90045"/>
    <s v="West"/>
    <s v="OFF-ST-10002301"/>
    <x v="1"/>
    <x v="4"/>
    <s v="Tennsco Commercial Shelving"/>
    <n v="20.34"/>
    <n v="1"/>
    <n v="0"/>
    <n v="0.20339999999999847"/>
    <x v="1"/>
    <x v="0"/>
  </r>
  <r>
    <n v="4509"/>
    <x v="2227"/>
    <x v="163"/>
    <x v="473"/>
    <x v="1"/>
    <s v="BF-11170"/>
    <s v="Ben Ferrer"/>
    <x v="2"/>
    <x v="0"/>
    <s v="Los Angeles"/>
    <x v="1"/>
    <n v="90045"/>
    <s v="West"/>
    <s v="FUR-FU-10002554"/>
    <x v="0"/>
    <x v="5"/>
    <s v="Westinghouse Floor Lamp with Metal Mesh Shade, Black"/>
    <n v="23.99"/>
    <n v="1"/>
    <n v="0"/>
    <n v="5.5176999999999978"/>
    <x v="1"/>
    <x v="0"/>
  </r>
  <r>
    <n v="4510"/>
    <x v="2228"/>
    <x v="979"/>
    <x v="990"/>
    <x v="1"/>
    <s v="VS-21820"/>
    <s v="Vivek Sundaresam"/>
    <x v="0"/>
    <x v="0"/>
    <s v="Los Angeles"/>
    <x v="1"/>
    <n v="90036"/>
    <s v="West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x v="2229"/>
    <x v="338"/>
    <x v="954"/>
    <x v="1"/>
    <s v="KM-16225"/>
    <s v="Kalyca Meade"/>
    <x v="1"/>
    <x v="0"/>
    <s v="Springfield"/>
    <x v="25"/>
    <n v="65807"/>
    <s v="Central"/>
    <s v="FUR-FU-10001085"/>
    <x v="0"/>
    <x v="5"/>
    <s v="3M Polarizing Light Filter Sleeves"/>
    <n v="37.299999999999997"/>
    <n v="2"/>
    <n v="0"/>
    <n v="17.157999999999998"/>
    <x v="2"/>
    <x v="0"/>
  </r>
  <r>
    <n v="4512"/>
    <x v="2229"/>
    <x v="338"/>
    <x v="954"/>
    <x v="1"/>
    <s v="KM-16225"/>
    <s v="Kalyca Meade"/>
    <x v="1"/>
    <x v="0"/>
    <s v="Springfield"/>
    <x v="25"/>
    <n v="65807"/>
    <s v="Central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x v="2230"/>
    <x v="824"/>
    <x v="767"/>
    <x v="2"/>
    <s v="LP-17095"/>
    <s v="Liz Preis"/>
    <x v="0"/>
    <x v="0"/>
    <s v="Phoenix"/>
    <x v="16"/>
    <n v="85023"/>
    <s v="West"/>
    <s v="OFF-BI-10002429"/>
    <x v="1"/>
    <x v="8"/>
    <s v="Premier Elliptical Ring Binder, Black"/>
    <n v="54.792000000000009"/>
    <n v="6"/>
    <n v="0.7"/>
    <n v="-40.180799999999991"/>
    <x v="1"/>
    <x v="0"/>
  </r>
  <r>
    <n v="4514"/>
    <x v="2231"/>
    <x v="47"/>
    <x v="1054"/>
    <x v="2"/>
    <s v="BG-11740"/>
    <s v="Bruce Geld"/>
    <x v="0"/>
    <x v="0"/>
    <s v="Houston"/>
    <x v="5"/>
    <n v="77070"/>
    <s v="Central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x v="2232"/>
    <x v="189"/>
    <x v="97"/>
    <x v="0"/>
    <s v="BW-11200"/>
    <s v="Ben Wallace"/>
    <x v="0"/>
    <x v="0"/>
    <s v="Hampton"/>
    <x v="17"/>
    <n v="23666"/>
    <s v="South"/>
    <s v="FUR-CH-10000847"/>
    <x v="0"/>
    <x v="1"/>
    <s v="Global Executive Mid-Back Manager's Chair"/>
    <n v="290.98"/>
    <n v="1"/>
    <n v="0"/>
    <n v="75.654799999999994"/>
    <x v="0"/>
    <x v="1"/>
  </r>
  <r>
    <n v="4516"/>
    <x v="2233"/>
    <x v="760"/>
    <x v="215"/>
    <x v="1"/>
    <s v="PS-18970"/>
    <s v="Paul Stevenson"/>
    <x v="2"/>
    <x v="0"/>
    <s v="Tulsa"/>
    <x v="26"/>
    <n v="74133"/>
    <s v="Central"/>
    <s v="OFF-AR-10003179"/>
    <x v="1"/>
    <x v="6"/>
    <s v="Dixon Ticonderoga Core-Lock Colored Pencils"/>
    <n v="36.44"/>
    <n v="4"/>
    <n v="0"/>
    <n v="12.025199999999998"/>
    <x v="2"/>
    <x v="0"/>
  </r>
  <r>
    <n v="4517"/>
    <x v="2234"/>
    <x v="306"/>
    <x v="369"/>
    <x v="1"/>
    <s v="RB-19570"/>
    <s v="Rob Beeghly"/>
    <x v="0"/>
    <x v="0"/>
    <s v="Seattle"/>
    <x v="4"/>
    <n v="98105"/>
    <s v="West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x v="2234"/>
    <x v="306"/>
    <x v="369"/>
    <x v="1"/>
    <s v="RB-19570"/>
    <s v="Rob Beeghly"/>
    <x v="0"/>
    <x v="0"/>
    <s v="Seattle"/>
    <x v="4"/>
    <n v="98105"/>
    <s v="West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x v="2235"/>
    <x v="477"/>
    <x v="152"/>
    <x v="1"/>
    <s v="JW-16075"/>
    <s v="Julia West"/>
    <x v="0"/>
    <x v="0"/>
    <s v="San Francisco"/>
    <x v="1"/>
    <n v="94109"/>
    <s v="West"/>
    <s v="OFF-AR-10004441"/>
    <x v="1"/>
    <x v="6"/>
    <s v="BIC Brite Liner Highlighters"/>
    <n v="16.559999999999999"/>
    <n v="4"/>
    <n v="0"/>
    <n v="6.9551999999999996"/>
    <x v="1"/>
    <x v="0"/>
  </r>
  <r>
    <n v="4520"/>
    <x v="2236"/>
    <x v="193"/>
    <x v="1055"/>
    <x v="1"/>
    <s v="ND-18460"/>
    <s v="Neil Ducich"/>
    <x v="1"/>
    <x v="0"/>
    <s v="Jacksonville"/>
    <x v="2"/>
    <n v="32216"/>
    <s v="South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x v="2237"/>
    <x v="980"/>
    <x v="1056"/>
    <x v="1"/>
    <s v="LC-16930"/>
    <s v="Linda Cazamias"/>
    <x v="1"/>
    <x v="0"/>
    <s v="Richmond"/>
    <x v="14"/>
    <n v="47374"/>
    <s v="Central"/>
    <s v="TEC-AC-10001284"/>
    <x v="2"/>
    <x v="11"/>
    <s v="Enermax Briskie RF Wireless Keyboard and Mouse Combo"/>
    <n v="62.31"/>
    <n v="3"/>
    <n v="0"/>
    <n v="22.4316"/>
    <x v="2"/>
    <x v="0"/>
  </r>
  <r>
    <n v="4522"/>
    <x v="2237"/>
    <x v="980"/>
    <x v="1056"/>
    <x v="1"/>
    <s v="LC-16930"/>
    <s v="Linda Cazamias"/>
    <x v="1"/>
    <x v="0"/>
    <s v="Richmond"/>
    <x v="14"/>
    <n v="47374"/>
    <s v="Central"/>
    <s v="FUR-FU-10000221"/>
    <x v="0"/>
    <x v="5"/>
    <s v="Master Caster Door Stop, Brown"/>
    <n v="20.32"/>
    <n v="4"/>
    <n v="0"/>
    <n v="6.9087999999999994"/>
    <x v="2"/>
    <x v="0"/>
  </r>
  <r>
    <n v="4523"/>
    <x v="2238"/>
    <x v="297"/>
    <x v="912"/>
    <x v="0"/>
    <s v="BP-11095"/>
    <s v="Bart Pistole"/>
    <x v="1"/>
    <x v="0"/>
    <s v="Louisville"/>
    <x v="22"/>
    <n v="80027"/>
    <s v="West"/>
    <s v="OFF-FA-10001229"/>
    <x v="1"/>
    <x v="13"/>
    <s v="Staples"/>
    <n v="9.4320000000000004"/>
    <n v="3"/>
    <n v="0.2"/>
    <n v="3.065399999999999"/>
    <x v="1"/>
    <x v="0"/>
  </r>
  <r>
    <n v="4524"/>
    <x v="2239"/>
    <x v="981"/>
    <x v="1057"/>
    <x v="1"/>
    <s v="RD-19720"/>
    <s v="Roger Demir"/>
    <x v="0"/>
    <x v="0"/>
    <s v="New York City"/>
    <x v="15"/>
    <n v="10024"/>
    <s v="East"/>
    <s v="OFF-LA-10001569"/>
    <x v="1"/>
    <x v="2"/>
    <s v="Avery 499"/>
    <n v="34.86"/>
    <n v="7"/>
    <n v="0"/>
    <n v="16.035599999999999"/>
    <x v="3"/>
    <x v="0"/>
  </r>
  <r>
    <n v="4525"/>
    <x v="2239"/>
    <x v="981"/>
    <x v="1057"/>
    <x v="1"/>
    <s v="RD-19720"/>
    <s v="Roger Demir"/>
    <x v="0"/>
    <x v="0"/>
    <s v="New York City"/>
    <x v="15"/>
    <n v="10024"/>
    <s v="East"/>
    <s v="FUR-FU-10004018"/>
    <x v="0"/>
    <x v="5"/>
    <s v="Tensor Computer Mounted Lamp"/>
    <n v="89.34"/>
    <n v="6"/>
    <n v="0"/>
    <n v="24.121800000000004"/>
    <x v="3"/>
    <x v="0"/>
  </r>
  <r>
    <n v="4526"/>
    <x v="2240"/>
    <x v="729"/>
    <x v="989"/>
    <x v="1"/>
    <s v="BE-11335"/>
    <s v="Bill Eplett"/>
    <x v="2"/>
    <x v="0"/>
    <s v="Rome"/>
    <x v="15"/>
    <n v="13440"/>
    <s v="East"/>
    <s v="TEC-PH-10004536"/>
    <x v="2"/>
    <x v="7"/>
    <s v="Avaya 5420 Digital phone"/>
    <n v="269.98"/>
    <n v="2"/>
    <n v="0"/>
    <n v="67.495000000000005"/>
    <x v="3"/>
    <x v="1"/>
  </r>
  <r>
    <n v="4527"/>
    <x v="2240"/>
    <x v="729"/>
    <x v="989"/>
    <x v="1"/>
    <s v="BE-11335"/>
    <s v="Bill Eplett"/>
    <x v="2"/>
    <x v="0"/>
    <s v="Rome"/>
    <x v="15"/>
    <n v="13440"/>
    <s v="East"/>
    <s v="OFF-PA-10004353"/>
    <x v="1"/>
    <x v="10"/>
    <s v="Southworth 25% Cotton Premium Laser Paper and Envelopes"/>
    <n v="99.9"/>
    <n v="5"/>
    <n v="0"/>
    <n v="47.952000000000005"/>
    <x v="3"/>
    <x v="1"/>
  </r>
  <r>
    <n v="4528"/>
    <x v="2240"/>
    <x v="729"/>
    <x v="989"/>
    <x v="1"/>
    <s v="BE-11335"/>
    <s v="Bill Eplett"/>
    <x v="2"/>
    <x v="0"/>
    <s v="Rome"/>
    <x v="15"/>
    <n v="13440"/>
    <s v="East"/>
    <s v="FUR-FU-10004848"/>
    <x v="0"/>
    <x v="5"/>
    <s v="DAX Solid Wood Frames"/>
    <n v="39.08"/>
    <n v="4"/>
    <n v="0"/>
    <n v="14.459599999999998"/>
    <x v="3"/>
    <x v="1"/>
  </r>
  <r>
    <n v="4529"/>
    <x v="2241"/>
    <x v="565"/>
    <x v="643"/>
    <x v="0"/>
    <s v="RS-19765"/>
    <s v="Roland Schwarz"/>
    <x v="1"/>
    <x v="0"/>
    <s v="Marion"/>
    <x v="24"/>
    <n v="43302"/>
    <s v="East"/>
    <s v="TEC-AC-10004864"/>
    <x v="2"/>
    <x v="11"/>
    <s v="Memorex Micro Travel Drive 32 GB"/>
    <n v="116.83199999999999"/>
    <n v="4"/>
    <n v="0.2"/>
    <n v="33.589200000000005"/>
    <x v="3"/>
    <x v="0"/>
  </r>
  <r>
    <n v="4530"/>
    <x v="2242"/>
    <x v="696"/>
    <x v="1058"/>
    <x v="1"/>
    <s v="KC-16540"/>
    <s v="Kelly Collister"/>
    <x v="0"/>
    <x v="0"/>
    <s v="Houston"/>
    <x v="5"/>
    <n v="77041"/>
    <s v="Central"/>
    <s v="OFF-BI-10002393"/>
    <x v="1"/>
    <x v="8"/>
    <s v="Binder Posts"/>
    <n v="2.2959999999999994"/>
    <n v="2"/>
    <n v="0.8"/>
    <n v="-3.9032000000000009"/>
    <x v="2"/>
    <x v="0"/>
  </r>
  <r>
    <n v="4531"/>
    <x v="2243"/>
    <x v="696"/>
    <x v="398"/>
    <x v="2"/>
    <s v="MB-17305"/>
    <s v="Maria Bertelson"/>
    <x v="0"/>
    <x v="0"/>
    <s v="New York City"/>
    <x v="15"/>
    <n v="10009"/>
    <s v="East"/>
    <s v="FUR-CH-10002335"/>
    <x v="0"/>
    <x v="1"/>
    <s v="Hon GuestStacker Chair"/>
    <n v="408.00599999999997"/>
    <n v="2"/>
    <n v="0.1"/>
    <n v="72.534400000000005"/>
    <x v="3"/>
    <x v="0"/>
  </r>
  <r>
    <n v="4532"/>
    <x v="2243"/>
    <x v="696"/>
    <x v="398"/>
    <x v="2"/>
    <s v="MB-17305"/>
    <s v="Maria Bertelson"/>
    <x v="0"/>
    <x v="0"/>
    <s v="New York City"/>
    <x v="15"/>
    <n v="10009"/>
    <s v="East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x v="2244"/>
    <x v="982"/>
    <x v="197"/>
    <x v="3"/>
    <s v="TN-21040"/>
    <s v="Tanja Norvell"/>
    <x v="2"/>
    <x v="0"/>
    <s v="Manteca"/>
    <x v="1"/>
    <n v="95336"/>
    <s v="West"/>
    <s v="FUR-CH-10002774"/>
    <x v="0"/>
    <x v="1"/>
    <s v="Global Deluxe Stacking Chair, Gray"/>
    <n v="122.352"/>
    <n v="3"/>
    <n v="0.2"/>
    <n v="13.764599999999994"/>
    <x v="1"/>
    <x v="0"/>
  </r>
  <r>
    <n v="4534"/>
    <x v="2244"/>
    <x v="982"/>
    <x v="197"/>
    <x v="3"/>
    <s v="TN-21040"/>
    <s v="Tanja Norvell"/>
    <x v="2"/>
    <x v="0"/>
    <s v="Manteca"/>
    <x v="1"/>
    <n v="95336"/>
    <s v="West"/>
    <s v="OFF-EN-10001219"/>
    <x v="1"/>
    <x v="12"/>
    <s v="#10- 4 1/8&quot; x 9 1/2&quot; Security-Tint Envelopes"/>
    <n v="15.28"/>
    <n v="2"/>
    <n v="0"/>
    <n v="7.4871999999999996"/>
    <x v="1"/>
    <x v="0"/>
  </r>
  <r>
    <n v="4535"/>
    <x v="2245"/>
    <x v="531"/>
    <x v="211"/>
    <x v="1"/>
    <s v="MC-18130"/>
    <s v="Mike Caudle"/>
    <x v="1"/>
    <x v="0"/>
    <s v="Los Angeles"/>
    <x v="1"/>
    <n v="90004"/>
    <s v="West"/>
    <s v="OFF-PA-10001947"/>
    <x v="1"/>
    <x v="10"/>
    <s v="Xerox 1974"/>
    <n v="11.96"/>
    <n v="2"/>
    <n v="0"/>
    <n v="5.8604000000000003"/>
    <x v="1"/>
    <x v="0"/>
  </r>
  <r>
    <n v="4536"/>
    <x v="2246"/>
    <x v="141"/>
    <x v="142"/>
    <x v="1"/>
    <s v="VF-21715"/>
    <s v="Vicky Freymann"/>
    <x v="2"/>
    <x v="0"/>
    <s v="Seattle"/>
    <x v="4"/>
    <n v="98115"/>
    <s v="West"/>
    <s v="FUR-FU-10003142"/>
    <x v="0"/>
    <x v="5"/>
    <s v="Master Big Foot Doorstop, Beige"/>
    <n v="15.84"/>
    <n v="3"/>
    <n v="0"/>
    <n v="4.9103999999999992"/>
    <x v="1"/>
    <x v="0"/>
  </r>
  <r>
    <n v="4537"/>
    <x v="2246"/>
    <x v="141"/>
    <x v="142"/>
    <x v="1"/>
    <s v="VF-21715"/>
    <s v="Vicky Freymann"/>
    <x v="2"/>
    <x v="0"/>
    <s v="Seattle"/>
    <x v="4"/>
    <n v="98115"/>
    <s v="West"/>
    <s v="OFF-BI-10001543"/>
    <x v="1"/>
    <x v="8"/>
    <s v="GBC VeloBinder Manual Binding System"/>
    <n v="86.376000000000005"/>
    <n v="3"/>
    <n v="0.2"/>
    <n v="30.231600000000007"/>
    <x v="1"/>
    <x v="0"/>
  </r>
  <r>
    <n v="4538"/>
    <x v="2246"/>
    <x v="141"/>
    <x v="142"/>
    <x v="1"/>
    <s v="VF-21715"/>
    <s v="Vicky Freymann"/>
    <x v="2"/>
    <x v="0"/>
    <s v="Seattle"/>
    <x v="4"/>
    <n v="98115"/>
    <s v="West"/>
    <s v="OFF-AR-10003560"/>
    <x v="1"/>
    <x v="6"/>
    <s v="Zebra Zazzle Fluorescent Highlighters"/>
    <n v="18.240000000000002"/>
    <n v="3"/>
    <n v="0"/>
    <n v="6.2015999999999991"/>
    <x v="1"/>
    <x v="0"/>
  </r>
  <r>
    <n v="4539"/>
    <x v="2246"/>
    <x v="141"/>
    <x v="142"/>
    <x v="1"/>
    <s v="VF-21715"/>
    <s v="Vicky Freymann"/>
    <x v="2"/>
    <x v="0"/>
    <s v="Seattle"/>
    <x v="4"/>
    <n v="98115"/>
    <s v="West"/>
    <s v="OFF-AR-10004757"/>
    <x v="1"/>
    <x v="6"/>
    <s v="Crayola Colored Pencils"/>
    <n v="13.12"/>
    <n v="4"/>
    <n v="0"/>
    <n v="4.3295999999999992"/>
    <x v="1"/>
    <x v="0"/>
  </r>
  <r>
    <n v="4540"/>
    <x v="2247"/>
    <x v="914"/>
    <x v="932"/>
    <x v="1"/>
    <s v="ES-14080"/>
    <s v="Erin Smith"/>
    <x v="1"/>
    <x v="0"/>
    <s v="Providence"/>
    <x v="34"/>
    <n v="2908"/>
    <s v="East"/>
    <s v="TEC-PH-10003800"/>
    <x v="2"/>
    <x v="7"/>
    <s v="i.Sound Portable Power - 8000 mAh"/>
    <n v="105.98"/>
    <n v="2"/>
    <n v="0"/>
    <n v="1.0597999999999956"/>
    <x v="3"/>
    <x v="1"/>
  </r>
  <r>
    <n v="4541"/>
    <x v="2247"/>
    <x v="914"/>
    <x v="932"/>
    <x v="1"/>
    <s v="ES-14080"/>
    <s v="Erin Smith"/>
    <x v="1"/>
    <x v="0"/>
    <s v="Providence"/>
    <x v="34"/>
    <n v="2908"/>
    <s v="East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x v="2248"/>
    <x v="114"/>
    <x v="329"/>
    <x v="1"/>
    <s v="MK-17905"/>
    <s v="Michael Kennedy"/>
    <x v="1"/>
    <x v="0"/>
    <s v="Chicago"/>
    <x v="10"/>
    <n v="60653"/>
    <s v="Central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x v="2249"/>
    <x v="983"/>
    <x v="866"/>
    <x v="2"/>
    <s v="TM-21490"/>
    <s v="Tony Molinari"/>
    <x v="0"/>
    <x v="0"/>
    <s v="Oklahoma City"/>
    <x v="26"/>
    <n v="73120"/>
    <s v="Central"/>
    <s v="OFF-EN-10004206"/>
    <x v="1"/>
    <x v="12"/>
    <s v="Multimedia Mailers"/>
    <n v="325.86"/>
    <n v="2"/>
    <n v="0"/>
    <n v="149.8956"/>
    <x v="2"/>
    <x v="0"/>
  </r>
  <r>
    <n v="4544"/>
    <x v="2250"/>
    <x v="984"/>
    <x v="1059"/>
    <x v="0"/>
    <s v="RL-19615"/>
    <s v="Rob Lucas"/>
    <x v="0"/>
    <x v="0"/>
    <s v="Chicago"/>
    <x v="10"/>
    <n v="60610"/>
    <s v="Central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x v="2250"/>
    <x v="984"/>
    <x v="1059"/>
    <x v="0"/>
    <s v="RL-19615"/>
    <s v="Rob Lucas"/>
    <x v="0"/>
    <x v="0"/>
    <s v="Chicago"/>
    <x v="10"/>
    <n v="60610"/>
    <s v="Central"/>
    <s v="TEC-PH-10003505"/>
    <x v="2"/>
    <x v="7"/>
    <s v="Geemarc AmpliPOWER60"/>
    <n v="148.47999999999999"/>
    <n v="2"/>
    <n v="0.2"/>
    <n v="16.703999999999986"/>
    <x v="2"/>
    <x v="0"/>
  </r>
  <r>
    <n v="4546"/>
    <x v="2250"/>
    <x v="984"/>
    <x v="1059"/>
    <x v="0"/>
    <s v="RL-19615"/>
    <s v="Rob Lucas"/>
    <x v="0"/>
    <x v="0"/>
    <s v="Chicago"/>
    <x v="10"/>
    <n v="60610"/>
    <s v="Central"/>
    <s v="TEC-PH-10000526"/>
    <x v="2"/>
    <x v="7"/>
    <s v="Vtech CS6719"/>
    <n v="537.54399999999998"/>
    <n v="7"/>
    <n v="0.2"/>
    <n v="53.754400000000004"/>
    <x v="2"/>
    <x v="0"/>
  </r>
  <r>
    <n v="4547"/>
    <x v="2250"/>
    <x v="984"/>
    <x v="1059"/>
    <x v="0"/>
    <s v="RL-19615"/>
    <s v="Rob Lucas"/>
    <x v="0"/>
    <x v="0"/>
    <s v="Chicago"/>
    <x v="10"/>
    <n v="60610"/>
    <s v="Central"/>
    <s v="OFF-BI-10003314"/>
    <x v="1"/>
    <x v="8"/>
    <s v="Tuff Stuff Recycled Round Ring Binders"/>
    <n v="1.9279999999999997"/>
    <n v="2"/>
    <n v="0.8"/>
    <n v="-2.9884000000000004"/>
    <x v="2"/>
    <x v="0"/>
  </r>
  <r>
    <n v="4548"/>
    <x v="2250"/>
    <x v="984"/>
    <x v="1059"/>
    <x v="0"/>
    <s v="RL-19615"/>
    <s v="Rob Lucas"/>
    <x v="0"/>
    <x v="0"/>
    <s v="Chicago"/>
    <x v="10"/>
    <n v="60610"/>
    <s v="Central"/>
    <s v="OFF-AR-10003190"/>
    <x v="1"/>
    <x v="6"/>
    <s v="Newell 32"/>
    <n v="6.911999999999999"/>
    <n v="3"/>
    <n v="0.2"/>
    <n v="0.69120000000000026"/>
    <x v="2"/>
    <x v="0"/>
  </r>
  <r>
    <n v="4549"/>
    <x v="2250"/>
    <x v="984"/>
    <x v="1059"/>
    <x v="0"/>
    <s v="RL-19615"/>
    <s v="Rob Lucas"/>
    <x v="0"/>
    <x v="0"/>
    <s v="Chicago"/>
    <x v="10"/>
    <n v="60610"/>
    <s v="Central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x v="2250"/>
    <x v="984"/>
    <x v="1059"/>
    <x v="0"/>
    <s v="RL-19615"/>
    <s v="Rob Lucas"/>
    <x v="0"/>
    <x v="0"/>
    <s v="Chicago"/>
    <x v="10"/>
    <n v="60610"/>
    <s v="Central"/>
    <s v="TEC-PH-10003963"/>
    <x v="2"/>
    <x v="7"/>
    <s v="GE 2-Jack Phone Line Splitter"/>
    <n v="659.16800000000012"/>
    <n v="4"/>
    <n v="0.2"/>
    <n v="49.437599999999975"/>
    <x v="2"/>
    <x v="0"/>
  </r>
  <r>
    <n v="4551"/>
    <x v="2251"/>
    <x v="504"/>
    <x v="1060"/>
    <x v="2"/>
    <s v="NM-18520"/>
    <s v="Neoma Murray"/>
    <x v="0"/>
    <x v="0"/>
    <s v="Manchester"/>
    <x v="29"/>
    <n v="6040"/>
    <s v="East"/>
    <s v="OFF-LA-10003388"/>
    <x v="1"/>
    <x v="2"/>
    <s v="Avery 5"/>
    <n v="5.76"/>
    <n v="2"/>
    <n v="0"/>
    <n v="2.8224"/>
    <x v="3"/>
    <x v="0"/>
  </r>
  <r>
    <n v="4552"/>
    <x v="2252"/>
    <x v="985"/>
    <x v="137"/>
    <x v="1"/>
    <s v="GK-14620"/>
    <s v="Grace Kelly"/>
    <x v="1"/>
    <x v="0"/>
    <s v="Los Angeles"/>
    <x v="1"/>
    <n v="90049"/>
    <s v="West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x v="2253"/>
    <x v="422"/>
    <x v="302"/>
    <x v="1"/>
    <s v="JF-15490"/>
    <s v="Jeremy Farry"/>
    <x v="0"/>
    <x v="0"/>
    <s v="San Francisco"/>
    <x v="1"/>
    <n v="94122"/>
    <s v="West"/>
    <s v="FUR-CH-10004886"/>
    <x v="0"/>
    <x v="1"/>
    <s v="Bevis Steel Folding Chairs"/>
    <n v="230.28000000000003"/>
    <n v="3"/>
    <n v="0.2"/>
    <n v="23.027999999999992"/>
    <x v="1"/>
    <x v="0"/>
  </r>
  <r>
    <n v="4554"/>
    <x v="2253"/>
    <x v="422"/>
    <x v="302"/>
    <x v="1"/>
    <s v="JF-15490"/>
    <s v="Jeremy Farry"/>
    <x v="0"/>
    <x v="0"/>
    <s v="San Francisco"/>
    <x v="1"/>
    <n v="94122"/>
    <s v="West"/>
    <s v="OFF-PA-10003657"/>
    <x v="1"/>
    <x v="10"/>
    <s v="Xerox 1927"/>
    <n v="12.84"/>
    <n v="3"/>
    <n v="0"/>
    <n v="5.7779999999999987"/>
    <x v="1"/>
    <x v="0"/>
  </r>
  <r>
    <n v="4555"/>
    <x v="2254"/>
    <x v="535"/>
    <x v="575"/>
    <x v="0"/>
    <s v="EB-13930"/>
    <s v="Eric Barreto"/>
    <x v="0"/>
    <x v="0"/>
    <s v="La Crosse"/>
    <x v="6"/>
    <n v="54601"/>
    <s v="Central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x v="2255"/>
    <x v="391"/>
    <x v="211"/>
    <x v="2"/>
    <s v="SG-20470"/>
    <s v="Sheri Gordon"/>
    <x v="0"/>
    <x v="0"/>
    <s v="Florence"/>
    <x v="20"/>
    <n v="29501"/>
    <s v="South"/>
    <s v="OFF-FA-10003112"/>
    <x v="1"/>
    <x v="13"/>
    <s v="Staples"/>
    <n v="31.56"/>
    <n v="4"/>
    <n v="0"/>
    <n v="14.201999999999998"/>
    <x v="0"/>
    <x v="0"/>
  </r>
  <r>
    <n v="4557"/>
    <x v="2255"/>
    <x v="391"/>
    <x v="211"/>
    <x v="2"/>
    <s v="SG-20470"/>
    <s v="Sheri Gordon"/>
    <x v="0"/>
    <x v="0"/>
    <s v="Florence"/>
    <x v="20"/>
    <n v="29501"/>
    <s v="South"/>
    <s v="OFF-ST-10002486"/>
    <x v="1"/>
    <x v="4"/>
    <s v="Eldon Shelf Savers Cubes and Bins"/>
    <n v="27.92"/>
    <n v="4"/>
    <n v="0"/>
    <n v="0.5583999999999989"/>
    <x v="0"/>
    <x v="0"/>
  </r>
  <r>
    <n v="4558"/>
    <x v="2256"/>
    <x v="208"/>
    <x v="980"/>
    <x v="1"/>
    <s v="ND-18370"/>
    <s v="Natalie DeCherney"/>
    <x v="0"/>
    <x v="0"/>
    <s v="Glendale"/>
    <x v="16"/>
    <n v="85301"/>
    <s v="West"/>
    <s v="OFF-BI-10003984"/>
    <x v="1"/>
    <x v="8"/>
    <s v="Lock-Up Easel 'Spel-Binder'"/>
    <n v="8.5590000000000011"/>
    <n v="1"/>
    <n v="0.7"/>
    <n v="-6.5618999999999996"/>
    <x v="1"/>
    <x v="0"/>
  </r>
  <r>
    <n v="4559"/>
    <x v="2257"/>
    <x v="520"/>
    <x v="1061"/>
    <x v="1"/>
    <s v="CM-11815"/>
    <s v="Candace McMahon"/>
    <x v="1"/>
    <x v="0"/>
    <s v="El Paso"/>
    <x v="5"/>
    <n v="79907"/>
    <s v="Central"/>
    <s v="OFF-EN-10004773"/>
    <x v="1"/>
    <x v="12"/>
    <s v="Staple envelope"/>
    <n v="49.568000000000005"/>
    <n v="2"/>
    <n v="0.2"/>
    <n v="17.968399999999995"/>
    <x v="2"/>
    <x v="0"/>
  </r>
  <r>
    <n v="4560"/>
    <x v="2258"/>
    <x v="952"/>
    <x v="449"/>
    <x v="2"/>
    <s v="EB-13870"/>
    <s v="Emily Burns"/>
    <x v="0"/>
    <x v="0"/>
    <s v="San Antonio"/>
    <x v="5"/>
    <n v="78207"/>
    <s v="Central"/>
    <s v="FUR-CH-10001146"/>
    <x v="0"/>
    <x v="1"/>
    <s v="Global Value Mid-Back Manager's Chair, Gray"/>
    <n v="127.869"/>
    <n v="3"/>
    <n v="0.3"/>
    <n v="-9.1335000000000122"/>
    <x v="2"/>
    <x v="0"/>
  </r>
  <r>
    <n v="4561"/>
    <x v="2259"/>
    <x v="784"/>
    <x v="234"/>
    <x v="0"/>
    <s v="HM-14860"/>
    <s v="Harry Marie"/>
    <x v="1"/>
    <x v="0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  <x v="1"/>
    <x v="0"/>
  </r>
  <r>
    <n v="4562"/>
    <x v="2259"/>
    <x v="784"/>
    <x v="234"/>
    <x v="0"/>
    <s v="HM-14860"/>
    <s v="Harry Marie"/>
    <x v="1"/>
    <x v="0"/>
    <s v="Los Angeles"/>
    <x v="1"/>
    <n v="90049"/>
    <s v="West"/>
    <s v="TEC-PH-10000193"/>
    <x v="2"/>
    <x v="7"/>
    <s v="Jensen SMPS-640 - speaker phone"/>
    <n v="110.352"/>
    <n v="3"/>
    <n v="0.2"/>
    <n v="8.2763999999999953"/>
    <x v="1"/>
    <x v="0"/>
  </r>
  <r>
    <n v="4563"/>
    <x v="2259"/>
    <x v="784"/>
    <x v="234"/>
    <x v="0"/>
    <s v="HM-14860"/>
    <s v="Harry Marie"/>
    <x v="1"/>
    <x v="0"/>
    <s v="Los Angeles"/>
    <x v="1"/>
    <n v="90049"/>
    <s v="West"/>
    <s v="FUR-FU-10002111"/>
    <x v="0"/>
    <x v="5"/>
    <s v="Master Caster Door Stop, Large Brown"/>
    <n v="36.4"/>
    <n v="5"/>
    <n v="0"/>
    <n v="13.832000000000001"/>
    <x v="1"/>
    <x v="0"/>
  </r>
  <r>
    <n v="4564"/>
    <x v="2260"/>
    <x v="986"/>
    <x v="420"/>
    <x v="1"/>
    <s v="SJ-20125"/>
    <s v="Sanjit Jacobs"/>
    <x v="2"/>
    <x v="0"/>
    <s v="Miramar"/>
    <x v="2"/>
    <n v="33023"/>
    <s v="South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x v="2261"/>
    <x v="337"/>
    <x v="467"/>
    <x v="1"/>
    <s v="DM-12955"/>
    <s v="Dario Medina"/>
    <x v="1"/>
    <x v="0"/>
    <s v="Mesa"/>
    <x v="16"/>
    <n v="85204"/>
    <s v="West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x v="2262"/>
    <x v="734"/>
    <x v="235"/>
    <x v="1"/>
    <s v="MC-17575"/>
    <s v="Matt Collins"/>
    <x v="0"/>
    <x v="0"/>
    <s v="Fayetteville"/>
    <x v="3"/>
    <n v="28314"/>
    <s v="South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x v="2262"/>
    <x v="734"/>
    <x v="235"/>
    <x v="1"/>
    <s v="MC-17575"/>
    <s v="Matt Collins"/>
    <x v="0"/>
    <x v="0"/>
    <s v="Fayetteville"/>
    <x v="3"/>
    <n v="28314"/>
    <s v="South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x v="2262"/>
    <x v="734"/>
    <x v="235"/>
    <x v="1"/>
    <s v="MC-17575"/>
    <s v="Matt Collins"/>
    <x v="0"/>
    <x v="0"/>
    <s v="Fayetteville"/>
    <x v="3"/>
    <n v="28314"/>
    <s v="South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x v="2263"/>
    <x v="627"/>
    <x v="681"/>
    <x v="1"/>
    <s v="DB-13660"/>
    <s v="Duane Benoit"/>
    <x v="0"/>
    <x v="0"/>
    <s v="Houston"/>
    <x v="5"/>
    <n v="77095"/>
    <s v="Central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x v="2264"/>
    <x v="987"/>
    <x v="1062"/>
    <x v="0"/>
    <s v="NF-18595"/>
    <s v="Nicole Fjeld"/>
    <x v="2"/>
    <x v="0"/>
    <s v="San Jose"/>
    <x v="1"/>
    <n v="95123"/>
    <s v="West"/>
    <s v="FUR-FU-10004017"/>
    <x v="0"/>
    <x v="5"/>
    <s v="Executive Impressions 13&quot; Chairman Wall Clock"/>
    <n v="76.14"/>
    <n v="3"/>
    <n v="0"/>
    <n v="26.648999999999997"/>
    <x v="1"/>
    <x v="0"/>
  </r>
  <r>
    <n v="4571"/>
    <x v="2265"/>
    <x v="442"/>
    <x v="673"/>
    <x v="0"/>
    <s v="NM-18445"/>
    <s v="Nathan Mautz"/>
    <x v="2"/>
    <x v="0"/>
    <s v="Wichita"/>
    <x v="41"/>
    <n v="67212"/>
    <s v="Central"/>
    <s v="OFF-AR-10002445"/>
    <x v="1"/>
    <x v="6"/>
    <s v="SANFORD Major Accent Highlighters"/>
    <n v="21.240000000000002"/>
    <n v="3"/>
    <n v="0"/>
    <n v="8.071200000000001"/>
    <x v="2"/>
    <x v="0"/>
  </r>
  <r>
    <n v="4572"/>
    <x v="2265"/>
    <x v="442"/>
    <x v="673"/>
    <x v="0"/>
    <s v="NM-18445"/>
    <s v="Nathan Mautz"/>
    <x v="2"/>
    <x v="0"/>
    <s v="Wichita"/>
    <x v="41"/>
    <n v="67212"/>
    <s v="Central"/>
    <s v="OFF-BI-10001718"/>
    <x v="1"/>
    <x v="8"/>
    <s v="GBC DocuBind P50 Personal Binding Machine"/>
    <n v="127.96"/>
    <n v="2"/>
    <n v="0"/>
    <n v="60.141199999999998"/>
    <x v="2"/>
    <x v="0"/>
  </r>
  <r>
    <n v="4573"/>
    <x v="2266"/>
    <x v="729"/>
    <x v="804"/>
    <x v="1"/>
    <s v="AB-10255"/>
    <s v="Alejandro Ballentine"/>
    <x v="2"/>
    <x v="0"/>
    <s v="Los Angeles"/>
    <x v="1"/>
    <n v="90036"/>
    <s v="West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x v="2267"/>
    <x v="939"/>
    <x v="1063"/>
    <x v="1"/>
    <s v="MG-17650"/>
    <s v="Matthew Grinstein"/>
    <x v="2"/>
    <x v="0"/>
    <s v="Jackson"/>
    <x v="12"/>
    <n v="49201"/>
    <s v="Central"/>
    <s v="TEC-PH-10002103"/>
    <x v="2"/>
    <x v="7"/>
    <s v="Jabra SPEAK 410"/>
    <n v="657.93"/>
    <n v="7"/>
    <n v="0"/>
    <n v="184.22039999999998"/>
    <x v="2"/>
    <x v="0"/>
  </r>
  <r>
    <n v="4575"/>
    <x v="2267"/>
    <x v="939"/>
    <x v="1063"/>
    <x v="1"/>
    <s v="MG-17650"/>
    <s v="Matthew Grinstein"/>
    <x v="2"/>
    <x v="0"/>
    <s v="Jackson"/>
    <x v="12"/>
    <n v="49201"/>
    <s v="Central"/>
    <s v="FUR-FU-10003724"/>
    <x v="0"/>
    <x v="5"/>
    <s v="Westinghouse Clip-On Gooseneck Lamps"/>
    <n v="33.479999999999997"/>
    <n v="4"/>
    <n v="0"/>
    <n v="8.7047999999999988"/>
    <x v="2"/>
    <x v="0"/>
  </r>
  <r>
    <n v="4576"/>
    <x v="2267"/>
    <x v="939"/>
    <x v="1063"/>
    <x v="1"/>
    <s v="MG-17650"/>
    <s v="Matthew Grinstein"/>
    <x v="2"/>
    <x v="0"/>
    <s v="Jackson"/>
    <x v="12"/>
    <n v="49201"/>
    <s v="Central"/>
    <s v="OFF-AR-10003732"/>
    <x v="1"/>
    <x v="6"/>
    <s v="Newell 333"/>
    <n v="13.899999999999999"/>
    <n v="5"/>
    <n v="0"/>
    <n v="3.6139999999999994"/>
    <x v="2"/>
    <x v="0"/>
  </r>
  <r>
    <n v="4577"/>
    <x v="2267"/>
    <x v="939"/>
    <x v="1063"/>
    <x v="1"/>
    <s v="MG-17650"/>
    <s v="Matthew Grinstein"/>
    <x v="2"/>
    <x v="0"/>
    <s v="Jackson"/>
    <x v="12"/>
    <n v="49201"/>
    <s v="Central"/>
    <s v="OFF-ST-10000885"/>
    <x v="1"/>
    <x v="4"/>
    <s v="Fellowes Desktop Hanging File Manager"/>
    <n v="26.86"/>
    <n v="2"/>
    <n v="0"/>
    <n v="6.7149999999999999"/>
    <x v="2"/>
    <x v="0"/>
  </r>
  <r>
    <n v="4578"/>
    <x v="2268"/>
    <x v="909"/>
    <x v="1064"/>
    <x v="1"/>
    <s v="SE-20110"/>
    <s v="Sanjit Engle"/>
    <x v="0"/>
    <x v="0"/>
    <s v="Lewiston"/>
    <x v="45"/>
    <n v="83501"/>
    <s v="West"/>
    <s v="OFF-BI-10004817"/>
    <x v="1"/>
    <x v="8"/>
    <s v="GBC Personal VeloBind Strips"/>
    <n v="9.5840000000000014"/>
    <n v="1"/>
    <n v="0.2"/>
    <n v="3.3543999999999996"/>
    <x v="1"/>
    <x v="0"/>
  </r>
  <r>
    <n v="4579"/>
    <x v="2269"/>
    <x v="988"/>
    <x v="1065"/>
    <x v="1"/>
    <s v="AG-10765"/>
    <s v="Anthony Garverick"/>
    <x v="2"/>
    <x v="0"/>
    <s v="Hampton"/>
    <x v="17"/>
    <n v="23666"/>
    <s v="South"/>
    <s v="OFF-BI-10001670"/>
    <x v="1"/>
    <x v="8"/>
    <s v="Vinyl Sectional Post Binders"/>
    <n v="113.10000000000001"/>
    <n v="3"/>
    <n v="0"/>
    <n v="56.550000000000004"/>
    <x v="0"/>
    <x v="0"/>
  </r>
  <r>
    <n v="4580"/>
    <x v="2270"/>
    <x v="923"/>
    <x v="978"/>
    <x v="1"/>
    <s v="AS-10045"/>
    <s v="Aaron Smayling"/>
    <x v="1"/>
    <x v="0"/>
    <s v="New York City"/>
    <x v="15"/>
    <n v="10035"/>
    <s v="East"/>
    <s v="OFF-PA-10002709"/>
    <x v="1"/>
    <x v="10"/>
    <s v="Xerox 1956"/>
    <n v="65.78"/>
    <n v="11"/>
    <n v="0"/>
    <n v="32.232199999999999"/>
    <x v="3"/>
    <x v="0"/>
  </r>
  <r>
    <n v="4581"/>
    <x v="2271"/>
    <x v="374"/>
    <x v="1066"/>
    <x v="1"/>
    <s v="AR-10405"/>
    <s v="Allen Rosenblatt"/>
    <x v="1"/>
    <x v="0"/>
    <s v="Hattiesburg"/>
    <x v="35"/>
    <n v="39401"/>
    <s v="South"/>
    <s v="TEC-AC-10004469"/>
    <x v="2"/>
    <x v="11"/>
    <s v="Microsoft Sculpt Comfort Mouse"/>
    <n v="239.70000000000002"/>
    <n v="6"/>
    <n v="0"/>
    <n v="105.46800000000002"/>
    <x v="0"/>
    <x v="0"/>
  </r>
  <r>
    <n v="4582"/>
    <x v="2272"/>
    <x v="251"/>
    <x v="42"/>
    <x v="2"/>
    <s v="AP-10720"/>
    <s v="Anne Pryor"/>
    <x v="2"/>
    <x v="0"/>
    <s v="Philadelphia"/>
    <x v="9"/>
    <n v="19140"/>
    <s v="East"/>
    <s v="FUR-FU-10003424"/>
    <x v="0"/>
    <x v="5"/>
    <s v="Nu-Dell Oak Frame"/>
    <n v="25.632000000000001"/>
    <n v="3"/>
    <n v="0.2"/>
    <n v="3.8447999999999967"/>
    <x v="3"/>
    <x v="0"/>
  </r>
  <r>
    <n v="4583"/>
    <x v="2273"/>
    <x v="224"/>
    <x v="841"/>
    <x v="2"/>
    <s v="JB-16000"/>
    <s v="Joy Bell-"/>
    <x v="0"/>
    <x v="0"/>
    <s v="Philadelphia"/>
    <x v="9"/>
    <n v="19140"/>
    <s v="East"/>
    <s v="OFF-LA-10003720"/>
    <x v="1"/>
    <x v="2"/>
    <s v="Avery 487"/>
    <n v="23.616"/>
    <n v="8"/>
    <n v="0.2"/>
    <n v="7.9703999999999997"/>
    <x v="3"/>
    <x v="0"/>
  </r>
  <r>
    <n v="4584"/>
    <x v="2274"/>
    <x v="370"/>
    <x v="267"/>
    <x v="0"/>
    <s v="TS-21430"/>
    <s v="Tom Stivers"/>
    <x v="1"/>
    <x v="0"/>
    <s v="Los Angeles"/>
    <x v="1"/>
    <n v="90045"/>
    <s v="West"/>
    <s v="OFF-AR-10000390"/>
    <x v="1"/>
    <x v="6"/>
    <s v="Newell Chalk Holder"/>
    <n v="8.26"/>
    <n v="2"/>
    <n v="0"/>
    <n v="3.7995999999999999"/>
    <x v="1"/>
    <x v="0"/>
  </r>
  <r>
    <n v="4585"/>
    <x v="2275"/>
    <x v="808"/>
    <x v="276"/>
    <x v="0"/>
    <s v="NL-18310"/>
    <s v="Nancy Lomonaco"/>
    <x v="2"/>
    <x v="0"/>
    <s v="Danville"/>
    <x v="1"/>
    <n v="94526"/>
    <s v="West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x v="2275"/>
    <x v="808"/>
    <x v="276"/>
    <x v="0"/>
    <s v="NL-18310"/>
    <s v="Nancy Lomonaco"/>
    <x v="2"/>
    <x v="0"/>
    <s v="Danville"/>
    <x v="1"/>
    <n v="94526"/>
    <s v="West"/>
    <s v="OFF-AR-10003469"/>
    <x v="1"/>
    <x v="6"/>
    <s v="Nontoxic Chalk"/>
    <n v="8.8000000000000007"/>
    <n v="5"/>
    <n v="0"/>
    <n v="4.2240000000000002"/>
    <x v="1"/>
    <x v="0"/>
  </r>
  <r>
    <n v="4587"/>
    <x v="2275"/>
    <x v="808"/>
    <x v="276"/>
    <x v="0"/>
    <s v="NL-18310"/>
    <s v="Nancy Lomonaco"/>
    <x v="2"/>
    <x v="0"/>
    <s v="Danville"/>
    <x v="1"/>
    <n v="94526"/>
    <s v="West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x v="2275"/>
    <x v="808"/>
    <x v="276"/>
    <x v="0"/>
    <s v="NL-18310"/>
    <s v="Nancy Lomonaco"/>
    <x v="2"/>
    <x v="0"/>
    <s v="Danville"/>
    <x v="1"/>
    <n v="94526"/>
    <s v="West"/>
    <s v="OFF-FA-10004838"/>
    <x v="1"/>
    <x v="13"/>
    <s v="Super Bands, 12/Pack"/>
    <n v="5.58"/>
    <n v="3"/>
    <n v="0"/>
    <n v="0.16740000000000022"/>
    <x v="1"/>
    <x v="0"/>
  </r>
  <r>
    <n v="4589"/>
    <x v="2275"/>
    <x v="808"/>
    <x v="276"/>
    <x v="0"/>
    <s v="NL-18310"/>
    <s v="Nancy Lomonaco"/>
    <x v="2"/>
    <x v="0"/>
    <s v="Danville"/>
    <x v="1"/>
    <n v="94526"/>
    <s v="West"/>
    <s v="FUR-FU-10002508"/>
    <x v="0"/>
    <x v="5"/>
    <s v="Document Clip Frames"/>
    <n v="25.02"/>
    <n v="3"/>
    <n v="0"/>
    <n v="10.508400000000002"/>
    <x v="1"/>
    <x v="0"/>
  </r>
  <r>
    <n v="4590"/>
    <x v="2275"/>
    <x v="808"/>
    <x v="276"/>
    <x v="0"/>
    <s v="NL-18310"/>
    <s v="Nancy Lomonaco"/>
    <x v="2"/>
    <x v="0"/>
    <s v="Danville"/>
    <x v="1"/>
    <n v="94526"/>
    <s v="West"/>
    <s v="OFF-ST-10001511"/>
    <x v="1"/>
    <x v="4"/>
    <s v="Space Solutions Commercial Steel Shelving"/>
    <n v="452.55000000000007"/>
    <n v="7"/>
    <n v="0"/>
    <n v="22.627499999999962"/>
    <x v="1"/>
    <x v="0"/>
  </r>
  <r>
    <n v="4591"/>
    <x v="2276"/>
    <x v="482"/>
    <x v="844"/>
    <x v="1"/>
    <s v="MC-18130"/>
    <s v="Mike Caudle"/>
    <x v="1"/>
    <x v="0"/>
    <s v="Los Angeles"/>
    <x v="1"/>
    <n v="90004"/>
    <s v="West"/>
    <s v="OFF-SU-10000952"/>
    <x v="1"/>
    <x v="14"/>
    <s v="Fiskars Home &amp; Office Scissors"/>
    <n v="17.760000000000002"/>
    <n v="2"/>
    <n v="0"/>
    <n v="4.9728000000000012"/>
    <x v="1"/>
    <x v="0"/>
  </r>
  <r>
    <n v="4592"/>
    <x v="2276"/>
    <x v="482"/>
    <x v="844"/>
    <x v="1"/>
    <s v="MC-18130"/>
    <s v="Mike Caudle"/>
    <x v="1"/>
    <x v="0"/>
    <s v="Los Angeles"/>
    <x v="1"/>
    <n v="90004"/>
    <s v="West"/>
    <s v="TEC-PH-10002275"/>
    <x v="2"/>
    <x v="7"/>
    <s v="Mitel 5320 IP Phone VoIP phone"/>
    <n v="302.38400000000001"/>
    <n v="2"/>
    <n v="0.2"/>
    <n v="30.238400000000013"/>
    <x v="1"/>
    <x v="0"/>
  </r>
  <r>
    <n v="4593"/>
    <x v="2276"/>
    <x v="482"/>
    <x v="844"/>
    <x v="1"/>
    <s v="MC-18130"/>
    <s v="Mike Caudle"/>
    <x v="1"/>
    <x v="0"/>
    <s v="Los Angeles"/>
    <x v="1"/>
    <n v="90004"/>
    <s v="West"/>
    <s v="FUR-CH-10003535"/>
    <x v="0"/>
    <x v="1"/>
    <s v="Global Armless Task Chair, Royal Blue"/>
    <n v="146.352"/>
    <n v="3"/>
    <n v="0.2"/>
    <n v="-5.4882000000000062"/>
    <x v="1"/>
    <x v="0"/>
  </r>
  <r>
    <n v="4594"/>
    <x v="2276"/>
    <x v="482"/>
    <x v="844"/>
    <x v="1"/>
    <s v="MC-18130"/>
    <s v="Mike Caudle"/>
    <x v="1"/>
    <x v="0"/>
    <s v="Los Angeles"/>
    <x v="1"/>
    <n v="90004"/>
    <s v="West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x v="2276"/>
    <x v="482"/>
    <x v="844"/>
    <x v="1"/>
    <s v="MC-18130"/>
    <s v="Mike Caudle"/>
    <x v="1"/>
    <x v="0"/>
    <s v="Los Angeles"/>
    <x v="1"/>
    <n v="90004"/>
    <s v="West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x v="2276"/>
    <x v="482"/>
    <x v="844"/>
    <x v="1"/>
    <s v="MC-18130"/>
    <s v="Mike Caudle"/>
    <x v="1"/>
    <x v="0"/>
    <s v="Los Angeles"/>
    <x v="1"/>
    <n v="90004"/>
    <s v="West"/>
    <s v="OFF-AR-10001897"/>
    <x v="1"/>
    <x v="6"/>
    <s v="Model L Table or Wall-Mount Pencil Sharpener"/>
    <n v="53.97"/>
    <n v="3"/>
    <n v="0"/>
    <n v="15.111600000000001"/>
    <x v="1"/>
    <x v="0"/>
  </r>
  <r>
    <n v="4597"/>
    <x v="2277"/>
    <x v="5"/>
    <x v="5"/>
    <x v="0"/>
    <s v="TC-21475"/>
    <s v="Tony Chapman"/>
    <x v="2"/>
    <x v="0"/>
    <s v="Washington"/>
    <x v="40"/>
    <n v="20016"/>
    <s v="East"/>
    <s v="OFF-AR-10000034"/>
    <x v="1"/>
    <x v="6"/>
    <s v="BIC Brite Liner Grip Highlighters, Assorted, 5/Pack"/>
    <n v="33.92"/>
    <n v="8"/>
    <n v="0"/>
    <n v="13.2288"/>
    <x v="3"/>
    <x v="0"/>
  </r>
  <r>
    <n v="4598"/>
    <x v="2278"/>
    <x v="735"/>
    <x v="153"/>
    <x v="1"/>
    <s v="MG-17650"/>
    <s v="Matthew Grinstein"/>
    <x v="2"/>
    <x v="0"/>
    <s v="Milwaukee"/>
    <x v="6"/>
    <n v="53209"/>
    <s v="Central"/>
    <s v="OFF-SU-10004115"/>
    <x v="1"/>
    <x v="14"/>
    <s v="Acme Stainless Steel Office Snips"/>
    <n v="21.81"/>
    <n v="3"/>
    <n v="0"/>
    <n v="5.8887000000000009"/>
    <x v="2"/>
    <x v="0"/>
  </r>
  <r>
    <n v="4599"/>
    <x v="2278"/>
    <x v="735"/>
    <x v="153"/>
    <x v="1"/>
    <s v="MG-17650"/>
    <s v="Matthew Grinstein"/>
    <x v="2"/>
    <x v="0"/>
    <s v="Milwaukee"/>
    <x v="6"/>
    <n v="53209"/>
    <s v="Central"/>
    <s v="OFF-AP-10001947"/>
    <x v="1"/>
    <x v="9"/>
    <s v="Acco 6 Outlet Guardian Premium Plus Surge Suppressor"/>
    <n v="91.6"/>
    <n v="5"/>
    <n v="0"/>
    <n v="26.563999999999997"/>
    <x v="2"/>
    <x v="0"/>
  </r>
  <r>
    <n v="4600"/>
    <x v="2279"/>
    <x v="747"/>
    <x v="532"/>
    <x v="1"/>
    <s v="MG-17890"/>
    <s v="Michael Granlund"/>
    <x v="2"/>
    <x v="0"/>
    <s v="Baltimore"/>
    <x v="39"/>
    <n v="21215"/>
    <s v="East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x v="2279"/>
    <x v="747"/>
    <x v="532"/>
    <x v="1"/>
    <s v="MG-17890"/>
    <s v="Michael Granlund"/>
    <x v="2"/>
    <x v="0"/>
    <s v="Baltimore"/>
    <x v="39"/>
    <n v="21215"/>
    <s v="East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x v="2279"/>
    <x v="747"/>
    <x v="532"/>
    <x v="1"/>
    <s v="MG-17890"/>
    <s v="Michael Granlund"/>
    <x v="2"/>
    <x v="0"/>
    <s v="Baltimore"/>
    <x v="39"/>
    <n v="21215"/>
    <s v="East"/>
    <s v="OFF-FA-10001332"/>
    <x v="1"/>
    <x v="13"/>
    <s v="Acco Banker's Clasps, 5 3/4&quot;-Long"/>
    <n v="11.52"/>
    <n v="4"/>
    <n v="0"/>
    <n v="5.4143999999999997"/>
    <x v="3"/>
    <x v="0"/>
  </r>
  <r>
    <n v="4603"/>
    <x v="2280"/>
    <x v="989"/>
    <x v="484"/>
    <x v="0"/>
    <s v="BF-11170"/>
    <s v="Ben Ferrer"/>
    <x v="2"/>
    <x v="0"/>
    <s v="Jacksonville"/>
    <x v="3"/>
    <n v="28540"/>
    <s v="South"/>
    <s v="OFF-PA-10003790"/>
    <x v="1"/>
    <x v="10"/>
    <s v="Xerox 1991"/>
    <n v="18.272000000000002"/>
    <n v="1"/>
    <n v="0.2"/>
    <n v="5.9383999999999988"/>
    <x v="0"/>
    <x v="0"/>
  </r>
  <r>
    <n v="4604"/>
    <x v="2280"/>
    <x v="989"/>
    <x v="484"/>
    <x v="0"/>
    <s v="BF-11170"/>
    <s v="Ben Ferrer"/>
    <x v="2"/>
    <x v="0"/>
    <s v="Jacksonville"/>
    <x v="3"/>
    <n v="28540"/>
    <s v="South"/>
    <s v="OFF-PA-10003134"/>
    <x v="1"/>
    <x v="10"/>
    <s v="Xerox 1937"/>
    <n v="153.72800000000001"/>
    <n v="4"/>
    <n v="0.2"/>
    <n v="53.804799999999986"/>
    <x v="0"/>
    <x v="0"/>
  </r>
  <r>
    <n v="4605"/>
    <x v="2280"/>
    <x v="989"/>
    <x v="484"/>
    <x v="0"/>
    <s v="BF-11170"/>
    <s v="Ben Ferrer"/>
    <x v="2"/>
    <x v="0"/>
    <s v="Jacksonville"/>
    <x v="3"/>
    <n v="28540"/>
    <s v="South"/>
    <s v="OFF-EN-10004459"/>
    <x v="1"/>
    <x v="12"/>
    <s v="Security-Tint Envelopes"/>
    <n v="12.224"/>
    <n v="2"/>
    <n v="0.2"/>
    <n v="4.4311999999999996"/>
    <x v="0"/>
    <x v="0"/>
  </r>
  <r>
    <n v="4606"/>
    <x v="2280"/>
    <x v="989"/>
    <x v="484"/>
    <x v="0"/>
    <s v="BF-11170"/>
    <s v="Ben Ferrer"/>
    <x v="2"/>
    <x v="0"/>
    <s v="Jacksonville"/>
    <x v="3"/>
    <n v="28540"/>
    <s v="South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x v="2281"/>
    <x v="71"/>
    <x v="68"/>
    <x v="1"/>
    <s v="MS-17770"/>
    <s v="Maxwell Schwartz"/>
    <x v="0"/>
    <x v="0"/>
    <s v="Rochester"/>
    <x v="15"/>
    <n v="14609"/>
    <s v="East"/>
    <s v="TEC-PH-10004093"/>
    <x v="2"/>
    <x v="7"/>
    <s v="Panasonic Kx-TS550"/>
    <n v="45.99"/>
    <n v="1"/>
    <n v="0"/>
    <n v="13.3371"/>
    <x v="3"/>
    <x v="0"/>
  </r>
  <r>
    <n v="4608"/>
    <x v="2281"/>
    <x v="71"/>
    <x v="68"/>
    <x v="1"/>
    <s v="MS-17770"/>
    <s v="Maxwell Schwartz"/>
    <x v="0"/>
    <x v="0"/>
    <s v="Rochester"/>
    <x v="15"/>
    <n v="14609"/>
    <s v="East"/>
    <s v="OFF-ST-10001490"/>
    <x v="1"/>
    <x v="4"/>
    <s v="Hot File 7-Pocket, Floor Stand"/>
    <n v="535.41"/>
    <n v="3"/>
    <n v="0"/>
    <n v="160.62299999999993"/>
    <x v="3"/>
    <x v="0"/>
  </r>
  <r>
    <n v="4609"/>
    <x v="2281"/>
    <x v="71"/>
    <x v="68"/>
    <x v="1"/>
    <s v="MS-17770"/>
    <s v="Maxwell Schwartz"/>
    <x v="0"/>
    <x v="0"/>
    <s v="Rochester"/>
    <x v="15"/>
    <n v="14609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x v="2281"/>
    <x v="71"/>
    <x v="68"/>
    <x v="1"/>
    <s v="MS-17770"/>
    <s v="Maxwell Schwartz"/>
    <x v="0"/>
    <x v="0"/>
    <s v="Rochester"/>
    <x v="15"/>
    <n v="14609"/>
    <s v="East"/>
    <s v="OFF-PA-10004255"/>
    <x v="1"/>
    <x v="10"/>
    <s v="Xerox 219"/>
    <n v="45.36"/>
    <n v="7"/>
    <n v="0"/>
    <n v="21.772800000000004"/>
    <x v="3"/>
    <x v="0"/>
  </r>
  <r>
    <n v="4611"/>
    <x v="2282"/>
    <x v="45"/>
    <x v="773"/>
    <x v="1"/>
    <s v="JE-15745"/>
    <s v="Joel Eaton"/>
    <x v="0"/>
    <x v="0"/>
    <s v="Oceanside"/>
    <x v="1"/>
    <n v="92054"/>
    <s v="West"/>
    <s v="FUR-FU-10000023"/>
    <x v="0"/>
    <x v="5"/>
    <s v="Eldon Wave Desk Accessories"/>
    <n v="47.12"/>
    <n v="8"/>
    <n v="0"/>
    <n v="20.732800000000001"/>
    <x v="1"/>
    <x v="0"/>
  </r>
  <r>
    <n v="4612"/>
    <x v="2283"/>
    <x v="990"/>
    <x v="1067"/>
    <x v="0"/>
    <s v="HG-14965"/>
    <s v="Henry Goldwyn"/>
    <x v="1"/>
    <x v="0"/>
    <s v="Gulfport"/>
    <x v="35"/>
    <n v="39503"/>
    <s v="South"/>
    <s v="OFF-BI-10000285"/>
    <x v="1"/>
    <x v="8"/>
    <s v="XtraLife ClearVue Slant-D Ring Binders by Cardinal"/>
    <n v="31.36"/>
    <n v="4"/>
    <n v="0"/>
    <n v="15.68"/>
    <x v="0"/>
    <x v="0"/>
  </r>
  <r>
    <n v="4613"/>
    <x v="2284"/>
    <x v="413"/>
    <x v="335"/>
    <x v="1"/>
    <s v="EP-13915"/>
    <s v="Emily Phan"/>
    <x v="0"/>
    <x v="0"/>
    <s v="Jacksonville"/>
    <x v="2"/>
    <n v="32216"/>
    <s v="South"/>
    <s v="OFF-AR-10000588"/>
    <x v="1"/>
    <x v="6"/>
    <s v="Newell 345"/>
    <n v="47.616"/>
    <n v="3"/>
    <n v="0.2"/>
    <n v="3.571200000000001"/>
    <x v="0"/>
    <x v="0"/>
  </r>
  <r>
    <n v="4614"/>
    <x v="2284"/>
    <x v="413"/>
    <x v="335"/>
    <x v="1"/>
    <s v="EP-13915"/>
    <s v="Emily Phan"/>
    <x v="0"/>
    <x v="0"/>
    <s v="Jacksonville"/>
    <x v="2"/>
    <n v="32216"/>
    <s v="South"/>
    <s v="OFF-PA-10002250"/>
    <x v="1"/>
    <x v="10"/>
    <s v="Things To Do Today Pad"/>
    <n v="23.480000000000004"/>
    <n v="5"/>
    <n v="0.2"/>
    <n v="8.218"/>
    <x v="0"/>
    <x v="0"/>
  </r>
  <r>
    <n v="4615"/>
    <x v="2285"/>
    <x v="64"/>
    <x v="165"/>
    <x v="1"/>
    <s v="GH-14410"/>
    <s v="Gary Hansen"/>
    <x v="2"/>
    <x v="0"/>
    <s v="Houston"/>
    <x v="5"/>
    <n v="77070"/>
    <s v="Central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x v="2285"/>
    <x v="64"/>
    <x v="165"/>
    <x v="1"/>
    <s v="GH-14410"/>
    <s v="Gary Hansen"/>
    <x v="2"/>
    <x v="0"/>
    <s v="Houston"/>
    <x v="5"/>
    <n v="77070"/>
    <s v="Central"/>
    <s v="OFF-FA-10002763"/>
    <x v="1"/>
    <x v="13"/>
    <s v="Advantus Map Pennant Flags and Round Head Tacks"/>
    <n v="28.44"/>
    <n v="9"/>
    <n v="0.2"/>
    <n v="4.2659999999999973"/>
    <x v="2"/>
    <x v="0"/>
  </r>
  <r>
    <n v="4617"/>
    <x v="2286"/>
    <x v="406"/>
    <x v="216"/>
    <x v="0"/>
    <s v="DS-13180"/>
    <s v="David Smith"/>
    <x v="1"/>
    <x v="0"/>
    <s v="Houston"/>
    <x v="5"/>
    <n v="77095"/>
    <s v="Central"/>
    <s v="TEC-AC-10000109"/>
    <x v="2"/>
    <x v="11"/>
    <s v="Sony Micro Vault Click 16 GB USB 2.0 Flash Drive"/>
    <n v="134.376"/>
    <n v="3"/>
    <n v="0.2"/>
    <n v="6.7188000000000088"/>
    <x v="2"/>
    <x v="0"/>
  </r>
  <r>
    <n v="4618"/>
    <x v="2287"/>
    <x v="481"/>
    <x v="1068"/>
    <x v="1"/>
    <s v="TH-21550"/>
    <s v="Tracy Hopkins"/>
    <x v="2"/>
    <x v="0"/>
    <s v="Everett"/>
    <x v="31"/>
    <n v="2149"/>
    <s v="East"/>
    <s v="TEC-PH-10002415"/>
    <x v="2"/>
    <x v="7"/>
    <s v="Polycom VoiceStation 500 Conference phone"/>
    <n v="589.9"/>
    <n v="2"/>
    <n v="0"/>
    <n v="147.47500000000002"/>
    <x v="3"/>
    <x v="0"/>
  </r>
  <r>
    <n v="4619"/>
    <x v="2287"/>
    <x v="481"/>
    <x v="1068"/>
    <x v="1"/>
    <s v="TH-21550"/>
    <s v="Tracy Hopkins"/>
    <x v="2"/>
    <x v="0"/>
    <s v="Everett"/>
    <x v="31"/>
    <n v="2149"/>
    <s v="East"/>
    <s v="FUR-CH-10000785"/>
    <x v="0"/>
    <x v="1"/>
    <s v="Global Ergonomic Managers Chair"/>
    <n v="542.93999999999994"/>
    <n v="3"/>
    <n v="0"/>
    <n v="141.1644"/>
    <x v="3"/>
    <x v="0"/>
  </r>
  <r>
    <n v="4620"/>
    <x v="2288"/>
    <x v="165"/>
    <x v="209"/>
    <x v="2"/>
    <s v="RM-19675"/>
    <s v="Robert Marley"/>
    <x v="2"/>
    <x v="0"/>
    <s v="Los Angeles"/>
    <x v="1"/>
    <n v="90049"/>
    <s v="West"/>
    <s v="TEC-CO-10001449"/>
    <x v="2"/>
    <x v="16"/>
    <s v="Hewlett Packard LaserJet 3310 Copier"/>
    <n v="2879.9520000000002"/>
    <n v="6"/>
    <n v="0.2"/>
    <n v="1007.9831999999999"/>
    <x v="1"/>
    <x v="0"/>
  </r>
  <r>
    <n v="4621"/>
    <x v="2288"/>
    <x v="165"/>
    <x v="209"/>
    <x v="2"/>
    <s v="RM-19675"/>
    <s v="Robert Marley"/>
    <x v="2"/>
    <x v="0"/>
    <s v="Los Angeles"/>
    <x v="1"/>
    <n v="90049"/>
    <s v="West"/>
    <s v="OFF-BI-10001670"/>
    <x v="1"/>
    <x v="8"/>
    <s v="Vinyl Sectional Post Binders"/>
    <n v="90.480000000000018"/>
    <n v="3"/>
    <n v="0.2"/>
    <n v="33.93"/>
    <x v="1"/>
    <x v="0"/>
  </r>
  <r>
    <n v="4622"/>
    <x v="2289"/>
    <x v="348"/>
    <x v="688"/>
    <x v="0"/>
    <s v="SF-20965"/>
    <s v="Sylvia Foulston"/>
    <x v="1"/>
    <x v="0"/>
    <s v="Wilmington"/>
    <x v="13"/>
    <n v="19805"/>
    <s v="East"/>
    <s v="OFF-ST-10001328"/>
    <x v="1"/>
    <x v="4"/>
    <s v="Personal Filing Tote with Lid, Black/Gray"/>
    <n v="77.55"/>
    <n v="5"/>
    <n v="0"/>
    <n v="21.714000000000002"/>
    <x v="3"/>
    <x v="0"/>
  </r>
  <r>
    <n v="4623"/>
    <x v="2290"/>
    <x v="428"/>
    <x v="947"/>
    <x v="1"/>
    <s v="SO-20335"/>
    <s v="Sean O'Donnell"/>
    <x v="0"/>
    <x v="0"/>
    <s v="Columbia"/>
    <x v="18"/>
    <n v="38401"/>
    <s v="South"/>
    <s v="OFF-SU-10001225"/>
    <x v="1"/>
    <x v="14"/>
    <s v="Staple remover"/>
    <n v="8.8320000000000007"/>
    <n v="3"/>
    <n v="0.2"/>
    <n v="-1.9872000000000005"/>
    <x v="0"/>
    <x v="0"/>
  </r>
  <r>
    <n v="4624"/>
    <x v="2290"/>
    <x v="428"/>
    <x v="947"/>
    <x v="1"/>
    <s v="SO-20335"/>
    <s v="Sean O'Donnell"/>
    <x v="0"/>
    <x v="0"/>
    <s v="Columbia"/>
    <x v="18"/>
    <n v="38401"/>
    <s v="South"/>
    <s v="OFF-PA-10000357"/>
    <x v="1"/>
    <x v="10"/>
    <s v="Xerox 1888"/>
    <n v="177.536"/>
    <n v="4"/>
    <n v="0.2"/>
    <n v="62.137599999999992"/>
    <x v="0"/>
    <x v="0"/>
  </r>
  <r>
    <n v="4625"/>
    <x v="2290"/>
    <x v="428"/>
    <x v="947"/>
    <x v="1"/>
    <s v="SO-20335"/>
    <s v="Sean O'Donnell"/>
    <x v="0"/>
    <x v="0"/>
    <s v="Columbia"/>
    <x v="18"/>
    <n v="38401"/>
    <s v="South"/>
    <s v="OFF-ST-10000046"/>
    <x v="1"/>
    <x v="4"/>
    <s v="Fellowes Super Stor/Drawer Files"/>
    <n v="258.48"/>
    <n v="2"/>
    <n v="0.2"/>
    <n v="-3.2309999999999945"/>
    <x v="0"/>
    <x v="0"/>
  </r>
  <r>
    <n v="4626"/>
    <x v="2290"/>
    <x v="428"/>
    <x v="947"/>
    <x v="1"/>
    <s v="SO-20335"/>
    <s v="Sean O'Donnell"/>
    <x v="0"/>
    <x v="0"/>
    <s v="Columbia"/>
    <x v="18"/>
    <n v="38401"/>
    <s v="South"/>
    <s v="FUR-FU-10000023"/>
    <x v="0"/>
    <x v="5"/>
    <s v="Eldon Wave Desk Accessories"/>
    <n v="14.135999999999999"/>
    <n v="3"/>
    <n v="0.2"/>
    <n v="4.240800000000001"/>
    <x v="0"/>
    <x v="0"/>
  </r>
  <r>
    <n v="4627"/>
    <x v="2291"/>
    <x v="373"/>
    <x v="1058"/>
    <x v="1"/>
    <s v="CK-12760"/>
    <s v="Cyma Kinney"/>
    <x v="1"/>
    <x v="0"/>
    <s v="New York City"/>
    <x v="15"/>
    <n v="10011"/>
    <s v="East"/>
    <s v="OFF-ST-10003455"/>
    <x v="1"/>
    <x v="4"/>
    <s v="Tenex File Box, Personal Filing Tote with Lid, Black"/>
    <n v="77.55"/>
    <n v="5"/>
    <n v="0"/>
    <n v="20.163000000000004"/>
    <x v="3"/>
    <x v="0"/>
  </r>
  <r>
    <n v="4628"/>
    <x v="2291"/>
    <x v="373"/>
    <x v="1058"/>
    <x v="1"/>
    <s v="CK-12760"/>
    <s v="Cyma Kinney"/>
    <x v="1"/>
    <x v="0"/>
    <s v="New York City"/>
    <x v="15"/>
    <n v="10011"/>
    <s v="East"/>
    <s v="OFF-ST-10000876"/>
    <x v="1"/>
    <x v="4"/>
    <s v="Eldon Simplefile Box Office"/>
    <n v="24.88"/>
    <n v="2"/>
    <n v="0"/>
    <n v="6.9664000000000001"/>
    <x v="3"/>
    <x v="0"/>
  </r>
  <r>
    <n v="4629"/>
    <x v="2291"/>
    <x v="373"/>
    <x v="1058"/>
    <x v="1"/>
    <s v="CK-12760"/>
    <s v="Cyma Kinney"/>
    <x v="1"/>
    <x v="0"/>
    <s v="New York City"/>
    <x v="15"/>
    <n v="10011"/>
    <s v="East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x v="2291"/>
    <x v="373"/>
    <x v="1058"/>
    <x v="1"/>
    <s v="CK-12760"/>
    <s v="Cyma Kinney"/>
    <x v="1"/>
    <x v="0"/>
    <s v="New York City"/>
    <x v="15"/>
    <n v="10011"/>
    <s v="East"/>
    <s v="OFF-ST-10004258"/>
    <x v="1"/>
    <x v="4"/>
    <s v="Portable Personal File Box"/>
    <n v="36.630000000000003"/>
    <n v="3"/>
    <n v="0"/>
    <n v="9.8901000000000039"/>
    <x v="3"/>
    <x v="0"/>
  </r>
  <r>
    <n v="4631"/>
    <x v="2292"/>
    <x v="52"/>
    <x v="526"/>
    <x v="3"/>
    <s v="GA-14725"/>
    <s v="Guy Armstrong"/>
    <x v="0"/>
    <x v="0"/>
    <s v="Mount Pleasant"/>
    <x v="12"/>
    <n v="48858"/>
    <s v="Central"/>
    <s v="FUR-FU-10000719"/>
    <x v="0"/>
    <x v="5"/>
    <s v="DAX Cubicle Frames, 8-1/2 x 11"/>
    <n v="17.14"/>
    <n v="2"/>
    <n v="0"/>
    <n v="6.1704000000000008"/>
    <x v="2"/>
    <x v="0"/>
  </r>
  <r>
    <n v="4632"/>
    <x v="2293"/>
    <x v="646"/>
    <x v="527"/>
    <x v="0"/>
    <s v="BD-11725"/>
    <s v="Bruce Degenhardt"/>
    <x v="0"/>
    <x v="0"/>
    <s v="San Francisco"/>
    <x v="1"/>
    <n v="94122"/>
    <s v="West"/>
    <s v="OFF-LA-10001297"/>
    <x v="1"/>
    <x v="2"/>
    <s v="Avery 473"/>
    <n v="51.75"/>
    <n v="5"/>
    <n v="0"/>
    <n v="24.84"/>
    <x v="1"/>
    <x v="0"/>
  </r>
  <r>
    <n v="4633"/>
    <x v="2293"/>
    <x v="646"/>
    <x v="527"/>
    <x v="0"/>
    <s v="BD-11725"/>
    <s v="Bruce Degenhardt"/>
    <x v="0"/>
    <x v="0"/>
    <s v="San Francisco"/>
    <x v="1"/>
    <n v="94122"/>
    <s v="West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x v="2294"/>
    <x v="291"/>
    <x v="722"/>
    <x v="1"/>
    <s v="DS-13180"/>
    <s v="David Smith"/>
    <x v="1"/>
    <x v="0"/>
    <s v="San Francisco"/>
    <x v="1"/>
    <n v="94122"/>
    <s v="West"/>
    <s v="FUR-BO-10003893"/>
    <x v="0"/>
    <x v="0"/>
    <s v="Sauder Camden County Collection Library"/>
    <n v="586.39800000000002"/>
    <n v="6"/>
    <n v="0.15"/>
    <n v="34.493999999999971"/>
    <x v="1"/>
    <x v="1"/>
  </r>
  <r>
    <n v="4635"/>
    <x v="2294"/>
    <x v="291"/>
    <x v="722"/>
    <x v="1"/>
    <s v="DS-13180"/>
    <s v="David Smith"/>
    <x v="1"/>
    <x v="0"/>
    <s v="San Francisco"/>
    <x v="1"/>
    <n v="94122"/>
    <s v="West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x v="2295"/>
    <x v="846"/>
    <x v="875"/>
    <x v="1"/>
    <s v="BS-11380"/>
    <s v="Bill Stewart"/>
    <x v="1"/>
    <x v="0"/>
    <s v="San Francisco"/>
    <x v="1"/>
    <n v="94122"/>
    <s v="West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x v="2296"/>
    <x v="842"/>
    <x v="809"/>
    <x v="2"/>
    <s v="AP-10915"/>
    <s v="Arthur Prichep"/>
    <x v="0"/>
    <x v="0"/>
    <s v="Los Angeles"/>
    <x v="1"/>
    <n v="90045"/>
    <s v="West"/>
    <s v="OFF-AR-10003373"/>
    <x v="1"/>
    <x v="6"/>
    <s v="Boston School Pro Electric Pencil Sharpener, 1670"/>
    <n v="123.92"/>
    <n v="4"/>
    <n v="0"/>
    <n v="33.458399999999997"/>
    <x v="1"/>
    <x v="0"/>
  </r>
  <r>
    <n v="4638"/>
    <x v="2296"/>
    <x v="842"/>
    <x v="809"/>
    <x v="2"/>
    <s v="AP-10915"/>
    <s v="Arthur Prichep"/>
    <x v="0"/>
    <x v="0"/>
    <s v="Los Angeles"/>
    <x v="1"/>
    <n v="90045"/>
    <s v="West"/>
    <s v="OFF-AR-10000390"/>
    <x v="1"/>
    <x v="6"/>
    <s v="Newell Chalk Holder"/>
    <n v="12.39"/>
    <n v="3"/>
    <n v="0"/>
    <n v="5.6993999999999998"/>
    <x v="1"/>
    <x v="0"/>
  </r>
  <r>
    <n v="4639"/>
    <x v="2296"/>
    <x v="842"/>
    <x v="809"/>
    <x v="2"/>
    <s v="AP-10915"/>
    <s v="Arthur Prichep"/>
    <x v="0"/>
    <x v="0"/>
    <s v="Los Angeles"/>
    <x v="1"/>
    <n v="90045"/>
    <s v="West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x v="2297"/>
    <x v="108"/>
    <x v="1069"/>
    <x v="1"/>
    <s v="JF-15565"/>
    <s v="Jill Fjeld"/>
    <x v="0"/>
    <x v="0"/>
    <s v="Newport News"/>
    <x v="17"/>
    <n v="23602"/>
    <s v="South"/>
    <s v="TEC-CO-10001943"/>
    <x v="2"/>
    <x v="16"/>
    <s v="Canon PC-428 Personal Copier"/>
    <n v="1599.92"/>
    <n v="8"/>
    <n v="0"/>
    <n v="751.9624"/>
    <x v="0"/>
    <x v="0"/>
  </r>
  <r>
    <n v="4641"/>
    <x v="2297"/>
    <x v="108"/>
    <x v="1069"/>
    <x v="1"/>
    <s v="JF-15565"/>
    <s v="Jill Fjeld"/>
    <x v="0"/>
    <x v="0"/>
    <s v="Newport News"/>
    <x v="17"/>
    <n v="23602"/>
    <s v="South"/>
    <s v="OFF-EN-10002312"/>
    <x v="1"/>
    <x v="12"/>
    <s v="#10 Self-Seal White Envelopes"/>
    <n v="11.09"/>
    <n v="1"/>
    <n v="0"/>
    <n v="5.4340999999999999"/>
    <x v="0"/>
    <x v="0"/>
  </r>
  <r>
    <n v="4642"/>
    <x v="2298"/>
    <x v="760"/>
    <x v="188"/>
    <x v="0"/>
    <s v="HA-14905"/>
    <s v="Helen Abelman"/>
    <x v="0"/>
    <x v="0"/>
    <s v="Fort Collins"/>
    <x v="22"/>
    <n v="80525"/>
    <s v="West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x v="2298"/>
    <x v="760"/>
    <x v="188"/>
    <x v="0"/>
    <s v="HA-14905"/>
    <s v="Helen Abelman"/>
    <x v="0"/>
    <x v="0"/>
    <s v="Fort Collins"/>
    <x v="22"/>
    <n v="80525"/>
    <s v="West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x v="2299"/>
    <x v="991"/>
    <x v="1066"/>
    <x v="1"/>
    <s v="Co-12640"/>
    <s v="Corey-Lock"/>
    <x v="0"/>
    <x v="0"/>
    <s v="Seattle"/>
    <x v="4"/>
    <n v="98105"/>
    <s v="West"/>
    <s v="OFF-BI-10002003"/>
    <x v="1"/>
    <x v="8"/>
    <s v="Ibico Presentation Index for Binding Systems"/>
    <n v="6.3680000000000003"/>
    <n v="2"/>
    <n v="0.2"/>
    <n v="2.1492"/>
    <x v="1"/>
    <x v="0"/>
  </r>
  <r>
    <n v="4645"/>
    <x v="2299"/>
    <x v="991"/>
    <x v="1066"/>
    <x v="1"/>
    <s v="Co-12640"/>
    <s v="Corey-Lock"/>
    <x v="0"/>
    <x v="0"/>
    <s v="Seattle"/>
    <x v="4"/>
    <n v="98105"/>
    <s v="West"/>
    <s v="TEC-MA-10001972"/>
    <x v="2"/>
    <x v="15"/>
    <s v="Okidata C331dn Printer"/>
    <n v="558.4"/>
    <n v="2"/>
    <n v="0.2"/>
    <n v="41.880000000000024"/>
    <x v="1"/>
    <x v="0"/>
  </r>
  <r>
    <n v="4646"/>
    <x v="2300"/>
    <x v="399"/>
    <x v="1070"/>
    <x v="1"/>
    <s v="BC-11125"/>
    <s v="Becky Castell"/>
    <x v="2"/>
    <x v="0"/>
    <s v="New York City"/>
    <x v="15"/>
    <n v="10011"/>
    <s v="East"/>
    <s v="FUR-CH-10000225"/>
    <x v="0"/>
    <x v="1"/>
    <s v="Global Geo Office Task Chair, Gray"/>
    <n v="145.76400000000001"/>
    <n v="2"/>
    <n v="0.1"/>
    <n v="-8.0980000000000167"/>
    <x v="3"/>
    <x v="0"/>
  </r>
  <r>
    <n v="4647"/>
    <x v="2301"/>
    <x v="992"/>
    <x v="1071"/>
    <x v="1"/>
    <s v="EB-13840"/>
    <s v="Ellis Ballard"/>
    <x v="1"/>
    <x v="0"/>
    <s v="Richmond"/>
    <x v="17"/>
    <n v="23223"/>
    <s v="South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x v="2302"/>
    <x v="993"/>
    <x v="249"/>
    <x v="1"/>
    <s v="DB-13360"/>
    <s v="Dennis Bolton"/>
    <x v="2"/>
    <x v="0"/>
    <s v="New York City"/>
    <x v="15"/>
    <n v="10009"/>
    <s v="East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x v="2303"/>
    <x v="304"/>
    <x v="1049"/>
    <x v="1"/>
    <s v="KB-16585"/>
    <s v="Ken Black"/>
    <x v="1"/>
    <x v="0"/>
    <s v="Seattle"/>
    <x v="4"/>
    <n v="98103"/>
    <s v="West"/>
    <s v="OFF-PA-10003228"/>
    <x v="1"/>
    <x v="10"/>
    <s v="Xerox 1917"/>
    <n v="440.18999999999994"/>
    <n v="9"/>
    <n v="0"/>
    <n v="206.88929999999996"/>
    <x v="1"/>
    <x v="0"/>
  </r>
  <r>
    <n v="4650"/>
    <x v="2303"/>
    <x v="304"/>
    <x v="1049"/>
    <x v="1"/>
    <s v="KB-16585"/>
    <s v="Ken Black"/>
    <x v="1"/>
    <x v="0"/>
    <s v="Seattle"/>
    <x v="4"/>
    <n v="98103"/>
    <s v="West"/>
    <s v="OFF-SU-10004498"/>
    <x v="1"/>
    <x v="14"/>
    <s v="Martin-Yale Premier Letter Opener"/>
    <n v="64.400000000000006"/>
    <n v="5"/>
    <n v="0"/>
    <n v="1.9320000000000004"/>
    <x v="1"/>
    <x v="0"/>
  </r>
  <r>
    <n v="4651"/>
    <x v="2304"/>
    <x v="798"/>
    <x v="102"/>
    <x v="1"/>
    <s v="AH-10120"/>
    <s v="Adrian Hane"/>
    <x v="2"/>
    <x v="0"/>
    <s v="San Francisco"/>
    <x v="1"/>
    <n v="94110"/>
    <s v="West"/>
    <s v="OFF-PA-10001878"/>
    <x v="1"/>
    <x v="10"/>
    <s v="Xerox 1891"/>
    <n v="244.54999999999998"/>
    <n v="5"/>
    <n v="0"/>
    <n v="114.93849999999998"/>
    <x v="1"/>
    <x v="0"/>
  </r>
  <r>
    <n v="4652"/>
    <x v="2304"/>
    <x v="798"/>
    <x v="102"/>
    <x v="1"/>
    <s v="AH-10120"/>
    <s v="Adrian Hane"/>
    <x v="2"/>
    <x v="0"/>
    <s v="San Francisco"/>
    <x v="1"/>
    <n v="94110"/>
    <s v="West"/>
    <s v="OFF-PA-10002923"/>
    <x v="1"/>
    <x v="10"/>
    <s v="Xerox 1942"/>
    <n v="195.76"/>
    <n v="4"/>
    <n v="0"/>
    <n v="97.88"/>
    <x v="1"/>
    <x v="0"/>
  </r>
  <r>
    <n v="4653"/>
    <x v="2305"/>
    <x v="922"/>
    <x v="318"/>
    <x v="1"/>
    <s v="GH-14410"/>
    <s v="Gary Hansen"/>
    <x v="2"/>
    <x v="0"/>
    <s v="Perth Amboy"/>
    <x v="30"/>
    <n v="8861"/>
    <s v="East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x v="2305"/>
    <x v="922"/>
    <x v="318"/>
    <x v="1"/>
    <s v="GH-14410"/>
    <s v="Gary Hansen"/>
    <x v="2"/>
    <x v="0"/>
    <s v="Perth Amboy"/>
    <x v="30"/>
    <n v="8861"/>
    <s v="East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x v="2306"/>
    <x v="92"/>
    <x v="356"/>
    <x v="0"/>
    <s v="KT-16480"/>
    <s v="Kean Thornton"/>
    <x v="0"/>
    <x v="0"/>
    <s v="San Francisco"/>
    <x v="1"/>
    <n v="94110"/>
    <s v="West"/>
    <s v="OFF-FA-10001332"/>
    <x v="1"/>
    <x v="13"/>
    <s v="Acco Banker's Clasps, 5 3/4&quot;-Long"/>
    <n v="2.88"/>
    <n v="1"/>
    <n v="0"/>
    <n v="1.3535999999999999"/>
    <x v="1"/>
    <x v="0"/>
  </r>
  <r>
    <n v="4656"/>
    <x v="2307"/>
    <x v="952"/>
    <x v="503"/>
    <x v="1"/>
    <s v="KH-16330"/>
    <s v="Katharine Harms"/>
    <x v="1"/>
    <x v="0"/>
    <s v="Freeport"/>
    <x v="10"/>
    <n v="61032"/>
    <s v="Central"/>
    <s v="OFF-ST-10003442"/>
    <x v="1"/>
    <x v="4"/>
    <s v="Eldon Portable Mobile Manager"/>
    <n v="45.248000000000005"/>
    <n v="2"/>
    <n v="0.2"/>
    <n v="3.9591999999999992"/>
    <x v="2"/>
    <x v="0"/>
  </r>
  <r>
    <n v="4657"/>
    <x v="2308"/>
    <x v="910"/>
    <x v="531"/>
    <x v="1"/>
    <s v="SV-20785"/>
    <s v="Stewart Visinsky"/>
    <x v="0"/>
    <x v="0"/>
    <s v="Philadelphia"/>
    <x v="9"/>
    <n v="19140"/>
    <s v="East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x v="2308"/>
    <x v="910"/>
    <x v="531"/>
    <x v="1"/>
    <s v="SV-20785"/>
    <s v="Stewart Visinsky"/>
    <x v="0"/>
    <x v="0"/>
    <s v="Philadelphia"/>
    <x v="9"/>
    <n v="19140"/>
    <s v="East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x v="2308"/>
    <x v="910"/>
    <x v="531"/>
    <x v="1"/>
    <s v="SV-20785"/>
    <s v="Stewart Visinsky"/>
    <x v="0"/>
    <x v="0"/>
    <s v="Philadelphia"/>
    <x v="9"/>
    <n v="19140"/>
    <s v="East"/>
    <s v="OFF-PA-10002230"/>
    <x v="1"/>
    <x v="10"/>
    <s v="Xerox 1897"/>
    <n v="7.9680000000000009"/>
    <n v="2"/>
    <n v="0.2"/>
    <n v="2.8884000000000007"/>
    <x v="3"/>
    <x v="0"/>
  </r>
  <r>
    <n v="4660"/>
    <x v="2308"/>
    <x v="910"/>
    <x v="531"/>
    <x v="1"/>
    <s v="SV-20785"/>
    <s v="Stewart Visinsky"/>
    <x v="0"/>
    <x v="0"/>
    <s v="Philadelphia"/>
    <x v="9"/>
    <n v="19140"/>
    <s v="East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x v="2308"/>
    <x v="910"/>
    <x v="531"/>
    <x v="1"/>
    <s v="SV-20785"/>
    <s v="Stewart Visinsky"/>
    <x v="0"/>
    <x v="0"/>
    <s v="Philadelphia"/>
    <x v="9"/>
    <n v="19140"/>
    <s v="East"/>
    <s v="TEC-AC-10001542"/>
    <x v="2"/>
    <x v="11"/>
    <s v="SanDisk Cruzer 16 GB USB Flash Drive"/>
    <n v="27.552000000000003"/>
    <n v="3"/>
    <n v="0.2"/>
    <n v="-0.3444000000000047"/>
    <x v="3"/>
    <x v="0"/>
  </r>
  <r>
    <n v="4662"/>
    <x v="2308"/>
    <x v="910"/>
    <x v="531"/>
    <x v="1"/>
    <s v="SV-20785"/>
    <s v="Stewart Visinsky"/>
    <x v="0"/>
    <x v="0"/>
    <s v="Philadelphia"/>
    <x v="9"/>
    <n v="19140"/>
    <s v="East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x v="2308"/>
    <x v="910"/>
    <x v="531"/>
    <x v="1"/>
    <s v="SV-20785"/>
    <s v="Stewart Visinsky"/>
    <x v="0"/>
    <x v="0"/>
    <s v="Philadelphia"/>
    <x v="9"/>
    <n v="19140"/>
    <s v="East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x v="2309"/>
    <x v="31"/>
    <x v="42"/>
    <x v="1"/>
    <s v="PO-18850"/>
    <s v="Patrick O'Brill"/>
    <x v="0"/>
    <x v="0"/>
    <s v="Jacksonville"/>
    <x v="2"/>
    <n v="32216"/>
    <s v="South"/>
    <s v="OFF-LA-10002787"/>
    <x v="1"/>
    <x v="2"/>
    <s v="Avery 480"/>
    <n v="3"/>
    <n v="1"/>
    <n v="0.2"/>
    <n v="1.0499999999999998"/>
    <x v="0"/>
    <x v="0"/>
  </r>
  <r>
    <n v="4665"/>
    <x v="2310"/>
    <x v="897"/>
    <x v="750"/>
    <x v="1"/>
    <s v="AC-10450"/>
    <s v="Amy Cox"/>
    <x v="0"/>
    <x v="0"/>
    <s v="Pembroke Pines"/>
    <x v="2"/>
    <n v="33024"/>
    <s v="South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x v="2310"/>
    <x v="897"/>
    <x v="750"/>
    <x v="1"/>
    <s v="AC-10450"/>
    <s v="Amy Cox"/>
    <x v="0"/>
    <x v="0"/>
    <s v="Pembroke Pines"/>
    <x v="2"/>
    <n v="33024"/>
    <s v="South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x v="2311"/>
    <x v="994"/>
    <x v="1072"/>
    <x v="1"/>
    <s v="KB-16585"/>
    <s v="Ken Black"/>
    <x v="1"/>
    <x v="0"/>
    <s v="Seattle"/>
    <x v="4"/>
    <n v="98115"/>
    <s v="West"/>
    <s v="FUR-FU-10000076"/>
    <x v="0"/>
    <x v="5"/>
    <s v="24-Hour Round Wall Clock"/>
    <n v="79.92"/>
    <n v="4"/>
    <n v="0"/>
    <n v="34.365600000000008"/>
    <x v="1"/>
    <x v="1"/>
  </r>
  <r>
    <n v="4668"/>
    <x v="2311"/>
    <x v="994"/>
    <x v="1072"/>
    <x v="1"/>
    <s v="KB-16585"/>
    <s v="Ken Black"/>
    <x v="1"/>
    <x v="0"/>
    <s v="Seattle"/>
    <x v="4"/>
    <n v="98115"/>
    <s v="West"/>
    <s v="TEC-AC-10002335"/>
    <x v="2"/>
    <x v="11"/>
    <s v="Logitech Media Keyboard K200"/>
    <n v="69.98"/>
    <n v="2"/>
    <n v="0"/>
    <n v="13.296199999999999"/>
    <x v="1"/>
    <x v="1"/>
  </r>
  <r>
    <n v="4669"/>
    <x v="2312"/>
    <x v="636"/>
    <x v="676"/>
    <x v="1"/>
    <s v="DB-13555"/>
    <s v="Dorothy Badders"/>
    <x v="1"/>
    <x v="0"/>
    <s v="Fort Worth"/>
    <x v="5"/>
    <n v="76106"/>
    <s v="Central"/>
    <s v="OFF-BI-10002827"/>
    <x v="1"/>
    <x v="8"/>
    <s v="Avery Durable Poly Binders"/>
    <n v="11.059999999999999"/>
    <n v="10"/>
    <n v="0.8"/>
    <n v="-18.802"/>
    <x v="2"/>
    <x v="0"/>
  </r>
  <r>
    <n v="4670"/>
    <x v="2312"/>
    <x v="636"/>
    <x v="676"/>
    <x v="1"/>
    <s v="DB-13555"/>
    <s v="Dorothy Badders"/>
    <x v="1"/>
    <x v="0"/>
    <s v="Fort Worth"/>
    <x v="5"/>
    <n v="76106"/>
    <s v="Central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x v="2312"/>
    <x v="636"/>
    <x v="676"/>
    <x v="1"/>
    <s v="DB-13555"/>
    <s v="Dorothy Badders"/>
    <x v="1"/>
    <x v="0"/>
    <s v="Fort Worth"/>
    <x v="5"/>
    <n v="76106"/>
    <s v="Central"/>
    <s v="OFF-ST-10001932"/>
    <x v="1"/>
    <x v="4"/>
    <s v="Fellowes Staxonsteel Drawer Files"/>
    <n v="772.68000000000006"/>
    <n v="5"/>
    <n v="0.2"/>
    <n v="-57.950999999999993"/>
    <x v="2"/>
    <x v="0"/>
  </r>
  <r>
    <n v="4672"/>
    <x v="2313"/>
    <x v="995"/>
    <x v="1011"/>
    <x v="1"/>
    <s v="KL-16645"/>
    <s v="Ken Lonsdale"/>
    <x v="0"/>
    <x v="0"/>
    <s v="Detroit"/>
    <x v="12"/>
    <n v="48205"/>
    <s v="Central"/>
    <s v="OFF-AP-10001005"/>
    <x v="1"/>
    <x v="9"/>
    <s v="Honeywell Quietcare HEPA Air Cleaner"/>
    <n v="283.14000000000004"/>
    <n v="4"/>
    <n v="0.1"/>
    <n v="72.357999999999976"/>
    <x v="2"/>
    <x v="0"/>
  </r>
  <r>
    <n v="4673"/>
    <x v="2313"/>
    <x v="995"/>
    <x v="1011"/>
    <x v="1"/>
    <s v="KL-16645"/>
    <s v="Ken Lonsdale"/>
    <x v="0"/>
    <x v="0"/>
    <s v="Detroit"/>
    <x v="12"/>
    <n v="48205"/>
    <s v="Central"/>
    <s v="TEC-PH-10004042"/>
    <x v="2"/>
    <x v="7"/>
    <s v="ClearOne Communications CHAT 70 OC Speaker Phone"/>
    <n v="635.96"/>
    <n v="4"/>
    <n v="0"/>
    <n v="165.34960000000001"/>
    <x v="2"/>
    <x v="0"/>
  </r>
  <r>
    <n v="4674"/>
    <x v="2313"/>
    <x v="995"/>
    <x v="1011"/>
    <x v="1"/>
    <s v="KL-16645"/>
    <s v="Ken Lonsdale"/>
    <x v="0"/>
    <x v="0"/>
    <s v="Detroit"/>
    <x v="12"/>
    <n v="48205"/>
    <s v="Central"/>
    <s v="TEC-PH-10001079"/>
    <x v="2"/>
    <x v="7"/>
    <s v="Polycom SoundPoint Pro SE-225 Corded phone"/>
    <n v="118.99"/>
    <n v="1"/>
    <n v="0"/>
    <n v="33.3172"/>
    <x v="2"/>
    <x v="0"/>
  </r>
  <r>
    <n v="4675"/>
    <x v="2313"/>
    <x v="995"/>
    <x v="1011"/>
    <x v="1"/>
    <s v="KL-16645"/>
    <s v="Ken Lonsdale"/>
    <x v="0"/>
    <x v="0"/>
    <s v="Detroit"/>
    <x v="12"/>
    <n v="48205"/>
    <s v="Central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x v="2314"/>
    <x v="996"/>
    <x v="655"/>
    <x v="0"/>
    <s v="AG-10270"/>
    <s v="Alejandro Grove"/>
    <x v="0"/>
    <x v="0"/>
    <s v="Philadelphia"/>
    <x v="9"/>
    <n v="19120"/>
    <s v="East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x v="2315"/>
    <x v="619"/>
    <x v="247"/>
    <x v="1"/>
    <s v="JF-15295"/>
    <s v="Jason Fortune-"/>
    <x v="0"/>
    <x v="0"/>
    <s v="Logan"/>
    <x v="7"/>
    <n v="84321"/>
    <s v="West"/>
    <s v="OFF-BI-10001617"/>
    <x v="1"/>
    <x v="8"/>
    <s v="GBC Wire Binding Combs"/>
    <n v="33.088000000000001"/>
    <n v="4"/>
    <n v="0.2"/>
    <n v="11.167199999999999"/>
    <x v="1"/>
    <x v="0"/>
  </r>
  <r>
    <n v="4678"/>
    <x v="2315"/>
    <x v="619"/>
    <x v="247"/>
    <x v="1"/>
    <s v="JF-15295"/>
    <s v="Jason Fortune-"/>
    <x v="0"/>
    <x v="0"/>
    <s v="Logan"/>
    <x v="7"/>
    <n v="84321"/>
    <s v="West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x v="2315"/>
    <x v="619"/>
    <x v="247"/>
    <x v="1"/>
    <s v="JF-15295"/>
    <s v="Jason Fortune-"/>
    <x v="0"/>
    <x v="0"/>
    <s v="Logan"/>
    <x v="7"/>
    <n v="84321"/>
    <s v="West"/>
    <s v="TEC-AC-10004877"/>
    <x v="2"/>
    <x v="11"/>
    <s v="Imation 30456 USB Flash Drive 8GB"/>
    <n v="82.800000000000011"/>
    <n v="12"/>
    <n v="0"/>
    <n v="6.6239999999999952"/>
    <x v="1"/>
    <x v="0"/>
  </r>
  <r>
    <n v="4680"/>
    <x v="2315"/>
    <x v="619"/>
    <x v="247"/>
    <x v="1"/>
    <s v="JF-15295"/>
    <s v="Jason Fortune-"/>
    <x v="0"/>
    <x v="0"/>
    <s v="Logan"/>
    <x v="7"/>
    <n v="84321"/>
    <s v="West"/>
    <s v="OFF-ST-10003221"/>
    <x v="1"/>
    <x v="4"/>
    <s v="Staple magnet"/>
    <n v="21.36"/>
    <n v="2"/>
    <n v="0"/>
    <n v="5.7672000000000008"/>
    <x v="1"/>
    <x v="0"/>
  </r>
  <r>
    <n v="4681"/>
    <x v="2315"/>
    <x v="619"/>
    <x v="247"/>
    <x v="1"/>
    <s v="JF-15295"/>
    <s v="Jason Fortune-"/>
    <x v="0"/>
    <x v="0"/>
    <s v="Logan"/>
    <x v="7"/>
    <n v="84321"/>
    <s v="West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x v="2316"/>
    <x v="216"/>
    <x v="461"/>
    <x v="0"/>
    <s v="RE-19450"/>
    <s v="Richard Eichhorn"/>
    <x v="0"/>
    <x v="0"/>
    <s v="Auburn"/>
    <x v="15"/>
    <n v="13021"/>
    <s v="East"/>
    <s v="OFF-FA-10000936"/>
    <x v="1"/>
    <x v="13"/>
    <s v="Acco Hot Clips Clips to Go"/>
    <n v="29.61"/>
    <n v="9"/>
    <n v="0"/>
    <n v="13.324499999999999"/>
    <x v="3"/>
    <x v="0"/>
  </r>
  <r>
    <n v="4683"/>
    <x v="2317"/>
    <x v="49"/>
    <x v="417"/>
    <x v="3"/>
    <s v="MV-18190"/>
    <s v="Mike Vittorini"/>
    <x v="0"/>
    <x v="0"/>
    <s v="Raleigh"/>
    <x v="3"/>
    <n v="27604"/>
    <s v="South"/>
    <s v="TEC-PH-10003811"/>
    <x v="2"/>
    <x v="7"/>
    <s v="Jabra Supreme Plus Driver Edition Headset"/>
    <n v="863.928"/>
    <n v="9"/>
    <n v="0.2"/>
    <n v="86.392799999999994"/>
    <x v="0"/>
    <x v="0"/>
  </r>
  <r>
    <n v="4684"/>
    <x v="2318"/>
    <x v="48"/>
    <x v="143"/>
    <x v="1"/>
    <s v="GB-14530"/>
    <s v="George Bell"/>
    <x v="1"/>
    <x v="0"/>
    <s v="Philadelphia"/>
    <x v="9"/>
    <n v="19120"/>
    <s v="East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x v="2318"/>
    <x v="48"/>
    <x v="143"/>
    <x v="1"/>
    <s v="GB-14530"/>
    <s v="George Bell"/>
    <x v="1"/>
    <x v="0"/>
    <s v="Philadelphia"/>
    <x v="9"/>
    <n v="19120"/>
    <s v="East"/>
    <s v="FUR-BO-10002853"/>
    <x v="0"/>
    <x v="0"/>
    <s v="O'Sullivan 5-Shelf Heavy-Duty Bookcases"/>
    <n v="163.88"/>
    <n v="4"/>
    <n v="0.5"/>
    <n v="-81.94"/>
    <x v="3"/>
    <x v="0"/>
  </r>
  <r>
    <n v="4686"/>
    <x v="2318"/>
    <x v="48"/>
    <x v="143"/>
    <x v="1"/>
    <s v="GB-14530"/>
    <s v="George Bell"/>
    <x v="1"/>
    <x v="0"/>
    <s v="Philadelphia"/>
    <x v="9"/>
    <n v="19120"/>
    <s v="East"/>
    <s v="OFF-BI-10002071"/>
    <x v="1"/>
    <x v="8"/>
    <s v="Fellowes Black Plastic Comb Bindings"/>
    <n v="3.4860000000000002"/>
    <n v="2"/>
    <n v="0.7"/>
    <n v="-2.7887999999999993"/>
    <x v="3"/>
    <x v="0"/>
  </r>
  <r>
    <n v="4687"/>
    <x v="2318"/>
    <x v="48"/>
    <x v="143"/>
    <x v="1"/>
    <s v="GB-14530"/>
    <s v="George Bell"/>
    <x v="1"/>
    <x v="0"/>
    <s v="Philadelphia"/>
    <x v="9"/>
    <n v="19120"/>
    <s v="East"/>
    <s v="OFF-FA-10000053"/>
    <x v="1"/>
    <x v="13"/>
    <s v="Revere Boxed Rubber Bands by Revere"/>
    <n v="10.584"/>
    <n v="7"/>
    <n v="0.2"/>
    <n v="-2.3813999999999993"/>
    <x v="3"/>
    <x v="0"/>
  </r>
  <r>
    <n v="4688"/>
    <x v="2319"/>
    <x v="890"/>
    <x v="991"/>
    <x v="1"/>
    <s v="HL-15040"/>
    <s v="Hunter Lopez"/>
    <x v="0"/>
    <x v="0"/>
    <s v="Richmond"/>
    <x v="14"/>
    <n v="47374"/>
    <s v="Central"/>
    <s v="TEC-PH-10001305"/>
    <x v="2"/>
    <x v="7"/>
    <s v="Panasonic KX TS208W Corded phone"/>
    <n v="440.91"/>
    <n v="9"/>
    <n v="0"/>
    <n v="123.45480000000005"/>
    <x v="2"/>
    <x v="0"/>
  </r>
  <r>
    <n v="4689"/>
    <x v="2320"/>
    <x v="983"/>
    <x v="1026"/>
    <x v="1"/>
    <s v="BP-11155"/>
    <s v="Becky Pak"/>
    <x v="0"/>
    <x v="0"/>
    <s v="Lancaster"/>
    <x v="9"/>
    <n v="17602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x v="2321"/>
    <x v="414"/>
    <x v="1073"/>
    <x v="2"/>
    <s v="CT-11995"/>
    <s v="Carol Triggs"/>
    <x v="0"/>
    <x v="0"/>
    <s v="Tucson"/>
    <x v="16"/>
    <n v="85705"/>
    <s v="West"/>
    <s v="FUR-FU-10001876"/>
    <x v="0"/>
    <x v="5"/>
    <s v="Computer Room Manger, 14&quot;"/>
    <n v="51.967999999999996"/>
    <n v="2"/>
    <n v="0.2"/>
    <n v="10.393599999999998"/>
    <x v="1"/>
    <x v="0"/>
  </r>
  <r>
    <n v="4691"/>
    <x v="2321"/>
    <x v="414"/>
    <x v="1073"/>
    <x v="2"/>
    <s v="CT-11995"/>
    <s v="Carol Triggs"/>
    <x v="0"/>
    <x v="0"/>
    <s v="Tucson"/>
    <x v="16"/>
    <n v="85705"/>
    <s v="West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x v="2321"/>
    <x v="414"/>
    <x v="1073"/>
    <x v="2"/>
    <s v="CT-11995"/>
    <s v="Carol Triggs"/>
    <x v="0"/>
    <x v="0"/>
    <s v="Tucson"/>
    <x v="16"/>
    <n v="85705"/>
    <s v="West"/>
    <s v="FUR-CH-10004860"/>
    <x v="0"/>
    <x v="1"/>
    <s v="Global Low Back Tilter Chair"/>
    <n v="242.35200000000003"/>
    <n v="3"/>
    <n v="0.2"/>
    <n v="-42.411600000000035"/>
    <x v="1"/>
    <x v="0"/>
  </r>
  <r>
    <n v="4693"/>
    <x v="2321"/>
    <x v="414"/>
    <x v="1073"/>
    <x v="2"/>
    <s v="CT-11995"/>
    <s v="Carol Triggs"/>
    <x v="0"/>
    <x v="0"/>
    <s v="Tucson"/>
    <x v="16"/>
    <n v="85705"/>
    <s v="West"/>
    <s v="OFF-PA-10000357"/>
    <x v="1"/>
    <x v="10"/>
    <s v="Xerox 1888"/>
    <n v="221.92000000000002"/>
    <n v="5"/>
    <n v="0.2"/>
    <n v="77.671999999999983"/>
    <x v="1"/>
    <x v="0"/>
  </r>
  <r>
    <n v="4694"/>
    <x v="2321"/>
    <x v="414"/>
    <x v="1073"/>
    <x v="2"/>
    <s v="CT-11995"/>
    <s v="Carol Triggs"/>
    <x v="0"/>
    <x v="0"/>
    <s v="Tucson"/>
    <x v="16"/>
    <n v="85705"/>
    <s v="West"/>
    <s v="OFF-PA-10003270"/>
    <x v="1"/>
    <x v="10"/>
    <s v="Xerox 1954"/>
    <n v="8.4480000000000004"/>
    <n v="2"/>
    <n v="0.2"/>
    <n v="2.6399999999999997"/>
    <x v="1"/>
    <x v="0"/>
  </r>
  <r>
    <n v="4695"/>
    <x v="2322"/>
    <x v="997"/>
    <x v="374"/>
    <x v="3"/>
    <s v="JL-15835"/>
    <s v="John Lee"/>
    <x v="0"/>
    <x v="0"/>
    <s v="Detroit"/>
    <x v="12"/>
    <n v="48205"/>
    <s v="Central"/>
    <s v="OFF-BI-10000320"/>
    <x v="1"/>
    <x v="8"/>
    <s v="GBC Plastic Binding Combs"/>
    <n v="29.52"/>
    <n v="4"/>
    <n v="0"/>
    <n v="14.4648"/>
    <x v="2"/>
    <x v="0"/>
  </r>
  <r>
    <n v="4696"/>
    <x v="2322"/>
    <x v="997"/>
    <x v="374"/>
    <x v="3"/>
    <s v="JL-15835"/>
    <s v="John Lee"/>
    <x v="0"/>
    <x v="0"/>
    <s v="Detroit"/>
    <x v="12"/>
    <n v="48205"/>
    <s v="Central"/>
    <s v="FUR-CH-10003846"/>
    <x v="0"/>
    <x v="1"/>
    <s v="Hon Valutask Swivel Chairs"/>
    <n v="302.94"/>
    <n v="3"/>
    <n v="0"/>
    <n v="48.470400000000012"/>
    <x v="2"/>
    <x v="0"/>
  </r>
  <r>
    <n v="4697"/>
    <x v="2322"/>
    <x v="997"/>
    <x v="374"/>
    <x v="3"/>
    <s v="JL-15835"/>
    <s v="John Lee"/>
    <x v="0"/>
    <x v="0"/>
    <s v="Detroit"/>
    <x v="12"/>
    <n v="48205"/>
    <s v="Central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x v="2322"/>
    <x v="997"/>
    <x v="374"/>
    <x v="3"/>
    <s v="JL-15835"/>
    <s v="John Lee"/>
    <x v="0"/>
    <x v="0"/>
    <s v="Detroit"/>
    <x v="12"/>
    <n v="48205"/>
    <s v="Central"/>
    <s v="FUR-CH-10003817"/>
    <x v="0"/>
    <x v="1"/>
    <s v="Global Value Steno Chair, Gray"/>
    <n v="546.66"/>
    <n v="9"/>
    <n v="0"/>
    <n v="136.66500000000002"/>
    <x v="2"/>
    <x v="0"/>
  </r>
  <r>
    <n v="4699"/>
    <x v="2322"/>
    <x v="997"/>
    <x v="374"/>
    <x v="3"/>
    <s v="JL-15835"/>
    <s v="John Lee"/>
    <x v="0"/>
    <x v="0"/>
    <s v="Detroit"/>
    <x v="12"/>
    <n v="48205"/>
    <s v="Central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x v="2323"/>
    <x v="943"/>
    <x v="808"/>
    <x v="1"/>
    <s v="JK-16120"/>
    <s v="Julie Kriz"/>
    <x v="2"/>
    <x v="0"/>
    <s v="Austin"/>
    <x v="5"/>
    <n v="78745"/>
    <s v="Central"/>
    <s v="OFF-AR-10003481"/>
    <x v="1"/>
    <x v="6"/>
    <s v="Newell 348"/>
    <n v="5.2480000000000002"/>
    <n v="2"/>
    <n v="0.2"/>
    <n v="0.59039999999999915"/>
    <x v="2"/>
    <x v="0"/>
  </r>
  <r>
    <n v="4701"/>
    <x v="2323"/>
    <x v="943"/>
    <x v="808"/>
    <x v="1"/>
    <s v="JK-16120"/>
    <s v="Julie Kriz"/>
    <x v="2"/>
    <x v="0"/>
    <s v="Austin"/>
    <x v="5"/>
    <n v="78745"/>
    <s v="Central"/>
    <s v="OFF-ST-10004180"/>
    <x v="1"/>
    <x v="4"/>
    <s v="Safco Commercial Shelving"/>
    <n v="74.415999999999997"/>
    <n v="2"/>
    <n v="0.2"/>
    <n v="-14.883200000000002"/>
    <x v="2"/>
    <x v="0"/>
  </r>
  <r>
    <n v="4702"/>
    <x v="2323"/>
    <x v="943"/>
    <x v="808"/>
    <x v="1"/>
    <s v="JK-16120"/>
    <s v="Julie Kriz"/>
    <x v="2"/>
    <x v="0"/>
    <s v="Austin"/>
    <x v="5"/>
    <n v="78745"/>
    <s v="Central"/>
    <s v="OFF-PA-10003657"/>
    <x v="1"/>
    <x v="10"/>
    <s v="Xerox 1927"/>
    <n v="6.8480000000000008"/>
    <n v="2"/>
    <n v="0.2"/>
    <n v="2.1399999999999992"/>
    <x v="2"/>
    <x v="0"/>
  </r>
  <r>
    <n v="4703"/>
    <x v="2323"/>
    <x v="943"/>
    <x v="808"/>
    <x v="1"/>
    <s v="JK-16120"/>
    <s v="Julie Kriz"/>
    <x v="2"/>
    <x v="0"/>
    <s v="Austin"/>
    <x v="5"/>
    <n v="78745"/>
    <s v="Central"/>
    <s v="FUR-FU-10001967"/>
    <x v="0"/>
    <x v="5"/>
    <s v="Telescoping Adjustable Floor Lamp"/>
    <n v="7.9959999999999996"/>
    <n v="1"/>
    <n v="0.6"/>
    <n v="-6.9964999999999993"/>
    <x v="2"/>
    <x v="0"/>
  </r>
  <r>
    <n v="4704"/>
    <x v="2324"/>
    <x v="890"/>
    <x v="696"/>
    <x v="1"/>
    <s v="DH-13075"/>
    <s v="Dave Hallsten"/>
    <x v="1"/>
    <x v="0"/>
    <s v="Houston"/>
    <x v="5"/>
    <n v="77095"/>
    <s v="Central"/>
    <s v="OFF-AP-10002082"/>
    <x v="1"/>
    <x v="9"/>
    <s v="Holmes HEPA Air Purifier"/>
    <n v="8.711999999999998"/>
    <n v="2"/>
    <n v="0.8"/>
    <n v="-19.602000000000007"/>
    <x v="2"/>
    <x v="0"/>
  </r>
  <r>
    <n v="4705"/>
    <x v="2325"/>
    <x v="624"/>
    <x v="1074"/>
    <x v="2"/>
    <s v="AG-10900"/>
    <s v="Arthur Gainer"/>
    <x v="0"/>
    <x v="0"/>
    <s v="Waterbury"/>
    <x v="29"/>
    <n v="6708"/>
    <s v="East"/>
    <s v="OFF-SU-10000381"/>
    <x v="1"/>
    <x v="14"/>
    <s v="Acme Forged Steel Scissors with Black Enamel Handles"/>
    <n v="65.17"/>
    <n v="7"/>
    <n v="0"/>
    <n v="18.899299999999997"/>
    <x v="3"/>
    <x v="0"/>
  </r>
  <r>
    <n v="4706"/>
    <x v="2325"/>
    <x v="624"/>
    <x v="1074"/>
    <x v="2"/>
    <s v="AG-10900"/>
    <s v="Arthur Gainer"/>
    <x v="0"/>
    <x v="0"/>
    <s v="Waterbury"/>
    <x v="29"/>
    <n v="6708"/>
    <s v="East"/>
    <s v="OFF-LA-10002475"/>
    <x v="1"/>
    <x v="2"/>
    <s v="Avery 519"/>
    <n v="14.62"/>
    <n v="2"/>
    <n v="0"/>
    <n v="6.8713999999999995"/>
    <x v="3"/>
    <x v="0"/>
  </r>
  <r>
    <n v="4707"/>
    <x v="2325"/>
    <x v="624"/>
    <x v="1074"/>
    <x v="2"/>
    <s v="AG-10900"/>
    <s v="Arthur Gainer"/>
    <x v="0"/>
    <x v="0"/>
    <s v="Waterbury"/>
    <x v="29"/>
    <n v="6708"/>
    <s v="East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x v="2326"/>
    <x v="222"/>
    <x v="569"/>
    <x v="2"/>
    <s v="WB-21850"/>
    <s v="William Brown"/>
    <x v="0"/>
    <x v="0"/>
    <s v="Los Angeles"/>
    <x v="1"/>
    <n v="90049"/>
    <s v="West"/>
    <s v="OFF-BI-10003091"/>
    <x v="1"/>
    <x v="8"/>
    <s v="GBC DocuBind TL200 Manual Binding Machine"/>
    <n v="895.92"/>
    <n v="5"/>
    <n v="0.2"/>
    <n v="302.37299999999993"/>
    <x v="1"/>
    <x v="0"/>
  </r>
  <r>
    <n v="4709"/>
    <x v="2326"/>
    <x v="222"/>
    <x v="569"/>
    <x v="2"/>
    <s v="WB-21850"/>
    <s v="William Brown"/>
    <x v="0"/>
    <x v="0"/>
    <s v="Los Angeles"/>
    <x v="1"/>
    <n v="90049"/>
    <s v="West"/>
    <s v="OFF-ST-10002974"/>
    <x v="1"/>
    <x v="4"/>
    <s v="Trav-L-File Heavy-Duty Shuttle II, Black"/>
    <n v="130.71"/>
    <n v="3"/>
    <n v="0"/>
    <n v="39.212999999999994"/>
    <x v="1"/>
    <x v="0"/>
  </r>
  <r>
    <n v="4710"/>
    <x v="2326"/>
    <x v="222"/>
    <x v="569"/>
    <x v="2"/>
    <s v="WB-21850"/>
    <s v="William Brown"/>
    <x v="0"/>
    <x v="0"/>
    <s v="Los Angeles"/>
    <x v="1"/>
    <n v="90049"/>
    <s v="West"/>
    <s v="OFF-AR-10000255"/>
    <x v="1"/>
    <x v="6"/>
    <s v="Newell 328"/>
    <n v="11.68"/>
    <n v="2"/>
    <n v="0"/>
    <n v="3.0367999999999995"/>
    <x v="1"/>
    <x v="0"/>
  </r>
  <r>
    <n v="4711"/>
    <x v="2326"/>
    <x v="222"/>
    <x v="569"/>
    <x v="2"/>
    <s v="WB-21850"/>
    <s v="William Brown"/>
    <x v="0"/>
    <x v="0"/>
    <s v="Los Angeles"/>
    <x v="1"/>
    <n v="90049"/>
    <s v="West"/>
    <s v="TEC-AC-10001284"/>
    <x v="2"/>
    <x v="11"/>
    <s v="Enermax Briskie RF Wireless Keyboard and Mouse Combo"/>
    <n v="62.31"/>
    <n v="3"/>
    <n v="0"/>
    <n v="22.4316"/>
    <x v="1"/>
    <x v="0"/>
  </r>
  <r>
    <n v="4712"/>
    <x v="2327"/>
    <x v="691"/>
    <x v="1075"/>
    <x v="3"/>
    <s v="JO-15280"/>
    <s v="Jas O'Carroll"/>
    <x v="0"/>
    <x v="0"/>
    <s v="Philadelphia"/>
    <x v="9"/>
    <n v="19120"/>
    <s v="East"/>
    <s v="OFF-BI-10003529"/>
    <x v="1"/>
    <x v="8"/>
    <s v="Avery Round Ring Poly Binders"/>
    <n v="0.85200000000000009"/>
    <n v="1"/>
    <n v="0.7"/>
    <n v="-0.59639999999999982"/>
    <x v="3"/>
    <x v="0"/>
  </r>
  <r>
    <n v="4713"/>
    <x v="2328"/>
    <x v="757"/>
    <x v="444"/>
    <x v="1"/>
    <s v="EJ-13720"/>
    <s v="Ed Jacobs"/>
    <x v="0"/>
    <x v="0"/>
    <s v="Huntsville"/>
    <x v="5"/>
    <n v="77340"/>
    <s v="Central"/>
    <s v="OFF-PA-10000029"/>
    <x v="1"/>
    <x v="10"/>
    <s v="Xerox 224"/>
    <n v="36.288000000000011"/>
    <n v="7"/>
    <n v="0.2"/>
    <n v="12.700800000000001"/>
    <x v="2"/>
    <x v="0"/>
  </r>
  <r>
    <n v="4714"/>
    <x v="2328"/>
    <x v="757"/>
    <x v="444"/>
    <x v="1"/>
    <s v="EJ-13720"/>
    <s v="Ed Jacobs"/>
    <x v="0"/>
    <x v="0"/>
    <s v="Huntsville"/>
    <x v="5"/>
    <n v="77340"/>
    <s v="Central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x v="2329"/>
    <x v="796"/>
    <x v="775"/>
    <x v="2"/>
    <s v="AB-10105"/>
    <s v="Adrian Barton"/>
    <x v="0"/>
    <x v="0"/>
    <s v="Portland"/>
    <x v="21"/>
    <n v="97206"/>
    <s v="West"/>
    <s v="TEC-PH-10002200"/>
    <x v="2"/>
    <x v="7"/>
    <s v="Aastra 6757i CT Wireless VoIP phone"/>
    <n v="344.70400000000001"/>
    <n v="2"/>
    <n v="0.2"/>
    <n v="38.779199999999989"/>
    <x v="1"/>
    <x v="0"/>
  </r>
  <r>
    <n v="4716"/>
    <x v="2330"/>
    <x v="793"/>
    <x v="537"/>
    <x v="1"/>
    <s v="LT-16765"/>
    <s v="Larry Tron"/>
    <x v="0"/>
    <x v="0"/>
    <s v="Louisville"/>
    <x v="22"/>
    <n v="80027"/>
    <s v="West"/>
    <s v="TEC-PH-10000441"/>
    <x v="2"/>
    <x v="7"/>
    <s v="VTech DS6151"/>
    <n v="201.584"/>
    <n v="2"/>
    <n v="0.2"/>
    <n v="20.158400000000015"/>
    <x v="1"/>
    <x v="0"/>
  </r>
  <r>
    <n v="4717"/>
    <x v="2331"/>
    <x v="734"/>
    <x v="94"/>
    <x v="0"/>
    <s v="CM-12655"/>
    <s v="Corinna Mitchell"/>
    <x v="2"/>
    <x v="0"/>
    <s v="Seattle"/>
    <x v="4"/>
    <n v="98115"/>
    <s v="West"/>
    <s v="FUR-TA-10002958"/>
    <x v="0"/>
    <x v="3"/>
    <s v="Bevis Oval Conference Table, Walnut"/>
    <n v="521.96"/>
    <n v="2"/>
    <n v="0"/>
    <n v="88.733199999999954"/>
    <x v="1"/>
    <x v="0"/>
  </r>
  <r>
    <n v="4718"/>
    <x v="2332"/>
    <x v="295"/>
    <x v="374"/>
    <x v="1"/>
    <s v="EM-13960"/>
    <s v="Eric Murdock"/>
    <x v="0"/>
    <x v="0"/>
    <s v="Baltimore"/>
    <x v="39"/>
    <n v="21215"/>
    <s v="East"/>
    <s v="OFF-AR-10001662"/>
    <x v="1"/>
    <x v="6"/>
    <s v="Rogers Handheld Barrel Pencil Sharpener"/>
    <n v="8.2200000000000006"/>
    <n v="3"/>
    <n v="0"/>
    <n v="2.2194000000000007"/>
    <x v="3"/>
    <x v="0"/>
  </r>
  <r>
    <n v="4719"/>
    <x v="2333"/>
    <x v="998"/>
    <x v="1076"/>
    <x v="2"/>
    <s v="DJ-13420"/>
    <s v="Denny Joy"/>
    <x v="1"/>
    <x v="0"/>
    <s v="San Francisco"/>
    <x v="1"/>
    <n v="94109"/>
    <s v="West"/>
    <s v="OFF-PA-10004101"/>
    <x v="1"/>
    <x v="10"/>
    <s v="Xerox 1894"/>
    <n v="45.36"/>
    <n v="7"/>
    <n v="0"/>
    <n v="21.772800000000004"/>
    <x v="1"/>
    <x v="1"/>
  </r>
  <r>
    <n v="4720"/>
    <x v="2334"/>
    <x v="24"/>
    <x v="1077"/>
    <x v="0"/>
    <s v="DE-13255"/>
    <s v="Deanra Eno"/>
    <x v="2"/>
    <x v="0"/>
    <s v="Los Angeles"/>
    <x v="1"/>
    <n v="90004"/>
    <s v="West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x v="2334"/>
    <x v="24"/>
    <x v="1077"/>
    <x v="0"/>
    <s v="DE-13255"/>
    <s v="Deanra Eno"/>
    <x v="2"/>
    <x v="0"/>
    <s v="Los Angeles"/>
    <x v="1"/>
    <n v="90004"/>
    <s v="West"/>
    <s v="OFF-PA-10000483"/>
    <x v="1"/>
    <x v="10"/>
    <s v="Xerox 19"/>
    <n v="61.96"/>
    <n v="2"/>
    <n v="0"/>
    <n v="27.881999999999998"/>
    <x v="1"/>
    <x v="1"/>
  </r>
  <r>
    <n v="4722"/>
    <x v="2335"/>
    <x v="159"/>
    <x v="628"/>
    <x v="0"/>
    <s v="NR-18550"/>
    <s v="Nick Radford"/>
    <x v="0"/>
    <x v="0"/>
    <s v="Aurora"/>
    <x v="10"/>
    <n v="60505"/>
    <s v="Central"/>
    <s v="FUR-TA-10002041"/>
    <x v="0"/>
    <x v="3"/>
    <s v="Bevis Round Conference Table Top, X-Base"/>
    <n v="268.935"/>
    <n v="3"/>
    <n v="0.5"/>
    <n v="-209.76929999999999"/>
    <x v="2"/>
    <x v="0"/>
  </r>
  <r>
    <n v="4723"/>
    <x v="2336"/>
    <x v="853"/>
    <x v="285"/>
    <x v="1"/>
    <s v="CK-12325"/>
    <s v="Christine Kargatis"/>
    <x v="2"/>
    <x v="0"/>
    <s v="Seattle"/>
    <x v="4"/>
    <n v="98103"/>
    <s v="West"/>
    <s v="OFF-AR-10001166"/>
    <x v="1"/>
    <x v="6"/>
    <s v="Staples in misc. colors"/>
    <n v="7.58"/>
    <n v="1"/>
    <n v="0"/>
    <n v="2.9561999999999999"/>
    <x v="1"/>
    <x v="0"/>
  </r>
  <r>
    <n v="4724"/>
    <x v="2337"/>
    <x v="730"/>
    <x v="1078"/>
    <x v="3"/>
    <s v="JF-15490"/>
    <s v="Jeremy Farry"/>
    <x v="0"/>
    <x v="0"/>
    <s v="Athens"/>
    <x v="32"/>
    <n v="30605"/>
    <s v="South"/>
    <s v="OFF-LA-10004345"/>
    <x v="1"/>
    <x v="2"/>
    <s v="Avery 493"/>
    <n v="14.73"/>
    <n v="3"/>
    <n v="0"/>
    <n v="7.2176999999999998"/>
    <x v="0"/>
    <x v="0"/>
  </r>
  <r>
    <n v="4725"/>
    <x v="2338"/>
    <x v="583"/>
    <x v="441"/>
    <x v="1"/>
    <s v="LB-16795"/>
    <s v="Laurel Beltran"/>
    <x v="2"/>
    <x v="0"/>
    <s v="Apopka"/>
    <x v="2"/>
    <n v="32712"/>
    <s v="South"/>
    <s v="OFF-BI-10002852"/>
    <x v="1"/>
    <x v="8"/>
    <s v="Ibico Standard Transparent Covers"/>
    <n v="9.8880000000000017"/>
    <n v="2"/>
    <n v="0.7"/>
    <n v="-6.921599999999998"/>
    <x v="0"/>
    <x v="0"/>
  </r>
  <r>
    <n v="4726"/>
    <x v="2338"/>
    <x v="583"/>
    <x v="441"/>
    <x v="1"/>
    <s v="LB-16795"/>
    <s v="Laurel Beltran"/>
    <x v="2"/>
    <x v="0"/>
    <s v="Apopka"/>
    <x v="2"/>
    <n v="32712"/>
    <s v="South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x v="2339"/>
    <x v="641"/>
    <x v="695"/>
    <x v="0"/>
    <s v="MP-18175"/>
    <s v="Mike Pelletier"/>
    <x v="2"/>
    <x v="0"/>
    <s v="New York City"/>
    <x v="15"/>
    <n v="10009"/>
    <s v="East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x v="2339"/>
    <x v="641"/>
    <x v="695"/>
    <x v="0"/>
    <s v="MP-18175"/>
    <s v="Mike Pelletier"/>
    <x v="2"/>
    <x v="0"/>
    <s v="New York City"/>
    <x v="15"/>
    <n v="10009"/>
    <s v="East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x v="2340"/>
    <x v="845"/>
    <x v="648"/>
    <x v="1"/>
    <s v="LH-16900"/>
    <s v="Lena Hernandez"/>
    <x v="0"/>
    <x v="0"/>
    <s v="San Francisco"/>
    <x v="1"/>
    <n v="94110"/>
    <s v="West"/>
    <s v="OFF-BI-10003684"/>
    <x v="1"/>
    <x v="8"/>
    <s v="Wilson Jones Legal Size Ring Binders"/>
    <n v="123.14399999999999"/>
    <n v="7"/>
    <n v="0.2"/>
    <n v="46.178999999999988"/>
    <x v="1"/>
    <x v="0"/>
  </r>
  <r>
    <n v="4730"/>
    <x v="2341"/>
    <x v="427"/>
    <x v="639"/>
    <x v="0"/>
    <s v="SV-20935"/>
    <s v="Susan Vittorini"/>
    <x v="0"/>
    <x v="0"/>
    <s v="Dallas"/>
    <x v="5"/>
    <n v="75217"/>
    <s v="Central"/>
    <s v="TEC-AC-10000487"/>
    <x v="2"/>
    <x v="11"/>
    <s v="SanDisk Cruzer 4 GB USB Flash Drive"/>
    <n v="15.576000000000001"/>
    <n v="3"/>
    <n v="0.2"/>
    <n v="3.3098999999999998"/>
    <x v="2"/>
    <x v="0"/>
  </r>
  <r>
    <n v="4731"/>
    <x v="2342"/>
    <x v="368"/>
    <x v="394"/>
    <x v="0"/>
    <s v="RB-19435"/>
    <s v="Richard Bierner"/>
    <x v="0"/>
    <x v="0"/>
    <s v="San Diego"/>
    <x v="1"/>
    <n v="92105"/>
    <s v="West"/>
    <s v="OFF-PA-10001736"/>
    <x v="1"/>
    <x v="10"/>
    <s v="Xerox 1880"/>
    <n v="212.64"/>
    <n v="6"/>
    <n v="0"/>
    <n v="99.940799999999982"/>
    <x v="1"/>
    <x v="0"/>
  </r>
  <r>
    <n v="4732"/>
    <x v="2342"/>
    <x v="368"/>
    <x v="394"/>
    <x v="0"/>
    <s v="RB-19435"/>
    <s v="Richard Bierner"/>
    <x v="0"/>
    <x v="0"/>
    <s v="San Diego"/>
    <x v="1"/>
    <n v="92105"/>
    <s v="West"/>
    <s v="OFF-PA-10001609"/>
    <x v="1"/>
    <x v="10"/>
    <s v="Tops Wirebound Message Log Books"/>
    <n v="9.870000000000001"/>
    <n v="3"/>
    <n v="0"/>
    <n v="4.5401999999999996"/>
    <x v="1"/>
    <x v="0"/>
  </r>
  <r>
    <n v="4733"/>
    <x v="2342"/>
    <x v="368"/>
    <x v="394"/>
    <x v="0"/>
    <s v="RB-19435"/>
    <s v="Richard Bierner"/>
    <x v="0"/>
    <x v="0"/>
    <s v="San Diego"/>
    <x v="1"/>
    <n v="92105"/>
    <s v="West"/>
    <s v="TEC-AC-10003116"/>
    <x v="2"/>
    <x v="11"/>
    <s v="Memorex Froggy Flash Drive 8 GB"/>
    <n v="53.25"/>
    <n v="3"/>
    <n v="0"/>
    <n v="20.767499999999998"/>
    <x v="1"/>
    <x v="0"/>
  </r>
  <r>
    <n v="4734"/>
    <x v="2342"/>
    <x v="368"/>
    <x v="394"/>
    <x v="0"/>
    <s v="RB-19435"/>
    <s v="Richard Bierner"/>
    <x v="0"/>
    <x v="0"/>
    <s v="San Diego"/>
    <x v="1"/>
    <n v="92105"/>
    <s v="West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x v="2343"/>
    <x v="281"/>
    <x v="361"/>
    <x v="1"/>
    <s v="Dl-13600"/>
    <s v="Dorris liebe"/>
    <x v="1"/>
    <x v="0"/>
    <s v="New York City"/>
    <x v="15"/>
    <n v="10035"/>
    <s v="East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x v="2344"/>
    <x v="385"/>
    <x v="959"/>
    <x v="1"/>
    <s v="PS-19045"/>
    <s v="Penelope Sewall"/>
    <x v="2"/>
    <x v="0"/>
    <s v="Lewiston"/>
    <x v="43"/>
    <n v="4240"/>
    <s v="East"/>
    <s v="OFF-BI-10004970"/>
    <x v="1"/>
    <x v="8"/>
    <s v="ACCOHIDE 3-Ring Binder, Blue, 1&quot;"/>
    <n v="8.26"/>
    <n v="2"/>
    <n v="0"/>
    <n v="3.8822000000000001"/>
    <x v="3"/>
    <x v="0"/>
  </r>
  <r>
    <n v="4737"/>
    <x v="2344"/>
    <x v="385"/>
    <x v="959"/>
    <x v="1"/>
    <s v="PS-19045"/>
    <s v="Penelope Sewall"/>
    <x v="2"/>
    <x v="0"/>
    <s v="Lewiston"/>
    <x v="43"/>
    <n v="4240"/>
    <s v="East"/>
    <s v="OFF-BI-10002824"/>
    <x v="1"/>
    <x v="8"/>
    <s v="Recycled Easel Ring Binders"/>
    <n v="29.84"/>
    <n v="2"/>
    <n v="0"/>
    <n v="13.427999999999997"/>
    <x v="3"/>
    <x v="0"/>
  </r>
  <r>
    <n v="4738"/>
    <x v="2344"/>
    <x v="385"/>
    <x v="959"/>
    <x v="1"/>
    <s v="PS-19045"/>
    <s v="Penelope Sewall"/>
    <x v="2"/>
    <x v="0"/>
    <s v="Lewiston"/>
    <x v="43"/>
    <n v="4240"/>
    <s v="East"/>
    <s v="TEC-AC-10003657"/>
    <x v="2"/>
    <x v="11"/>
    <s v="Lenovo 17-Key USB Numeric Keypad"/>
    <n v="67.98"/>
    <n v="2"/>
    <n v="0"/>
    <n v="14.955599999999997"/>
    <x v="3"/>
    <x v="0"/>
  </r>
  <r>
    <n v="4739"/>
    <x v="2345"/>
    <x v="954"/>
    <x v="998"/>
    <x v="1"/>
    <s v="GT-14755"/>
    <s v="Guy Thornton"/>
    <x v="0"/>
    <x v="0"/>
    <s v="Long Beach"/>
    <x v="1"/>
    <n v="90805"/>
    <s v="West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x v="2345"/>
    <x v="954"/>
    <x v="998"/>
    <x v="1"/>
    <s v="GT-14755"/>
    <s v="Guy Thornton"/>
    <x v="0"/>
    <x v="0"/>
    <s v="Long Beach"/>
    <x v="1"/>
    <n v="90805"/>
    <s v="West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x v="2346"/>
    <x v="105"/>
    <x v="38"/>
    <x v="1"/>
    <s v="CS-12355"/>
    <s v="Christine Sundaresam"/>
    <x v="0"/>
    <x v="0"/>
    <s v="Seattle"/>
    <x v="4"/>
    <n v="98115"/>
    <s v="West"/>
    <s v="OFF-LA-10004853"/>
    <x v="1"/>
    <x v="2"/>
    <s v="Avery 483"/>
    <n v="9.9600000000000009"/>
    <n v="2"/>
    <n v="0"/>
    <n v="4.5815999999999999"/>
    <x v="1"/>
    <x v="0"/>
  </r>
  <r>
    <n v="4742"/>
    <x v="2346"/>
    <x v="105"/>
    <x v="38"/>
    <x v="1"/>
    <s v="CS-12355"/>
    <s v="Christine Sundaresam"/>
    <x v="0"/>
    <x v="0"/>
    <s v="Seattle"/>
    <x v="4"/>
    <n v="98115"/>
    <s v="West"/>
    <s v="OFF-AR-10000315"/>
    <x v="1"/>
    <x v="6"/>
    <s v="Dixon Ticonderoga Maple Cedar Pencil, #2"/>
    <n v="9.2099999999999991"/>
    <n v="3"/>
    <n v="0"/>
    <n v="2.3025000000000002"/>
    <x v="1"/>
    <x v="0"/>
  </r>
  <r>
    <n v="4743"/>
    <x v="2346"/>
    <x v="105"/>
    <x v="38"/>
    <x v="1"/>
    <s v="CS-12355"/>
    <s v="Christine Sundaresam"/>
    <x v="0"/>
    <x v="0"/>
    <s v="Seattle"/>
    <x v="4"/>
    <n v="98115"/>
    <s v="West"/>
    <s v="OFF-SU-10000381"/>
    <x v="1"/>
    <x v="14"/>
    <s v="Acme Forged Steel Scissors with Black Enamel Handles"/>
    <n v="27.93"/>
    <n v="3"/>
    <n v="0"/>
    <n v="8.0996999999999986"/>
    <x v="1"/>
    <x v="0"/>
  </r>
  <r>
    <n v="4744"/>
    <x v="2347"/>
    <x v="916"/>
    <x v="974"/>
    <x v="3"/>
    <s v="JD-16060"/>
    <s v="Julia Dunbar"/>
    <x v="0"/>
    <x v="0"/>
    <s v="Rochester"/>
    <x v="11"/>
    <n v="55901"/>
    <s v="Central"/>
    <s v="OFF-FA-10002763"/>
    <x v="1"/>
    <x v="13"/>
    <s v="Advantus Map Pennant Flags and Round Head Tacks"/>
    <n v="7.9"/>
    <n v="2"/>
    <n v="0"/>
    <n v="2.5279999999999996"/>
    <x v="2"/>
    <x v="0"/>
  </r>
  <r>
    <n v="4745"/>
    <x v="2347"/>
    <x v="916"/>
    <x v="974"/>
    <x v="3"/>
    <s v="JD-16060"/>
    <s v="Julia Dunbar"/>
    <x v="0"/>
    <x v="0"/>
    <s v="Rochester"/>
    <x v="11"/>
    <n v="55901"/>
    <s v="Central"/>
    <s v="OFF-ST-10000877"/>
    <x v="1"/>
    <x v="4"/>
    <s v="Recycled Steel Personal File for Standard File Folders"/>
    <n v="221.16"/>
    <n v="4"/>
    <n v="0"/>
    <n v="57.501599999999996"/>
    <x v="2"/>
    <x v="0"/>
  </r>
  <r>
    <n v="4746"/>
    <x v="2347"/>
    <x v="916"/>
    <x v="974"/>
    <x v="3"/>
    <s v="JD-16060"/>
    <s v="Julia Dunbar"/>
    <x v="0"/>
    <x v="0"/>
    <s v="Rochester"/>
    <x v="11"/>
    <n v="55901"/>
    <s v="Central"/>
    <s v="OFF-BI-10001071"/>
    <x v="1"/>
    <x v="8"/>
    <s v="GBC ProClick Punch Binding System"/>
    <n v="127.96"/>
    <n v="2"/>
    <n v="0"/>
    <n v="62.700400000000002"/>
    <x v="2"/>
    <x v="0"/>
  </r>
  <r>
    <n v="4747"/>
    <x v="2347"/>
    <x v="916"/>
    <x v="974"/>
    <x v="3"/>
    <s v="JD-16060"/>
    <s v="Julia Dunbar"/>
    <x v="0"/>
    <x v="0"/>
    <s v="Rochester"/>
    <x v="11"/>
    <n v="55901"/>
    <s v="Central"/>
    <s v="OFF-BI-10001097"/>
    <x v="1"/>
    <x v="8"/>
    <s v="Avery Hole Reinforcements"/>
    <n v="18.690000000000001"/>
    <n v="3"/>
    <n v="0"/>
    <n v="9.158100000000001"/>
    <x v="2"/>
    <x v="0"/>
  </r>
  <r>
    <n v="4748"/>
    <x v="2348"/>
    <x v="840"/>
    <x v="1079"/>
    <x v="3"/>
    <s v="TS-21160"/>
    <s v="Theresa Swint"/>
    <x v="1"/>
    <x v="0"/>
    <s v="San Francisco"/>
    <x v="1"/>
    <n v="94110"/>
    <s v="West"/>
    <s v="OFF-SU-10004782"/>
    <x v="1"/>
    <x v="14"/>
    <s v="Elite 5&quot; Scissors"/>
    <n v="25.349999999999998"/>
    <n v="3"/>
    <n v="0"/>
    <n v="7.6049999999999978"/>
    <x v="1"/>
    <x v="0"/>
  </r>
  <r>
    <n v="4749"/>
    <x v="2348"/>
    <x v="840"/>
    <x v="1079"/>
    <x v="3"/>
    <s v="TS-21160"/>
    <s v="Theresa Swint"/>
    <x v="1"/>
    <x v="0"/>
    <s v="San Francisco"/>
    <x v="1"/>
    <n v="94110"/>
    <s v="West"/>
    <s v="FUR-FU-10000672"/>
    <x v="0"/>
    <x v="5"/>
    <s v="Executive Impressions 10&quot; Spectator Wall Clock"/>
    <n v="35.28"/>
    <n v="3"/>
    <n v="0"/>
    <n v="11.995199999999997"/>
    <x v="1"/>
    <x v="0"/>
  </r>
  <r>
    <n v="4750"/>
    <x v="2349"/>
    <x v="435"/>
    <x v="487"/>
    <x v="2"/>
    <s v="BV-11245"/>
    <s v="Benjamin Venier"/>
    <x v="1"/>
    <x v="0"/>
    <s v="Seattle"/>
    <x v="4"/>
    <n v="98103"/>
    <s v="West"/>
    <s v="OFF-PA-10002986"/>
    <x v="1"/>
    <x v="10"/>
    <s v="Xerox 1898"/>
    <n v="33.4"/>
    <n v="5"/>
    <n v="0"/>
    <n v="16.032"/>
    <x v="1"/>
    <x v="1"/>
  </r>
  <r>
    <n v="4751"/>
    <x v="2350"/>
    <x v="877"/>
    <x v="1080"/>
    <x v="2"/>
    <s v="DL-13495"/>
    <s v="Dionis Lloyd"/>
    <x v="1"/>
    <x v="0"/>
    <s v="Spokane"/>
    <x v="4"/>
    <n v="99207"/>
    <s v="West"/>
    <s v="TEC-MA-10001972"/>
    <x v="2"/>
    <x v="15"/>
    <s v="Okidata C331dn Printer"/>
    <n v="837.59999999999991"/>
    <n v="3"/>
    <n v="0.2"/>
    <n v="62.82000000000005"/>
    <x v="1"/>
    <x v="0"/>
  </r>
  <r>
    <n v="4752"/>
    <x v="2351"/>
    <x v="10"/>
    <x v="10"/>
    <x v="1"/>
    <s v="EB-13870"/>
    <s v="Emily Burns"/>
    <x v="0"/>
    <x v="0"/>
    <s v="Franklin"/>
    <x v="18"/>
    <n v="37064"/>
    <s v="South"/>
    <s v="TEC-PH-10000169"/>
    <x v="2"/>
    <x v="7"/>
    <s v="ARKON Windshield Dashboard Air Vent Car Mount Holder"/>
    <n v="40.68"/>
    <n v="3"/>
    <n v="0.2"/>
    <n v="-9.153000000000004"/>
    <x v="0"/>
    <x v="0"/>
  </r>
  <r>
    <n v="4753"/>
    <x v="2352"/>
    <x v="225"/>
    <x v="865"/>
    <x v="1"/>
    <s v="ES-14020"/>
    <s v="Erica Smith"/>
    <x v="0"/>
    <x v="0"/>
    <s v="Jackson"/>
    <x v="18"/>
    <n v="38301"/>
    <s v="South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x v="2353"/>
    <x v="295"/>
    <x v="313"/>
    <x v="1"/>
    <s v="JB-15925"/>
    <s v="Joni Blumstein"/>
    <x v="0"/>
    <x v="0"/>
    <s v="Austin"/>
    <x v="5"/>
    <n v="78745"/>
    <s v="Central"/>
    <s v="TEC-AC-10002018"/>
    <x v="2"/>
    <x v="11"/>
    <s v="AmazonBasics 3-Button USB Wired Mouse"/>
    <n v="22.368000000000002"/>
    <n v="4"/>
    <n v="0.2"/>
    <n v="6.4308000000000014"/>
    <x v="2"/>
    <x v="0"/>
  </r>
  <r>
    <n v="4755"/>
    <x v="2354"/>
    <x v="447"/>
    <x v="493"/>
    <x v="1"/>
    <s v="SC-20380"/>
    <s v="Shahid Collister"/>
    <x v="0"/>
    <x v="0"/>
    <s v="Pembroke Pines"/>
    <x v="2"/>
    <n v="33024"/>
    <s v="South"/>
    <s v="OFF-BI-10000301"/>
    <x v="1"/>
    <x v="8"/>
    <s v="GBC Instant Report Kit"/>
    <n v="3.8820000000000006"/>
    <n v="2"/>
    <n v="0.7"/>
    <n v="-2.5880000000000001"/>
    <x v="0"/>
    <x v="0"/>
  </r>
  <r>
    <n v="4756"/>
    <x v="2354"/>
    <x v="447"/>
    <x v="493"/>
    <x v="1"/>
    <s v="SC-20380"/>
    <s v="Shahid Collister"/>
    <x v="0"/>
    <x v="0"/>
    <s v="Pembroke Pines"/>
    <x v="2"/>
    <n v="33024"/>
    <s v="South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x v="2355"/>
    <x v="296"/>
    <x v="425"/>
    <x v="1"/>
    <s v="EB-13870"/>
    <s v="Emily Burns"/>
    <x v="0"/>
    <x v="0"/>
    <s v="Philadelphia"/>
    <x v="9"/>
    <n v="19143"/>
    <s v="East"/>
    <s v="OFF-BI-10004141"/>
    <x v="1"/>
    <x v="8"/>
    <s v="Insertable Tab Indexes For Data Binders"/>
    <n v="1.9080000000000004"/>
    <n v="2"/>
    <n v="0.7"/>
    <n v="-1.5264000000000002"/>
    <x v="3"/>
    <x v="0"/>
  </r>
  <r>
    <n v="4758"/>
    <x v="2356"/>
    <x v="504"/>
    <x v="547"/>
    <x v="1"/>
    <s v="TC-21475"/>
    <s v="Tony Chapman"/>
    <x v="2"/>
    <x v="0"/>
    <s v="Danville"/>
    <x v="10"/>
    <n v="61832"/>
    <s v="Central"/>
    <s v="OFF-BI-10001575"/>
    <x v="1"/>
    <x v="8"/>
    <s v="GBC Linen Binding Covers"/>
    <n v="43.371999999999993"/>
    <n v="7"/>
    <n v="0.8"/>
    <n v="-69.395200000000031"/>
    <x v="2"/>
    <x v="0"/>
  </r>
  <r>
    <n v="4759"/>
    <x v="2357"/>
    <x v="935"/>
    <x v="322"/>
    <x v="1"/>
    <s v="SG-20605"/>
    <s v="Speros Goranitis"/>
    <x v="0"/>
    <x v="0"/>
    <s v="New York City"/>
    <x v="15"/>
    <n v="10009"/>
    <s v="East"/>
    <s v="TEC-PH-10000984"/>
    <x v="2"/>
    <x v="7"/>
    <s v="Panasonic KX-TG9471B"/>
    <n v="783.96"/>
    <n v="4"/>
    <n v="0"/>
    <n v="219.50880000000006"/>
    <x v="3"/>
    <x v="0"/>
  </r>
  <r>
    <n v="4760"/>
    <x v="2357"/>
    <x v="935"/>
    <x v="322"/>
    <x v="1"/>
    <s v="SG-20605"/>
    <s v="Speros Goranitis"/>
    <x v="0"/>
    <x v="0"/>
    <s v="New York City"/>
    <x v="15"/>
    <n v="10009"/>
    <s v="East"/>
    <s v="OFF-BI-10000666"/>
    <x v="1"/>
    <x v="8"/>
    <s v="Surelock Post Binders"/>
    <n v="48.896000000000001"/>
    <n v="2"/>
    <n v="0.2"/>
    <n v="18.335999999999999"/>
    <x v="3"/>
    <x v="0"/>
  </r>
  <r>
    <n v="4761"/>
    <x v="2357"/>
    <x v="935"/>
    <x v="322"/>
    <x v="1"/>
    <s v="SG-20605"/>
    <s v="Speros Goranitis"/>
    <x v="0"/>
    <x v="0"/>
    <s v="New York City"/>
    <x v="15"/>
    <n v="10009"/>
    <s v="East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x v="2358"/>
    <x v="945"/>
    <x v="505"/>
    <x v="1"/>
    <s v="BM-11785"/>
    <s v="Bryan Mills"/>
    <x v="0"/>
    <x v="0"/>
    <s v="Columbus"/>
    <x v="24"/>
    <n v="43229"/>
    <s v="East"/>
    <s v="OFF-LA-10003720"/>
    <x v="1"/>
    <x v="2"/>
    <s v="Avery 487"/>
    <n v="5.9039999999999999"/>
    <n v="2"/>
    <n v="0.2"/>
    <n v="1.9925999999999999"/>
    <x v="3"/>
    <x v="0"/>
  </r>
  <r>
    <n v="4763"/>
    <x v="2358"/>
    <x v="945"/>
    <x v="505"/>
    <x v="1"/>
    <s v="BM-11785"/>
    <s v="Bryan Mills"/>
    <x v="0"/>
    <x v="0"/>
    <s v="Columbus"/>
    <x v="24"/>
    <n v="43229"/>
    <s v="East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x v="2359"/>
    <x v="328"/>
    <x v="110"/>
    <x v="1"/>
    <s v="NR-18550"/>
    <s v="Nick Radford"/>
    <x v="0"/>
    <x v="0"/>
    <s v="Chula Vista"/>
    <x v="1"/>
    <n v="91911"/>
    <s v="West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x v="2360"/>
    <x v="221"/>
    <x v="207"/>
    <x v="2"/>
    <s v="PG-18820"/>
    <s v="Patrick Gardner"/>
    <x v="0"/>
    <x v="0"/>
    <s v="San Francisco"/>
    <x v="1"/>
    <n v="94110"/>
    <s v="West"/>
    <s v="OFF-AR-10001860"/>
    <x v="1"/>
    <x v="6"/>
    <s v="BIC Liqua Brite Liner"/>
    <n v="27.76"/>
    <n v="4"/>
    <n v="0"/>
    <n v="9.9936000000000007"/>
    <x v="1"/>
    <x v="0"/>
  </r>
  <r>
    <n v="4766"/>
    <x v="2361"/>
    <x v="999"/>
    <x v="353"/>
    <x v="1"/>
    <s v="DB-13270"/>
    <s v="Deborah Brumfield"/>
    <x v="2"/>
    <x v="0"/>
    <s v="New York City"/>
    <x v="15"/>
    <n v="10009"/>
    <s v="East"/>
    <s v="OFF-AR-10001044"/>
    <x v="1"/>
    <x v="6"/>
    <s v="BOSTON Ranger #55 Pencil Sharpener, Black"/>
    <n v="25.99"/>
    <n v="1"/>
    <n v="0"/>
    <n v="7.5370999999999988"/>
    <x v="3"/>
    <x v="0"/>
  </r>
  <r>
    <n v="4767"/>
    <x v="2362"/>
    <x v="1000"/>
    <x v="1003"/>
    <x v="2"/>
    <s v="NS-18640"/>
    <s v="Noel Staavos"/>
    <x v="1"/>
    <x v="0"/>
    <s v="San Antonio"/>
    <x v="5"/>
    <n v="78207"/>
    <s v="Central"/>
    <s v="TEC-AC-10002473"/>
    <x v="2"/>
    <x v="11"/>
    <s v="Maxell 4.7GB DVD-R"/>
    <n v="113.52000000000001"/>
    <n v="5"/>
    <n v="0.2"/>
    <n v="29.798999999999999"/>
    <x v="2"/>
    <x v="0"/>
  </r>
  <r>
    <n v="4768"/>
    <x v="2362"/>
    <x v="1000"/>
    <x v="1003"/>
    <x v="2"/>
    <s v="NS-18640"/>
    <s v="Noel Staavos"/>
    <x v="1"/>
    <x v="0"/>
    <s v="San Antonio"/>
    <x v="5"/>
    <n v="78207"/>
    <s v="Central"/>
    <s v="TEC-PH-10001809"/>
    <x v="2"/>
    <x v="7"/>
    <s v="Panasonic KX T7736-B Digital phone"/>
    <n v="359.88"/>
    <n v="3"/>
    <n v="0.2"/>
    <n v="22.492499999999993"/>
    <x v="2"/>
    <x v="0"/>
  </r>
  <r>
    <n v="4769"/>
    <x v="2363"/>
    <x v="455"/>
    <x v="1081"/>
    <x v="3"/>
    <s v="CS-11860"/>
    <s v="Cari Schnelling"/>
    <x v="0"/>
    <x v="0"/>
    <s v="Jacksonville"/>
    <x v="3"/>
    <n v="28540"/>
    <s v="South"/>
    <s v="OFF-PA-10004733"/>
    <x v="1"/>
    <x v="10"/>
    <s v="Things To Do Today Spiral Book"/>
    <n v="25.344000000000001"/>
    <n v="4"/>
    <n v="0.2"/>
    <n v="9.1871999999999989"/>
    <x v="0"/>
    <x v="0"/>
  </r>
  <r>
    <n v="4770"/>
    <x v="2364"/>
    <x v="251"/>
    <x v="926"/>
    <x v="0"/>
    <s v="CC-12430"/>
    <s v="Chuck Clark"/>
    <x v="2"/>
    <x v="0"/>
    <s v="San Francisco"/>
    <x v="1"/>
    <n v="94109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4771"/>
    <x v="2364"/>
    <x v="251"/>
    <x v="926"/>
    <x v="0"/>
    <s v="CC-12430"/>
    <s v="Chuck Clark"/>
    <x v="2"/>
    <x v="0"/>
    <s v="San Francisco"/>
    <x v="1"/>
    <n v="94109"/>
    <s v="West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x v="2365"/>
    <x v="656"/>
    <x v="1082"/>
    <x v="0"/>
    <s v="AC-10450"/>
    <s v="Amy Cox"/>
    <x v="0"/>
    <x v="0"/>
    <s v="Avondale"/>
    <x v="16"/>
    <n v="85323"/>
    <s v="West"/>
    <s v="TEC-PH-10000486"/>
    <x v="2"/>
    <x v="7"/>
    <s v="Plantronics HL10 Handset Lifter"/>
    <n v="742.33600000000001"/>
    <n v="8"/>
    <n v="0.2"/>
    <n v="83.512799999999913"/>
    <x v="1"/>
    <x v="0"/>
  </r>
  <r>
    <n v="4773"/>
    <x v="2366"/>
    <x v="51"/>
    <x v="207"/>
    <x v="1"/>
    <s v="CM-12385"/>
    <s v="Christopher Martinez"/>
    <x v="0"/>
    <x v="0"/>
    <s v="Chicago"/>
    <x v="10"/>
    <n v="60610"/>
    <s v="Central"/>
    <s v="FUR-FU-10004909"/>
    <x v="0"/>
    <x v="5"/>
    <s v="Contemporary Wood/Metal Frame"/>
    <n v="6.4640000000000004"/>
    <n v="1"/>
    <n v="0.6"/>
    <n v="-4.0400000000000009"/>
    <x v="2"/>
    <x v="0"/>
  </r>
  <r>
    <n v="4774"/>
    <x v="2366"/>
    <x v="51"/>
    <x v="207"/>
    <x v="1"/>
    <s v="CM-12385"/>
    <s v="Christopher Martinez"/>
    <x v="0"/>
    <x v="0"/>
    <s v="Chicago"/>
    <x v="10"/>
    <n v="60610"/>
    <s v="Central"/>
    <s v="OFF-LA-10001613"/>
    <x v="1"/>
    <x v="2"/>
    <s v="Avery File Folder Labels"/>
    <n v="11.52"/>
    <n v="5"/>
    <n v="0.2"/>
    <n v="4.1760000000000002"/>
    <x v="2"/>
    <x v="0"/>
  </r>
  <r>
    <n v="4775"/>
    <x v="2366"/>
    <x v="51"/>
    <x v="207"/>
    <x v="1"/>
    <s v="CM-12385"/>
    <s v="Christopher Martinez"/>
    <x v="0"/>
    <x v="0"/>
    <s v="Chicago"/>
    <x v="10"/>
    <n v="60610"/>
    <s v="Central"/>
    <s v="TEC-PH-10004447"/>
    <x v="2"/>
    <x v="7"/>
    <s v="Toshiba IPT2010-SD IP Telephone"/>
    <n v="222.38400000000001"/>
    <n v="2"/>
    <n v="0.2"/>
    <n v="16.678799999999995"/>
    <x v="2"/>
    <x v="0"/>
  </r>
  <r>
    <n v="4776"/>
    <x v="2367"/>
    <x v="673"/>
    <x v="410"/>
    <x v="1"/>
    <s v="EK-13795"/>
    <s v="Eileen Kiefer"/>
    <x v="2"/>
    <x v="0"/>
    <s v="Escondido"/>
    <x v="1"/>
    <n v="92025"/>
    <s v="West"/>
    <s v="OFF-AR-10000255"/>
    <x v="1"/>
    <x v="6"/>
    <s v="Newell 328"/>
    <n v="23.36"/>
    <n v="4"/>
    <n v="0"/>
    <n v="6.073599999999999"/>
    <x v="1"/>
    <x v="0"/>
  </r>
  <r>
    <n v="4777"/>
    <x v="2368"/>
    <x v="317"/>
    <x v="1083"/>
    <x v="0"/>
    <s v="CK-12760"/>
    <s v="Cyma Kinney"/>
    <x v="1"/>
    <x v="0"/>
    <s v="Long Beach"/>
    <x v="15"/>
    <n v="11561"/>
    <s v="East"/>
    <s v="OFF-LA-10004425"/>
    <x v="1"/>
    <x v="2"/>
    <s v="Staple-on labels"/>
    <n v="8.67"/>
    <n v="3"/>
    <n v="0"/>
    <n v="4.0749000000000004"/>
    <x v="3"/>
    <x v="0"/>
  </r>
  <r>
    <n v="4778"/>
    <x v="2368"/>
    <x v="317"/>
    <x v="1083"/>
    <x v="0"/>
    <s v="CK-12760"/>
    <s v="Cyma Kinney"/>
    <x v="1"/>
    <x v="0"/>
    <s v="Long Beach"/>
    <x v="15"/>
    <n v="11561"/>
    <s v="East"/>
    <s v="OFF-SU-10001664"/>
    <x v="1"/>
    <x v="14"/>
    <s v="Acme Office Executive Series Stainless Steel Trimmers"/>
    <n v="25.71"/>
    <n v="3"/>
    <n v="0"/>
    <n v="6.6846000000000005"/>
    <x v="3"/>
    <x v="0"/>
  </r>
  <r>
    <n v="4779"/>
    <x v="2369"/>
    <x v="659"/>
    <x v="45"/>
    <x v="1"/>
    <s v="PK-19075"/>
    <s v="Pete Kriz"/>
    <x v="0"/>
    <x v="0"/>
    <s v="Newark"/>
    <x v="13"/>
    <n v="19711"/>
    <s v="East"/>
    <s v="OFF-AP-10000696"/>
    <x v="1"/>
    <x v="9"/>
    <s v="Holmes Odor Grabber"/>
    <n v="100.94"/>
    <n v="7"/>
    <n v="0"/>
    <n v="33.310199999999995"/>
    <x v="3"/>
    <x v="1"/>
  </r>
  <r>
    <n v="4780"/>
    <x v="2370"/>
    <x v="1001"/>
    <x v="1084"/>
    <x v="2"/>
    <s v="MH-18025"/>
    <s v="Michelle Huthwaite"/>
    <x v="0"/>
    <x v="0"/>
    <s v="Buffalo"/>
    <x v="15"/>
    <n v="14215"/>
    <s v="East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x v="2371"/>
    <x v="845"/>
    <x v="648"/>
    <x v="1"/>
    <s v="SC-20725"/>
    <s v="Steven Cartwright"/>
    <x v="0"/>
    <x v="0"/>
    <s v="Houston"/>
    <x v="5"/>
    <n v="77070"/>
    <s v="Central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x v="2371"/>
    <x v="845"/>
    <x v="648"/>
    <x v="1"/>
    <s v="SC-20725"/>
    <s v="Steven Cartwright"/>
    <x v="0"/>
    <x v="0"/>
    <s v="Houston"/>
    <x v="5"/>
    <n v="77070"/>
    <s v="Central"/>
    <s v="OFF-BI-10000201"/>
    <x v="1"/>
    <x v="8"/>
    <s v="Avery Triangle Shaped Sheet Lifters, Black, 2/Pack"/>
    <n v="1.4759999999999995"/>
    <n v="3"/>
    <n v="0.8"/>
    <n v="-2.214"/>
    <x v="2"/>
    <x v="0"/>
  </r>
  <r>
    <n v="4783"/>
    <x v="2371"/>
    <x v="845"/>
    <x v="648"/>
    <x v="1"/>
    <s v="SC-20725"/>
    <s v="Steven Cartwright"/>
    <x v="0"/>
    <x v="0"/>
    <s v="Houston"/>
    <x v="5"/>
    <n v="77070"/>
    <s v="Central"/>
    <s v="OFF-SU-10004115"/>
    <x v="1"/>
    <x v="14"/>
    <s v="Acme Stainless Steel Office Snips"/>
    <n v="40.711999999999996"/>
    <n v="7"/>
    <n v="0.2"/>
    <n v="3.5623000000000022"/>
    <x v="2"/>
    <x v="0"/>
  </r>
  <r>
    <n v="4784"/>
    <x v="2372"/>
    <x v="480"/>
    <x v="1085"/>
    <x v="1"/>
    <s v="GB-14575"/>
    <s v="Giulietta Baptist"/>
    <x v="0"/>
    <x v="0"/>
    <s v="Wichita"/>
    <x v="41"/>
    <n v="67212"/>
    <s v="Central"/>
    <s v="OFF-PA-10000806"/>
    <x v="1"/>
    <x v="10"/>
    <s v="Xerox 1934"/>
    <n v="279.89999999999998"/>
    <n v="5"/>
    <n v="0"/>
    <n v="137.15100000000001"/>
    <x v="2"/>
    <x v="0"/>
  </r>
  <r>
    <n v="4785"/>
    <x v="2373"/>
    <x v="555"/>
    <x v="313"/>
    <x v="1"/>
    <s v="IM-15070"/>
    <s v="Irene Maddox"/>
    <x v="0"/>
    <x v="0"/>
    <s v="Colorado Springs"/>
    <x v="22"/>
    <n v="80906"/>
    <s v="West"/>
    <s v="OFF-AR-10001473"/>
    <x v="1"/>
    <x v="6"/>
    <s v="Newell 313"/>
    <n v="13.120000000000001"/>
    <n v="5"/>
    <n v="0.2"/>
    <n v="1.1480000000000006"/>
    <x v="1"/>
    <x v="0"/>
  </r>
  <r>
    <n v="4786"/>
    <x v="2373"/>
    <x v="555"/>
    <x v="313"/>
    <x v="1"/>
    <s v="IM-15070"/>
    <s v="Irene Maddox"/>
    <x v="0"/>
    <x v="0"/>
    <s v="Colorado Springs"/>
    <x v="22"/>
    <n v="80906"/>
    <s v="West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x v="2373"/>
    <x v="555"/>
    <x v="313"/>
    <x v="1"/>
    <s v="IM-15070"/>
    <s v="Irene Maddox"/>
    <x v="0"/>
    <x v="0"/>
    <s v="Colorado Springs"/>
    <x v="22"/>
    <n v="80906"/>
    <s v="West"/>
    <s v="OFF-AR-10001545"/>
    <x v="1"/>
    <x v="6"/>
    <s v="Newell 326"/>
    <n v="4.2240000000000002"/>
    <n v="3"/>
    <n v="0.2"/>
    <n v="0.47519999999999984"/>
    <x v="1"/>
    <x v="0"/>
  </r>
  <r>
    <n v="4788"/>
    <x v="2373"/>
    <x v="555"/>
    <x v="313"/>
    <x v="1"/>
    <s v="IM-15070"/>
    <s v="Irene Maddox"/>
    <x v="0"/>
    <x v="0"/>
    <s v="Colorado Springs"/>
    <x v="22"/>
    <n v="80906"/>
    <s v="West"/>
    <s v="TEC-AC-10004396"/>
    <x v="2"/>
    <x v="11"/>
    <s v="Logitech Keyboard K120"/>
    <n v="58.08"/>
    <n v="4"/>
    <n v="0.2"/>
    <n v="-6.5339999999999954"/>
    <x v="1"/>
    <x v="0"/>
  </r>
  <r>
    <n v="4789"/>
    <x v="2373"/>
    <x v="555"/>
    <x v="313"/>
    <x v="1"/>
    <s v="IM-15070"/>
    <s v="Irene Maddox"/>
    <x v="0"/>
    <x v="0"/>
    <s v="Colorado Springs"/>
    <x v="22"/>
    <n v="80906"/>
    <s v="West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x v="2373"/>
    <x v="555"/>
    <x v="313"/>
    <x v="1"/>
    <s v="IM-15070"/>
    <s v="Irene Maddox"/>
    <x v="0"/>
    <x v="0"/>
    <s v="Colorado Springs"/>
    <x v="22"/>
    <n v="80906"/>
    <s v="West"/>
    <s v="FUR-FU-10001473"/>
    <x v="0"/>
    <x v="5"/>
    <s v="DAX Wood Document Frame"/>
    <n v="54.920000000000009"/>
    <n v="5"/>
    <n v="0.2"/>
    <n v="10.983999999999996"/>
    <x v="1"/>
    <x v="0"/>
  </r>
  <r>
    <n v="4791"/>
    <x v="2373"/>
    <x v="555"/>
    <x v="313"/>
    <x v="1"/>
    <s v="IM-15070"/>
    <s v="Irene Maddox"/>
    <x v="0"/>
    <x v="0"/>
    <s v="Colorado Springs"/>
    <x v="22"/>
    <n v="80906"/>
    <s v="West"/>
    <s v="FUR-TA-10000849"/>
    <x v="0"/>
    <x v="3"/>
    <s v="Bevis Rectangular Conference Tables"/>
    <n v="364.95"/>
    <n v="5"/>
    <n v="0.5"/>
    <n v="-248.16599999999994"/>
    <x v="1"/>
    <x v="0"/>
  </r>
  <r>
    <n v="4792"/>
    <x v="2373"/>
    <x v="555"/>
    <x v="313"/>
    <x v="1"/>
    <s v="IM-15070"/>
    <s v="Irene Maddox"/>
    <x v="0"/>
    <x v="0"/>
    <s v="Colorado Springs"/>
    <x v="22"/>
    <n v="80906"/>
    <s v="West"/>
    <s v="OFF-PA-10001166"/>
    <x v="1"/>
    <x v="10"/>
    <s v="Xerox 1932"/>
    <n v="85.055999999999997"/>
    <n v="3"/>
    <n v="0.2"/>
    <n v="28.706399999999991"/>
    <x v="1"/>
    <x v="0"/>
  </r>
  <r>
    <n v="4793"/>
    <x v="2373"/>
    <x v="555"/>
    <x v="313"/>
    <x v="1"/>
    <s v="IM-15070"/>
    <s v="Irene Maddox"/>
    <x v="0"/>
    <x v="0"/>
    <s v="Colorado Springs"/>
    <x v="22"/>
    <n v="80906"/>
    <s v="West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x v="2374"/>
    <x v="685"/>
    <x v="1086"/>
    <x v="1"/>
    <s v="MM-18055"/>
    <s v="Michelle Moray"/>
    <x v="0"/>
    <x v="0"/>
    <s v="New York City"/>
    <x v="15"/>
    <n v="10011"/>
    <s v="East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x v="2375"/>
    <x v="199"/>
    <x v="325"/>
    <x v="1"/>
    <s v="MF-18250"/>
    <s v="Monica Federle"/>
    <x v="1"/>
    <x v="0"/>
    <s v="Los Angeles"/>
    <x v="1"/>
    <n v="90036"/>
    <s v="West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x v="2376"/>
    <x v="863"/>
    <x v="1087"/>
    <x v="1"/>
    <s v="CK-12595"/>
    <s v="Clytie Kelty"/>
    <x v="0"/>
    <x v="0"/>
    <s v="Marietta"/>
    <x v="32"/>
    <n v="30062"/>
    <s v="South"/>
    <s v="OFF-BI-10004187"/>
    <x v="1"/>
    <x v="8"/>
    <s v="3-ring staple pack"/>
    <n v="5.64"/>
    <n v="3"/>
    <n v="0"/>
    <n v="2.7071999999999994"/>
    <x v="0"/>
    <x v="0"/>
  </r>
  <r>
    <n v="4797"/>
    <x v="2377"/>
    <x v="675"/>
    <x v="1088"/>
    <x v="1"/>
    <s v="MK-17905"/>
    <s v="Michael Kennedy"/>
    <x v="1"/>
    <x v="0"/>
    <s v="Jacksonville"/>
    <x v="2"/>
    <n v="32216"/>
    <s v="South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x v="2377"/>
    <x v="675"/>
    <x v="1088"/>
    <x v="1"/>
    <s v="MK-17905"/>
    <s v="Michael Kennedy"/>
    <x v="1"/>
    <x v="0"/>
    <s v="Jacksonville"/>
    <x v="2"/>
    <n v="32216"/>
    <s v="South"/>
    <s v="OFF-PA-10004983"/>
    <x v="1"/>
    <x v="10"/>
    <s v="Xerox 23"/>
    <n v="31.104000000000006"/>
    <n v="6"/>
    <n v="0.2"/>
    <n v="10.8864"/>
    <x v="0"/>
    <x v="0"/>
  </r>
  <r>
    <n v="4799"/>
    <x v="2377"/>
    <x v="675"/>
    <x v="1088"/>
    <x v="1"/>
    <s v="MK-17905"/>
    <s v="Michael Kennedy"/>
    <x v="1"/>
    <x v="0"/>
    <s v="Jacksonville"/>
    <x v="2"/>
    <n v="32216"/>
    <s v="South"/>
    <s v="FUR-FU-10002396"/>
    <x v="0"/>
    <x v="5"/>
    <s v="DAX Copper Panel Document Frame, 5 x 7 Size"/>
    <n v="30.192"/>
    <n v="3"/>
    <n v="0.2"/>
    <n v="8.3028000000000031"/>
    <x v="0"/>
    <x v="0"/>
  </r>
  <r>
    <n v="4800"/>
    <x v="2377"/>
    <x v="675"/>
    <x v="1088"/>
    <x v="1"/>
    <s v="MK-17905"/>
    <s v="Michael Kennedy"/>
    <x v="1"/>
    <x v="0"/>
    <s v="Jacksonville"/>
    <x v="2"/>
    <n v="32216"/>
    <s v="South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x v="2377"/>
    <x v="675"/>
    <x v="1088"/>
    <x v="1"/>
    <s v="MK-17905"/>
    <s v="Michael Kennedy"/>
    <x v="1"/>
    <x v="0"/>
    <s v="Jacksonville"/>
    <x v="2"/>
    <n v="32216"/>
    <s v="South"/>
    <s v="OFF-AR-10002467"/>
    <x v="1"/>
    <x v="6"/>
    <s v="Dixon Ticonderoga Pencils"/>
    <n v="4.7679999999999998"/>
    <n v="2"/>
    <n v="0.2"/>
    <n v="0.41720000000000046"/>
    <x v="0"/>
    <x v="0"/>
  </r>
  <r>
    <n v="4802"/>
    <x v="2377"/>
    <x v="675"/>
    <x v="1088"/>
    <x v="1"/>
    <s v="MK-17905"/>
    <s v="Michael Kennedy"/>
    <x v="1"/>
    <x v="0"/>
    <s v="Jacksonville"/>
    <x v="2"/>
    <n v="32216"/>
    <s v="South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x v="2377"/>
    <x v="675"/>
    <x v="1088"/>
    <x v="1"/>
    <s v="MK-17905"/>
    <s v="Michael Kennedy"/>
    <x v="1"/>
    <x v="0"/>
    <s v="Jacksonville"/>
    <x v="2"/>
    <n v="32216"/>
    <s v="South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x v="2378"/>
    <x v="1002"/>
    <x v="1089"/>
    <x v="0"/>
    <s v="MH-17455"/>
    <s v="Mark Hamilton"/>
    <x v="0"/>
    <x v="0"/>
    <s v="Philadelphia"/>
    <x v="9"/>
    <n v="19140"/>
    <s v="East"/>
    <s v="TEC-PH-10003885"/>
    <x v="2"/>
    <x v="7"/>
    <s v="Cisco SPA508G"/>
    <n v="39.593999999999994"/>
    <n v="1"/>
    <n v="0.4"/>
    <n v="-7.2589000000000041"/>
    <x v="3"/>
    <x v="0"/>
  </r>
  <r>
    <n v="4805"/>
    <x v="2378"/>
    <x v="1002"/>
    <x v="1089"/>
    <x v="0"/>
    <s v="MH-17455"/>
    <s v="Mark Hamilton"/>
    <x v="0"/>
    <x v="0"/>
    <s v="Philadelphia"/>
    <x v="9"/>
    <n v="19140"/>
    <s v="East"/>
    <s v="FUR-FU-10002501"/>
    <x v="0"/>
    <x v="5"/>
    <s v="Nu-Dell Executive Frame"/>
    <n v="91.00800000000001"/>
    <n v="9"/>
    <n v="0.2"/>
    <n v="19.339199999999998"/>
    <x v="3"/>
    <x v="0"/>
  </r>
  <r>
    <n v="4806"/>
    <x v="2379"/>
    <x v="6"/>
    <x v="332"/>
    <x v="0"/>
    <s v="NG-18430"/>
    <s v="Nathan Gelder"/>
    <x v="0"/>
    <x v="0"/>
    <s v="Los Angeles"/>
    <x v="1"/>
    <n v="90008"/>
    <s v="West"/>
    <s v="OFF-PA-10000176"/>
    <x v="1"/>
    <x v="10"/>
    <s v="Xerox 1887"/>
    <n v="37.94"/>
    <n v="2"/>
    <n v="0"/>
    <n v="18.211199999999998"/>
    <x v="1"/>
    <x v="0"/>
  </r>
  <r>
    <n v="4807"/>
    <x v="2379"/>
    <x v="6"/>
    <x v="332"/>
    <x v="0"/>
    <s v="NG-18430"/>
    <s v="Nathan Gelder"/>
    <x v="0"/>
    <x v="0"/>
    <s v="Los Angeles"/>
    <x v="1"/>
    <n v="90008"/>
    <s v="West"/>
    <s v="OFF-PA-10000327"/>
    <x v="1"/>
    <x v="10"/>
    <s v="Xerox 1971"/>
    <n v="42.800000000000004"/>
    <n v="10"/>
    <n v="0"/>
    <n v="19.259999999999998"/>
    <x v="1"/>
    <x v="0"/>
  </r>
  <r>
    <n v="4808"/>
    <x v="2379"/>
    <x v="6"/>
    <x v="332"/>
    <x v="0"/>
    <s v="NG-18430"/>
    <s v="Nathan Gelder"/>
    <x v="0"/>
    <x v="0"/>
    <s v="Los Angeles"/>
    <x v="1"/>
    <n v="90008"/>
    <s v="West"/>
    <s v="OFF-ST-10004634"/>
    <x v="1"/>
    <x v="4"/>
    <s v="Personal Folder Holder, Ebony"/>
    <n v="33.630000000000003"/>
    <n v="3"/>
    <n v="0"/>
    <n v="10.088999999999999"/>
    <x v="1"/>
    <x v="0"/>
  </r>
  <r>
    <n v="4809"/>
    <x v="2380"/>
    <x v="533"/>
    <x v="986"/>
    <x v="1"/>
    <s v="PB-19210"/>
    <s v="Phillip Breyer"/>
    <x v="1"/>
    <x v="0"/>
    <s v="Philadelphia"/>
    <x v="9"/>
    <n v="19134"/>
    <s v="East"/>
    <s v="OFF-EN-10003040"/>
    <x v="1"/>
    <x v="12"/>
    <s v="Quality Park Security Envelopes"/>
    <n v="62.808000000000007"/>
    <n v="3"/>
    <n v="0.2"/>
    <n v="21.197700000000001"/>
    <x v="3"/>
    <x v="0"/>
  </r>
  <r>
    <n v="4810"/>
    <x v="2381"/>
    <x v="17"/>
    <x v="1090"/>
    <x v="2"/>
    <s v="RE-19450"/>
    <s v="Richard Eichhorn"/>
    <x v="0"/>
    <x v="0"/>
    <s v="Eau Claire"/>
    <x v="6"/>
    <n v="54703"/>
    <s v="Central"/>
    <s v="OFF-PA-10003228"/>
    <x v="1"/>
    <x v="10"/>
    <s v="Xerox 1917"/>
    <n v="195.64"/>
    <n v="4"/>
    <n v="0"/>
    <n v="91.950799999999987"/>
    <x v="2"/>
    <x v="0"/>
  </r>
  <r>
    <n v="4811"/>
    <x v="2381"/>
    <x v="17"/>
    <x v="1090"/>
    <x v="2"/>
    <s v="RE-19450"/>
    <s v="Richard Eichhorn"/>
    <x v="0"/>
    <x v="0"/>
    <s v="Eau Claire"/>
    <x v="6"/>
    <n v="54703"/>
    <s v="Central"/>
    <s v="TEC-PH-10004345"/>
    <x v="2"/>
    <x v="7"/>
    <s v="Cisco SPA 502G IP Phone"/>
    <n v="239.9"/>
    <n v="2"/>
    <n v="0"/>
    <n v="71.97"/>
    <x v="2"/>
    <x v="0"/>
  </r>
  <r>
    <n v="4812"/>
    <x v="2382"/>
    <x v="696"/>
    <x v="423"/>
    <x v="0"/>
    <s v="EB-14110"/>
    <s v="Eugene Barchas"/>
    <x v="0"/>
    <x v="0"/>
    <s v="Philadelphia"/>
    <x v="9"/>
    <n v="19134"/>
    <s v="East"/>
    <s v="FUR-CH-10000785"/>
    <x v="0"/>
    <x v="1"/>
    <s v="Global Ergonomic Managers Chair"/>
    <n v="380.05799999999994"/>
    <n v="3"/>
    <n v="0.3"/>
    <n v="-21.717600000000004"/>
    <x v="3"/>
    <x v="0"/>
  </r>
  <r>
    <n v="4813"/>
    <x v="2382"/>
    <x v="696"/>
    <x v="423"/>
    <x v="0"/>
    <s v="EB-14110"/>
    <s v="Eugene Barchas"/>
    <x v="0"/>
    <x v="0"/>
    <s v="Philadelphia"/>
    <x v="9"/>
    <n v="19134"/>
    <s v="East"/>
    <s v="TEC-CO-10004115"/>
    <x v="2"/>
    <x v="16"/>
    <s v="Sharp AL-1530CS Digital Copier"/>
    <n v="1199.9759999999999"/>
    <n v="4"/>
    <n v="0.4"/>
    <n v="179.99639999999999"/>
    <x v="3"/>
    <x v="0"/>
  </r>
  <r>
    <n v="4814"/>
    <x v="2382"/>
    <x v="696"/>
    <x v="423"/>
    <x v="0"/>
    <s v="EB-14110"/>
    <s v="Eugene Barchas"/>
    <x v="0"/>
    <x v="0"/>
    <s v="Philadelphia"/>
    <x v="9"/>
    <n v="19134"/>
    <s v="East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x v="2383"/>
    <x v="541"/>
    <x v="761"/>
    <x v="2"/>
    <s v="TB-21625"/>
    <s v="Trudy Brown"/>
    <x v="0"/>
    <x v="0"/>
    <s v="Los Angeles"/>
    <x v="1"/>
    <n v="90004"/>
    <s v="West"/>
    <s v="OFF-PA-10002751"/>
    <x v="1"/>
    <x v="10"/>
    <s v="Xerox 1920"/>
    <n v="17.940000000000001"/>
    <n v="3"/>
    <n v="0"/>
    <n v="8.0730000000000004"/>
    <x v="1"/>
    <x v="0"/>
  </r>
  <r>
    <n v="4816"/>
    <x v="2384"/>
    <x v="58"/>
    <x v="252"/>
    <x v="1"/>
    <s v="MG-17695"/>
    <s v="Maureen Gnade"/>
    <x v="0"/>
    <x v="0"/>
    <s v="Philadelphia"/>
    <x v="9"/>
    <n v="19134"/>
    <s v="East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x v="2384"/>
    <x v="58"/>
    <x v="252"/>
    <x v="1"/>
    <s v="MG-17695"/>
    <s v="Maureen Gnade"/>
    <x v="0"/>
    <x v="0"/>
    <s v="Philadelphia"/>
    <x v="9"/>
    <n v="19134"/>
    <s v="East"/>
    <s v="OFF-AP-10002998"/>
    <x v="1"/>
    <x v="9"/>
    <s v="Holmes 99% HEPA Air Purifier"/>
    <n v="34.655999999999999"/>
    <n v="2"/>
    <n v="0.2"/>
    <n v="5.6315999999999971"/>
    <x v="3"/>
    <x v="0"/>
  </r>
  <r>
    <n v="4818"/>
    <x v="2384"/>
    <x v="58"/>
    <x v="252"/>
    <x v="1"/>
    <s v="MG-17695"/>
    <s v="Maureen Gnade"/>
    <x v="0"/>
    <x v="0"/>
    <s v="Philadelphia"/>
    <x v="9"/>
    <n v="19134"/>
    <s v="East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x v="2384"/>
    <x v="58"/>
    <x v="252"/>
    <x v="1"/>
    <s v="MG-17695"/>
    <s v="Maureen Gnade"/>
    <x v="0"/>
    <x v="0"/>
    <s v="Philadelphia"/>
    <x v="9"/>
    <n v="19134"/>
    <s v="East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x v="2385"/>
    <x v="110"/>
    <x v="1055"/>
    <x v="1"/>
    <s v="LW-17125"/>
    <s v="Liz Willingham"/>
    <x v="0"/>
    <x v="0"/>
    <s v="Norwich"/>
    <x v="29"/>
    <n v="6360"/>
    <s v="East"/>
    <s v="OFF-BI-10004040"/>
    <x v="1"/>
    <x v="8"/>
    <s v="Wilson Jones Impact Binders"/>
    <n v="10.36"/>
    <n v="2"/>
    <n v="0"/>
    <n v="5.0763999999999996"/>
    <x v="3"/>
    <x v="0"/>
  </r>
  <r>
    <n v="4821"/>
    <x v="2386"/>
    <x v="1003"/>
    <x v="1091"/>
    <x v="1"/>
    <s v="PF-19120"/>
    <s v="Peter Fuller"/>
    <x v="0"/>
    <x v="0"/>
    <s v="San Antonio"/>
    <x v="5"/>
    <n v="78207"/>
    <s v="Central"/>
    <s v="OFF-AP-10002651"/>
    <x v="1"/>
    <x v="9"/>
    <s v="Hoover Upright Vacuum With Dirt Cup"/>
    <n v="463.24799999999988"/>
    <n v="8"/>
    <n v="0.8"/>
    <n v="-1181.2824000000003"/>
    <x v="2"/>
    <x v="0"/>
  </r>
  <r>
    <n v="4822"/>
    <x v="2386"/>
    <x v="1003"/>
    <x v="1091"/>
    <x v="1"/>
    <s v="PF-19120"/>
    <s v="Peter Fuller"/>
    <x v="0"/>
    <x v="0"/>
    <s v="San Antonio"/>
    <x v="5"/>
    <n v="78207"/>
    <s v="Central"/>
    <s v="TEC-AC-10002402"/>
    <x v="2"/>
    <x v="11"/>
    <s v="Razer Kraken PRO Over Ear PC and Music Headset"/>
    <n v="383.952"/>
    <n v="6"/>
    <n v="0.2"/>
    <n v="47.993999999999971"/>
    <x v="2"/>
    <x v="0"/>
  </r>
  <r>
    <n v="4823"/>
    <x v="2387"/>
    <x v="212"/>
    <x v="625"/>
    <x v="3"/>
    <s v="NZ-18565"/>
    <s v="Nick Zandusky"/>
    <x v="2"/>
    <x v="0"/>
    <s v="Yuma"/>
    <x v="16"/>
    <n v="85364"/>
    <s v="West"/>
    <s v="OFF-BI-10001658"/>
    <x v="1"/>
    <x v="8"/>
    <s v="GBC Standard Therm-A-Bind Covers"/>
    <n v="44.856000000000009"/>
    <n v="6"/>
    <n v="0.7"/>
    <n v="-35.884799999999984"/>
    <x v="1"/>
    <x v="0"/>
  </r>
  <r>
    <n v="4824"/>
    <x v="2388"/>
    <x v="831"/>
    <x v="482"/>
    <x v="1"/>
    <s v="CK-12205"/>
    <s v="Chloris Kastensmidt"/>
    <x v="0"/>
    <x v="0"/>
    <s v="Columbus"/>
    <x v="24"/>
    <n v="43229"/>
    <s v="East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x v="2388"/>
    <x v="831"/>
    <x v="482"/>
    <x v="1"/>
    <s v="CK-12205"/>
    <s v="Chloris Kastensmidt"/>
    <x v="0"/>
    <x v="0"/>
    <s v="Columbus"/>
    <x v="24"/>
    <n v="43229"/>
    <s v="East"/>
    <s v="FUR-CH-10003817"/>
    <x v="0"/>
    <x v="1"/>
    <s v="Global Value Steno Chair, Gray"/>
    <n v="127.554"/>
    <n v="3"/>
    <n v="0.3"/>
    <n v="-9.1109999999999971"/>
    <x v="3"/>
    <x v="0"/>
  </r>
  <r>
    <n v="4826"/>
    <x v="2388"/>
    <x v="831"/>
    <x v="482"/>
    <x v="1"/>
    <s v="CK-12205"/>
    <s v="Chloris Kastensmidt"/>
    <x v="0"/>
    <x v="0"/>
    <s v="Columbus"/>
    <x v="24"/>
    <n v="43229"/>
    <s v="East"/>
    <s v="FUR-FU-10001876"/>
    <x v="0"/>
    <x v="5"/>
    <s v="Computer Room Manger, 14&quot;"/>
    <n v="77.951999999999998"/>
    <n v="3"/>
    <n v="0.2"/>
    <n v="15.590399999999995"/>
    <x v="3"/>
    <x v="0"/>
  </r>
  <r>
    <n v="4827"/>
    <x v="2389"/>
    <x v="105"/>
    <x v="205"/>
    <x v="2"/>
    <s v="JE-15610"/>
    <s v="Jim Epp"/>
    <x v="1"/>
    <x v="0"/>
    <s v="Los Angeles"/>
    <x v="1"/>
    <n v="90036"/>
    <s v="West"/>
    <s v="OFF-BI-10003460"/>
    <x v="1"/>
    <x v="8"/>
    <s v="Acco 3-Hole Punch"/>
    <n v="14.016"/>
    <n v="4"/>
    <n v="0.2"/>
    <n v="4.9055999999999997"/>
    <x v="1"/>
    <x v="0"/>
  </r>
  <r>
    <n v="4828"/>
    <x v="2390"/>
    <x v="301"/>
    <x v="821"/>
    <x v="1"/>
    <s v="JO-15145"/>
    <s v="Jack O'Briant"/>
    <x v="1"/>
    <x v="0"/>
    <s v="Richmond"/>
    <x v="0"/>
    <n v="40475"/>
    <s v="South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x v="2390"/>
    <x v="301"/>
    <x v="821"/>
    <x v="1"/>
    <s v="JO-15145"/>
    <s v="Jack O'Briant"/>
    <x v="1"/>
    <x v="0"/>
    <s v="Richmond"/>
    <x v="0"/>
    <n v="40475"/>
    <s v="South"/>
    <s v="OFF-AR-10001919"/>
    <x v="1"/>
    <x v="6"/>
    <s v="OIC #2 Pencils, Medium Soft"/>
    <n v="5.64"/>
    <n v="3"/>
    <n v="0"/>
    <n v="1.6355999999999997"/>
    <x v="0"/>
    <x v="0"/>
  </r>
  <r>
    <n v="4830"/>
    <x v="2391"/>
    <x v="666"/>
    <x v="662"/>
    <x v="1"/>
    <s v="TT-21220"/>
    <s v="Thomas Thornton"/>
    <x v="0"/>
    <x v="0"/>
    <s v="New York City"/>
    <x v="15"/>
    <n v="10035"/>
    <s v="East"/>
    <s v="OFF-BI-10002393"/>
    <x v="1"/>
    <x v="8"/>
    <s v="Binder Posts"/>
    <n v="13.776000000000002"/>
    <n v="3"/>
    <n v="0.2"/>
    <n v="4.4771999999999998"/>
    <x v="3"/>
    <x v="0"/>
  </r>
  <r>
    <n v="4831"/>
    <x v="2392"/>
    <x v="845"/>
    <x v="648"/>
    <x v="1"/>
    <s v="MS-17365"/>
    <s v="Maribeth Schnelling"/>
    <x v="0"/>
    <x v="0"/>
    <s v="Wausau"/>
    <x v="6"/>
    <n v="54401"/>
    <s v="Central"/>
    <s v="OFF-AP-10001293"/>
    <x v="1"/>
    <x v="9"/>
    <s v="Belkin 8 Outlet Surge Protector"/>
    <n v="245.88"/>
    <n v="6"/>
    <n v="0"/>
    <n v="68.846399999999988"/>
    <x v="2"/>
    <x v="0"/>
  </r>
  <r>
    <n v="4832"/>
    <x v="2392"/>
    <x v="845"/>
    <x v="648"/>
    <x v="1"/>
    <s v="MS-17365"/>
    <s v="Maribeth Schnelling"/>
    <x v="0"/>
    <x v="0"/>
    <s v="Wausau"/>
    <x v="6"/>
    <n v="54401"/>
    <s v="Central"/>
    <s v="OFF-ST-10004258"/>
    <x v="1"/>
    <x v="4"/>
    <s v="Portable Personal File Box"/>
    <n v="36.630000000000003"/>
    <n v="3"/>
    <n v="0"/>
    <n v="9.8901000000000039"/>
    <x v="2"/>
    <x v="0"/>
  </r>
  <r>
    <n v="4833"/>
    <x v="2392"/>
    <x v="845"/>
    <x v="648"/>
    <x v="1"/>
    <s v="MS-17365"/>
    <s v="Maribeth Schnelling"/>
    <x v="0"/>
    <x v="0"/>
    <s v="Wausau"/>
    <x v="6"/>
    <n v="54401"/>
    <s v="Central"/>
    <s v="OFF-ST-10002214"/>
    <x v="1"/>
    <x v="4"/>
    <s v="X-Rack File for Hanging Folders"/>
    <n v="22.58"/>
    <n v="2"/>
    <n v="0"/>
    <n v="5.8707999999999991"/>
    <x v="2"/>
    <x v="0"/>
  </r>
  <r>
    <n v="4834"/>
    <x v="2392"/>
    <x v="845"/>
    <x v="648"/>
    <x v="1"/>
    <s v="MS-17365"/>
    <s v="Maribeth Schnelling"/>
    <x v="0"/>
    <x v="0"/>
    <s v="Wausau"/>
    <x v="6"/>
    <n v="54401"/>
    <s v="Central"/>
    <s v="OFF-BI-10004970"/>
    <x v="1"/>
    <x v="8"/>
    <s v="ACCOHIDE 3-Ring Binder, Blue, 1&quot;"/>
    <n v="12.39"/>
    <n v="3"/>
    <n v="0"/>
    <n v="5.8232999999999997"/>
    <x v="2"/>
    <x v="0"/>
  </r>
  <r>
    <n v="4835"/>
    <x v="2393"/>
    <x v="361"/>
    <x v="495"/>
    <x v="1"/>
    <s v="MP-18175"/>
    <s v="Mike Pelletier"/>
    <x v="2"/>
    <x v="0"/>
    <s v="San Francisco"/>
    <x v="1"/>
    <n v="94110"/>
    <s v="West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x v="2393"/>
    <x v="361"/>
    <x v="495"/>
    <x v="1"/>
    <s v="MP-18175"/>
    <s v="Mike Pelletier"/>
    <x v="2"/>
    <x v="0"/>
    <s v="San Francisco"/>
    <x v="1"/>
    <n v="94110"/>
    <s v="West"/>
    <s v="OFF-PA-10002581"/>
    <x v="1"/>
    <x v="10"/>
    <s v="Xerox 1951"/>
    <n v="61.96"/>
    <n v="2"/>
    <n v="0"/>
    <n v="27.881999999999998"/>
    <x v="1"/>
    <x v="0"/>
  </r>
  <r>
    <n v="4837"/>
    <x v="2393"/>
    <x v="361"/>
    <x v="495"/>
    <x v="1"/>
    <s v="MP-18175"/>
    <s v="Mike Pelletier"/>
    <x v="2"/>
    <x v="0"/>
    <s v="San Francisco"/>
    <x v="1"/>
    <n v="94110"/>
    <s v="West"/>
    <s v="OFF-BI-10001097"/>
    <x v="1"/>
    <x v="8"/>
    <s v="Avery Hole Reinforcements"/>
    <n v="19.936000000000003"/>
    <n v="4"/>
    <n v="0.2"/>
    <n v="7.2267999999999999"/>
    <x v="1"/>
    <x v="0"/>
  </r>
  <r>
    <n v="4838"/>
    <x v="2394"/>
    <x v="702"/>
    <x v="1081"/>
    <x v="2"/>
    <s v="FH-14350"/>
    <s v="Fred Harton"/>
    <x v="0"/>
    <x v="0"/>
    <s v="Dublin"/>
    <x v="24"/>
    <n v="43017"/>
    <s v="East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x v="2394"/>
    <x v="702"/>
    <x v="1081"/>
    <x v="2"/>
    <s v="FH-14350"/>
    <s v="Fred Harton"/>
    <x v="0"/>
    <x v="0"/>
    <s v="Dublin"/>
    <x v="24"/>
    <n v="43017"/>
    <s v="East"/>
    <s v="OFF-PA-10000682"/>
    <x v="1"/>
    <x v="10"/>
    <s v="Xerox 1924"/>
    <n v="27.744000000000003"/>
    <n v="6"/>
    <n v="0.2"/>
    <n v="10.057200000000002"/>
    <x v="3"/>
    <x v="0"/>
  </r>
  <r>
    <n v="4840"/>
    <x v="2394"/>
    <x v="702"/>
    <x v="1081"/>
    <x v="2"/>
    <s v="FH-14350"/>
    <s v="Fred Harton"/>
    <x v="0"/>
    <x v="0"/>
    <s v="Dublin"/>
    <x v="24"/>
    <n v="43017"/>
    <s v="East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x v="2395"/>
    <x v="225"/>
    <x v="654"/>
    <x v="1"/>
    <s v="SC-20050"/>
    <s v="Sample Company A"/>
    <x v="2"/>
    <x v="0"/>
    <s v="Henderson"/>
    <x v="0"/>
    <n v="42420"/>
    <s v="South"/>
    <s v="FUR-FU-10000629"/>
    <x v="0"/>
    <x v="5"/>
    <s v="9-3/4 Diameter Round Wall Clock"/>
    <n v="27.58"/>
    <n v="2"/>
    <n v="0"/>
    <n v="11.583600000000001"/>
    <x v="0"/>
    <x v="0"/>
  </r>
  <r>
    <n v="4842"/>
    <x v="2396"/>
    <x v="443"/>
    <x v="470"/>
    <x v="1"/>
    <s v="NM-18520"/>
    <s v="Neoma Murray"/>
    <x v="0"/>
    <x v="0"/>
    <s v="Bowling Green"/>
    <x v="24"/>
    <n v="43402"/>
    <s v="East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x v="2397"/>
    <x v="365"/>
    <x v="1092"/>
    <x v="1"/>
    <s v="JO-15280"/>
    <s v="Jas O'Carroll"/>
    <x v="0"/>
    <x v="0"/>
    <s v="Memphis"/>
    <x v="18"/>
    <n v="38109"/>
    <s v="South"/>
    <s v="OFF-ST-10001418"/>
    <x v="1"/>
    <x v="4"/>
    <s v="Carina Media Storage Towers in Natural &amp; Black"/>
    <n v="243.92"/>
    <n v="5"/>
    <n v="0.2"/>
    <n v="-54.881999999999998"/>
    <x v="0"/>
    <x v="0"/>
  </r>
  <r>
    <n v="4844"/>
    <x v="2398"/>
    <x v="77"/>
    <x v="333"/>
    <x v="2"/>
    <s v="CC-12475"/>
    <s v="Cindy Chapman"/>
    <x v="0"/>
    <x v="0"/>
    <s v="Lakewood"/>
    <x v="30"/>
    <n v="8701"/>
    <s v="East"/>
    <s v="OFF-FA-10004968"/>
    <x v="1"/>
    <x v="13"/>
    <s v="Rubber Band Ball"/>
    <n v="14.96"/>
    <n v="4"/>
    <n v="0"/>
    <n v="0.2992000000000008"/>
    <x v="3"/>
    <x v="0"/>
  </r>
  <r>
    <n v="4845"/>
    <x v="2399"/>
    <x v="527"/>
    <x v="729"/>
    <x v="2"/>
    <s v="MZ-17515"/>
    <s v="Mary Zewe"/>
    <x v="1"/>
    <x v="0"/>
    <s v="Los Angeles"/>
    <x v="1"/>
    <n v="90008"/>
    <s v="West"/>
    <s v="OFF-BI-10004140"/>
    <x v="1"/>
    <x v="8"/>
    <s v="Avery Non-Stick Binders"/>
    <n v="7.1840000000000011"/>
    <n v="2"/>
    <n v="0.2"/>
    <n v="2.2449999999999992"/>
    <x v="1"/>
    <x v="0"/>
  </r>
  <r>
    <n v="4846"/>
    <x v="2400"/>
    <x v="862"/>
    <x v="1093"/>
    <x v="0"/>
    <s v="MS-17830"/>
    <s v="Melanie Seite"/>
    <x v="0"/>
    <x v="0"/>
    <s v="Rochester"/>
    <x v="15"/>
    <n v="14609"/>
    <s v="East"/>
    <s v="OFF-BI-10003460"/>
    <x v="1"/>
    <x v="8"/>
    <s v="Acco 3-Hole Punch"/>
    <n v="10.512"/>
    <n v="3"/>
    <n v="0.2"/>
    <n v="3.6791999999999998"/>
    <x v="3"/>
    <x v="0"/>
  </r>
  <r>
    <n v="4847"/>
    <x v="2401"/>
    <x v="402"/>
    <x v="1004"/>
    <x v="0"/>
    <s v="GK-14620"/>
    <s v="Grace Kelly"/>
    <x v="1"/>
    <x v="0"/>
    <s v="Salem"/>
    <x v="21"/>
    <n v="97301"/>
    <s v="West"/>
    <s v="TEC-PH-10002115"/>
    <x v="2"/>
    <x v="7"/>
    <s v="Plantronics 81402"/>
    <n v="263.96000000000004"/>
    <n v="5"/>
    <n v="0.2"/>
    <n v="19.796999999999997"/>
    <x v="1"/>
    <x v="0"/>
  </r>
  <r>
    <n v="4848"/>
    <x v="2401"/>
    <x v="402"/>
    <x v="1004"/>
    <x v="0"/>
    <s v="GK-14620"/>
    <s v="Grace Kelly"/>
    <x v="1"/>
    <x v="0"/>
    <s v="Salem"/>
    <x v="21"/>
    <n v="97301"/>
    <s v="West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x v="2401"/>
    <x v="402"/>
    <x v="1004"/>
    <x v="0"/>
    <s v="GK-14620"/>
    <s v="Grace Kelly"/>
    <x v="1"/>
    <x v="0"/>
    <s v="Salem"/>
    <x v="21"/>
    <n v="97301"/>
    <s v="West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x v="2402"/>
    <x v="78"/>
    <x v="931"/>
    <x v="1"/>
    <s v="MC-17275"/>
    <s v="Marc Crier"/>
    <x v="0"/>
    <x v="0"/>
    <s v="Pasco"/>
    <x v="4"/>
    <n v="99301"/>
    <s v="West"/>
    <s v="OFF-AR-10003045"/>
    <x v="1"/>
    <x v="6"/>
    <s v="Prang Colored Pencils"/>
    <n v="5.88"/>
    <n v="2"/>
    <n v="0"/>
    <n v="2.6459999999999999"/>
    <x v="1"/>
    <x v="0"/>
  </r>
  <r>
    <n v="4851"/>
    <x v="2402"/>
    <x v="78"/>
    <x v="931"/>
    <x v="1"/>
    <s v="MC-17275"/>
    <s v="Marc Crier"/>
    <x v="0"/>
    <x v="0"/>
    <s v="Pasco"/>
    <x v="4"/>
    <n v="99301"/>
    <s v="West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x v="2402"/>
    <x v="78"/>
    <x v="931"/>
    <x v="1"/>
    <s v="MC-17275"/>
    <s v="Marc Crier"/>
    <x v="0"/>
    <x v="0"/>
    <s v="Pasco"/>
    <x v="4"/>
    <n v="99301"/>
    <s v="West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x v="2402"/>
    <x v="78"/>
    <x v="931"/>
    <x v="1"/>
    <s v="MC-17275"/>
    <s v="Marc Crier"/>
    <x v="0"/>
    <x v="0"/>
    <s v="Pasco"/>
    <x v="4"/>
    <n v="99301"/>
    <s v="West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x v="2403"/>
    <x v="432"/>
    <x v="345"/>
    <x v="0"/>
    <s v="LH-17155"/>
    <s v="Logan Haushalter"/>
    <x v="0"/>
    <x v="0"/>
    <s v="Oakland"/>
    <x v="1"/>
    <n v="94601"/>
    <s v="West"/>
    <s v="FUR-FU-10004270"/>
    <x v="0"/>
    <x v="5"/>
    <s v="Eldon Image Series Desk Accessories, Burgundy"/>
    <n v="12.54"/>
    <n v="3"/>
    <n v="0"/>
    <n v="4.5144000000000002"/>
    <x v="1"/>
    <x v="0"/>
  </r>
  <r>
    <n v="4855"/>
    <x v="2403"/>
    <x v="432"/>
    <x v="345"/>
    <x v="0"/>
    <s v="LH-17155"/>
    <s v="Logan Haushalter"/>
    <x v="0"/>
    <x v="0"/>
    <s v="Oakland"/>
    <x v="1"/>
    <n v="94601"/>
    <s v="West"/>
    <s v="OFF-ST-10000617"/>
    <x v="1"/>
    <x v="4"/>
    <s v="Woodgrain Magazine Files by Perma"/>
    <n v="8.94"/>
    <n v="3"/>
    <n v="0"/>
    <n v="0.62579999999999902"/>
    <x v="1"/>
    <x v="0"/>
  </r>
  <r>
    <n v="4856"/>
    <x v="2403"/>
    <x v="432"/>
    <x v="345"/>
    <x v="0"/>
    <s v="LH-17155"/>
    <s v="Logan Haushalter"/>
    <x v="0"/>
    <x v="0"/>
    <s v="Oakland"/>
    <x v="1"/>
    <n v="94601"/>
    <s v="West"/>
    <s v="FUR-FU-10001706"/>
    <x v="0"/>
    <x v="5"/>
    <s v="Longer-Life Soft White Bulbs"/>
    <n v="9.24"/>
    <n v="3"/>
    <n v="0"/>
    <n v="4.4352"/>
    <x v="1"/>
    <x v="0"/>
  </r>
  <r>
    <n v="4857"/>
    <x v="2404"/>
    <x v="1004"/>
    <x v="1094"/>
    <x v="1"/>
    <s v="PB-19150"/>
    <s v="Philip Brown"/>
    <x v="0"/>
    <x v="0"/>
    <s v="Los Angeles"/>
    <x v="1"/>
    <n v="90004"/>
    <s v="West"/>
    <s v="OFF-BI-10003364"/>
    <x v="1"/>
    <x v="8"/>
    <s v="Binding Machine Supplies"/>
    <n v="70.00800000000001"/>
    <n v="3"/>
    <n v="0.2"/>
    <n v="24.502800000000001"/>
    <x v="1"/>
    <x v="0"/>
  </r>
  <r>
    <n v="4858"/>
    <x v="2404"/>
    <x v="1004"/>
    <x v="1094"/>
    <x v="1"/>
    <s v="PB-19150"/>
    <s v="Philip Brown"/>
    <x v="0"/>
    <x v="0"/>
    <s v="Los Angeles"/>
    <x v="1"/>
    <n v="90004"/>
    <s v="West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x v="2404"/>
    <x v="1004"/>
    <x v="1094"/>
    <x v="1"/>
    <s v="PB-19150"/>
    <s v="Philip Brown"/>
    <x v="0"/>
    <x v="0"/>
    <s v="Los Angeles"/>
    <x v="1"/>
    <n v="90004"/>
    <s v="West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x v="2405"/>
    <x v="934"/>
    <x v="857"/>
    <x v="1"/>
    <s v="SS-20140"/>
    <s v="Saphhira Shifley"/>
    <x v="1"/>
    <x v="0"/>
    <s v="Oak Park"/>
    <x v="10"/>
    <n v="60302"/>
    <s v="Central"/>
    <s v="OFF-AR-10000823"/>
    <x v="1"/>
    <x v="6"/>
    <s v="Newell 307"/>
    <n v="10.192000000000002"/>
    <n v="7"/>
    <n v="0.2"/>
    <n v="1.0192000000000001"/>
    <x v="2"/>
    <x v="0"/>
  </r>
  <r>
    <n v="4861"/>
    <x v="2406"/>
    <x v="122"/>
    <x v="746"/>
    <x v="1"/>
    <s v="GK-14620"/>
    <s v="Grace Kelly"/>
    <x v="1"/>
    <x v="0"/>
    <s v="Morristown"/>
    <x v="30"/>
    <n v="7960"/>
    <s v="East"/>
    <s v="OFF-BI-10001359"/>
    <x v="1"/>
    <x v="8"/>
    <s v="GBC DocuBind TL300 Electric Binding System"/>
    <n v="1793.98"/>
    <n v="2"/>
    <n v="0"/>
    <n v="843.17059999999992"/>
    <x v="3"/>
    <x v="0"/>
  </r>
  <r>
    <n v="4862"/>
    <x v="2407"/>
    <x v="909"/>
    <x v="1064"/>
    <x v="0"/>
    <s v="GM-14455"/>
    <s v="Gary Mitchum"/>
    <x v="2"/>
    <x v="0"/>
    <s v="Austin"/>
    <x v="5"/>
    <n v="78745"/>
    <s v="Central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x v="2408"/>
    <x v="338"/>
    <x v="954"/>
    <x v="1"/>
    <s v="SH-19975"/>
    <s v="Sally Hughsby"/>
    <x v="1"/>
    <x v="0"/>
    <s v="New York City"/>
    <x v="15"/>
    <n v="10011"/>
    <s v="East"/>
    <s v="OFF-BI-10001191"/>
    <x v="1"/>
    <x v="8"/>
    <s v="Canvas Sectional Post Binders"/>
    <n v="20.368000000000002"/>
    <n v="1"/>
    <n v="0.2"/>
    <n v="7.3834"/>
    <x v="3"/>
    <x v="0"/>
  </r>
  <r>
    <n v="4864"/>
    <x v="2408"/>
    <x v="338"/>
    <x v="954"/>
    <x v="1"/>
    <s v="SH-19975"/>
    <s v="Sally Hughsby"/>
    <x v="1"/>
    <x v="0"/>
    <s v="New York City"/>
    <x v="15"/>
    <n v="10011"/>
    <s v="East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x v="2409"/>
    <x v="335"/>
    <x v="569"/>
    <x v="1"/>
    <s v="SC-20725"/>
    <s v="Steven Cartwright"/>
    <x v="0"/>
    <x v="0"/>
    <s v="New York City"/>
    <x v="15"/>
    <n v="10024"/>
    <s v="East"/>
    <s v="TEC-PH-10001425"/>
    <x v="2"/>
    <x v="7"/>
    <s v="Mophie Juice Pack Helium for iPhone"/>
    <n v="239.96999999999997"/>
    <n v="3"/>
    <n v="0"/>
    <n v="67.191599999999994"/>
    <x v="3"/>
    <x v="0"/>
  </r>
  <r>
    <n v="4866"/>
    <x v="2410"/>
    <x v="38"/>
    <x v="551"/>
    <x v="1"/>
    <s v="TT-21070"/>
    <s v="Ted Trevino"/>
    <x v="0"/>
    <x v="0"/>
    <s v="Seattle"/>
    <x v="4"/>
    <n v="98103"/>
    <s v="West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x v="2410"/>
    <x v="38"/>
    <x v="551"/>
    <x v="1"/>
    <s v="TT-21070"/>
    <s v="Ted Trevino"/>
    <x v="0"/>
    <x v="0"/>
    <s v="Seattle"/>
    <x v="4"/>
    <n v="98103"/>
    <s v="West"/>
    <s v="OFF-BI-10001718"/>
    <x v="1"/>
    <x v="8"/>
    <s v="GBC DocuBind P50 Personal Binding Machine"/>
    <n v="563.024"/>
    <n v="11"/>
    <n v="0.2"/>
    <n v="190.02059999999997"/>
    <x v="1"/>
    <x v="0"/>
  </r>
  <r>
    <n v="4868"/>
    <x v="2410"/>
    <x v="38"/>
    <x v="551"/>
    <x v="1"/>
    <s v="TT-21070"/>
    <s v="Ted Trevino"/>
    <x v="0"/>
    <x v="0"/>
    <s v="Seattle"/>
    <x v="4"/>
    <n v="98103"/>
    <s v="West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x v="2410"/>
    <x v="38"/>
    <x v="551"/>
    <x v="1"/>
    <s v="TT-21070"/>
    <s v="Ted Trevino"/>
    <x v="0"/>
    <x v="0"/>
    <s v="Seattle"/>
    <x v="4"/>
    <n v="98103"/>
    <s v="West"/>
    <s v="OFF-LA-10001613"/>
    <x v="1"/>
    <x v="2"/>
    <s v="Avery File Folder Labels"/>
    <n v="8.64"/>
    <n v="3"/>
    <n v="0"/>
    <n v="4.2336"/>
    <x v="1"/>
    <x v="0"/>
  </r>
  <r>
    <n v="4870"/>
    <x v="2411"/>
    <x v="221"/>
    <x v="364"/>
    <x v="1"/>
    <s v="SC-20440"/>
    <s v="Shaun Chance"/>
    <x v="1"/>
    <x v="0"/>
    <s v="Lancaster"/>
    <x v="9"/>
    <n v="17602"/>
    <s v="East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x v="2411"/>
    <x v="221"/>
    <x v="364"/>
    <x v="1"/>
    <s v="SC-20440"/>
    <s v="Shaun Chance"/>
    <x v="1"/>
    <x v="0"/>
    <s v="Lancaster"/>
    <x v="9"/>
    <n v="17602"/>
    <s v="East"/>
    <s v="OFF-PA-10000675"/>
    <x v="1"/>
    <x v="10"/>
    <s v="Xerox 1919"/>
    <n v="229.54400000000001"/>
    <n v="7"/>
    <n v="0.2"/>
    <n v="83.209699999999998"/>
    <x v="3"/>
    <x v="0"/>
  </r>
  <r>
    <n v="4872"/>
    <x v="2412"/>
    <x v="979"/>
    <x v="1095"/>
    <x v="1"/>
    <s v="KL-16645"/>
    <s v="Ken Lonsdale"/>
    <x v="0"/>
    <x v="0"/>
    <s v="Houston"/>
    <x v="5"/>
    <n v="77095"/>
    <s v="Central"/>
    <s v="OFF-FA-10000840"/>
    <x v="1"/>
    <x v="13"/>
    <s v="OIC Thumb-Tacks"/>
    <n v="1.8239999999999998"/>
    <n v="2"/>
    <n v="0.2"/>
    <n v="0.61559999999999993"/>
    <x v="2"/>
    <x v="0"/>
  </r>
  <r>
    <n v="4873"/>
    <x v="2412"/>
    <x v="979"/>
    <x v="1095"/>
    <x v="1"/>
    <s v="KL-16645"/>
    <s v="Ken Lonsdale"/>
    <x v="0"/>
    <x v="0"/>
    <s v="Houston"/>
    <x v="5"/>
    <n v="77095"/>
    <s v="Central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x v="2412"/>
    <x v="979"/>
    <x v="1095"/>
    <x v="1"/>
    <s v="KL-16645"/>
    <s v="Ken Lonsdale"/>
    <x v="0"/>
    <x v="0"/>
    <s v="Houston"/>
    <x v="5"/>
    <n v="77095"/>
    <s v="Central"/>
    <s v="OFF-ST-10002301"/>
    <x v="1"/>
    <x v="4"/>
    <s v="Tennsco Commercial Shelving"/>
    <n v="48.816000000000003"/>
    <n v="3"/>
    <n v="0.2"/>
    <n v="-11.593800000000005"/>
    <x v="2"/>
    <x v="0"/>
  </r>
  <r>
    <n v="4875"/>
    <x v="2412"/>
    <x v="979"/>
    <x v="1095"/>
    <x v="1"/>
    <s v="KL-16645"/>
    <s v="Ken Lonsdale"/>
    <x v="0"/>
    <x v="0"/>
    <s v="Houston"/>
    <x v="5"/>
    <n v="77095"/>
    <s v="Central"/>
    <s v="OFF-BI-10001922"/>
    <x v="1"/>
    <x v="8"/>
    <s v="Storex Dura Pro Binders"/>
    <n v="1.1879999999999997"/>
    <n v="1"/>
    <n v="0.8"/>
    <n v="-1.9602000000000008"/>
    <x v="2"/>
    <x v="0"/>
  </r>
  <r>
    <n v="4876"/>
    <x v="2413"/>
    <x v="266"/>
    <x v="899"/>
    <x v="1"/>
    <s v="KN-16390"/>
    <s v="Katherine Nockton"/>
    <x v="1"/>
    <x v="0"/>
    <s v="Columbus"/>
    <x v="24"/>
    <n v="43229"/>
    <s v="East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x v="2414"/>
    <x v="462"/>
    <x v="1096"/>
    <x v="1"/>
    <s v="SL-20155"/>
    <s v="Sara Luxemburg"/>
    <x v="2"/>
    <x v="0"/>
    <s v="Durham"/>
    <x v="3"/>
    <n v="27707"/>
    <s v="South"/>
    <s v="OFF-ST-10000532"/>
    <x v="1"/>
    <x v="4"/>
    <s v="Advantus Rolling Drawer Organizers"/>
    <n v="61.567999999999998"/>
    <n v="2"/>
    <n v="0.2"/>
    <n v="4.6175999999999995"/>
    <x v="0"/>
    <x v="0"/>
  </r>
  <r>
    <n v="4878"/>
    <x v="2414"/>
    <x v="462"/>
    <x v="1096"/>
    <x v="1"/>
    <s v="SL-20155"/>
    <s v="Sara Luxemburg"/>
    <x v="2"/>
    <x v="0"/>
    <s v="Durham"/>
    <x v="3"/>
    <n v="27707"/>
    <s v="South"/>
    <s v="OFF-AR-10002335"/>
    <x v="1"/>
    <x v="6"/>
    <s v="DIXON Oriole Pencils"/>
    <n v="6.1920000000000002"/>
    <n v="3"/>
    <n v="0.2"/>
    <n v="0.46440000000000037"/>
    <x v="0"/>
    <x v="0"/>
  </r>
  <r>
    <n v="4879"/>
    <x v="2415"/>
    <x v="875"/>
    <x v="203"/>
    <x v="2"/>
    <s v="PW-19240"/>
    <s v="Pierre Wener"/>
    <x v="0"/>
    <x v="0"/>
    <s v="Pensacola"/>
    <x v="2"/>
    <n v="32503"/>
    <s v="South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x v="2416"/>
    <x v="808"/>
    <x v="133"/>
    <x v="0"/>
    <s v="TB-21175"/>
    <s v="Thomas Boland"/>
    <x v="1"/>
    <x v="0"/>
    <s v="Henderson"/>
    <x v="0"/>
    <n v="42420"/>
    <s v="South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x v="2416"/>
    <x v="808"/>
    <x v="133"/>
    <x v="0"/>
    <s v="TB-21175"/>
    <s v="Thomas Boland"/>
    <x v="1"/>
    <x v="0"/>
    <s v="Henderson"/>
    <x v="0"/>
    <n v="42420"/>
    <s v="South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x v="2416"/>
    <x v="808"/>
    <x v="133"/>
    <x v="0"/>
    <s v="TB-21175"/>
    <s v="Thomas Boland"/>
    <x v="1"/>
    <x v="0"/>
    <s v="Henderson"/>
    <x v="0"/>
    <n v="42420"/>
    <s v="South"/>
    <s v="TEC-AC-10004145"/>
    <x v="2"/>
    <x v="11"/>
    <s v="Logitech diNovo Edge Keyboard"/>
    <n v="2249.91"/>
    <n v="9"/>
    <n v="0"/>
    <n v="517.47930000000008"/>
    <x v="0"/>
    <x v="0"/>
  </r>
  <r>
    <n v="4883"/>
    <x v="2416"/>
    <x v="808"/>
    <x v="133"/>
    <x v="0"/>
    <s v="TB-21175"/>
    <s v="Thomas Boland"/>
    <x v="1"/>
    <x v="0"/>
    <s v="Henderson"/>
    <x v="0"/>
    <n v="42420"/>
    <s v="South"/>
    <s v="OFF-ST-10001580"/>
    <x v="1"/>
    <x v="4"/>
    <s v="Super Decoflex Portable Personal File"/>
    <n v="59.92"/>
    <n v="4"/>
    <n v="0"/>
    <n v="16.7776"/>
    <x v="0"/>
    <x v="0"/>
  </r>
  <r>
    <n v="4884"/>
    <x v="2417"/>
    <x v="144"/>
    <x v="1097"/>
    <x v="1"/>
    <s v="AH-10210"/>
    <s v="Alan Hwang"/>
    <x v="0"/>
    <x v="0"/>
    <s v="Anaheim"/>
    <x v="1"/>
    <n v="92804"/>
    <s v="West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x v="2417"/>
    <x v="144"/>
    <x v="1097"/>
    <x v="1"/>
    <s v="AH-10210"/>
    <s v="Alan Hwang"/>
    <x v="0"/>
    <x v="0"/>
    <s v="Anaheim"/>
    <x v="1"/>
    <n v="92804"/>
    <s v="West"/>
    <s v="OFF-AR-10001972"/>
    <x v="1"/>
    <x v="6"/>
    <s v="Newell 323"/>
    <n v="3.36"/>
    <n v="2"/>
    <n v="0"/>
    <n v="0.87360000000000015"/>
    <x v="1"/>
    <x v="0"/>
  </r>
  <r>
    <n v="4886"/>
    <x v="2418"/>
    <x v="757"/>
    <x v="966"/>
    <x v="1"/>
    <s v="SC-20695"/>
    <s v="Steve Chapman"/>
    <x v="1"/>
    <x v="0"/>
    <s v="Detroit"/>
    <x v="12"/>
    <n v="48227"/>
    <s v="Central"/>
    <s v="OFF-PA-10000595"/>
    <x v="1"/>
    <x v="10"/>
    <s v="Xerox 1929"/>
    <n v="114.2"/>
    <n v="5"/>
    <n v="0"/>
    <n v="52.531999999999996"/>
    <x v="2"/>
    <x v="0"/>
  </r>
  <r>
    <n v="4887"/>
    <x v="2419"/>
    <x v="85"/>
    <x v="417"/>
    <x v="0"/>
    <s v="RF-19345"/>
    <s v="Randy Ferguson"/>
    <x v="1"/>
    <x v="0"/>
    <s v="Marietta"/>
    <x v="32"/>
    <n v="30062"/>
    <s v="South"/>
    <s v="FUR-CH-10004477"/>
    <x v="0"/>
    <x v="1"/>
    <s v="Global Push Button Manager's Chair, Indigo"/>
    <n v="182.67000000000002"/>
    <n v="3"/>
    <n v="0"/>
    <n v="52.974299999999992"/>
    <x v="0"/>
    <x v="0"/>
  </r>
  <r>
    <n v="4888"/>
    <x v="2419"/>
    <x v="85"/>
    <x v="417"/>
    <x v="0"/>
    <s v="RF-19345"/>
    <s v="Randy Ferguson"/>
    <x v="1"/>
    <x v="0"/>
    <s v="Marietta"/>
    <x v="32"/>
    <n v="30062"/>
    <s v="South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x v="2419"/>
    <x v="85"/>
    <x v="417"/>
    <x v="0"/>
    <s v="RF-19345"/>
    <s v="Randy Ferguson"/>
    <x v="1"/>
    <x v="0"/>
    <s v="Marietta"/>
    <x v="32"/>
    <n v="30062"/>
    <s v="South"/>
    <s v="OFF-ST-10004459"/>
    <x v="1"/>
    <x v="4"/>
    <s v="Tennsco Single-Tier Lockers"/>
    <n v="1126.02"/>
    <n v="3"/>
    <n v="0"/>
    <n v="56.300999999999988"/>
    <x v="0"/>
    <x v="0"/>
  </r>
  <r>
    <n v="4890"/>
    <x v="2419"/>
    <x v="85"/>
    <x v="417"/>
    <x v="0"/>
    <s v="RF-19345"/>
    <s v="Randy Ferguson"/>
    <x v="1"/>
    <x v="0"/>
    <s v="Marietta"/>
    <x v="32"/>
    <n v="30062"/>
    <s v="South"/>
    <s v="OFF-ST-10003805"/>
    <x v="1"/>
    <x v="4"/>
    <s v="24 Capacity Maxi Data Binder Racks, Pearl"/>
    <n v="1263.3000000000002"/>
    <n v="6"/>
    <n v="0"/>
    <n v="315.82499999999993"/>
    <x v="0"/>
    <x v="0"/>
  </r>
  <r>
    <n v="4891"/>
    <x v="2420"/>
    <x v="443"/>
    <x v="525"/>
    <x v="1"/>
    <s v="EH-13765"/>
    <s v="Edward Hooks"/>
    <x v="1"/>
    <x v="0"/>
    <s v="Seattle"/>
    <x v="4"/>
    <n v="98103"/>
    <s v="West"/>
    <s v="OFF-AR-10001246"/>
    <x v="1"/>
    <x v="6"/>
    <s v="Newell 317"/>
    <n v="8.82"/>
    <n v="3"/>
    <n v="0"/>
    <n v="2.5577999999999994"/>
    <x v="1"/>
    <x v="0"/>
  </r>
  <r>
    <n v="4892"/>
    <x v="2420"/>
    <x v="443"/>
    <x v="525"/>
    <x v="1"/>
    <s v="EH-13765"/>
    <s v="Edward Hooks"/>
    <x v="1"/>
    <x v="0"/>
    <s v="Seattle"/>
    <x v="4"/>
    <n v="98103"/>
    <s v="West"/>
    <s v="OFF-PA-10001295"/>
    <x v="1"/>
    <x v="10"/>
    <s v="Computer Printout Paper with Letter-Trim Perforations"/>
    <n v="37.94"/>
    <n v="2"/>
    <n v="0"/>
    <n v="18.211199999999998"/>
    <x v="1"/>
    <x v="0"/>
  </r>
  <r>
    <n v="4893"/>
    <x v="2420"/>
    <x v="443"/>
    <x v="525"/>
    <x v="1"/>
    <s v="EH-13765"/>
    <s v="Edward Hooks"/>
    <x v="1"/>
    <x v="0"/>
    <s v="Seattle"/>
    <x v="4"/>
    <n v="98103"/>
    <s v="West"/>
    <s v="OFF-AR-10001231"/>
    <x v="1"/>
    <x v="6"/>
    <s v="Sanford EarthWrite Recycled Pencils, Medium Soft, #2"/>
    <n v="4.2"/>
    <n v="2"/>
    <n v="0"/>
    <n v="1.1760000000000002"/>
    <x v="1"/>
    <x v="0"/>
  </r>
  <r>
    <n v="4894"/>
    <x v="2420"/>
    <x v="443"/>
    <x v="525"/>
    <x v="1"/>
    <s v="EH-13765"/>
    <s v="Edward Hooks"/>
    <x v="1"/>
    <x v="0"/>
    <s v="Seattle"/>
    <x v="4"/>
    <n v="98103"/>
    <s v="West"/>
    <s v="OFF-ST-10002743"/>
    <x v="1"/>
    <x v="4"/>
    <s v="SAFCO Boltless Steel Shelving"/>
    <n v="227.28"/>
    <n v="2"/>
    <n v="0"/>
    <n v="2.2727999999999895"/>
    <x v="1"/>
    <x v="0"/>
  </r>
  <r>
    <n v="4895"/>
    <x v="2420"/>
    <x v="443"/>
    <x v="525"/>
    <x v="1"/>
    <s v="EH-13765"/>
    <s v="Edward Hooks"/>
    <x v="1"/>
    <x v="0"/>
    <s v="Seattle"/>
    <x v="4"/>
    <n v="98103"/>
    <s v="West"/>
    <s v="OFF-PA-10004327"/>
    <x v="1"/>
    <x v="10"/>
    <s v="Xerox 1911"/>
    <n v="47.9"/>
    <n v="1"/>
    <n v="0"/>
    <n v="22.991999999999997"/>
    <x v="1"/>
    <x v="0"/>
  </r>
  <r>
    <n v="4896"/>
    <x v="2420"/>
    <x v="443"/>
    <x v="525"/>
    <x v="1"/>
    <s v="EH-13765"/>
    <s v="Edward Hooks"/>
    <x v="1"/>
    <x v="0"/>
    <s v="Seattle"/>
    <x v="4"/>
    <n v="98103"/>
    <s v="West"/>
    <s v="OFF-EN-10004773"/>
    <x v="1"/>
    <x v="12"/>
    <s v="Staple envelope"/>
    <n v="61.96"/>
    <n v="2"/>
    <n v="0"/>
    <n v="30.360399999999998"/>
    <x v="1"/>
    <x v="0"/>
  </r>
  <r>
    <n v="4897"/>
    <x v="2420"/>
    <x v="443"/>
    <x v="525"/>
    <x v="1"/>
    <s v="EH-13765"/>
    <s v="Edward Hooks"/>
    <x v="1"/>
    <x v="0"/>
    <s v="Seattle"/>
    <x v="4"/>
    <n v="98103"/>
    <s v="West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x v="2421"/>
    <x v="771"/>
    <x v="1098"/>
    <x v="2"/>
    <s v="AC-10660"/>
    <s v="Anna Chung"/>
    <x v="0"/>
    <x v="0"/>
    <s v="Parma"/>
    <x v="24"/>
    <n v="44134"/>
    <s v="East"/>
    <s v="FUR-CH-10003761"/>
    <x v="0"/>
    <x v="1"/>
    <s v="Global Italian Leather Office Chair"/>
    <n v="183.37199999999999"/>
    <n v="2"/>
    <n v="0.3"/>
    <n v="-7.8588000000000022"/>
    <x v="3"/>
    <x v="0"/>
  </r>
  <r>
    <n v="4899"/>
    <x v="2421"/>
    <x v="771"/>
    <x v="1098"/>
    <x v="2"/>
    <s v="AC-10660"/>
    <s v="Anna Chung"/>
    <x v="0"/>
    <x v="0"/>
    <s v="Parma"/>
    <x v="24"/>
    <n v="44134"/>
    <s v="East"/>
    <s v="OFF-PA-10002230"/>
    <x v="1"/>
    <x v="10"/>
    <s v="Xerox 1897"/>
    <n v="7.9680000000000009"/>
    <n v="2"/>
    <n v="0.2"/>
    <n v="2.8884000000000007"/>
    <x v="3"/>
    <x v="0"/>
  </r>
  <r>
    <n v="4900"/>
    <x v="2422"/>
    <x v="250"/>
    <x v="395"/>
    <x v="1"/>
    <s v="SG-20470"/>
    <s v="Sheri Gordon"/>
    <x v="0"/>
    <x v="0"/>
    <s v="Gresham"/>
    <x v="21"/>
    <n v="97030"/>
    <s v="West"/>
    <s v="OFF-BI-10000088"/>
    <x v="1"/>
    <x v="8"/>
    <s v="GBC Imprintable Covers"/>
    <n v="26.352000000000004"/>
    <n v="8"/>
    <n v="0.7"/>
    <n v="-18.446399999999997"/>
    <x v="1"/>
    <x v="0"/>
  </r>
  <r>
    <n v="4901"/>
    <x v="2423"/>
    <x v="94"/>
    <x v="91"/>
    <x v="1"/>
    <s v="CA-12310"/>
    <s v="Christine Abelman"/>
    <x v="1"/>
    <x v="0"/>
    <s v="Anaheim"/>
    <x v="1"/>
    <n v="92804"/>
    <s v="West"/>
    <s v="OFF-ST-10001526"/>
    <x v="1"/>
    <x v="4"/>
    <s v="Iceberg Mobile Mega Data/Printer Cart"/>
    <n v="481.32"/>
    <n v="4"/>
    <n v="0"/>
    <n v="125.14319999999998"/>
    <x v="1"/>
    <x v="0"/>
  </r>
  <r>
    <n v="4902"/>
    <x v="2423"/>
    <x v="94"/>
    <x v="91"/>
    <x v="1"/>
    <s v="CA-12310"/>
    <s v="Christine Abelman"/>
    <x v="1"/>
    <x v="0"/>
    <s v="Anaheim"/>
    <x v="1"/>
    <n v="92804"/>
    <s v="West"/>
    <s v="OFF-SU-10002557"/>
    <x v="1"/>
    <x v="14"/>
    <s v="Fiskars Spring-Action Scissors"/>
    <n v="13.98"/>
    <n v="1"/>
    <n v="0"/>
    <n v="3.6348000000000003"/>
    <x v="1"/>
    <x v="0"/>
  </r>
  <r>
    <n v="4903"/>
    <x v="2424"/>
    <x v="469"/>
    <x v="515"/>
    <x v="1"/>
    <s v="SH-20395"/>
    <s v="Shahid Hopkins"/>
    <x v="0"/>
    <x v="0"/>
    <s v="New York City"/>
    <x v="15"/>
    <n v="10035"/>
    <s v="East"/>
    <s v="OFF-BI-10003669"/>
    <x v="1"/>
    <x v="8"/>
    <s v="3M Organizer Strips"/>
    <n v="25.92"/>
    <n v="6"/>
    <n v="0.2"/>
    <n v="9.0719999999999992"/>
    <x v="3"/>
    <x v="0"/>
  </r>
  <r>
    <n v="4904"/>
    <x v="2424"/>
    <x v="469"/>
    <x v="515"/>
    <x v="1"/>
    <s v="SH-20395"/>
    <s v="Shahid Hopkins"/>
    <x v="0"/>
    <x v="0"/>
    <s v="New York City"/>
    <x v="15"/>
    <n v="10035"/>
    <s v="East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x v="2425"/>
    <x v="588"/>
    <x v="544"/>
    <x v="0"/>
    <s v="MC-17605"/>
    <s v="Matt Connell"/>
    <x v="1"/>
    <x v="0"/>
    <s v="Houston"/>
    <x v="5"/>
    <n v="77070"/>
    <s v="Central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x v="2426"/>
    <x v="1005"/>
    <x v="36"/>
    <x v="0"/>
    <s v="JE-15610"/>
    <s v="Jim Epp"/>
    <x v="1"/>
    <x v="0"/>
    <s v="Concord"/>
    <x v="38"/>
    <n v="3301"/>
    <s v="East"/>
    <s v="OFF-BI-10003476"/>
    <x v="1"/>
    <x v="8"/>
    <s v="Avery Metallic Poly Binders"/>
    <n v="22.92"/>
    <n v="4"/>
    <n v="0"/>
    <n v="11.0016"/>
    <x v="3"/>
    <x v="0"/>
  </r>
  <r>
    <n v="4907"/>
    <x v="2426"/>
    <x v="1005"/>
    <x v="36"/>
    <x v="0"/>
    <s v="JE-15610"/>
    <s v="Jim Epp"/>
    <x v="1"/>
    <x v="0"/>
    <s v="Concord"/>
    <x v="38"/>
    <n v="3301"/>
    <s v="East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x v="2427"/>
    <x v="728"/>
    <x v="788"/>
    <x v="0"/>
    <s v="MS-17530"/>
    <s v="MaryBeth Skach"/>
    <x v="0"/>
    <x v="0"/>
    <s v="Fairfield"/>
    <x v="24"/>
    <n v="45014"/>
    <s v="East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x v="2427"/>
    <x v="728"/>
    <x v="788"/>
    <x v="0"/>
    <s v="MS-17530"/>
    <s v="MaryBeth Skach"/>
    <x v="0"/>
    <x v="0"/>
    <s v="Fairfield"/>
    <x v="24"/>
    <n v="45014"/>
    <s v="East"/>
    <s v="TEC-PH-10004875"/>
    <x v="2"/>
    <x v="7"/>
    <s v="PNY Rapid USB Car Charger - Black"/>
    <n v="9.5879999999999992"/>
    <n v="2"/>
    <n v="0.4"/>
    <n v="-2.0773999999999999"/>
    <x v="3"/>
    <x v="0"/>
  </r>
  <r>
    <n v="4910"/>
    <x v="2428"/>
    <x v="424"/>
    <x v="827"/>
    <x v="1"/>
    <s v="BH-11710"/>
    <s v="Brosina Hoffman"/>
    <x v="0"/>
    <x v="0"/>
    <s v="Johnson City"/>
    <x v="18"/>
    <n v="37604"/>
    <s v="South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x v="2428"/>
    <x v="424"/>
    <x v="827"/>
    <x v="1"/>
    <s v="BH-11710"/>
    <s v="Brosina Hoffman"/>
    <x v="0"/>
    <x v="0"/>
    <s v="Johnson City"/>
    <x v="18"/>
    <n v="37604"/>
    <s v="South"/>
    <s v="OFF-PA-10000019"/>
    <x v="1"/>
    <x v="10"/>
    <s v="Xerox 1931"/>
    <n v="36.288000000000011"/>
    <n v="7"/>
    <n v="0.2"/>
    <n v="12.700800000000001"/>
    <x v="0"/>
    <x v="1"/>
  </r>
  <r>
    <n v="4912"/>
    <x v="2428"/>
    <x v="424"/>
    <x v="827"/>
    <x v="1"/>
    <s v="BH-11710"/>
    <s v="Brosina Hoffman"/>
    <x v="0"/>
    <x v="0"/>
    <s v="Johnson City"/>
    <x v="18"/>
    <n v="37604"/>
    <s v="South"/>
    <s v="TEC-PH-10001924"/>
    <x v="2"/>
    <x v="7"/>
    <s v="iHome FM Clock Radio with Lightning Dock"/>
    <n v="111.98399999999999"/>
    <n v="2"/>
    <n v="0.2"/>
    <n v="6.9990000000000059"/>
    <x v="0"/>
    <x v="1"/>
  </r>
  <r>
    <n v="4913"/>
    <x v="2428"/>
    <x v="424"/>
    <x v="827"/>
    <x v="1"/>
    <s v="BH-11710"/>
    <s v="Brosina Hoffman"/>
    <x v="0"/>
    <x v="0"/>
    <s v="Johnson City"/>
    <x v="18"/>
    <n v="37604"/>
    <s v="South"/>
    <s v="OFF-BI-10002003"/>
    <x v="1"/>
    <x v="8"/>
    <s v="Ibico Presentation Index for Binding Systems"/>
    <n v="5.9700000000000006"/>
    <n v="5"/>
    <n v="0.7"/>
    <n v="-4.577"/>
    <x v="0"/>
    <x v="1"/>
  </r>
  <r>
    <n v="4914"/>
    <x v="2428"/>
    <x v="424"/>
    <x v="827"/>
    <x v="1"/>
    <s v="BH-11710"/>
    <s v="Brosina Hoffman"/>
    <x v="0"/>
    <x v="0"/>
    <s v="Johnson City"/>
    <x v="18"/>
    <n v="37604"/>
    <s v="South"/>
    <s v="OFF-BI-10003727"/>
    <x v="1"/>
    <x v="8"/>
    <s v="Avery Durable Slant Ring Binders With Label Holder"/>
    <n v="2.508"/>
    <n v="2"/>
    <n v="0.7"/>
    <n v="-1.8391999999999999"/>
    <x v="0"/>
    <x v="1"/>
  </r>
  <r>
    <n v="4915"/>
    <x v="2429"/>
    <x v="496"/>
    <x v="1068"/>
    <x v="0"/>
    <s v="ME-17725"/>
    <s v="Max Engle"/>
    <x v="0"/>
    <x v="0"/>
    <s v="Seattle"/>
    <x v="4"/>
    <n v="98105"/>
    <s v="West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x v="2429"/>
    <x v="496"/>
    <x v="1068"/>
    <x v="0"/>
    <s v="ME-17725"/>
    <s v="Max Engle"/>
    <x v="0"/>
    <x v="0"/>
    <s v="Seattle"/>
    <x v="4"/>
    <n v="98105"/>
    <s v="West"/>
    <s v="OFF-BI-10001097"/>
    <x v="1"/>
    <x v="8"/>
    <s v="Avery Hole Reinforcements"/>
    <n v="14.952000000000002"/>
    <n v="3"/>
    <n v="0.2"/>
    <n v="5.4201000000000006"/>
    <x v="1"/>
    <x v="0"/>
  </r>
  <r>
    <n v="4917"/>
    <x v="2430"/>
    <x v="449"/>
    <x v="768"/>
    <x v="0"/>
    <s v="MB-17305"/>
    <s v="Maria Bertelson"/>
    <x v="0"/>
    <x v="0"/>
    <s v="League City"/>
    <x v="5"/>
    <n v="77573"/>
    <s v="Central"/>
    <s v="OFF-AR-10004344"/>
    <x v="1"/>
    <x v="6"/>
    <s v="Bulldog Vacuum Base Pencil Sharpener"/>
    <n v="67.144000000000005"/>
    <n v="7"/>
    <n v="0.2"/>
    <n v="5.8750999999999962"/>
    <x v="2"/>
    <x v="0"/>
  </r>
  <r>
    <n v="4918"/>
    <x v="2430"/>
    <x v="449"/>
    <x v="768"/>
    <x v="0"/>
    <s v="MB-17305"/>
    <s v="Maria Bertelson"/>
    <x v="0"/>
    <x v="0"/>
    <s v="League City"/>
    <x v="5"/>
    <n v="77573"/>
    <s v="Central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x v="2431"/>
    <x v="1006"/>
    <x v="341"/>
    <x v="1"/>
    <s v="BM-11575"/>
    <s v="Brendan Murry"/>
    <x v="1"/>
    <x v="0"/>
    <s v="Gaithersburg"/>
    <x v="39"/>
    <n v="20877"/>
    <s v="East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x v="2431"/>
    <x v="1006"/>
    <x v="341"/>
    <x v="1"/>
    <s v="BM-11575"/>
    <s v="Brendan Murry"/>
    <x v="1"/>
    <x v="0"/>
    <s v="Gaithersburg"/>
    <x v="39"/>
    <n v="20877"/>
    <s v="East"/>
    <s v="TEC-PH-10000455"/>
    <x v="2"/>
    <x v="7"/>
    <s v="GE 30522EE2"/>
    <n v="231.98"/>
    <n v="2"/>
    <n v="0"/>
    <n v="67.274199999999979"/>
    <x v="3"/>
    <x v="0"/>
  </r>
  <r>
    <n v="4921"/>
    <x v="2432"/>
    <x v="971"/>
    <x v="176"/>
    <x v="1"/>
    <s v="SC-20575"/>
    <s v="Sonia Cooley"/>
    <x v="0"/>
    <x v="0"/>
    <s v="Chicago"/>
    <x v="10"/>
    <n v="60653"/>
    <s v="Central"/>
    <s v="OFF-BI-10002393"/>
    <x v="1"/>
    <x v="8"/>
    <s v="Binder Posts"/>
    <n v="2.2959999999999994"/>
    <n v="2"/>
    <n v="0.8"/>
    <n v="-3.9032000000000009"/>
    <x v="2"/>
    <x v="0"/>
  </r>
  <r>
    <n v="4922"/>
    <x v="2433"/>
    <x v="53"/>
    <x v="168"/>
    <x v="0"/>
    <s v="MH-18115"/>
    <s v="Mick Hernandez"/>
    <x v="2"/>
    <x v="0"/>
    <s v="Huntsville"/>
    <x v="19"/>
    <n v="35810"/>
    <s v="South"/>
    <s v="OFF-PA-10004381"/>
    <x v="1"/>
    <x v="10"/>
    <s v="14-7/8 x 11 Blue Bar Computer Printout Paper"/>
    <n v="96.08"/>
    <n v="2"/>
    <n v="0"/>
    <n v="46.118399999999994"/>
    <x v="0"/>
    <x v="0"/>
  </r>
  <r>
    <n v="4923"/>
    <x v="2433"/>
    <x v="53"/>
    <x v="168"/>
    <x v="0"/>
    <s v="MH-18115"/>
    <s v="Mick Hernandez"/>
    <x v="2"/>
    <x v="0"/>
    <s v="Huntsville"/>
    <x v="19"/>
    <n v="35810"/>
    <s v="South"/>
    <s v="OFF-FA-10003059"/>
    <x v="1"/>
    <x v="13"/>
    <s v="Assorted Color Push Pins"/>
    <n v="3.62"/>
    <n v="2"/>
    <n v="0"/>
    <n v="1.1945999999999999"/>
    <x v="0"/>
    <x v="0"/>
  </r>
  <r>
    <n v="4924"/>
    <x v="2433"/>
    <x v="53"/>
    <x v="168"/>
    <x v="0"/>
    <s v="MH-18115"/>
    <s v="Mick Hernandez"/>
    <x v="2"/>
    <x v="0"/>
    <s v="Huntsville"/>
    <x v="19"/>
    <n v="35810"/>
    <s v="South"/>
    <s v="OFF-PA-10000994"/>
    <x v="1"/>
    <x v="10"/>
    <s v="Xerox 1915"/>
    <n v="629.09999999999991"/>
    <n v="6"/>
    <n v="0"/>
    <n v="301.96799999999996"/>
    <x v="0"/>
    <x v="0"/>
  </r>
  <r>
    <n v="4925"/>
    <x v="2433"/>
    <x v="53"/>
    <x v="168"/>
    <x v="0"/>
    <s v="MH-18115"/>
    <s v="Mick Hernandez"/>
    <x v="2"/>
    <x v="0"/>
    <s v="Huntsville"/>
    <x v="19"/>
    <n v="35810"/>
    <s v="South"/>
    <s v="TEC-PH-10002890"/>
    <x v="2"/>
    <x v="7"/>
    <s v="AT&amp;T 17929 Lendline Telephone"/>
    <n v="90.48"/>
    <n v="2"/>
    <n v="0"/>
    <n v="23.524799999999999"/>
    <x v="0"/>
    <x v="0"/>
  </r>
  <r>
    <n v="4926"/>
    <x v="2434"/>
    <x v="18"/>
    <x v="462"/>
    <x v="2"/>
    <s v="AR-10345"/>
    <s v="Alex Russell"/>
    <x v="1"/>
    <x v="0"/>
    <s v="Lawrence"/>
    <x v="31"/>
    <n v="1841"/>
    <s v="East"/>
    <s v="OFF-AR-10003338"/>
    <x v="1"/>
    <x v="6"/>
    <s v="Eberhard Faber 3 1/2&quot; Golf Pencils"/>
    <n v="14.88"/>
    <n v="2"/>
    <n v="0"/>
    <n v="3.7200000000000006"/>
    <x v="3"/>
    <x v="0"/>
  </r>
  <r>
    <n v="4927"/>
    <x v="2435"/>
    <x v="15"/>
    <x v="15"/>
    <x v="1"/>
    <s v="MO-17500"/>
    <s v="Mary O'Rourke"/>
    <x v="0"/>
    <x v="0"/>
    <s v="Chicago"/>
    <x v="10"/>
    <n v="60623"/>
    <s v="Central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x v="2436"/>
    <x v="96"/>
    <x v="792"/>
    <x v="1"/>
    <s v="AD-10180"/>
    <s v="Alan Dominguez"/>
    <x v="2"/>
    <x v="0"/>
    <s v="Fairfield"/>
    <x v="29"/>
    <n v="6824"/>
    <s v="East"/>
    <s v="OFF-PA-10001972"/>
    <x v="1"/>
    <x v="10"/>
    <s v="Xerox 214"/>
    <n v="19.440000000000001"/>
    <n v="3"/>
    <n v="0"/>
    <n v="9.3312000000000008"/>
    <x v="3"/>
    <x v="0"/>
  </r>
  <r>
    <n v="4929"/>
    <x v="2436"/>
    <x v="96"/>
    <x v="792"/>
    <x v="1"/>
    <s v="AD-10180"/>
    <s v="Alan Dominguez"/>
    <x v="2"/>
    <x v="0"/>
    <s v="Fairfield"/>
    <x v="29"/>
    <n v="6824"/>
    <s v="East"/>
    <s v="FUR-CH-10000155"/>
    <x v="0"/>
    <x v="1"/>
    <s v="Global Comet Stacking Armless Chair"/>
    <n v="897.15000000000009"/>
    <n v="3"/>
    <n v="0"/>
    <n v="251.20200000000003"/>
    <x v="3"/>
    <x v="0"/>
  </r>
  <r>
    <n v="4930"/>
    <x v="2437"/>
    <x v="814"/>
    <x v="1099"/>
    <x v="2"/>
    <s v="KD-16345"/>
    <s v="Katherine Ducich"/>
    <x v="0"/>
    <x v="0"/>
    <s v="New York City"/>
    <x v="15"/>
    <n v="10009"/>
    <s v="East"/>
    <s v="OFF-AR-10000658"/>
    <x v="1"/>
    <x v="6"/>
    <s v="Newell 324"/>
    <n v="57.75"/>
    <n v="5"/>
    <n v="0"/>
    <n v="16.170000000000002"/>
    <x v="3"/>
    <x v="0"/>
  </r>
  <r>
    <n v="4931"/>
    <x v="2437"/>
    <x v="814"/>
    <x v="1099"/>
    <x v="2"/>
    <s v="KD-16345"/>
    <s v="Katherine Ducich"/>
    <x v="0"/>
    <x v="0"/>
    <s v="New York City"/>
    <x v="15"/>
    <n v="10009"/>
    <s v="East"/>
    <s v="OFF-PA-10000349"/>
    <x v="1"/>
    <x v="10"/>
    <s v="Easy-staple paper"/>
    <n v="14.940000000000001"/>
    <n v="3"/>
    <n v="0"/>
    <n v="7.0218000000000007"/>
    <x v="3"/>
    <x v="0"/>
  </r>
  <r>
    <n v="4932"/>
    <x v="2438"/>
    <x v="613"/>
    <x v="922"/>
    <x v="1"/>
    <s v="FM-14215"/>
    <s v="Filia McAdams"/>
    <x v="1"/>
    <x v="0"/>
    <s v="Seattle"/>
    <x v="4"/>
    <n v="98103"/>
    <s v="West"/>
    <s v="OFF-AR-10001446"/>
    <x v="1"/>
    <x v="6"/>
    <s v="Newell 309"/>
    <n v="23.1"/>
    <n v="2"/>
    <n v="0"/>
    <n v="6.93"/>
    <x v="1"/>
    <x v="0"/>
  </r>
  <r>
    <n v="4933"/>
    <x v="2439"/>
    <x v="694"/>
    <x v="1100"/>
    <x v="1"/>
    <s v="ZC-21910"/>
    <s v="Zuschuss Carroll"/>
    <x v="0"/>
    <x v="0"/>
    <s v="Aurora"/>
    <x v="22"/>
    <n v="80013"/>
    <s v="West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x v="2439"/>
    <x v="694"/>
    <x v="1100"/>
    <x v="1"/>
    <s v="ZC-21910"/>
    <s v="Zuschuss Carroll"/>
    <x v="0"/>
    <x v="0"/>
    <s v="Aurora"/>
    <x v="22"/>
    <n v="80013"/>
    <s v="West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x v="2439"/>
    <x v="694"/>
    <x v="1100"/>
    <x v="1"/>
    <s v="ZC-21910"/>
    <s v="Zuschuss Carroll"/>
    <x v="0"/>
    <x v="0"/>
    <s v="Aurora"/>
    <x v="22"/>
    <n v="80013"/>
    <s v="West"/>
    <s v="OFF-FA-10003021"/>
    <x v="1"/>
    <x v="13"/>
    <s v="Staples"/>
    <n v="4.5120000000000005"/>
    <n v="3"/>
    <n v="0.2"/>
    <n v="0.84599999999999964"/>
    <x v="1"/>
    <x v="0"/>
  </r>
  <r>
    <n v="4936"/>
    <x v="2440"/>
    <x v="1007"/>
    <x v="1101"/>
    <x v="1"/>
    <s v="KS-16300"/>
    <s v="Karen Seio"/>
    <x v="1"/>
    <x v="0"/>
    <s v="Lehi"/>
    <x v="7"/>
    <n v="84043"/>
    <s v="West"/>
    <s v="TEC-PH-10003356"/>
    <x v="2"/>
    <x v="7"/>
    <s v="SmartStand Mobile Device Holder, Assorted Colors"/>
    <n v="16.776000000000003"/>
    <n v="3"/>
    <n v="0.2"/>
    <n v="1.6776"/>
    <x v="1"/>
    <x v="0"/>
  </r>
  <r>
    <n v="4937"/>
    <x v="2441"/>
    <x v="1008"/>
    <x v="705"/>
    <x v="1"/>
    <s v="DP-13390"/>
    <s v="Dennis Pardue"/>
    <x v="2"/>
    <x v="0"/>
    <s v="Tuscaloosa"/>
    <x v="19"/>
    <n v="35401"/>
    <s v="South"/>
    <s v="OFF-BI-10004728"/>
    <x v="1"/>
    <x v="8"/>
    <s v="Wilson Jones Turn Tabs Binder Tool for Ring Binders"/>
    <n v="33.74"/>
    <n v="7"/>
    <n v="0"/>
    <n v="15.5204"/>
    <x v="0"/>
    <x v="0"/>
  </r>
  <r>
    <n v="4938"/>
    <x v="2442"/>
    <x v="286"/>
    <x v="385"/>
    <x v="1"/>
    <s v="BD-11605"/>
    <s v="Brian Dahlen"/>
    <x v="0"/>
    <x v="0"/>
    <s v="San Francisco"/>
    <x v="1"/>
    <n v="94109"/>
    <s v="West"/>
    <s v="OFF-ST-10000078"/>
    <x v="1"/>
    <x v="4"/>
    <s v="Tennsco 6- and 18-Compartment Lockers"/>
    <n v="1325.8500000000001"/>
    <n v="5"/>
    <n v="0"/>
    <n v="238.65299999999991"/>
    <x v="1"/>
    <x v="0"/>
  </r>
  <r>
    <n v="4939"/>
    <x v="2442"/>
    <x v="286"/>
    <x v="385"/>
    <x v="1"/>
    <s v="BD-11605"/>
    <s v="Brian Dahlen"/>
    <x v="0"/>
    <x v="0"/>
    <s v="San Francisco"/>
    <x v="1"/>
    <n v="94109"/>
    <s v="West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x v="2442"/>
    <x v="286"/>
    <x v="385"/>
    <x v="1"/>
    <s v="BD-11605"/>
    <s v="Brian Dahlen"/>
    <x v="0"/>
    <x v="0"/>
    <s v="San Francisco"/>
    <x v="1"/>
    <n v="94109"/>
    <s v="West"/>
    <s v="OFF-AR-10003514"/>
    <x v="1"/>
    <x v="6"/>
    <s v="4009 Highlighters by Sanford"/>
    <n v="19.899999999999999"/>
    <n v="5"/>
    <n v="0"/>
    <n v="6.5669999999999984"/>
    <x v="1"/>
    <x v="0"/>
  </r>
  <r>
    <n v="4941"/>
    <x v="2443"/>
    <x v="525"/>
    <x v="95"/>
    <x v="1"/>
    <s v="IL-15100"/>
    <s v="Ivan Liston"/>
    <x v="0"/>
    <x v="0"/>
    <s v="Wilmington"/>
    <x v="13"/>
    <n v="19805"/>
    <s v="East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x v="2443"/>
    <x v="525"/>
    <x v="95"/>
    <x v="1"/>
    <s v="IL-15100"/>
    <s v="Ivan Liston"/>
    <x v="0"/>
    <x v="0"/>
    <s v="Wilmington"/>
    <x v="13"/>
    <n v="19805"/>
    <s v="East"/>
    <s v="FUR-BO-10002598"/>
    <x v="0"/>
    <x v="0"/>
    <s v="Hon Metal Bookcases, Putty"/>
    <n v="283.92"/>
    <n v="4"/>
    <n v="0"/>
    <n v="82.336799999999982"/>
    <x v="3"/>
    <x v="0"/>
  </r>
  <r>
    <n v="4943"/>
    <x v="2443"/>
    <x v="525"/>
    <x v="95"/>
    <x v="1"/>
    <s v="IL-15100"/>
    <s v="Ivan Liston"/>
    <x v="0"/>
    <x v="0"/>
    <s v="Wilmington"/>
    <x v="13"/>
    <n v="19805"/>
    <s v="East"/>
    <s v="OFF-AR-10001022"/>
    <x v="1"/>
    <x v="6"/>
    <s v="SANFORD Liquid Accent Tank-Style Highlighters"/>
    <n v="5.68"/>
    <n v="2"/>
    <n v="0"/>
    <n v="1.7607999999999997"/>
    <x v="3"/>
    <x v="0"/>
  </r>
  <r>
    <n v="4944"/>
    <x v="2444"/>
    <x v="202"/>
    <x v="63"/>
    <x v="1"/>
    <s v="LP-17095"/>
    <s v="Liz Preis"/>
    <x v="0"/>
    <x v="0"/>
    <s v="Lafayette"/>
    <x v="14"/>
    <n v="47905"/>
    <s v="Central"/>
    <s v="OFF-ST-10004459"/>
    <x v="1"/>
    <x v="4"/>
    <s v="Tennsco Single-Tier Lockers"/>
    <n v="375.34"/>
    <n v="1"/>
    <n v="0"/>
    <n v="18.766999999999996"/>
    <x v="2"/>
    <x v="0"/>
  </r>
  <r>
    <n v="4945"/>
    <x v="2445"/>
    <x v="64"/>
    <x v="479"/>
    <x v="2"/>
    <s v="JH-15985"/>
    <s v="Joseph Holt"/>
    <x v="0"/>
    <x v="0"/>
    <s v="Redondo Beach"/>
    <x v="1"/>
    <n v="90278"/>
    <s v="West"/>
    <s v="OFF-PA-10004381"/>
    <x v="1"/>
    <x v="10"/>
    <s v="14-7/8 x 11 Blue Bar Computer Printout Paper"/>
    <n v="96.08"/>
    <n v="2"/>
    <n v="0"/>
    <n v="46.118399999999994"/>
    <x v="1"/>
    <x v="1"/>
  </r>
  <r>
    <n v="4946"/>
    <x v="2445"/>
    <x v="64"/>
    <x v="479"/>
    <x v="2"/>
    <s v="JH-15985"/>
    <s v="Joseph Holt"/>
    <x v="0"/>
    <x v="0"/>
    <s v="Redondo Beach"/>
    <x v="1"/>
    <n v="90278"/>
    <s v="West"/>
    <s v="OFF-BI-10000050"/>
    <x v="1"/>
    <x v="8"/>
    <s v="Angle-D Binders with Locking Rings, Label Holders"/>
    <n v="11.68"/>
    <n v="2"/>
    <n v="0.2"/>
    <n v="3.9419999999999993"/>
    <x v="1"/>
    <x v="1"/>
  </r>
  <r>
    <n v="4947"/>
    <x v="2445"/>
    <x v="64"/>
    <x v="479"/>
    <x v="2"/>
    <s v="JH-15985"/>
    <s v="Joseph Holt"/>
    <x v="0"/>
    <x v="0"/>
    <s v="Redondo Beach"/>
    <x v="1"/>
    <n v="90278"/>
    <s v="West"/>
    <s v="OFF-FA-10000304"/>
    <x v="1"/>
    <x v="13"/>
    <s v="Advantus Push Pins"/>
    <n v="4.3600000000000003"/>
    <n v="2"/>
    <n v="0"/>
    <n v="1.7876000000000003"/>
    <x v="1"/>
    <x v="1"/>
  </r>
  <r>
    <n v="4948"/>
    <x v="2446"/>
    <x v="777"/>
    <x v="1096"/>
    <x v="1"/>
    <s v="JD-16015"/>
    <s v="Joy Daniels"/>
    <x v="0"/>
    <x v="0"/>
    <s v="Seattle"/>
    <x v="4"/>
    <n v="98115"/>
    <s v="West"/>
    <s v="OFF-LA-10002475"/>
    <x v="1"/>
    <x v="2"/>
    <s v="Avery 519"/>
    <n v="29.24"/>
    <n v="4"/>
    <n v="0"/>
    <n v="13.742799999999999"/>
    <x v="1"/>
    <x v="0"/>
  </r>
  <r>
    <n v="4949"/>
    <x v="2447"/>
    <x v="344"/>
    <x v="348"/>
    <x v="1"/>
    <s v="BD-11320"/>
    <s v="Bill Donatelli"/>
    <x v="0"/>
    <x v="0"/>
    <s v="Los Angeles"/>
    <x v="1"/>
    <n v="90045"/>
    <s v="West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x v="2447"/>
    <x v="344"/>
    <x v="348"/>
    <x v="1"/>
    <s v="BD-11320"/>
    <s v="Bill Donatelli"/>
    <x v="0"/>
    <x v="0"/>
    <s v="Los Angeles"/>
    <x v="1"/>
    <n v="90045"/>
    <s v="West"/>
    <s v="FUR-FU-10000732"/>
    <x v="0"/>
    <x v="5"/>
    <s v="Eldon 200 Class Desk Accessories"/>
    <n v="18.84"/>
    <n v="3"/>
    <n v="0"/>
    <n v="6.0287999999999995"/>
    <x v="1"/>
    <x v="0"/>
  </r>
  <r>
    <n v="4951"/>
    <x v="2448"/>
    <x v="99"/>
    <x v="97"/>
    <x v="0"/>
    <s v="DL-13330"/>
    <s v="Denise Leinenbach"/>
    <x v="0"/>
    <x v="0"/>
    <s v="New York City"/>
    <x v="15"/>
    <n v="10009"/>
    <s v="East"/>
    <s v="OFF-AR-10004441"/>
    <x v="1"/>
    <x v="6"/>
    <s v="BIC Brite Liner Highlighters"/>
    <n v="12.419999999999998"/>
    <n v="3"/>
    <n v="0"/>
    <n v="5.2164000000000001"/>
    <x v="3"/>
    <x v="0"/>
  </r>
  <r>
    <n v="4952"/>
    <x v="2449"/>
    <x v="988"/>
    <x v="1102"/>
    <x v="1"/>
    <s v="NC-18415"/>
    <s v="Nathan Cano"/>
    <x v="0"/>
    <x v="0"/>
    <s v="Royal Oak"/>
    <x v="12"/>
    <n v="48073"/>
    <s v="Central"/>
    <s v="OFF-PA-10000304"/>
    <x v="1"/>
    <x v="10"/>
    <s v="Xerox 1995"/>
    <n v="12.96"/>
    <n v="2"/>
    <n v="0"/>
    <n v="6.2208000000000006"/>
    <x v="2"/>
    <x v="0"/>
  </r>
  <r>
    <n v="4953"/>
    <x v="2450"/>
    <x v="166"/>
    <x v="169"/>
    <x v="0"/>
    <s v="AS-10225"/>
    <s v="Alan Schoenberger"/>
    <x v="1"/>
    <x v="0"/>
    <s v="San Francisco"/>
    <x v="1"/>
    <n v="94109"/>
    <s v="West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x v="2451"/>
    <x v="199"/>
    <x v="590"/>
    <x v="1"/>
    <s v="MS-17980"/>
    <s v="Michael Stewart"/>
    <x v="1"/>
    <x v="0"/>
    <s v="New York City"/>
    <x v="15"/>
    <n v="10009"/>
    <s v="East"/>
    <s v="TEC-PH-10001527"/>
    <x v="2"/>
    <x v="7"/>
    <s v="Plantronics MX500i Earset"/>
    <n v="85.9"/>
    <n v="2"/>
    <n v="0"/>
    <n v="2.5769999999999982"/>
    <x v="3"/>
    <x v="0"/>
  </r>
  <r>
    <n v="4955"/>
    <x v="2452"/>
    <x v="3"/>
    <x v="200"/>
    <x v="0"/>
    <s v="TS-21205"/>
    <s v="Thomas Seio"/>
    <x v="1"/>
    <x v="0"/>
    <s v="North Las Vegas"/>
    <x v="33"/>
    <n v="89031"/>
    <s v="West"/>
    <s v="OFF-AR-10002335"/>
    <x v="1"/>
    <x v="6"/>
    <s v="DIXON Oriole Pencils"/>
    <n v="18.060000000000002"/>
    <n v="7"/>
    <n v="0"/>
    <n v="4.6956000000000007"/>
    <x v="1"/>
    <x v="0"/>
  </r>
  <r>
    <n v="4956"/>
    <x v="2452"/>
    <x v="3"/>
    <x v="200"/>
    <x v="0"/>
    <s v="TS-21205"/>
    <s v="Thomas Seio"/>
    <x v="1"/>
    <x v="0"/>
    <s v="North Las Vegas"/>
    <x v="33"/>
    <n v="89031"/>
    <s v="West"/>
    <s v="OFF-PA-10003641"/>
    <x v="1"/>
    <x v="10"/>
    <s v="Xerox 1909"/>
    <n v="79.14"/>
    <n v="3"/>
    <n v="0"/>
    <n v="36.404399999999995"/>
    <x v="1"/>
    <x v="0"/>
  </r>
  <r>
    <n v="4957"/>
    <x v="2452"/>
    <x v="3"/>
    <x v="200"/>
    <x v="0"/>
    <s v="TS-21205"/>
    <s v="Thomas Seio"/>
    <x v="1"/>
    <x v="0"/>
    <s v="North Las Vegas"/>
    <x v="33"/>
    <n v="89031"/>
    <s v="West"/>
    <s v="FUR-FU-10002685"/>
    <x v="0"/>
    <x v="5"/>
    <s v="Executive Impressions 13-1/2&quot; Indoor/Outdoor Wall Clock"/>
    <n v="37.4"/>
    <n v="2"/>
    <n v="0"/>
    <n v="14.212"/>
    <x v="1"/>
    <x v="0"/>
  </r>
  <r>
    <n v="4958"/>
    <x v="2453"/>
    <x v="305"/>
    <x v="211"/>
    <x v="1"/>
    <s v="JK-15730"/>
    <s v="Joe Kamberova"/>
    <x v="0"/>
    <x v="0"/>
    <s v="Carrollton"/>
    <x v="5"/>
    <n v="75007"/>
    <s v="Central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x v="2453"/>
    <x v="305"/>
    <x v="211"/>
    <x v="1"/>
    <s v="JK-15730"/>
    <s v="Joe Kamberova"/>
    <x v="0"/>
    <x v="0"/>
    <s v="Carrollton"/>
    <x v="5"/>
    <n v="75007"/>
    <s v="Central"/>
    <s v="OFF-FA-10003485"/>
    <x v="1"/>
    <x v="13"/>
    <s v="Staples"/>
    <n v="18.864000000000001"/>
    <n v="9"/>
    <n v="0.2"/>
    <n v="6.1307999999999998"/>
    <x v="2"/>
    <x v="0"/>
  </r>
  <r>
    <n v="4960"/>
    <x v="2454"/>
    <x v="741"/>
    <x v="407"/>
    <x v="1"/>
    <s v="TC-21535"/>
    <s v="Tracy Collins"/>
    <x v="2"/>
    <x v="0"/>
    <s v="Los Angeles"/>
    <x v="1"/>
    <n v="90008"/>
    <s v="West"/>
    <s v="TEC-PH-10003357"/>
    <x v="2"/>
    <x v="7"/>
    <s v="Grandstream GXP2100 Mainstream Business Phone"/>
    <n v="61.192"/>
    <n v="1"/>
    <n v="0.2"/>
    <n v="6.1192000000000011"/>
    <x v="1"/>
    <x v="0"/>
  </r>
  <r>
    <n v="4961"/>
    <x v="2454"/>
    <x v="741"/>
    <x v="407"/>
    <x v="1"/>
    <s v="TC-21535"/>
    <s v="Tracy Collins"/>
    <x v="2"/>
    <x v="0"/>
    <s v="Los Angeles"/>
    <x v="1"/>
    <n v="90008"/>
    <s v="West"/>
    <s v="OFF-AP-10002867"/>
    <x v="1"/>
    <x v="9"/>
    <s v="Fellowes Command Center 5-outlet power strip"/>
    <n v="67.84"/>
    <n v="1"/>
    <n v="0"/>
    <n v="18.316800000000001"/>
    <x v="1"/>
    <x v="0"/>
  </r>
  <r>
    <n v="4962"/>
    <x v="2455"/>
    <x v="1009"/>
    <x v="448"/>
    <x v="2"/>
    <s v="AB-10015"/>
    <s v="Aaron Bergman"/>
    <x v="0"/>
    <x v="0"/>
    <s v="Seattle"/>
    <x v="4"/>
    <n v="98103"/>
    <s v="West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x v="2455"/>
    <x v="1009"/>
    <x v="448"/>
    <x v="2"/>
    <s v="AB-10015"/>
    <s v="Aaron Bergman"/>
    <x v="0"/>
    <x v="0"/>
    <s v="Seattle"/>
    <x v="4"/>
    <n v="98103"/>
    <s v="West"/>
    <s v="OFF-AR-10001427"/>
    <x v="1"/>
    <x v="6"/>
    <s v="Newell 330"/>
    <n v="17.940000000000001"/>
    <n v="3"/>
    <n v="0"/>
    <n v="4.6644000000000005"/>
    <x v="1"/>
    <x v="0"/>
  </r>
  <r>
    <n v="4964"/>
    <x v="2455"/>
    <x v="1009"/>
    <x v="448"/>
    <x v="2"/>
    <s v="AB-10015"/>
    <s v="Aaron Bergman"/>
    <x v="0"/>
    <x v="0"/>
    <s v="Seattle"/>
    <x v="4"/>
    <n v="98103"/>
    <s v="West"/>
    <s v="OFF-ST-10002344"/>
    <x v="1"/>
    <x v="4"/>
    <s v="Carina 42&quot;Hx23 3/4&quot;W Media Storage Unit"/>
    <n v="242.94"/>
    <n v="3"/>
    <n v="0"/>
    <n v="4.8588000000000164"/>
    <x v="1"/>
    <x v="0"/>
  </r>
  <r>
    <n v="4965"/>
    <x v="2456"/>
    <x v="666"/>
    <x v="1088"/>
    <x v="0"/>
    <s v="DP-13000"/>
    <s v="Darren Powers"/>
    <x v="0"/>
    <x v="0"/>
    <s v="Fort Lauderdale"/>
    <x v="2"/>
    <n v="33311"/>
    <s v="South"/>
    <s v="OFF-BI-10000301"/>
    <x v="1"/>
    <x v="8"/>
    <s v="GBC Instant Report Kit"/>
    <n v="7.7640000000000011"/>
    <n v="4"/>
    <n v="0.7"/>
    <n v="-5.1760000000000002"/>
    <x v="0"/>
    <x v="0"/>
  </r>
  <r>
    <n v="4966"/>
    <x v="2457"/>
    <x v="442"/>
    <x v="311"/>
    <x v="0"/>
    <s v="CY-12745"/>
    <s v="Craig Yedwab"/>
    <x v="1"/>
    <x v="0"/>
    <s v="Columbia"/>
    <x v="18"/>
    <n v="38401"/>
    <s v="South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x v="2458"/>
    <x v="991"/>
    <x v="1103"/>
    <x v="0"/>
    <s v="BE-11455"/>
    <s v="Brad Eason"/>
    <x v="2"/>
    <x v="0"/>
    <s v="Providence"/>
    <x v="34"/>
    <n v="2908"/>
    <s v="East"/>
    <s v="TEC-PH-10001527"/>
    <x v="2"/>
    <x v="7"/>
    <s v="Plantronics MX500i Earset"/>
    <n v="128.85000000000002"/>
    <n v="3"/>
    <n v="0"/>
    <n v="3.8654999999999973"/>
    <x v="3"/>
    <x v="0"/>
  </r>
  <r>
    <n v="4968"/>
    <x v="2458"/>
    <x v="991"/>
    <x v="1103"/>
    <x v="0"/>
    <s v="BE-11455"/>
    <s v="Brad Eason"/>
    <x v="2"/>
    <x v="0"/>
    <s v="Providence"/>
    <x v="34"/>
    <n v="2908"/>
    <s v="East"/>
    <s v="OFF-PA-10001307"/>
    <x v="1"/>
    <x v="10"/>
    <s v="Important Message Pads, 50 4-1/4 x 5-1/2 Forms per Pad"/>
    <n v="8.4"/>
    <n v="2"/>
    <n v="0"/>
    <n v="4.1159999999999997"/>
    <x v="3"/>
    <x v="0"/>
  </r>
  <r>
    <n v="4969"/>
    <x v="2458"/>
    <x v="991"/>
    <x v="1103"/>
    <x v="0"/>
    <s v="BE-11455"/>
    <s v="Brad Eason"/>
    <x v="2"/>
    <x v="0"/>
    <s v="Providence"/>
    <x v="34"/>
    <n v="2908"/>
    <s v="East"/>
    <s v="TEC-AC-10004571"/>
    <x v="2"/>
    <x v="11"/>
    <s v="Logitech G700s Rechargeable Gaming Mouse"/>
    <n v="199.98"/>
    <n v="2"/>
    <n v="0"/>
    <n v="83.991600000000005"/>
    <x v="3"/>
    <x v="0"/>
  </r>
  <r>
    <n v="4970"/>
    <x v="2458"/>
    <x v="991"/>
    <x v="1103"/>
    <x v="0"/>
    <s v="BE-11455"/>
    <s v="Brad Eason"/>
    <x v="2"/>
    <x v="0"/>
    <s v="Providence"/>
    <x v="34"/>
    <n v="2908"/>
    <s v="East"/>
    <s v="FUR-CH-10001973"/>
    <x v="0"/>
    <x v="1"/>
    <s v="Office Star Flex Back Scooter Chair with White Frame"/>
    <n v="110.98"/>
    <n v="1"/>
    <n v="0"/>
    <n v="15.537199999999999"/>
    <x v="3"/>
    <x v="0"/>
  </r>
  <r>
    <n v="4971"/>
    <x v="2459"/>
    <x v="61"/>
    <x v="333"/>
    <x v="2"/>
    <s v="KL-16555"/>
    <s v="Kelly Lampkin"/>
    <x v="1"/>
    <x v="0"/>
    <s v="Jacksonville"/>
    <x v="2"/>
    <n v="32216"/>
    <s v="South"/>
    <s v="FUR-CH-10000513"/>
    <x v="0"/>
    <x v="1"/>
    <s v="High-Back Leather Manager's Chair"/>
    <n v="207.98400000000004"/>
    <n v="2"/>
    <n v="0.2"/>
    <n v="-28.597800000000007"/>
    <x v="0"/>
    <x v="0"/>
  </r>
  <r>
    <n v="4972"/>
    <x v="2459"/>
    <x v="61"/>
    <x v="333"/>
    <x v="2"/>
    <s v="KL-16555"/>
    <s v="Kelly Lampkin"/>
    <x v="1"/>
    <x v="0"/>
    <s v="Jacksonville"/>
    <x v="2"/>
    <n v="32216"/>
    <s v="South"/>
    <s v="OFF-PA-10002421"/>
    <x v="1"/>
    <x v="10"/>
    <s v="Embossed Ink Jet Note Cards"/>
    <n v="36.112000000000002"/>
    <n v="2"/>
    <n v="0.2"/>
    <n v="12.639200000000001"/>
    <x v="0"/>
    <x v="0"/>
  </r>
  <r>
    <n v="4973"/>
    <x v="2459"/>
    <x v="61"/>
    <x v="333"/>
    <x v="2"/>
    <s v="KL-16555"/>
    <s v="Kelly Lampkin"/>
    <x v="1"/>
    <x v="0"/>
    <s v="Jacksonville"/>
    <x v="2"/>
    <n v="32216"/>
    <s v="South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x v="2459"/>
    <x v="61"/>
    <x v="333"/>
    <x v="2"/>
    <s v="KL-16555"/>
    <s v="Kelly Lampkin"/>
    <x v="1"/>
    <x v="0"/>
    <s v="Jacksonville"/>
    <x v="2"/>
    <n v="32216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x v="2460"/>
    <x v="77"/>
    <x v="357"/>
    <x v="1"/>
    <s v="PS-19045"/>
    <s v="Penelope Sewall"/>
    <x v="2"/>
    <x v="0"/>
    <s v="Oceanside"/>
    <x v="1"/>
    <n v="92054"/>
    <s v="West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x v="2461"/>
    <x v="227"/>
    <x v="832"/>
    <x v="0"/>
    <s v="JR-16210"/>
    <s v="Justin Ritter"/>
    <x v="1"/>
    <x v="0"/>
    <s v="Jacksonville"/>
    <x v="2"/>
    <n v="32216"/>
    <s v="South"/>
    <s v="TEC-AC-10003198"/>
    <x v="2"/>
    <x v="11"/>
    <s v="Enermax Acrylux Wireless Keyboard"/>
    <n v="717.12000000000012"/>
    <n v="9"/>
    <n v="0.2"/>
    <n v="152.38799999999992"/>
    <x v="0"/>
    <x v="0"/>
  </r>
  <r>
    <n v="4977"/>
    <x v="2462"/>
    <x v="214"/>
    <x v="234"/>
    <x v="2"/>
    <s v="AH-10210"/>
    <s v="Alan Hwang"/>
    <x v="0"/>
    <x v="0"/>
    <s v="New York City"/>
    <x v="15"/>
    <n v="10024"/>
    <s v="East"/>
    <s v="OFF-BI-10001031"/>
    <x v="1"/>
    <x v="8"/>
    <s v="Pressboard Data Binders by Wilson Jones"/>
    <n v="21.36"/>
    <n v="5"/>
    <n v="0.2"/>
    <n v="7.2089999999999996"/>
    <x v="3"/>
    <x v="0"/>
  </r>
  <r>
    <n v="4978"/>
    <x v="2462"/>
    <x v="214"/>
    <x v="234"/>
    <x v="2"/>
    <s v="AH-10210"/>
    <s v="Alan Hwang"/>
    <x v="0"/>
    <x v="0"/>
    <s v="New York City"/>
    <x v="15"/>
    <n v="10024"/>
    <s v="East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x v="2462"/>
    <x v="214"/>
    <x v="234"/>
    <x v="2"/>
    <s v="AH-10210"/>
    <s v="Alan Hwang"/>
    <x v="0"/>
    <x v="0"/>
    <s v="New York City"/>
    <x v="15"/>
    <n v="10024"/>
    <s v="East"/>
    <s v="TEC-PH-10001336"/>
    <x v="2"/>
    <x v="7"/>
    <s v="Digium D40 VoIP phone"/>
    <n v="773.94"/>
    <n v="6"/>
    <n v="0"/>
    <n v="224.4426"/>
    <x v="3"/>
    <x v="0"/>
  </r>
  <r>
    <n v="4980"/>
    <x v="2463"/>
    <x v="10"/>
    <x v="10"/>
    <x v="0"/>
    <s v="RW-19630"/>
    <s v="Rob Williams"/>
    <x v="1"/>
    <x v="0"/>
    <s v="Chicago"/>
    <x v="10"/>
    <n v="60610"/>
    <s v="Central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x v="2463"/>
    <x v="10"/>
    <x v="10"/>
    <x v="0"/>
    <s v="RW-19630"/>
    <s v="Rob Williams"/>
    <x v="1"/>
    <x v="0"/>
    <s v="Chicago"/>
    <x v="10"/>
    <n v="60610"/>
    <s v="Central"/>
    <s v="OFF-AP-10003971"/>
    <x v="1"/>
    <x v="9"/>
    <s v="Belkin 6 Outlet Metallic Surge Strip"/>
    <n v="4.355999999999999"/>
    <n v="2"/>
    <n v="0.8"/>
    <n v="-11.761200000000002"/>
    <x v="2"/>
    <x v="0"/>
  </r>
  <r>
    <n v="4982"/>
    <x v="2463"/>
    <x v="10"/>
    <x v="10"/>
    <x v="0"/>
    <s v="RW-19630"/>
    <s v="Rob Williams"/>
    <x v="1"/>
    <x v="0"/>
    <s v="Chicago"/>
    <x v="10"/>
    <n v="60610"/>
    <s v="Central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x v="2464"/>
    <x v="912"/>
    <x v="794"/>
    <x v="1"/>
    <s v="AH-10075"/>
    <s v="Adam Hart"/>
    <x v="1"/>
    <x v="0"/>
    <s v="Huntington Beach"/>
    <x v="1"/>
    <n v="92646"/>
    <s v="West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x v="2465"/>
    <x v="61"/>
    <x v="54"/>
    <x v="0"/>
    <s v="IM-15070"/>
    <s v="Irene Maddox"/>
    <x v="0"/>
    <x v="0"/>
    <s v="San Diego"/>
    <x v="1"/>
    <n v="92105"/>
    <s v="West"/>
    <s v="OFF-ST-10003442"/>
    <x v="1"/>
    <x v="4"/>
    <s v="Eldon Portable Mobile Manager"/>
    <n v="84.84"/>
    <n v="3"/>
    <n v="0"/>
    <n v="22.9068"/>
    <x v="1"/>
    <x v="0"/>
  </r>
  <r>
    <n v="4985"/>
    <x v="2466"/>
    <x v="684"/>
    <x v="1104"/>
    <x v="1"/>
    <s v="CK-12760"/>
    <s v="Cyma Kinney"/>
    <x v="1"/>
    <x v="0"/>
    <s v="Nashville"/>
    <x v="18"/>
    <n v="37211"/>
    <s v="South"/>
    <s v="OFF-FA-10003059"/>
    <x v="1"/>
    <x v="13"/>
    <s v="Assorted Color Push Pins"/>
    <n v="7.2400000000000011"/>
    <n v="5"/>
    <n v="0.2"/>
    <n v="1.1764999999999992"/>
    <x v="0"/>
    <x v="0"/>
  </r>
  <r>
    <n v="4986"/>
    <x v="2467"/>
    <x v="1010"/>
    <x v="1099"/>
    <x v="3"/>
    <s v="AG-10390"/>
    <s v="Allen Goldenen"/>
    <x v="0"/>
    <x v="0"/>
    <s v="New York City"/>
    <x v="15"/>
    <n v="10009"/>
    <s v="East"/>
    <s v="OFF-LA-10001175"/>
    <x v="1"/>
    <x v="2"/>
    <s v="Avery 514"/>
    <n v="14.399999999999999"/>
    <n v="5"/>
    <n v="0"/>
    <n v="7.056"/>
    <x v="3"/>
    <x v="0"/>
  </r>
  <r>
    <n v="4987"/>
    <x v="2468"/>
    <x v="423"/>
    <x v="145"/>
    <x v="1"/>
    <s v="CL-12700"/>
    <s v="Craig Leslie"/>
    <x v="2"/>
    <x v="0"/>
    <s v="Colorado Springs"/>
    <x v="22"/>
    <n v="80906"/>
    <s v="West"/>
    <s v="OFF-PA-10003441"/>
    <x v="1"/>
    <x v="10"/>
    <s v="Xerox 226"/>
    <n v="15.552000000000003"/>
    <n v="3"/>
    <n v="0.2"/>
    <n v="5.4432"/>
    <x v="1"/>
    <x v="0"/>
  </r>
  <r>
    <n v="4988"/>
    <x v="2468"/>
    <x v="423"/>
    <x v="145"/>
    <x v="1"/>
    <s v="CL-12700"/>
    <s v="Craig Leslie"/>
    <x v="2"/>
    <x v="0"/>
    <s v="Colorado Springs"/>
    <x v="22"/>
    <n v="80906"/>
    <s v="West"/>
    <s v="FUR-CH-10004287"/>
    <x v="0"/>
    <x v="1"/>
    <s v="SAFCO Arco Folding Chair"/>
    <n v="1325.76"/>
    <n v="6"/>
    <n v="0.2"/>
    <n v="149.14799999999991"/>
    <x v="1"/>
    <x v="0"/>
  </r>
  <r>
    <n v="4989"/>
    <x v="2468"/>
    <x v="423"/>
    <x v="145"/>
    <x v="1"/>
    <s v="CL-12700"/>
    <s v="Craig Leslie"/>
    <x v="2"/>
    <x v="0"/>
    <s v="Colorado Springs"/>
    <x v="22"/>
    <n v="80906"/>
    <s v="West"/>
    <s v="OFF-BI-10004040"/>
    <x v="1"/>
    <x v="8"/>
    <s v="Wilson Jones Impact Binders"/>
    <n v="3.1080000000000001"/>
    <n v="2"/>
    <n v="0.7"/>
    <n v="-2.1755999999999993"/>
    <x v="1"/>
    <x v="0"/>
  </r>
  <r>
    <n v="4990"/>
    <x v="2469"/>
    <x v="515"/>
    <x v="842"/>
    <x v="1"/>
    <s v="AW-10930"/>
    <s v="Arthur Wiediger"/>
    <x v="2"/>
    <x v="0"/>
    <s v="San Francisco"/>
    <x v="1"/>
    <n v="94110"/>
    <s v="West"/>
    <s v="OFF-BI-10004022"/>
    <x v="1"/>
    <x v="8"/>
    <s v="Acco Suede Grain Vinyl Round Ring Binder"/>
    <n v="6.6719999999999988"/>
    <n v="3"/>
    <n v="0.2"/>
    <n v="2.1683999999999997"/>
    <x v="1"/>
    <x v="0"/>
  </r>
  <r>
    <n v="4991"/>
    <x v="2469"/>
    <x v="515"/>
    <x v="842"/>
    <x v="1"/>
    <s v="AW-10930"/>
    <s v="Arthur Wiediger"/>
    <x v="2"/>
    <x v="0"/>
    <s v="San Francisco"/>
    <x v="1"/>
    <n v="94110"/>
    <s v="West"/>
    <s v="TEC-PH-10002200"/>
    <x v="2"/>
    <x v="7"/>
    <s v="Aastra 6757i CT Wireless VoIP phone"/>
    <n v="689.40800000000002"/>
    <n v="4"/>
    <n v="0.2"/>
    <n v="77.558399999999978"/>
    <x v="1"/>
    <x v="0"/>
  </r>
  <r>
    <n v="4992"/>
    <x v="2470"/>
    <x v="226"/>
    <x v="114"/>
    <x v="1"/>
    <s v="HG-14965"/>
    <s v="Henry Goldwyn"/>
    <x v="1"/>
    <x v="0"/>
    <s v="Chicago"/>
    <x v="10"/>
    <n v="60653"/>
    <s v="Central"/>
    <s v="OFF-BI-10001120"/>
    <x v="1"/>
    <x v="8"/>
    <s v="Ibico EPK-21 Electric Binding System"/>
    <n v="1889.9899999999998"/>
    <n v="5"/>
    <n v="0.8"/>
    <n v="-2929.4845000000005"/>
    <x v="2"/>
    <x v="0"/>
  </r>
  <r>
    <n v="4993"/>
    <x v="2471"/>
    <x v="217"/>
    <x v="603"/>
    <x v="1"/>
    <s v="RB-19645"/>
    <s v="Robert Barroso"/>
    <x v="1"/>
    <x v="0"/>
    <s v="Memphis"/>
    <x v="18"/>
    <n v="38109"/>
    <s v="South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x v="2471"/>
    <x v="217"/>
    <x v="603"/>
    <x v="1"/>
    <s v="RB-19645"/>
    <s v="Robert Barroso"/>
    <x v="1"/>
    <x v="0"/>
    <s v="Memphis"/>
    <x v="18"/>
    <n v="38109"/>
    <s v="South"/>
    <s v="OFF-LA-10004008"/>
    <x v="1"/>
    <x v="2"/>
    <s v="Avery 507"/>
    <n v="18.431999999999999"/>
    <n v="8"/>
    <n v="0.2"/>
    <n v="5.9903999999999984"/>
    <x v="0"/>
    <x v="0"/>
  </r>
  <r>
    <n v="4995"/>
    <x v="2471"/>
    <x v="217"/>
    <x v="603"/>
    <x v="1"/>
    <s v="RB-19645"/>
    <s v="Robert Barroso"/>
    <x v="1"/>
    <x v="0"/>
    <s v="Memphis"/>
    <x v="18"/>
    <n v="38109"/>
    <s v="South"/>
    <s v="FUR-FU-10000221"/>
    <x v="0"/>
    <x v="5"/>
    <s v="Master Caster Door Stop, Brown"/>
    <n v="20.32"/>
    <n v="5"/>
    <n v="0.2"/>
    <n v="3.5559999999999992"/>
    <x v="0"/>
    <x v="0"/>
  </r>
  <r>
    <n v="4996"/>
    <x v="2472"/>
    <x v="130"/>
    <x v="1105"/>
    <x v="1"/>
    <s v="SZ-20035"/>
    <s v="Sam Zeldin"/>
    <x v="2"/>
    <x v="0"/>
    <s v="New York City"/>
    <x v="15"/>
    <n v="10011"/>
    <s v="East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x v="2473"/>
    <x v="434"/>
    <x v="1097"/>
    <x v="1"/>
    <s v="KS-16300"/>
    <s v="Karen Seio"/>
    <x v="1"/>
    <x v="0"/>
    <s v="Raleigh"/>
    <x v="3"/>
    <n v="27604"/>
    <s v="South"/>
    <s v="OFF-AP-10000390"/>
    <x v="1"/>
    <x v="9"/>
    <s v="Euro Pro Shark Stick Mini Vacuum"/>
    <n v="48.783999999999999"/>
    <n v="1"/>
    <n v="0.2"/>
    <n v="3.6587999999999976"/>
    <x v="0"/>
    <x v="0"/>
  </r>
  <r>
    <n v="4998"/>
    <x v="2473"/>
    <x v="434"/>
    <x v="1097"/>
    <x v="1"/>
    <s v="KS-16300"/>
    <s v="Karen Seio"/>
    <x v="1"/>
    <x v="0"/>
    <s v="Raleigh"/>
    <x v="3"/>
    <n v="27604"/>
    <s v="South"/>
    <s v="OFF-BI-10000014"/>
    <x v="1"/>
    <x v="8"/>
    <s v="Heavy-Duty E-Z-D Binders"/>
    <n v="13.092000000000002"/>
    <n v="4"/>
    <n v="0.7"/>
    <n v="-10.037199999999999"/>
    <x v="0"/>
    <x v="0"/>
  </r>
  <r>
    <n v="4999"/>
    <x v="2474"/>
    <x v="1011"/>
    <x v="1106"/>
    <x v="1"/>
    <s v="SC-20050"/>
    <s v="Sample Company A"/>
    <x v="2"/>
    <x v="0"/>
    <s v="Los Angeles"/>
    <x v="1"/>
    <n v="90045"/>
    <s v="West"/>
    <s v="TEC-PH-10004120"/>
    <x v="2"/>
    <x v="7"/>
    <s v="AT&amp;T 1080 Phone"/>
    <n v="109.59200000000001"/>
    <n v="1"/>
    <n v="0.2"/>
    <n v="8.2194000000000003"/>
    <x v="1"/>
    <x v="0"/>
  </r>
  <r>
    <n v="5000"/>
    <x v="2474"/>
    <x v="1011"/>
    <x v="1106"/>
    <x v="1"/>
    <s v="SC-20050"/>
    <s v="Sample Company A"/>
    <x v="2"/>
    <x v="0"/>
    <s v="Los Angeles"/>
    <x v="1"/>
    <n v="90045"/>
    <s v="West"/>
    <s v="OFF-PA-10002764"/>
    <x v="1"/>
    <x v="10"/>
    <s v="Easy-staple paper"/>
    <n v="56.7"/>
    <n v="5"/>
    <n v="0"/>
    <n v="27.782999999999998"/>
    <x v="1"/>
    <x v="0"/>
  </r>
  <r>
    <n v="5001"/>
    <x v="2475"/>
    <x v="917"/>
    <x v="582"/>
    <x v="1"/>
    <s v="AB-10060"/>
    <s v="Adam Bellavance"/>
    <x v="2"/>
    <x v="0"/>
    <s v="Los Angeles"/>
    <x v="1"/>
    <n v="90004"/>
    <s v="West"/>
    <s v="TEC-AC-10000736"/>
    <x v="2"/>
    <x v="11"/>
    <s v="Logitech G600 MMO Gaming Mouse"/>
    <n v="79.989999999999995"/>
    <n v="1"/>
    <n v="0"/>
    <n v="28.796399999999998"/>
    <x v="1"/>
    <x v="0"/>
  </r>
  <r>
    <n v="5002"/>
    <x v="2476"/>
    <x v="1012"/>
    <x v="308"/>
    <x v="3"/>
    <s v="EH-14125"/>
    <s v="Eugene Hildebrand"/>
    <x v="2"/>
    <x v="0"/>
    <s v="Newport News"/>
    <x v="17"/>
    <n v="23602"/>
    <s v="South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x v="2476"/>
    <x v="1012"/>
    <x v="308"/>
    <x v="3"/>
    <s v="EH-14125"/>
    <s v="Eugene Hildebrand"/>
    <x v="2"/>
    <x v="0"/>
    <s v="Newport News"/>
    <x v="17"/>
    <n v="23602"/>
    <s v="South"/>
    <s v="OFF-PA-10004327"/>
    <x v="1"/>
    <x v="10"/>
    <s v="Xerox 1911"/>
    <n v="191.6"/>
    <n v="4"/>
    <n v="0"/>
    <n v="91.967999999999989"/>
    <x v="0"/>
    <x v="0"/>
  </r>
  <r>
    <n v="5004"/>
    <x v="2477"/>
    <x v="877"/>
    <x v="1107"/>
    <x v="1"/>
    <s v="CC-12475"/>
    <s v="Cindy Chapman"/>
    <x v="0"/>
    <x v="0"/>
    <s v="Los Angeles"/>
    <x v="1"/>
    <n v="90032"/>
    <s v="West"/>
    <s v="OFF-PA-10000143"/>
    <x v="1"/>
    <x v="10"/>
    <s v="Astroparche Fine Business Paper"/>
    <n v="10.56"/>
    <n v="2"/>
    <n v="0"/>
    <n v="5.0688000000000004"/>
    <x v="1"/>
    <x v="0"/>
  </r>
  <r>
    <n v="5005"/>
    <x v="2478"/>
    <x v="1013"/>
    <x v="1108"/>
    <x v="0"/>
    <s v="TM-21010"/>
    <s v="Tamara Manning"/>
    <x v="0"/>
    <x v="0"/>
    <s v="Jackson"/>
    <x v="35"/>
    <n v="39212"/>
    <s v="South"/>
    <s v="TEC-AC-10002550"/>
    <x v="2"/>
    <x v="11"/>
    <s v="Maxell 4.7GB DVD-RW 3/Pack"/>
    <n v="47.79"/>
    <n v="3"/>
    <n v="0"/>
    <n v="16.2486"/>
    <x v="0"/>
    <x v="0"/>
  </r>
  <r>
    <n v="5006"/>
    <x v="2479"/>
    <x v="113"/>
    <x v="665"/>
    <x v="0"/>
    <s v="SC-20695"/>
    <s v="Steve Chapman"/>
    <x v="1"/>
    <x v="0"/>
    <s v="Richmond"/>
    <x v="14"/>
    <n v="47374"/>
    <s v="Central"/>
    <s v="OFF-ST-10003306"/>
    <x v="1"/>
    <x v="4"/>
    <s v="Letter Size Cart"/>
    <n v="714.30000000000007"/>
    <n v="5"/>
    <n v="0"/>
    <n v="207.14699999999993"/>
    <x v="2"/>
    <x v="0"/>
  </r>
  <r>
    <n v="5007"/>
    <x v="2480"/>
    <x v="529"/>
    <x v="665"/>
    <x v="1"/>
    <s v="Dp-13240"/>
    <s v="Dean percer"/>
    <x v="2"/>
    <x v="0"/>
    <s v="New York City"/>
    <x v="15"/>
    <n v="10035"/>
    <s v="East"/>
    <s v="TEC-MA-10000045"/>
    <x v="2"/>
    <x v="15"/>
    <s v="Zebra ZM400 Thermal Label Printer"/>
    <n v="2321.9"/>
    <n v="2"/>
    <n v="0"/>
    <n v="1114.5119999999999"/>
    <x v="3"/>
    <x v="0"/>
  </r>
  <r>
    <n v="5008"/>
    <x v="2480"/>
    <x v="529"/>
    <x v="665"/>
    <x v="1"/>
    <s v="Dp-13240"/>
    <s v="Dean percer"/>
    <x v="2"/>
    <x v="0"/>
    <s v="New York City"/>
    <x v="15"/>
    <n v="10035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x v="2481"/>
    <x v="67"/>
    <x v="240"/>
    <x v="1"/>
    <s v="LR-17035"/>
    <s v="Lisa Ryan"/>
    <x v="1"/>
    <x v="0"/>
    <s v="Philadelphia"/>
    <x v="9"/>
    <n v="19134"/>
    <s v="East"/>
    <s v="OFF-BI-10004781"/>
    <x v="1"/>
    <x v="8"/>
    <s v="GBC Wire Binding Strips"/>
    <n v="9.5220000000000002"/>
    <n v="1"/>
    <n v="0.7"/>
    <n v="-6.9827999999999975"/>
    <x v="3"/>
    <x v="0"/>
  </r>
  <r>
    <n v="5010"/>
    <x v="2481"/>
    <x v="67"/>
    <x v="240"/>
    <x v="1"/>
    <s v="LR-17035"/>
    <s v="Lisa Ryan"/>
    <x v="1"/>
    <x v="0"/>
    <s v="Philadelphia"/>
    <x v="9"/>
    <n v="19134"/>
    <s v="East"/>
    <s v="TEC-PH-10002680"/>
    <x v="2"/>
    <x v="7"/>
    <s v="Samsung Galaxy Note 3"/>
    <n v="791.96399999999994"/>
    <n v="6"/>
    <n v="0.4"/>
    <n v="-131.9940000000002"/>
    <x v="3"/>
    <x v="0"/>
  </r>
  <r>
    <n v="5011"/>
    <x v="2481"/>
    <x v="67"/>
    <x v="240"/>
    <x v="1"/>
    <s v="LR-17035"/>
    <s v="Lisa Ryan"/>
    <x v="1"/>
    <x v="0"/>
    <s v="Philadelphia"/>
    <x v="9"/>
    <n v="19134"/>
    <s v="East"/>
    <s v="OFF-BI-10000848"/>
    <x v="1"/>
    <x v="8"/>
    <s v="Angle-D Ring Binders"/>
    <n v="4.9230000000000009"/>
    <n v="3"/>
    <n v="0.7"/>
    <n v="-3.9383999999999997"/>
    <x v="3"/>
    <x v="0"/>
  </r>
  <r>
    <n v="5012"/>
    <x v="2482"/>
    <x v="943"/>
    <x v="1109"/>
    <x v="2"/>
    <s v="TS-21370"/>
    <s v="Todd Sumrall"/>
    <x v="1"/>
    <x v="0"/>
    <s v="Phoenix"/>
    <x v="16"/>
    <n v="85023"/>
    <s v="West"/>
    <s v="FUR-BO-10004467"/>
    <x v="0"/>
    <x v="0"/>
    <s v="Bestar Classic Bookcase"/>
    <n v="209.97900000000001"/>
    <n v="7"/>
    <n v="0.7"/>
    <n v="-356.96429999999998"/>
    <x v="1"/>
    <x v="0"/>
  </r>
  <r>
    <n v="5013"/>
    <x v="2483"/>
    <x v="246"/>
    <x v="239"/>
    <x v="1"/>
    <s v="SW-20350"/>
    <s v="Sean Wendt"/>
    <x v="2"/>
    <x v="0"/>
    <s v="Cleveland"/>
    <x v="24"/>
    <n v="44105"/>
    <s v="East"/>
    <s v="OFF-BI-10001670"/>
    <x v="1"/>
    <x v="8"/>
    <s v="Vinyl Sectional Post Binders"/>
    <n v="33.930000000000007"/>
    <n v="3"/>
    <n v="0.7"/>
    <n v="-22.619999999999997"/>
    <x v="3"/>
    <x v="0"/>
  </r>
  <r>
    <n v="5014"/>
    <x v="2483"/>
    <x v="246"/>
    <x v="239"/>
    <x v="1"/>
    <s v="SW-20350"/>
    <s v="Sean Wendt"/>
    <x v="2"/>
    <x v="0"/>
    <s v="Cleveland"/>
    <x v="24"/>
    <n v="44105"/>
    <s v="East"/>
    <s v="OFF-ST-10000136"/>
    <x v="1"/>
    <x v="4"/>
    <s v="Letter Size File"/>
    <n v="222.32000000000005"/>
    <n v="7"/>
    <n v="0.2"/>
    <n v="25.010999999999967"/>
    <x v="3"/>
    <x v="0"/>
  </r>
  <r>
    <n v="5015"/>
    <x v="2483"/>
    <x v="246"/>
    <x v="239"/>
    <x v="1"/>
    <s v="SW-20350"/>
    <s v="Sean Wendt"/>
    <x v="2"/>
    <x v="0"/>
    <s v="Cleveland"/>
    <x v="24"/>
    <n v="44105"/>
    <s v="East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x v="2484"/>
    <x v="156"/>
    <x v="695"/>
    <x v="1"/>
    <s v="TH-21100"/>
    <s v="Thea Hendricks"/>
    <x v="0"/>
    <x v="0"/>
    <s v="Toledo"/>
    <x v="24"/>
    <n v="43615"/>
    <s v="East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x v="2484"/>
    <x v="156"/>
    <x v="695"/>
    <x v="1"/>
    <s v="TH-21100"/>
    <s v="Thea Hendricks"/>
    <x v="0"/>
    <x v="0"/>
    <s v="Toledo"/>
    <x v="24"/>
    <n v="43615"/>
    <s v="East"/>
    <s v="TEC-PH-10002584"/>
    <x v="2"/>
    <x v="7"/>
    <s v="Samsung Galaxy S4"/>
    <n v="1502.376"/>
    <n v="4"/>
    <n v="0.4"/>
    <n v="-250.39600000000019"/>
    <x v="3"/>
    <x v="0"/>
  </r>
  <r>
    <n v="5018"/>
    <x v="2485"/>
    <x v="647"/>
    <x v="7"/>
    <x v="2"/>
    <s v="SS-20410"/>
    <s v="Shahid Shariari"/>
    <x v="0"/>
    <x v="0"/>
    <s v="Los Angeles"/>
    <x v="1"/>
    <n v="90008"/>
    <s v="West"/>
    <s v="FUR-FU-10002505"/>
    <x v="0"/>
    <x v="5"/>
    <s v="Eldon 100 Class Desk Accessories"/>
    <n v="10.11"/>
    <n v="3"/>
    <n v="0"/>
    <n v="3.2351999999999994"/>
    <x v="1"/>
    <x v="0"/>
  </r>
  <r>
    <n v="5019"/>
    <x v="2485"/>
    <x v="647"/>
    <x v="7"/>
    <x v="2"/>
    <s v="SS-20410"/>
    <s v="Shahid Shariari"/>
    <x v="0"/>
    <x v="0"/>
    <s v="Los Angeles"/>
    <x v="1"/>
    <n v="90008"/>
    <s v="West"/>
    <s v="TEC-AC-10003832"/>
    <x v="2"/>
    <x v="11"/>
    <s v="Logitech P710e Mobile Speakerphone"/>
    <n v="772.47"/>
    <n v="3"/>
    <n v="0"/>
    <n v="146.76929999999993"/>
    <x v="1"/>
    <x v="0"/>
  </r>
  <r>
    <n v="5020"/>
    <x v="2485"/>
    <x v="647"/>
    <x v="7"/>
    <x v="2"/>
    <s v="SS-20410"/>
    <s v="Shahid Shariari"/>
    <x v="0"/>
    <x v="0"/>
    <s v="Los Angeles"/>
    <x v="1"/>
    <n v="90008"/>
    <s v="West"/>
    <s v="OFF-SU-10002537"/>
    <x v="1"/>
    <x v="14"/>
    <s v="Acme Box Cutter Scissors"/>
    <n v="20.46"/>
    <n v="2"/>
    <n v="0"/>
    <n v="5.3196000000000012"/>
    <x v="1"/>
    <x v="0"/>
  </r>
  <r>
    <n v="5021"/>
    <x v="2486"/>
    <x v="721"/>
    <x v="186"/>
    <x v="0"/>
    <s v="MZ-17515"/>
    <s v="Mary Zewe"/>
    <x v="1"/>
    <x v="0"/>
    <s v="New York City"/>
    <x v="15"/>
    <n v="10011"/>
    <s v="East"/>
    <s v="OFF-SU-10003505"/>
    <x v="1"/>
    <x v="14"/>
    <s v="Premier Electric Letter Opener"/>
    <n v="347.58"/>
    <n v="3"/>
    <n v="0"/>
    <n v="17.378999999999976"/>
    <x v="3"/>
    <x v="0"/>
  </r>
  <r>
    <n v="5022"/>
    <x v="2487"/>
    <x v="122"/>
    <x v="746"/>
    <x v="1"/>
    <s v="JE-15475"/>
    <s v="Jeremy Ellison"/>
    <x v="0"/>
    <x v="0"/>
    <s v="San Diego"/>
    <x v="1"/>
    <n v="92037"/>
    <s v="West"/>
    <s v="TEC-AC-10001465"/>
    <x v="2"/>
    <x v="11"/>
    <s v="SanDisk Cruzer 64 GB USB Flash Drive"/>
    <n v="72.64"/>
    <n v="2"/>
    <n v="0"/>
    <n v="21.791999999999994"/>
    <x v="1"/>
    <x v="0"/>
  </r>
  <r>
    <n v="5023"/>
    <x v="2487"/>
    <x v="122"/>
    <x v="746"/>
    <x v="1"/>
    <s v="JE-15475"/>
    <s v="Jeremy Ellison"/>
    <x v="0"/>
    <x v="0"/>
    <s v="San Diego"/>
    <x v="1"/>
    <n v="92037"/>
    <s v="West"/>
    <s v="TEC-AC-10003832"/>
    <x v="2"/>
    <x v="11"/>
    <s v="Logitech P710e Mobile Speakerphone"/>
    <n v="772.47"/>
    <n v="3"/>
    <n v="0"/>
    <n v="146.76929999999993"/>
    <x v="1"/>
    <x v="0"/>
  </r>
  <r>
    <n v="5024"/>
    <x v="2487"/>
    <x v="122"/>
    <x v="746"/>
    <x v="1"/>
    <s v="JE-15475"/>
    <s v="Jeremy Ellison"/>
    <x v="0"/>
    <x v="0"/>
    <s v="San Diego"/>
    <x v="1"/>
    <n v="92037"/>
    <s v="West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x v="2488"/>
    <x v="570"/>
    <x v="260"/>
    <x v="1"/>
    <s v="RF-19735"/>
    <s v="Roland Fjeld"/>
    <x v="0"/>
    <x v="0"/>
    <s v="Oklahoma City"/>
    <x v="26"/>
    <n v="73120"/>
    <s v="Central"/>
    <s v="OFF-BI-10004828"/>
    <x v="1"/>
    <x v="8"/>
    <s v="GBC Poly Designer Binding Covers"/>
    <n v="33.479999999999997"/>
    <n v="2"/>
    <n v="0"/>
    <n v="16.405199999999997"/>
    <x v="2"/>
    <x v="0"/>
  </r>
  <r>
    <n v="5026"/>
    <x v="2488"/>
    <x v="570"/>
    <x v="260"/>
    <x v="1"/>
    <s v="RF-19735"/>
    <s v="Roland Fjeld"/>
    <x v="0"/>
    <x v="0"/>
    <s v="Oklahoma City"/>
    <x v="26"/>
    <n v="73120"/>
    <s v="Central"/>
    <s v="TEC-PH-10003012"/>
    <x v="2"/>
    <x v="7"/>
    <s v="Nortel Meridian M3904 Professional Digital phone"/>
    <n v="461.97"/>
    <n v="3"/>
    <n v="0"/>
    <n v="133.97129999999996"/>
    <x v="2"/>
    <x v="0"/>
  </r>
  <r>
    <n v="5027"/>
    <x v="2488"/>
    <x v="570"/>
    <x v="260"/>
    <x v="1"/>
    <s v="RF-19735"/>
    <s v="Roland Fjeld"/>
    <x v="0"/>
    <x v="0"/>
    <s v="Oklahoma City"/>
    <x v="26"/>
    <n v="73120"/>
    <s v="Central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x v="2488"/>
    <x v="570"/>
    <x v="260"/>
    <x v="1"/>
    <s v="RF-19735"/>
    <s v="Roland Fjeld"/>
    <x v="0"/>
    <x v="0"/>
    <s v="Oklahoma City"/>
    <x v="26"/>
    <n v="73120"/>
    <s v="Central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x v="2489"/>
    <x v="814"/>
    <x v="1110"/>
    <x v="0"/>
    <s v="CV-12295"/>
    <s v="Christina VanderZanden"/>
    <x v="0"/>
    <x v="0"/>
    <s v="Chicago"/>
    <x v="10"/>
    <n v="60653"/>
    <s v="Central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x v="2490"/>
    <x v="926"/>
    <x v="985"/>
    <x v="1"/>
    <s v="VG-21790"/>
    <s v="Vivek Gonzalez"/>
    <x v="0"/>
    <x v="0"/>
    <s v="San Francisco"/>
    <x v="1"/>
    <n v="94109"/>
    <s v="West"/>
    <s v="OFF-AR-10001216"/>
    <x v="1"/>
    <x v="6"/>
    <s v="Newell 339"/>
    <n v="8.34"/>
    <n v="3"/>
    <n v="0"/>
    <n v="2.1683999999999997"/>
    <x v="1"/>
    <x v="0"/>
  </r>
  <r>
    <n v="5031"/>
    <x v="2490"/>
    <x v="926"/>
    <x v="985"/>
    <x v="1"/>
    <s v="VG-21790"/>
    <s v="Vivek Gonzalez"/>
    <x v="0"/>
    <x v="0"/>
    <s v="San Francisco"/>
    <x v="1"/>
    <n v="94109"/>
    <s v="West"/>
    <s v="OFF-SU-10001664"/>
    <x v="1"/>
    <x v="14"/>
    <s v="Acme Office Executive Series Stainless Steel Trimmers"/>
    <n v="8.57"/>
    <n v="1"/>
    <n v="0"/>
    <n v="2.2282000000000002"/>
    <x v="1"/>
    <x v="0"/>
  </r>
  <r>
    <n v="5032"/>
    <x v="2490"/>
    <x v="926"/>
    <x v="985"/>
    <x v="1"/>
    <s v="VG-21790"/>
    <s v="Vivek Gonzalez"/>
    <x v="0"/>
    <x v="0"/>
    <s v="San Francisco"/>
    <x v="1"/>
    <n v="94109"/>
    <s v="West"/>
    <s v="OFF-BI-10002498"/>
    <x v="1"/>
    <x v="8"/>
    <s v="Clear Mylar Reinforcing Strips"/>
    <n v="119.61600000000001"/>
    <n v="8"/>
    <n v="0.2"/>
    <n v="40.370399999999997"/>
    <x v="1"/>
    <x v="0"/>
  </r>
  <r>
    <n v="5033"/>
    <x v="2491"/>
    <x v="482"/>
    <x v="771"/>
    <x v="1"/>
    <s v="BB-11545"/>
    <s v="Brenda Bowman"/>
    <x v="1"/>
    <x v="0"/>
    <s v="Vineland"/>
    <x v="30"/>
    <n v="8360"/>
    <s v="East"/>
    <s v="FUR-CH-10003968"/>
    <x v="0"/>
    <x v="1"/>
    <s v="Novimex Turbo Task Chair"/>
    <n v="212.94"/>
    <n v="3"/>
    <n v="0"/>
    <n v="25.552800000000005"/>
    <x v="3"/>
    <x v="0"/>
  </r>
  <r>
    <n v="5034"/>
    <x v="2491"/>
    <x v="482"/>
    <x v="771"/>
    <x v="1"/>
    <s v="BB-11545"/>
    <s v="Brenda Bowman"/>
    <x v="1"/>
    <x v="0"/>
    <s v="Vineland"/>
    <x v="30"/>
    <n v="8360"/>
    <s v="East"/>
    <s v="OFF-AP-10002765"/>
    <x v="1"/>
    <x v="9"/>
    <s v="Fellowes Advanced Computer Series Surge Protectors"/>
    <n v="26.49"/>
    <n v="1"/>
    <n v="0"/>
    <n v="7.4172000000000011"/>
    <x v="3"/>
    <x v="0"/>
  </r>
  <r>
    <n v="5035"/>
    <x v="2492"/>
    <x v="101"/>
    <x v="1111"/>
    <x v="0"/>
    <s v="HR-14770"/>
    <s v="Hallie Redmond"/>
    <x v="2"/>
    <x v="0"/>
    <s v="Milwaukee"/>
    <x v="6"/>
    <n v="53209"/>
    <s v="Central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x v="2493"/>
    <x v="322"/>
    <x v="1021"/>
    <x v="1"/>
    <s v="SC-20260"/>
    <s v="Scott Cohen"/>
    <x v="1"/>
    <x v="0"/>
    <s v="Seattle"/>
    <x v="4"/>
    <n v="98115"/>
    <s v="West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x v="2493"/>
    <x v="322"/>
    <x v="1021"/>
    <x v="1"/>
    <s v="SC-20260"/>
    <s v="Scott Cohen"/>
    <x v="1"/>
    <x v="0"/>
    <s v="Seattle"/>
    <x v="4"/>
    <n v="98115"/>
    <s v="West"/>
    <s v="TEC-AC-10003441"/>
    <x v="2"/>
    <x v="11"/>
    <s v="Kingston Digital DataTraveler 32GB USB 2.0"/>
    <n v="33.9"/>
    <n v="2"/>
    <n v="0"/>
    <n v="2.0339999999999989"/>
    <x v="1"/>
    <x v="0"/>
  </r>
  <r>
    <n v="5038"/>
    <x v="2494"/>
    <x v="701"/>
    <x v="410"/>
    <x v="0"/>
    <s v="EG-13900"/>
    <s v="Emily Grady"/>
    <x v="0"/>
    <x v="0"/>
    <s v="Naperville"/>
    <x v="10"/>
    <n v="60540"/>
    <s v="Central"/>
    <s v="TEC-AC-10003610"/>
    <x v="2"/>
    <x v="11"/>
    <s v="Logitech Illuminated - Keyboard"/>
    <n v="239.96000000000004"/>
    <n v="5"/>
    <n v="0.2"/>
    <n v="83.98599999999999"/>
    <x v="2"/>
    <x v="0"/>
  </r>
  <r>
    <n v="5039"/>
    <x v="2495"/>
    <x v="655"/>
    <x v="1112"/>
    <x v="2"/>
    <s v="TS-21370"/>
    <s v="Todd Sumrall"/>
    <x v="1"/>
    <x v="0"/>
    <s v="Wilmington"/>
    <x v="13"/>
    <n v="19805"/>
    <s v="East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x v="2495"/>
    <x v="655"/>
    <x v="1112"/>
    <x v="2"/>
    <s v="TS-21370"/>
    <s v="Todd Sumrall"/>
    <x v="1"/>
    <x v="0"/>
    <s v="Wilmington"/>
    <x v="13"/>
    <n v="19805"/>
    <s v="East"/>
    <s v="TEC-PH-10001817"/>
    <x v="2"/>
    <x v="7"/>
    <s v="Wilson Electronics DB Pro Signal Booster"/>
    <n v="716"/>
    <n v="2"/>
    <n v="0"/>
    <n v="193.32000000000005"/>
    <x v="3"/>
    <x v="0"/>
  </r>
  <r>
    <n v="5041"/>
    <x v="2495"/>
    <x v="655"/>
    <x v="1112"/>
    <x v="2"/>
    <s v="TS-21370"/>
    <s v="Todd Sumrall"/>
    <x v="1"/>
    <x v="0"/>
    <s v="Wilmington"/>
    <x v="13"/>
    <n v="19805"/>
    <s v="East"/>
    <s v="OFF-BI-10004492"/>
    <x v="1"/>
    <x v="8"/>
    <s v="Tuf-Vin Binders"/>
    <n v="221.06"/>
    <n v="7"/>
    <n v="0"/>
    <n v="103.89819999999997"/>
    <x v="3"/>
    <x v="0"/>
  </r>
  <r>
    <n v="5042"/>
    <x v="2496"/>
    <x v="338"/>
    <x v="1113"/>
    <x v="0"/>
    <s v="AI-10855"/>
    <s v="Arianne Irving"/>
    <x v="0"/>
    <x v="0"/>
    <s v="Los Angeles"/>
    <x v="1"/>
    <n v="90036"/>
    <s v="West"/>
    <s v="OFF-PA-10002421"/>
    <x v="1"/>
    <x v="10"/>
    <s v="Embossed Ink Jet Note Cards"/>
    <n v="67.710000000000008"/>
    <n v="3"/>
    <n v="0"/>
    <n v="32.500799999999998"/>
    <x v="1"/>
    <x v="0"/>
  </r>
  <r>
    <n v="5043"/>
    <x v="2496"/>
    <x v="338"/>
    <x v="1113"/>
    <x v="0"/>
    <s v="AI-10855"/>
    <s v="Arianne Irving"/>
    <x v="0"/>
    <x v="0"/>
    <s v="Los Angeles"/>
    <x v="1"/>
    <n v="90036"/>
    <s v="West"/>
    <s v="OFF-AP-10000055"/>
    <x v="1"/>
    <x v="9"/>
    <s v="Belkin F9S820V06 8 Outlet Surge"/>
    <n v="129.91999999999999"/>
    <n v="4"/>
    <n v="0"/>
    <n v="38.975999999999985"/>
    <x v="1"/>
    <x v="0"/>
  </r>
  <r>
    <n v="5044"/>
    <x v="2496"/>
    <x v="338"/>
    <x v="1113"/>
    <x v="0"/>
    <s v="AI-10855"/>
    <s v="Arianne Irving"/>
    <x v="0"/>
    <x v="0"/>
    <s v="Los Angeles"/>
    <x v="1"/>
    <n v="90036"/>
    <s v="West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x v="2496"/>
    <x v="338"/>
    <x v="1113"/>
    <x v="0"/>
    <s v="AI-10855"/>
    <s v="Arianne Irving"/>
    <x v="0"/>
    <x v="0"/>
    <s v="Los Angeles"/>
    <x v="1"/>
    <n v="90036"/>
    <s v="West"/>
    <s v="OFF-PA-10001363"/>
    <x v="1"/>
    <x v="10"/>
    <s v="Xerox 1933"/>
    <n v="61.4"/>
    <n v="5"/>
    <n v="0"/>
    <n v="28.857999999999997"/>
    <x v="1"/>
    <x v="0"/>
  </r>
  <r>
    <n v="5046"/>
    <x v="2496"/>
    <x v="338"/>
    <x v="1113"/>
    <x v="0"/>
    <s v="AI-10855"/>
    <s v="Arianne Irving"/>
    <x v="0"/>
    <x v="0"/>
    <s v="Los Angeles"/>
    <x v="1"/>
    <n v="90036"/>
    <s v="West"/>
    <s v="OFF-ST-10001496"/>
    <x v="1"/>
    <x v="4"/>
    <s v="Standard Rollaway File with Lock"/>
    <n v="720.76"/>
    <n v="4"/>
    <n v="0"/>
    <n v="187.39760000000001"/>
    <x v="1"/>
    <x v="0"/>
  </r>
  <r>
    <n v="5047"/>
    <x v="2496"/>
    <x v="338"/>
    <x v="1113"/>
    <x v="0"/>
    <s v="AI-10855"/>
    <s v="Arianne Irving"/>
    <x v="0"/>
    <x v="0"/>
    <s v="Los Angeles"/>
    <x v="1"/>
    <n v="90036"/>
    <s v="West"/>
    <s v="OFF-BI-10004656"/>
    <x v="1"/>
    <x v="8"/>
    <s v="Peel &amp; Stick Add-On Corner Pockets"/>
    <n v="5.1840000000000011"/>
    <n v="3"/>
    <n v="0.2"/>
    <n v="1.8143999999999996"/>
    <x v="1"/>
    <x v="0"/>
  </r>
  <r>
    <n v="5048"/>
    <x v="2496"/>
    <x v="338"/>
    <x v="1113"/>
    <x v="0"/>
    <s v="AI-10855"/>
    <s v="Arianne Irving"/>
    <x v="0"/>
    <x v="0"/>
    <s v="Los Angeles"/>
    <x v="1"/>
    <n v="90036"/>
    <s v="West"/>
    <s v="OFF-AR-10001227"/>
    <x v="1"/>
    <x v="6"/>
    <s v="Newell 338"/>
    <n v="14.7"/>
    <n v="5"/>
    <n v="0"/>
    <n v="3.9690000000000003"/>
    <x v="1"/>
    <x v="0"/>
  </r>
  <r>
    <n v="5049"/>
    <x v="2497"/>
    <x v="691"/>
    <x v="1114"/>
    <x v="1"/>
    <s v="DD-13570"/>
    <s v="Dorothy Dickinson"/>
    <x v="0"/>
    <x v="0"/>
    <s v="Chicago"/>
    <x v="10"/>
    <n v="60610"/>
    <s v="Central"/>
    <s v="OFF-BI-10002071"/>
    <x v="1"/>
    <x v="8"/>
    <s v="Fellowes Black Plastic Comb Bindings"/>
    <n v="8.1339999999999986"/>
    <n v="7"/>
    <n v="0.8"/>
    <n v="-13.827800000000003"/>
    <x v="2"/>
    <x v="0"/>
  </r>
  <r>
    <n v="5050"/>
    <x v="2497"/>
    <x v="691"/>
    <x v="1114"/>
    <x v="1"/>
    <s v="DD-13570"/>
    <s v="Dorothy Dickinson"/>
    <x v="0"/>
    <x v="0"/>
    <s v="Chicago"/>
    <x v="10"/>
    <n v="60610"/>
    <s v="Central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x v="2498"/>
    <x v="227"/>
    <x v="488"/>
    <x v="1"/>
    <s v="AB-10060"/>
    <s v="Adam Bellavance"/>
    <x v="2"/>
    <x v="0"/>
    <s v="Des Moines"/>
    <x v="4"/>
    <n v="98198"/>
    <s v="West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x v="2499"/>
    <x v="209"/>
    <x v="917"/>
    <x v="1"/>
    <s v="KB-16240"/>
    <s v="Karen Bern"/>
    <x v="1"/>
    <x v="0"/>
    <s v="Philadelphia"/>
    <x v="9"/>
    <n v="19140"/>
    <s v="East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x v="2500"/>
    <x v="240"/>
    <x v="1049"/>
    <x v="3"/>
    <s v="JC-15775"/>
    <s v="John Castell"/>
    <x v="0"/>
    <x v="0"/>
    <s v="Atlanta"/>
    <x v="32"/>
    <n v="30318"/>
    <s v="South"/>
    <s v="OFF-PA-10003129"/>
    <x v="1"/>
    <x v="10"/>
    <s v="Tops White Computer Printout Paper"/>
    <n v="195.64"/>
    <n v="4"/>
    <n v="0"/>
    <n v="91.950799999999987"/>
    <x v="0"/>
    <x v="0"/>
  </r>
  <r>
    <n v="5054"/>
    <x v="2501"/>
    <x v="928"/>
    <x v="987"/>
    <x v="0"/>
    <s v="AH-10465"/>
    <s v="Amy Hunt"/>
    <x v="0"/>
    <x v="0"/>
    <s v="Dallas"/>
    <x v="5"/>
    <n v="75217"/>
    <s v="Central"/>
    <s v="TEC-AC-10003198"/>
    <x v="2"/>
    <x v="11"/>
    <s v="Enermax Acrylux Wireless Keyboard"/>
    <n v="398.40000000000003"/>
    <n v="5"/>
    <n v="0.2"/>
    <n v="84.659999999999982"/>
    <x v="2"/>
    <x v="0"/>
  </r>
  <r>
    <n v="5055"/>
    <x v="2501"/>
    <x v="928"/>
    <x v="987"/>
    <x v="0"/>
    <s v="AH-10465"/>
    <s v="Amy Hunt"/>
    <x v="0"/>
    <x v="0"/>
    <s v="Dallas"/>
    <x v="5"/>
    <n v="75217"/>
    <s v="Central"/>
    <s v="OFF-AR-10001246"/>
    <x v="1"/>
    <x v="6"/>
    <s v="Newell 317"/>
    <n v="7.0559999999999992"/>
    <n v="3"/>
    <n v="0.2"/>
    <n v="0.79379999999999962"/>
    <x v="2"/>
    <x v="0"/>
  </r>
  <r>
    <n v="5056"/>
    <x v="2501"/>
    <x v="928"/>
    <x v="987"/>
    <x v="0"/>
    <s v="AH-10465"/>
    <s v="Amy Hunt"/>
    <x v="0"/>
    <x v="0"/>
    <s v="Dallas"/>
    <x v="5"/>
    <n v="75217"/>
    <s v="Central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x v="2502"/>
    <x v="1014"/>
    <x v="835"/>
    <x v="2"/>
    <s v="NM-18520"/>
    <s v="Neoma Murray"/>
    <x v="0"/>
    <x v="0"/>
    <s v="Moreno Valley"/>
    <x v="1"/>
    <n v="92553"/>
    <s v="West"/>
    <s v="OFF-PA-10002606"/>
    <x v="1"/>
    <x v="10"/>
    <s v="Xerox 1928"/>
    <n v="26.400000000000002"/>
    <n v="5"/>
    <n v="0"/>
    <n v="11.879999999999999"/>
    <x v="1"/>
    <x v="1"/>
  </r>
  <r>
    <n v="5058"/>
    <x v="2502"/>
    <x v="1014"/>
    <x v="835"/>
    <x v="2"/>
    <s v="NM-18520"/>
    <s v="Neoma Murray"/>
    <x v="0"/>
    <x v="0"/>
    <s v="Moreno Valley"/>
    <x v="1"/>
    <n v="92553"/>
    <s v="West"/>
    <s v="OFF-ST-10002486"/>
    <x v="1"/>
    <x v="4"/>
    <s v="Eldon Shelf Savers Cubes and Bins"/>
    <n v="41.88"/>
    <n v="6"/>
    <n v="0"/>
    <n v="0.83759999999999835"/>
    <x v="1"/>
    <x v="1"/>
  </r>
  <r>
    <n v="5059"/>
    <x v="2503"/>
    <x v="1015"/>
    <x v="1115"/>
    <x v="1"/>
    <s v="CS-11950"/>
    <s v="Carlos Soltero"/>
    <x v="0"/>
    <x v="0"/>
    <s v="Philadelphia"/>
    <x v="9"/>
    <n v="19140"/>
    <s v="East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x v="2504"/>
    <x v="5"/>
    <x v="439"/>
    <x v="0"/>
    <s v="TP-21130"/>
    <s v="Theone Pippenger"/>
    <x v="0"/>
    <x v="0"/>
    <s v="Georgetown"/>
    <x v="0"/>
    <n v="40324"/>
    <s v="South"/>
    <s v="TEC-PH-10000560"/>
    <x v="2"/>
    <x v="7"/>
    <s v="Samsung Galaxy S III - 16GB - pebble blue (T-Mobile)"/>
    <n v="699.98"/>
    <n v="2"/>
    <n v="0"/>
    <n v="195.99440000000004"/>
    <x v="0"/>
    <x v="0"/>
  </r>
  <r>
    <n v="5061"/>
    <x v="2504"/>
    <x v="5"/>
    <x v="439"/>
    <x v="0"/>
    <s v="TP-21130"/>
    <s v="Theone Pippenger"/>
    <x v="0"/>
    <x v="0"/>
    <s v="Georgetown"/>
    <x v="0"/>
    <n v="40324"/>
    <s v="South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x v="2505"/>
    <x v="412"/>
    <x v="678"/>
    <x v="1"/>
    <s v="DL-12925"/>
    <s v="Daniel Lacy"/>
    <x v="0"/>
    <x v="0"/>
    <s v="Minneapolis"/>
    <x v="11"/>
    <n v="55407"/>
    <s v="Central"/>
    <s v="OFF-BI-10003684"/>
    <x v="1"/>
    <x v="8"/>
    <s v="Wilson Jones Legal Size Ring Binders"/>
    <n v="43.98"/>
    <n v="2"/>
    <n v="0"/>
    <n v="21.99"/>
    <x v="2"/>
    <x v="0"/>
  </r>
  <r>
    <n v="5063"/>
    <x v="2505"/>
    <x v="412"/>
    <x v="678"/>
    <x v="1"/>
    <s v="DL-12925"/>
    <s v="Daniel Lacy"/>
    <x v="0"/>
    <x v="0"/>
    <s v="Minneapolis"/>
    <x v="11"/>
    <n v="55407"/>
    <s v="Central"/>
    <s v="TEC-PH-10000441"/>
    <x v="2"/>
    <x v="7"/>
    <s v="VTech DS6151"/>
    <n v="377.96999999999997"/>
    <n v="3"/>
    <n v="0"/>
    <n v="105.83160000000002"/>
    <x v="2"/>
    <x v="0"/>
  </r>
  <r>
    <n v="5064"/>
    <x v="2505"/>
    <x v="412"/>
    <x v="678"/>
    <x v="1"/>
    <s v="DL-12925"/>
    <s v="Daniel Lacy"/>
    <x v="0"/>
    <x v="0"/>
    <s v="Minneapolis"/>
    <x v="11"/>
    <n v="55407"/>
    <s v="Central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x v="2506"/>
    <x v="585"/>
    <x v="706"/>
    <x v="2"/>
    <s v="CA-12265"/>
    <s v="Christina Anderson"/>
    <x v="0"/>
    <x v="0"/>
    <s v="Wilmington"/>
    <x v="13"/>
    <n v="19805"/>
    <s v="East"/>
    <s v="TEC-PH-10004977"/>
    <x v="2"/>
    <x v="7"/>
    <s v="GE 30524EE4"/>
    <n v="391.98"/>
    <n v="2"/>
    <n v="0"/>
    <n v="113.67419999999998"/>
    <x v="3"/>
    <x v="0"/>
  </r>
  <r>
    <n v="5066"/>
    <x v="2507"/>
    <x v="329"/>
    <x v="94"/>
    <x v="1"/>
    <s v="SC-20380"/>
    <s v="Shahid Collister"/>
    <x v="0"/>
    <x v="0"/>
    <s v="Burlington"/>
    <x v="3"/>
    <n v="27217"/>
    <s v="South"/>
    <s v="TEC-AC-10002001"/>
    <x v="2"/>
    <x v="11"/>
    <s v="Logitech Wireless Gaming Headset G930"/>
    <n v="383.97600000000006"/>
    <n v="3"/>
    <n v="0.2"/>
    <n v="81.59490000000001"/>
    <x v="0"/>
    <x v="0"/>
  </r>
  <r>
    <n v="5067"/>
    <x v="2507"/>
    <x v="329"/>
    <x v="94"/>
    <x v="1"/>
    <s v="SC-20380"/>
    <s v="Shahid Collister"/>
    <x v="0"/>
    <x v="0"/>
    <s v="Burlington"/>
    <x v="3"/>
    <n v="27217"/>
    <s v="South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x v="2508"/>
    <x v="787"/>
    <x v="992"/>
    <x v="1"/>
    <s v="TT-21460"/>
    <s v="Tonja Turnell"/>
    <x v="2"/>
    <x v="0"/>
    <s v="Los Angeles"/>
    <x v="1"/>
    <n v="90008"/>
    <s v="West"/>
    <s v="OFF-AR-10003504"/>
    <x v="1"/>
    <x v="6"/>
    <s v="Newell 347"/>
    <n v="21.400000000000002"/>
    <n v="5"/>
    <n v="0"/>
    <n v="6.2059999999999977"/>
    <x v="1"/>
    <x v="0"/>
  </r>
  <r>
    <n v="5069"/>
    <x v="2509"/>
    <x v="233"/>
    <x v="1116"/>
    <x v="1"/>
    <s v="MA-17560"/>
    <s v="Matt Abelman"/>
    <x v="2"/>
    <x v="0"/>
    <s v="Trenton"/>
    <x v="12"/>
    <n v="48183"/>
    <s v="Central"/>
    <s v="TEC-CO-10001571"/>
    <x v="2"/>
    <x v="16"/>
    <s v="Sharp 1540cs Digital Laser Copier"/>
    <n v="549.99"/>
    <n v="1"/>
    <n v="0"/>
    <n v="274.995"/>
    <x v="2"/>
    <x v="0"/>
  </r>
  <r>
    <n v="5070"/>
    <x v="2509"/>
    <x v="233"/>
    <x v="1116"/>
    <x v="1"/>
    <s v="MA-17560"/>
    <s v="Matt Abelman"/>
    <x v="2"/>
    <x v="0"/>
    <s v="Trenton"/>
    <x v="12"/>
    <n v="48183"/>
    <s v="Central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x v="2509"/>
    <x v="233"/>
    <x v="1116"/>
    <x v="1"/>
    <s v="MA-17560"/>
    <s v="Matt Abelman"/>
    <x v="2"/>
    <x v="0"/>
    <s v="Trenton"/>
    <x v="12"/>
    <n v="48183"/>
    <s v="Central"/>
    <s v="OFF-EN-10002500"/>
    <x v="1"/>
    <x v="12"/>
    <s v="Globe Weis Peel &amp; Seel First Class Envelopes"/>
    <n v="38.339999999999996"/>
    <n v="3"/>
    <n v="0"/>
    <n v="17.253"/>
    <x v="2"/>
    <x v="0"/>
  </r>
  <r>
    <n v="5072"/>
    <x v="2509"/>
    <x v="233"/>
    <x v="1116"/>
    <x v="1"/>
    <s v="MA-17560"/>
    <s v="Matt Abelman"/>
    <x v="2"/>
    <x v="0"/>
    <s v="Trenton"/>
    <x v="12"/>
    <n v="48183"/>
    <s v="Central"/>
    <s v="FUR-FU-10002088"/>
    <x v="0"/>
    <x v="5"/>
    <s v="Nu-Dell Float Frame 11 x 14 1/2"/>
    <n v="53.88"/>
    <n v="6"/>
    <n v="0"/>
    <n v="22.629600000000003"/>
    <x v="2"/>
    <x v="0"/>
  </r>
  <r>
    <n v="5073"/>
    <x v="2509"/>
    <x v="233"/>
    <x v="1116"/>
    <x v="1"/>
    <s v="MA-17560"/>
    <s v="Matt Abelman"/>
    <x v="2"/>
    <x v="0"/>
    <s v="Trenton"/>
    <x v="12"/>
    <n v="48183"/>
    <s v="Central"/>
    <s v="TEC-PH-10001128"/>
    <x v="2"/>
    <x v="7"/>
    <s v="Motorola Droid Maxx"/>
    <n v="299.98"/>
    <n v="2"/>
    <n v="0"/>
    <n v="83.994400000000013"/>
    <x v="2"/>
    <x v="0"/>
  </r>
  <r>
    <n v="5074"/>
    <x v="2510"/>
    <x v="599"/>
    <x v="745"/>
    <x v="3"/>
    <s v="JM-16195"/>
    <s v="Justin MacKendrick"/>
    <x v="0"/>
    <x v="0"/>
    <s v="San Francisco"/>
    <x v="1"/>
    <n v="94109"/>
    <s v="West"/>
    <s v="OFF-ST-10000649"/>
    <x v="1"/>
    <x v="4"/>
    <s v="Hanging Personal Folder File"/>
    <n v="62.8"/>
    <n v="4"/>
    <n v="0"/>
    <n v="15.700000000000003"/>
    <x v="1"/>
    <x v="0"/>
  </r>
  <r>
    <n v="5075"/>
    <x v="2511"/>
    <x v="1016"/>
    <x v="809"/>
    <x v="0"/>
    <s v="MB-18085"/>
    <s v="Mick Brown"/>
    <x v="0"/>
    <x v="0"/>
    <s v="Los Angeles"/>
    <x v="1"/>
    <n v="90049"/>
    <s v="West"/>
    <s v="OFF-BI-10002103"/>
    <x v="1"/>
    <x v="8"/>
    <s v="Cardinal Slant-D Ring Binder, Heavy Gauge Vinyl"/>
    <n v="13.904"/>
    <n v="2"/>
    <n v="0.2"/>
    <n v="4.5187999999999997"/>
    <x v="1"/>
    <x v="0"/>
  </r>
  <r>
    <n v="5076"/>
    <x v="2512"/>
    <x v="1017"/>
    <x v="1117"/>
    <x v="0"/>
    <s v="SV-20365"/>
    <s v="Seth Vernon"/>
    <x v="0"/>
    <x v="0"/>
    <s v="Houston"/>
    <x v="5"/>
    <n v="77070"/>
    <s v="Central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x v="2512"/>
    <x v="1017"/>
    <x v="1117"/>
    <x v="0"/>
    <s v="SV-20365"/>
    <s v="Seth Vernon"/>
    <x v="0"/>
    <x v="0"/>
    <s v="Houston"/>
    <x v="5"/>
    <n v="77070"/>
    <s v="Central"/>
    <s v="OFF-ST-10004634"/>
    <x v="1"/>
    <x v="4"/>
    <s v="Personal Folder Holder, Ebony"/>
    <n v="44.840000000000011"/>
    <n v="5"/>
    <n v="0.2"/>
    <n v="5.6049999999999951"/>
    <x v="2"/>
    <x v="0"/>
  </r>
  <r>
    <n v="5078"/>
    <x v="2512"/>
    <x v="1017"/>
    <x v="1117"/>
    <x v="0"/>
    <s v="SV-20365"/>
    <s v="Seth Vernon"/>
    <x v="0"/>
    <x v="0"/>
    <s v="Houston"/>
    <x v="5"/>
    <n v="77070"/>
    <s v="Central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x v="2513"/>
    <x v="343"/>
    <x v="251"/>
    <x v="1"/>
    <s v="CG-12040"/>
    <s v="Catherine Glotzbach"/>
    <x v="2"/>
    <x v="0"/>
    <s v="Milwaukee"/>
    <x v="6"/>
    <n v="53209"/>
    <s v="Central"/>
    <s v="OFF-BI-10002949"/>
    <x v="1"/>
    <x v="8"/>
    <s v="Prestige Round Ring Binders"/>
    <n v="18.240000000000002"/>
    <n v="3"/>
    <n v="0"/>
    <n v="8.5727999999999991"/>
    <x v="2"/>
    <x v="0"/>
  </r>
  <r>
    <n v="5080"/>
    <x v="2514"/>
    <x v="920"/>
    <x v="364"/>
    <x v="1"/>
    <s v="BD-11500"/>
    <s v="Bradley Drucker"/>
    <x v="0"/>
    <x v="0"/>
    <s v="San Francisco"/>
    <x v="1"/>
    <n v="94122"/>
    <s v="West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x v="2514"/>
    <x v="920"/>
    <x v="364"/>
    <x v="1"/>
    <s v="BD-11500"/>
    <s v="Bradley Drucker"/>
    <x v="0"/>
    <x v="0"/>
    <s v="San Francisco"/>
    <x v="1"/>
    <n v="94122"/>
    <s v="West"/>
    <s v="OFF-ST-10001325"/>
    <x v="1"/>
    <x v="4"/>
    <s v="Sterilite Officeware Hinged File Box"/>
    <n v="10.48"/>
    <n v="1"/>
    <n v="0"/>
    <n v="2.8296000000000001"/>
    <x v="1"/>
    <x v="0"/>
  </r>
  <r>
    <n v="5082"/>
    <x v="2515"/>
    <x v="217"/>
    <x v="735"/>
    <x v="3"/>
    <s v="JK-15640"/>
    <s v="Jim Kriz"/>
    <x v="2"/>
    <x v="0"/>
    <s v="Cleveland"/>
    <x v="24"/>
    <n v="44105"/>
    <s v="East"/>
    <s v="OFF-PA-10003441"/>
    <x v="1"/>
    <x v="10"/>
    <s v="Xerox 226"/>
    <n v="20.736000000000004"/>
    <n v="4"/>
    <n v="0.2"/>
    <n v="7.2576000000000001"/>
    <x v="3"/>
    <x v="0"/>
  </r>
  <r>
    <n v="5083"/>
    <x v="2516"/>
    <x v="162"/>
    <x v="720"/>
    <x v="1"/>
    <s v="JM-15580"/>
    <s v="Jill Matthias"/>
    <x v="0"/>
    <x v="0"/>
    <s v="Monroe"/>
    <x v="3"/>
    <n v="28110"/>
    <s v="South"/>
    <s v="TEC-AC-10004209"/>
    <x v="2"/>
    <x v="11"/>
    <s v="Memorex Froggy Flash Drive 4 GB"/>
    <n v="35.167999999999999"/>
    <n v="4"/>
    <n v="0.2"/>
    <n v="8.3524000000000012"/>
    <x v="0"/>
    <x v="0"/>
  </r>
  <r>
    <n v="5084"/>
    <x v="2516"/>
    <x v="162"/>
    <x v="720"/>
    <x v="1"/>
    <s v="JM-15580"/>
    <s v="Jill Matthias"/>
    <x v="0"/>
    <x v="0"/>
    <s v="Monroe"/>
    <x v="3"/>
    <n v="28110"/>
    <s v="South"/>
    <s v="OFF-PA-10000501"/>
    <x v="1"/>
    <x v="10"/>
    <s v="Petty Cash Envelope"/>
    <n v="64.704000000000008"/>
    <n v="3"/>
    <n v="0.2"/>
    <n v="23.455199999999998"/>
    <x v="0"/>
    <x v="0"/>
  </r>
  <r>
    <n v="5085"/>
    <x v="2517"/>
    <x v="112"/>
    <x v="103"/>
    <x v="0"/>
    <s v="SC-20230"/>
    <s v="Scot Coram"/>
    <x v="1"/>
    <x v="0"/>
    <s v="Lowell"/>
    <x v="31"/>
    <n v="1852"/>
    <s v="East"/>
    <s v="OFF-PA-10003656"/>
    <x v="1"/>
    <x v="10"/>
    <s v="Xerox 1935"/>
    <n v="105.52"/>
    <n v="4"/>
    <n v="0"/>
    <n v="48.539199999999994"/>
    <x v="3"/>
    <x v="0"/>
  </r>
  <r>
    <n v="5086"/>
    <x v="2518"/>
    <x v="974"/>
    <x v="687"/>
    <x v="1"/>
    <s v="ME-17320"/>
    <s v="Maria Etezadi"/>
    <x v="2"/>
    <x v="0"/>
    <s v="Dallas"/>
    <x v="5"/>
    <n v="75081"/>
    <s v="Central"/>
    <s v="OFF-BI-10001107"/>
    <x v="1"/>
    <x v="8"/>
    <s v="GBC White Gloss Covers, Plain Front"/>
    <n v="5.7919999999999989"/>
    <n v="2"/>
    <n v="0.8"/>
    <n v="-9.5568000000000026"/>
    <x v="2"/>
    <x v="0"/>
  </r>
  <r>
    <n v="5087"/>
    <x v="2519"/>
    <x v="616"/>
    <x v="741"/>
    <x v="1"/>
    <s v="KN-16390"/>
    <s v="Katherine Nockton"/>
    <x v="1"/>
    <x v="0"/>
    <s v="Philadelphia"/>
    <x v="9"/>
    <n v="19120"/>
    <s v="East"/>
    <s v="TEC-PH-10000562"/>
    <x v="2"/>
    <x v="7"/>
    <s v="Samsung Convoy 3"/>
    <n v="466.15799999999996"/>
    <n v="7"/>
    <n v="0.4"/>
    <n v="-93.231599999999958"/>
    <x v="3"/>
    <x v="0"/>
  </r>
  <r>
    <n v="5088"/>
    <x v="2519"/>
    <x v="616"/>
    <x v="741"/>
    <x v="1"/>
    <s v="KN-16390"/>
    <s v="Katherine Nockton"/>
    <x v="1"/>
    <x v="0"/>
    <s v="Philadelphia"/>
    <x v="9"/>
    <n v="19120"/>
    <s v="East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x v="2519"/>
    <x v="616"/>
    <x v="741"/>
    <x v="1"/>
    <s v="KN-16390"/>
    <s v="Katherine Nockton"/>
    <x v="1"/>
    <x v="0"/>
    <s v="Philadelphia"/>
    <x v="9"/>
    <n v="19120"/>
    <s v="East"/>
    <s v="OFF-BI-10003529"/>
    <x v="1"/>
    <x v="8"/>
    <s v="Avery Round Ring Poly Binders"/>
    <n v="2.556"/>
    <n v="3"/>
    <n v="0.7"/>
    <n v="-1.7892000000000001"/>
    <x v="3"/>
    <x v="0"/>
  </r>
  <r>
    <n v="5090"/>
    <x v="2520"/>
    <x v="1018"/>
    <x v="636"/>
    <x v="2"/>
    <s v="HM-14860"/>
    <s v="Harry Marie"/>
    <x v="1"/>
    <x v="0"/>
    <s v="Loveland"/>
    <x v="22"/>
    <n v="80538"/>
    <s v="West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x v="2520"/>
    <x v="1018"/>
    <x v="636"/>
    <x v="2"/>
    <s v="HM-14860"/>
    <s v="Harry Marie"/>
    <x v="1"/>
    <x v="0"/>
    <s v="Loveland"/>
    <x v="22"/>
    <n v="80538"/>
    <s v="West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x v="2521"/>
    <x v="247"/>
    <x v="362"/>
    <x v="1"/>
    <s v="JM-15580"/>
    <s v="Jill Matthias"/>
    <x v="0"/>
    <x v="0"/>
    <s v="Loveland"/>
    <x v="22"/>
    <n v="80538"/>
    <s v="West"/>
    <s v="OFF-FA-10003472"/>
    <x v="1"/>
    <x v="13"/>
    <s v="Bagged Rubber Bands"/>
    <n v="3.024"/>
    <n v="3"/>
    <n v="0.2"/>
    <n v="-0.6048"/>
    <x v="1"/>
    <x v="0"/>
  </r>
  <r>
    <n v="5093"/>
    <x v="2522"/>
    <x v="293"/>
    <x v="673"/>
    <x v="1"/>
    <s v="KH-16690"/>
    <s v="Kristen Hastings"/>
    <x v="1"/>
    <x v="0"/>
    <s v="Woonsocket"/>
    <x v="34"/>
    <n v="2895"/>
    <s v="East"/>
    <s v="OFF-ST-10004507"/>
    <x v="1"/>
    <x v="4"/>
    <s v="Advantus Rolling Storage Box"/>
    <n v="51.449999999999996"/>
    <n v="3"/>
    <n v="0"/>
    <n v="13.891499999999999"/>
    <x v="3"/>
    <x v="0"/>
  </r>
  <r>
    <n v="5094"/>
    <x v="2523"/>
    <x v="776"/>
    <x v="28"/>
    <x v="1"/>
    <s v="BK-11260"/>
    <s v="Berenike Kampe"/>
    <x v="0"/>
    <x v="0"/>
    <s v="Chicago"/>
    <x v="10"/>
    <n v="60610"/>
    <s v="Central"/>
    <s v="OFF-AP-10004036"/>
    <x v="1"/>
    <x v="9"/>
    <s v="Bionaire 99.97% HEPA Air Cleaner"/>
    <n v="14.015999999999996"/>
    <n v="4"/>
    <n v="0.8"/>
    <n v="-31.536000000000001"/>
    <x v="2"/>
    <x v="1"/>
  </r>
  <r>
    <n v="5095"/>
    <x v="2523"/>
    <x v="776"/>
    <x v="28"/>
    <x v="1"/>
    <s v="BK-11260"/>
    <s v="Berenike Kampe"/>
    <x v="0"/>
    <x v="0"/>
    <s v="Chicago"/>
    <x v="10"/>
    <n v="60610"/>
    <s v="Central"/>
    <s v="FUR-TA-10004086"/>
    <x v="0"/>
    <x v="3"/>
    <s v="KI Adjustable-Height Table"/>
    <n v="214.95000000000002"/>
    <n v="5"/>
    <n v="0.5"/>
    <n v="-120.37200000000003"/>
    <x v="2"/>
    <x v="1"/>
  </r>
  <r>
    <n v="5096"/>
    <x v="2523"/>
    <x v="776"/>
    <x v="28"/>
    <x v="1"/>
    <s v="BK-11260"/>
    <s v="Berenike Kampe"/>
    <x v="0"/>
    <x v="0"/>
    <s v="Chicago"/>
    <x v="10"/>
    <n v="60610"/>
    <s v="Central"/>
    <s v="TEC-PH-10000307"/>
    <x v="2"/>
    <x v="7"/>
    <s v="Shocksock Galaxy S4 Armband"/>
    <n v="35.04"/>
    <n v="4"/>
    <n v="0.2"/>
    <n v="-7.0080000000000044"/>
    <x v="2"/>
    <x v="1"/>
  </r>
  <r>
    <n v="5097"/>
    <x v="2523"/>
    <x v="776"/>
    <x v="28"/>
    <x v="1"/>
    <s v="BK-11260"/>
    <s v="Berenike Kampe"/>
    <x v="0"/>
    <x v="0"/>
    <s v="Chicago"/>
    <x v="10"/>
    <n v="60610"/>
    <s v="Central"/>
    <s v="FUR-FU-10002088"/>
    <x v="0"/>
    <x v="5"/>
    <s v="Nu-Dell Float Frame 11 x 14 1/2"/>
    <n v="10.776000000000002"/>
    <n v="3"/>
    <n v="0.6"/>
    <n v="-4.8491999999999997"/>
    <x v="2"/>
    <x v="1"/>
  </r>
  <r>
    <n v="5098"/>
    <x v="2523"/>
    <x v="776"/>
    <x v="28"/>
    <x v="1"/>
    <s v="BK-11260"/>
    <s v="Berenike Kampe"/>
    <x v="0"/>
    <x v="0"/>
    <s v="Chicago"/>
    <x v="10"/>
    <n v="60610"/>
    <s v="Central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x v="2523"/>
    <x v="776"/>
    <x v="28"/>
    <x v="1"/>
    <s v="BK-11260"/>
    <s v="Berenike Kampe"/>
    <x v="0"/>
    <x v="0"/>
    <s v="Chicago"/>
    <x v="10"/>
    <n v="60610"/>
    <s v="Central"/>
    <s v="OFF-ST-10002485"/>
    <x v="1"/>
    <x v="4"/>
    <s v="Rogers Deluxe File Chest"/>
    <n v="35.167999999999999"/>
    <n v="2"/>
    <n v="0.2"/>
    <n v="-8.3524000000000012"/>
    <x v="2"/>
    <x v="1"/>
  </r>
  <r>
    <n v="5100"/>
    <x v="2524"/>
    <x v="976"/>
    <x v="576"/>
    <x v="1"/>
    <s v="PN-18775"/>
    <s v="Parhena Norris"/>
    <x v="2"/>
    <x v="0"/>
    <s v="Bakersfield"/>
    <x v="1"/>
    <n v="93309"/>
    <s v="West"/>
    <s v="OFF-BI-10002194"/>
    <x v="1"/>
    <x v="8"/>
    <s v="Cardinal Hold-It CD Pocket"/>
    <n v="19.152000000000001"/>
    <n v="3"/>
    <n v="0.2"/>
    <n v="6.4638000000000009"/>
    <x v="1"/>
    <x v="0"/>
  </r>
  <r>
    <n v="5101"/>
    <x v="2525"/>
    <x v="461"/>
    <x v="700"/>
    <x v="3"/>
    <s v="AZ-10750"/>
    <s v="Annie Zypern"/>
    <x v="0"/>
    <x v="0"/>
    <s v="Dallas"/>
    <x v="5"/>
    <n v="75217"/>
    <s v="Central"/>
    <s v="OFF-AR-10003732"/>
    <x v="1"/>
    <x v="6"/>
    <s v="Newell 333"/>
    <n v="4.4479999999999995"/>
    <n v="2"/>
    <n v="0.2"/>
    <n v="0.3335999999999999"/>
    <x v="2"/>
    <x v="0"/>
  </r>
  <r>
    <n v="5102"/>
    <x v="2525"/>
    <x v="461"/>
    <x v="700"/>
    <x v="3"/>
    <s v="AZ-10750"/>
    <s v="Annie Zypern"/>
    <x v="0"/>
    <x v="0"/>
    <s v="Dallas"/>
    <x v="5"/>
    <n v="75217"/>
    <s v="Central"/>
    <s v="OFF-PA-10002195"/>
    <x v="1"/>
    <x v="10"/>
    <s v="Xerox 1966"/>
    <n v="5.1840000000000011"/>
    <n v="1"/>
    <n v="0.2"/>
    <n v="1.8792"/>
    <x v="2"/>
    <x v="0"/>
  </r>
  <r>
    <n v="5103"/>
    <x v="2525"/>
    <x v="461"/>
    <x v="700"/>
    <x v="3"/>
    <s v="AZ-10750"/>
    <s v="Annie Zypern"/>
    <x v="0"/>
    <x v="0"/>
    <s v="Dallas"/>
    <x v="5"/>
    <n v="75217"/>
    <s v="Central"/>
    <s v="OFF-PA-10002365"/>
    <x v="1"/>
    <x v="10"/>
    <s v="Xerox 1967"/>
    <n v="15.552000000000003"/>
    <n v="3"/>
    <n v="0.2"/>
    <n v="5.4432"/>
    <x v="2"/>
    <x v="0"/>
  </r>
  <r>
    <n v="5104"/>
    <x v="2526"/>
    <x v="514"/>
    <x v="803"/>
    <x v="0"/>
    <s v="GM-14500"/>
    <s v="Gene McClure"/>
    <x v="0"/>
    <x v="0"/>
    <s v="Philadelphia"/>
    <x v="9"/>
    <n v="19140"/>
    <s v="East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x v="2526"/>
    <x v="514"/>
    <x v="803"/>
    <x v="0"/>
    <s v="GM-14500"/>
    <s v="Gene McClure"/>
    <x v="0"/>
    <x v="0"/>
    <s v="Philadelphia"/>
    <x v="9"/>
    <n v="19140"/>
    <s v="East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x v="2527"/>
    <x v="637"/>
    <x v="966"/>
    <x v="1"/>
    <s v="BM-11785"/>
    <s v="Bryan Mills"/>
    <x v="0"/>
    <x v="0"/>
    <s v="Deltona"/>
    <x v="2"/>
    <n v="32725"/>
    <s v="South"/>
    <s v="FUR-CH-10002439"/>
    <x v="0"/>
    <x v="1"/>
    <s v="Iceberg Nesting Folding Chair, 19w x 6d x 43h"/>
    <n v="186.304"/>
    <n v="4"/>
    <n v="0.2"/>
    <n v="13.972799999999999"/>
    <x v="0"/>
    <x v="0"/>
  </r>
  <r>
    <n v="5107"/>
    <x v="2528"/>
    <x v="444"/>
    <x v="1068"/>
    <x v="1"/>
    <s v="NH-18610"/>
    <s v="Nicole Hansen"/>
    <x v="1"/>
    <x v="0"/>
    <s v="Columbus"/>
    <x v="32"/>
    <n v="31907"/>
    <s v="South"/>
    <s v="TEC-AC-10000682"/>
    <x v="2"/>
    <x v="11"/>
    <s v="Kensington K72356US Mouse-in-a-Box USB Desktop Mouse"/>
    <n v="66.36"/>
    <n v="4"/>
    <n v="0"/>
    <n v="23.225999999999999"/>
    <x v="0"/>
    <x v="0"/>
  </r>
  <r>
    <n v="5108"/>
    <x v="2529"/>
    <x v="1016"/>
    <x v="732"/>
    <x v="2"/>
    <s v="PN-18775"/>
    <s v="Parhena Norris"/>
    <x v="2"/>
    <x v="0"/>
    <s v="Nashville"/>
    <x v="18"/>
    <n v="37211"/>
    <s v="South"/>
    <s v="OFF-AR-10004078"/>
    <x v="1"/>
    <x v="6"/>
    <s v="Newell 312"/>
    <n v="42.047999999999995"/>
    <n v="9"/>
    <n v="0.2"/>
    <n v="5.2559999999999985"/>
    <x v="0"/>
    <x v="0"/>
  </r>
  <r>
    <n v="5109"/>
    <x v="2529"/>
    <x v="1016"/>
    <x v="732"/>
    <x v="2"/>
    <s v="PN-18775"/>
    <s v="Parhena Norris"/>
    <x v="2"/>
    <x v="0"/>
    <s v="Nashville"/>
    <x v="18"/>
    <n v="37211"/>
    <s v="South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x v="2530"/>
    <x v="638"/>
    <x v="657"/>
    <x v="1"/>
    <s v="EH-13765"/>
    <s v="Edward Hooks"/>
    <x v="1"/>
    <x v="0"/>
    <s v="Philadelphia"/>
    <x v="9"/>
    <n v="19134"/>
    <s v="East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x v="2530"/>
    <x v="638"/>
    <x v="657"/>
    <x v="1"/>
    <s v="EH-13765"/>
    <s v="Edward Hooks"/>
    <x v="1"/>
    <x v="0"/>
    <s v="Philadelphia"/>
    <x v="9"/>
    <n v="19134"/>
    <s v="East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x v="2530"/>
    <x v="638"/>
    <x v="657"/>
    <x v="1"/>
    <s v="EH-13765"/>
    <s v="Edward Hooks"/>
    <x v="1"/>
    <x v="0"/>
    <s v="Philadelphia"/>
    <x v="9"/>
    <n v="19134"/>
    <s v="East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x v="2531"/>
    <x v="50"/>
    <x v="681"/>
    <x v="3"/>
    <s v="HA-14905"/>
    <s v="Helen Abelman"/>
    <x v="0"/>
    <x v="0"/>
    <s v="Chicago"/>
    <x v="10"/>
    <n v="60610"/>
    <s v="Central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x v="2532"/>
    <x v="1011"/>
    <x v="1118"/>
    <x v="0"/>
    <s v="AB-10150"/>
    <s v="Aimee Bixby"/>
    <x v="0"/>
    <x v="0"/>
    <s v="Dallas"/>
    <x v="5"/>
    <n v="75220"/>
    <s v="Central"/>
    <s v="OFF-PA-10003936"/>
    <x v="1"/>
    <x v="10"/>
    <s v="Xerox 1994"/>
    <n v="15.552000000000003"/>
    <n v="3"/>
    <n v="0.2"/>
    <n v="5.4432"/>
    <x v="2"/>
    <x v="0"/>
  </r>
  <r>
    <n v="5115"/>
    <x v="2533"/>
    <x v="1019"/>
    <x v="407"/>
    <x v="1"/>
    <s v="MS-17365"/>
    <s v="Maribeth Schnelling"/>
    <x v="0"/>
    <x v="0"/>
    <s v="Carlsbad"/>
    <x v="27"/>
    <n v="88220"/>
    <s v="West"/>
    <s v="OFF-BI-10004140"/>
    <x v="1"/>
    <x v="8"/>
    <s v="Avery Non-Stick Binders"/>
    <n v="10.776000000000002"/>
    <n v="3"/>
    <n v="0.2"/>
    <n v="3.3674999999999984"/>
    <x v="1"/>
    <x v="0"/>
  </r>
  <r>
    <n v="5116"/>
    <x v="2534"/>
    <x v="800"/>
    <x v="1119"/>
    <x v="1"/>
    <s v="DD-13570"/>
    <s v="Dorothy Dickinson"/>
    <x v="0"/>
    <x v="0"/>
    <s v="Philadelphia"/>
    <x v="9"/>
    <n v="19134"/>
    <s v="East"/>
    <s v="OFF-LA-10004178"/>
    <x v="1"/>
    <x v="2"/>
    <s v="Avery 491"/>
    <n v="3.3040000000000003"/>
    <n v="1"/>
    <n v="0.2"/>
    <n v="1.0737999999999999"/>
    <x v="3"/>
    <x v="0"/>
  </r>
  <r>
    <n v="5117"/>
    <x v="2535"/>
    <x v="343"/>
    <x v="251"/>
    <x v="1"/>
    <s v="MT-17815"/>
    <s v="Meg Tillman"/>
    <x v="0"/>
    <x v="0"/>
    <s v="New York City"/>
    <x v="15"/>
    <n v="10009"/>
    <s v="East"/>
    <s v="OFF-ST-10003324"/>
    <x v="1"/>
    <x v="4"/>
    <s v="Belkin OmniView SE Rackmount Kit"/>
    <n v="35.479999999999997"/>
    <n v="1"/>
    <n v="0"/>
    <n v="0"/>
    <x v="3"/>
    <x v="0"/>
  </r>
  <r>
    <n v="5118"/>
    <x v="2536"/>
    <x v="120"/>
    <x v="1120"/>
    <x v="1"/>
    <s v="GM-14500"/>
    <s v="Gene McClure"/>
    <x v="0"/>
    <x v="0"/>
    <s v="Oceanside"/>
    <x v="15"/>
    <n v="11572"/>
    <s v="East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x v="2536"/>
    <x v="120"/>
    <x v="1120"/>
    <x v="1"/>
    <s v="GM-14500"/>
    <s v="Gene McClure"/>
    <x v="0"/>
    <x v="0"/>
    <s v="Oceanside"/>
    <x v="15"/>
    <n v="11572"/>
    <s v="East"/>
    <s v="TEC-MA-10002859"/>
    <x v="2"/>
    <x v="15"/>
    <s v="Ativa MDM8000 8-Sheet Micro-Cut Shredder"/>
    <n v="629.92999999999995"/>
    <n v="7"/>
    <n v="0"/>
    <n v="296.06709999999998"/>
    <x v="3"/>
    <x v="0"/>
  </r>
  <r>
    <n v="5120"/>
    <x v="2536"/>
    <x v="120"/>
    <x v="1120"/>
    <x v="1"/>
    <s v="GM-14500"/>
    <s v="Gene McClure"/>
    <x v="0"/>
    <x v="0"/>
    <s v="Oceanside"/>
    <x v="15"/>
    <n v="11572"/>
    <s v="East"/>
    <s v="OFF-BI-10000088"/>
    <x v="1"/>
    <x v="8"/>
    <s v="GBC Imprintable Covers"/>
    <n v="79.056000000000012"/>
    <n v="9"/>
    <n v="0.2"/>
    <n v="28.657800000000002"/>
    <x v="3"/>
    <x v="0"/>
  </r>
  <r>
    <n v="5121"/>
    <x v="2537"/>
    <x v="527"/>
    <x v="521"/>
    <x v="1"/>
    <s v="KB-16585"/>
    <s v="Ken Black"/>
    <x v="1"/>
    <x v="0"/>
    <s v="Lafayette"/>
    <x v="28"/>
    <n v="70506"/>
    <s v="South"/>
    <s v="OFF-ST-10004180"/>
    <x v="1"/>
    <x v="4"/>
    <s v="Safco Commercial Shelving"/>
    <n v="232.54999999999998"/>
    <n v="5"/>
    <n v="0"/>
    <n v="9.3019999999999925"/>
    <x v="0"/>
    <x v="0"/>
  </r>
  <r>
    <n v="5122"/>
    <x v="2537"/>
    <x v="527"/>
    <x v="521"/>
    <x v="1"/>
    <s v="KB-16585"/>
    <s v="Ken Black"/>
    <x v="1"/>
    <x v="0"/>
    <s v="Lafayette"/>
    <x v="28"/>
    <n v="70506"/>
    <s v="South"/>
    <s v="TEC-AC-10002926"/>
    <x v="2"/>
    <x v="11"/>
    <s v="Logitech Wireless Marathon Mouse M705"/>
    <n v="99.98"/>
    <n v="2"/>
    <n v="0"/>
    <n v="42.991400000000006"/>
    <x v="0"/>
    <x v="0"/>
  </r>
  <r>
    <n v="5123"/>
    <x v="2537"/>
    <x v="527"/>
    <x v="521"/>
    <x v="1"/>
    <s v="KB-16585"/>
    <s v="Ken Black"/>
    <x v="1"/>
    <x v="0"/>
    <s v="Lafayette"/>
    <x v="28"/>
    <n v="70506"/>
    <s v="South"/>
    <s v="OFF-PA-10003797"/>
    <x v="1"/>
    <x v="10"/>
    <s v="Xerox 209"/>
    <n v="19.440000000000001"/>
    <n v="3"/>
    <n v="0"/>
    <n v="9.3312000000000008"/>
    <x v="0"/>
    <x v="0"/>
  </r>
  <r>
    <n v="5124"/>
    <x v="2537"/>
    <x v="527"/>
    <x v="521"/>
    <x v="1"/>
    <s v="KB-16585"/>
    <s v="Ken Black"/>
    <x v="1"/>
    <x v="0"/>
    <s v="Lafayette"/>
    <x v="28"/>
    <n v="70506"/>
    <s v="South"/>
    <s v="OFF-PA-10002195"/>
    <x v="1"/>
    <x v="10"/>
    <s v="Xerox 1966"/>
    <n v="12.96"/>
    <n v="2"/>
    <n v="0"/>
    <n v="6.3504000000000005"/>
    <x v="0"/>
    <x v="0"/>
  </r>
  <r>
    <n v="5125"/>
    <x v="2538"/>
    <x v="80"/>
    <x v="931"/>
    <x v="3"/>
    <s v="DM-13015"/>
    <s v="Darrin Martin"/>
    <x v="0"/>
    <x v="0"/>
    <s v="New York City"/>
    <x v="15"/>
    <n v="10009"/>
    <s v="East"/>
    <s v="FUR-TA-10001039"/>
    <x v="0"/>
    <x v="3"/>
    <s v="KI Adjustable-Height Table"/>
    <n v="464.29200000000003"/>
    <n v="9"/>
    <n v="0.4"/>
    <n v="-108.33479999999997"/>
    <x v="3"/>
    <x v="1"/>
  </r>
  <r>
    <n v="5126"/>
    <x v="2538"/>
    <x v="80"/>
    <x v="931"/>
    <x v="3"/>
    <s v="DM-13015"/>
    <s v="Darrin Martin"/>
    <x v="0"/>
    <x v="0"/>
    <s v="New York City"/>
    <x v="15"/>
    <n v="10009"/>
    <s v="East"/>
    <s v="OFF-EN-10001099"/>
    <x v="1"/>
    <x v="12"/>
    <s v="Staple envelope"/>
    <n v="68.459999999999994"/>
    <n v="7"/>
    <n v="0"/>
    <n v="31.491599999999995"/>
    <x v="3"/>
    <x v="1"/>
  </r>
  <r>
    <n v="5127"/>
    <x v="2538"/>
    <x v="80"/>
    <x v="931"/>
    <x v="3"/>
    <s v="DM-13015"/>
    <s v="Darrin Martin"/>
    <x v="0"/>
    <x v="0"/>
    <s v="New York City"/>
    <x v="15"/>
    <n v="10009"/>
    <s v="East"/>
    <s v="TEC-MA-10003979"/>
    <x v="2"/>
    <x v="15"/>
    <s v="Ativa V4110MDD Micro-Cut Shredder"/>
    <n v="2799.96"/>
    <n v="4"/>
    <n v="0"/>
    <n v="1371.9803999999999"/>
    <x v="3"/>
    <x v="1"/>
  </r>
  <r>
    <n v="5128"/>
    <x v="2538"/>
    <x v="80"/>
    <x v="931"/>
    <x v="3"/>
    <s v="DM-13015"/>
    <s v="Darrin Martin"/>
    <x v="0"/>
    <x v="0"/>
    <s v="New York City"/>
    <x v="15"/>
    <n v="10009"/>
    <s v="East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x v="2538"/>
    <x v="80"/>
    <x v="931"/>
    <x v="3"/>
    <s v="DM-13015"/>
    <s v="Darrin Martin"/>
    <x v="0"/>
    <x v="0"/>
    <s v="New York City"/>
    <x v="15"/>
    <n v="10009"/>
    <s v="East"/>
    <s v="TEC-PH-10001536"/>
    <x v="2"/>
    <x v="7"/>
    <s v="Spigen Samsung Galaxy S5 Case Wallet"/>
    <n v="16.989999999999998"/>
    <n v="1"/>
    <n v="0"/>
    <n v="4.4173999999999989"/>
    <x v="3"/>
    <x v="1"/>
  </r>
  <r>
    <n v="5130"/>
    <x v="2538"/>
    <x v="80"/>
    <x v="931"/>
    <x v="3"/>
    <s v="DM-13015"/>
    <s v="Darrin Martin"/>
    <x v="0"/>
    <x v="0"/>
    <s v="New York City"/>
    <x v="15"/>
    <n v="10009"/>
    <s v="East"/>
    <s v="TEC-PH-10000526"/>
    <x v="2"/>
    <x v="7"/>
    <s v="Vtech CS6719"/>
    <n v="287.96999999999997"/>
    <n v="3"/>
    <n v="0"/>
    <n v="80.631600000000006"/>
    <x v="3"/>
    <x v="1"/>
  </r>
  <r>
    <n v="5131"/>
    <x v="2538"/>
    <x v="80"/>
    <x v="931"/>
    <x v="3"/>
    <s v="DM-13015"/>
    <s v="Darrin Martin"/>
    <x v="0"/>
    <x v="0"/>
    <s v="New York City"/>
    <x v="15"/>
    <n v="10009"/>
    <s v="East"/>
    <s v="OFF-PA-10000213"/>
    <x v="1"/>
    <x v="10"/>
    <s v="Xerox 198"/>
    <n v="44.820000000000007"/>
    <n v="9"/>
    <n v="0"/>
    <n v="21.065400000000004"/>
    <x v="3"/>
    <x v="1"/>
  </r>
  <r>
    <n v="5132"/>
    <x v="2539"/>
    <x v="614"/>
    <x v="263"/>
    <x v="1"/>
    <s v="BP-11185"/>
    <s v="Ben Peterman"/>
    <x v="1"/>
    <x v="0"/>
    <s v="Anaheim"/>
    <x v="1"/>
    <n v="92804"/>
    <s v="West"/>
    <s v="FUR-FU-10002501"/>
    <x v="0"/>
    <x v="5"/>
    <s v="Nu-Dell Executive Frame"/>
    <n v="101.12"/>
    <n v="8"/>
    <n v="0"/>
    <n v="37.414400000000001"/>
    <x v="1"/>
    <x v="0"/>
  </r>
  <r>
    <n v="5133"/>
    <x v="2540"/>
    <x v="1020"/>
    <x v="1121"/>
    <x v="1"/>
    <s v="EP-13915"/>
    <s v="Emily Phan"/>
    <x v="0"/>
    <x v="0"/>
    <s v="Deltona"/>
    <x v="2"/>
    <n v="32725"/>
    <s v="South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x v="2541"/>
    <x v="200"/>
    <x v="524"/>
    <x v="1"/>
    <s v="FG-14260"/>
    <s v="Frank Gastineau"/>
    <x v="2"/>
    <x v="0"/>
    <s v="New York City"/>
    <x v="15"/>
    <n v="10009"/>
    <s v="East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x v="2541"/>
    <x v="200"/>
    <x v="524"/>
    <x v="1"/>
    <s v="FG-14260"/>
    <s v="Frank Gastineau"/>
    <x v="2"/>
    <x v="0"/>
    <s v="New York City"/>
    <x v="15"/>
    <n v="10009"/>
    <s v="East"/>
    <s v="OFF-BI-10003364"/>
    <x v="1"/>
    <x v="8"/>
    <s v="Binding Machine Supplies"/>
    <n v="93.344000000000008"/>
    <n v="4"/>
    <n v="0.2"/>
    <n v="32.670400000000001"/>
    <x v="3"/>
    <x v="0"/>
  </r>
  <r>
    <n v="5136"/>
    <x v="2542"/>
    <x v="248"/>
    <x v="464"/>
    <x v="1"/>
    <s v="AB-10255"/>
    <s v="Alejandro Ballentine"/>
    <x v="2"/>
    <x v="0"/>
    <s v="Seattle"/>
    <x v="4"/>
    <n v="98103"/>
    <s v="West"/>
    <s v="OFF-FA-10002983"/>
    <x v="1"/>
    <x v="13"/>
    <s v="Advantus SlideClip Paper Clips"/>
    <n v="17.05"/>
    <n v="5"/>
    <n v="0"/>
    <n v="8.1840000000000011"/>
    <x v="1"/>
    <x v="1"/>
  </r>
  <r>
    <n v="5137"/>
    <x v="2543"/>
    <x v="639"/>
    <x v="79"/>
    <x v="1"/>
    <s v="RD-19480"/>
    <s v="Rick Duston"/>
    <x v="0"/>
    <x v="0"/>
    <s v="San Diego"/>
    <x v="1"/>
    <n v="92105"/>
    <s v="West"/>
    <s v="OFF-BI-10002432"/>
    <x v="1"/>
    <x v="8"/>
    <s v="Wilson Jones Standard D-Ring Binders"/>
    <n v="8.0960000000000001"/>
    <n v="2"/>
    <n v="0.2"/>
    <n v="2.7323999999999993"/>
    <x v="1"/>
    <x v="0"/>
  </r>
  <r>
    <n v="5138"/>
    <x v="2544"/>
    <x v="373"/>
    <x v="398"/>
    <x v="1"/>
    <s v="TS-21430"/>
    <s v="Tom Stivers"/>
    <x v="1"/>
    <x v="0"/>
    <s v="Oklahoma City"/>
    <x v="26"/>
    <n v="73120"/>
    <s v="Central"/>
    <s v="FUR-FU-10003096"/>
    <x v="0"/>
    <x v="5"/>
    <s v="Master Giant Foot Doorstop, Safety Yellow"/>
    <n v="30.36"/>
    <n v="4"/>
    <n v="0"/>
    <n v="13.0548"/>
    <x v="2"/>
    <x v="0"/>
  </r>
  <r>
    <n v="5139"/>
    <x v="2545"/>
    <x v="365"/>
    <x v="391"/>
    <x v="1"/>
    <s v="JA-15970"/>
    <s v="Joseph Airdo"/>
    <x v="0"/>
    <x v="0"/>
    <s v="Mount Vernon"/>
    <x v="15"/>
    <n v="10550"/>
    <s v="East"/>
    <s v="OFF-EN-10001539"/>
    <x v="1"/>
    <x v="12"/>
    <s v="Staple envelope"/>
    <n v="23.34"/>
    <n v="3"/>
    <n v="0"/>
    <n v="10.969799999999999"/>
    <x v="3"/>
    <x v="0"/>
  </r>
  <r>
    <n v="5140"/>
    <x v="2545"/>
    <x v="365"/>
    <x v="391"/>
    <x v="1"/>
    <s v="JA-15970"/>
    <s v="Joseph Airdo"/>
    <x v="0"/>
    <x v="0"/>
    <s v="Mount Vernon"/>
    <x v="15"/>
    <n v="10550"/>
    <s v="East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x v="2546"/>
    <x v="627"/>
    <x v="1122"/>
    <x v="1"/>
    <s v="SW-20455"/>
    <s v="Shaun Weien"/>
    <x v="0"/>
    <x v="0"/>
    <s v="San Francisco"/>
    <x v="1"/>
    <n v="94109"/>
    <s v="West"/>
    <s v="TEC-AC-10001956"/>
    <x v="2"/>
    <x v="11"/>
    <s v="Microsoft Arc Touch Mouse"/>
    <n v="119.9"/>
    <n v="2"/>
    <n v="0"/>
    <n v="43.164000000000001"/>
    <x v="1"/>
    <x v="0"/>
  </r>
  <r>
    <n v="5142"/>
    <x v="2547"/>
    <x v="178"/>
    <x v="1012"/>
    <x v="1"/>
    <s v="FP-14320"/>
    <s v="Frank Preis"/>
    <x v="0"/>
    <x v="0"/>
    <s v="New York City"/>
    <x v="15"/>
    <n v="10009"/>
    <s v="East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x v="2547"/>
    <x v="178"/>
    <x v="1012"/>
    <x v="1"/>
    <s v="FP-14320"/>
    <s v="Frank Preis"/>
    <x v="0"/>
    <x v="0"/>
    <s v="New York City"/>
    <x v="15"/>
    <n v="10009"/>
    <s v="East"/>
    <s v="OFF-SU-10000946"/>
    <x v="1"/>
    <x v="14"/>
    <s v="Staple remover"/>
    <n v="63.84"/>
    <n v="8"/>
    <n v="0"/>
    <n v="18.513599999999997"/>
    <x v="3"/>
    <x v="0"/>
  </r>
  <r>
    <n v="5144"/>
    <x v="2547"/>
    <x v="178"/>
    <x v="1012"/>
    <x v="1"/>
    <s v="FP-14320"/>
    <s v="Frank Preis"/>
    <x v="0"/>
    <x v="0"/>
    <s v="New York City"/>
    <x v="15"/>
    <n v="10009"/>
    <s v="East"/>
    <s v="OFF-BI-10004140"/>
    <x v="1"/>
    <x v="8"/>
    <s v="Avery Non-Stick Binders"/>
    <n v="3.5920000000000005"/>
    <n v="1"/>
    <n v="0.2"/>
    <n v="1.1224999999999996"/>
    <x v="3"/>
    <x v="0"/>
  </r>
  <r>
    <n v="5145"/>
    <x v="2548"/>
    <x v="62"/>
    <x v="1123"/>
    <x v="1"/>
    <s v="JL-15835"/>
    <s v="John Lee"/>
    <x v="0"/>
    <x v="0"/>
    <s v="Los Angeles"/>
    <x v="1"/>
    <n v="90045"/>
    <s v="West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x v="2548"/>
    <x v="62"/>
    <x v="1123"/>
    <x v="1"/>
    <s v="JL-15835"/>
    <s v="John Lee"/>
    <x v="0"/>
    <x v="0"/>
    <s v="Los Angeles"/>
    <x v="1"/>
    <n v="90045"/>
    <s v="West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x v="2548"/>
    <x v="62"/>
    <x v="1123"/>
    <x v="1"/>
    <s v="JL-15835"/>
    <s v="John Lee"/>
    <x v="0"/>
    <x v="0"/>
    <s v="Los Angeles"/>
    <x v="1"/>
    <n v="90045"/>
    <s v="West"/>
    <s v="OFF-AP-10000252"/>
    <x v="1"/>
    <x v="9"/>
    <s v="Harmony HEPA Quiet Air Purifiers"/>
    <n v="46.8"/>
    <n v="4"/>
    <n v="0"/>
    <n v="16.38"/>
    <x v="1"/>
    <x v="0"/>
  </r>
  <r>
    <n v="5148"/>
    <x v="2549"/>
    <x v="165"/>
    <x v="786"/>
    <x v="1"/>
    <s v="JL-15175"/>
    <s v="James Lanier"/>
    <x v="2"/>
    <x v="0"/>
    <s v="Chandler"/>
    <x v="16"/>
    <n v="85224"/>
    <s v="West"/>
    <s v="FUR-FU-10001731"/>
    <x v="0"/>
    <x v="5"/>
    <s v="Acrylic Self-Standing Desk Frames"/>
    <n v="8.5440000000000005"/>
    <n v="4"/>
    <n v="0.2"/>
    <n v="1.9223999999999997"/>
    <x v="1"/>
    <x v="0"/>
  </r>
  <r>
    <n v="5149"/>
    <x v="2549"/>
    <x v="165"/>
    <x v="786"/>
    <x v="1"/>
    <s v="JL-15175"/>
    <s v="James Lanier"/>
    <x v="2"/>
    <x v="0"/>
    <s v="Chandler"/>
    <x v="16"/>
    <n v="85224"/>
    <s v="West"/>
    <s v="FUR-CH-10001394"/>
    <x v="0"/>
    <x v="1"/>
    <s v="Global Leather Executive Chair"/>
    <n v="842.37600000000009"/>
    <n v="3"/>
    <n v="0.2"/>
    <n v="105.29699999999988"/>
    <x v="1"/>
    <x v="0"/>
  </r>
  <r>
    <n v="5150"/>
    <x v="2550"/>
    <x v="261"/>
    <x v="365"/>
    <x v="3"/>
    <s v="JG-15160"/>
    <s v="James Galang"/>
    <x v="0"/>
    <x v="0"/>
    <s v="Long Beach"/>
    <x v="15"/>
    <n v="11561"/>
    <s v="East"/>
    <s v="TEC-PH-10001578"/>
    <x v="2"/>
    <x v="7"/>
    <s v="Polycom SoundStation2 EX Conference phone"/>
    <n v="1214.8499999999999"/>
    <n v="3"/>
    <n v="0"/>
    <n v="352.30649999999997"/>
    <x v="3"/>
    <x v="0"/>
  </r>
  <r>
    <n v="5151"/>
    <x v="2551"/>
    <x v="904"/>
    <x v="935"/>
    <x v="0"/>
    <s v="SH-19975"/>
    <s v="Sally Hughsby"/>
    <x v="1"/>
    <x v="0"/>
    <s v="San Francisco"/>
    <x v="1"/>
    <n v="94109"/>
    <s v="West"/>
    <s v="OFF-ST-10000675"/>
    <x v="1"/>
    <x v="4"/>
    <s v="File Shuttle II and Handi-File, Black"/>
    <n v="67.78"/>
    <n v="2"/>
    <n v="0"/>
    <n v="16.945"/>
    <x v="1"/>
    <x v="0"/>
  </r>
  <r>
    <n v="5152"/>
    <x v="2552"/>
    <x v="145"/>
    <x v="938"/>
    <x v="2"/>
    <s v="LS-17200"/>
    <s v="Luke Schmidt"/>
    <x v="1"/>
    <x v="0"/>
    <s v="Helena"/>
    <x v="37"/>
    <n v="59601"/>
    <s v="West"/>
    <s v="OFF-ST-10002352"/>
    <x v="1"/>
    <x v="4"/>
    <s v="Iris Project Case"/>
    <n v="39.900000000000006"/>
    <n v="5"/>
    <n v="0"/>
    <n v="10.373999999999999"/>
    <x v="1"/>
    <x v="0"/>
  </r>
  <r>
    <n v="5153"/>
    <x v="2553"/>
    <x v="479"/>
    <x v="287"/>
    <x v="1"/>
    <s v="CS-11860"/>
    <s v="Cari Schnelling"/>
    <x v="0"/>
    <x v="0"/>
    <s v="New York City"/>
    <x v="15"/>
    <n v="10011"/>
    <s v="East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x v="2553"/>
    <x v="479"/>
    <x v="287"/>
    <x v="1"/>
    <s v="CS-11860"/>
    <s v="Cari Schnelling"/>
    <x v="0"/>
    <x v="0"/>
    <s v="New York City"/>
    <x v="15"/>
    <n v="10011"/>
    <s v="East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x v="2554"/>
    <x v="976"/>
    <x v="747"/>
    <x v="2"/>
    <s v="KW-16570"/>
    <s v="Kelly Williams"/>
    <x v="0"/>
    <x v="0"/>
    <s v="Kirkwood"/>
    <x v="25"/>
    <n v="63122"/>
    <s v="Central"/>
    <s v="OFF-BI-10002215"/>
    <x v="1"/>
    <x v="8"/>
    <s v="Wilson Jones Hanging View Binder, White, 1&quot;"/>
    <n v="28.4"/>
    <n v="4"/>
    <n v="0"/>
    <n v="13.063999999999998"/>
    <x v="2"/>
    <x v="0"/>
  </r>
  <r>
    <n v="5156"/>
    <x v="2554"/>
    <x v="976"/>
    <x v="747"/>
    <x v="2"/>
    <s v="KW-16570"/>
    <s v="Kelly Williams"/>
    <x v="0"/>
    <x v="0"/>
    <s v="Kirkwood"/>
    <x v="25"/>
    <n v="63122"/>
    <s v="Central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x v="2555"/>
    <x v="160"/>
    <x v="446"/>
    <x v="0"/>
    <s v="GH-14410"/>
    <s v="Gary Hansen"/>
    <x v="2"/>
    <x v="0"/>
    <s v="Chicago"/>
    <x v="10"/>
    <n v="60653"/>
    <s v="Central"/>
    <s v="TEC-PH-10002584"/>
    <x v="2"/>
    <x v="7"/>
    <s v="Samsung Galaxy S4"/>
    <n v="1001.5840000000001"/>
    <n v="2"/>
    <n v="0.2"/>
    <n v="125.19799999999992"/>
    <x v="2"/>
    <x v="0"/>
  </r>
  <r>
    <n v="5158"/>
    <x v="2555"/>
    <x v="160"/>
    <x v="446"/>
    <x v="0"/>
    <s v="GH-14410"/>
    <s v="Gary Hansen"/>
    <x v="2"/>
    <x v="0"/>
    <s v="Chicago"/>
    <x v="10"/>
    <n v="60653"/>
    <s v="Central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x v="2555"/>
    <x v="160"/>
    <x v="446"/>
    <x v="0"/>
    <s v="GH-14410"/>
    <s v="Gary Hansen"/>
    <x v="2"/>
    <x v="0"/>
    <s v="Chicago"/>
    <x v="10"/>
    <n v="60653"/>
    <s v="Central"/>
    <s v="FUR-FU-10003799"/>
    <x v="0"/>
    <x v="5"/>
    <s v="Seth Thomas 13 1/2&quot; Wall Clock"/>
    <n v="14.224000000000002"/>
    <n v="2"/>
    <n v="0.6"/>
    <n v="-10.312400000000004"/>
    <x v="2"/>
    <x v="0"/>
  </r>
  <r>
    <n v="5160"/>
    <x v="2556"/>
    <x v="662"/>
    <x v="697"/>
    <x v="0"/>
    <s v="AG-10495"/>
    <s v="Andrew Gjertsen"/>
    <x v="1"/>
    <x v="0"/>
    <s v="Peoria"/>
    <x v="16"/>
    <n v="85345"/>
    <s v="West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x v="2556"/>
    <x v="662"/>
    <x v="697"/>
    <x v="0"/>
    <s v="AG-10495"/>
    <s v="Andrew Gjertsen"/>
    <x v="1"/>
    <x v="0"/>
    <s v="Peoria"/>
    <x v="16"/>
    <n v="85345"/>
    <s v="West"/>
    <s v="TEC-PH-10001527"/>
    <x v="2"/>
    <x v="7"/>
    <s v="Plantronics MX500i Earset"/>
    <n v="68.720000000000013"/>
    <n v="2"/>
    <n v="0.2"/>
    <n v="-14.603000000000005"/>
    <x v="1"/>
    <x v="0"/>
  </r>
  <r>
    <n v="5162"/>
    <x v="2557"/>
    <x v="1021"/>
    <x v="90"/>
    <x v="1"/>
    <s v="TS-21430"/>
    <s v="Tom Stivers"/>
    <x v="1"/>
    <x v="0"/>
    <s v="Seattle"/>
    <x v="4"/>
    <n v="98103"/>
    <s v="West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x v="2558"/>
    <x v="741"/>
    <x v="791"/>
    <x v="0"/>
    <s v="AJ-10945"/>
    <s v="Ashley Jarboe"/>
    <x v="0"/>
    <x v="0"/>
    <s v="Taylor"/>
    <x v="12"/>
    <n v="48180"/>
    <s v="Central"/>
    <s v="FUR-CH-10000863"/>
    <x v="0"/>
    <x v="1"/>
    <s v="Novimex Swivel Fabric Task Chair"/>
    <n v="301.95999999999998"/>
    <n v="2"/>
    <n v="0"/>
    <n v="33.215599999999995"/>
    <x v="2"/>
    <x v="0"/>
  </r>
  <r>
    <n v="5164"/>
    <x v="2559"/>
    <x v="380"/>
    <x v="772"/>
    <x v="1"/>
    <s v="SJ-20215"/>
    <s v="Sarah Jordon"/>
    <x v="0"/>
    <x v="0"/>
    <s v="Pasadena"/>
    <x v="1"/>
    <n v="91104"/>
    <s v="West"/>
    <s v="FUR-CH-10003968"/>
    <x v="0"/>
    <x v="1"/>
    <s v="Novimex Turbo Task Chair"/>
    <n v="170.35200000000003"/>
    <n v="3"/>
    <n v="0.2"/>
    <n v="-17.035200000000003"/>
    <x v="1"/>
    <x v="1"/>
  </r>
  <r>
    <n v="5165"/>
    <x v="2560"/>
    <x v="849"/>
    <x v="723"/>
    <x v="1"/>
    <s v="SC-20020"/>
    <s v="Sam Craven"/>
    <x v="0"/>
    <x v="0"/>
    <s v="Midland"/>
    <x v="12"/>
    <n v="48640"/>
    <s v="Central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x v="2560"/>
    <x v="849"/>
    <x v="723"/>
    <x v="1"/>
    <s v="SC-20020"/>
    <s v="Sam Craven"/>
    <x v="0"/>
    <x v="0"/>
    <s v="Midland"/>
    <x v="12"/>
    <n v="48640"/>
    <s v="Central"/>
    <s v="OFF-PA-10000130"/>
    <x v="1"/>
    <x v="10"/>
    <s v="Xerox 199"/>
    <n v="12.84"/>
    <n v="3"/>
    <n v="0"/>
    <n v="5.7779999999999987"/>
    <x v="2"/>
    <x v="0"/>
  </r>
  <r>
    <n v="5167"/>
    <x v="2560"/>
    <x v="849"/>
    <x v="723"/>
    <x v="1"/>
    <s v="SC-20020"/>
    <s v="Sam Craven"/>
    <x v="0"/>
    <x v="0"/>
    <s v="Midland"/>
    <x v="12"/>
    <n v="48640"/>
    <s v="Central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x v="2560"/>
    <x v="849"/>
    <x v="723"/>
    <x v="1"/>
    <s v="SC-20020"/>
    <s v="Sam Craven"/>
    <x v="0"/>
    <x v="0"/>
    <s v="Midland"/>
    <x v="12"/>
    <n v="48640"/>
    <s v="Central"/>
    <s v="FUR-CH-10004997"/>
    <x v="0"/>
    <x v="1"/>
    <s v="Hon Every-Day Series Multi-Task Chairs"/>
    <n v="563.93999999999994"/>
    <n v="3"/>
    <n v="0"/>
    <n v="112.78800000000001"/>
    <x v="2"/>
    <x v="0"/>
  </r>
  <r>
    <n v="5169"/>
    <x v="2560"/>
    <x v="849"/>
    <x v="723"/>
    <x v="1"/>
    <s v="SC-20020"/>
    <s v="Sam Craven"/>
    <x v="0"/>
    <x v="0"/>
    <s v="Midland"/>
    <x v="12"/>
    <n v="48640"/>
    <s v="Central"/>
    <s v="OFF-ST-10004950"/>
    <x v="1"/>
    <x v="4"/>
    <s v="Acco Perma 3000 Stacking Storage Drawers"/>
    <n v="62.94"/>
    <n v="3"/>
    <n v="0"/>
    <n v="11.958600000000001"/>
    <x v="2"/>
    <x v="0"/>
  </r>
  <r>
    <n v="5170"/>
    <x v="2560"/>
    <x v="849"/>
    <x v="723"/>
    <x v="1"/>
    <s v="SC-20020"/>
    <s v="Sam Craven"/>
    <x v="0"/>
    <x v="0"/>
    <s v="Midland"/>
    <x v="12"/>
    <n v="48640"/>
    <s v="Central"/>
    <s v="OFF-ST-10001490"/>
    <x v="1"/>
    <x v="4"/>
    <s v="Hot File 7-Pocket, Floor Stand"/>
    <n v="535.41"/>
    <n v="3"/>
    <n v="0"/>
    <n v="160.62299999999993"/>
    <x v="2"/>
    <x v="0"/>
  </r>
  <r>
    <n v="5171"/>
    <x v="2561"/>
    <x v="1022"/>
    <x v="1124"/>
    <x v="0"/>
    <s v="LA-16780"/>
    <s v="Laura Armstrong"/>
    <x v="1"/>
    <x v="0"/>
    <s v="Detroit"/>
    <x v="12"/>
    <n v="48205"/>
    <s v="Central"/>
    <s v="FUR-CH-10002024"/>
    <x v="0"/>
    <x v="1"/>
    <s v="HON 5400 Series Task Chairs for Big and Tall"/>
    <n v="3504.9"/>
    <n v="5"/>
    <n v="0"/>
    <n v="700.98000000000013"/>
    <x v="2"/>
    <x v="0"/>
  </r>
  <r>
    <n v="5172"/>
    <x v="2561"/>
    <x v="1022"/>
    <x v="1124"/>
    <x v="0"/>
    <s v="LA-16780"/>
    <s v="Laura Armstrong"/>
    <x v="1"/>
    <x v="0"/>
    <s v="Detroit"/>
    <x v="12"/>
    <n v="48205"/>
    <s v="Central"/>
    <s v="OFF-PA-10001790"/>
    <x v="1"/>
    <x v="10"/>
    <s v="Xerox 1910"/>
    <n v="144.12"/>
    <n v="3"/>
    <n v="0"/>
    <n v="69.177599999999984"/>
    <x v="2"/>
    <x v="0"/>
  </r>
  <r>
    <n v="5173"/>
    <x v="2561"/>
    <x v="1022"/>
    <x v="1124"/>
    <x v="0"/>
    <s v="LA-16780"/>
    <s v="Laura Armstrong"/>
    <x v="1"/>
    <x v="0"/>
    <s v="Detroit"/>
    <x v="12"/>
    <n v="48205"/>
    <s v="Central"/>
    <s v="OFF-PA-10000994"/>
    <x v="1"/>
    <x v="10"/>
    <s v="Xerox 1915"/>
    <n v="314.54999999999995"/>
    <n v="3"/>
    <n v="0"/>
    <n v="150.98399999999998"/>
    <x v="2"/>
    <x v="0"/>
  </r>
  <r>
    <n v="5174"/>
    <x v="2562"/>
    <x v="936"/>
    <x v="392"/>
    <x v="2"/>
    <s v="FC-14335"/>
    <s v="Fred Chung"/>
    <x v="1"/>
    <x v="0"/>
    <s v="Pueblo"/>
    <x v="22"/>
    <n v="81001"/>
    <s v="West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x v="2563"/>
    <x v="15"/>
    <x v="188"/>
    <x v="1"/>
    <s v="CA-12265"/>
    <s v="Christina Anderson"/>
    <x v="0"/>
    <x v="0"/>
    <s v="Waco"/>
    <x v="5"/>
    <n v="76706"/>
    <s v="Central"/>
    <s v="OFF-BI-10002799"/>
    <x v="1"/>
    <x v="8"/>
    <s v="SlimView Poly Binder, 3/8&quot;"/>
    <n v="2.0719999999999996"/>
    <n v="2"/>
    <n v="0.8"/>
    <n v="-3.5224000000000011"/>
    <x v="2"/>
    <x v="0"/>
  </r>
  <r>
    <n v="5176"/>
    <x v="2563"/>
    <x v="15"/>
    <x v="188"/>
    <x v="1"/>
    <s v="CA-12265"/>
    <s v="Christina Anderson"/>
    <x v="0"/>
    <x v="0"/>
    <s v="Waco"/>
    <x v="5"/>
    <n v="76706"/>
    <s v="Central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x v="2564"/>
    <x v="732"/>
    <x v="281"/>
    <x v="2"/>
    <s v="JH-15985"/>
    <s v="Joseph Holt"/>
    <x v="0"/>
    <x v="0"/>
    <s v="San Francisco"/>
    <x v="1"/>
    <n v="94109"/>
    <s v="West"/>
    <s v="OFF-BI-10002082"/>
    <x v="1"/>
    <x v="8"/>
    <s v="GBC Twin Loop Wire Binding Elements"/>
    <n v="53.248000000000005"/>
    <n v="2"/>
    <n v="0.2"/>
    <n v="19.968"/>
    <x v="1"/>
    <x v="0"/>
  </r>
  <r>
    <n v="5178"/>
    <x v="2565"/>
    <x v="482"/>
    <x v="525"/>
    <x v="1"/>
    <s v="AJ-10795"/>
    <s v="Anthony Johnson"/>
    <x v="1"/>
    <x v="0"/>
    <s v="New York City"/>
    <x v="15"/>
    <n v="10024"/>
    <s v="East"/>
    <s v="OFF-BI-10004967"/>
    <x v="1"/>
    <x v="8"/>
    <s v="Round Ring Binders"/>
    <n v="4.9920000000000009"/>
    <n v="3"/>
    <n v="0.2"/>
    <n v="1.6848000000000001"/>
    <x v="3"/>
    <x v="0"/>
  </r>
  <r>
    <n v="5179"/>
    <x v="2566"/>
    <x v="657"/>
    <x v="691"/>
    <x v="1"/>
    <s v="BT-11395"/>
    <s v="Bill Tyler"/>
    <x v="1"/>
    <x v="0"/>
    <s v="Los Angeles"/>
    <x v="1"/>
    <n v="90036"/>
    <s v="West"/>
    <s v="FUR-FU-10004973"/>
    <x v="0"/>
    <x v="5"/>
    <s v="Flat Face Poster Frame"/>
    <n v="37.68"/>
    <n v="2"/>
    <n v="0"/>
    <n v="15.825600000000001"/>
    <x v="1"/>
    <x v="0"/>
  </r>
  <r>
    <n v="5180"/>
    <x v="2566"/>
    <x v="657"/>
    <x v="691"/>
    <x v="1"/>
    <s v="BT-11395"/>
    <s v="Bill Tyler"/>
    <x v="1"/>
    <x v="0"/>
    <s v="Los Angeles"/>
    <x v="1"/>
    <n v="90036"/>
    <s v="West"/>
    <s v="TEC-PH-10003645"/>
    <x v="2"/>
    <x v="7"/>
    <s v="Aastra 57i VoIP phone"/>
    <n v="258.57600000000002"/>
    <n v="2"/>
    <n v="0.2"/>
    <n v="19.393200000000007"/>
    <x v="1"/>
    <x v="0"/>
  </r>
  <r>
    <n v="5181"/>
    <x v="2566"/>
    <x v="657"/>
    <x v="691"/>
    <x v="1"/>
    <s v="BT-11395"/>
    <s v="Bill Tyler"/>
    <x v="1"/>
    <x v="0"/>
    <s v="Los Angeles"/>
    <x v="1"/>
    <n v="90036"/>
    <s v="West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x v="2567"/>
    <x v="510"/>
    <x v="17"/>
    <x v="2"/>
    <s v="DJ-13510"/>
    <s v="Don Jones"/>
    <x v="1"/>
    <x v="0"/>
    <s v="Woonsocket"/>
    <x v="34"/>
    <n v="2895"/>
    <s v="East"/>
    <s v="OFF-PA-10003797"/>
    <x v="1"/>
    <x v="10"/>
    <s v="Xerox 209"/>
    <n v="45.36"/>
    <n v="7"/>
    <n v="0"/>
    <n v="21.772800000000004"/>
    <x v="3"/>
    <x v="0"/>
  </r>
  <r>
    <n v="5183"/>
    <x v="2567"/>
    <x v="510"/>
    <x v="17"/>
    <x v="2"/>
    <s v="DJ-13510"/>
    <s v="Don Jones"/>
    <x v="1"/>
    <x v="0"/>
    <s v="Woonsocket"/>
    <x v="34"/>
    <n v="2895"/>
    <s v="East"/>
    <s v="OFF-BI-10003707"/>
    <x v="1"/>
    <x v="8"/>
    <s v="Aluminum Screw Posts"/>
    <n v="45.78"/>
    <n v="3"/>
    <n v="0"/>
    <n v="22.89"/>
    <x v="3"/>
    <x v="0"/>
  </r>
  <r>
    <n v="5184"/>
    <x v="2568"/>
    <x v="241"/>
    <x v="474"/>
    <x v="2"/>
    <s v="AG-10675"/>
    <s v="Anna Gayman"/>
    <x v="0"/>
    <x v="0"/>
    <s v="Columbus"/>
    <x v="32"/>
    <n v="31907"/>
    <s v="South"/>
    <s v="OFF-ST-10000885"/>
    <x v="1"/>
    <x v="4"/>
    <s v="Fellowes Desktop Hanging File Manager"/>
    <n v="40.29"/>
    <n v="3"/>
    <n v="0"/>
    <n v="10.0725"/>
    <x v="0"/>
    <x v="0"/>
  </r>
  <r>
    <n v="5185"/>
    <x v="2568"/>
    <x v="241"/>
    <x v="474"/>
    <x v="2"/>
    <s v="AG-10675"/>
    <s v="Anna Gayman"/>
    <x v="0"/>
    <x v="0"/>
    <s v="Columbus"/>
    <x v="32"/>
    <n v="31907"/>
    <s v="South"/>
    <s v="OFF-BI-10002827"/>
    <x v="1"/>
    <x v="8"/>
    <s v="Avery Durable Poly Binders"/>
    <n v="38.71"/>
    <n v="7"/>
    <n v="0"/>
    <n v="17.8066"/>
    <x v="0"/>
    <x v="0"/>
  </r>
  <r>
    <n v="5186"/>
    <x v="2569"/>
    <x v="998"/>
    <x v="526"/>
    <x v="1"/>
    <s v="JD-15790"/>
    <s v="John Dryer"/>
    <x v="0"/>
    <x v="0"/>
    <s v="Jacksonville"/>
    <x v="2"/>
    <n v="32216"/>
    <s v="South"/>
    <s v="OFF-ST-10004459"/>
    <x v="1"/>
    <x v="4"/>
    <s v="Tennsco Single-Tier Lockers"/>
    <n v="1801.6320000000001"/>
    <n v="6"/>
    <n v="0.2"/>
    <n v="-337.80600000000004"/>
    <x v="0"/>
    <x v="0"/>
  </r>
  <r>
    <n v="5187"/>
    <x v="2570"/>
    <x v="154"/>
    <x v="253"/>
    <x v="1"/>
    <s v="EH-14125"/>
    <s v="Eugene Hildebrand"/>
    <x v="2"/>
    <x v="0"/>
    <s v="Philadelphia"/>
    <x v="9"/>
    <n v="19140"/>
    <s v="East"/>
    <s v="TEC-PH-10002789"/>
    <x v="2"/>
    <x v="7"/>
    <s v="LG Exalt"/>
    <n v="748.75200000000007"/>
    <n v="8"/>
    <n v="0.4"/>
    <n v="-162.22960000000006"/>
    <x v="3"/>
    <x v="0"/>
  </r>
  <r>
    <n v="5188"/>
    <x v="2571"/>
    <x v="1023"/>
    <x v="629"/>
    <x v="1"/>
    <s v="ZC-21910"/>
    <s v="Zuschuss Carroll"/>
    <x v="0"/>
    <x v="0"/>
    <s v="Columbus"/>
    <x v="14"/>
    <n v="47201"/>
    <s v="Central"/>
    <s v="TEC-AC-10001314"/>
    <x v="2"/>
    <x v="11"/>
    <s v="Case Logic 2.4GHz Wireless Keyboard"/>
    <n v="199.96"/>
    <n v="4"/>
    <n v="0"/>
    <n v="15.996799999999979"/>
    <x v="2"/>
    <x v="0"/>
  </r>
  <r>
    <n v="5189"/>
    <x v="2571"/>
    <x v="1023"/>
    <x v="629"/>
    <x v="1"/>
    <s v="ZC-21910"/>
    <s v="Zuschuss Carroll"/>
    <x v="0"/>
    <x v="0"/>
    <s v="Columbus"/>
    <x v="14"/>
    <n v="47201"/>
    <s v="Central"/>
    <s v="FUR-CH-10000015"/>
    <x v="0"/>
    <x v="1"/>
    <s v="Hon Multipurpose Stacking Arm Chairs"/>
    <n v="1516.2"/>
    <n v="7"/>
    <n v="0"/>
    <n v="394.21199999999999"/>
    <x v="2"/>
    <x v="0"/>
  </r>
  <r>
    <n v="5190"/>
    <x v="2572"/>
    <x v="237"/>
    <x v="551"/>
    <x v="1"/>
    <s v="XP-21865"/>
    <s v="Xylona Preis"/>
    <x v="0"/>
    <x v="0"/>
    <s v="Pasadena"/>
    <x v="5"/>
    <n v="77506"/>
    <s v="Central"/>
    <s v="TEC-AC-10004855"/>
    <x v="2"/>
    <x v="11"/>
    <s v="V7 USB Numeric Keypad"/>
    <n v="167.95200000000003"/>
    <n v="6"/>
    <n v="0.2"/>
    <n v="-27.292200000000001"/>
    <x v="2"/>
    <x v="1"/>
  </r>
  <r>
    <n v="5191"/>
    <x v="2572"/>
    <x v="237"/>
    <x v="551"/>
    <x v="1"/>
    <s v="XP-21865"/>
    <s v="Xylona Preis"/>
    <x v="0"/>
    <x v="0"/>
    <s v="Pasadena"/>
    <x v="5"/>
    <n v="77506"/>
    <s v="Central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x v="2573"/>
    <x v="1024"/>
    <x v="510"/>
    <x v="1"/>
    <s v="DK-12985"/>
    <s v="Darren Koutras"/>
    <x v="0"/>
    <x v="0"/>
    <s v="San Francisco"/>
    <x v="1"/>
    <n v="94122"/>
    <s v="West"/>
    <s v="OFF-EN-10003448"/>
    <x v="1"/>
    <x v="12"/>
    <s v="Peel &amp; Seel Recycled Catalog Envelopes, Brown"/>
    <n v="23.16"/>
    <n v="2"/>
    <n v="0"/>
    <n v="11.58"/>
    <x v="1"/>
    <x v="0"/>
  </r>
  <r>
    <n v="5193"/>
    <x v="2574"/>
    <x v="683"/>
    <x v="34"/>
    <x v="0"/>
    <s v="CS-12250"/>
    <s v="Chris Selesnick"/>
    <x v="1"/>
    <x v="0"/>
    <s v="Columbia"/>
    <x v="20"/>
    <n v="29203"/>
    <s v="South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x v="2574"/>
    <x v="683"/>
    <x v="34"/>
    <x v="0"/>
    <s v="CS-12250"/>
    <s v="Chris Selesnick"/>
    <x v="1"/>
    <x v="0"/>
    <s v="Columbia"/>
    <x v="20"/>
    <n v="29203"/>
    <s v="South"/>
    <s v="OFF-PA-10001363"/>
    <x v="1"/>
    <x v="10"/>
    <s v="Xerox 1933"/>
    <n v="85.96"/>
    <n v="7"/>
    <n v="0"/>
    <n v="40.401199999999996"/>
    <x v="0"/>
    <x v="0"/>
  </r>
  <r>
    <n v="5195"/>
    <x v="2574"/>
    <x v="683"/>
    <x v="34"/>
    <x v="0"/>
    <s v="CS-12250"/>
    <s v="Chris Selesnick"/>
    <x v="1"/>
    <x v="0"/>
    <s v="Columbia"/>
    <x v="20"/>
    <n v="29203"/>
    <s v="South"/>
    <s v="OFF-AR-10004757"/>
    <x v="1"/>
    <x v="6"/>
    <s v="Crayola Colored Pencils"/>
    <n v="13.12"/>
    <n v="4"/>
    <n v="0"/>
    <n v="4.3295999999999992"/>
    <x v="0"/>
    <x v="0"/>
  </r>
  <r>
    <n v="5196"/>
    <x v="2574"/>
    <x v="683"/>
    <x v="34"/>
    <x v="0"/>
    <s v="CS-12250"/>
    <s v="Chris Selesnick"/>
    <x v="1"/>
    <x v="0"/>
    <s v="Columbia"/>
    <x v="20"/>
    <n v="29203"/>
    <s v="South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x v="2575"/>
    <x v="1025"/>
    <x v="8"/>
    <x v="1"/>
    <s v="AI-10855"/>
    <s v="Arianne Irving"/>
    <x v="0"/>
    <x v="0"/>
    <s v="Kent"/>
    <x v="4"/>
    <n v="98031"/>
    <s v="West"/>
    <s v="OFF-EN-10001434"/>
    <x v="1"/>
    <x v="12"/>
    <s v="Strathmore #10 Envelopes, Ultimate White"/>
    <n v="158.13"/>
    <n v="3"/>
    <n v="0"/>
    <n v="77.483699999999999"/>
    <x v="1"/>
    <x v="0"/>
  </r>
  <r>
    <n v="5198"/>
    <x v="2575"/>
    <x v="1025"/>
    <x v="8"/>
    <x v="1"/>
    <s v="AI-10855"/>
    <s v="Arianne Irving"/>
    <x v="0"/>
    <x v="0"/>
    <s v="Kent"/>
    <x v="4"/>
    <n v="98031"/>
    <s v="West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x v="2576"/>
    <x v="840"/>
    <x v="599"/>
    <x v="1"/>
    <s v="AA-10315"/>
    <s v="Alex Avila"/>
    <x v="0"/>
    <x v="0"/>
    <s v="Round Rock"/>
    <x v="5"/>
    <n v="78664"/>
    <s v="Central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x v="2576"/>
    <x v="840"/>
    <x v="599"/>
    <x v="1"/>
    <s v="AA-10315"/>
    <s v="Alex Avila"/>
    <x v="0"/>
    <x v="0"/>
    <s v="Round Rock"/>
    <x v="5"/>
    <n v="78664"/>
    <s v="Central"/>
    <s v="OFF-FA-10001332"/>
    <x v="1"/>
    <x v="13"/>
    <s v="Acco Banker's Clasps, 5 3/4&quot;-Long"/>
    <n v="2.3039999999999998"/>
    <n v="1"/>
    <n v="0.2"/>
    <n v="0.77759999999999996"/>
    <x v="2"/>
    <x v="0"/>
  </r>
  <r>
    <n v="5201"/>
    <x v="2576"/>
    <x v="840"/>
    <x v="599"/>
    <x v="1"/>
    <s v="AA-10315"/>
    <s v="Alex Avila"/>
    <x v="0"/>
    <x v="0"/>
    <s v="Round Rock"/>
    <x v="5"/>
    <n v="78664"/>
    <s v="Central"/>
    <s v="TEC-PH-10000895"/>
    <x v="2"/>
    <x v="7"/>
    <s v="Polycom VVX 310 VoIP phone"/>
    <n v="431.97600000000006"/>
    <n v="3"/>
    <n v="0.2"/>
    <n v="32.398200000000017"/>
    <x v="2"/>
    <x v="0"/>
  </r>
  <r>
    <n v="5202"/>
    <x v="2576"/>
    <x v="840"/>
    <x v="599"/>
    <x v="1"/>
    <s v="AA-10315"/>
    <s v="Alex Avila"/>
    <x v="0"/>
    <x v="0"/>
    <s v="Round Rock"/>
    <x v="5"/>
    <n v="78664"/>
    <s v="Central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x v="2577"/>
    <x v="762"/>
    <x v="811"/>
    <x v="1"/>
    <s v="RE-19450"/>
    <s v="Richard Eichhorn"/>
    <x v="0"/>
    <x v="0"/>
    <s v="Oakland"/>
    <x v="1"/>
    <n v="94601"/>
    <s v="West"/>
    <s v="FUR-FU-10004018"/>
    <x v="0"/>
    <x v="5"/>
    <s v="Tensor Computer Mounted Lamp"/>
    <n v="104.23"/>
    <n v="7"/>
    <n v="0"/>
    <n v="28.142100000000006"/>
    <x v="1"/>
    <x v="0"/>
  </r>
  <r>
    <n v="5204"/>
    <x v="2577"/>
    <x v="762"/>
    <x v="811"/>
    <x v="1"/>
    <s v="RE-19450"/>
    <s v="Richard Eichhorn"/>
    <x v="0"/>
    <x v="0"/>
    <s v="Oakland"/>
    <x v="1"/>
    <n v="94601"/>
    <s v="West"/>
    <s v="OFF-ST-10003638"/>
    <x v="1"/>
    <x v="4"/>
    <s v="Mobile Personal File Cube"/>
    <n v="70.260000000000005"/>
    <n v="3"/>
    <n v="0"/>
    <n v="18.970199999999998"/>
    <x v="1"/>
    <x v="0"/>
  </r>
  <r>
    <n v="5205"/>
    <x v="2578"/>
    <x v="811"/>
    <x v="629"/>
    <x v="1"/>
    <s v="TM-21010"/>
    <s v="Tamara Manning"/>
    <x v="0"/>
    <x v="0"/>
    <s v="Auburn"/>
    <x v="15"/>
    <n v="13021"/>
    <s v="East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x v="2578"/>
    <x v="811"/>
    <x v="629"/>
    <x v="1"/>
    <s v="TM-21010"/>
    <s v="Tamara Manning"/>
    <x v="0"/>
    <x v="0"/>
    <s v="Auburn"/>
    <x v="15"/>
    <n v="13021"/>
    <s v="East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x v="2578"/>
    <x v="811"/>
    <x v="629"/>
    <x v="1"/>
    <s v="TM-21010"/>
    <s v="Tamara Manning"/>
    <x v="0"/>
    <x v="0"/>
    <s v="Auburn"/>
    <x v="15"/>
    <n v="13021"/>
    <s v="East"/>
    <s v="OFF-FA-10000490"/>
    <x v="1"/>
    <x v="13"/>
    <s v="OIC Binder Clips, Mini, 1/4&quot; Capacity, Black"/>
    <n v="1.24"/>
    <n v="1"/>
    <n v="0"/>
    <n v="0.58279999999999998"/>
    <x v="3"/>
    <x v="0"/>
  </r>
  <r>
    <n v="5208"/>
    <x v="2578"/>
    <x v="811"/>
    <x v="629"/>
    <x v="1"/>
    <s v="TM-21010"/>
    <s v="Tamara Manning"/>
    <x v="0"/>
    <x v="0"/>
    <s v="Auburn"/>
    <x v="15"/>
    <n v="13021"/>
    <s v="East"/>
    <s v="OFF-LA-10002043"/>
    <x v="1"/>
    <x v="2"/>
    <s v="Avery 489"/>
    <n v="20.7"/>
    <n v="2"/>
    <n v="0"/>
    <n v="9.9359999999999999"/>
    <x v="3"/>
    <x v="0"/>
  </r>
  <r>
    <n v="5209"/>
    <x v="2578"/>
    <x v="811"/>
    <x v="629"/>
    <x v="1"/>
    <s v="TM-21010"/>
    <s v="Tamara Manning"/>
    <x v="0"/>
    <x v="0"/>
    <s v="Auburn"/>
    <x v="15"/>
    <n v="13021"/>
    <s v="East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x v="2578"/>
    <x v="811"/>
    <x v="629"/>
    <x v="1"/>
    <s v="TM-21010"/>
    <s v="Tamara Manning"/>
    <x v="0"/>
    <x v="0"/>
    <s v="Auburn"/>
    <x v="15"/>
    <n v="13021"/>
    <s v="East"/>
    <s v="OFF-EN-10002504"/>
    <x v="1"/>
    <x v="12"/>
    <s v="Tyvek  Top-Opening Peel &amp; Seel Envelopes, Plain White"/>
    <n v="27.18"/>
    <n v="1"/>
    <n v="0"/>
    <n v="12.7746"/>
    <x v="3"/>
    <x v="0"/>
  </r>
  <r>
    <n v="5211"/>
    <x v="2579"/>
    <x v="1026"/>
    <x v="1125"/>
    <x v="1"/>
    <s v="YS-21880"/>
    <s v="Yana Sorensen"/>
    <x v="1"/>
    <x v="0"/>
    <s v="Newark"/>
    <x v="13"/>
    <n v="19711"/>
    <s v="East"/>
    <s v="OFF-ST-10002615"/>
    <x v="1"/>
    <x v="4"/>
    <s v="Dual Level, Single-Width Filing Carts"/>
    <n v="465.18"/>
    <n v="3"/>
    <n v="0"/>
    <n v="120.94680000000001"/>
    <x v="3"/>
    <x v="0"/>
  </r>
  <r>
    <n v="5212"/>
    <x v="2580"/>
    <x v="793"/>
    <x v="537"/>
    <x v="0"/>
    <s v="AZ-10750"/>
    <s v="Annie Zypern"/>
    <x v="0"/>
    <x v="0"/>
    <s v="New York City"/>
    <x v="15"/>
    <n v="10024"/>
    <s v="East"/>
    <s v="OFF-ST-10004258"/>
    <x v="1"/>
    <x v="4"/>
    <s v="Portable Personal File Box"/>
    <n v="36.630000000000003"/>
    <n v="3"/>
    <n v="0"/>
    <n v="9.8901000000000039"/>
    <x v="3"/>
    <x v="0"/>
  </r>
  <r>
    <n v="5213"/>
    <x v="2581"/>
    <x v="182"/>
    <x v="750"/>
    <x v="3"/>
    <s v="CM-12445"/>
    <s v="Chuck Magee"/>
    <x v="0"/>
    <x v="0"/>
    <s v="Redlands"/>
    <x v="1"/>
    <n v="92374"/>
    <s v="West"/>
    <s v="OFF-ST-10004507"/>
    <x v="1"/>
    <x v="4"/>
    <s v="Advantus Rolling Storage Box"/>
    <n v="51.449999999999996"/>
    <n v="3"/>
    <n v="0"/>
    <n v="13.891499999999999"/>
    <x v="1"/>
    <x v="0"/>
  </r>
  <r>
    <n v="5214"/>
    <x v="2581"/>
    <x v="182"/>
    <x v="750"/>
    <x v="3"/>
    <s v="CM-12445"/>
    <s v="Chuck Magee"/>
    <x v="0"/>
    <x v="0"/>
    <s v="Redlands"/>
    <x v="1"/>
    <n v="92374"/>
    <s v="West"/>
    <s v="OFF-LA-10000262"/>
    <x v="1"/>
    <x v="2"/>
    <s v="Avery 494"/>
    <n v="7.83"/>
    <n v="3"/>
    <n v="0"/>
    <n v="3.6017999999999999"/>
    <x v="1"/>
    <x v="0"/>
  </r>
  <r>
    <n v="5215"/>
    <x v="2581"/>
    <x v="182"/>
    <x v="750"/>
    <x v="3"/>
    <s v="CM-12445"/>
    <s v="Chuck Magee"/>
    <x v="0"/>
    <x v="0"/>
    <s v="Redlands"/>
    <x v="1"/>
    <n v="92374"/>
    <s v="West"/>
    <s v="OFF-AR-10002445"/>
    <x v="1"/>
    <x v="6"/>
    <s v="SANFORD Major Accent Highlighters"/>
    <n v="35.4"/>
    <n v="5"/>
    <n v="0"/>
    <n v="13.452000000000002"/>
    <x v="1"/>
    <x v="0"/>
  </r>
  <r>
    <n v="5216"/>
    <x v="2581"/>
    <x v="182"/>
    <x v="750"/>
    <x v="3"/>
    <s v="CM-12445"/>
    <s v="Chuck Magee"/>
    <x v="0"/>
    <x v="0"/>
    <s v="Redlands"/>
    <x v="1"/>
    <n v="92374"/>
    <s v="West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x v="2582"/>
    <x v="428"/>
    <x v="17"/>
    <x v="1"/>
    <s v="JB-16000"/>
    <s v="Joy Bell-"/>
    <x v="0"/>
    <x v="0"/>
    <s v="Roseville"/>
    <x v="12"/>
    <n v="48066"/>
    <s v="Central"/>
    <s v="OFF-EN-10000461"/>
    <x v="1"/>
    <x v="12"/>
    <s v="#10- 4 1/8&quot; x 9 1/2&quot; Recycled Envelopes"/>
    <n v="17.48"/>
    <n v="2"/>
    <n v="0"/>
    <n v="8.2156000000000002"/>
    <x v="2"/>
    <x v="0"/>
  </r>
  <r>
    <n v="5218"/>
    <x v="2583"/>
    <x v="4"/>
    <x v="125"/>
    <x v="0"/>
    <s v="NS-18640"/>
    <s v="Noel Staavos"/>
    <x v="1"/>
    <x v="0"/>
    <s v="Los Angeles"/>
    <x v="1"/>
    <n v="90049"/>
    <s v="West"/>
    <s v="OFF-PA-10002254"/>
    <x v="1"/>
    <x v="10"/>
    <s v="Xerox 1883"/>
    <n v="79.14"/>
    <n v="3"/>
    <n v="0"/>
    <n v="36.404399999999995"/>
    <x v="1"/>
    <x v="0"/>
  </r>
  <r>
    <n v="5219"/>
    <x v="2584"/>
    <x v="193"/>
    <x v="1055"/>
    <x v="1"/>
    <s v="LC-16930"/>
    <s v="Linda Cazamias"/>
    <x v="1"/>
    <x v="0"/>
    <s v="New York City"/>
    <x v="15"/>
    <n v="10011"/>
    <s v="East"/>
    <s v="OFF-AR-10001868"/>
    <x v="1"/>
    <x v="6"/>
    <s v="Prang Dustless Chalk Sticks"/>
    <n v="8.4"/>
    <n v="5"/>
    <n v="0"/>
    <n v="4.2"/>
    <x v="3"/>
    <x v="0"/>
  </r>
  <r>
    <n v="5220"/>
    <x v="2585"/>
    <x v="853"/>
    <x v="153"/>
    <x v="3"/>
    <s v="CA-12775"/>
    <s v="Cynthia Arntzen"/>
    <x v="0"/>
    <x v="0"/>
    <s v="Detroit"/>
    <x v="12"/>
    <n v="48205"/>
    <s v="Central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x v="2586"/>
    <x v="1027"/>
    <x v="1126"/>
    <x v="1"/>
    <s v="SR-20425"/>
    <s v="Sharelle Roach"/>
    <x v="2"/>
    <x v="0"/>
    <s v="Detroit"/>
    <x v="12"/>
    <n v="48234"/>
    <s v="Central"/>
    <s v="FUR-BO-10000711"/>
    <x v="0"/>
    <x v="0"/>
    <s v="Hon Metal Bookcases, Gray"/>
    <n v="212.94"/>
    <n v="3"/>
    <n v="0"/>
    <n v="57.4938"/>
    <x v="2"/>
    <x v="0"/>
  </r>
  <r>
    <n v="5222"/>
    <x v="2587"/>
    <x v="796"/>
    <x v="843"/>
    <x v="0"/>
    <s v="PP-18955"/>
    <s v="Paul Prost"/>
    <x v="2"/>
    <x v="0"/>
    <s v="Springfield"/>
    <x v="25"/>
    <n v="65807"/>
    <s v="Central"/>
    <s v="OFF-AP-10000938"/>
    <x v="1"/>
    <x v="9"/>
    <s v="Avanti 1.7 Cu. Ft. Refrigerator"/>
    <n v="706.86"/>
    <n v="7"/>
    <n v="0"/>
    <n v="197.92079999999999"/>
    <x v="2"/>
    <x v="0"/>
  </r>
  <r>
    <n v="5223"/>
    <x v="2587"/>
    <x v="796"/>
    <x v="843"/>
    <x v="0"/>
    <s v="PP-18955"/>
    <s v="Paul Prost"/>
    <x v="2"/>
    <x v="0"/>
    <s v="Springfield"/>
    <x v="25"/>
    <n v="65807"/>
    <s v="Central"/>
    <s v="TEC-PH-10003555"/>
    <x v="2"/>
    <x v="7"/>
    <s v="Motorola HK250 Universal Bluetooth Headset"/>
    <n v="114.94999999999999"/>
    <n v="5"/>
    <n v="0"/>
    <n v="2.2990000000000066"/>
    <x v="2"/>
    <x v="0"/>
  </r>
  <r>
    <n v="5224"/>
    <x v="2587"/>
    <x v="796"/>
    <x v="843"/>
    <x v="0"/>
    <s v="PP-18955"/>
    <s v="Paul Prost"/>
    <x v="2"/>
    <x v="0"/>
    <s v="Springfield"/>
    <x v="25"/>
    <n v="65807"/>
    <s v="Central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x v="2588"/>
    <x v="510"/>
    <x v="31"/>
    <x v="0"/>
    <s v="JM-15865"/>
    <s v="John Murray"/>
    <x v="0"/>
    <x v="0"/>
    <s v="Los Angeles"/>
    <x v="1"/>
    <n v="90036"/>
    <s v="West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x v="2589"/>
    <x v="1028"/>
    <x v="674"/>
    <x v="1"/>
    <s v="AS-10090"/>
    <s v="Adam Shillingsburg"/>
    <x v="0"/>
    <x v="0"/>
    <s v="New York City"/>
    <x v="15"/>
    <n v="10011"/>
    <s v="East"/>
    <s v="OFF-BI-10001553"/>
    <x v="1"/>
    <x v="8"/>
    <s v="SpineVue Locking Slant-D Ring Binders by Cardinal"/>
    <n v="36.56"/>
    <n v="5"/>
    <n v="0.2"/>
    <n v="12.795999999999999"/>
    <x v="3"/>
    <x v="0"/>
  </r>
  <r>
    <n v="5227"/>
    <x v="2589"/>
    <x v="1028"/>
    <x v="674"/>
    <x v="1"/>
    <s v="AS-10090"/>
    <s v="Adam Shillingsburg"/>
    <x v="0"/>
    <x v="0"/>
    <s v="New York City"/>
    <x v="15"/>
    <n v="10011"/>
    <s v="East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x v="2589"/>
    <x v="1028"/>
    <x v="674"/>
    <x v="1"/>
    <s v="AS-10090"/>
    <s v="Adam Shillingsburg"/>
    <x v="0"/>
    <x v="0"/>
    <s v="New York City"/>
    <x v="15"/>
    <n v="10011"/>
    <s v="East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x v="2590"/>
    <x v="35"/>
    <x v="34"/>
    <x v="1"/>
    <s v="LS-16975"/>
    <s v="Lindsay Shagiari"/>
    <x v="2"/>
    <x v="0"/>
    <s v="San Francisco"/>
    <x v="1"/>
    <n v="94109"/>
    <s v="West"/>
    <s v="OFF-PA-10001033"/>
    <x v="1"/>
    <x v="10"/>
    <s v="Xerox 1893"/>
    <n v="81.98"/>
    <n v="2"/>
    <n v="0"/>
    <n v="40.170200000000001"/>
    <x v="1"/>
    <x v="0"/>
  </r>
  <r>
    <n v="5230"/>
    <x v="2591"/>
    <x v="498"/>
    <x v="782"/>
    <x v="0"/>
    <s v="SA-20830"/>
    <s v="Sue Ann Reed"/>
    <x v="0"/>
    <x v="0"/>
    <s v="Fresno"/>
    <x v="1"/>
    <n v="93727"/>
    <s v="West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x v="2591"/>
    <x v="498"/>
    <x v="782"/>
    <x v="0"/>
    <s v="SA-20830"/>
    <s v="Sue Ann Reed"/>
    <x v="0"/>
    <x v="0"/>
    <s v="Fresno"/>
    <x v="1"/>
    <n v="93727"/>
    <s v="West"/>
    <s v="FUR-TA-10001095"/>
    <x v="0"/>
    <x v="3"/>
    <s v="Chromcraft Round Conference Tables"/>
    <n v="697.16"/>
    <n v="5"/>
    <n v="0.2"/>
    <n v="8.7144999999999868"/>
    <x v="1"/>
    <x v="0"/>
  </r>
  <r>
    <n v="5232"/>
    <x v="2591"/>
    <x v="498"/>
    <x v="782"/>
    <x v="0"/>
    <s v="SA-20830"/>
    <s v="Sue Ann Reed"/>
    <x v="0"/>
    <x v="0"/>
    <s v="Fresno"/>
    <x v="1"/>
    <n v="93727"/>
    <s v="West"/>
    <s v="FUR-FU-10001185"/>
    <x v="0"/>
    <x v="5"/>
    <s v="Advantus Employee of the Month Certificate Frame, 11 x 13-1/2"/>
    <n v="30.93"/>
    <n v="1"/>
    <n v="0"/>
    <n v="12.6813"/>
    <x v="1"/>
    <x v="0"/>
  </r>
  <r>
    <n v="5233"/>
    <x v="2591"/>
    <x v="498"/>
    <x v="782"/>
    <x v="0"/>
    <s v="SA-20830"/>
    <s v="Sue Ann Reed"/>
    <x v="0"/>
    <x v="0"/>
    <s v="Fresno"/>
    <x v="1"/>
    <n v="93727"/>
    <s v="West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x v="2592"/>
    <x v="638"/>
    <x v="657"/>
    <x v="1"/>
    <s v="LS-17200"/>
    <s v="Luke Schmidt"/>
    <x v="1"/>
    <x v="0"/>
    <s v="Texarkana"/>
    <x v="36"/>
    <n v="71854"/>
    <s v="South"/>
    <s v="FUR-CH-10004626"/>
    <x v="0"/>
    <x v="1"/>
    <s v="Office Star Flex Back Scooter Chair with Aluminum Finish Frame"/>
    <n v="605.34"/>
    <n v="6"/>
    <n v="0"/>
    <n v="145.2816"/>
    <x v="0"/>
    <x v="0"/>
  </r>
  <r>
    <n v="5235"/>
    <x v="2593"/>
    <x v="1029"/>
    <x v="176"/>
    <x v="2"/>
    <s v="TM-21490"/>
    <s v="Tony Molinari"/>
    <x v="0"/>
    <x v="0"/>
    <s v="San Francisco"/>
    <x v="1"/>
    <n v="94110"/>
    <s v="West"/>
    <s v="FUR-TA-10001768"/>
    <x v="0"/>
    <x v="3"/>
    <s v="Hon Racetrack Conference Tables"/>
    <n v="210.00800000000001"/>
    <n v="1"/>
    <n v="0.2"/>
    <n v="2.625099999999982"/>
    <x v="1"/>
    <x v="0"/>
  </r>
  <r>
    <n v="5236"/>
    <x v="2594"/>
    <x v="258"/>
    <x v="407"/>
    <x v="2"/>
    <s v="TT-21265"/>
    <s v="Tim Taslimi"/>
    <x v="1"/>
    <x v="0"/>
    <s v="Indianapolis"/>
    <x v="14"/>
    <n v="46203"/>
    <s v="Central"/>
    <s v="OFF-AP-10001947"/>
    <x v="1"/>
    <x v="9"/>
    <s v="Acco 6 Outlet Guardian Premium Plus Surge Suppressor"/>
    <n v="54.96"/>
    <n v="3"/>
    <n v="0"/>
    <n v="15.938399999999998"/>
    <x v="2"/>
    <x v="0"/>
  </r>
  <r>
    <n v="5237"/>
    <x v="2595"/>
    <x v="59"/>
    <x v="131"/>
    <x v="1"/>
    <s v="DN-13690"/>
    <s v="Duane Noonan"/>
    <x v="0"/>
    <x v="0"/>
    <s v="Columbia"/>
    <x v="39"/>
    <n v="21044"/>
    <s v="East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x v="2595"/>
    <x v="59"/>
    <x v="131"/>
    <x v="1"/>
    <s v="DN-13690"/>
    <s v="Duane Noonan"/>
    <x v="0"/>
    <x v="0"/>
    <s v="Columbia"/>
    <x v="39"/>
    <n v="21044"/>
    <s v="East"/>
    <s v="FUR-BO-10001337"/>
    <x v="0"/>
    <x v="0"/>
    <s v="O'Sullivan Living Dimensions 2-Shelf Bookcases"/>
    <n v="362.94"/>
    <n v="3"/>
    <n v="0"/>
    <n v="36.293999999999997"/>
    <x v="3"/>
    <x v="1"/>
  </r>
  <r>
    <n v="5239"/>
    <x v="2595"/>
    <x v="59"/>
    <x v="131"/>
    <x v="1"/>
    <s v="DN-13690"/>
    <s v="Duane Noonan"/>
    <x v="0"/>
    <x v="0"/>
    <s v="Columbia"/>
    <x v="39"/>
    <n v="21044"/>
    <s v="East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x v="2596"/>
    <x v="108"/>
    <x v="106"/>
    <x v="1"/>
    <s v="EB-14110"/>
    <s v="Eugene Barchas"/>
    <x v="0"/>
    <x v="0"/>
    <s v="San Jose"/>
    <x v="1"/>
    <n v="95123"/>
    <s v="West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x v="2596"/>
    <x v="108"/>
    <x v="106"/>
    <x v="1"/>
    <s v="EB-14110"/>
    <s v="Eugene Barchas"/>
    <x v="0"/>
    <x v="0"/>
    <s v="San Jose"/>
    <x v="1"/>
    <n v="95123"/>
    <s v="West"/>
    <s v="OFF-BI-10001658"/>
    <x v="1"/>
    <x v="8"/>
    <s v="GBC Standard Therm-A-Bind Covers"/>
    <n v="39.872000000000007"/>
    <n v="2"/>
    <n v="0.2"/>
    <n v="12.958399999999999"/>
    <x v="1"/>
    <x v="0"/>
  </r>
  <r>
    <n v="5242"/>
    <x v="2597"/>
    <x v="713"/>
    <x v="750"/>
    <x v="0"/>
    <s v="CM-11815"/>
    <s v="Candace McMahon"/>
    <x v="1"/>
    <x v="0"/>
    <s v="Seattle"/>
    <x v="4"/>
    <n v="98115"/>
    <s v="West"/>
    <s v="OFF-SU-10004737"/>
    <x v="1"/>
    <x v="14"/>
    <s v="Acme Design Stainless Steel Bent Scissors"/>
    <n v="13.68"/>
    <n v="2"/>
    <n v="0"/>
    <n v="3.6936"/>
    <x v="1"/>
    <x v="0"/>
  </r>
  <r>
    <n v="5243"/>
    <x v="2598"/>
    <x v="1018"/>
    <x v="527"/>
    <x v="1"/>
    <s v="HM-14860"/>
    <s v="Harry Marie"/>
    <x v="1"/>
    <x v="0"/>
    <s v="Carrollton"/>
    <x v="5"/>
    <n v="75007"/>
    <s v="Central"/>
    <s v="OFF-BI-10002827"/>
    <x v="1"/>
    <x v="8"/>
    <s v="Avery Durable Poly Binders"/>
    <n v="3.3179999999999996"/>
    <n v="3"/>
    <n v="0.8"/>
    <n v="-5.6406000000000018"/>
    <x v="2"/>
    <x v="0"/>
  </r>
  <r>
    <n v="5244"/>
    <x v="2599"/>
    <x v="197"/>
    <x v="1050"/>
    <x v="2"/>
    <s v="KM-16375"/>
    <s v="Katherine Murray"/>
    <x v="2"/>
    <x v="0"/>
    <s v="Arlington"/>
    <x v="17"/>
    <n v="22204"/>
    <s v="South"/>
    <s v="OFF-BI-10003694"/>
    <x v="1"/>
    <x v="8"/>
    <s v="Avery 3 1/2&quot; Diskette Storage Pages, 10/Pack"/>
    <n v="10.44"/>
    <n v="1"/>
    <n v="0"/>
    <n v="4.8023999999999996"/>
    <x v="0"/>
    <x v="0"/>
  </r>
  <r>
    <n v="5245"/>
    <x v="2600"/>
    <x v="1030"/>
    <x v="716"/>
    <x v="0"/>
    <s v="BF-11020"/>
    <s v="Barry Französisch"/>
    <x v="1"/>
    <x v="0"/>
    <s v="Los Angeles"/>
    <x v="1"/>
    <n v="90032"/>
    <s v="West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x v="2600"/>
    <x v="1030"/>
    <x v="716"/>
    <x v="0"/>
    <s v="BF-11020"/>
    <s v="Barry Französisch"/>
    <x v="1"/>
    <x v="0"/>
    <s v="Los Angeles"/>
    <x v="1"/>
    <n v="90032"/>
    <s v="West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x v="2600"/>
    <x v="1030"/>
    <x v="716"/>
    <x v="0"/>
    <s v="BF-11020"/>
    <s v="Barry Französisch"/>
    <x v="1"/>
    <x v="0"/>
    <s v="Los Angeles"/>
    <x v="1"/>
    <n v="90032"/>
    <s v="West"/>
    <s v="OFF-BI-10000285"/>
    <x v="1"/>
    <x v="8"/>
    <s v="XtraLife ClearVue Slant-D Ring Binders by Cardinal"/>
    <n v="12.544"/>
    <n v="2"/>
    <n v="0.2"/>
    <n v="4.7039999999999997"/>
    <x v="1"/>
    <x v="0"/>
  </r>
  <r>
    <n v="5248"/>
    <x v="2601"/>
    <x v="1031"/>
    <x v="673"/>
    <x v="1"/>
    <s v="JE-15745"/>
    <s v="Joel Eaton"/>
    <x v="0"/>
    <x v="0"/>
    <s v="Frankfort"/>
    <x v="10"/>
    <n v="60423"/>
    <s v="Central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x v="2602"/>
    <x v="132"/>
    <x v="133"/>
    <x v="0"/>
    <s v="EJ-14155"/>
    <s v="Eva Jacobs"/>
    <x v="0"/>
    <x v="0"/>
    <s v="Seattle"/>
    <x v="4"/>
    <n v="98105"/>
    <s v="West"/>
    <s v="TEC-AC-10002345"/>
    <x v="2"/>
    <x v="11"/>
    <s v="HP Standard 104 key PS/2 Keyboard"/>
    <n v="43.5"/>
    <n v="3"/>
    <n v="0"/>
    <n v="10.875"/>
    <x v="1"/>
    <x v="0"/>
  </r>
  <r>
    <n v="5250"/>
    <x v="2603"/>
    <x v="392"/>
    <x v="419"/>
    <x v="1"/>
    <s v="BN-11470"/>
    <s v="Brad Norvell"/>
    <x v="1"/>
    <x v="0"/>
    <s v="Philadelphia"/>
    <x v="9"/>
    <n v="19143"/>
    <s v="East"/>
    <s v="OFF-FA-10001229"/>
    <x v="1"/>
    <x v="13"/>
    <s v="Staples"/>
    <n v="12.576000000000001"/>
    <n v="4"/>
    <n v="0.2"/>
    <n v="4.0871999999999993"/>
    <x v="3"/>
    <x v="0"/>
  </r>
  <r>
    <n v="5251"/>
    <x v="2604"/>
    <x v="939"/>
    <x v="1063"/>
    <x v="1"/>
    <s v="EC-14050"/>
    <s v="Erin Creighton"/>
    <x v="0"/>
    <x v="0"/>
    <s v="Columbus"/>
    <x v="32"/>
    <n v="31907"/>
    <s v="South"/>
    <s v="TEC-AC-10001314"/>
    <x v="2"/>
    <x v="11"/>
    <s v="Case Logic 2.4GHz Wireless Keyboard"/>
    <n v="249.95000000000002"/>
    <n v="5"/>
    <n v="0"/>
    <n v="19.995999999999974"/>
    <x v="0"/>
    <x v="0"/>
  </r>
  <r>
    <n v="5252"/>
    <x v="2604"/>
    <x v="939"/>
    <x v="1063"/>
    <x v="1"/>
    <s v="EC-14050"/>
    <s v="Erin Creighton"/>
    <x v="0"/>
    <x v="0"/>
    <s v="Columbus"/>
    <x v="32"/>
    <n v="31907"/>
    <s v="South"/>
    <s v="OFF-PA-10004438"/>
    <x v="1"/>
    <x v="10"/>
    <s v="Xerox 1907"/>
    <n v="49.12"/>
    <n v="4"/>
    <n v="0"/>
    <n v="23.086399999999998"/>
    <x v="0"/>
    <x v="0"/>
  </r>
  <r>
    <n v="5253"/>
    <x v="2605"/>
    <x v="628"/>
    <x v="450"/>
    <x v="2"/>
    <s v="TT-21220"/>
    <s v="Thomas Thornton"/>
    <x v="0"/>
    <x v="0"/>
    <s v="Virginia Beach"/>
    <x v="17"/>
    <n v="23464"/>
    <s v="South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x v="2606"/>
    <x v="1009"/>
    <x v="1127"/>
    <x v="0"/>
    <s v="NP-18685"/>
    <s v="Nora Pelletier"/>
    <x v="2"/>
    <x v="0"/>
    <s v="Des Moines"/>
    <x v="4"/>
    <n v="98198"/>
    <s v="West"/>
    <s v="OFF-BI-10004224"/>
    <x v="1"/>
    <x v="8"/>
    <s v="Catalog Binders with Expanding Posts"/>
    <n v="107.64800000000001"/>
    <n v="2"/>
    <n v="0.2"/>
    <n v="33.639999999999986"/>
    <x v="1"/>
    <x v="0"/>
  </r>
  <r>
    <n v="5255"/>
    <x v="2607"/>
    <x v="616"/>
    <x v="437"/>
    <x v="0"/>
    <s v="AH-10195"/>
    <s v="Alan Haines"/>
    <x v="1"/>
    <x v="0"/>
    <s v="Bethlehem"/>
    <x v="9"/>
    <n v="18018"/>
    <s v="East"/>
    <s v="FUR-CH-10002647"/>
    <x v="0"/>
    <x v="1"/>
    <s v="Situations Contoured Folding Chairs, 4/Set"/>
    <n v="99.372"/>
    <n v="2"/>
    <n v="0.3"/>
    <n v="-7.0979999999999919"/>
    <x v="3"/>
    <x v="0"/>
  </r>
  <r>
    <n v="5256"/>
    <x v="2607"/>
    <x v="616"/>
    <x v="437"/>
    <x v="0"/>
    <s v="AH-10195"/>
    <s v="Alan Haines"/>
    <x v="1"/>
    <x v="0"/>
    <s v="Bethlehem"/>
    <x v="9"/>
    <n v="18018"/>
    <s v="East"/>
    <s v="FUR-FU-10003247"/>
    <x v="0"/>
    <x v="5"/>
    <s v="36X48 HARDFLOOR CHAIRMAT"/>
    <n v="33.568000000000005"/>
    <n v="2"/>
    <n v="0.2"/>
    <n v="-5.4548000000000041"/>
    <x v="3"/>
    <x v="0"/>
  </r>
  <r>
    <n v="5257"/>
    <x v="2608"/>
    <x v="590"/>
    <x v="1128"/>
    <x v="1"/>
    <s v="CC-12145"/>
    <s v="Charles Crestani"/>
    <x v="0"/>
    <x v="0"/>
    <s v="Oklahoma City"/>
    <x v="26"/>
    <n v="73120"/>
    <s v="Central"/>
    <s v="OFF-PA-10003270"/>
    <x v="1"/>
    <x v="10"/>
    <s v="Xerox 1954"/>
    <n v="10.56"/>
    <n v="2"/>
    <n v="0"/>
    <n v="4.7519999999999998"/>
    <x v="2"/>
    <x v="0"/>
  </r>
  <r>
    <n v="5258"/>
    <x v="2609"/>
    <x v="1032"/>
    <x v="1129"/>
    <x v="1"/>
    <s v="DL-13315"/>
    <s v="Delfina Latchford"/>
    <x v="0"/>
    <x v="0"/>
    <s v="Rancho Cucamonga"/>
    <x v="1"/>
    <n v="91730"/>
    <s v="West"/>
    <s v="OFF-PA-10004735"/>
    <x v="1"/>
    <x v="10"/>
    <s v="Xerox 1905"/>
    <n v="38.880000000000003"/>
    <n v="6"/>
    <n v="0"/>
    <n v="18.662400000000002"/>
    <x v="1"/>
    <x v="0"/>
  </r>
  <r>
    <n v="5259"/>
    <x v="2610"/>
    <x v="449"/>
    <x v="768"/>
    <x v="2"/>
    <s v="XP-21865"/>
    <s v="Xylona Preis"/>
    <x v="0"/>
    <x v="0"/>
    <s v="Los Angeles"/>
    <x v="1"/>
    <n v="90032"/>
    <s v="West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x v="2611"/>
    <x v="179"/>
    <x v="215"/>
    <x v="1"/>
    <s v="MA-17560"/>
    <s v="Matt Abelman"/>
    <x v="2"/>
    <x v="0"/>
    <s v="Philadelphia"/>
    <x v="9"/>
    <n v="19120"/>
    <s v="East"/>
    <s v="OFF-PA-10000176"/>
    <x v="1"/>
    <x v="10"/>
    <s v="Xerox 1887"/>
    <n v="45.527999999999999"/>
    <n v="3"/>
    <n v="0.2"/>
    <n v="15.934799999999997"/>
    <x v="3"/>
    <x v="0"/>
  </r>
  <r>
    <n v="5261"/>
    <x v="2612"/>
    <x v="557"/>
    <x v="793"/>
    <x v="2"/>
    <s v="SZ-20035"/>
    <s v="Sam Zeldin"/>
    <x v="2"/>
    <x v="0"/>
    <s v="Houston"/>
    <x v="5"/>
    <n v="77036"/>
    <s v="Central"/>
    <s v="TEC-PH-10000675"/>
    <x v="2"/>
    <x v="7"/>
    <s v="Panasonic KX TS3282B Corded phone"/>
    <n v="196.77600000000001"/>
    <n v="3"/>
    <n v="0.2"/>
    <n v="14.758199999999995"/>
    <x v="2"/>
    <x v="0"/>
  </r>
  <r>
    <n v="5262"/>
    <x v="2612"/>
    <x v="557"/>
    <x v="793"/>
    <x v="2"/>
    <s v="SZ-20035"/>
    <s v="Sam Zeldin"/>
    <x v="2"/>
    <x v="0"/>
    <s v="Houston"/>
    <x v="5"/>
    <n v="77036"/>
    <s v="Central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x v="2612"/>
    <x v="557"/>
    <x v="793"/>
    <x v="2"/>
    <s v="SZ-20035"/>
    <s v="Sam Zeldin"/>
    <x v="2"/>
    <x v="0"/>
    <s v="Houston"/>
    <x v="5"/>
    <n v="77036"/>
    <s v="Central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x v="2612"/>
    <x v="557"/>
    <x v="793"/>
    <x v="2"/>
    <s v="SZ-20035"/>
    <s v="Sam Zeldin"/>
    <x v="2"/>
    <x v="0"/>
    <s v="Houston"/>
    <x v="5"/>
    <n v="77036"/>
    <s v="Central"/>
    <s v="TEC-AC-10002718"/>
    <x v="2"/>
    <x v="11"/>
    <s v="Belkin Standard 104 key USB Keyboard"/>
    <n v="46.688000000000002"/>
    <n v="4"/>
    <n v="0.2"/>
    <n v="-2.9180000000000028"/>
    <x v="2"/>
    <x v="0"/>
  </r>
  <r>
    <n v="5265"/>
    <x v="2612"/>
    <x v="557"/>
    <x v="793"/>
    <x v="2"/>
    <s v="SZ-20035"/>
    <s v="Sam Zeldin"/>
    <x v="2"/>
    <x v="0"/>
    <s v="Houston"/>
    <x v="5"/>
    <n v="77036"/>
    <s v="Central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x v="2613"/>
    <x v="1033"/>
    <x v="914"/>
    <x v="2"/>
    <s v="CS-11845"/>
    <s v="Cari Sayre"/>
    <x v="1"/>
    <x v="0"/>
    <s v="Seattle"/>
    <x v="4"/>
    <n v="98103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x v="2613"/>
    <x v="1033"/>
    <x v="914"/>
    <x v="2"/>
    <s v="CS-11845"/>
    <s v="Cari Sayre"/>
    <x v="1"/>
    <x v="0"/>
    <s v="Seattle"/>
    <x v="4"/>
    <n v="98103"/>
    <s v="West"/>
    <s v="OFF-PA-10004039"/>
    <x v="1"/>
    <x v="10"/>
    <s v="Xerox 1882"/>
    <n v="167.94"/>
    <n v="3"/>
    <n v="0"/>
    <n v="82.290599999999998"/>
    <x v="1"/>
    <x v="1"/>
  </r>
  <r>
    <n v="5268"/>
    <x v="2613"/>
    <x v="1033"/>
    <x v="914"/>
    <x v="2"/>
    <s v="CS-11845"/>
    <s v="Cari Sayre"/>
    <x v="1"/>
    <x v="0"/>
    <s v="Seattle"/>
    <x v="4"/>
    <n v="98103"/>
    <s v="West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x v="2614"/>
    <x v="673"/>
    <x v="410"/>
    <x v="1"/>
    <s v="MH-18115"/>
    <s v="Mick Hernandez"/>
    <x v="2"/>
    <x v="0"/>
    <s v="Yonkers"/>
    <x v="15"/>
    <n v="10701"/>
    <s v="East"/>
    <s v="TEC-MA-10003173"/>
    <x v="2"/>
    <x v="15"/>
    <s v="Hewlett-Packard 300S Scientific Calculator"/>
    <n v="52.44"/>
    <n v="4"/>
    <n v="0"/>
    <n v="24.122399999999995"/>
    <x v="3"/>
    <x v="0"/>
  </r>
  <r>
    <n v="5270"/>
    <x v="2615"/>
    <x v="220"/>
    <x v="218"/>
    <x v="3"/>
    <s v="CB-12025"/>
    <s v="Cassandra Brandow"/>
    <x v="0"/>
    <x v="0"/>
    <s v="San Francisco"/>
    <x v="1"/>
    <n v="94110"/>
    <s v="West"/>
    <s v="FUR-FU-10000260"/>
    <x v="0"/>
    <x v="5"/>
    <s v="6&quot; Cubicle Wall Clock, Black"/>
    <n v="32.36"/>
    <n v="4"/>
    <n v="0"/>
    <n v="11.6496"/>
    <x v="1"/>
    <x v="0"/>
  </r>
  <r>
    <n v="5271"/>
    <x v="2615"/>
    <x v="220"/>
    <x v="218"/>
    <x v="3"/>
    <s v="CB-12025"/>
    <s v="Cassandra Brandow"/>
    <x v="0"/>
    <x v="0"/>
    <s v="San Francisco"/>
    <x v="1"/>
    <n v="94110"/>
    <s v="West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x v="2616"/>
    <x v="1034"/>
    <x v="1019"/>
    <x v="3"/>
    <s v="JO-15145"/>
    <s v="Jack O'Briant"/>
    <x v="1"/>
    <x v="0"/>
    <s v="Los Angeles"/>
    <x v="1"/>
    <n v="90008"/>
    <s v="West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x v="2616"/>
    <x v="1034"/>
    <x v="1019"/>
    <x v="3"/>
    <s v="JO-15145"/>
    <s v="Jack O'Briant"/>
    <x v="1"/>
    <x v="0"/>
    <s v="Los Angeles"/>
    <x v="1"/>
    <n v="90008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x v="2617"/>
    <x v="491"/>
    <x v="533"/>
    <x v="2"/>
    <s v="PA-19060"/>
    <s v="Pete Armstrong"/>
    <x v="2"/>
    <x v="0"/>
    <s v="Miami"/>
    <x v="2"/>
    <n v="33142"/>
    <s v="South"/>
    <s v="OFF-BI-10000145"/>
    <x v="1"/>
    <x v="8"/>
    <s v="Zipper Ring Binder Pockets"/>
    <n v="3.7440000000000007"/>
    <n v="4"/>
    <n v="0.7"/>
    <n v="-2.6207999999999991"/>
    <x v="0"/>
    <x v="0"/>
  </r>
  <r>
    <n v="5275"/>
    <x v="2618"/>
    <x v="209"/>
    <x v="217"/>
    <x v="0"/>
    <s v="SV-20785"/>
    <s v="Stewart Visinsky"/>
    <x v="0"/>
    <x v="0"/>
    <s v="Burlington"/>
    <x v="42"/>
    <m/>
    <s v="East"/>
    <s v="FUR-CH-10000595"/>
    <x v="0"/>
    <x v="1"/>
    <s v="Safco Contoured Stacking Chairs"/>
    <n v="715.2"/>
    <n v="3"/>
    <n v="0"/>
    <n v="178.79999999999998"/>
    <x v="3"/>
    <x v="0"/>
  </r>
  <r>
    <n v="5276"/>
    <x v="2619"/>
    <x v="817"/>
    <x v="404"/>
    <x v="1"/>
    <s v="KL-16555"/>
    <s v="Kelly Lampkin"/>
    <x v="1"/>
    <x v="0"/>
    <s v="Fayetteville"/>
    <x v="36"/>
    <n v="72701"/>
    <s v="South"/>
    <s v="TEC-AC-10004469"/>
    <x v="2"/>
    <x v="11"/>
    <s v="Microsoft Sculpt Comfort Mouse"/>
    <n v="159.80000000000001"/>
    <n v="4"/>
    <n v="0"/>
    <n v="70.312000000000012"/>
    <x v="0"/>
    <x v="0"/>
  </r>
  <r>
    <n v="5277"/>
    <x v="2619"/>
    <x v="817"/>
    <x v="404"/>
    <x v="1"/>
    <s v="KL-16555"/>
    <s v="Kelly Lampkin"/>
    <x v="1"/>
    <x v="0"/>
    <s v="Fayetteville"/>
    <x v="36"/>
    <n v="72701"/>
    <s v="South"/>
    <s v="TEC-AC-10003038"/>
    <x v="2"/>
    <x v="11"/>
    <s v="Kingston Digital DataTraveler 16GB USB 2.0"/>
    <n v="44.75"/>
    <n v="5"/>
    <n v="0"/>
    <n v="8.5024999999999942"/>
    <x v="0"/>
    <x v="0"/>
  </r>
  <r>
    <n v="5278"/>
    <x v="2620"/>
    <x v="103"/>
    <x v="101"/>
    <x v="1"/>
    <s v="BC-11125"/>
    <s v="Becky Castell"/>
    <x v="2"/>
    <x v="0"/>
    <s v="Odessa"/>
    <x v="5"/>
    <n v="79762"/>
    <s v="Central"/>
    <s v="FUR-CH-10004698"/>
    <x v="0"/>
    <x v="1"/>
    <s v="Padded Folding Chairs, Black, 4/Carton"/>
    <n v="340.11599999999999"/>
    <n v="6"/>
    <n v="0.3"/>
    <n v="-9.717599999999976"/>
    <x v="2"/>
    <x v="0"/>
  </r>
  <r>
    <n v="5279"/>
    <x v="2621"/>
    <x v="1035"/>
    <x v="623"/>
    <x v="1"/>
    <s v="PO-18850"/>
    <s v="Patrick O'Brill"/>
    <x v="0"/>
    <x v="0"/>
    <s v="Virginia Beach"/>
    <x v="17"/>
    <n v="23464"/>
    <s v="South"/>
    <s v="OFF-PA-10003641"/>
    <x v="1"/>
    <x v="10"/>
    <s v="Xerox 1909"/>
    <n v="105.52"/>
    <n v="4"/>
    <n v="0"/>
    <n v="48.539199999999994"/>
    <x v="0"/>
    <x v="0"/>
  </r>
  <r>
    <n v="5280"/>
    <x v="2622"/>
    <x v="210"/>
    <x v="218"/>
    <x v="1"/>
    <s v="AG-10675"/>
    <s v="Anna Gayman"/>
    <x v="0"/>
    <x v="0"/>
    <s v="Milwaukee"/>
    <x v="6"/>
    <n v="53209"/>
    <s v="Central"/>
    <s v="TEC-AC-10002134"/>
    <x v="2"/>
    <x v="11"/>
    <s v="Rosewill 107 Normal Keys USB Wired Standard Keyboard"/>
    <n v="13.48"/>
    <n v="1"/>
    <n v="0"/>
    <n v="1.8872"/>
    <x v="2"/>
    <x v="0"/>
  </r>
  <r>
    <n v="5281"/>
    <x v="2623"/>
    <x v="566"/>
    <x v="737"/>
    <x v="1"/>
    <s v="DB-13210"/>
    <s v="Dean Braden"/>
    <x v="0"/>
    <x v="0"/>
    <s v="Detroit"/>
    <x v="12"/>
    <n v="48234"/>
    <s v="Central"/>
    <s v="OFF-ST-10001837"/>
    <x v="1"/>
    <x v="4"/>
    <s v="SAFCO Mobile Desk Side File, Wire Frame"/>
    <n v="85.52"/>
    <n v="2"/>
    <n v="0"/>
    <n v="22.235199999999999"/>
    <x v="2"/>
    <x v="0"/>
  </r>
  <r>
    <n v="5282"/>
    <x v="2624"/>
    <x v="577"/>
    <x v="1104"/>
    <x v="1"/>
    <s v="SP-20860"/>
    <s v="Sung Pak"/>
    <x v="1"/>
    <x v="0"/>
    <s v="Rochester"/>
    <x v="11"/>
    <n v="55901"/>
    <s v="Central"/>
    <s v="FUR-FU-10001706"/>
    <x v="0"/>
    <x v="5"/>
    <s v="Longer-Life Soft White Bulbs"/>
    <n v="6.16"/>
    <n v="2"/>
    <n v="0"/>
    <n v="2.9567999999999999"/>
    <x v="2"/>
    <x v="1"/>
  </r>
  <r>
    <n v="5283"/>
    <x v="2624"/>
    <x v="577"/>
    <x v="1104"/>
    <x v="1"/>
    <s v="SP-20860"/>
    <s v="Sung Pak"/>
    <x v="1"/>
    <x v="0"/>
    <s v="Rochester"/>
    <x v="11"/>
    <n v="55901"/>
    <s v="Central"/>
    <s v="OFF-PA-10001970"/>
    <x v="1"/>
    <x v="10"/>
    <s v="Xerox 1881"/>
    <n v="36.839999999999996"/>
    <n v="3"/>
    <n v="0"/>
    <n v="17.314799999999998"/>
    <x v="2"/>
    <x v="1"/>
  </r>
  <r>
    <n v="5284"/>
    <x v="2625"/>
    <x v="809"/>
    <x v="1114"/>
    <x v="1"/>
    <s v="Dl-13600"/>
    <s v="Dorris liebe"/>
    <x v="1"/>
    <x v="0"/>
    <s v="Seattle"/>
    <x v="4"/>
    <n v="98105"/>
    <s v="West"/>
    <s v="OFF-ST-10002957"/>
    <x v="1"/>
    <x v="4"/>
    <s v="Sterilite Show Offs Storage Containers"/>
    <n v="15.84"/>
    <n v="3"/>
    <n v="0"/>
    <n v="0"/>
    <x v="1"/>
    <x v="0"/>
  </r>
  <r>
    <n v="5285"/>
    <x v="2625"/>
    <x v="809"/>
    <x v="1114"/>
    <x v="1"/>
    <s v="Dl-13600"/>
    <s v="Dorris liebe"/>
    <x v="1"/>
    <x v="0"/>
    <s v="Seattle"/>
    <x v="4"/>
    <n v="98105"/>
    <s v="West"/>
    <s v="OFF-LA-10002312"/>
    <x v="1"/>
    <x v="2"/>
    <s v="Avery 490"/>
    <n v="44.400000000000006"/>
    <n v="3"/>
    <n v="0"/>
    <n v="22.200000000000003"/>
    <x v="1"/>
    <x v="0"/>
  </r>
  <r>
    <n v="5286"/>
    <x v="2626"/>
    <x v="1024"/>
    <x v="593"/>
    <x v="2"/>
    <s v="LH-17020"/>
    <s v="Lisa Hazard"/>
    <x v="0"/>
    <x v="0"/>
    <s v="Louisville"/>
    <x v="22"/>
    <n v="80027"/>
    <s v="West"/>
    <s v="OFF-EN-10002600"/>
    <x v="1"/>
    <x v="12"/>
    <s v="Redi-Strip #10 Envelopes, 4 1/8 x 9 1/2"/>
    <n v="21.240000000000002"/>
    <n v="9"/>
    <n v="0.2"/>
    <n v="7.4339999999999993"/>
    <x v="1"/>
    <x v="0"/>
  </r>
  <r>
    <n v="5287"/>
    <x v="2626"/>
    <x v="1024"/>
    <x v="593"/>
    <x v="2"/>
    <s v="LH-17020"/>
    <s v="Lisa Hazard"/>
    <x v="0"/>
    <x v="0"/>
    <s v="Louisville"/>
    <x v="22"/>
    <n v="80027"/>
    <s v="West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x v="2626"/>
    <x v="1024"/>
    <x v="593"/>
    <x v="2"/>
    <s v="LH-17020"/>
    <s v="Lisa Hazard"/>
    <x v="0"/>
    <x v="0"/>
    <s v="Louisville"/>
    <x v="22"/>
    <n v="80027"/>
    <s v="West"/>
    <s v="FUR-BO-10004467"/>
    <x v="0"/>
    <x v="0"/>
    <s v="Bestar Classic Bookcase"/>
    <n v="89.991000000000014"/>
    <n v="3"/>
    <n v="0.7"/>
    <n v="-152.9847"/>
    <x v="1"/>
    <x v="0"/>
  </r>
  <r>
    <n v="5289"/>
    <x v="2627"/>
    <x v="504"/>
    <x v="547"/>
    <x v="1"/>
    <s v="AD-10180"/>
    <s v="Alan Dominguez"/>
    <x v="2"/>
    <x v="0"/>
    <s v="San Francisco"/>
    <x v="1"/>
    <n v="94122"/>
    <s v="West"/>
    <s v="OFF-PA-10000675"/>
    <x v="1"/>
    <x v="10"/>
    <s v="Xerox 1919"/>
    <n v="163.96"/>
    <n v="4"/>
    <n v="0"/>
    <n v="80.340400000000002"/>
    <x v="1"/>
    <x v="0"/>
  </r>
  <r>
    <n v="5290"/>
    <x v="2628"/>
    <x v="78"/>
    <x v="359"/>
    <x v="1"/>
    <s v="KT-16465"/>
    <s v="Kean Takahito"/>
    <x v="0"/>
    <x v="0"/>
    <s v="Houston"/>
    <x v="5"/>
    <n v="77036"/>
    <s v="Central"/>
    <s v="OFF-PA-10002259"/>
    <x v="1"/>
    <x v="10"/>
    <s v="Geographics Note Cards, Blank, White, 8 1/2&quot; x 11&quot;"/>
    <n v="17.904"/>
    <n v="2"/>
    <n v="0.2"/>
    <n v="6.2664"/>
    <x v="2"/>
    <x v="0"/>
  </r>
  <r>
    <n v="5291"/>
    <x v="2628"/>
    <x v="78"/>
    <x v="359"/>
    <x v="1"/>
    <s v="KT-16465"/>
    <s v="Kean Takahito"/>
    <x v="0"/>
    <x v="0"/>
    <s v="Houston"/>
    <x v="5"/>
    <n v="77036"/>
    <s v="Central"/>
    <s v="FUR-CH-10004287"/>
    <x v="0"/>
    <x v="1"/>
    <s v="SAFCO Arco Folding Chair"/>
    <n v="966.69999999999982"/>
    <n v="5"/>
    <n v="0.3"/>
    <n v="-13.810000000000116"/>
    <x v="2"/>
    <x v="0"/>
  </r>
  <r>
    <n v="5292"/>
    <x v="2628"/>
    <x v="78"/>
    <x v="359"/>
    <x v="1"/>
    <s v="KT-16465"/>
    <s v="Kean Takahito"/>
    <x v="0"/>
    <x v="0"/>
    <s v="Houston"/>
    <x v="5"/>
    <n v="77036"/>
    <s v="Central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x v="2629"/>
    <x v="308"/>
    <x v="266"/>
    <x v="2"/>
    <s v="PJ-19015"/>
    <s v="Pauline Johnson"/>
    <x v="0"/>
    <x v="0"/>
    <s v="Miami"/>
    <x v="2"/>
    <n v="33180"/>
    <s v="South"/>
    <s v="OFF-ST-10004835"/>
    <x v="1"/>
    <x v="4"/>
    <s v="Plastic Stacking Crates &amp; Casters"/>
    <n v="4.4640000000000004"/>
    <n v="1"/>
    <n v="0.2"/>
    <n v="0.33479999999999999"/>
    <x v="0"/>
    <x v="0"/>
  </r>
  <r>
    <n v="5294"/>
    <x v="2630"/>
    <x v="207"/>
    <x v="1090"/>
    <x v="1"/>
    <s v="MC-18100"/>
    <s v="Mick Crebagga"/>
    <x v="0"/>
    <x v="0"/>
    <s v="Medina"/>
    <x v="24"/>
    <n v="44256"/>
    <s v="East"/>
    <s v="FUR-TA-10004086"/>
    <x v="0"/>
    <x v="3"/>
    <s v="KI Adjustable-Height Table"/>
    <n v="51.588000000000001"/>
    <n v="1"/>
    <n v="0.4"/>
    <n v="-15.476400000000005"/>
    <x v="3"/>
    <x v="0"/>
  </r>
  <r>
    <n v="5295"/>
    <x v="2631"/>
    <x v="733"/>
    <x v="667"/>
    <x v="1"/>
    <s v="BO-11350"/>
    <s v="Bill Overfelt"/>
    <x v="1"/>
    <x v="0"/>
    <s v="Roseville"/>
    <x v="11"/>
    <n v="55113"/>
    <s v="Central"/>
    <s v="OFF-LA-10000305"/>
    <x v="1"/>
    <x v="2"/>
    <s v="Avery 495"/>
    <n v="50.4"/>
    <n v="8"/>
    <n v="0"/>
    <n v="23.183999999999997"/>
    <x v="2"/>
    <x v="0"/>
  </r>
  <r>
    <n v="5296"/>
    <x v="2632"/>
    <x v="168"/>
    <x v="174"/>
    <x v="1"/>
    <s v="DP-13000"/>
    <s v="Darren Powers"/>
    <x v="0"/>
    <x v="0"/>
    <s v="Houston"/>
    <x v="5"/>
    <n v="77041"/>
    <s v="Central"/>
    <s v="OFF-PA-10000806"/>
    <x v="1"/>
    <x v="10"/>
    <s v="Xerox 1934"/>
    <n v="89.567999999999998"/>
    <n v="2"/>
    <n v="0.2"/>
    <n v="32.468400000000003"/>
    <x v="2"/>
    <x v="0"/>
  </r>
  <r>
    <n v="5297"/>
    <x v="2633"/>
    <x v="944"/>
    <x v="849"/>
    <x v="1"/>
    <s v="TM-21490"/>
    <s v="Tony Molinari"/>
    <x v="0"/>
    <x v="0"/>
    <s v="Yonkers"/>
    <x v="15"/>
    <n v="10701"/>
    <s v="East"/>
    <s v="FUR-FU-10004018"/>
    <x v="0"/>
    <x v="5"/>
    <s v="Tensor Computer Mounted Lamp"/>
    <n v="14.89"/>
    <n v="1"/>
    <n v="0"/>
    <n v="4.0203000000000007"/>
    <x v="3"/>
    <x v="0"/>
  </r>
  <r>
    <n v="5298"/>
    <x v="2633"/>
    <x v="944"/>
    <x v="849"/>
    <x v="1"/>
    <s v="TM-21490"/>
    <s v="Tony Molinari"/>
    <x v="0"/>
    <x v="0"/>
    <s v="Yonkers"/>
    <x v="15"/>
    <n v="10701"/>
    <s v="East"/>
    <s v="TEC-PH-10002660"/>
    <x v="2"/>
    <x v="7"/>
    <s v="Nortel Networks T7316 E Nt8 B27"/>
    <n v="543.91999999999996"/>
    <n v="8"/>
    <n v="0"/>
    <n v="135.98000000000002"/>
    <x v="3"/>
    <x v="0"/>
  </r>
  <r>
    <n v="5299"/>
    <x v="2634"/>
    <x v="713"/>
    <x v="750"/>
    <x v="2"/>
    <s v="DV-13045"/>
    <s v="Darrin Van Huff"/>
    <x v="1"/>
    <x v="0"/>
    <s v="San Diego"/>
    <x v="1"/>
    <n v="92037"/>
    <s v="West"/>
    <s v="OFF-EN-10001509"/>
    <x v="1"/>
    <x v="12"/>
    <s v="Poly String Tie Envelopes"/>
    <n v="4.08"/>
    <n v="2"/>
    <n v="0"/>
    <n v="1.9175999999999997"/>
    <x v="1"/>
    <x v="0"/>
  </r>
  <r>
    <n v="5300"/>
    <x v="2634"/>
    <x v="713"/>
    <x v="750"/>
    <x v="2"/>
    <s v="DV-13045"/>
    <s v="Darrin Van Huff"/>
    <x v="1"/>
    <x v="0"/>
    <s v="San Diego"/>
    <x v="1"/>
    <n v="92037"/>
    <s v="West"/>
    <s v="OFF-LA-10003148"/>
    <x v="1"/>
    <x v="2"/>
    <s v="Avery 51"/>
    <n v="18.899999999999999"/>
    <n v="3"/>
    <n v="0"/>
    <n v="8.6939999999999991"/>
    <x v="1"/>
    <x v="0"/>
  </r>
  <r>
    <n v="5301"/>
    <x v="2635"/>
    <x v="198"/>
    <x v="895"/>
    <x v="1"/>
    <s v="AH-10690"/>
    <s v="Anna Häberlin"/>
    <x v="1"/>
    <x v="0"/>
    <s v="Springfield"/>
    <x v="17"/>
    <n v="22153"/>
    <s v="South"/>
    <s v="FUR-TA-10002645"/>
    <x v="0"/>
    <x v="3"/>
    <s v="Hon Rectangular Conference Tables"/>
    <n v="2275.5"/>
    <n v="10"/>
    <n v="0"/>
    <n v="386.83499999999981"/>
    <x v="0"/>
    <x v="0"/>
  </r>
  <r>
    <n v="5302"/>
    <x v="2635"/>
    <x v="198"/>
    <x v="895"/>
    <x v="1"/>
    <s v="AH-10690"/>
    <s v="Anna Häberlin"/>
    <x v="1"/>
    <x v="0"/>
    <s v="Springfield"/>
    <x v="17"/>
    <n v="22153"/>
    <s v="South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x v="2635"/>
    <x v="198"/>
    <x v="895"/>
    <x v="1"/>
    <s v="AH-10690"/>
    <s v="Anna Häberlin"/>
    <x v="1"/>
    <x v="0"/>
    <s v="Springfield"/>
    <x v="17"/>
    <n v="22153"/>
    <s v="South"/>
    <s v="OFF-LA-10001297"/>
    <x v="1"/>
    <x v="2"/>
    <s v="Avery 473"/>
    <n v="62.099999999999994"/>
    <n v="6"/>
    <n v="0"/>
    <n v="29.808"/>
    <x v="0"/>
    <x v="0"/>
  </r>
  <r>
    <n v="5304"/>
    <x v="2636"/>
    <x v="912"/>
    <x v="779"/>
    <x v="1"/>
    <s v="AB-10165"/>
    <s v="Alan Barnes"/>
    <x v="0"/>
    <x v="0"/>
    <s v="Decatur"/>
    <x v="10"/>
    <n v="62521"/>
    <s v="Central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x v="2637"/>
    <x v="158"/>
    <x v="160"/>
    <x v="2"/>
    <s v="JS-15940"/>
    <s v="Joni Sundaresam"/>
    <x v="2"/>
    <x v="0"/>
    <s v="Garland"/>
    <x v="5"/>
    <n v="75043"/>
    <s v="Central"/>
    <s v="FUR-FU-10001546"/>
    <x v="0"/>
    <x v="5"/>
    <s v="Dana Swing-Arm Lamps"/>
    <n v="8.5440000000000005"/>
    <n v="2"/>
    <n v="0.6"/>
    <n v="-7.4759999999999991"/>
    <x v="2"/>
    <x v="0"/>
  </r>
  <r>
    <n v="5306"/>
    <x v="2638"/>
    <x v="823"/>
    <x v="874"/>
    <x v="1"/>
    <s v="BV-11245"/>
    <s v="Benjamin Venier"/>
    <x v="1"/>
    <x v="0"/>
    <s v="Oceanside"/>
    <x v="15"/>
    <n v="11572"/>
    <s v="East"/>
    <s v="FUR-FU-10000629"/>
    <x v="0"/>
    <x v="5"/>
    <s v="9-3/4 Diameter Round Wall Clock"/>
    <n v="68.949999999999989"/>
    <n v="5"/>
    <n v="0"/>
    <n v="28.959000000000003"/>
    <x v="3"/>
    <x v="0"/>
  </r>
  <r>
    <n v="5307"/>
    <x v="2638"/>
    <x v="823"/>
    <x v="874"/>
    <x v="1"/>
    <s v="BV-11245"/>
    <s v="Benjamin Venier"/>
    <x v="1"/>
    <x v="0"/>
    <s v="Oceanside"/>
    <x v="15"/>
    <n v="11572"/>
    <s v="East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x v="2638"/>
    <x v="823"/>
    <x v="874"/>
    <x v="1"/>
    <s v="BV-11245"/>
    <s v="Benjamin Venier"/>
    <x v="1"/>
    <x v="0"/>
    <s v="Oceanside"/>
    <x v="15"/>
    <n v="11572"/>
    <s v="East"/>
    <s v="TEC-PH-10002583"/>
    <x v="2"/>
    <x v="7"/>
    <s v="iOttie HLCRIO102 Car Mount"/>
    <n v="39.979999999999997"/>
    <n v="2"/>
    <n v="0"/>
    <n v="1.9989999999999952"/>
    <x v="3"/>
    <x v="0"/>
  </r>
  <r>
    <n v="5309"/>
    <x v="2639"/>
    <x v="123"/>
    <x v="410"/>
    <x v="2"/>
    <s v="NC-18415"/>
    <s v="Nathan Cano"/>
    <x v="0"/>
    <x v="0"/>
    <s v="Houston"/>
    <x v="5"/>
    <n v="77095"/>
    <s v="Central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x v="2639"/>
    <x v="123"/>
    <x v="410"/>
    <x v="2"/>
    <s v="NC-18415"/>
    <s v="Nathan Cano"/>
    <x v="0"/>
    <x v="0"/>
    <s v="Houston"/>
    <x v="5"/>
    <n v="77095"/>
    <s v="Central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x v="2639"/>
    <x v="123"/>
    <x v="410"/>
    <x v="2"/>
    <s v="NC-18415"/>
    <s v="Nathan Cano"/>
    <x v="0"/>
    <x v="0"/>
    <s v="Houston"/>
    <x v="5"/>
    <n v="77095"/>
    <s v="Central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x v="2640"/>
    <x v="1036"/>
    <x v="395"/>
    <x v="1"/>
    <s v="SU-20665"/>
    <s v="Stephanie Ulpright"/>
    <x v="2"/>
    <x v="0"/>
    <s v="Greenville"/>
    <x v="3"/>
    <n v="27834"/>
    <s v="South"/>
    <s v="OFF-LA-10004559"/>
    <x v="1"/>
    <x v="2"/>
    <s v="Avery 49"/>
    <n v="9.2159999999999993"/>
    <n v="4"/>
    <n v="0.2"/>
    <n v="3.3408000000000002"/>
    <x v="0"/>
    <x v="0"/>
  </r>
  <r>
    <n v="5313"/>
    <x v="2640"/>
    <x v="1036"/>
    <x v="395"/>
    <x v="1"/>
    <s v="SU-20665"/>
    <s v="Stephanie Ulpright"/>
    <x v="2"/>
    <x v="0"/>
    <s v="Greenville"/>
    <x v="3"/>
    <n v="27834"/>
    <s v="South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x v="2641"/>
    <x v="504"/>
    <x v="547"/>
    <x v="1"/>
    <s v="DJ-13510"/>
    <s v="Don Jones"/>
    <x v="1"/>
    <x v="0"/>
    <s v="San Francisco"/>
    <x v="1"/>
    <n v="94110"/>
    <s v="West"/>
    <s v="FUR-FU-10000222"/>
    <x v="0"/>
    <x v="5"/>
    <s v="Seth Thomas 16&quot; Steel Case Clock"/>
    <n v="64.959999999999994"/>
    <n v="2"/>
    <n v="0"/>
    <n v="21.436799999999998"/>
    <x v="1"/>
    <x v="0"/>
  </r>
  <r>
    <n v="5315"/>
    <x v="2641"/>
    <x v="504"/>
    <x v="547"/>
    <x v="1"/>
    <s v="DJ-13510"/>
    <s v="Don Jones"/>
    <x v="1"/>
    <x v="0"/>
    <s v="San Francisco"/>
    <x v="1"/>
    <n v="94110"/>
    <s v="West"/>
    <s v="OFF-EN-10001219"/>
    <x v="1"/>
    <x v="12"/>
    <s v="#10- 4 1/8&quot; x 9 1/2&quot; Security-Tint Envelopes"/>
    <n v="30.56"/>
    <n v="4"/>
    <n v="0"/>
    <n v="14.974399999999999"/>
    <x v="1"/>
    <x v="0"/>
  </r>
  <r>
    <n v="5316"/>
    <x v="2642"/>
    <x v="440"/>
    <x v="588"/>
    <x v="1"/>
    <s v="DL-12865"/>
    <s v="Dan Lawera"/>
    <x v="0"/>
    <x v="0"/>
    <s v="Greensboro"/>
    <x v="3"/>
    <n v="27405"/>
    <s v="South"/>
    <s v="FUR-CH-10002304"/>
    <x v="0"/>
    <x v="1"/>
    <s v="Global Stack Chair without Arms, Black"/>
    <n v="187.05600000000001"/>
    <n v="9"/>
    <n v="0.2"/>
    <n v="11.69100000000001"/>
    <x v="0"/>
    <x v="0"/>
  </r>
  <r>
    <n v="5317"/>
    <x v="2643"/>
    <x v="280"/>
    <x v="391"/>
    <x v="2"/>
    <s v="Dp-13240"/>
    <s v="Dean percer"/>
    <x v="2"/>
    <x v="0"/>
    <s v="Knoxville"/>
    <x v="18"/>
    <n v="37918"/>
    <s v="South"/>
    <s v="FUR-FU-10002364"/>
    <x v="0"/>
    <x v="5"/>
    <s v="Eldon Expressions Wood Desk Accessories, Oak"/>
    <n v="11.808"/>
    <n v="2"/>
    <n v="0.2"/>
    <n v="1.3283999999999985"/>
    <x v="0"/>
    <x v="0"/>
  </r>
  <r>
    <n v="5318"/>
    <x v="2643"/>
    <x v="280"/>
    <x v="391"/>
    <x v="2"/>
    <s v="Dp-13240"/>
    <s v="Dean percer"/>
    <x v="2"/>
    <x v="0"/>
    <s v="Knoxville"/>
    <x v="18"/>
    <n v="37918"/>
    <s v="South"/>
    <s v="FUR-FU-10004864"/>
    <x v="0"/>
    <x v="5"/>
    <s v="Eldon 500 Class Desk Accessories"/>
    <n v="9.6560000000000006"/>
    <n v="1"/>
    <n v="0.2"/>
    <n v="1.5691000000000002"/>
    <x v="0"/>
    <x v="0"/>
  </r>
  <r>
    <n v="5319"/>
    <x v="2643"/>
    <x v="280"/>
    <x v="391"/>
    <x v="2"/>
    <s v="Dp-13240"/>
    <s v="Dean percer"/>
    <x v="2"/>
    <x v="0"/>
    <s v="Knoxville"/>
    <x v="18"/>
    <n v="37918"/>
    <s v="South"/>
    <s v="OFF-PA-10003172"/>
    <x v="1"/>
    <x v="10"/>
    <s v="Xerox 1996"/>
    <n v="20.736000000000004"/>
    <n v="4"/>
    <n v="0.2"/>
    <n v="7.2576000000000001"/>
    <x v="0"/>
    <x v="0"/>
  </r>
  <r>
    <n v="5320"/>
    <x v="2643"/>
    <x v="280"/>
    <x v="391"/>
    <x v="2"/>
    <s v="Dp-13240"/>
    <s v="Dean percer"/>
    <x v="2"/>
    <x v="0"/>
    <s v="Knoxville"/>
    <x v="18"/>
    <n v="37918"/>
    <s v="South"/>
    <s v="OFF-BI-10000977"/>
    <x v="1"/>
    <x v="8"/>
    <s v="Ibico Plastic Spiral Binding Combs"/>
    <n v="27.360000000000003"/>
    <n v="3"/>
    <n v="0.7"/>
    <n v="-21.887999999999991"/>
    <x v="0"/>
    <x v="0"/>
  </r>
  <r>
    <n v="5321"/>
    <x v="2643"/>
    <x v="280"/>
    <x v="391"/>
    <x v="2"/>
    <s v="Dp-13240"/>
    <s v="Dean percer"/>
    <x v="2"/>
    <x v="0"/>
    <s v="Knoxville"/>
    <x v="18"/>
    <n v="37918"/>
    <s v="South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x v="2643"/>
    <x v="280"/>
    <x v="391"/>
    <x v="2"/>
    <s v="Dp-13240"/>
    <s v="Dean percer"/>
    <x v="2"/>
    <x v="0"/>
    <s v="Knoxville"/>
    <x v="18"/>
    <n v="37918"/>
    <s v="South"/>
    <s v="OFF-BI-10003984"/>
    <x v="1"/>
    <x v="8"/>
    <s v="Lock-Up Easel 'Spel-Binder'"/>
    <n v="34.236000000000004"/>
    <n v="4"/>
    <n v="0.7"/>
    <n v="-26.247599999999998"/>
    <x v="0"/>
    <x v="0"/>
  </r>
  <r>
    <n v="5323"/>
    <x v="2643"/>
    <x v="280"/>
    <x v="391"/>
    <x v="2"/>
    <s v="Dp-13240"/>
    <s v="Dean percer"/>
    <x v="2"/>
    <x v="0"/>
    <s v="Knoxville"/>
    <x v="18"/>
    <n v="37918"/>
    <s v="South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x v="2644"/>
    <x v="65"/>
    <x v="19"/>
    <x v="0"/>
    <s v="TM-21010"/>
    <s v="Tamara Manning"/>
    <x v="0"/>
    <x v="0"/>
    <s v="Grand Island"/>
    <x v="8"/>
    <n v="68801"/>
    <s v="Central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x v="2645"/>
    <x v="784"/>
    <x v="234"/>
    <x v="1"/>
    <s v="TZ-21580"/>
    <s v="Tracy Zic"/>
    <x v="0"/>
    <x v="0"/>
    <s v="Lakewood"/>
    <x v="1"/>
    <n v="90712"/>
    <s v="West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x v="2645"/>
    <x v="784"/>
    <x v="234"/>
    <x v="1"/>
    <s v="TZ-21580"/>
    <s v="Tracy Zic"/>
    <x v="0"/>
    <x v="0"/>
    <s v="Lakewood"/>
    <x v="1"/>
    <n v="90712"/>
    <s v="West"/>
    <s v="FUR-FU-10004270"/>
    <x v="0"/>
    <x v="5"/>
    <s v="Eldon Image Series Desk Accessories, Burgundy"/>
    <n v="25.08"/>
    <n v="6"/>
    <n v="0"/>
    <n v="9.0288000000000004"/>
    <x v="1"/>
    <x v="0"/>
  </r>
  <r>
    <n v="5327"/>
    <x v="2646"/>
    <x v="184"/>
    <x v="1130"/>
    <x v="1"/>
    <s v="SC-20260"/>
    <s v="Scott Cohen"/>
    <x v="1"/>
    <x v="0"/>
    <s v="Lawrence"/>
    <x v="31"/>
    <n v="1841"/>
    <s v="East"/>
    <s v="OFF-AR-10003183"/>
    <x v="1"/>
    <x v="6"/>
    <s v="Avery Fluorescent Highlighter Four-Color Set"/>
    <n v="6.68"/>
    <n v="2"/>
    <n v="0"/>
    <n v="2.0039999999999996"/>
    <x v="3"/>
    <x v="0"/>
  </r>
  <r>
    <n v="5328"/>
    <x v="2647"/>
    <x v="1037"/>
    <x v="297"/>
    <x v="0"/>
    <s v="LS-17230"/>
    <s v="Lycoris Saunders"/>
    <x v="0"/>
    <x v="0"/>
    <s v="Los Angeles"/>
    <x v="1"/>
    <n v="90049"/>
    <s v="West"/>
    <s v="OFF-PA-10002005"/>
    <x v="1"/>
    <x v="10"/>
    <s v="Xerox 225"/>
    <n v="19.440000000000001"/>
    <n v="3"/>
    <n v="0"/>
    <n v="9.3312000000000008"/>
    <x v="1"/>
    <x v="0"/>
  </r>
  <r>
    <n v="5329"/>
    <x v="2648"/>
    <x v="616"/>
    <x v="741"/>
    <x v="1"/>
    <s v="MV-18190"/>
    <s v="Mike Vittorini"/>
    <x v="0"/>
    <x v="0"/>
    <s v="Houston"/>
    <x v="5"/>
    <n v="77036"/>
    <s v="Central"/>
    <s v="TEC-PH-10000149"/>
    <x v="2"/>
    <x v="7"/>
    <s v="Cisco SPA525G2 IP Phone - Wireless"/>
    <n v="31.92"/>
    <n v="2"/>
    <n v="0.2"/>
    <n v="2.3939999999999984"/>
    <x v="2"/>
    <x v="0"/>
  </r>
  <r>
    <n v="5330"/>
    <x v="2649"/>
    <x v="591"/>
    <x v="470"/>
    <x v="0"/>
    <s v="BD-11620"/>
    <s v="Brian DeCherney"/>
    <x v="0"/>
    <x v="0"/>
    <s v="New York City"/>
    <x v="15"/>
    <n v="10035"/>
    <s v="East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x v="2650"/>
    <x v="913"/>
    <x v="1054"/>
    <x v="1"/>
    <s v="CV-12295"/>
    <s v="Christina VanderZanden"/>
    <x v="0"/>
    <x v="0"/>
    <s v="New York City"/>
    <x v="15"/>
    <n v="10011"/>
    <s v="East"/>
    <s v="FUR-FU-10004748"/>
    <x v="0"/>
    <x v="5"/>
    <s v="Howard Miller 16&quot; Diameter Gallery Wall Clock"/>
    <n v="63.94"/>
    <n v="1"/>
    <n v="0"/>
    <n v="24.936599999999999"/>
    <x v="3"/>
    <x v="0"/>
  </r>
  <r>
    <n v="5332"/>
    <x v="2650"/>
    <x v="913"/>
    <x v="1054"/>
    <x v="1"/>
    <s v="CV-12295"/>
    <s v="Christina VanderZanden"/>
    <x v="0"/>
    <x v="0"/>
    <s v="New York City"/>
    <x v="15"/>
    <n v="10011"/>
    <s v="East"/>
    <s v="OFF-BI-10001460"/>
    <x v="1"/>
    <x v="8"/>
    <s v="Plastic Binding Combs"/>
    <n v="60.600000000000009"/>
    <n v="5"/>
    <n v="0.2"/>
    <n v="20.452499999999997"/>
    <x v="3"/>
    <x v="0"/>
  </r>
  <r>
    <n v="5333"/>
    <x v="2650"/>
    <x v="913"/>
    <x v="1054"/>
    <x v="1"/>
    <s v="CV-12295"/>
    <s v="Christina VanderZanden"/>
    <x v="0"/>
    <x v="0"/>
    <s v="New York City"/>
    <x v="15"/>
    <n v="10011"/>
    <s v="East"/>
    <s v="OFF-SU-10002503"/>
    <x v="1"/>
    <x v="14"/>
    <s v="Acme Preferred Stainless Steel Scissors"/>
    <n v="22.72"/>
    <n v="4"/>
    <n v="0"/>
    <n v="6.5887999999999991"/>
    <x v="3"/>
    <x v="0"/>
  </r>
  <r>
    <n v="5334"/>
    <x v="2651"/>
    <x v="86"/>
    <x v="9"/>
    <x v="1"/>
    <s v="KB-16315"/>
    <s v="Karl Braun"/>
    <x v="0"/>
    <x v="0"/>
    <s v="Newark"/>
    <x v="13"/>
    <n v="19711"/>
    <s v="East"/>
    <s v="FUR-FU-10001731"/>
    <x v="0"/>
    <x v="5"/>
    <s v="Acrylic Self-Standing Desk Frames"/>
    <n v="10.68"/>
    <n v="4"/>
    <n v="0"/>
    <n v="4.0583999999999998"/>
    <x v="3"/>
    <x v="0"/>
  </r>
  <r>
    <n v="5335"/>
    <x v="2651"/>
    <x v="86"/>
    <x v="9"/>
    <x v="1"/>
    <s v="KB-16315"/>
    <s v="Karl Braun"/>
    <x v="0"/>
    <x v="0"/>
    <s v="Newark"/>
    <x v="13"/>
    <n v="19711"/>
    <s v="East"/>
    <s v="OFF-PA-10002160"/>
    <x v="1"/>
    <x v="10"/>
    <s v="Xerox 1978"/>
    <n v="17.34"/>
    <n v="3"/>
    <n v="0"/>
    <n v="8.4966000000000008"/>
    <x v="3"/>
    <x v="0"/>
  </r>
  <r>
    <n v="5336"/>
    <x v="2651"/>
    <x v="86"/>
    <x v="9"/>
    <x v="1"/>
    <s v="KB-16315"/>
    <s v="Karl Braun"/>
    <x v="0"/>
    <x v="0"/>
    <s v="Newark"/>
    <x v="13"/>
    <n v="19711"/>
    <s v="East"/>
    <s v="OFF-PA-10002659"/>
    <x v="1"/>
    <x v="10"/>
    <s v="Avoid Verbal Orders Carbonless Minifold Book"/>
    <n v="3.38"/>
    <n v="1"/>
    <n v="0"/>
    <n v="1.5547999999999997"/>
    <x v="3"/>
    <x v="0"/>
  </r>
  <r>
    <n v="5337"/>
    <x v="2652"/>
    <x v="1031"/>
    <x v="1131"/>
    <x v="1"/>
    <s v="ME-18010"/>
    <s v="Michelle Ellison"/>
    <x v="1"/>
    <x v="0"/>
    <s v="Seattle"/>
    <x v="4"/>
    <n v="98105"/>
    <s v="West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x v="2653"/>
    <x v="524"/>
    <x v="565"/>
    <x v="1"/>
    <s v="AJ-10780"/>
    <s v="Anthony Jacobs"/>
    <x v="1"/>
    <x v="0"/>
    <s v="Scottsdale"/>
    <x v="16"/>
    <n v="85254"/>
    <s v="West"/>
    <s v="OFF-PA-10000062"/>
    <x v="1"/>
    <x v="10"/>
    <s v="Green Bar Computer Printout Paper"/>
    <n v="307.77600000000001"/>
    <n v="7"/>
    <n v="0.2"/>
    <n v="111.5688"/>
    <x v="1"/>
    <x v="0"/>
  </r>
  <r>
    <n v="5339"/>
    <x v="2654"/>
    <x v="529"/>
    <x v="665"/>
    <x v="0"/>
    <s v="DV-13465"/>
    <s v="Dianna Vittorini"/>
    <x v="0"/>
    <x v="0"/>
    <s v="Oceanside"/>
    <x v="15"/>
    <n v="11572"/>
    <s v="East"/>
    <s v="OFF-ST-10002554"/>
    <x v="1"/>
    <x v="4"/>
    <s v="Tennsco Industrial Shelving"/>
    <n v="244.54999999999998"/>
    <n v="5"/>
    <n v="0"/>
    <n v="4.8910000000000053"/>
    <x v="3"/>
    <x v="1"/>
  </r>
  <r>
    <n v="5340"/>
    <x v="2654"/>
    <x v="529"/>
    <x v="665"/>
    <x v="0"/>
    <s v="DV-13465"/>
    <s v="Dianna Vittorini"/>
    <x v="0"/>
    <x v="0"/>
    <s v="Oceanside"/>
    <x v="15"/>
    <n v="11572"/>
    <s v="East"/>
    <s v="OFF-EN-10001509"/>
    <x v="1"/>
    <x v="12"/>
    <s v="Poly String Tie Envelopes"/>
    <n v="12.24"/>
    <n v="6"/>
    <n v="0"/>
    <n v="5.7527999999999988"/>
    <x v="3"/>
    <x v="1"/>
  </r>
  <r>
    <n v="5341"/>
    <x v="2654"/>
    <x v="529"/>
    <x v="665"/>
    <x v="0"/>
    <s v="DV-13465"/>
    <s v="Dianna Vittorini"/>
    <x v="0"/>
    <x v="0"/>
    <s v="Oceanside"/>
    <x v="15"/>
    <n v="11572"/>
    <s v="East"/>
    <s v="TEC-AC-10002018"/>
    <x v="2"/>
    <x v="11"/>
    <s v="AmazonBasics 3-Button USB Wired Mouse"/>
    <n v="13.98"/>
    <n v="2"/>
    <n v="0"/>
    <n v="6.011400000000001"/>
    <x v="3"/>
    <x v="1"/>
  </r>
  <r>
    <n v="5342"/>
    <x v="2654"/>
    <x v="529"/>
    <x v="665"/>
    <x v="0"/>
    <s v="DV-13465"/>
    <s v="Dianna Vittorini"/>
    <x v="0"/>
    <x v="0"/>
    <s v="Oceanside"/>
    <x v="15"/>
    <n v="11572"/>
    <s v="East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x v="2655"/>
    <x v="871"/>
    <x v="680"/>
    <x v="1"/>
    <s v="JK-15325"/>
    <s v="Jason Klamczynski"/>
    <x v="1"/>
    <x v="0"/>
    <s v="Dallas"/>
    <x v="5"/>
    <n v="75220"/>
    <s v="Central"/>
    <s v="OFF-EN-10001509"/>
    <x v="1"/>
    <x v="12"/>
    <s v="Poly String Tie Envelopes"/>
    <n v="1.6320000000000001"/>
    <n v="1"/>
    <n v="0.2"/>
    <n v="0.55079999999999985"/>
    <x v="2"/>
    <x v="0"/>
  </r>
  <r>
    <n v="5344"/>
    <x v="2655"/>
    <x v="871"/>
    <x v="680"/>
    <x v="1"/>
    <s v="JK-15325"/>
    <s v="Jason Klamczynski"/>
    <x v="1"/>
    <x v="0"/>
    <s v="Dallas"/>
    <x v="5"/>
    <n v="75220"/>
    <s v="Central"/>
    <s v="TEC-PH-10004922"/>
    <x v="2"/>
    <x v="7"/>
    <s v="RCA Visys Integrated PBX 8-Line Router"/>
    <n v="267.95999999999998"/>
    <n v="5"/>
    <n v="0.2"/>
    <n v="16.747500000000016"/>
    <x v="2"/>
    <x v="0"/>
  </r>
  <r>
    <n v="5345"/>
    <x v="2656"/>
    <x v="2"/>
    <x v="349"/>
    <x v="0"/>
    <s v="SH-20395"/>
    <s v="Shahid Hopkins"/>
    <x v="0"/>
    <x v="0"/>
    <s v="Rochester"/>
    <x v="15"/>
    <n v="14609"/>
    <s v="East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x v="2657"/>
    <x v="708"/>
    <x v="275"/>
    <x v="0"/>
    <s v="SC-20725"/>
    <s v="Steven Cartwright"/>
    <x v="0"/>
    <x v="0"/>
    <s v="Los Angeles"/>
    <x v="1"/>
    <n v="90045"/>
    <s v="West"/>
    <s v="OFF-ST-10003208"/>
    <x v="1"/>
    <x v="4"/>
    <s v="Adjustable Depth Letter/Legal Cart"/>
    <n v="725.84"/>
    <n v="4"/>
    <n v="0"/>
    <n v="210.4935999999999"/>
    <x v="1"/>
    <x v="0"/>
  </r>
  <r>
    <n v="5347"/>
    <x v="2657"/>
    <x v="708"/>
    <x v="275"/>
    <x v="0"/>
    <s v="SC-20725"/>
    <s v="Steven Cartwright"/>
    <x v="0"/>
    <x v="0"/>
    <s v="Los Angeles"/>
    <x v="1"/>
    <n v="90045"/>
    <s v="West"/>
    <s v="OFF-BI-10003981"/>
    <x v="1"/>
    <x v="8"/>
    <s v="Avery Durable Plastic 1&quot; Binders"/>
    <n v="10.896000000000001"/>
    <n v="3"/>
    <n v="0.2"/>
    <n v="3.9497999999999998"/>
    <x v="1"/>
    <x v="0"/>
  </r>
  <r>
    <n v="5348"/>
    <x v="2657"/>
    <x v="708"/>
    <x v="275"/>
    <x v="0"/>
    <s v="SC-20725"/>
    <s v="Steven Cartwright"/>
    <x v="0"/>
    <x v="0"/>
    <s v="Los Angeles"/>
    <x v="1"/>
    <n v="90045"/>
    <s v="West"/>
    <s v="OFF-BI-10001031"/>
    <x v="1"/>
    <x v="8"/>
    <s v="Pressboard Data Binders by Wilson Jones"/>
    <n v="8.5440000000000005"/>
    <n v="2"/>
    <n v="0.2"/>
    <n v="2.8835999999999995"/>
    <x v="1"/>
    <x v="0"/>
  </r>
  <r>
    <n v="5349"/>
    <x v="2658"/>
    <x v="1038"/>
    <x v="1027"/>
    <x v="1"/>
    <s v="CS-12250"/>
    <s v="Chris Selesnick"/>
    <x v="1"/>
    <x v="0"/>
    <s v="Woodbury"/>
    <x v="11"/>
    <n v="55125"/>
    <s v="Central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x v="2658"/>
    <x v="1038"/>
    <x v="1027"/>
    <x v="1"/>
    <s v="CS-12250"/>
    <s v="Chris Selesnick"/>
    <x v="1"/>
    <x v="0"/>
    <s v="Woodbury"/>
    <x v="11"/>
    <n v="55125"/>
    <s v="Central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x v="2659"/>
    <x v="34"/>
    <x v="1132"/>
    <x v="1"/>
    <s v="LH-16900"/>
    <s v="Lena Hernandez"/>
    <x v="0"/>
    <x v="0"/>
    <s v="Park Ridge"/>
    <x v="10"/>
    <n v="60068"/>
    <s v="Central"/>
    <s v="OFF-PA-10001019"/>
    <x v="1"/>
    <x v="10"/>
    <s v="Xerox 1884"/>
    <n v="143.85600000000002"/>
    <n v="9"/>
    <n v="0.2"/>
    <n v="48.551399999999994"/>
    <x v="2"/>
    <x v="0"/>
  </r>
  <r>
    <n v="5352"/>
    <x v="2660"/>
    <x v="47"/>
    <x v="720"/>
    <x v="1"/>
    <s v="YC-21895"/>
    <s v="Yoseph Carroll"/>
    <x v="1"/>
    <x v="0"/>
    <s v="Dallas"/>
    <x v="5"/>
    <n v="75217"/>
    <s v="Central"/>
    <s v="OFF-PA-10004665"/>
    <x v="1"/>
    <x v="10"/>
    <s v="Advantus Motivational Note Cards"/>
    <n v="41.92"/>
    <n v="4"/>
    <n v="0.2"/>
    <n v="15.195999999999998"/>
    <x v="2"/>
    <x v="0"/>
  </r>
  <r>
    <n v="5353"/>
    <x v="2660"/>
    <x v="47"/>
    <x v="720"/>
    <x v="1"/>
    <s v="YC-21895"/>
    <s v="Yoseph Carroll"/>
    <x v="1"/>
    <x v="0"/>
    <s v="Dallas"/>
    <x v="5"/>
    <n v="75217"/>
    <s v="Central"/>
    <s v="TEC-PH-10002447"/>
    <x v="2"/>
    <x v="7"/>
    <s v="AT&amp;T CL83451 4-Handset Telephone"/>
    <n v="329.58400000000006"/>
    <n v="2"/>
    <n v="0.2"/>
    <n v="37.078199999999981"/>
    <x v="2"/>
    <x v="0"/>
  </r>
  <r>
    <n v="5354"/>
    <x v="2661"/>
    <x v="323"/>
    <x v="479"/>
    <x v="2"/>
    <s v="CY-12745"/>
    <s v="Craig Yedwab"/>
    <x v="1"/>
    <x v="0"/>
    <s v="Monroe"/>
    <x v="28"/>
    <n v="71203"/>
    <s v="South"/>
    <s v="OFF-BI-10000014"/>
    <x v="1"/>
    <x v="8"/>
    <s v="Heavy-Duty E-Z-D Binders"/>
    <n v="87.28"/>
    <n v="8"/>
    <n v="0"/>
    <n v="41.021599999999999"/>
    <x v="0"/>
    <x v="0"/>
  </r>
  <r>
    <n v="5355"/>
    <x v="2662"/>
    <x v="8"/>
    <x v="1133"/>
    <x v="1"/>
    <s v="AH-10030"/>
    <s v="Aaron Hawkins"/>
    <x v="1"/>
    <x v="0"/>
    <s v="Los Angeles"/>
    <x v="1"/>
    <n v="90004"/>
    <s v="West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x v="2662"/>
    <x v="8"/>
    <x v="1133"/>
    <x v="1"/>
    <s v="AH-10030"/>
    <s v="Aaron Hawkins"/>
    <x v="1"/>
    <x v="0"/>
    <s v="Los Angeles"/>
    <x v="1"/>
    <n v="90004"/>
    <s v="West"/>
    <s v="OFF-PA-10003063"/>
    <x v="1"/>
    <x v="10"/>
    <s v="EcoTones Memo Sheets"/>
    <n v="8"/>
    <n v="2"/>
    <n v="0"/>
    <n v="3.84"/>
    <x v="1"/>
    <x v="0"/>
  </r>
  <r>
    <n v="5357"/>
    <x v="2663"/>
    <x v="321"/>
    <x v="767"/>
    <x v="1"/>
    <s v="AR-10540"/>
    <s v="Andy Reiter"/>
    <x v="0"/>
    <x v="0"/>
    <s v="San Francisco"/>
    <x v="1"/>
    <n v="94109"/>
    <s v="West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x v="2664"/>
    <x v="79"/>
    <x v="826"/>
    <x v="1"/>
    <s v="SS-20590"/>
    <s v="Sonia Sunley"/>
    <x v="0"/>
    <x v="0"/>
    <s v="San Francisco"/>
    <x v="1"/>
    <n v="94122"/>
    <s v="West"/>
    <s v="TEC-AC-10004510"/>
    <x v="2"/>
    <x v="11"/>
    <s v="Logitech Desktop MK120 Mouse and keyboard Combo"/>
    <n v="16.36"/>
    <n v="1"/>
    <n v="0"/>
    <n v="1.6359999999999992"/>
    <x v="1"/>
    <x v="0"/>
  </r>
  <r>
    <n v="5359"/>
    <x v="2664"/>
    <x v="79"/>
    <x v="826"/>
    <x v="1"/>
    <s v="SS-20590"/>
    <s v="Sonia Sunley"/>
    <x v="0"/>
    <x v="0"/>
    <s v="San Francisco"/>
    <x v="1"/>
    <n v="94122"/>
    <s v="West"/>
    <s v="OFF-ST-10000321"/>
    <x v="1"/>
    <x v="4"/>
    <s v="Akro Stacking Bins"/>
    <n v="15.78"/>
    <n v="2"/>
    <n v="0"/>
    <n v="0.63119999999999798"/>
    <x v="1"/>
    <x v="0"/>
  </r>
  <r>
    <n v="5360"/>
    <x v="2664"/>
    <x v="79"/>
    <x v="826"/>
    <x v="1"/>
    <s v="SS-20590"/>
    <s v="Sonia Sunley"/>
    <x v="0"/>
    <x v="0"/>
    <s v="San Francisco"/>
    <x v="1"/>
    <n v="94122"/>
    <s v="West"/>
    <s v="OFF-AR-10004602"/>
    <x v="1"/>
    <x v="6"/>
    <s v="Boston KS Multi-Size Manual Pencil Sharpener"/>
    <n v="45.98"/>
    <n v="2"/>
    <n v="0"/>
    <n v="12.874400000000001"/>
    <x v="1"/>
    <x v="0"/>
  </r>
  <r>
    <n v="5361"/>
    <x v="2665"/>
    <x v="349"/>
    <x v="650"/>
    <x v="1"/>
    <s v="DW-13585"/>
    <s v="Dorothy Wardle"/>
    <x v="1"/>
    <x v="0"/>
    <s v="Fayetteville"/>
    <x v="3"/>
    <n v="28314"/>
    <s v="South"/>
    <s v="FUR-BO-10003433"/>
    <x v="0"/>
    <x v="0"/>
    <s v="Sauder Cornerstone Collection Library"/>
    <n v="198.27200000000002"/>
    <n v="8"/>
    <n v="0.2"/>
    <n v="-32.219200000000022"/>
    <x v="0"/>
    <x v="0"/>
  </r>
  <r>
    <n v="5362"/>
    <x v="2666"/>
    <x v="255"/>
    <x v="272"/>
    <x v="2"/>
    <s v="NC-18625"/>
    <s v="Noah Childs"/>
    <x v="1"/>
    <x v="0"/>
    <s v="Dallas"/>
    <x v="5"/>
    <n v="75217"/>
    <s v="Central"/>
    <s v="OFF-ST-10001496"/>
    <x v="1"/>
    <x v="4"/>
    <s v="Standard Rollaway File with Lock"/>
    <n v="720.7600000000001"/>
    <n v="5"/>
    <n v="0.2"/>
    <n v="54.056999999999988"/>
    <x v="2"/>
    <x v="0"/>
  </r>
  <r>
    <n v="5363"/>
    <x v="2667"/>
    <x v="723"/>
    <x v="771"/>
    <x v="1"/>
    <s v="CD-11920"/>
    <s v="Carlos Daly"/>
    <x v="0"/>
    <x v="0"/>
    <s v="Wichita"/>
    <x v="41"/>
    <n v="67212"/>
    <s v="Central"/>
    <s v="FUR-FU-10000672"/>
    <x v="0"/>
    <x v="5"/>
    <s v="Executive Impressions 10&quot; Spectator Wall Clock"/>
    <n v="70.56"/>
    <n v="6"/>
    <n v="0"/>
    <n v="23.990399999999994"/>
    <x v="2"/>
    <x v="0"/>
  </r>
  <r>
    <n v="5364"/>
    <x v="2667"/>
    <x v="723"/>
    <x v="771"/>
    <x v="1"/>
    <s v="CD-11920"/>
    <s v="Carlos Daly"/>
    <x v="0"/>
    <x v="0"/>
    <s v="Wichita"/>
    <x v="41"/>
    <n v="67212"/>
    <s v="Central"/>
    <s v="OFF-AP-10001293"/>
    <x v="1"/>
    <x v="9"/>
    <s v="Belkin 8 Outlet Surge Protector"/>
    <n v="81.96"/>
    <n v="2"/>
    <n v="0"/>
    <n v="22.948799999999999"/>
    <x v="2"/>
    <x v="0"/>
  </r>
  <r>
    <n v="5365"/>
    <x v="2668"/>
    <x v="1039"/>
    <x v="1134"/>
    <x v="0"/>
    <s v="DW-13195"/>
    <s v="David Wiener"/>
    <x v="1"/>
    <x v="0"/>
    <s v="Springfield"/>
    <x v="21"/>
    <n v="97477"/>
    <s v="West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x v="2669"/>
    <x v="73"/>
    <x v="71"/>
    <x v="1"/>
    <s v="EH-13990"/>
    <s v="Erica Hackney"/>
    <x v="0"/>
    <x v="0"/>
    <s v="Houston"/>
    <x v="5"/>
    <n v="77041"/>
    <s v="Central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x v="2670"/>
    <x v="193"/>
    <x v="261"/>
    <x v="1"/>
    <s v="BD-11320"/>
    <s v="Bill Donatelli"/>
    <x v="0"/>
    <x v="0"/>
    <s v="Seattle"/>
    <x v="4"/>
    <n v="98103"/>
    <s v="West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x v="2670"/>
    <x v="193"/>
    <x v="261"/>
    <x v="1"/>
    <s v="BD-11320"/>
    <s v="Bill Donatelli"/>
    <x v="0"/>
    <x v="0"/>
    <s v="Seattle"/>
    <x v="4"/>
    <n v="98103"/>
    <s v="West"/>
    <s v="OFF-LA-10004689"/>
    <x v="1"/>
    <x v="2"/>
    <s v="Avery 512"/>
    <n v="11.56"/>
    <n v="4"/>
    <n v="0"/>
    <n v="5.4332000000000003"/>
    <x v="1"/>
    <x v="0"/>
  </r>
  <r>
    <n v="5369"/>
    <x v="2670"/>
    <x v="193"/>
    <x v="261"/>
    <x v="1"/>
    <s v="BD-11320"/>
    <s v="Bill Donatelli"/>
    <x v="0"/>
    <x v="0"/>
    <s v="Seattle"/>
    <x v="4"/>
    <n v="98103"/>
    <s v="West"/>
    <s v="OFF-ST-10001228"/>
    <x v="1"/>
    <x v="4"/>
    <s v="Personal File Boxes with Fold-Down Carry Handle"/>
    <n v="15.58"/>
    <n v="1"/>
    <n v="0"/>
    <n v="3.8949999999999996"/>
    <x v="1"/>
    <x v="0"/>
  </r>
  <r>
    <n v="5370"/>
    <x v="2671"/>
    <x v="18"/>
    <x v="462"/>
    <x v="2"/>
    <s v="KH-16630"/>
    <s v="Ken Heidel"/>
    <x v="1"/>
    <x v="0"/>
    <s v="Akron"/>
    <x v="24"/>
    <n v="44312"/>
    <s v="East"/>
    <s v="OFF-PA-10003302"/>
    <x v="1"/>
    <x v="10"/>
    <s v="Xerox 1906"/>
    <n v="85.055999999999997"/>
    <n v="3"/>
    <n v="0.2"/>
    <n v="28.706399999999991"/>
    <x v="3"/>
    <x v="0"/>
  </r>
  <r>
    <n v="5371"/>
    <x v="2672"/>
    <x v="798"/>
    <x v="102"/>
    <x v="1"/>
    <s v="NH-18610"/>
    <s v="Nicole Hansen"/>
    <x v="1"/>
    <x v="0"/>
    <s v="Oak Park"/>
    <x v="12"/>
    <n v="48237"/>
    <s v="Central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x v="2672"/>
    <x v="798"/>
    <x v="102"/>
    <x v="1"/>
    <s v="NH-18610"/>
    <s v="Nicole Hansen"/>
    <x v="1"/>
    <x v="0"/>
    <s v="Oak Park"/>
    <x v="12"/>
    <n v="48237"/>
    <s v="Central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x v="2673"/>
    <x v="1040"/>
    <x v="697"/>
    <x v="1"/>
    <s v="AG-10495"/>
    <s v="Andrew Gjertsen"/>
    <x v="1"/>
    <x v="0"/>
    <s v="Houston"/>
    <x v="5"/>
    <n v="77041"/>
    <s v="Central"/>
    <s v="OFF-PA-10003177"/>
    <x v="1"/>
    <x v="10"/>
    <s v="Xerox 1999"/>
    <n v="15.552000000000003"/>
    <n v="3"/>
    <n v="0.2"/>
    <n v="5.4432"/>
    <x v="2"/>
    <x v="0"/>
  </r>
  <r>
    <n v="5374"/>
    <x v="2673"/>
    <x v="1040"/>
    <x v="697"/>
    <x v="1"/>
    <s v="AG-10495"/>
    <s v="Andrew Gjertsen"/>
    <x v="1"/>
    <x v="0"/>
    <s v="Houston"/>
    <x v="5"/>
    <n v="77041"/>
    <s v="Central"/>
    <s v="FUR-TA-10002607"/>
    <x v="0"/>
    <x v="3"/>
    <s v="KI Conference Tables"/>
    <n v="347.36099999999999"/>
    <n v="7"/>
    <n v="0.3"/>
    <n v="-69.472199999999958"/>
    <x v="2"/>
    <x v="0"/>
  </r>
  <r>
    <n v="5375"/>
    <x v="2673"/>
    <x v="1040"/>
    <x v="697"/>
    <x v="1"/>
    <s v="AG-10495"/>
    <s v="Andrew Gjertsen"/>
    <x v="1"/>
    <x v="0"/>
    <s v="Houston"/>
    <x v="5"/>
    <n v="77041"/>
    <s v="Central"/>
    <s v="OFF-PA-10001166"/>
    <x v="1"/>
    <x v="10"/>
    <s v="Xerox 2"/>
    <n v="10.368000000000002"/>
    <n v="2"/>
    <n v="0.2"/>
    <n v="3.6288"/>
    <x v="2"/>
    <x v="0"/>
  </r>
  <r>
    <n v="5376"/>
    <x v="2674"/>
    <x v="837"/>
    <x v="1135"/>
    <x v="1"/>
    <s v="RP-19855"/>
    <s v="Roy Phan"/>
    <x v="1"/>
    <x v="0"/>
    <s v="Seattle"/>
    <x v="4"/>
    <n v="98103"/>
    <s v="West"/>
    <s v="TEC-AC-10004510"/>
    <x v="2"/>
    <x v="11"/>
    <s v="Logitech Desktop MK120 Mouse and keyboard Combo"/>
    <n v="98.16"/>
    <n v="6"/>
    <n v="0"/>
    <n v="9.8159999999999954"/>
    <x v="1"/>
    <x v="0"/>
  </r>
  <r>
    <n v="5377"/>
    <x v="2674"/>
    <x v="837"/>
    <x v="1135"/>
    <x v="1"/>
    <s v="RP-19855"/>
    <s v="Roy Phan"/>
    <x v="1"/>
    <x v="0"/>
    <s v="Seattle"/>
    <x v="4"/>
    <n v="98103"/>
    <s v="West"/>
    <s v="OFF-AR-10004062"/>
    <x v="1"/>
    <x v="6"/>
    <s v="Staples in misc. colors"/>
    <n v="31.44"/>
    <n v="3"/>
    <n v="0"/>
    <n v="7.86"/>
    <x v="1"/>
    <x v="0"/>
  </r>
  <r>
    <n v="5378"/>
    <x v="2675"/>
    <x v="29"/>
    <x v="899"/>
    <x v="2"/>
    <s v="NB-18655"/>
    <s v="Nona Balk"/>
    <x v="1"/>
    <x v="0"/>
    <s v="Philadelphia"/>
    <x v="9"/>
    <n v="19134"/>
    <s v="East"/>
    <s v="OFF-EN-10000056"/>
    <x v="1"/>
    <x v="12"/>
    <s v="Cameo Buff Policy Envelopes"/>
    <n v="348.488"/>
    <n v="7"/>
    <n v="0.2"/>
    <n v="117.61469999999996"/>
    <x v="3"/>
    <x v="0"/>
  </r>
  <r>
    <n v="5379"/>
    <x v="2675"/>
    <x v="29"/>
    <x v="899"/>
    <x v="2"/>
    <s v="NB-18655"/>
    <s v="Nona Balk"/>
    <x v="1"/>
    <x v="0"/>
    <s v="Philadelphia"/>
    <x v="9"/>
    <n v="19134"/>
    <s v="East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x v="2676"/>
    <x v="1041"/>
    <x v="964"/>
    <x v="1"/>
    <s v="JM-15580"/>
    <s v="Jill Matthias"/>
    <x v="0"/>
    <x v="0"/>
    <s v="Los Angeles"/>
    <x v="1"/>
    <n v="90045"/>
    <s v="West"/>
    <s v="OFF-PA-10000551"/>
    <x v="1"/>
    <x v="10"/>
    <s v="Array Memo Cubes"/>
    <n v="15.54"/>
    <n v="3"/>
    <n v="0"/>
    <n v="7.6145999999999994"/>
    <x v="1"/>
    <x v="0"/>
  </r>
  <r>
    <n v="5381"/>
    <x v="2676"/>
    <x v="1041"/>
    <x v="964"/>
    <x v="1"/>
    <s v="JM-15580"/>
    <s v="Jill Matthias"/>
    <x v="0"/>
    <x v="0"/>
    <s v="Los Angeles"/>
    <x v="1"/>
    <n v="90045"/>
    <s v="West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x v="2677"/>
    <x v="64"/>
    <x v="62"/>
    <x v="0"/>
    <s v="DM-13525"/>
    <s v="Don Miller"/>
    <x v="1"/>
    <x v="0"/>
    <s v="Houston"/>
    <x v="5"/>
    <n v="77070"/>
    <s v="Central"/>
    <s v="OFF-PA-10001870"/>
    <x v="1"/>
    <x v="10"/>
    <s v="Xerox 202"/>
    <n v="25.920000000000005"/>
    <n v="5"/>
    <n v="0.2"/>
    <n v="9.0719999999999992"/>
    <x v="2"/>
    <x v="0"/>
  </r>
  <r>
    <n v="5383"/>
    <x v="2677"/>
    <x v="64"/>
    <x v="62"/>
    <x v="0"/>
    <s v="DM-13525"/>
    <s v="Don Miller"/>
    <x v="1"/>
    <x v="0"/>
    <s v="Houston"/>
    <x v="5"/>
    <n v="77070"/>
    <s v="Central"/>
    <s v="OFF-FA-10001843"/>
    <x v="1"/>
    <x v="13"/>
    <s v="Staples"/>
    <n v="15.808000000000002"/>
    <n v="8"/>
    <n v="0.2"/>
    <n v="5.3352000000000004"/>
    <x v="2"/>
    <x v="0"/>
  </r>
  <r>
    <n v="5384"/>
    <x v="2677"/>
    <x v="64"/>
    <x v="62"/>
    <x v="0"/>
    <s v="DM-13525"/>
    <s v="Don Miller"/>
    <x v="1"/>
    <x v="0"/>
    <s v="Houston"/>
    <x v="5"/>
    <n v="77070"/>
    <s v="Central"/>
    <s v="OFF-PA-10002036"/>
    <x v="1"/>
    <x v="10"/>
    <s v="Xerox 1930"/>
    <n v="10.368000000000002"/>
    <n v="2"/>
    <n v="0.2"/>
    <n v="3.7584"/>
    <x v="2"/>
    <x v="0"/>
  </r>
  <r>
    <n v="5385"/>
    <x v="2678"/>
    <x v="335"/>
    <x v="231"/>
    <x v="1"/>
    <s v="CC-12220"/>
    <s v="Chris Cortes"/>
    <x v="0"/>
    <x v="0"/>
    <s v="Philadelphia"/>
    <x v="9"/>
    <n v="19143"/>
    <s v="East"/>
    <s v="TEC-PH-10001760"/>
    <x v="2"/>
    <x v="7"/>
    <s v="Bose SoundLink Bluetooth Speaker"/>
    <n v="358.2"/>
    <n v="3"/>
    <n v="0.4"/>
    <n v="41.79000000000002"/>
    <x v="3"/>
    <x v="0"/>
  </r>
  <r>
    <n v="5386"/>
    <x v="2678"/>
    <x v="335"/>
    <x v="231"/>
    <x v="1"/>
    <s v="CC-12220"/>
    <s v="Chris Cortes"/>
    <x v="0"/>
    <x v="0"/>
    <s v="Philadelphia"/>
    <x v="9"/>
    <n v="19143"/>
    <s v="East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x v="2679"/>
    <x v="846"/>
    <x v="875"/>
    <x v="1"/>
    <s v="GA-14725"/>
    <s v="Guy Armstrong"/>
    <x v="0"/>
    <x v="0"/>
    <s v="Rogers"/>
    <x v="36"/>
    <n v="72756"/>
    <s v="South"/>
    <s v="OFF-BI-10000829"/>
    <x v="1"/>
    <x v="8"/>
    <s v="Avery Non-Stick Binders"/>
    <n v="40.410000000000004"/>
    <n v="9"/>
    <n v="0"/>
    <n v="18.5886"/>
    <x v="0"/>
    <x v="0"/>
  </r>
  <r>
    <n v="5388"/>
    <x v="2680"/>
    <x v="1042"/>
    <x v="638"/>
    <x v="0"/>
    <s v="CV-12805"/>
    <s v="Cynthia Voltz"/>
    <x v="1"/>
    <x v="0"/>
    <s v="Los Angeles"/>
    <x v="1"/>
    <n v="90045"/>
    <s v="West"/>
    <s v="TEC-PH-10001924"/>
    <x v="2"/>
    <x v="7"/>
    <s v="iHome FM Clock Radio with Lightning Dock"/>
    <n v="167.976"/>
    <n v="3"/>
    <n v="0.2"/>
    <n v="10.498500000000007"/>
    <x v="1"/>
    <x v="0"/>
  </r>
  <r>
    <n v="5389"/>
    <x v="2680"/>
    <x v="1042"/>
    <x v="638"/>
    <x v="0"/>
    <s v="CV-12805"/>
    <s v="Cynthia Voltz"/>
    <x v="1"/>
    <x v="0"/>
    <s v="Los Angeles"/>
    <x v="1"/>
    <n v="90045"/>
    <s v="West"/>
    <s v="TEC-AC-10004864"/>
    <x v="2"/>
    <x v="11"/>
    <s v="Memorex Micro Travel Drive 32 GB"/>
    <n v="109.53"/>
    <n v="3"/>
    <n v="0"/>
    <n v="47.097900000000003"/>
    <x v="1"/>
    <x v="0"/>
  </r>
  <r>
    <n v="5390"/>
    <x v="2680"/>
    <x v="1042"/>
    <x v="638"/>
    <x v="0"/>
    <s v="CV-12805"/>
    <s v="Cynthia Voltz"/>
    <x v="1"/>
    <x v="0"/>
    <s v="Los Angeles"/>
    <x v="1"/>
    <n v="90045"/>
    <s v="West"/>
    <s v="OFF-LA-10004345"/>
    <x v="1"/>
    <x v="2"/>
    <s v="Avery 493"/>
    <n v="9.82"/>
    <n v="2"/>
    <n v="0"/>
    <n v="4.8117999999999999"/>
    <x v="1"/>
    <x v="0"/>
  </r>
  <r>
    <n v="5391"/>
    <x v="2681"/>
    <x v="468"/>
    <x v="44"/>
    <x v="0"/>
    <s v="NC-18535"/>
    <s v="Nick Crebassa"/>
    <x v="1"/>
    <x v="0"/>
    <s v="Seattle"/>
    <x v="4"/>
    <n v="98105"/>
    <s v="West"/>
    <s v="OFF-BI-10000088"/>
    <x v="1"/>
    <x v="8"/>
    <s v="GBC Imprintable Covers"/>
    <n v="26.352000000000004"/>
    <n v="3"/>
    <n v="0.2"/>
    <n v="9.5525999999999982"/>
    <x v="1"/>
    <x v="0"/>
  </r>
  <r>
    <n v="5392"/>
    <x v="2682"/>
    <x v="84"/>
    <x v="573"/>
    <x v="1"/>
    <s v="GR-14560"/>
    <s v="Georgia Rosenberg"/>
    <x v="1"/>
    <x v="0"/>
    <s v="Wilmington"/>
    <x v="13"/>
    <n v="19805"/>
    <s v="East"/>
    <s v="OFF-LA-10002787"/>
    <x v="1"/>
    <x v="2"/>
    <s v="Avery 480"/>
    <n v="22.5"/>
    <n v="6"/>
    <n v="0"/>
    <n v="10.799999999999999"/>
    <x v="3"/>
    <x v="0"/>
  </r>
  <r>
    <n v="5393"/>
    <x v="2682"/>
    <x v="84"/>
    <x v="573"/>
    <x v="1"/>
    <s v="GR-14560"/>
    <s v="Georgia Rosenberg"/>
    <x v="1"/>
    <x v="0"/>
    <s v="Wilmington"/>
    <x v="13"/>
    <n v="19805"/>
    <s v="East"/>
    <s v="OFF-LA-10001569"/>
    <x v="1"/>
    <x v="2"/>
    <s v="Avery 499"/>
    <n v="9.9600000000000009"/>
    <n v="2"/>
    <n v="0"/>
    <n v="4.5815999999999999"/>
    <x v="3"/>
    <x v="0"/>
  </r>
  <r>
    <n v="5394"/>
    <x v="2682"/>
    <x v="84"/>
    <x v="573"/>
    <x v="1"/>
    <s v="GR-14560"/>
    <s v="Georgia Rosenberg"/>
    <x v="1"/>
    <x v="0"/>
    <s v="Wilmington"/>
    <x v="13"/>
    <n v="19805"/>
    <s v="East"/>
    <s v="OFF-BI-10002429"/>
    <x v="1"/>
    <x v="8"/>
    <s v="Premier Elliptical Ring Binder, Black"/>
    <n v="213.08"/>
    <n v="7"/>
    <n v="0"/>
    <n v="102.2784"/>
    <x v="3"/>
    <x v="0"/>
  </r>
  <r>
    <n v="5395"/>
    <x v="2682"/>
    <x v="84"/>
    <x v="573"/>
    <x v="1"/>
    <s v="GR-14560"/>
    <s v="Georgia Rosenberg"/>
    <x v="1"/>
    <x v="0"/>
    <s v="Wilmington"/>
    <x v="13"/>
    <n v="19805"/>
    <s v="East"/>
    <s v="FUR-BO-10000362"/>
    <x v="0"/>
    <x v="0"/>
    <s v="Sauder Inglewood Library Bookcases"/>
    <n v="1025.8799999999999"/>
    <n v="6"/>
    <n v="0"/>
    <n v="235.95240000000001"/>
    <x v="3"/>
    <x v="0"/>
  </r>
  <r>
    <n v="5396"/>
    <x v="2683"/>
    <x v="728"/>
    <x v="683"/>
    <x v="0"/>
    <s v="JG-15805"/>
    <s v="John Grady"/>
    <x v="1"/>
    <x v="0"/>
    <s v="Provo"/>
    <x v="7"/>
    <n v="84604"/>
    <s v="West"/>
    <s v="OFF-PA-10003016"/>
    <x v="1"/>
    <x v="10"/>
    <s v="Adams &quot;While You Were Out&quot; Message Pads"/>
    <n v="21.98"/>
    <n v="7"/>
    <n v="0"/>
    <n v="9.8909999999999982"/>
    <x v="1"/>
    <x v="1"/>
  </r>
  <r>
    <n v="5397"/>
    <x v="2684"/>
    <x v="446"/>
    <x v="926"/>
    <x v="3"/>
    <s v="EB-13750"/>
    <s v="Edward Becker"/>
    <x v="1"/>
    <x v="0"/>
    <s v="San Francisco"/>
    <x v="1"/>
    <n v="94110"/>
    <s v="West"/>
    <s v="FUR-FU-10002501"/>
    <x v="0"/>
    <x v="5"/>
    <s v="Nu-Dell Executive Frame"/>
    <n v="63.2"/>
    <n v="5"/>
    <n v="0"/>
    <n v="23.384"/>
    <x v="1"/>
    <x v="0"/>
  </r>
  <r>
    <n v="5398"/>
    <x v="2685"/>
    <x v="73"/>
    <x v="902"/>
    <x v="1"/>
    <s v="MC-17605"/>
    <s v="Matt Connell"/>
    <x v="1"/>
    <x v="0"/>
    <s v="Los Angeles"/>
    <x v="1"/>
    <n v="90004"/>
    <s v="West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x v="2686"/>
    <x v="720"/>
    <x v="342"/>
    <x v="1"/>
    <s v="BM-11650"/>
    <s v="Brian Moss"/>
    <x v="1"/>
    <x v="0"/>
    <s v="Lancaster"/>
    <x v="24"/>
    <n v="43130"/>
    <s v="East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x v="2687"/>
    <x v="526"/>
    <x v="679"/>
    <x v="1"/>
    <s v="HF-14995"/>
    <s v="Herbert Flentye"/>
    <x v="0"/>
    <x v="0"/>
    <s v="Los Angeles"/>
    <x v="1"/>
    <n v="90004"/>
    <s v="West"/>
    <s v="FUR-BO-10001798"/>
    <x v="0"/>
    <x v="0"/>
    <s v="Bush Somerset Collection Bookcase"/>
    <n v="556.66499999999996"/>
    <n v="5"/>
    <n v="0.15"/>
    <n v="6.5490000000000208"/>
    <x v="1"/>
    <x v="0"/>
  </r>
  <r>
    <n v="5401"/>
    <x v="2688"/>
    <x v="296"/>
    <x v="19"/>
    <x v="2"/>
    <s v="ML-18265"/>
    <s v="Muhammed Lee"/>
    <x v="0"/>
    <x v="0"/>
    <s v="Seattle"/>
    <x v="4"/>
    <n v="98103"/>
    <s v="West"/>
    <s v="TEC-AC-10000158"/>
    <x v="2"/>
    <x v="11"/>
    <s v="Sony 64GB Class 10 Micro SDHC R40 Memory Card"/>
    <n v="71.98"/>
    <n v="2"/>
    <n v="0"/>
    <n v="15.1158"/>
    <x v="1"/>
    <x v="0"/>
  </r>
  <r>
    <n v="5402"/>
    <x v="2688"/>
    <x v="296"/>
    <x v="19"/>
    <x v="2"/>
    <s v="ML-18265"/>
    <s v="Muhammed Lee"/>
    <x v="0"/>
    <x v="0"/>
    <s v="Seattle"/>
    <x v="4"/>
    <n v="98103"/>
    <s v="West"/>
    <s v="TEC-AC-10000303"/>
    <x v="2"/>
    <x v="11"/>
    <s v="Logitech M510 Wireless Mouse"/>
    <n v="79.98"/>
    <n v="2"/>
    <n v="0"/>
    <n v="26.3934"/>
    <x v="1"/>
    <x v="0"/>
  </r>
  <r>
    <n v="5403"/>
    <x v="2689"/>
    <x v="1043"/>
    <x v="346"/>
    <x v="1"/>
    <s v="AH-10195"/>
    <s v="Alan Haines"/>
    <x v="1"/>
    <x v="0"/>
    <s v="New York City"/>
    <x v="15"/>
    <n v="10024"/>
    <s v="East"/>
    <s v="OFF-BI-10003910"/>
    <x v="1"/>
    <x v="8"/>
    <s v="DXL Angle-View Binders with Locking Rings by Samsill"/>
    <n v="24.672000000000001"/>
    <n v="4"/>
    <n v="0.2"/>
    <n v="7.71"/>
    <x v="3"/>
    <x v="0"/>
  </r>
  <r>
    <n v="5404"/>
    <x v="2689"/>
    <x v="1043"/>
    <x v="346"/>
    <x v="1"/>
    <s v="AH-10195"/>
    <s v="Alan Haines"/>
    <x v="1"/>
    <x v="0"/>
    <s v="New York City"/>
    <x v="15"/>
    <n v="10024"/>
    <s v="East"/>
    <s v="OFF-BI-10000138"/>
    <x v="1"/>
    <x v="8"/>
    <s v="Acco Translucent Poly Ring Binders"/>
    <n v="3.7439999999999998"/>
    <n v="1"/>
    <n v="0.2"/>
    <n v="1.3104"/>
    <x v="3"/>
    <x v="0"/>
  </r>
  <r>
    <n v="5405"/>
    <x v="2690"/>
    <x v="712"/>
    <x v="874"/>
    <x v="1"/>
    <s v="TZ-21580"/>
    <s v="Tracy Zic"/>
    <x v="0"/>
    <x v="0"/>
    <s v="Los Angeles"/>
    <x v="1"/>
    <n v="90045"/>
    <s v="West"/>
    <s v="TEC-PH-10002398"/>
    <x v="2"/>
    <x v="7"/>
    <s v="AT&amp;T 1070 Corded Phone"/>
    <n v="445.96000000000004"/>
    <n v="5"/>
    <n v="0.2"/>
    <n v="55.744999999999948"/>
    <x v="1"/>
    <x v="0"/>
  </r>
  <r>
    <n v="5406"/>
    <x v="2690"/>
    <x v="712"/>
    <x v="874"/>
    <x v="1"/>
    <s v="TZ-21580"/>
    <s v="Tracy Zic"/>
    <x v="0"/>
    <x v="0"/>
    <s v="Los Angeles"/>
    <x v="1"/>
    <n v="90045"/>
    <s v="West"/>
    <s v="TEC-AC-10003399"/>
    <x v="2"/>
    <x v="11"/>
    <s v="Memorex Mini Travel Drive 64 GB USB 2.0 Flash Drive"/>
    <n v="36.24"/>
    <n v="1"/>
    <n v="0"/>
    <n v="15.220800000000001"/>
    <x v="1"/>
    <x v="0"/>
  </r>
  <r>
    <n v="5407"/>
    <x v="2690"/>
    <x v="712"/>
    <x v="874"/>
    <x v="1"/>
    <s v="TZ-21580"/>
    <s v="Tracy Zic"/>
    <x v="0"/>
    <x v="0"/>
    <s v="Los Angeles"/>
    <x v="1"/>
    <n v="90045"/>
    <s v="West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x v="2691"/>
    <x v="166"/>
    <x v="93"/>
    <x v="1"/>
    <s v="DM-13345"/>
    <s v="Denise Monton"/>
    <x v="1"/>
    <x v="0"/>
    <s v="San Francisco"/>
    <x v="1"/>
    <n v="94109"/>
    <s v="West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x v="2691"/>
    <x v="166"/>
    <x v="93"/>
    <x v="1"/>
    <s v="DM-13345"/>
    <s v="Denise Monton"/>
    <x v="1"/>
    <x v="0"/>
    <s v="San Francisco"/>
    <x v="1"/>
    <n v="94109"/>
    <s v="West"/>
    <s v="OFF-BI-10002854"/>
    <x v="1"/>
    <x v="8"/>
    <s v="Performers Binder/Pad Holder, Black"/>
    <n v="22.424000000000003"/>
    <n v="1"/>
    <n v="0.2"/>
    <n v="8.4089999999999989"/>
    <x v="1"/>
    <x v="0"/>
  </r>
  <r>
    <n v="5410"/>
    <x v="2691"/>
    <x v="166"/>
    <x v="93"/>
    <x v="1"/>
    <s v="DM-13345"/>
    <s v="Denise Monton"/>
    <x v="1"/>
    <x v="0"/>
    <s v="San Francisco"/>
    <x v="1"/>
    <n v="94109"/>
    <s v="West"/>
    <s v="OFF-BI-10001670"/>
    <x v="1"/>
    <x v="8"/>
    <s v="Vinyl Sectional Post Binders"/>
    <n v="90.480000000000018"/>
    <n v="3"/>
    <n v="0.2"/>
    <n v="33.93"/>
    <x v="1"/>
    <x v="0"/>
  </r>
  <r>
    <n v="5411"/>
    <x v="2691"/>
    <x v="166"/>
    <x v="93"/>
    <x v="1"/>
    <s v="DM-13345"/>
    <s v="Denise Monton"/>
    <x v="1"/>
    <x v="0"/>
    <s v="San Francisco"/>
    <x v="1"/>
    <n v="94109"/>
    <s v="West"/>
    <s v="OFF-ST-10001837"/>
    <x v="1"/>
    <x v="4"/>
    <s v="SAFCO Mobile Desk Side File, Wire Frame"/>
    <n v="42.76"/>
    <n v="1"/>
    <n v="0"/>
    <n v="11.117599999999999"/>
    <x v="1"/>
    <x v="0"/>
  </r>
  <r>
    <n v="5412"/>
    <x v="2692"/>
    <x v="65"/>
    <x v="304"/>
    <x v="1"/>
    <s v="TS-21505"/>
    <s v="Tony Sayre"/>
    <x v="0"/>
    <x v="0"/>
    <s v="Clovis"/>
    <x v="27"/>
    <n v="88101"/>
    <s v="West"/>
    <s v="OFF-BI-10002012"/>
    <x v="1"/>
    <x v="8"/>
    <s v="Wilson Jones Easy Flow II Sheet Lifters"/>
    <n v="10.080000000000002"/>
    <n v="7"/>
    <n v="0.2"/>
    <n v="3.5279999999999996"/>
    <x v="1"/>
    <x v="0"/>
  </r>
  <r>
    <n v="5413"/>
    <x v="2692"/>
    <x v="65"/>
    <x v="304"/>
    <x v="1"/>
    <s v="TS-21505"/>
    <s v="Tony Sayre"/>
    <x v="0"/>
    <x v="0"/>
    <s v="Clovis"/>
    <x v="27"/>
    <n v="88101"/>
    <s v="West"/>
    <s v="TEC-AC-10004992"/>
    <x v="2"/>
    <x v="11"/>
    <s v="Kingston Digital DataTraveler 64GB USB 2.0"/>
    <n v="101.34"/>
    <n v="3"/>
    <n v="0"/>
    <n v="8.1071999999999917"/>
    <x v="1"/>
    <x v="0"/>
  </r>
  <r>
    <n v="5414"/>
    <x v="2693"/>
    <x v="108"/>
    <x v="126"/>
    <x v="2"/>
    <s v="TB-21625"/>
    <s v="Trudy Brown"/>
    <x v="0"/>
    <x v="0"/>
    <s v="Wichita"/>
    <x v="41"/>
    <n v="67212"/>
    <s v="Central"/>
    <s v="TEC-PH-10003171"/>
    <x v="2"/>
    <x v="7"/>
    <s v="Plantronics Encore H101 Dual Earpieces Headset"/>
    <n v="224.75"/>
    <n v="5"/>
    <n v="0"/>
    <n v="62.929999999999993"/>
    <x v="2"/>
    <x v="0"/>
  </r>
  <r>
    <n v="5415"/>
    <x v="2694"/>
    <x v="397"/>
    <x v="938"/>
    <x v="1"/>
    <s v="LC-16870"/>
    <s v="Lena Cacioppo"/>
    <x v="0"/>
    <x v="0"/>
    <s v="Chicago"/>
    <x v="10"/>
    <n v="60653"/>
    <s v="Central"/>
    <s v="OFF-AP-10000390"/>
    <x v="1"/>
    <x v="9"/>
    <s v="Euro Pro Shark Stick Mini Vacuum"/>
    <n v="73.175999999999974"/>
    <n v="6"/>
    <n v="0.8"/>
    <n v="-197.57520000000002"/>
    <x v="2"/>
    <x v="0"/>
  </r>
  <r>
    <n v="5416"/>
    <x v="2694"/>
    <x v="397"/>
    <x v="938"/>
    <x v="1"/>
    <s v="LC-16870"/>
    <s v="Lena Cacioppo"/>
    <x v="0"/>
    <x v="0"/>
    <s v="Chicago"/>
    <x v="10"/>
    <n v="60653"/>
    <s v="Central"/>
    <s v="OFF-PA-10004888"/>
    <x v="1"/>
    <x v="10"/>
    <s v="Xerox 217"/>
    <n v="20.736000000000004"/>
    <n v="4"/>
    <n v="0.2"/>
    <n v="7.2576000000000001"/>
    <x v="2"/>
    <x v="0"/>
  </r>
  <r>
    <n v="5417"/>
    <x v="2694"/>
    <x v="397"/>
    <x v="938"/>
    <x v="1"/>
    <s v="LC-16870"/>
    <s v="Lena Cacioppo"/>
    <x v="0"/>
    <x v="0"/>
    <s v="Chicago"/>
    <x v="10"/>
    <n v="60653"/>
    <s v="Central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x v="2695"/>
    <x v="191"/>
    <x v="508"/>
    <x v="0"/>
    <s v="AM-10360"/>
    <s v="Alice McCarthy"/>
    <x v="1"/>
    <x v="0"/>
    <s v="Omaha"/>
    <x v="8"/>
    <n v="68104"/>
    <s v="Central"/>
    <s v="OFF-BI-10004099"/>
    <x v="1"/>
    <x v="8"/>
    <s v="GBC VeloBinder Strips"/>
    <n v="15.36"/>
    <n v="2"/>
    <n v="0"/>
    <n v="7.68"/>
    <x v="2"/>
    <x v="0"/>
  </r>
  <r>
    <n v="5419"/>
    <x v="2696"/>
    <x v="924"/>
    <x v="453"/>
    <x v="2"/>
    <s v="JE-15715"/>
    <s v="Joe Elijah"/>
    <x v="0"/>
    <x v="0"/>
    <s v="Houston"/>
    <x v="5"/>
    <n v="77041"/>
    <s v="Central"/>
    <s v="OFF-PA-10004621"/>
    <x v="1"/>
    <x v="10"/>
    <s v="Xerox 212"/>
    <n v="36.288000000000011"/>
    <n v="7"/>
    <n v="0.2"/>
    <n v="12.700800000000001"/>
    <x v="2"/>
    <x v="0"/>
  </r>
  <r>
    <n v="5420"/>
    <x v="2696"/>
    <x v="924"/>
    <x v="453"/>
    <x v="2"/>
    <s v="JE-15715"/>
    <s v="Joe Elijah"/>
    <x v="0"/>
    <x v="0"/>
    <s v="Houston"/>
    <x v="5"/>
    <n v="77041"/>
    <s v="Central"/>
    <s v="TEC-PH-10002103"/>
    <x v="2"/>
    <x v="7"/>
    <s v="Jabra SPEAK 410"/>
    <n v="150.38399999999999"/>
    <n v="2"/>
    <n v="0.2"/>
    <n v="15.038400000000003"/>
    <x v="2"/>
    <x v="0"/>
  </r>
  <r>
    <n v="5421"/>
    <x v="2697"/>
    <x v="1044"/>
    <x v="944"/>
    <x v="0"/>
    <s v="CS-11950"/>
    <s v="Carlos Soltero"/>
    <x v="0"/>
    <x v="0"/>
    <s v="Philadelphia"/>
    <x v="9"/>
    <n v="19134"/>
    <s v="East"/>
    <s v="TEC-PH-10002789"/>
    <x v="2"/>
    <x v="7"/>
    <s v="LG Exalt"/>
    <n v="280.78200000000004"/>
    <n v="3"/>
    <n v="0.4"/>
    <n v="-60.836100000000016"/>
    <x v="3"/>
    <x v="1"/>
  </r>
  <r>
    <n v="5422"/>
    <x v="2697"/>
    <x v="1044"/>
    <x v="944"/>
    <x v="0"/>
    <s v="CS-11950"/>
    <s v="Carlos Soltero"/>
    <x v="0"/>
    <x v="0"/>
    <s v="Philadelphia"/>
    <x v="9"/>
    <n v="19134"/>
    <s v="East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x v="2698"/>
    <x v="723"/>
    <x v="771"/>
    <x v="1"/>
    <s v="PF-19225"/>
    <s v="Phillip Flathmann"/>
    <x v="0"/>
    <x v="0"/>
    <s v="Los Angeles"/>
    <x v="1"/>
    <n v="90045"/>
    <s v="West"/>
    <s v="OFF-BI-10000138"/>
    <x v="1"/>
    <x v="8"/>
    <s v="Acco Translucent Poly Ring Binders"/>
    <n v="11.231999999999999"/>
    <n v="3"/>
    <n v="0.2"/>
    <n v="3.9312000000000005"/>
    <x v="1"/>
    <x v="0"/>
  </r>
  <r>
    <n v="5424"/>
    <x v="2699"/>
    <x v="132"/>
    <x v="133"/>
    <x v="0"/>
    <s v="PJ-18835"/>
    <s v="Patrick Jones"/>
    <x v="1"/>
    <x v="0"/>
    <s v="Richmond"/>
    <x v="0"/>
    <n v="40475"/>
    <s v="South"/>
    <s v="OFF-PA-10001215"/>
    <x v="1"/>
    <x v="10"/>
    <s v="Xerox 1963"/>
    <n v="26.400000000000002"/>
    <n v="5"/>
    <n v="0"/>
    <n v="11.879999999999999"/>
    <x v="0"/>
    <x v="0"/>
  </r>
  <r>
    <n v="5425"/>
    <x v="2700"/>
    <x v="176"/>
    <x v="430"/>
    <x v="1"/>
    <s v="JF-15490"/>
    <s v="Jeremy Farry"/>
    <x v="0"/>
    <x v="0"/>
    <s v="Waterbury"/>
    <x v="29"/>
    <n v="6708"/>
    <s v="East"/>
    <s v="OFF-AR-10001545"/>
    <x v="1"/>
    <x v="6"/>
    <s v="Newell 326"/>
    <n v="3.52"/>
    <n v="2"/>
    <n v="0"/>
    <n v="1.0207999999999999"/>
    <x v="3"/>
    <x v="0"/>
  </r>
  <r>
    <n v="5426"/>
    <x v="2701"/>
    <x v="275"/>
    <x v="296"/>
    <x v="2"/>
    <s v="NM-18520"/>
    <s v="Neoma Murray"/>
    <x v="0"/>
    <x v="0"/>
    <s v="Los Angeles"/>
    <x v="1"/>
    <n v="90045"/>
    <s v="West"/>
    <s v="TEC-AC-10003870"/>
    <x v="2"/>
    <x v="11"/>
    <s v="Logitech Z-906 Speaker sys - home theater - 5.1-CH"/>
    <n v="1649.95"/>
    <n v="5"/>
    <n v="0"/>
    <n v="659.98"/>
    <x v="1"/>
    <x v="0"/>
  </r>
  <r>
    <n v="5427"/>
    <x v="2701"/>
    <x v="275"/>
    <x v="296"/>
    <x v="2"/>
    <s v="NM-18520"/>
    <s v="Neoma Murray"/>
    <x v="0"/>
    <x v="0"/>
    <s v="Los Angeles"/>
    <x v="1"/>
    <n v="90045"/>
    <s v="West"/>
    <s v="FUR-FU-10001085"/>
    <x v="0"/>
    <x v="5"/>
    <s v="3M Polarizing Light Filter Sleeves"/>
    <n v="111.89999999999999"/>
    <n v="6"/>
    <n v="0"/>
    <n v="51.47399999999999"/>
    <x v="1"/>
    <x v="0"/>
  </r>
  <r>
    <n v="5428"/>
    <x v="2702"/>
    <x v="403"/>
    <x v="183"/>
    <x v="3"/>
    <s v="MH-17290"/>
    <s v="Marc Harrigan"/>
    <x v="2"/>
    <x v="0"/>
    <s v="Los Angeles"/>
    <x v="1"/>
    <n v="90036"/>
    <s v="West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x v="2703"/>
    <x v="476"/>
    <x v="383"/>
    <x v="2"/>
    <s v="SZ-20035"/>
    <s v="Sam Zeldin"/>
    <x v="2"/>
    <x v="0"/>
    <s v="San Francisco"/>
    <x v="1"/>
    <n v="94122"/>
    <s v="West"/>
    <s v="OFF-ST-10003455"/>
    <x v="1"/>
    <x v="4"/>
    <s v="Tenex File Box, Personal Filing Tote with Lid, Black"/>
    <n v="46.53"/>
    <n v="3"/>
    <n v="0"/>
    <n v="12.097800000000001"/>
    <x v="1"/>
    <x v="0"/>
  </r>
  <r>
    <n v="5430"/>
    <x v="2704"/>
    <x v="742"/>
    <x v="1110"/>
    <x v="2"/>
    <s v="PR-18880"/>
    <s v="Patrick Ryan"/>
    <x v="0"/>
    <x v="0"/>
    <s v="Saint Petersburg"/>
    <x v="2"/>
    <n v="33710"/>
    <s v="South"/>
    <s v="FUR-FU-10001967"/>
    <x v="0"/>
    <x v="5"/>
    <s v="Telescoping Adjustable Floor Lamp"/>
    <n v="31.983999999999998"/>
    <n v="2"/>
    <n v="0.2"/>
    <n v="1.9989999999999979"/>
    <x v="0"/>
    <x v="0"/>
  </r>
  <r>
    <n v="5431"/>
    <x v="2705"/>
    <x v="208"/>
    <x v="512"/>
    <x v="1"/>
    <s v="FC-14245"/>
    <s v="Frank Carlisle"/>
    <x v="2"/>
    <x v="0"/>
    <s v="Lakewood"/>
    <x v="24"/>
    <n v="44107"/>
    <s v="East"/>
    <s v="OFF-AP-10000938"/>
    <x v="1"/>
    <x v="9"/>
    <s v="Avanti 1.7 Cu. Ft. Refrigerator"/>
    <n v="161.56800000000001"/>
    <n v="2"/>
    <n v="0.2"/>
    <n v="16.156799999999997"/>
    <x v="3"/>
    <x v="0"/>
  </r>
  <r>
    <n v="5432"/>
    <x v="2705"/>
    <x v="208"/>
    <x v="512"/>
    <x v="1"/>
    <s v="FC-14245"/>
    <s v="Frank Carlisle"/>
    <x v="2"/>
    <x v="0"/>
    <s v="Lakewood"/>
    <x v="24"/>
    <n v="44107"/>
    <s v="East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x v="2705"/>
    <x v="208"/>
    <x v="512"/>
    <x v="1"/>
    <s v="FC-14245"/>
    <s v="Frank Carlisle"/>
    <x v="2"/>
    <x v="0"/>
    <s v="Lakewood"/>
    <x v="24"/>
    <n v="44107"/>
    <s v="East"/>
    <s v="OFF-BI-10002799"/>
    <x v="1"/>
    <x v="8"/>
    <s v="SlimView Poly Binder, 3/8&quot;"/>
    <n v="6.2160000000000002"/>
    <n v="4"/>
    <n v="0.7"/>
    <n v="-4.9727999999999994"/>
    <x v="3"/>
    <x v="0"/>
  </r>
  <r>
    <n v="5434"/>
    <x v="2706"/>
    <x v="1016"/>
    <x v="809"/>
    <x v="1"/>
    <s v="LH-16750"/>
    <s v="Larry Hughes"/>
    <x v="0"/>
    <x v="0"/>
    <s v="Chandler"/>
    <x v="16"/>
    <n v="85224"/>
    <s v="West"/>
    <s v="OFF-AR-10000246"/>
    <x v="1"/>
    <x v="6"/>
    <s v="Newell 318"/>
    <n v="8.895999999999999"/>
    <n v="4"/>
    <n v="0.2"/>
    <n v="0.66719999999999979"/>
    <x v="1"/>
    <x v="1"/>
  </r>
  <r>
    <n v="5435"/>
    <x v="2707"/>
    <x v="324"/>
    <x v="994"/>
    <x v="1"/>
    <s v="RM-19675"/>
    <s v="Robert Marley"/>
    <x v="2"/>
    <x v="0"/>
    <s v="Los Angeles"/>
    <x v="1"/>
    <n v="90008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x v="2707"/>
    <x v="324"/>
    <x v="994"/>
    <x v="1"/>
    <s v="RM-19675"/>
    <s v="Robert Marley"/>
    <x v="2"/>
    <x v="0"/>
    <s v="Los Angeles"/>
    <x v="1"/>
    <n v="90008"/>
    <s v="West"/>
    <s v="TEC-AC-10000892"/>
    <x v="2"/>
    <x v="11"/>
    <s v="NETGEAR N750 Dual Band Wi-Fi Gigabit Router"/>
    <n v="270"/>
    <n v="3"/>
    <n v="0"/>
    <n v="97.199999999999989"/>
    <x v="1"/>
    <x v="0"/>
  </r>
  <r>
    <n v="5437"/>
    <x v="2708"/>
    <x v="260"/>
    <x v="277"/>
    <x v="2"/>
    <s v="DM-13525"/>
    <s v="Don Miller"/>
    <x v="1"/>
    <x v="0"/>
    <s v="Palm Coast"/>
    <x v="2"/>
    <n v="32137"/>
    <s v="South"/>
    <s v="FUR-FU-10001591"/>
    <x v="0"/>
    <x v="5"/>
    <s v="Advantus Panel Wall Certificate Holder - 8.5x11"/>
    <n v="19.52"/>
    <n v="2"/>
    <n v="0.2"/>
    <n v="5.3680000000000012"/>
    <x v="0"/>
    <x v="0"/>
  </r>
  <r>
    <n v="5438"/>
    <x v="2708"/>
    <x v="260"/>
    <x v="277"/>
    <x v="2"/>
    <s v="DM-13525"/>
    <s v="Don Miller"/>
    <x v="1"/>
    <x v="0"/>
    <s v="Palm Coast"/>
    <x v="2"/>
    <n v="32137"/>
    <s v="South"/>
    <s v="OFF-BI-10001787"/>
    <x v="1"/>
    <x v="8"/>
    <s v="Wilson Jones Four-Pocket Poly Binders"/>
    <n v="9.8100000000000023"/>
    <n v="5"/>
    <n v="0.7"/>
    <n v="-6.8669999999999973"/>
    <x v="0"/>
    <x v="0"/>
  </r>
  <r>
    <n v="5439"/>
    <x v="2708"/>
    <x v="260"/>
    <x v="277"/>
    <x v="2"/>
    <s v="DM-13525"/>
    <s v="Don Miller"/>
    <x v="1"/>
    <x v="0"/>
    <s v="Palm Coast"/>
    <x v="2"/>
    <n v="32137"/>
    <s v="South"/>
    <s v="FUR-FU-10003192"/>
    <x v="0"/>
    <x v="5"/>
    <s v="Luxo Adjustable Task Clamp Lamp"/>
    <n v="213.21600000000001"/>
    <n v="3"/>
    <n v="0.2"/>
    <n v="15.991199999999992"/>
    <x v="0"/>
    <x v="0"/>
  </r>
  <r>
    <n v="5440"/>
    <x v="2709"/>
    <x v="958"/>
    <x v="300"/>
    <x v="1"/>
    <s v="EH-14185"/>
    <s v="Evan Henry"/>
    <x v="0"/>
    <x v="0"/>
    <s v="New York City"/>
    <x v="15"/>
    <n v="10035"/>
    <s v="East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x v="2710"/>
    <x v="38"/>
    <x v="551"/>
    <x v="0"/>
    <s v="TC-21295"/>
    <s v="Toby Carlisle"/>
    <x v="0"/>
    <x v="0"/>
    <s v="Jupiter"/>
    <x v="2"/>
    <n v="33458"/>
    <s v="South"/>
    <s v="OFF-AR-10002335"/>
    <x v="1"/>
    <x v="6"/>
    <s v="DIXON Oriole Pencils"/>
    <n v="2.0640000000000001"/>
    <n v="1"/>
    <n v="0.2"/>
    <n v="0.15480000000000005"/>
    <x v="0"/>
    <x v="0"/>
  </r>
  <r>
    <n v="5442"/>
    <x v="2711"/>
    <x v="428"/>
    <x v="462"/>
    <x v="1"/>
    <s v="AI-10855"/>
    <s v="Arianne Irving"/>
    <x v="0"/>
    <x v="0"/>
    <s v="Glendale"/>
    <x v="16"/>
    <n v="85301"/>
    <s v="West"/>
    <s v="OFF-PA-10000859"/>
    <x v="1"/>
    <x v="10"/>
    <s v="Unpadded Memo Slips"/>
    <n v="6.3680000000000003"/>
    <n v="2"/>
    <n v="0.2"/>
    <n v="2.3879999999999999"/>
    <x v="1"/>
    <x v="0"/>
  </r>
  <r>
    <n v="5443"/>
    <x v="2712"/>
    <x v="786"/>
    <x v="1023"/>
    <x v="1"/>
    <s v="JM-15535"/>
    <s v="Jessica Myrick"/>
    <x v="0"/>
    <x v="0"/>
    <s v="New York City"/>
    <x v="15"/>
    <n v="10035"/>
    <s v="East"/>
    <s v="TEC-AC-10003198"/>
    <x v="2"/>
    <x v="11"/>
    <s v="Enermax Acrylux Wireless Keyboard"/>
    <n v="99.6"/>
    <n v="1"/>
    <n v="0"/>
    <n v="36.851999999999997"/>
    <x v="3"/>
    <x v="0"/>
  </r>
  <r>
    <n v="5444"/>
    <x v="2712"/>
    <x v="786"/>
    <x v="1023"/>
    <x v="1"/>
    <s v="JM-15535"/>
    <s v="Jessica Myrick"/>
    <x v="0"/>
    <x v="0"/>
    <s v="New York City"/>
    <x v="15"/>
    <n v="10035"/>
    <s v="East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x v="2712"/>
    <x v="786"/>
    <x v="1023"/>
    <x v="1"/>
    <s v="JM-15535"/>
    <s v="Jessica Myrick"/>
    <x v="0"/>
    <x v="0"/>
    <s v="New York City"/>
    <x v="15"/>
    <n v="10035"/>
    <s v="East"/>
    <s v="OFF-AR-10000614"/>
    <x v="1"/>
    <x v="6"/>
    <s v="Barrel Sharpener"/>
    <n v="10.709999999999999"/>
    <n v="3"/>
    <n v="0"/>
    <n v="2.7845999999999997"/>
    <x v="3"/>
    <x v="0"/>
  </r>
  <r>
    <n v="5446"/>
    <x v="2713"/>
    <x v="197"/>
    <x v="879"/>
    <x v="1"/>
    <s v="BE-11335"/>
    <s v="Bill Eplett"/>
    <x v="2"/>
    <x v="0"/>
    <s v="Houston"/>
    <x v="5"/>
    <n v="77041"/>
    <s v="Central"/>
    <s v="OFF-EN-10003040"/>
    <x v="1"/>
    <x v="12"/>
    <s v="Quality Park Security Envelopes"/>
    <n v="20.936000000000003"/>
    <n v="1"/>
    <n v="0.2"/>
    <n v="7.0659000000000001"/>
    <x v="2"/>
    <x v="0"/>
  </r>
  <r>
    <n v="5447"/>
    <x v="2714"/>
    <x v="370"/>
    <x v="1009"/>
    <x v="1"/>
    <s v="DR-12880"/>
    <s v="Dan Reichenbach"/>
    <x v="1"/>
    <x v="0"/>
    <s v="New York City"/>
    <x v="15"/>
    <n v="10035"/>
    <s v="East"/>
    <s v="TEC-PH-10003442"/>
    <x v="2"/>
    <x v="7"/>
    <s v="Samsung Replacement EH64AVFWE Premium Headset"/>
    <n v="33"/>
    <n v="6"/>
    <n v="0"/>
    <n v="8.25"/>
    <x v="3"/>
    <x v="1"/>
  </r>
  <r>
    <n v="5448"/>
    <x v="2714"/>
    <x v="370"/>
    <x v="1009"/>
    <x v="1"/>
    <s v="DR-12880"/>
    <s v="Dan Reichenbach"/>
    <x v="1"/>
    <x v="0"/>
    <s v="New York City"/>
    <x v="15"/>
    <n v="10035"/>
    <s v="East"/>
    <s v="TEC-AC-10002800"/>
    <x v="2"/>
    <x v="11"/>
    <s v="Plantronics Audio 478 Stereo USB Headset"/>
    <n v="249.95000000000002"/>
    <n v="5"/>
    <n v="0"/>
    <n v="87.482499999999987"/>
    <x v="3"/>
    <x v="1"/>
  </r>
  <r>
    <n v="5449"/>
    <x v="2715"/>
    <x v="171"/>
    <x v="76"/>
    <x v="1"/>
    <s v="TA-21385"/>
    <s v="Tom Ashbrook"/>
    <x v="2"/>
    <x v="0"/>
    <s v="Olathe"/>
    <x v="41"/>
    <n v="66062"/>
    <s v="Central"/>
    <s v="OFF-SU-10000157"/>
    <x v="1"/>
    <x v="14"/>
    <s v="Compact Automatic Electric Letter Opener"/>
    <n v="357.93"/>
    <n v="3"/>
    <n v="0"/>
    <n v="7.158600000000007"/>
    <x v="2"/>
    <x v="0"/>
  </r>
  <r>
    <n v="5450"/>
    <x v="2715"/>
    <x v="171"/>
    <x v="76"/>
    <x v="1"/>
    <s v="TA-21385"/>
    <s v="Tom Ashbrook"/>
    <x v="2"/>
    <x v="0"/>
    <s v="Olathe"/>
    <x v="41"/>
    <n v="66062"/>
    <s v="Central"/>
    <s v="TEC-AC-10001542"/>
    <x v="2"/>
    <x v="11"/>
    <s v="SanDisk Cruzer 16 GB USB Flash Drive"/>
    <n v="57.400000000000006"/>
    <n v="5"/>
    <n v="0"/>
    <n v="10.905999999999993"/>
    <x v="2"/>
    <x v="0"/>
  </r>
  <r>
    <n v="5451"/>
    <x v="2715"/>
    <x v="171"/>
    <x v="76"/>
    <x v="1"/>
    <s v="TA-21385"/>
    <s v="Tom Ashbrook"/>
    <x v="2"/>
    <x v="0"/>
    <s v="Olathe"/>
    <x v="41"/>
    <n v="66062"/>
    <s v="Central"/>
    <s v="OFF-BI-10004519"/>
    <x v="1"/>
    <x v="8"/>
    <s v="GBC DocuBind P100 Manual Binding Machine"/>
    <n v="331.96"/>
    <n v="2"/>
    <n v="0"/>
    <n v="149.38199999999998"/>
    <x v="2"/>
    <x v="0"/>
  </r>
  <r>
    <n v="5452"/>
    <x v="2715"/>
    <x v="171"/>
    <x v="76"/>
    <x v="1"/>
    <s v="TA-21385"/>
    <s v="Tom Ashbrook"/>
    <x v="2"/>
    <x v="0"/>
    <s v="Olathe"/>
    <x v="41"/>
    <n v="66062"/>
    <s v="Central"/>
    <s v="FUR-FU-10003464"/>
    <x v="0"/>
    <x v="5"/>
    <s v="Seth Thomas 8 1/2&quot; Cubicle Clock"/>
    <n v="40.56"/>
    <n v="2"/>
    <n v="0"/>
    <n v="12.979199999999999"/>
    <x v="2"/>
    <x v="0"/>
  </r>
  <r>
    <n v="5453"/>
    <x v="2716"/>
    <x v="405"/>
    <x v="879"/>
    <x v="1"/>
    <s v="KN-16705"/>
    <s v="Kristina Nunn"/>
    <x v="2"/>
    <x v="0"/>
    <s v="Sparks"/>
    <x v="33"/>
    <n v="89431"/>
    <s v="West"/>
    <s v="OFF-SU-10004261"/>
    <x v="1"/>
    <x v="14"/>
    <s v="Fiskars 8&quot; Scissors, 2/Pack"/>
    <n v="86.199999999999989"/>
    <n v="5"/>
    <n v="0"/>
    <n v="24.997999999999987"/>
    <x v="1"/>
    <x v="0"/>
  </r>
  <r>
    <n v="5454"/>
    <x v="2717"/>
    <x v="240"/>
    <x v="254"/>
    <x v="1"/>
    <s v="PJ-18835"/>
    <s v="Patrick Jones"/>
    <x v="1"/>
    <x v="0"/>
    <s v="Rockford"/>
    <x v="10"/>
    <n v="61107"/>
    <s v="Central"/>
    <s v="OFF-PA-10004733"/>
    <x v="1"/>
    <x v="10"/>
    <s v="Things To Do Today Spiral Book"/>
    <n v="38.016000000000005"/>
    <n v="6"/>
    <n v="0.2"/>
    <n v="13.780799999999996"/>
    <x v="2"/>
    <x v="0"/>
  </r>
  <r>
    <n v="5455"/>
    <x v="2718"/>
    <x v="1045"/>
    <x v="1060"/>
    <x v="1"/>
    <s v="MC-17605"/>
    <s v="Matt Connell"/>
    <x v="1"/>
    <x v="0"/>
    <s v="Philadelphia"/>
    <x v="9"/>
    <n v="19143"/>
    <s v="East"/>
    <s v="OFF-ST-10001325"/>
    <x v="1"/>
    <x v="4"/>
    <s v="Sterilite Officeware Hinged File Box"/>
    <n v="8.3840000000000003"/>
    <n v="1"/>
    <n v="0.2"/>
    <n v="0.73360000000000003"/>
    <x v="3"/>
    <x v="0"/>
  </r>
  <r>
    <n v="5456"/>
    <x v="2718"/>
    <x v="1045"/>
    <x v="1060"/>
    <x v="1"/>
    <s v="MC-17605"/>
    <s v="Matt Connell"/>
    <x v="1"/>
    <x v="0"/>
    <s v="Philadelphia"/>
    <x v="9"/>
    <n v="19143"/>
    <s v="East"/>
    <s v="OFF-AR-10003056"/>
    <x v="1"/>
    <x v="6"/>
    <s v="Newell 341"/>
    <n v="6.8480000000000008"/>
    <n v="2"/>
    <n v="0.2"/>
    <n v="0.77039999999999909"/>
    <x v="3"/>
    <x v="0"/>
  </r>
  <r>
    <n v="5457"/>
    <x v="2719"/>
    <x v="614"/>
    <x v="115"/>
    <x v="1"/>
    <s v="BS-11755"/>
    <s v="Bruce Stewart"/>
    <x v="0"/>
    <x v="0"/>
    <s v="Edmonds"/>
    <x v="4"/>
    <n v="98026"/>
    <s v="West"/>
    <s v="OFF-FA-10000089"/>
    <x v="1"/>
    <x v="13"/>
    <s v="Acco Glide Clips"/>
    <n v="19.600000000000001"/>
    <n v="5"/>
    <n v="0"/>
    <n v="9.6039999999999992"/>
    <x v="1"/>
    <x v="1"/>
  </r>
  <r>
    <n v="5458"/>
    <x v="2719"/>
    <x v="614"/>
    <x v="115"/>
    <x v="1"/>
    <s v="BS-11755"/>
    <s v="Bruce Stewart"/>
    <x v="0"/>
    <x v="0"/>
    <s v="Edmonds"/>
    <x v="4"/>
    <n v="98026"/>
    <s v="West"/>
    <s v="FUR-FU-10004093"/>
    <x v="0"/>
    <x v="5"/>
    <s v="Hand-Finished Solid Wood Document Frame"/>
    <n v="68.459999999999994"/>
    <n v="2"/>
    <n v="0"/>
    <n v="20.537999999999997"/>
    <x v="1"/>
    <x v="1"/>
  </r>
  <r>
    <n v="5459"/>
    <x v="2720"/>
    <x v="507"/>
    <x v="371"/>
    <x v="0"/>
    <s v="PK-19075"/>
    <s v="Pete Kriz"/>
    <x v="0"/>
    <x v="0"/>
    <s v="San Francisco"/>
    <x v="1"/>
    <n v="94122"/>
    <s v="West"/>
    <s v="OFF-BI-10004022"/>
    <x v="1"/>
    <x v="8"/>
    <s v="Acco Suede Grain Vinyl Round Ring Binder"/>
    <n v="13.343999999999998"/>
    <n v="6"/>
    <n v="0.2"/>
    <n v="4.3367999999999993"/>
    <x v="1"/>
    <x v="0"/>
  </r>
  <r>
    <n v="5460"/>
    <x v="2720"/>
    <x v="507"/>
    <x v="371"/>
    <x v="0"/>
    <s v="PK-19075"/>
    <s v="Pete Kriz"/>
    <x v="0"/>
    <x v="0"/>
    <s v="San Francisco"/>
    <x v="1"/>
    <n v="94122"/>
    <s v="West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x v="2721"/>
    <x v="90"/>
    <x v="86"/>
    <x v="1"/>
    <s v="TS-21205"/>
    <s v="Thomas Seio"/>
    <x v="1"/>
    <x v="0"/>
    <s v="Asheville"/>
    <x v="3"/>
    <n v="28806"/>
    <s v="South"/>
    <s v="OFF-ST-10002301"/>
    <x v="1"/>
    <x v="4"/>
    <s v="Tennsco Commercial Shelving"/>
    <n v="16.272000000000002"/>
    <n v="1"/>
    <n v="0.2"/>
    <n v="-3.864600000000002"/>
    <x v="0"/>
    <x v="0"/>
  </r>
  <r>
    <n v="5462"/>
    <x v="2722"/>
    <x v="394"/>
    <x v="1092"/>
    <x v="1"/>
    <s v="BD-11725"/>
    <s v="Bruce Degenhardt"/>
    <x v="0"/>
    <x v="0"/>
    <s v="Los Angeles"/>
    <x v="1"/>
    <n v="90032"/>
    <s v="West"/>
    <s v="FUR-FU-10001706"/>
    <x v="0"/>
    <x v="5"/>
    <s v="Longer-Life Soft White Bulbs"/>
    <n v="9.24"/>
    <n v="3"/>
    <n v="0"/>
    <n v="4.4352"/>
    <x v="1"/>
    <x v="1"/>
  </r>
  <r>
    <n v="5463"/>
    <x v="2723"/>
    <x v="1046"/>
    <x v="1136"/>
    <x v="2"/>
    <s v="TS-21340"/>
    <s v="Toby Swindell"/>
    <x v="0"/>
    <x v="0"/>
    <s v="Scottsdale"/>
    <x v="16"/>
    <n v="85254"/>
    <s v="West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x v="2723"/>
    <x v="1046"/>
    <x v="1136"/>
    <x v="2"/>
    <s v="TS-21340"/>
    <s v="Toby Swindell"/>
    <x v="0"/>
    <x v="0"/>
    <s v="Scottsdale"/>
    <x v="16"/>
    <n v="85254"/>
    <s v="West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x v="2723"/>
    <x v="1046"/>
    <x v="1136"/>
    <x v="2"/>
    <s v="TS-21340"/>
    <s v="Toby Swindell"/>
    <x v="0"/>
    <x v="0"/>
    <s v="Scottsdale"/>
    <x v="16"/>
    <n v="85254"/>
    <s v="West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x v="2723"/>
    <x v="1046"/>
    <x v="1136"/>
    <x v="2"/>
    <s v="TS-21340"/>
    <s v="Toby Swindell"/>
    <x v="0"/>
    <x v="0"/>
    <s v="Scottsdale"/>
    <x v="16"/>
    <n v="85254"/>
    <s v="West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x v="2724"/>
    <x v="1047"/>
    <x v="1137"/>
    <x v="0"/>
    <s v="ST-20530"/>
    <s v="Shui Tom"/>
    <x v="0"/>
    <x v="0"/>
    <s v="Houston"/>
    <x v="5"/>
    <n v="77095"/>
    <s v="Central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x v="2725"/>
    <x v="632"/>
    <x v="183"/>
    <x v="1"/>
    <s v="DB-13210"/>
    <s v="Dean Braden"/>
    <x v="0"/>
    <x v="0"/>
    <s v="San Francisco"/>
    <x v="1"/>
    <n v="94109"/>
    <s v="West"/>
    <s v="FUR-CH-10002774"/>
    <x v="0"/>
    <x v="1"/>
    <s v="Global Deluxe Stacking Chair, Gray"/>
    <n v="122.352"/>
    <n v="3"/>
    <n v="0.2"/>
    <n v="13.764599999999994"/>
    <x v="1"/>
    <x v="0"/>
  </r>
  <r>
    <n v="5469"/>
    <x v="2726"/>
    <x v="467"/>
    <x v="1138"/>
    <x v="2"/>
    <s v="KF-16285"/>
    <s v="Karen Ferguson"/>
    <x v="2"/>
    <x v="0"/>
    <s v="San Diego"/>
    <x v="1"/>
    <n v="92105"/>
    <s v="West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x v="2726"/>
    <x v="467"/>
    <x v="1138"/>
    <x v="2"/>
    <s v="KF-16285"/>
    <s v="Karen Ferguson"/>
    <x v="2"/>
    <x v="0"/>
    <s v="San Diego"/>
    <x v="1"/>
    <n v="92105"/>
    <s v="West"/>
    <s v="OFF-PA-10004888"/>
    <x v="1"/>
    <x v="10"/>
    <s v="Xerox 217"/>
    <n v="19.440000000000001"/>
    <n v="3"/>
    <n v="0"/>
    <n v="9.3312000000000008"/>
    <x v="1"/>
    <x v="0"/>
  </r>
  <r>
    <n v="5471"/>
    <x v="2727"/>
    <x v="198"/>
    <x v="204"/>
    <x v="1"/>
    <s v="JM-16195"/>
    <s v="Justin MacKendrick"/>
    <x v="0"/>
    <x v="0"/>
    <s v="Hamilton"/>
    <x v="24"/>
    <n v="45011"/>
    <s v="East"/>
    <s v="OFF-AP-10003842"/>
    <x v="1"/>
    <x v="9"/>
    <s v="Euro-Pro Shark Turbo Vacuum"/>
    <n v="123.92000000000002"/>
    <n v="5"/>
    <n v="0.2"/>
    <n v="9.2939999999999969"/>
    <x v="3"/>
    <x v="0"/>
  </r>
  <r>
    <n v="5472"/>
    <x v="2728"/>
    <x v="484"/>
    <x v="350"/>
    <x v="1"/>
    <s v="TS-21505"/>
    <s v="Tony Sayre"/>
    <x v="0"/>
    <x v="0"/>
    <s v="Parker"/>
    <x v="22"/>
    <n v="80134"/>
    <s v="West"/>
    <s v="FUR-FU-10000320"/>
    <x v="0"/>
    <x v="5"/>
    <s v="OIC Stacking Trays"/>
    <n v="13.360000000000001"/>
    <n v="5"/>
    <n v="0.2"/>
    <n v="4.0080000000000009"/>
    <x v="1"/>
    <x v="0"/>
  </r>
  <r>
    <n v="5473"/>
    <x v="2728"/>
    <x v="484"/>
    <x v="350"/>
    <x v="1"/>
    <s v="TS-21505"/>
    <s v="Tony Sayre"/>
    <x v="0"/>
    <x v="0"/>
    <s v="Parker"/>
    <x v="22"/>
    <n v="80134"/>
    <s v="West"/>
    <s v="OFF-ST-10002554"/>
    <x v="1"/>
    <x v="4"/>
    <s v="Tennsco Industrial Shelving"/>
    <n v="78.256"/>
    <n v="2"/>
    <n v="0.2"/>
    <n v="-17.607599999999998"/>
    <x v="1"/>
    <x v="0"/>
  </r>
  <r>
    <n v="5474"/>
    <x v="2728"/>
    <x v="484"/>
    <x v="350"/>
    <x v="1"/>
    <s v="TS-21505"/>
    <s v="Tony Sayre"/>
    <x v="0"/>
    <x v="0"/>
    <s v="Parker"/>
    <x v="22"/>
    <n v="80134"/>
    <s v="West"/>
    <s v="FUR-BO-10000468"/>
    <x v="0"/>
    <x v="0"/>
    <s v="O'Sullivan 2-Shelf Heavy-Duty Bookcases"/>
    <n v="102.01800000000001"/>
    <n v="7"/>
    <n v="0.7"/>
    <n v="-183.6323999999999"/>
    <x v="1"/>
    <x v="0"/>
  </r>
  <r>
    <n v="5475"/>
    <x v="2729"/>
    <x v="377"/>
    <x v="738"/>
    <x v="3"/>
    <s v="YC-21895"/>
    <s v="Yoseph Carroll"/>
    <x v="1"/>
    <x v="0"/>
    <s v="Fremont"/>
    <x v="8"/>
    <n v="68025"/>
    <s v="Central"/>
    <s v="OFF-ST-10004459"/>
    <x v="1"/>
    <x v="4"/>
    <s v="Tennsco Single-Tier Lockers"/>
    <n v="750.68"/>
    <n v="2"/>
    <n v="0"/>
    <n v="37.533999999999992"/>
    <x v="2"/>
    <x v="0"/>
  </r>
  <r>
    <n v="5476"/>
    <x v="2730"/>
    <x v="140"/>
    <x v="812"/>
    <x v="2"/>
    <s v="Dp-13240"/>
    <s v="Dean percer"/>
    <x v="2"/>
    <x v="0"/>
    <s v="Maple Grove"/>
    <x v="11"/>
    <n v="55369"/>
    <s v="Central"/>
    <s v="OFF-LA-10002312"/>
    <x v="1"/>
    <x v="2"/>
    <s v="Avery 490"/>
    <n v="44.400000000000006"/>
    <n v="3"/>
    <n v="0"/>
    <n v="22.200000000000003"/>
    <x v="2"/>
    <x v="0"/>
  </r>
  <r>
    <n v="5477"/>
    <x v="2730"/>
    <x v="140"/>
    <x v="812"/>
    <x v="2"/>
    <s v="Dp-13240"/>
    <s v="Dean percer"/>
    <x v="2"/>
    <x v="0"/>
    <s v="Maple Grove"/>
    <x v="11"/>
    <n v="55369"/>
    <s v="Central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x v="2730"/>
    <x v="140"/>
    <x v="812"/>
    <x v="2"/>
    <s v="Dp-13240"/>
    <s v="Dean percer"/>
    <x v="2"/>
    <x v="0"/>
    <s v="Maple Grove"/>
    <x v="11"/>
    <n v="55369"/>
    <s v="Central"/>
    <s v="OFF-PA-10003022"/>
    <x v="1"/>
    <x v="10"/>
    <s v="Xerox 1992"/>
    <n v="17.940000000000001"/>
    <n v="3"/>
    <n v="0"/>
    <n v="8.7906000000000013"/>
    <x v="2"/>
    <x v="0"/>
  </r>
  <r>
    <n v="5479"/>
    <x v="2731"/>
    <x v="73"/>
    <x v="71"/>
    <x v="1"/>
    <s v="SJ-20500"/>
    <s v="Shirley Jackson"/>
    <x v="0"/>
    <x v="0"/>
    <s v="Newark"/>
    <x v="13"/>
    <n v="19711"/>
    <s v="East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x v="2732"/>
    <x v="691"/>
    <x v="1114"/>
    <x v="1"/>
    <s v="KB-16240"/>
    <s v="Karen Bern"/>
    <x v="1"/>
    <x v="0"/>
    <s v="Miami"/>
    <x v="2"/>
    <n v="33180"/>
    <s v="South"/>
    <s v="OFF-BI-10001097"/>
    <x v="1"/>
    <x v="8"/>
    <s v="Avery Hole Reinforcements"/>
    <n v="1.8690000000000004"/>
    <n v="1"/>
    <n v="0.7"/>
    <n v="-1.3082999999999996"/>
    <x v="0"/>
    <x v="0"/>
  </r>
  <r>
    <n v="5481"/>
    <x v="2733"/>
    <x v="1048"/>
    <x v="518"/>
    <x v="1"/>
    <s v="CS-12250"/>
    <s v="Chris Selesnick"/>
    <x v="1"/>
    <x v="0"/>
    <s v="San Diego"/>
    <x v="1"/>
    <n v="92105"/>
    <s v="West"/>
    <s v="TEC-PH-10001336"/>
    <x v="2"/>
    <x v="7"/>
    <s v="Digium D40 VoIP phone"/>
    <n v="103.19200000000001"/>
    <n v="1"/>
    <n v="0.2"/>
    <n v="11.609099999999998"/>
    <x v="1"/>
    <x v="0"/>
  </r>
  <r>
    <n v="5482"/>
    <x v="2733"/>
    <x v="1048"/>
    <x v="518"/>
    <x v="1"/>
    <s v="CS-12250"/>
    <s v="Chris Selesnick"/>
    <x v="1"/>
    <x v="0"/>
    <s v="San Diego"/>
    <x v="1"/>
    <n v="92105"/>
    <s v="West"/>
    <s v="TEC-AC-10002305"/>
    <x v="2"/>
    <x v="11"/>
    <s v="KeyTronic E03601U1 - Keyboard - Beige"/>
    <n v="36"/>
    <n v="2"/>
    <n v="0"/>
    <n v="6.4799999999999969"/>
    <x v="1"/>
    <x v="0"/>
  </r>
  <r>
    <n v="5483"/>
    <x v="2733"/>
    <x v="1048"/>
    <x v="518"/>
    <x v="1"/>
    <s v="CS-12250"/>
    <s v="Chris Selesnick"/>
    <x v="1"/>
    <x v="0"/>
    <s v="San Diego"/>
    <x v="1"/>
    <n v="92105"/>
    <s v="West"/>
    <s v="TEC-AC-10003610"/>
    <x v="2"/>
    <x v="11"/>
    <s v="Logitech Illuminated - Keyboard"/>
    <n v="239.96"/>
    <n v="4"/>
    <n v="0"/>
    <n v="115.1808"/>
    <x v="1"/>
    <x v="0"/>
  </r>
  <r>
    <n v="5484"/>
    <x v="2733"/>
    <x v="1048"/>
    <x v="518"/>
    <x v="1"/>
    <s v="CS-12250"/>
    <s v="Chris Selesnick"/>
    <x v="1"/>
    <x v="0"/>
    <s v="San Diego"/>
    <x v="1"/>
    <n v="92105"/>
    <s v="West"/>
    <s v="OFF-ST-10002301"/>
    <x v="1"/>
    <x v="4"/>
    <s v="Tennsco Commercial Shelving"/>
    <n v="40.68"/>
    <n v="2"/>
    <n v="0"/>
    <n v="0.40679999999999694"/>
    <x v="1"/>
    <x v="0"/>
  </r>
  <r>
    <n v="5485"/>
    <x v="2734"/>
    <x v="289"/>
    <x v="1139"/>
    <x v="1"/>
    <s v="EB-13870"/>
    <s v="Emily Burns"/>
    <x v="0"/>
    <x v="0"/>
    <s v="Miami"/>
    <x v="2"/>
    <n v="33142"/>
    <s v="South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x v="2735"/>
    <x v="432"/>
    <x v="709"/>
    <x v="1"/>
    <s v="PB-19150"/>
    <s v="Philip Brown"/>
    <x v="0"/>
    <x v="0"/>
    <s v="Miami"/>
    <x v="2"/>
    <n v="33178"/>
    <s v="South"/>
    <s v="OFF-EN-10001099"/>
    <x v="1"/>
    <x v="12"/>
    <s v="Staple envelope"/>
    <n v="23.472000000000001"/>
    <n v="3"/>
    <n v="0.2"/>
    <n v="7.6283999999999974"/>
    <x v="0"/>
    <x v="0"/>
  </r>
  <r>
    <n v="5487"/>
    <x v="2736"/>
    <x v="1040"/>
    <x v="1140"/>
    <x v="1"/>
    <s v="MT-18070"/>
    <s v="Michelle Tran"/>
    <x v="2"/>
    <x v="0"/>
    <s v="San Antonio"/>
    <x v="5"/>
    <n v="78207"/>
    <s v="Central"/>
    <s v="OFF-BI-10004140"/>
    <x v="1"/>
    <x v="8"/>
    <s v="Avery Non-Stick Binders"/>
    <n v="3.5919999999999992"/>
    <n v="4"/>
    <n v="0.8"/>
    <n v="-6.2860000000000031"/>
    <x v="2"/>
    <x v="0"/>
  </r>
  <r>
    <n v="5488"/>
    <x v="2737"/>
    <x v="719"/>
    <x v="192"/>
    <x v="0"/>
    <s v="BF-11020"/>
    <s v="Barry Französisch"/>
    <x v="1"/>
    <x v="0"/>
    <s v="Jacksonville"/>
    <x v="2"/>
    <n v="32216"/>
    <s v="South"/>
    <s v="TEC-PH-10004897"/>
    <x v="2"/>
    <x v="7"/>
    <s v="Mediabridge Sport Armband iPhone 5s"/>
    <n v="23.976000000000003"/>
    <n v="3"/>
    <n v="0.2"/>
    <n v="-5.694300000000001"/>
    <x v="0"/>
    <x v="0"/>
  </r>
  <r>
    <n v="5489"/>
    <x v="2737"/>
    <x v="719"/>
    <x v="192"/>
    <x v="0"/>
    <s v="BF-11020"/>
    <s v="Barry Französisch"/>
    <x v="1"/>
    <x v="0"/>
    <s v="Jacksonville"/>
    <x v="2"/>
    <n v="32216"/>
    <s v="South"/>
    <s v="OFF-LA-10000262"/>
    <x v="1"/>
    <x v="2"/>
    <s v="Avery 494"/>
    <n v="6.2640000000000002"/>
    <n v="3"/>
    <n v="0.2"/>
    <n v="2.0358000000000001"/>
    <x v="0"/>
    <x v="0"/>
  </r>
  <r>
    <n v="5490"/>
    <x v="2737"/>
    <x v="719"/>
    <x v="192"/>
    <x v="0"/>
    <s v="BF-11020"/>
    <s v="Barry Französisch"/>
    <x v="1"/>
    <x v="0"/>
    <s v="Jacksonville"/>
    <x v="2"/>
    <n v="32216"/>
    <s v="South"/>
    <s v="OFF-AP-10002222"/>
    <x v="1"/>
    <x v="9"/>
    <s v="Staple holder"/>
    <n v="20.808"/>
    <n v="3"/>
    <n v="0.2"/>
    <n v="1.8207000000000013"/>
    <x v="0"/>
    <x v="0"/>
  </r>
  <r>
    <n v="5491"/>
    <x v="2737"/>
    <x v="719"/>
    <x v="192"/>
    <x v="0"/>
    <s v="BF-11020"/>
    <s v="Barry Französisch"/>
    <x v="1"/>
    <x v="0"/>
    <s v="Jacksonville"/>
    <x v="2"/>
    <n v="32216"/>
    <s v="South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x v="2738"/>
    <x v="795"/>
    <x v="210"/>
    <x v="2"/>
    <s v="CG-12520"/>
    <s v="Claire Gute"/>
    <x v="0"/>
    <x v="0"/>
    <s v="Houston"/>
    <x v="5"/>
    <n v="77070"/>
    <s v="Central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x v="2739"/>
    <x v="683"/>
    <x v="986"/>
    <x v="3"/>
    <s v="DH-13675"/>
    <s v="Duane Huffman"/>
    <x v="2"/>
    <x v="0"/>
    <s v="San Francisco"/>
    <x v="1"/>
    <n v="94122"/>
    <s v="West"/>
    <s v="OFF-SU-10001225"/>
    <x v="1"/>
    <x v="14"/>
    <s v="Staple remover"/>
    <n v="7.36"/>
    <n v="2"/>
    <n v="0"/>
    <n v="0.14719999999999978"/>
    <x v="1"/>
    <x v="0"/>
  </r>
  <r>
    <n v="5494"/>
    <x v="2739"/>
    <x v="683"/>
    <x v="986"/>
    <x v="3"/>
    <s v="DH-13675"/>
    <s v="Duane Huffman"/>
    <x v="2"/>
    <x v="0"/>
    <s v="San Francisco"/>
    <x v="1"/>
    <n v="94122"/>
    <s v="West"/>
    <s v="OFF-LA-10002043"/>
    <x v="1"/>
    <x v="2"/>
    <s v="Avery 489"/>
    <n v="41.4"/>
    <n v="4"/>
    <n v="0"/>
    <n v="19.872"/>
    <x v="1"/>
    <x v="0"/>
  </r>
  <r>
    <n v="5495"/>
    <x v="2739"/>
    <x v="683"/>
    <x v="986"/>
    <x v="3"/>
    <s v="DH-13675"/>
    <s v="Duane Huffman"/>
    <x v="2"/>
    <x v="0"/>
    <s v="San Francisco"/>
    <x v="1"/>
    <n v="94122"/>
    <s v="West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x v="2740"/>
    <x v="406"/>
    <x v="37"/>
    <x v="1"/>
    <s v="SC-20440"/>
    <s v="Shaun Chance"/>
    <x v="1"/>
    <x v="0"/>
    <s v="Philadelphia"/>
    <x v="9"/>
    <n v="19140"/>
    <s v="East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x v="2741"/>
    <x v="492"/>
    <x v="529"/>
    <x v="1"/>
    <s v="HG-15025"/>
    <s v="Hunter Glantz"/>
    <x v="0"/>
    <x v="0"/>
    <s v="Marion"/>
    <x v="24"/>
    <n v="43302"/>
    <s v="East"/>
    <s v="TEC-AC-10004469"/>
    <x v="2"/>
    <x v="11"/>
    <s v="Microsoft Sculpt Comfort Mouse"/>
    <n v="63.920000000000009"/>
    <n v="2"/>
    <n v="0.2"/>
    <n v="19.176000000000002"/>
    <x v="3"/>
    <x v="0"/>
  </r>
  <r>
    <n v="5498"/>
    <x v="2742"/>
    <x v="663"/>
    <x v="11"/>
    <x v="0"/>
    <s v="MM-18055"/>
    <s v="Michelle Moray"/>
    <x v="0"/>
    <x v="0"/>
    <s v="New York City"/>
    <x v="15"/>
    <n v="10024"/>
    <s v="East"/>
    <s v="OFF-AR-10001177"/>
    <x v="1"/>
    <x v="6"/>
    <s v="Newell 349"/>
    <n v="6.56"/>
    <n v="2"/>
    <n v="0"/>
    <n v="1.9023999999999992"/>
    <x v="3"/>
    <x v="0"/>
  </r>
  <r>
    <n v="5499"/>
    <x v="2742"/>
    <x v="663"/>
    <x v="11"/>
    <x v="0"/>
    <s v="MM-18055"/>
    <s v="Michelle Moray"/>
    <x v="0"/>
    <x v="0"/>
    <s v="New York City"/>
    <x v="15"/>
    <n v="10024"/>
    <s v="East"/>
    <s v="OFF-LA-10000634"/>
    <x v="1"/>
    <x v="2"/>
    <s v="Avery 509"/>
    <n v="7.83"/>
    <n v="3"/>
    <n v="0"/>
    <n v="3.6017999999999999"/>
    <x v="3"/>
    <x v="0"/>
  </r>
  <r>
    <n v="5500"/>
    <x v="2742"/>
    <x v="663"/>
    <x v="11"/>
    <x v="0"/>
    <s v="MM-18055"/>
    <s v="Michelle Moray"/>
    <x v="0"/>
    <x v="0"/>
    <s v="New York City"/>
    <x v="15"/>
    <n v="10024"/>
    <s v="East"/>
    <s v="TEC-AC-10004708"/>
    <x v="2"/>
    <x v="11"/>
    <s v="Sony 32GB Class 10 Micro SDHC R40 Memory Card"/>
    <n v="41.9"/>
    <n v="2"/>
    <n v="0"/>
    <n v="8.7989999999999995"/>
    <x v="3"/>
    <x v="0"/>
  </r>
  <r>
    <n v="5501"/>
    <x v="2742"/>
    <x v="663"/>
    <x v="11"/>
    <x v="0"/>
    <s v="MM-18055"/>
    <s v="Michelle Moray"/>
    <x v="0"/>
    <x v="0"/>
    <s v="New York City"/>
    <x v="15"/>
    <n v="10024"/>
    <s v="East"/>
    <s v="FUR-CH-10002084"/>
    <x v="0"/>
    <x v="1"/>
    <s v="Hon Mobius Operator's Chair"/>
    <n v="664.14599999999996"/>
    <n v="6"/>
    <n v="0.1"/>
    <n v="88.552800000000005"/>
    <x v="3"/>
    <x v="0"/>
  </r>
  <r>
    <n v="5502"/>
    <x v="2742"/>
    <x v="663"/>
    <x v="11"/>
    <x v="0"/>
    <s v="MM-18055"/>
    <s v="Michelle Moray"/>
    <x v="0"/>
    <x v="0"/>
    <s v="New York City"/>
    <x v="15"/>
    <n v="10024"/>
    <s v="East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x v="2743"/>
    <x v="808"/>
    <x v="373"/>
    <x v="1"/>
    <s v="TH-21115"/>
    <s v="Thea Hudgings"/>
    <x v="1"/>
    <x v="0"/>
    <s v="Philadelphia"/>
    <x v="9"/>
    <n v="19140"/>
    <s v="East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x v="2743"/>
    <x v="808"/>
    <x v="373"/>
    <x v="1"/>
    <s v="TH-21115"/>
    <s v="Thea Hudgings"/>
    <x v="1"/>
    <x v="0"/>
    <s v="Philadelphia"/>
    <x v="9"/>
    <n v="19140"/>
    <s v="East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x v="2743"/>
    <x v="808"/>
    <x v="373"/>
    <x v="1"/>
    <s v="TH-21115"/>
    <s v="Thea Hudgings"/>
    <x v="1"/>
    <x v="0"/>
    <s v="Philadelphia"/>
    <x v="9"/>
    <n v="19140"/>
    <s v="East"/>
    <s v="OFF-EN-10003845"/>
    <x v="1"/>
    <x v="12"/>
    <s v="Colored Envelopes"/>
    <n v="8.8559999999999999"/>
    <n v="3"/>
    <n v="0.2"/>
    <n v="2.8781999999999992"/>
    <x v="3"/>
    <x v="0"/>
  </r>
  <r>
    <n v="5506"/>
    <x v="2743"/>
    <x v="808"/>
    <x v="373"/>
    <x v="1"/>
    <s v="TH-21115"/>
    <s v="Thea Hudgings"/>
    <x v="1"/>
    <x v="0"/>
    <s v="Philadelphia"/>
    <x v="9"/>
    <n v="19140"/>
    <s v="East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x v="2744"/>
    <x v="750"/>
    <x v="389"/>
    <x v="3"/>
    <s v="JE-15745"/>
    <s v="Joel Eaton"/>
    <x v="0"/>
    <x v="0"/>
    <s v="Los Angeles"/>
    <x v="1"/>
    <n v="90036"/>
    <s v="West"/>
    <s v="OFF-PA-10000167"/>
    <x v="1"/>
    <x v="10"/>
    <s v="Xerox 1925"/>
    <n v="61.96"/>
    <n v="2"/>
    <n v="0"/>
    <n v="27.881999999999998"/>
    <x v="1"/>
    <x v="0"/>
  </r>
  <r>
    <n v="5508"/>
    <x v="2745"/>
    <x v="143"/>
    <x v="679"/>
    <x v="1"/>
    <s v="PG-18820"/>
    <s v="Patrick Gardner"/>
    <x v="0"/>
    <x v="0"/>
    <s v="Smyrna"/>
    <x v="32"/>
    <n v="30080"/>
    <s v="South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x v="2746"/>
    <x v="1049"/>
    <x v="1141"/>
    <x v="1"/>
    <s v="MB-17305"/>
    <s v="Maria Bertelson"/>
    <x v="0"/>
    <x v="0"/>
    <s v="San Francisco"/>
    <x v="1"/>
    <n v="94122"/>
    <s v="West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x v="2747"/>
    <x v="356"/>
    <x v="775"/>
    <x v="1"/>
    <s v="JD-16015"/>
    <s v="Joy Daniels"/>
    <x v="0"/>
    <x v="0"/>
    <s v="Chicago"/>
    <x v="10"/>
    <n v="60653"/>
    <s v="Central"/>
    <s v="OFF-PA-10001736"/>
    <x v="1"/>
    <x v="10"/>
    <s v="Xerox 1880"/>
    <n v="56.704000000000001"/>
    <n v="2"/>
    <n v="0.2"/>
    <n v="19.137599999999992"/>
    <x v="2"/>
    <x v="0"/>
  </r>
  <r>
    <n v="5511"/>
    <x v="2747"/>
    <x v="356"/>
    <x v="775"/>
    <x v="1"/>
    <s v="JD-16015"/>
    <s v="Joy Daniels"/>
    <x v="0"/>
    <x v="0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x v="2748"/>
    <x v="1050"/>
    <x v="1142"/>
    <x v="1"/>
    <s v="JH-15430"/>
    <s v="Jennifer Halladay"/>
    <x v="0"/>
    <x v="0"/>
    <s v="Medford"/>
    <x v="21"/>
    <n v="97504"/>
    <s v="West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x v="2748"/>
    <x v="1050"/>
    <x v="1142"/>
    <x v="1"/>
    <s v="JH-15430"/>
    <s v="Jennifer Halladay"/>
    <x v="0"/>
    <x v="0"/>
    <s v="Medford"/>
    <x v="21"/>
    <n v="97504"/>
    <s v="West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x v="2749"/>
    <x v="1051"/>
    <x v="506"/>
    <x v="2"/>
    <s v="EN-13780"/>
    <s v="Edward Nazzal"/>
    <x v="0"/>
    <x v="0"/>
    <s v="New York City"/>
    <x v="15"/>
    <n v="10009"/>
    <s v="East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x v="2749"/>
    <x v="1051"/>
    <x v="506"/>
    <x v="2"/>
    <s v="EN-13780"/>
    <s v="Edward Nazzal"/>
    <x v="0"/>
    <x v="0"/>
    <s v="New York City"/>
    <x v="15"/>
    <n v="10009"/>
    <s v="East"/>
    <s v="OFF-AP-10004540"/>
    <x v="1"/>
    <x v="9"/>
    <s v="Eureka The Boss Lite 10-Amp Upright Vacuum, Blue"/>
    <n v="160.32"/>
    <n v="2"/>
    <n v="0"/>
    <n v="44.889600000000002"/>
    <x v="3"/>
    <x v="0"/>
  </r>
  <r>
    <n v="5516"/>
    <x v="2749"/>
    <x v="1051"/>
    <x v="506"/>
    <x v="2"/>
    <s v="EN-13780"/>
    <s v="Edward Nazzal"/>
    <x v="0"/>
    <x v="0"/>
    <s v="New York City"/>
    <x v="15"/>
    <n v="10009"/>
    <s v="East"/>
    <s v="TEC-PH-10001527"/>
    <x v="2"/>
    <x v="7"/>
    <s v="Plantronics MX500i Earset"/>
    <n v="128.85000000000002"/>
    <n v="3"/>
    <n v="0"/>
    <n v="3.8654999999999973"/>
    <x v="3"/>
    <x v="0"/>
  </r>
  <r>
    <n v="5517"/>
    <x v="2750"/>
    <x v="741"/>
    <x v="1143"/>
    <x v="0"/>
    <s v="KC-16255"/>
    <s v="Karen Carlisle"/>
    <x v="1"/>
    <x v="0"/>
    <s v="Huntsville"/>
    <x v="19"/>
    <n v="35810"/>
    <s v="South"/>
    <s v="TEC-AC-10003870"/>
    <x v="2"/>
    <x v="11"/>
    <s v="Logitech Z-906 Speaker sys - home theater - 5.1-CH"/>
    <n v="1319.96"/>
    <n v="4"/>
    <n v="0"/>
    <n v="527.98400000000004"/>
    <x v="0"/>
    <x v="0"/>
  </r>
  <r>
    <n v="5518"/>
    <x v="2751"/>
    <x v="769"/>
    <x v="784"/>
    <x v="1"/>
    <s v="MS-17980"/>
    <s v="Michael Stewart"/>
    <x v="1"/>
    <x v="0"/>
    <s v="Philadelphia"/>
    <x v="9"/>
    <n v="19134"/>
    <s v="East"/>
    <s v="FUR-CH-10004540"/>
    <x v="0"/>
    <x v="1"/>
    <s v="Global Chrome Stack Chair"/>
    <n v="239.95999999999998"/>
    <n v="10"/>
    <n v="0.3"/>
    <n v="-10.283999999999992"/>
    <x v="3"/>
    <x v="0"/>
  </r>
  <r>
    <n v="5519"/>
    <x v="2751"/>
    <x v="769"/>
    <x v="784"/>
    <x v="1"/>
    <s v="MS-17980"/>
    <s v="Michael Stewart"/>
    <x v="1"/>
    <x v="0"/>
    <s v="Philadelphia"/>
    <x v="9"/>
    <n v="19134"/>
    <s v="East"/>
    <s v="FUR-FU-10004093"/>
    <x v="0"/>
    <x v="5"/>
    <s v="Hand-Finished Solid Wood Document Frame"/>
    <n v="54.768000000000001"/>
    <n v="2"/>
    <n v="0.2"/>
    <n v="6.8459999999999965"/>
    <x v="3"/>
    <x v="0"/>
  </r>
  <r>
    <n v="5520"/>
    <x v="2751"/>
    <x v="769"/>
    <x v="784"/>
    <x v="1"/>
    <s v="MS-17980"/>
    <s v="Michael Stewart"/>
    <x v="1"/>
    <x v="0"/>
    <s v="Philadelphia"/>
    <x v="9"/>
    <n v="19134"/>
    <s v="East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x v="2751"/>
    <x v="769"/>
    <x v="784"/>
    <x v="1"/>
    <s v="MS-17980"/>
    <s v="Michael Stewart"/>
    <x v="1"/>
    <x v="0"/>
    <s v="Philadelphia"/>
    <x v="9"/>
    <n v="19134"/>
    <s v="East"/>
    <s v="OFF-PA-10002709"/>
    <x v="1"/>
    <x v="10"/>
    <s v="Xerox 1956"/>
    <n v="23.92"/>
    <n v="5"/>
    <n v="0.2"/>
    <n v="8.6709999999999994"/>
    <x v="3"/>
    <x v="0"/>
  </r>
  <r>
    <n v="5522"/>
    <x v="2751"/>
    <x v="769"/>
    <x v="784"/>
    <x v="1"/>
    <s v="MS-17980"/>
    <s v="Michael Stewart"/>
    <x v="1"/>
    <x v="0"/>
    <s v="Philadelphia"/>
    <x v="9"/>
    <n v="19134"/>
    <s v="East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x v="2752"/>
    <x v="410"/>
    <x v="181"/>
    <x v="2"/>
    <s v="CK-12205"/>
    <s v="Chloris Kastensmidt"/>
    <x v="0"/>
    <x v="0"/>
    <s v="Santa Clara"/>
    <x v="1"/>
    <n v="95051"/>
    <s v="West"/>
    <s v="OFF-BI-10000829"/>
    <x v="1"/>
    <x v="8"/>
    <s v="Avery Non-Stick Binders"/>
    <n v="21.552000000000003"/>
    <n v="6"/>
    <n v="0.2"/>
    <n v="7.0043999999999977"/>
    <x v="1"/>
    <x v="0"/>
  </r>
  <r>
    <n v="5524"/>
    <x v="2752"/>
    <x v="410"/>
    <x v="181"/>
    <x v="2"/>
    <s v="CK-12205"/>
    <s v="Chloris Kastensmidt"/>
    <x v="0"/>
    <x v="0"/>
    <s v="Santa Clara"/>
    <x v="1"/>
    <n v="95051"/>
    <s v="West"/>
    <s v="OFF-AP-10004859"/>
    <x v="1"/>
    <x v="9"/>
    <s v="Acco 6 Outlet Guardian Premium Surge Suppressor"/>
    <n v="58.24"/>
    <n v="4"/>
    <n v="0"/>
    <n v="15.724800000000002"/>
    <x v="1"/>
    <x v="0"/>
  </r>
  <r>
    <n v="5525"/>
    <x v="2753"/>
    <x v="107"/>
    <x v="485"/>
    <x v="2"/>
    <s v="SJ-20125"/>
    <s v="Sanjit Jacobs"/>
    <x v="2"/>
    <x v="0"/>
    <s v="Long Beach"/>
    <x v="1"/>
    <n v="90805"/>
    <s v="West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x v="2754"/>
    <x v="504"/>
    <x v="547"/>
    <x v="1"/>
    <s v="EA-14035"/>
    <s v="Erin Ashbrook"/>
    <x v="1"/>
    <x v="0"/>
    <s v="Los Angeles"/>
    <x v="1"/>
    <n v="90008"/>
    <s v="West"/>
    <s v="OFF-AR-10002804"/>
    <x v="1"/>
    <x v="6"/>
    <s v="Faber Castell Col-Erase Pencils"/>
    <n v="9.7799999999999994"/>
    <n v="2"/>
    <n v="0"/>
    <n v="4.0098000000000003"/>
    <x v="1"/>
    <x v="0"/>
  </r>
  <r>
    <n v="5527"/>
    <x v="2755"/>
    <x v="558"/>
    <x v="1144"/>
    <x v="1"/>
    <s v="MG-17890"/>
    <s v="Michael Granlund"/>
    <x v="2"/>
    <x v="0"/>
    <s v="Santa Barbara"/>
    <x v="1"/>
    <n v="93101"/>
    <s v="West"/>
    <s v="OFF-FA-10002676"/>
    <x v="1"/>
    <x v="13"/>
    <s v="Colored Push Pins"/>
    <n v="1.81"/>
    <n v="1"/>
    <n v="0"/>
    <n v="0.65159999999999996"/>
    <x v="1"/>
    <x v="0"/>
  </r>
  <r>
    <n v="5528"/>
    <x v="2756"/>
    <x v="412"/>
    <x v="1145"/>
    <x v="2"/>
    <s v="AB-10255"/>
    <s v="Alejandro Ballentine"/>
    <x v="2"/>
    <x v="0"/>
    <s v="New York City"/>
    <x v="15"/>
    <n v="10009"/>
    <s v="East"/>
    <s v="OFF-PA-10003465"/>
    <x v="1"/>
    <x v="10"/>
    <s v="Xerox 1912"/>
    <n v="37.94"/>
    <n v="2"/>
    <n v="0"/>
    <n v="18.211199999999998"/>
    <x v="3"/>
    <x v="0"/>
  </r>
  <r>
    <n v="5529"/>
    <x v="2757"/>
    <x v="1052"/>
    <x v="442"/>
    <x v="1"/>
    <s v="SC-20260"/>
    <s v="Scott Cohen"/>
    <x v="1"/>
    <x v="0"/>
    <s v="Jacksonville"/>
    <x v="2"/>
    <n v="32216"/>
    <s v="South"/>
    <s v="TEC-PH-10000011"/>
    <x v="2"/>
    <x v="7"/>
    <s v="PureGear Roll-On Screen Protector"/>
    <n v="79.959999999999994"/>
    <n v="5"/>
    <n v="0.2"/>
    <n v="27.985999999999994"/>
    <x v="0"/>
    <x v="0"/>
  </r>
  <r>
    <n v="5530"/>
    <x v="2758"/>
    <x v="634"/>
    <x v="825"/>
    <x v="1"/>
    <s v="TB-21355"/>
    <s v="Todd Boyes"/>
    <x v="1"/>
    <x v="0"/>
    <s v="Cedar Hill"/>
    <x v="5"/>
    <n v="75104"/>
    <s v="Central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x v="2759"/>
    <x v="574"/>
    <x v="792"/>
    <x v="1"/>
    <s v="JK-16090"/>
    <s v="Juliana Krohn"/>
    <x v="0"/>
    <x v="0"/>
    <s v="Omaha"/>
    <x v="8"/>
    <n v="68104"/>
    <s v="Central"/>
    <s v="TEC-PH-10001795"/>
    <x v="2"/>
    <x v="7"/>
    <s v="ClearOne CHATAttach 160 - speaker phone"/>
    <n v="2479.96"/>
    <n v="4"/>
    <n v="0"/>
    <n v="743.98799999999983"/>
    <x v="2"/>
    <x v="0"/>
  </r>
  <r>
    <n v="5532"/>
    <x v="2760"/>
    <x v="112"/>
    <x v="181"/>
    <x v="2"/>
    <s v="CK-12595"/>
    <s v="Clytie Kelty"/>
    <x v="0"/>
    <x v="0"/>
    <s v="Little Rock"/>
    <x v="36"/>
    <n v="72209"/>
    <s v="South"/>
    <s v="TEC-AC-10001109"/>
    <x v="2"/>
    <x v="11"/>
    <s v="Logitech Trackman Marble Mouse"/>
    <n v="179.94"/>
    <n v="6"/>
    <n v="0"/>
    <n v="75.57480000000001"/>
    <x v="0"/>
    <x v="0"/>
  </r>
  <r>
    <n v="5533"/>
    <x v="2760"/>
    <x v="112"/>
    <x v="181"/>
    <x v="2"/>
    <s v="CK-12595"/>
    <s v="Clytie Kelty"/>
    <x v="0"/>
    <x v="0"/>
    <s v="Little Rock"/>
    <x v="36"/>
    <n v="72209"/>
    <s v="South"/>
    <s v="TEC-AC-10003038"/>
    <x v="2"/>
    <x v="11"/>
    <s v="Kingston Digital DataTraveler 16GB USB 2.0"/>
    <n v="26.849999999999998"/>
    <n v="3"/>
    <n v="0"/>
    <n v="5.101499999999997"/>
    <x v="0"/>
    <x v="0"/>
  </r>
  <r>
    <n v="5534"/>
    <x v="2760"/>
    <x v="112"/>
    <x v="181"/>
    <x v="2"/>
    <s v="CK-12595"/>
    <s v="Clytie Kelty"/>
    <x v="0"/>
    <x v="0"/>
    <s v="Little Rock"/>
    <x v="36"/>
    <n v="72209"/>
    <s v="South"/>
    <s v="TEC-AC-10003174"/>
    <x v="2"/>
    <x v="11"/>
    <s v="Plantronics S12 Corded Telephone Headset System"/>
    <n v="323.37"/>
    <n v="3"/>
    <n v="0"/>
    <n v="129.34800000000001"/>
    <x v="0"/>
    <x v="0"/>
  </r>
  <r>
    <n v="5535"/>
    <x v="2760"/>
    <x v="112"/>
    <x v="181"/>
    <x v="2"/>
    <s v="CK-12595"/>
    <s v="Clytie Kelty"/>
    <x v="0"/>
    <x v="0"/>
    <s v="Little Rock"/>
    <x v="36"/>
    <n v="72209"/>
    <s v="South"/>
    <s v="OFF-PA-10000157"/>
    <x v="1"/>
    <x v="10"/>
    <s v="Xerox 191"/>
    <n v="59.94"/>
    <n v="3"/>
    <n v="0"/>
    <n v="28.171799999999998"/>
    <x v="0"/>
    <x v="0"/>
  </r>
  <r>
    <n v="5536"/>
    <x v="2760"/>
    <x v="112"/>
    <x v="181"/>
    <x v="2"/>
    <s v="CK-12595"/>
    <s v="Clytie Kelty"/>
    <x v="0"/>
    <x v="0"/>
    <s v="Little Rock"/>
    <x v="36"/>
    <n v="72209"/>
    <s v="South"/>
    <s v="OFF-BI-10001721"/>
    <x v="1"/>
    <x v="8"/>
    <s v="Trimflex Flexible Post Binders"/>
    <n v="64.14"/>
    <n v="3"/>
    <n v="0"/>
    <n v="30.787199999999999"/>
    <x v="0"/>
    <x v="0"/>
  </r>
  <r>
    <n v="5537"/>
    <x v="2760"/>
    <x v="112"/>
    <x v="181"/>
    <x v="2"/>
    <s v="CK-12595"/>
    <s v="Clytie Kelty"/>
    <x v="0"/>
    <x v="0"/>
    <s v="Little Rock"/>
    <x v="36"/>
    <n v="72209"/>
    <s v="South"/>
    <s v="OFF-BI-10000591"/>
    <x v="1"/>
    <x v="8"/>
    <s v="Avery Binder Labels"/>
    <n v="11.67"/>
    <n v="3"/>
    <n v="0"/>
    <n v="5.6015999999999995"/>
    <x v="0"/>
    <x v="0"/>
  </r>
  <r>
    <n v="5538"/>
    <x v="2760"/>
    <x v="112"/>
    <x v="181"/>
    <x v="2"/>
    <s v="CK-12595"/>
    <s v="Clytie Kelty"/>
    <x v="0"/>
    <x v="0"/>
    <s v="Little Rock"/>
    <x v="36"/>
    <n v="72209"/>
    <s v="South"/>
    <s v="OFF-PA-10001534"/>
    <x v="1"/>
    <x v="10"/>
    <s v="Xerox 230"/>
    <n v="12.96"/>
    <n v="2"/>
    <n v="0"/>
    <n v="6.2208000000000006"/>
    <x v="0"/>
    <x v="0"/>
  </r>
  <r>
    <n v="5539"/>
    <x v="2761"/>
    <x v="657"/>
    <x v="1077"/>
    <x v="1"/>
    <s v="SS-20590"/>
    <s v="Sonia Sunley"/>
    <x v="0"/>
    <x v="0"/>
    <s v="Norfolk"/>
    <x v="8"/>
    <n v="68701"/>
    <s v="Central"/>
    <s v="OFF-BI-10002071"/>
    <x v="1"/>
    <x v="8"/>
    <s v="Fellowes Black Plastic Comb Bindings"/>
    <n v="17.43"/>
    <n v="3"/>
    <n v="0"/>
    <n v="8.0177999999999994"/>
    <x v="2"/>
    <x v="0"/>
  </r>
  <r>
    <n v="5540"/>
    <x v="2762"/>
    <x v="1053"/>
    <x v="393"/>
    <x v="1"/>
    <s v="LE-16810"/>
    <s v="Laurel Elliston"/>
    <x v="0"/>
    <x v="0"/>
    <s v="Chicago"/>
    <x v="10"/>
    <n v="60653"/>
    <s v="Central"/>
    <s v="FUR-CH-10000513"/>
    <x v="0"/>
    <x v="1"/>
    <s v="High-Back Leather Manager's Chair"/>
    <n v="181.98599999999999"/>
    <n v="2"/>
    <n v="0.3"/>
    <n v="-54.595799999999997"/>
    <x v="2"/>
    <x v="0"/>
  </r>
  <r>
    <n v="5541"/>
    <x v="2762"/>
    <x v="1053"/>
    <x v="393"/>
    <x v="1"/>
    <s v="LE-16810"/>
    <s v="Laurel Elliston"/>
    <x v="0"/>
    <x v="0"/>
    <s v="Chicago"/>
    <x v="10"/>
    <n v="60653"/>
    <s v="Central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x v="2762"/>
    <x v="1053"/>
    <x v="393"/>
    <x v="1"/>
    <s v="LE-16810"/>
    <s v="Laurel Elliston"/>
    <x v="0"/>
    <x v="0"/>
    <s v="Chicago"/>
    <x v="10"/>
    <n v="60653"/>
    <s v="Central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x v="2763"/>
    <x v="1054"/>
    <x v="487"/>
    <x v="1"/>
    <s v="ES-14080"/>
    <s v="Erin Smith"/>
    <x v="1"/>
    <x v="0"/>
    <s v="Tucson"/>
    <x v="16"/>
    <n v="85705"/>
    <s v="West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x v="2763"/>
    <x v="1054"/>
    <x v="487"/>
    <x v="1"/>
    <s v="ES-14080"/>
    <s v="Erin Smith"/>
    <x v="1"/>
    <x v="0"/>
    <s v="Tucson"/>
    <x v="16"/>
    <n v="85705"/>
    <s v="West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x v="2763"/>
    <x v="1054"/>
    <x v="487"/>
    <x v="1"/>
    <s v="ES-14080"/>
    <s v="Erin Smith"/>
    <x v="1"/>
    <x v="0"/>
    <s v="Tucson"/>
    <x v="16"/>
    <n v="85705"/>
    <s v="West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x v="2764"/>
    <x v="585"/>
    <x v="255"/>
    <x v="1"/>
    <s v="MG-17890"/>
    <s v="Michael Granlund"/>
    <x v="2"/>
    <x v="0"/>
    <s v="Concord"/>
    <x v="38"/>
    <n v="3301"/>
    <s v="East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x v="2765"/>
    <x v="210"/>
    <x v="221"/>
    <x v="2"/>
    <s v="JM-16195"/>
    <s v="Justin MacKendrick"/>
    <x v="0"/>
    <x v="0"/>
    <s v="Draper"/>
    <x v="7"/>
    <n v="84020"/>
    <s v="West"/>
    <s v="FUR-FU-10002396"/>
    <x v="0"/>
    <x v="5"/>
    <s v="DAX Copper Panel Document Frame, 5 x 7 Size"/>
    <n v="25.16"/>
    <n v="2"/>
    <n v="0"/>
    <n v="10.567200000000001"/>
    <x v="1"/>
    <x v="0"/>
  </r>
  <r>
    <n v="5548"/>
    <x v="2765"/>
    <x v="210"/>
    <x v="221"/>
    <x v="2"/>
    <s v="JM-16195"/>
    <s v="Justin MacKendrick"/>
    <x v="0"/>
    <x v="0"/>
    <s v="Draper"/>
    <x v="7"/>
    <n v="84020"/>
    <s v="West"/>
    <s v="TEC-PH-10002807"/>
    <x v="2"/>
    <x v="7"/>
    <s v="Motorla HX550 Universal Bluetooth Headset"/>
    <n v="126.56"/>
    <n v="4"/>
    <n v="0.2"/>
    <n v="47.459999999999994"/>
    <x v="1"/>
    <x v="0"/>
  </r>
  <r>
    <n v="5549"/>
    <x v="2766"/>
    <x v="683"/>
    <x v="34"/>
    <x v="2"/>
    <s v="SG-20470"/>
    <s v="Sheri Gordon"/>
    <x v="0"/>
    <x v="0"/>
    <s v="San Francisco"/>
    <x v="1"/>
    <n v="94109"/>
    <s v="West"/>
    <s v="OFF-AP-10004859"/>
    <x v="1"/>
    <x v="9"/>
    <s v="Acco 6 Outlet Guardian Premium Surge Suppressor"/>
    <n v="43.68"/>
    <n v="3"/>
    <n v="0"/>
    <n v="11.793600000000001"/>
    <x v="1"/>
    <x v="0"/>
  </r>
  <r>
    <n v="5550"/>
    <x v="2766"/>
    <x v="683"/>
    <x v="34"/>
    <x v="2"/>
    <s v="SG-20470"/>
    <s v="Sheri Gordon"/>
    <x v="0"/>
    <x v="0"/>
    <s v="San Francisco"/>
    <x v="1"/>
    <n v="94109"/>
    <s v="West"/>
    <s v="TEC-AC-10003447"/>
    <x v="2"/>
    <x v="11"/>
    <s v="Micropad Numeric Keypads"/>
    <n v="139.92999999999998"/>
    <n v="7"/>
    <n v="0"/>
    <n v="34.982499999999987"/>
    <x v="1"/>
    <x v="0"/>
  </r>
  <r>
    <n v="5551"/>
    <x v="2767"/>
    <x v="607"/>
    <x v="723"/>
    <x v="1"/>
    <s v="DB-12970"/>
    <s v="Darren Budd"/>
    <x v="1"/>
    <x v="0"/>
    <s v="Houston"/>
    <x v="5"/>
    <n v="77036"/>
    <s v="Central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x v="2767"/>
    <x v="607"/>
    <x v="723"/>
    <x v="1"/>
    <s v="DB-12970"/>
    <s v="Darren Budd"/>
    <x v="1"/>
    <x v="0"/>
    <s v="Houston"/>
    <x v="5"/>
    <n v="77036"/>
    <s v="Central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x v="2767"/>
    <x v="607"/>
    <x v="723"/>
    <x v="1"/>
    <s v="DB-12970"/>
    <s v="Darren Budd"/>
    <x v="1"/>
    <x v="0"/>
    <s v="Houston"/>
    <x v="5"/>
    <n v="77036"/>
    <s v="Central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x v="2767"/>
    <x v="607"/>
    <x v="723"/>
    <x v="1"/>
    <s v="DB-12970"/>
    <s v="Darren Budd"/>
    <x v="1"/>
    <x v="0"/>
    <s v="Houston"/>
    <x v="5"/>
    <n v="77036"/>
    <s v="Central"/>
    <s v="OFF-PA-10004100"/>
    <x v="1"/>
    <x v="10"/>
    <s v="Xerox 216"/>
    <n v="36.288000000000011"/>
    <n v="7"/>
    <n v="0.2"/>
    <n v="12.700800000000001"/>
    <x v="2"/>
    <x v="0"/>
  </r>
  <r>
    <n v="5555"/>
    <x v="2767"/>
    <x v="607"/>
    <x v="723"/>
    <x v="1"/>
    <s v="DB-12970"/>
    <s v="Darren Budd"/>
    <x v="1"/>
    <x v="0"/>
    <s v="Houston"/>
    <x v="5"/>
    <n v="77036"/>
    <s v="Central"/>
    <s v="FUR-BO-10004467"/>
    <x v="0"/>
    <x v="0"/>
    <s v="Bestar Classic Bookcase"/>
    <n v="67.993199999999987"/>
    <n v="1"/>
    <n v="0.32"/>
    <n v="-12.998700000000007"/>
    <x v="2"/>
    <x v="0"/>
  </r>
  <r>
    <n v="5556"/>
    <x v="2768"/>
    <x v="280"/>
    <x v="299"/>
    <x v="0"/>
    <s v="JW-15220"/>
    <s v="Jane Waco"/>
    <x v="1"/>
    <x v="0"/>
    <s v="Montgomery"/>
    <x v="19"/>
    <n v="36116"/>
    <s v="South"/>
    <s v="FUR-FU-10002963"/>
    <x v="0"/>
    <x v="5"/>
    <s v="Master Caster Door Stop, Gray"/>
    <n v="10.16"/>
    <n v="2"/>
    <n v="0"/>
    <n v="3.4543999999999997"/>
    <x v="0"/>
    <x v="0"/>
  </r>
  <r>
    <n v="5557"/>
    <x v="2769"/>
    <x v="639"/>
    <x v="735"/>
    <x v="1"/>
    <s v="KD-16495"/>
    <s v="Keith Dawkins"/>
    <x v="1"/>
    <x v="0"/>
    <s v="Jackson"/>
    <x v="35"/>
    <n v="39212"/>
    <s v="South"/>
    <s v="FUR-FU-10003829"/>
    <x v="0"/>
    <x v="5"/>
    <s v="Stackable Trays"/>
    <n v="6.16"/>
    <n v="2"/>
    <n v="0"/>
    <n v="1.9711999999999996"/>
    <x v="0"/>
    <x v="0"/>
  </r>
  <r>
    <n v="5558"/>
    <x v="2769"/>
    <x v="639"/>
    <x v="735"/>
    <x v="1"/>
    <s v="KD-16495"/>
    <s v="Keith Dawkins"/>
    <x v="1"/>
    <x v="0"/>
    <s v="Jackson"/>
    <x v="35"/>
    <n v="39212"/>
    <s v="South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x v="2770"/>
    <x v="401"/>
    <x v="763"/>
    <x v="1"/>
    <s v="IL-15100"/>
    <s v="Ivan Liston"/>
    <x v="0"/>
    <x v="0"/>
    <s v="North Las Vegas"/>
    <x v="33"/>
    <n v="89031"/>
    <s v="West"/>
    <s v="OFF-PA-10000048"/>
    <x v="1"/>
    <x v="10"/>
    <s v="Xerox 20"/>
    <n v="6.48"/>
    <n v="1"/>
    <n v="0"/>
    <n v="3.1104000000000003"/>
    <x v="1"/>
    <x v="0"/>
  </r>
  <r>
    <n v="5560"/>
    <x v="2770"/>
    <x v="401"/>
    <x v="763"/>
    <x v="1"/>
    <s v="IL-15100"/>
    <s v="Ivan Liston"/>
    <x v="0"/>
    <x v="0"/>
    <s v="North Las Vegas"/>
    <x v="33"/>
    <n v="89031"/>
    <s v="West"/>
    <s v="OFF-ST-10000078"/>
    <x v="1"/>
    <x v="4"/>
    <s v="Tennsco 6- and 18-Compartment Lockers"/>
    <n v="1325.8500000000001"/>
    <n v="5"/>
    <n v="0"/>
    <n v="238.65299999999991"/>
    <x v="1"/>
    <x v="0"/>
  </r>
  <r>
    <n v="5561"/>
    <x v="2770"/>
    <x v="401"/>
    <x v="763"/>
    <x v="1"/>
    <s v="IL-15100"/>
    <s v="Ivan Liston"/>
    <x v="0"/>
    <x v="0"/>
    <s v="North Las Vegas"/>
    <x v="33"/>
    <n v="89031"/>
    <s v="West"/>
    <s v="OFF-LA-10004853"/>
    <x v="1"/>
    <x v="2"/>
    <s v="Avery 483"/>
    <n v="14.940000000000001"/>
    <n v="3"/>
    <n v="0"/>
    <n v="6.8723999999999998"/>
    <x v="1"/>
    <x v="0"/>
  </r>
  <r>
    <n v="5562"/>
    <x v="2771"/>
    <x v="185"/>
    <x v="504"/>
    <x v="0"/>
    <s v="JE-15610"/>
    <s v="Jim Epp"/>
    <x v="1"/>
    <x v="0"/>
    <s v="Atlanta"/>
    <x v="32"/>
    <n v="30318"/>
    <s v="South"/>
    <s v="OFF-BI-10001153"/>
    <x v="1"/>
    <x v="8"/>
    <s v="Ibico Recycled Grain-Textured Covers"/>
    <n v="34.54"/>
    <n v="1"/>
    <n v="0"/>
    <n v="17.27"/>
    <x v="0"/>
    <x v="0"/>
  </r>
  <r>
    <n v="5563"/>
    <x v="2771"/>
    <x v="185"/>
    <x v="504"/>
    <x v="0"/>
    <s v="JE-15610"/>
    <s v="Jim Epp"/>
    <x v="1"/>
    <x v="0"/>
    <s v="Atlanta"/>
    <x v="32"/>
    <n v="30318"/>
    <s v="South"/>
    <s v="TEC-CO-10001449"/>
    <x v="2"/>
    <x v="16"/>
    <s v="Hewlett Packard LaserJet 3310 Copier"/>
    <n v="2999.95"/>
    <n v="5"/>
    <n v="0"/>
    <n v="1439.9760000000001"/>
    <x v="0"/>
    <x v="0"/>
  </r>
  <r>
    <n v="5564"/>
    <x v="2771"/>
    <x v="185"/>
    <x v="504"/>
    <x v="0"/>
    <s v="JE-15610"/>
    <s v="Jim Epp"/>
    <x v="1"/>
    <x v="0"/>
    <s v="Atlanta"/>
    <x v="32"/>
    <n v="30318"/>
    <s v="South"/>
    <s v="OFF-BI-10000474"/>
    <x v="1"/>
    <x v="8"/>
    <s v="Avery Recycled Flexi-View Covers for Binding Systems"/>
    <n v="64.12"/>
    <n v="4"/>
    <n v="0"/>
    <n v="30.7776"/>
    <x v="0"/>
    <x v="0"/>
  </r>
  <r>
    <n v="5565"/>
    <x v="2772"/>
    <x v="677"/>
    <x v="669"/>
    <x v="3"/>
    <s v="SU-20665"/>
    <s v="Stephanie Ulpright"/>
    <x v="2"/>
    <x v="0"/>
    <s v="Chicago"/>
    <x v="10"/>
    <n v="60610"/>
    <s v="Central"/>
    <s v="OFF-AR-10000799"/>
    <x v="1"/>
    <x v="6"/>
    <s v="Col-Erase Pencils with Erasers"/>
    <n v="19.456000000000003"/>
    <n v="4"/>
    <n v="0.2"/>
    <n v="2.188799999999997"/>
    <x v="2"/>
    <x v="0"/>
  </r>
  <r>
    <n v="5566"/>
    <x v="2772"/>
    <x v="677"/>
    <x v="669"/>
    <x v="3"/>
    <s v="SU-20665"/>
    <s v="Stephanie Ulpright"/>
    <x v="2"/>
    <x v="0"/>
    <s v="Chicago"/>
    <x v="10"/>
    <n v="60610"/>
    <s v="Central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x v="2772"/>
    <x v="677"/>
    <x v="669"/>
    <x v="3"/>
    <s v="SU-20665"/>
    <s v="Stephanie Ulpright"/>
    <x v="2"/>
    <x v="0"/>
    <s v="Chicago"/>
    <x v="10"/>
    <n v="60610"/>
    <s v="Central"/>
    <s v="OFF-AR-10003338"/>
    <x v="1"/>
    <x v="6"/>
    <s v="Eberhard Faber 3 1/2&quot; Golf Pencils"/>
    <n v="29.760000000000005"/>
    <n v="5"/>
    <n v="0.2"/>
    <n v="1.8599999999999994"/>
    <x v="2"/>
    <x v="0"/>
  </r>
  <r>
    <n v="5568"/>
    <x v="2772"/>
    <x v="677"/>
    <x v="669"/>
    <x v="3"/>
    <s v="SU-20665"/>
    <s v="Stephanie Ulpright"/>
    <x v="2"/>
    <x v="0"/>
    <s v="Chicago"/>
    <x v="10"/>
    <n v="60610"/>
    <s v="Central"/>
    <s v="FUR-CH-10003606"/>
    <x v="0"/>
    <x v="1"/>
    <s v="SAFCO Folding Chair Trolley"/>
    <n v="89.768000000000001"/>
    <n v="1"/>
    <n v="0.3"/>
    <n v="-2.5647999999999982"/>
    <x v="2"/>
    <x v="0"/>
  </r>
  <r>
    <n v="5569"/>
    <x v="2772"/>
    <x v="677"/>
    <x v="669"/>
    <x v="3"/>
    <s v="SU-20665"/>
    <s v="Stephanie Ulpright"/>
    <x v="2"/>
    <x v="0"/>
    <s v="Chicago"/>
    <x v="10"/>
    <n v="60610"/>
    <s v="Central"/>
    <s v="TEC-CO-10001449"/>
    <x v="2"/>
    <x v="16"/>
    <s v="Hewlett Packard LaserJet 3310 Copier"/>
    <n v="959.98400000000004"/>
    <n v="2"/>
    <n v="0.2"/>
    <n v="335.99440000000004"/>
    <x v="2"/>
    <x v="0"/>
  </r>
  <r>
    <n v="5570"/>
    <x v="2772"/>
    <x v="677"/>
    <x v="669"/>
    <x v="3"/>
    <s v="SU-20665"/>
    <s v="Stephanie Ulpright"/>
    <x v="2"/>
    <x v="0"/>
    <s v="Chicago"/>
    <x v="10"/>
    <n v="60610"/>
    <s v="Central"/>
    <s v="OFF-PA-10001934"/>
    <x v="1"/>
    <x v="10"/>
    <s v="Xerox 1993"/>
    <n v="15.552000000000003"/>
    <n v="3"/>
    <n v="0.2"/>
    <n v="5.6375999999999999"/>
    <x v="2"/>
    <x v="0"/>
  </r>
  <r>
    <n v="5571"/>
    <x v="2772"/>
    <x v="677"/>
    <x v="669"/>
    <x v="3"/>
    <s v="SU-20665"/>
    <s v="Stephanie Ulpright"/>
    <x v="2"/>
    <x v="0"/>
    <s v="Chicago"/>
    <x v="10"/>
    <n v="60610"/>
    <s v="Central"/>
    <s v="TEC-PH-10001527"/>
    <x v="2"/>
    <x v="7"/>
    <s v="Plantronics MX500i Earset"/>
    <n v="34.360000000000007"/>
    <n v="1"/>
    <n v="0.2"/>
    <n v="-7.3015000000000025"/>
    <x v="2"/>
    <x v="0"/>
  </r>
  <r>
    <n v="5572"/>
    <x v="2773"/>
    <x v="29"/>
    <x v="80"/>
    <x v="1"/>
    <s v="EA-14035"/>
    <s v="Erin Ashbrook"/>
    <x v="1"/>
    <x v="0"/>
    <s v="Columbus"/>
    <x v="24"/>
    <n v="43229"/>
    <s v="East"/>
    <s v="OFF-PA-10001033"/>
    <x v="1"/>
    <x v="10"/>
    <s v="Xerox 1893"/>
    <n v="98.376000000000005"/>
    <n v="3"/>
    <n v="0.2"/>
    <n v="35.661300000000004"/>
    <x v="3"/>
    <x v="1"/>
  </r>
  <r>
    <n v="5573"/>
    <x v="2773"/>
    <x v="29"/>
    <x v="80"/>
    <x v="1"/>
    <s v="EA-14035"/>
    <s v="Erin Ashbrook"/>
    <x v="1"/>
    <x v="0"/>
    <s v="Columbus"/>
    <x v="24"/>
    <n v="43229"/>
    <s v="East"/>
    <s v="OFF-BI-10003719"/>
    <x v="1"/>
    <x v="8"/>
    <s v="Large Capacity Hanging Post Binders"/>
    <n v="29.940000000000005"/>
    <n v="4"/>
    <n v="0.7"/>
    <n v="-23.952000000000005"/>
    <x v="3"/>
    <x v="1"/>
  </r>
  <r>
    <n v="5574"/>
    <x v="2773"/>
    <x v="29"/>
    <x v="80"/>
    <x v="1"/>
    <s v="EA-14035"/>
    <s v="Erin Ashbrook"/>
    <x v="1"/>
    <x v="0"/>
    <s v="Columbus"/>
    <x v="24"/>
    <n v="43229"/>
    <s v="East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x v="2773"/>
    <x v="29"/>
    <x v="80"/>
    <x v="1"/>
    <s v="EA-14035"/>
    <s v="Erin Ashbrook"/>
    <x v="1"/>
    <x v="0"/>
    <s v="Columbus"/>
    <x v="24"/>
    <n v="43229"/>
    <s v="East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x v="2773"/>
    <x v="29"/>
    <x v="80"/>
    <x v="1"/>
    <s v="EA-14035"/>
    <s v="Erin Ashbrook"/>
    <x v="1"/>
    <x v="0"/>
    <s v="Columbus"/>
    <x v="24"/>
    <n v="43229"/>
    <s v="East"/>
    <s v="TEC-PH-10001809"/>
    <x v="2"/>
    <x v="7"/>
    <s v="Panasonic KX T7736-B Digital phone"/>
    <n v="179.93999999999997"/>
    <n v="2"/>
    <n v="0.4"/>
    <n v="-44.984999999999999"/>
    <x v="3"/>
    <x v="1"/>
  </r>
  <r>
    <n v="5577"/>
    <x v="2774"/>
    <x v="939"/>
    <x v="265"/>
    <x v="1"/>
    <s v="RF-19840"/>
    <s v="Roy Französisch"/>
    <x v="0"/>
    <x v="0"/>
    <s v="Pasadena"/>
    <x v="1"/>
    <n v="91104"/>
    <s v="West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x v="2774"/>
    <x v="939"/>
    <x v="265"/>
    <x v="1"/>
    <s v="RF-19840"/>
    <s v="Roy Französisch"/>
    <x v="0"/>
    <x v="0"/>
    <s v="Pasadena"/>
    <x v="1"/>
    <n v="91104"/>
    <s v="West"/>
    <s v="OFF-AP-10002350"/>
    <x v="1"/>
    <x v="9"/>
    <s v="Belkin F9H710-06 7 Outlet SurgeMaster Surge Protector"/>
    <n v="56.519999999999996"/>
    <n v="3"/>
    <n v="0"/>
    <n v="15.8256"/>
    <x v="1"/>
    <x v="0"/>
  </r>
  <r>
    <n v="5579"/>
    <x v="2775"/>
    <x v="428"/>
    <x v="947"/>
    <x v="0"/>
    <s v="LC-17050"/>
    <s v="Liz Carlisle"/>
    <x v="0"/>
    <x v="0"/>
    <s v="Los Angeles"/>
    <x v="1"/>
    <n v="90004"/>
    <s v="West"/>
    <s v="OFF-AR-10003829"/>
    <x v="1"/>
    <x v="6"/>
    <s v="Newell 35"/>
    <n v="6.56"/>
    <n v="2"/>
    <n v="0"/>
    <n v="1.9023999999999992"/>
    <x v="1"/>
    <x v="0"/>
  </r>
  <r>
    <n v="5580"/>
    <x v="2775"/>
    <x v="428"/>
    <x v="947"/>
    <x v="0"/>
    <s v="LC-17050"/>
    <s v="Liz Carlisle"/>
    <x v="0"/>
    <x v="0"/>
    <s v="Los Angeles"/>
    <x v="1"/>
    <n v="90004"/>
    <s v="West"/>
    <s v="FUR-CH-10003833"/>
    <x v="0"/>
    <x v="1"/>
    <s v="Novimex Fabric Task Chair"/>
    <n v="243.92"/>
    <n v="5"/>
    <n v="0.2"/>
    <n v="-15.245000000000005"/>
    <x v="1"/>
    <x v="0"/>
  </r>
  <r>
    <n v="5581"/>
    <x v="2775"/>
    <x v="428"/>
    <x v="947"/>
    <x v="0"/>
    <s v="LC-17050"/>
    <s v="Liz Carlisle"/>
    <x v="0"/>
    <x v="0"/>
    <s v="Los Angeles"/>
    <x v="1"/>
    <n v="90004"/>
    <s v="West"/>
    <s v="OFF-PA-10000143"/>
    <x v="1"/>
    <x v="10"/>
    <s v="Astroparche Fine Business Paper"/>
    <n v="47.52"/>
    <n v="9"/>
    <n v="0"/>
    <n v="22.809600000000003"/>
    <x v="1"/>
    <x v="0"/>
  </r>
  <r>
    <n v="5582"/>
    <x v="2776"/>
    <x v="1055"/>
    <x v="179"/>
    <x v="1"/>
    <s v="PS-18970"/>
    <s v="Paul Stevenson"/>
    <x v="2"/>
    <x v="0"/>
    <s v="Clinton"/>
    <x v="39"/>
    <n v="20735"/>
    <s v="East"/>
    <s v="FUR-FU-10000076"/>
    <x v="0"/>
    <x v="5"/>
    <s v="24-Hour Round Wall Clock"/>
    <n v="19.98"/>
    <n v="1"/>
    <n v="0"/>
    <n v="8.5914000000000019"/>
    <x v="3"/>
    <x v="0"/>
  </r>
  <r>
    <n v="5583"/>
    <x v="2777"/>
    <x v="195"/>
    <x v="583"/>
    <x v="1"/>
    <s v="PS-18970"/>
    <s v="Paul Stevenson"/>
    <x v="2"/>
    <x v="0"/>
    <s v="New York City"/>
    <x v="15"/>
    <n v="10024"/>
    <s v="East"/>
    <s v="OFF-AR-10000462"/>
    <x v="1"/>
    <x v="6"/>
    <s v="Sanford Pocket Accent Highlighters"/>
    <n v="8"/>
    <n v="5"/>
    <n v="0"/>
    <n v="3.4400000000000008"/>
    <x v="3"/>
    <x v="0"/>
  </r>
  <r>
    <n v="5584"/>
    <x v="2778"/>
    <x v="534"/>
    <x v="549"/>
    <x v="0"/>
    <s v="JO-15280"/>
    <s v="Jas O'Carroll"/>
    <x v="0"/>
    <x v="0"/>
    <s v="San Diego"/>
    <x v="1"/>
    <n v="92037"/>
    <s v="West"/>
    <s v="FUR-FU-10003829"/>
    <x v="0"/>
    <x v="5"/>
    <s v="Stackable Trays"/>
    <n v="6.16"/>
    <n v="2"/>
    <n v="0"/>
    <n v="1.9711999999999996"/>
    <x v="1"/>
    <x v="0"/>
  </r>
  <r>
    <n v="5585"/>
    <x v="2779"/>
    <x v="329"/>
    <x v="379"/>
    <x v="1"/>
    <s v="VP-21730"/>
    <s v="Victor Preis"/>
    <x v="2"/>
    <x v="0"/>
    <s v="New York City"/>
    <x v="15"/>
    <n v="10011"/>
    <s v="East"/>
    <s v="OFF-ST-10002182"/>
    <x v="1"/>
    <x v="4"/>
    <s v="Iris 3-Drawer Stacking Bin, Black"/>
    <n v="83.56"/>
    <n v="4"/>
    <n v="0"/>
    <n v="1.6711999999999989"/>
    <x v="3"/>
    <x v="0"/>
  </r>
  <r>
    <n v="5586"/>
    <x v="2779"/>
    <x v="329"/>
    <x v="379"/>
    <x v="1"/>
    <s v="VP-21730"/>
    <s v="Victor Preis"/>
    <x v="2"/>
    <x v="0"/>
    <s v="New York City"/>
    <x v="15"/>
    <n v="10011"/>
    <s v="East"/>
    <s v="TEC-PH-10001468"/>
    <x v="2"/>
    <x v="7"/>
    <s v="Panasonic Business Telephones KX-T7736"/>
    <n v="546.06000000000006"/>
    <n v="3"/>
    <n v="0"/>
    <n v="163.81799999999998"/>
    <x v="3"/>
    <x v="0"/>
  </r>
  <r>
    <n v="5587"/>
    <x v="2779"/>
    <x v="329"/>
    <x v="379"/>
    <x v="1"/>
    <s v="VP-21730"/>
    <s v="Victor Preis"/>
    <x v="2"/>
    <x v="0"/>
    <s v="New York City"/>
    <x v="15"/>
    <n v="10011"/>
    <s v="East"/>
    <s v="OFF-ST-10001809"/>
    <x v="1"/>
    <x v="4"/>
    <s v="Fellowes Officeware Wire Shelving"/>
    <n v="269.49"/>
    <n v="3"/>
    <n v="0"/>
    <n v="5.3897999999999939"/>
    <x v="3"/>
    <x v="0"/>
  </r>
  <r>
    <n v="5588"/>
    <x v="2780"/>
    <x v="531"/>
    <x v="590"/>
    <x v="2"/>
    <s v="GA-14725"/>
    <s v="Guy Armstrong"/>
    <x v="0"/>
    <x v="0"/>
    <s v="Lancaster"/>
    <x v="1"/>
    <n v="93534"/>
    <s v="West"/>
    <s v="OFF-FA-10001561"/>
    <x v="1"/>
    <x v="13"/>
    <s v="Stockwell Push Pins"/>
    <n v="10.9"/>
    <n v="5"/>
    <n v="0"/>
    <n v="3.5970000000000004"/>
    <x v="1"/>
    <x v="0"/>
  </r>
  <r>
    <n v="5589"/>
    <x v="2781"/>
    <x v="866"/>
    <x v="885"/>
    <x v="1"/>
    <s v="EM-14140"/>
    <s v="Eugene Moren"/>
    <x v="2"/>
    <x v="0"/>
    <s v="Great Falls"/>
    <x v="37"/>
    <n v="59405"/>
    <s v="West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x v="2782"/>
    <x v="16"/>
    <x v="440"/>
    <x v="0"/>
    <s v="DB-13615"/>
    <s v="Doug Bickford"/>
    <x v="0"/>
    <x v="0"/>
    <s v="San Francisco"/>
    <x v="1"/>
    <n v="94110"/>
    <s v="West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x v="2782"/>
    <x v="16"/>
    <x v="440"/>
    <x v="0"/>
    <s v="DB-13615"/>
    <s v="Doug Bickford"/>
    <x v="0"/>
    <x v="0"/>
    <s v="San Francisco"/>
    <x v="1"/>
    <n v="94110"/>
    <s v="West"/>
    <s v="OFF-ST-10003816"/>
    <x v="1"/>
    <x v="4"/>
    <s v="Fellowes High-Stak Drawer Files"/>
    <n v="352.38"/>
    <n v="2"/>
    <n v="0"/>
    <n v="81.047399999999982"/>
    <x v="1"/>
    <x v="0"/>
  </r>
  <r>
    <n v="5592"/>
    <x v="2783"/>
    <x v="303"/>
    <x v="1146"/>
    <x v="0"/>
    <s v="ML-17395"/>
    <s v="Marina Lichtenstein"/>
    <x v="1"/>
    <x v="0"/>
    <s v="Lakewood"/>
    <x v="30"/>
    <n v="8701"/>
    <s v="East"/>
    <s v="FUR-CH-10002880"/>
    <x v="0"/>
    <x v="1"/>
    <s v="Global High-Back Leather Tilter, Burgundy"/>
    <n v="245.98"/>
    <n v="2"/>
    <n v="0"/>
    <n v="27.057799999999986"/>
    <x v="3"/>
    <x v="0"/>
  </r>
  <r>
    <n v="5593"/>
    <x v="2783"/>
    <x v="303"/>
    <x v="1146"/>
    <x v="0"/>
    <s v="ML-17395"/>
    <s v="Marina Lichtenstein"/>
    <x v="1"/>
    <x v="0"/>
    <s v="Lakewood"/>
    <x v="30"/>
    <n v="8701"/>
    <s v="East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x v="2784"/>
    <x v="123"/>
    <x v="654"/>
    <x v="1"/>
    <s v="JH-15430"/>
    <s v="Jennifer Halladay"/>
    <x v="0"/>
    <x v="0"/>
    <s v="Cleveland"/>
    <x v="24"/>
    <n v="44105"/>
    <s v="East"/>
    <s v="OFF-BI-10003984"/>
    <x v="1"/>
    <x v="8"/>
    <s v="Lock-Up Easel 'Spel-Binder'"/>
    <n v="59.913000000000011"/>
    <n v="7"/>
    <n v="0.7"/>
    <n v="-45.933299999999988"/>
    <x v="3"/>
    <x v="0"/>
  </r>
  <r>
    <n v="5595"/>
    <x v="2785"/>
    <x v="241"/>
    <x v="706"/>
    <x v="3"/>
    <s v="BP-11095"/>
    <s v="Bart Pistole"/>
    <x v="1"/>
    <x v="0"/>
    <s v="Lawrence"/>
    <x v="31"/>
    <n v="1841"/>
    <s v="East"/>
    <s v="TEC-PH-10000984"/>
    <x v="2"/>
    <x v="7"/>
    <s v="Panasonic KX-TG9471B"/>
    <n v="391.98"/>
    <n v="2"/>
    <n v="0"/>
    <n v="109.75440000000003"/>
    <x v="3"/>
    <x v="0"/>
  </r>
  <r>
    <n v="5596"/>
    <x v="2785"/>
    <x v="241"/>
    <x v="706"/>
    <x v="3"/>
    <s v="BP-11095"/>
    <s v="Bart Pistole"/>
    <x v="1"/>
    <x v="0"/>
    <s v="Lawrence"/>
    <x v="31"/>
    <n v="184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x v="2786"/>
    <x v="12"/>
    <x v="591"/>
    <x v="1"/>
    <s v="SB-20185"/>
    <s v="Sarah Brown"/>
    <x v="0"/>
    <x v="0"/>
    <s v="Concord"/>
    <x v="38"/>
    <n v="3301"/>
    <s v="East"/>
    <s v="OFF-BI-10002735"/>
    <x v="1"/>
    <x v="8"/>
    <s v="GBC Prestige Therm-A-Bind Covers"/>
    <n v="68.62"/>
    <n v="2"/>
    <n v="0"/>
    <n v="32.251400000000004"/>
    <x v="3"/>
    <x v="0"/>
  </r>
  <r>
    <n v="5598"/>
    <x v="2787"/>
    <x v="778"/>
    <x v="971"/>
    <x v="1"/>
    <s v="SV-20785"/>
    <s v="Stewart Visinsky"/>
    <x v="0"/>
    <x v="0"/>
    <s v="Baltimore"/>
    <x v="39"/>
    <n v="21215"/>
    <s v="East"/>
    <s v="OFF-SU-10001165"/>
    <x v="1"/>
    <x v="14"/>
    <s v="Acme Elite Stainless Steel Scissors"/>
    <n v="25.02"/>
    <n v="3"/>
    <n v="0"/>
    <n v="6.5052000000000003"/>
    <x v="3"/>
    <x v="0"/>
  </r>
  <r>
    <n v="5599"/>
    <x v="2787"/>
    <x v="778"/>
    <x v="971"/>
    <x v="1"/>
    <s v="SV-20785"/>
    <s v="Stewart Visinsky"/>
    <x v="0"/>
    <x v="0"/>
    <s v="Baltimore"/>
    <x v="39"/>
    <n v="21215"/>
    <s v="East"/>
    <s v="OFF-AR-10000614"/>
    <x v="1"/>
    <x v="6"/>
    <s v="Barrel Sharpener"/>
    <n v="10.709999999999999"/>
    <n v="3"/>
    <n v="0"/>
    <n v="2.7845999999999997"/>
    <x v="3"/>
    <x v="0"/>
  </r>
  <r>
    <n v="5600"/>
    <x v="2788"/>
    <x v="462"/>
    <x v="127"/>
    <x v="3"/>
    <s v="DO-13435"/>
    <s v="Denny Ordway"/>
    <x v="0"/>
    <x v="0"/>
    <s v="Columbus"/>
    <x v="24"/>
    <n v="43229"/>
    <s v="East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x v="2788"/>
    <x v="462"/>
    <x v="127"/>
    <x v="3"/>
    <s v="DO-13435"/>
    <s v="Denny Ordway"/>
    <x v="0"/>
    <x v="0"/>
    <s v="Columbus"/>
    <x v="24"/>
    <n v="43229"/>
    <s v="East"/>
    <s v="OFF-EN-10004030"/>
    <x v="1"/>
    <x v="12"/>
    <s v="Convenience Packs of Business Envelopes"/>
    <n v="14.480000000000002"/>
    <n v="5"/>
    <n v="0.2"/>
    <n v="4.8869999999999987"/>
    <x v="3"/>
    <x v="0"/>
  </r>
  <r>
    <n v="5602"/>
    <x v="2788"/>
    <x v="462"/>
    <x v="127"/>
    <x v="3"/>
    <s v="DO-13435"/>
    <s v="Denny Ordway"/>
    <x v="0"/>
    <x v="0"/>
    <s v="Columbus"/>
    <x v="24"/>
    <n v="43229"/>
    <s v="East"/>
    <s v="TEC-AC-10003023"/>
    <x v="2"/>
    <x v="11"/>
    <s v="Logitech G105 Gaming Keyboard"/>
    <n v="142.488"/>
    <n v="3"/>
    <n v="0.2"/>
    <n v="-3.5622000000000043"/>
    <x v="3"/>
    <x v="0"/>
  </r>
  <r>
    <n v="5603"/>
    <x v="2789"/>
    <x v="278"/>
    <x v="652"/>
    <x v="0"/>
    <s v="TB-21355"/>
    <s v="Todd Boyes"/>
    <x v="1"/>
    <x v="0"/>
    <s v="Houston"/>
    <x v="5"/>
    <n v="77041"/>
    <s v="Central"/>
    <s v="OFF-ST-10003572"/>
    <x v="1"/>
    <x v="4"/>
    <s v="Portfile Personal File Boxes"/>
    <n v="14.16"/>
    <n v="1"/>
    <n v="0.2"/>
    <n v="1.0620000000000003"/>
    <x v="2"/>
    <x v="0"/>
  </r>
  <r>
    <n v="5604"/>
    <x v="2789"/>
    <x v="278"/>
    <x v="652"/>
    <x v="0"/>
    <s v="TB-21355"/>
    <s v="Todd Boyes"/>
    <x v="1"/>
    <x v="0"/>
    <s v="Houston"/>
    <x v="5"/>
    <n v="77041"/>
    <s v="Central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x v="2790"/>
    <x v="155"/>
    <x v="157"/>
    <x v="1"/>
    <s v="BS-11380"/>
    <s v="Bill Stewart"/>
    <x v="1"/>
    <x v="0"/>
    <s v="New York City"/>
    <x v="15"/>
    <n v="10011"/>
    <s v="East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x v="2791"/>
    <x v="873"/>
    <x v="1043"/>
    <x v="1"/>
    <s v="FM-14215"/>
    <s v="Filia McAdams"/>
    <x v="1"/>
    <x v="0"/>
    <s v="Greensboro"/>
    <x v="3"/>
    <n v="27405"/>
    <s v="South"/>
    <s v="FUR-FU-10001546"/>
    <x v="0"/>
    <x v="5"/>
    <s v="Dana Swing-Arm Lamps"/>
    <n v="17.088000000000001"/>
    <n v="2"/>
    <n v="0.2"/>
    <n v="1.0679999999999996"/>
    <x v="0"/>
    <x v="0"/>
  </r>
  <r>
    <n v="5607"/>
    <x v="2791"/>
    <x v="873"/>
    <x v="1043"/>
    <x v="1"/>
    <s v="FM-14215"/>
    <s v="Filia McAdams"/>
    <x v="1"/>
    <x v="0"/>
    <s v="Greensboro"/>
    <x v="3"/>
    <n v="27405"/>
    <s v="South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x v="2792"/>
    <x v="613"/>
    <x v="866"/>
    <x v="1"/>
    <s v="JL-15835"/>
    <s v="John Lee"/>
    <x v="0"/>
    <x v="0"/>
    <s v="New York City"/>
    <x v="15"/>
    <n v="10024"/>
    <s v="East"/>
    <s v="OFF-AR-10001547"/>
    <x v="1"/>
    <x v="6"/>
    <s v="Newell 311"/>
    <n v="11.05"/>
    <n v="5"/>
    <n v="0"/>
    <n v="2.9835000000000003"/>
    <x v="3"/>
    <x v="0"/>
  </r>
  <r>
    <n v="5609"/>
    <x v="2793"/>
    <x v="401"/>
    <x v="223"/>
    <x v="1"/>
    <s v="AF-10870"/>
    <s v="Art Ferguson"/>
    <x v="0"/>
    <x v="0"/>
    <s v="San Francisco"/>
    <x v="1"/>
    <n v="94109"/>
    <s v="West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x v="2794"/>
    <x v="515"/>
    <x v="559"/>
    <x v="1"/>
    <s v="BG-11035"/>
    <s v="Barry Gonzalez"/>
    <x v="0"/>
    <x v="0"/>
    <s v="Monroe"/>
    <x v="28"/>
    <n v="71203"/>
    <s v="South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x v="2795"/>
    <x v="348"/>
    <x v="486"/>
    <x v="2"/>
    <s v="MB-17305"/>
    <s v="Maria Bertelson"/>
    <x v="0"/>
    <x v="0"/>
    <s v="Cincinnati"/>
    <x v="24"/>
    <n v="45231"/>
    <s v="East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x v="2796"/>
    <x v="238"/>
    <x v="554"/>
    <x v="1"/>
    <s v="HW-14935"/>
    <s v="Helen Wasserman"/>
    <x v="1"/>
    <x v="0"/>
    <s v="Seattle"/>
    <x v="4"/>
    <n v="98105"/>
    <s v="West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x v="2796"/>
    <x v="238"/>
    <x v="554"/>
    <x v="1"/>
    <s v="HW-14935"/>
    <s v="Helen Wasserman"/>
    <x v="1"/>
    <x v="0"/>
    <s v="Seattle"/>
    <x v="4"/>
    <n v="98105"/>
    <s v="West"/>
    <s v="TEC-AC-10002253"/>
    <x v="2"/>
    <x v="11"/>
    <s v="Imation Bio 8GB USB Flash Drive Imation Corp"/>
    <n v="1496.16"/>
    <n v="9"/>
    <n v="0"/>
    <n v="224.42400000000006"/>
    <x v="1"/>
    <x v="0"/>
  </r>
  <r>
    <n v="5614"/>
    <x v="2797"/>
    <x v="1056"/>
    <x v="606"/>
    <x v="1"/>
    <s v="AB-10105"/>
    <s v="Adrian Barton"/>
    <x v="0"/>
    <x v="0"/>
    <s v="New York City"/>
    <x v="15"/>
    <n v="10011"/>
    <s v="East"/>
    <s v="OFF-ST-10003994"/>
    <x v="1"/>
    <x v="4"/>
    <s v="Belkin 19&quot; Center-Weighted Shelf, Gray"/>
    <n v="117.96"/>
    <n v="2"/>
    <n v="0"/>
    <n v="5.8979999999999961"/>
    <x v="3"/>
    <x v="0"/>
  </r>
  <r>
    <n v="5615"/>
    <x v="2798"/>
    <x v="828"/>
    <x v="395"/>
    <x v="1"/>
    <s v="JP-15460"/>
    <s v="Jennifer Patt"/>
    <x v="1"/>
    <x v="0"/>
    <s v="New York City"/>
    <x v="15"/>
    <n v="10035"/>
    <s v="East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x v="2798"/>
    <x v="828"/>
    <x v="395"/>
    <x v="1"/>
    <s v="JP-15460"/>
    <s v="Jennifer Patt"/>
    <x v="1"/>
    <x v="0"/>
    <s v="New York City"/>
    <x v="15"/>
    <n v="10035"/>
    <s v="East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x v="2798"/>
    <x v="828"/>
    <x v="395"/>
    <x v="1"/>
    <s v="JP-15460"/>
    <s v="Jennifer Patt"/>
    <x v="1"/>
    <x v="0"/>
    <s v="New York City"/>
    <x v="15"/>
    <n v="10035"/>
    <s v="East"/>
    <s v="OFF-AR-10001954"/>
    <x v="1"/>
    <x v="6"/>
    <s v="Newell 331"/>
    <n v="29.339999999999996"/>
    <n v="6"/>
    <n v="0"/>
    <n v="7.9218000000000002"/>
    <x v="3"/>
    <x v="0"/>
  </r>
  <r>
    <n v="5618"/>
    <x v="2799"/>
    <x v="160"/>
    <x v="446"/>
    <x v="1"/>
    <s v="DV-13045"/>
    <s v="Darrin Van Huff"/>
    <x v="1"/>
    <x v="0"/>
    <s v="Memphis"/>
    <x v="18"/>
    <n v="38109"/>
    <s v="South"/>
    <s v="FUR-FU-10001591"/>
    <x v="0"/>
    <x v="5"/>
    <s v="Advantus Panel Wall Certificate Holder - 8.5x11"/>
    <n v="19.52"/>
    <n v="2"/>
    <n v="0.2"/>
    <n v="5.3680000000000012"/>
    <x v="0"/>
    <x v="0"/>
  </r>
  <r>
    <n v="5619"/>
    <x v="2800"/>
    <x v="227"/>
    <x v="14"/>
    <x v="2"/>
    <s v="CM-12190"/>
    <s v="Charlotte Melton"/>
    <x v="0"/>
    <x v="0"/>
    <s v="San Diego"/>
    <x v="1"/>
    <n v="92105"/>
    <s v="West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x v="2801"/>
    <x v="477"/>
    <x v="424"/>
    <x v="1"/>
    <s v="SC-20695"/>
    <s v="Steve Chapman"/>
    <x v="1"/>
    <x v="0"/>
    <s v="La Crosse"/>
    <x v="6"/>
    <n v="54601"/>
    <s v="Central"/>
    <s v="TEC-AC-10001908"/>
    <x v="2"/>
    <x v="11"/>
    <s v="Logitech Wireless Headset h800"/>
    <n v="499.95"/>
    <n v="5"/>
    <n v="0"/>
    <n v="174.98249999999999"/>
    <x v="2"/>
    <x v="0"/>
  </r>
  <r>
    <n v="5621"/>
    <x v="2801"/>
    <x v="477"/>
    <x v="424"/>
    <x v="1"/>
    <s v="SC-20695"/>
    <s v="Steve Chapman"/>
    <x v="1"/>
    <x v="0"/>
    <s v="La Crosse"/>
    <x v="6"/>
    <n v="54601"/>
    <s v="Central"/>
    <s v="OFF-AR-10000817"/>
    <x v="1"/>
    <x v="6"/>
    <s v="Manco Dry-Lighter Erasable Highlighter"/>
    <n v="3.04"/>
    <n v="1"/>
    <n v="0"/>
    <n v="1.0335999999999999"/>
    <x v="2"/>
    <x v="0"/>
  </r>
  <r>
    <n v="5622"/>
    <x v="2801"/>
    <x v="477"/>
    <x v="424"/>
    <x v="1"/>
    <s v="SC-20695"/>
    <s v="Steve Chapman"/>
    <x v="1"/>
    <x v="0"/>
    <s v="La Crosse"/>
    <x v="6"/>
    <n v="54601"/>
    <s v="Central"/>
    <s v="FUR-CH-10004218"/>
    <x v="0"/>
    <x v="1"/>
    <s v="Global Fabric Manager's Chair, Dark Gray"/>
    <n v="201.96"/>
    <n v="2"/>
    <n v="0"/>
    <n v="50.490000000000009"/>
    <x v="2"/>
    <x v="0"/>
  </r>
  <r>
    <n v="5623"/>
    <x v="2801"/>
    <x v="477"/>
    <x v="424"/>
    <x v="1"/>
    <s v="SC-20695"/>
    <s v="Steve Chapman"/>
    <x v="1"/>
    <x v="0"/>
    <s v="La Crosse"/>
    <x v="6"/>
    <n v="54601"/>
    <s v="Central"/>
    <s v="FUR-FU-10000755"/>
    <x v="0"/>
    <x v="5"/>
    <s v="Eldon Expressions Mahogany Wood Desk Collection"/>
    <n v="68.64"/>
    <n v="11"/>
    <n v="0"/>
    <n v="17.160000000000004"/>
    <x v="2"/>
    <x v="0"/>
  </r>
  <r>
    <n v="5624"/>
    <x v="2802"/>
    <x v="1057"/>
    <x v="464"/>
    <x v="0"/>
    <s v="VW-21775"/>
    <s v="Victoria Wilson"/>
    <x v="1"/>
    <x v="0"/>
    <s v="Los Angeles"/>
    <x v="1"/>
    <n v="90032"/>
    <s v="West"/>
    <s v="TEC-AC-10003063"/>
    <x v="2"/>
    <x v="11"/>
    <s v="Micro Innovations USB RF Wireless Keyboard with Mouse"/>
    <n v="100"/>
    <n v="4"/>
    <n v="0"/>
    <n v="21"/>
    <x v="1"/>
    <x v="0"/>
  </r>
  <r>
    <n v="5625"/>
    <x v="2802"/>
    <x v="1057"/>
    <x v="464"/>
    <x v="0"/>
    <s v="VW-21775"/>
    <s v="Victoria Wilson"/>
    <x v="1"/>
    <x v="0"/>
    <s v="Los Angeles"/>
    <x v="1"/>
    <n v="90032"/>
    <s v="West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x v="2803"/>
    <x v="411"/>
    <x v="511"/>
    <x v="0"/>
    <s v="PP-18955"/>
    <s v="Paul Prost"/>
    <x v="2"/>
    <x v="0"/>
    <s v="Seattle"/>
    <x v="4"/>
    <n v="98115"/>
    <s v="West"/>
    <s v="FUR-FU-10001706"/>
    <x v="0"/>
    <x v="5"/>
    <s v="Longer-Life Soft White Bulbs"/>
    <n v="6.16"/>
    <n v="2"/>
    <n v="0"/>
    <n v="2.9567999999999999"/>
    <x v="1"/>
    <x v="0"/>
  </r>
  <r>
    <n v="5627"/>
    <x v="2803"/>
    <x v="411"/>
    <x v="511"/>
    <x v="0"/>
    <s v="PP-18955"/>
    <s v="Paul Prost"/>
    <x v="2"/>
    <x v="0"/>
    <s v="Seattle"/>
    <x v="4"/>
    <n v="98115"/>
    <s v="West"/>
    <s v="FUR-TA-10002958"/>
    <x v="0"/>
    <x v="3"/>
    <s v="Bevis Oval Conference Table, Walnut"/>
    <n v="2348.8200000000002"/>
    <n v="9"/>
    <n v="0"/>
    <n v="399.29939999999976"/>
    <x v="1"/>
    <x v="0"/>
  </r>
  <r>
    <n v="5628"/>
    <x v="2804"/>
    <x v="335"/>
    <x v="553"/>
    <x v="1"/>
    <s v="DR-12880"/>
    <s v="Dan Reichenbach"/>
    <x v="1"/>
    <x v="0"/>
    <s v="Miami"/>
    <x v="2"/>
    <n v="33180"/>
    <s v="South"/>
    <s v="OFF-LA-10004689"/>
    <x v="1"/>
    <x v="2"/>
    <s v="Avery 512"/>
    <n v="13.872000000000002"/>
    <n v="6"/>
    <n v="0.2"/>
    <n v="4.6818000000000008"/>
    <x v="0"/>
    <x v="0"/>
  </r>
  <r>
    <n v="5629"/>
    <x v="2804"/>
    <x v="335"/>
    <x v="553"/>
    <x v="1"/>
    <s v="DR-12880"/>
    <s v="Dan Reichenbach"/>
    <x v="1"/>
    <x v="0"/>
    <s v="Miami"/>
    <x v="2"/>
    <n v="33180"/>
    <s v="South"/>
    <s v="FUR-CH-10001545"/>
    <x v="0"/>
    <x v="1"/>
    <s v="Hon Comfortask Task/Swivel Chairs"/>
    <n v="273.55200000000002"/>
    <n v="3"/>
    <n v="0.2"/>
    <n v="-13.677599999999998"/>
    <x v="0"/>
    <x v="0"/>
  </r>
  <r>
    <n v="5630"/>
    <x v="2805"/>
    <x v="1036"/>
    <x v="319"/>
    <x v="0"/>
    <s v="RB-19465"/>
    <s v="Rick Bensley"/>
    <x v="2"/>
    <x v="0"/>
    <s v="Philadelphia"/>
    <x v="9"/>
    <n v="19143"/>
    <s v="East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x v="2806"/>
    <x v="1058"/>
    <x v="1147"/>
    <x v="1"/>
    <s v="NF-18385"/>
    <s v="Natalie Fritzler"/>
    <x v="0"/>
    <x v="0"/>
    <s v="Chesapeake"/>
    <x v="17"/>
    <n v="23320"/>
    <s v="South"/>
    <s v="TEC-AC-10001432"/>
    <x v="2"/>
    <x v="11"/>
    <s v="Enermax Aurora Lite Keyboard"/>
    <n v="234.45000000000002"/>
    <n v="3"/>
    <n v="0"/>
    <n v="103.15800000000003"/>
    <x v="0"/>
    <x v="0"/>
  </r>
  <r>
    <n v="5632"/>
    <x v="2806"/>
    <x v="1058"/>
    <x v="1147"/>
    <x v="1"/>
    <s v="NF-18385"/>
    <s v="Natalie Fritzler"/>
    <x v="0"/>
    <x v="0"/>
    <s v="Chesapeake"/>
    <x v="17"/>
    <n v="23320"/>
    <s v="South"/>
    <s v="FUR-TA-10003715"/>
    <x v="0"/>
    <x v="3"/>
    <s v="Hon 2111 Invitation Series Corner Table"/>
    <n v="1256.22"/>
    <n v="6"/>
    <n v="0"/>
    <n v="75.37319999999994"/>
    <x v="0"/>
    <x v="0"/>
  </r>
  <r>
    <n v="5633"/>
    <x v="2806"/>
    <x v="1058"/>
    <x v="1147"/>
    <x v="1"/>
    <s v="NF-18385"/>
    <s v="Natalie Fritzler"/>
    <x v="0"/>
    <x v="0"/>
    <s v="Chesapeake"/>
    <x v="17"/>
    <n v="23320"/>
    <s v="South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x v="2807"/>
    <x v="713"/>
    <x v="961"/>
    <x v="0"/>
    <s v="CR-12580"/>
    <s v="Clay Rozendal"/>
    <x v="2"/>
    <x v="0"/>
    <s v="New York City"/>
    <x v="15"/>
    <n v="10009"/>
    <s v="East"/>
    <s v="OFF-BI-10004187"/>
    <x v="1"/>
    <x v="8"/>
    <s v="3-ring staple pack"/>
    <n v="10.528"/>
    <n v="7"/>
    <n v="0.2"/>
    <n v="3.6847999999999987"/>
    <x v="3"/>
    <x v="0"/>
  </r>
  <r>
    <n v="5635"/>
    <x v="2808"/>
    <x v="901"/>
    <x v="726"/>
    <x v="2"/>
    <s v="SU-20665"/>
    <s v="Stephanie Ulpright"/>
    <x v="2"/>
    <x v="0"/>
    <s v="Ann Arbor"/>
    <x v="12"/>
    <n v="48104"/>
    <s v="Central"/>
    <s v="OFF-BI-10000666"/>
    <x v="1"/>
    <x v="8"/>
    <s v="Surelock Post Binders"/>
    <n v="152.79999999999998"/>
    <n v="5"/>
    <n v="0"/>
    <n v="76.399999999999991"/>
    <x v="2"/>
    <x v="0"/>
  </r>
  <r>
    <n v="5636"/>
    <x v="2809"/>
    <x v="213"/>
    <x v="221"/>
    <x v="1"/>
    <s v="SC-20050"/>
    <s v="Sample Company A"/>
    <x v="2"/>
    <x v="0"/>
    <s v="La Mesa"/>
    <x v="1"/>
    <n v="91941"/>
    <s v="West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x v="2809"/>
    <x v="213"/>
    <x v="221"/>
    <x v="1"/>
    <s v="SC-20050"/>
    <s v="Sample Company A"/>
    <x v="2"/>
    <x v="0"/>
    <s v="La Mesa"/>
    <x v="1"/>
    <n v="91941"/>
    <s v="West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x v="2810"/>
    <x v="606"/>
    <x v="504"/>
    <x v="1"/>
    <s v="ML-18040"/>
    <s v="Michelle Lonsdale"/>
    <x v="1"/>
    <x v="0"/>
    <s v="Dearborn"/>
    <x v="12"/>
    <n v="48126"/>
    <s v="Central"/>
    <s v="FUR-FU-10004245"/>
    <x v="0"/>
    <x v="5"/>
    <s v="Career Cubicle Clock, 8 1/4&quot;, Black"/>
    <n v="60.84"/>
    <n v="3"/>
    <n v="0"/>
    <n v="23.119199999999999"/>
    <x v="2"/>
    <x v="0"/>
  </r>
  <r>
    <n v="5639"/>
    <x v="2811"/>
    <x v="1059"/>
    <x v="999"/>
    <x v="1"/>
    <s v="GM-14440"/>
    <s v="Gary McGarr"/>
    <x v="0"/>
    <x v="0"/>
    <s v="San Diego"/>
    <x v="1"/>
    <n v="92024"/>
    <s v="West"/>
    <s v="FUR-CH-10004287"/>
    <x v="0"/>
    <x v="1"/>
    <s v="SAFCO Arco Folding Chair"/>
    <n v="1325.76"/>
    <n v="6"/>
    <n v="0.2"/>
    <n v="149.14799999999991"/>
    <x v="1"/>
    <x v="0"/>
  </r>
  <r>
    <n v="5640"/>
    <x v="2811"/>
    <x v="1059"/>
    <x v="999"/>
    <x v="1"/>
    <s v="GM-14440"/>
    <s v="Gary McGarr"/>
    <x v="0"/>
    <x v="0"/>
    <s v="San Diego"/>
    <x v="1"/>
    <n v="92024"/>
    <s v="West"/>
    <s v="FUR-CH-10000595"/>
    <x v="0"/>
    <x v="1"/>
    <s v="Safco Contoured Stacking Chairs"/>
    <n v="572.16000000000008"/>
    <n v="3"/>
    <n v="0.2"/>
    <n v="35.759999999999962"/>
    <x v="1"/>
    <x v="0"/>
  </r>
  <r>
    <n v="5641"/>
    <x v="2812"/>
    <x v="865"/>
    <x v="919"/>
    <x v="1"/>
    <s v="JK-15640"/>
    <s v="Jim Kriz"/>
    <x v="2"/>
    <x v="0"/>
    <s v="Lakewood"/>
    <x v="24"/>
    <n v="44107"/>
    <s v="East"/>
    <s v="OFF-PA-10003063"/>
    <x v="1"/>
    <x v="10"/>
    <s v="EcoTones Memo Sheets"/>
    <n v="28.8"/>
    <n v="9"/>
    <n v="0.2"/>
    <n v="10.080000000000002"/>
    <x v="3"/>
    <x v="0"/>
  </r>
  <r>
    <n v="5642"/>
    <x v="2813"/>
    <x v="459"/>
    <x v="710"/>
    <x v="2"/>
    <s v="AT-10435"/>
    <s v="Alyssa Tate"/>
    <x v="2"/>
    <x v="0"/>
    <s v="Meriden"/>
    <x v="29"/>
    <n v="6450"/>
    <s v="East"/>
    <s v="OFF-AR-10000246"/>
    <x v="1"/>
    <x v="6"/>
    <s v="Newell 318"/>
    <n v="11.12"/>
    <n v="4"/>
    <n v="0"/>
    <n v="2.8911999999999995"/>
    <x v="3"/>
    <x v="0"/>
  </r>
  <r>
    <n v="5643"/>
    <x v="2814"/>
    <x v="178"/>
    <x v="1012"/>
    <x v="0"/>
    <s v="DB-12910"/>
    <s v="Daniel Byrd"/>
    <x v="2"/>
    <x v="0"/>
    <s v="Columbus"/>
    <x v="32"/>
    <n v="31907"/>
    <s v="South"/>
    <s v="FUR-FU-10003274"/>
    <x v="0"/>
    <x v="5"/>
    <s v="Regeneration Desk Collection"/>
    <n v="7.04"/>
    <n v="4"/>
    <n v="0"/>
    <n v="3.0976000000000004"/>
    <x v="0"/>
    <x v="0"/>
  </r>
  <r>
    <n v="5644"/>
    <x v="2815"/>
    <x v="1060"/>
    <x v="1148"/>
    <x v="0"/>
    <s v="AH-10690"/>
    <s v="Anna Häberlin"/>
    <x v="1"/>
    <x v="0"/>
    <s v="Roswell"/>
    <x v="32"/>
    <n v="30076"/>
    <s v="South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x v="2816"/>
    <x v="721"/>
    <x v="762"/>
    <x v="2"/>
    <s v="SJ-20125"/>
    <s v="Sanjit Jacobs"/>
    <x v="2"/>
    <x v="0"/>
    <s v="Seattle"/>
    <x v="4"/>
    <n v="98105"/>
    <s v="West"/>
    <s v="OFF-BI-10002103"/>
    <x v="1"/>
    <x v="8"/>
    <s v="Cardinal Slant-D Ring Binder, Heavy Gauge Vinyl"/>
    <n v="34.76"/>
    <n v="5"/>
    <n v="0.2"/>
    <n v="11.296999999999999"/>
    <x v="1"/>
    <x v="0"/>
  </r>
  <r>
    <n v="5646"/>
    <x v="2817"/>
    <x v="349"/>
    <x v="887"/>
    <x v="1"/>
    <s v="HM-14860"/>
    <s v="Harry Marie"/>
    <x v="1"/>
    <x v="0"/>
    <s v="Morristown"/>
    <x v="30"/>
    <n v="7960"/>
    <s v="East"/>
    <s v="FUR-FU-10004018"/>
    <x v="0"/>
    <x v="5"/>
    <s v="Tensor Computer Mounted Lamp"/>
    <n v="74.45"/>
    <n v="5"/>
    <n v="0"/>
    <n v="20.101500000000001"/>
    <x v="3"/>
    <x v="0"/>
  </r>
  <r>
    <n v="5647"/>
    <x v="2818"/>
    <x v="1038"/>
    <x v="96"/>
    <x v="1"/>
    <s v="AG-10495"/>
    <s v="Andrew Gjertsen"/>
    <x v="1"/>
    <x v="0"/>
    <s v="Alexandria"/>
    <x v="17"/>
    <n v="22304"/>
    <s v="South"/>
    <s v="FUR-FU-10001473"/>
    <x v="0"/>
    <x v="5"/>
    <s v="DAX Wood Document Frame"/>
    <n v="192.22"/>
    <n v="14"/>
    <n v="0"/>
    <n v="69.199200000000005"/>
    <x v="0"/>
    <x v="0"/>
  </r>
  <r>
    <n v="5648"/>
    <x v="2819"/>
    <x v="808"/>
    <x v="170"/>
    <x v="1"/>
    <s v="JB-16000"/>
    <s v="Joy Bell-"/>
    <x v="0"/>
    <x v="0"/>
    <s v="Salt Lake City"/>
    <x v="7"/>
    <n v="84106"/>
    <s v="West"/>
    <s v="OFF-PA-10001800"/>
    <x v="1"/>
    <x v="10"/>
    <s v="Xerox 220"/>
    <n v="19.440000000000001"/>
    <n v="3"/>
    <n v="0"/>
    <n v="9.3312000000000008"/>
    <x v="1"/>
    <x v="0"/>
  </r>
  <r>
    <n v="5649"/>
    <x v="2820"/>
    <x v="729"/>
    <x v="698"/>
    <x v="0"/>
    <s v="AJ-10795"/>
    <s v="Anthony Johnson"/>
    <x v="1"/>
    <x v="0"/>
    <s v="Apple Valley"/>
    <x v="1"/>
    <n v="92307"/>
    <s v="West"/>
    <s v="OFF-PA-10004609"/>
    <x v="1"/>
    <x v="10"/>
    <s v="Xerox 221"/>
    <n v="32.400000000000006"/>
    <n v="5"/>
    <n v="0"/>
    <n v="15.552000000000001"/>
    <x v="1"/>
    <x v="1"/>
  </r>
  <r>
    <n v="5650"/>
    <x v="2820"/>
    <x v="729"/>
    <x v="698"/>
    <x v="0"/>
    <s v="AJ-10795"/>
    <s v="Anthony Johnson"/>
    <x v="1"/>
    <x v="0"/>
    <s v="Apple Valley"/>
    <x v="1"/>
    <n v="92307"/>
    <s v="West"/>
    <s v="OFF-EN-10002592"/>
    <x v="1"/>
    <x v="12"/>
    <s v="Peel &amp; Seel Recycled Catalog Envelopes, Brown"/>
    <n v="57.9"/>
    <n v="5"/>
    <n v="0"/>
    <n v="28.95"/>
    <x v="1"/>
    <x v="1"/>
  </r>
  <r>
    <n v="5651"/>
    <x v="2820"/>
    <x v="729"/>
    <x v="698"/>
    <x v="0"/>
    <s v="AJ-10795"/>
    <s v="Anthony Johnson"/>
    <x v="1"/>
    <x v="0"/>
    <s v="Apple Valley"/>
    <x v="1"/>
    <n v="92307"/>
    <s v="West"/>
    <s v="OFF-ST-10002957"/>
    <x v="1"/>
    <x v="4"/>
    <s v="Sterilite Show Offs Storage Containers"/>
    <n v="10.56"/>
    <n v="2"/>
    <n v="0"/>
    <n v="0"/>
    <x v="1"/>
    <x v="1"/>
  </r>
  <r>
    <n v="5652"/>
    <x v="2820"/>
    <x v="729"/>
    <x v="698"/>
    <x v="0"/>
    <s v="AJ-10795"/>
    <s v="Anthony Johnson"/>
    <x v="1"/>
    <x v="0"/>
    <s v="Apple Valley"/>
    <x v="1"/>
    <n v="92307"/>
    <s v="West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x v="2821"/>
    <x v="833"/>
    <x v="768"/>
    <x v="1"/>
    <s v="MM-18280"/>
    <s v="Muhammed MacIntyre"/>
    <x v="1"/>
    <x v="0"/>
    <s v="New York City"/>
    <x v="15"/>
    <n v="10009"/>
    <s v="East"/>
    <s v="OFF-PA-10001033"/>
    <x v="1"/>
    <x v="10"/>
    <s v="Xerox 1893"/>
    <n v="40.99"/>
    <n v="1"/>
    <n v="0"/>
    <n v="20.085100000000001"/>
    <x v="3"/>
    <x v="0"/>
  </r>
  <r>
    <n v="5654"/>
    <x v="2822"/>
    <x v="130"/>
    <x v="193"/>
    <x v="1"/>
    <s v="TH-21235"/>
    <s v="Tiffany House"/>
    <x v="1"/>
    <x v="0"/>
    <s v="Long Beach"/>
    <x v="1"/>
    <n v="90805"/>
    <s v="West"/>
    <s v="OFF-AR-10000940"/>
    <x v="1"/>
    <x v="6"/>
    <s v="Newell 343"/>
    <n v="2.94"/>
    <n v="1"/>
    <n v="0"/>
    <n v="0.79380000000000006"/>
    <x v="1"/>
    <x v="0"/>
  </r>
  <r>
    <n v="5655"/>
    <x v="2823"/>
    <x v="122"/>
    <x v="967"/>
    <x v="2"/>
    <s v="AH-10120"/>
    <s v="Adrian Hane"/>
    <x v="2"/>
    <x v="0"/>
    <s v="Salem"/>
    <x v="21"/>
    <n v="97301"/>
    <s v="West"/>
    <s v="OFF-BI-10001670"/>
    <x v="1"/>
    <x v="8"/>
    <s v="Vinyl Sectional Post Binders"/>
    <n v="45.240000000000009"/>
    <n v="4"/>
    <n v="0.7"/>
    <n v="-30.159999999999997"/>
    <x v="1"/>
    <x v="1"/>
  </r>
  <r>
    <n v="5656"/>
    <x v="2823"/>
    <x v="122"/>
    <x v="967"/>
    <x v="2"/>
    <s v="AH-10120"/>
    <s v="Adrian Hane"/>
    <x v="2"/>
    <x v="0"/>
    <s v="Salem"/>
    <x v="21"/>
    <n v="97301"/>
    <s v="West"/>
    <s v="OFF-AR-10004078"/>
    <x v="1"/>
    <x v="6"/>
    <s v="Newell 312"/>
    <n v="18.687999999999999"/>
    <n v="4"/>
    <n v="0.2"/>
    <n v="2.3359999999999994"/>
    <x v="1"/>
    <x v="1"/>
  </r>
  <r>
    <n v="5657"/>
    <x v="2823"/>
    <x v="122"/>
    <x v="967"/>
    <x v="2"/>
    <s v="AH-10120"/>
    <s v="Adrian Hane"/>
    <x v="2"/>
    <x v="0"/>
    <s v="Salem"/>
    <x v="21"/>
    <n v="97301"/>
    <s v="West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x v="2823"/>
    <x v="122"/>
    <x v="967"/>
    <x v="2"/>
    <s v="AH-10120"/>
    <s v="Adrian Hane"/>
    <x v="2"/>
    <x v="0"/>
    <s v="Salem"/>
    <x v="21"/>
    <n v="97301"/>
    <s v="West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x v="2823"/>
    <x v="122"/>
    <x v="967"/>
    <x v="2"/>
    <s v="AH-10120"/>
    <s v="Adrian Hane"/>
    <x v="2"/>
    <x v="0"/>
    <s v="Salem"/>
    <x v="21"/>
    <n v="97301"/>
    <s v="West"/>
    <s v="FUR-TA-10002530"/>
    <x v="0"/>
    <x v="3"/>
    <s v="Iceberg OfficeWorks 42&quot; Round Tables"/>
    <n v="377.45"/>
    <n v="5"/>
    <n v="0.5"/>
    <n v="-264.21500000000003"/>
    <x v="1"/>
    <x v="1"/>
  </r>
  <r>
    <n v="5660"/>
    <x v="2823"/>
    <x v="122"/>
    <x v="967"/>
    <x v="2"/>
    <s v="AH-10120"/>
    <s v="Adrian Hane"/>
    <x v="2"/>
    <x v="0"/>
    <s v="Salem"/>
    <x v="21"/>
    <n v="97301"/>
    <s v="West"/>
    <s v="OFF-LA-10000407"/>
    <x v="1"/>
    <x v="2"/>
    <s v="Avery White Multi-Purpose Labels"/>
    <n v="15.936000000000002"/>
    <n v="4"/>
    <n v="0.2"/>
    <n v="5.1791999999999998"/>
    <x v="1"/>
    <x v="1"/>
  </r>
  <r>
    <n v="5661"/>
    <x v="2823"/>
    <x v="122"/>
    <x v="967"/>
    <x v="2"/>
    <s v="AH-10120"/>
    <s v="Adrian Hane"/>
    <x v="2"/>
    <x v="0"/>
    <s v="Salem"/>
    <x v="21"/>
    <n v="97301"/>
    <s v="West"/>
    <s v="TEC-PH-10004833"/>
    <x v="2"/>
    <x v="7"/>
    <s v="Macally Suction Cup Mount"/>
    <n v="28.68"/>
    <n v="3"/>
    <n v="0.2"/>
    <n v="-7.17"/>
    <x v="1"/>
    <x v="1"/>
  </r>
  <r>
    <n v="5662"/>
    <x v="2824"/>
    <x v="446"/>
    <x v="152"/>
    <x v="1"/>
    <s v="CL-12700"/>
    <s v="Craig Leslie"/>
    <x v="2"/>
    <x v="0"/>
    <s v="Aurora"/>
    <x v="22"/>
    <n v="80013"/>
    <s v="West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x v="2824"/>
    <x v="446"/>
    <x v="152"/>
    <x v="1"/>
    <s v="CL-12700"/>
    <s v="Craig Leslie"/>
    <x v="2"/>
    <x v="0"/>
    <s v="Aurora"/>
    <x v="22"/>
    <n v="80013"/>
    <s v="West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x v="2825"/>
    <x v="658"/>
    <x v="246"/>
    <x v="3"/>
    <s v="JG-15310"/>
    <s v="Jason Gross"/>
    <x v="1"/>
    <x v="0"/>
    <s v="Newark"/>
    <x v="24"/>
    <n v="43055"/>
    <s v="East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x v="2825"/>
    <x v="658"/>
    <x v="246"/>
    <x v="3"/>
    <s v="JG-15310"/>
    <s v="Jason Gross"/>
    <x v="1"/>
    <x v="0"/>
    <s v="Newark"/>
    <x v="24"/>
    <n v="43055"/>
    <s v="East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x v="2825"/>
    <x v="658"/>
    <x v="246"/>
    <x v="3"/>
    <s v="JG-15310"/>
    <s v="Jason Gross"/>
    <x v="1"/>
    <x v="0"/>
    <s v="Newark"/>
    <x v="24"/>
    <n v="43055"/>
    <s v="East"/>
    <s v="OFF-ST-10002276"/>
    <x v="1"/>
    <x v="4"/>
    <s v="Safco Steel Mobile File Cart"/>
    <n v="66.688000000000002"/>
    <n v="1"/>
    <n v="0.2"/>
    <n v="4.1680000000000028"/>
    <x v="3"/>
    <x v="0"/>
  </r>
  <r>
    <n v="5667"/>
    <x v="2825"/>
    <x v="658"/>
    <x v="246"/>
    <x v="3"/>
    <s v="JG-15310"/>
    <s v="Jason Gross"/>
    <x v="1"/>
    <x v="0"/>
    <s v="Newark"/>
    <x v="24"/>
    <n v="43055"/>
    <s v="East"/>
    <s v="OFF-ST-10004340"/>
    <x v="1"/>
    <x v="4"/>
    <s v="Fellowes Mobile File Cart, Black"/>
    <n v="99.488"/>
    <n v="2"/>
    <n v="0.2"/>
    <n v="8.7052000000000049"/>
    <x v="3"/>
    <x v="0"/>
  </r>
  <r>
    <n v="5668"/>
    <x v="2826"/>
    <x v="725"/>
    <x v="35"/>
    <x v="1"/>
    <s v="SE-20110"/>
    <s v="Sanjit Engle"/>
    <x v="0"/>
    <x v="0"/>
    <s v="Seattle"/>
    <x v="4"/>
    <n v="98103"/>
    <s v="West"/>
    <s v="OFF-LA-10004093"/>
    <x v="1"/>
    <x v="2"/>
    <s v="Avery 486"/>
    <n v="14.62"/>
    <n v="2"/>
    <n v="0"/>
    <n v="6.8713999999999995"/>
    <x v="1"/>
    <x v="0"/>
  </r>
  <r>
    <n v="5669"/>
    <x v="2826"/>
    <x v="725"/>
    <x v="35"/>
    <x v="1"/>
    <s v="SE-20110"/>
    <s v="Sanjit Engle"/>
    <x v="0"/>
    <x v="0"/>
    <s v="Seattle"/>
    <x v="4"/>
    <n v="98103"/>
    <s v="West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x v="2826"/>
    <x v="725"/>
    <x v="35"/>
    <x v="1"/>
    <s v="SE-20110"/>
    <s v="Sanjit Engle"/>
    <x v="0"/>
    <x v="0"/>
    <s v="Seattle"/>
    <x v="4"/>
    <n v="98103"/>
    <s v="West"/>
    <s v="TEC-AC-10003095"/>
    <x v="2"/>
    <x v="11"/>
    <s v="Logitech G35 7.1-Channel Surround Sound Headset"/>
    <n v="389.97"/>
    <n v="3"/>
    <n v="0"/>
    <n v="132.58980000000003"/>
    <x v="1"/>
    <x v="0"/>
  </r>
  <r>
    <n v="5671"/>
    <x v="2827"/>
    <x v="988"/>
    <x v="1149"/>
    <x v="0"/>
    <s v="TG-21640"/>
    <s v="Trudy Glocke"/>
    <x v="0"/>
    <x v="0"/>
    <s v="Pocatello"/>
    <x v="45"/>
    <n v="83201"/>
    <s v="West"/>
    <s v="FUR-FU-10003192"/>
    <x v="0"/>
    <x v="5"/>
    <s v="Luxo Adjustable Task Clamp Lamp"/>
    <n v="355.36"/>
    <n v="4"/>
    <n v="0"/>
    <n v="92.393599999999992"/>
    <x v="1"/>
    <x v="0"/>
  </r>
  <r>
    <n v="5672"/>
    <x v="2827"/>
    <x v="988"/>
    <x v="1149"/>
    <x v="0"/>
    <s v="TG-21640"/>
    <s v="Trudy Glocke"/>
    <x v="0"/>
    <x v="0"/>
    <s v="Pocatello"/>
    <x v="45"/>
    <n v="83201"/>
    <s v="West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x v="2828"/>
    <x v="855"/>
    <x v="548"/>
    <x v="1"/>
    <s v="SH-19975"/>
    <s v="Sally Hughsby"/>
    <x v="1"/>
    <x v="0"/>
    <s v="Dallas"/>
    <x v="5"/>
    <n v="75081"/>
    <s v="Central"/>
    <s v="OFF-EN-10003068"/>
    <x v="1"/>
    <x v="12"/>
    <s v="#6 3/4 Gummed Flap White Envelopes"/>
    <n v="15.840000000000002"/>
    <n v="2"/>
    <n v="0.2"/>
    <n v="5.5439999999999987"/>
    <x v="2"/>
    <x v="0"/>
  </r>
  <r>
    <n v="5674"/>
    <x v="2828"/>
    <x v="855"/>
    <x v="548"/>
    <x v="1"/>
    <s v="SH-19975"/>
    <s v="Sally Hughsby"/>
    <x v="1"/>
    <x v="0"/>
    <s v="Dallas"/>
    <x v="5"/>
    <n v="75081"/>
    <s v="Central"/>
    <s v="OFF-PA-10001204"/>
    <x v="1"/>
    <x v="10"/>
    <s v="Xerox 1972"/>
    <n v="8.4480000000000004"/>
    <n v="2"/>
    <n v="0.2"/>
    <n v="2.6399999999999997"/>
    <x v="2"/>
    <x v="0"/>
  </r>
  <r>
    <n v="5675"/>
    <x v="2829"/>
    <x v="115"/>
    <x v="1040"/>
    <x v="1"/>
    <s v="MC-17275"/>
    <s v="Marc Crier"/>
    <x v="0"/>
    <x v="0"/>
    <s v="Seattle"/>
    <x v="4"/>
    <n v="98105"/>
    <s v="West"/>
    <s v="OFF-PA-10003953"/>
    <x v="1"/>
    <x v="10"/>
    <s v="Xerox 218"/>
    <n v="12.96"/>
    <n v="2"/>
    <n v="0"/>
    <n v="6.2208000000000006"/>
    <x v="1"/>
    <x v="0"/>
  </r>
  <r>
    <n v="5676"/>
    <x v="2830"/>
    <x v="1061"/>
    <x v="1150"/>
    <x v="1"/>
    <s v="PJ-18835"/>
    <s v="Patrick Jones"/>
    <x v="1"/>
    <x v="0"/>
    <s v="Seattle"/>
    <x v="4"/>
    <n v="98115"/>
    <s v="West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x v="2830"/>
    <x v="1061"/>
    <x v="1150"/>
    <x v="1"/>
    <s v="PJ-18835"/>
    <s v="Patrick Jones"/>
    <x v="1"/>
    <x v="0"/>
    <s v="Seattle"/>
    <x v="4"/>
    <n v="98115"/>
    <s v="West"/>
    <s v="TEC-AC-10004877"/>
    <x v="2"/>
    <x v="11"/>
    <s v="Imation 30456 USB Flash Drive 8GB"/>
    <n v="27.6"/>
    <n v="4"/>
    <n v="0"/>
    <n v="2.2079999999999984"/>
    <x v="1"/>
    <x v="0"/>
  </r>
  <r>
    <n v="5678"/>
    <x v="2831"/>
    <x v="282"/>
    <x v="1061"/>
    <x v="1"/>
    <s v="ZC-21910"/>
    <s v="Zuschuss Carroll"/>
    <x v="0"/>
    <x v="0"/>
    <s v="Chicago"/>
    <x v="10"/>
    <n v="60610"/>
    <s v="Central"/>
    <s v="FUR-FU-10000193"/>
    <x v="0"/>
    <x v="5"/>
    <s v="Tenex Chairmats For Use with Hard Floors"/>
    <n v="38.975999999999999"/>
    <n v="3"/>
    <n v="0.6"/>
    <n v="-50.66879999999999"/>
    <x v="2"/>
    <x v="0"/>
  </r>
  <r>
    <n v="5679"/>
    <x v="2832"/>
    <x v="1062"/>
    <x v="1151"/>
    <x v="1"/>
    <s v="SC-20680"/>
    <s v="Steve Carroll"/>
    <x v="2"/>
    <x v="0"/>
    <s v="Holland"/>
    <x v="12"/>
    <n v="49423"/>
    <s v="Central"/>
    <s v="OFF-FA-10000735"/>
    <x v="1"/>
    <x v="13"/>
    <s v="Staples"/>
    <n v="20.439999999999998"/>
    <n v="7"/>
    <n v="0"/>
    <n v="9.1979999999999986"/>
    <x v="2"/>
    <x v="0"/>
  </r>
  <r>
    <n v="5680"/>
    <x v="2832"/>
    <x v="1062"/>
    <x v="1151"/>
    <x v="1"/>
    <s v="SC-20680"/>
    <s v="Steve Carroll"/>
    <x v="2"/>
    <x v="0"/>
    <s v="Holland"/>
    <x v="12"/>
    <n v="49423"/>
    <s v="Central"/>
    <s v="OFF-PA-10002120"/>
    <x v="1"/>
    <x v="10"/>
    <s v="Xerox 1889"/>
    <n v="109.92"/>
    <n v="2"/>
    <n v="0"/>
    <n v="53.860799999999998"/>
    <x v="2"/>
    <x v="0"/>
  </r>
  <r>
    <n v="5681"/>
    <x v="2833"/>
    <x v="446"/>
    <x v="424"/>
    <x v="1"/>
    <s v="BP-11230"/>
    <s v="Benjamin Patterson"/>
    <x v="0"/>
    <x v="0"/>
    <s v="Broken Arrow"/>
    <x v="26"/>
    <n v="74012"/>
    <s v="Central"/>
    <s v="OFF-BI-10001249"/>
    <x v="1"/>
    <x v="8"/>
    <s v="Avery Heavy-Duty EZD View Binder with Locking Rings"/>
    <n v="6.38"/>
    <n v="1"/>
    <n v="0"/>
    <n v="2.9347999999999996"/>
    <x v="2"/>
    <x v="0"/>
  </r>
  <r>
    <n v="5682"/>
    <x v="2833"/>
    <x v="446"/>
    <x v="424"/>
    <x v="1"/>
    <s v="BP-11230"/>
    <s v="Benjamin Patterson"/>
    <x v="0"/>
    <x v="0"/>
    <s v="Broken Arrow"/>
    <x v="26"/>
    <n v="74012"/>
    <s v="Central"/>
    <s v="OFF-PA-10001569"/>
    <x v="1"/>
    <x v="10"/>
    <s v="Xerox 232"/>
    <n v="6.48"/>
    <n v="1"/>
    <n v="0"/>
    <n v="3.1104000000000003"/>
    <x v="2"/>
    <x v="0"/>
  </r>
  <r>
    <n v="5683"/>
    <x v="2834"/>
    <x v="1063"/>
    <x v="521"/>
    <x v="1"/>
    <s v="RD-19585"/>
    <s v="Rob Dowd"/>
    <x v="0"/>
    <x v="0"/>
    <s v="Athens"/>
    <x v="32"/>
    <n v="30605"/>
    <s v="South"/>
    <s v="OFF-PA-10004248"/>
    <x v="1"/>
    <x v="10"/>
    <s v="Xerox 1990"/>
    <n v="15.84"/>
    <n v="3"/>
    <n v="0"/>
    <n v="7.1280000000000001"/>
    <x v="0"/>
    <x v="0"/>
  </r>
  <r>
    <n v="5684"/>
    <x v="2834"/>
    <x v="1063"/>
    <x v="521"/>
    <x v="1"/>
    <s v="RD-19585"/>
    <s v="Rob Dowd"/>
    <x v="0"/>
    <x v="0"/>
    <s v="Athens"/>
    <x v="32"/>
    <n v="30605"/>
    <s v="South"/>
    <s v="TEC-PH-10001128"/>
    <x v="2"/>
    <x v="7"/>
    <s v="Motorola Droid Maxx"/>
    <n v="1049.93"/>
    <n v="7"/>
    <n v="0"/>
    <n v="293.98040000000003"/>
    <x v="0"/>
    <x v="0"/>
  </r>
  <r>
    <n v="5685"/>
    <x v="2834"/>
    <x v="1063"/>
    <x v="521"/>
    <x v="1"/>
    <s v="RD-19585"/>
    <s v="Rob Dowd"/>
    <x v="0"/>
    <x v="0"/>
    <s v="Athens"/>
    <x v="32"/>
    <n v="30605"/>
    <s v="South"/>
    <s v="OFF-AP-10003842"/>
    <x v="1"/>
    <x v="9"/>
    <s v="Euro-Pro Shark Turbo Vacuum"/>
    <n v="154.9"/>
    <n v="5"/>
    <n v="0"/>
    <n v="40.274000000000001"/>
    <x v="0"/>
    <x v="0"/>
  </r>
  <r>
    <n v="5686"/>
    <x v="2835"/>
    <x v="599"/>
    <x v="745"/>
    <x v="3"/>
    <s v="KL-16645"/>
    <s v="Ken Lonsdale"/>
    <x v="0"/>
    <x v="0"/>
    <s v="Seattle"/>
    <x v="4"/>
    <n v="98105"/>
    <s v="West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x v="2836"/>
    <x v="1064"/>
    <x v="1152"/>
    <x v="3"/>
    <s v="CK-12205"/>
    <s v="Chloris Kastensmidt"/>
    <x v="0"/>
    <x v="0"/>
    <s v="Apopka"/>
    <x v="2"/>
    <n v="32712"/>
    <s v="South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x v="2836"/>
    <x v="1064"/>
    <x v="1152"/>
    <x v="3"/>
    <s v="CK-12205"/>
    <s v="Chloris Kastensmidt"/>
    <x v="0"/>
    <x v="0"/>
    <s v="Apopka"/>
    <x v="2"/>
    <n v="32712"/>
    <s v="South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x v="2836"/>
    <x v="1064"/>
    <x v="1152"/>
    <x v="3"/>
    <s v="CK-12205"/>
    <s v="Chloris Kastensmidt"/>
    <x v="0"/>
    <x v="0"/>
    <s v="Apopka"/>
    <x v="2"/>
    <n v="32712"/>
    <s v="South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x v="2837"/>
    <x v="207"/>
    <x v="16"/>
    <x v="1"/>
    <s v="RB-19705"/>
    <s v="Roger Barcio"/>
    <x v="2"/>
    <x v="0"/>
    <s v="Houston"/>
    <x v="5"/>
    <n v="77070"/>
    <s v="Central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x v="2838"/>
    <x v="895"/>
    <x v="313"/>
    <x v="1"/>
    <s v="KM-16225"/>
    <s v="Kalyca Meade"/>
    <x v="1"/>
    <x v="0"/>
    <s v="Baltimore"/>
    <x v="39"/>
    <n v="21215"/>
    <s v="East"/>
    <s v="OFF-AR-10000817"/>
    <x v="1"/>
    <x v="6"/>
    <s v="Manco Dry-Lighter Erasable Highlighter"/>
    <n v="27.36"/>
    <n v="9"/>
    <n v="0"/>
    <n v="9.3023999999999987"/>
    <x v="3"/>
    <x v="0"/>
  </r>
  <r>
    <n v="5692"/>
    <x v="2838"/>
    <x v="895"/>
    <x v="313"/>
    <x v="1"/>
    <s v="KM-16225"/>
    <s v="Kalyca Meade"/>
    <x v="1"/>
    <x v="0"/>
    <s v="Baltimore"/>
    <x v="39"/>
    <n v="21215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x v="2838"/>
    <x v="895"/>
    <x v="313"/>
    <x v="1"/>
    <s v="KM-16225"/>
    <s v="Kalyca Meade"/>
    <x v="1"/>
    <x v="0"/>
    <s v="Baltimore"/>
    <x v="39"/>
    <n v="21215"/>
    <s v="East"/>
    <s v="TEC-PH-10004667"/>
    <x v="2"/>
    <x v="7"/>
    <s v="Cisco 8x8 Inc. 6753i IP Business Phone System"/>
    <n v="134.99"/>
    <n v="1"/>
    <n v="0"/>
    <n v="36.447299999999998"/>
    <x v="3"/>
    <x v="0"/>
  </r>
  <r>
    <n v="5694"/>
    <x v="2838"/>
    <x v="895"/>
    <x v="313"/>
    <x v="1"/>
    <s v="KM-16225"/>
    <s v="Kalyca Meade"/>
    <x v="1"/>
    <x v="0"/>
    <s v="Baltimore"/>
    <x v="39"/>
    <n v="21215"/>
    <s v="East"/>
    <s v="OFF-PA-10000143"/>
    <x v="1"/>
    <x v="10"/>
    <s v="Astroparche Fine Business Paper"/>
    <n v="26.400000000000002"/>
    <n v="5"/>
    <n v="0"/>
    <n v="12.672000000000001"/>
    <x v="3"/>
    <x v="0"/>
  </r>
  <r>
    <n v="5695"/>
    <x v="2838"/>
    <x v="895"/>
    <x v="313"/>
    <x v="1"/>
    <s v="KM-16225"/>
    <s v="Kalyca Meade"/>
    <x v="1"/>
    <x v="0"/>
    <s v="Baltimore"/>
    <x v="39"/>
    <n v="21215"/>
    <s v="East"/>
    <s v="FUR-CH-10000785"/>
    <x v="0"/>
    <x v="1"/>
    <s v="Global Ergonomic Managers Chair"/>
    <n v="542.93999999999994"/>
    <n v="3"/>
    <n v="0"/>
    <n v="141.1644"/>
    <x v="3"/>
    <x v="0"/>
  </r>
  <r>
    <n v="5696"/>
    <x v="2839"/>
    <x v="465"/>
    <x v="477"/>
    <x v="0"/>
    <s v="AH-10465"/>
    <s v="Amy Hunt"/>
    <x v="0"/>
    <x v="0"/>
    <s v="San Francisco"/>
    <x v="1"/>
    <n v="94109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x v="2840"/>
    <x v="336"/>
    <x v="499"/>
    <x v="1"/>
    <s v="AG-10765"/>
    <s v="Anthony Garverick"/>
    <x v="2"/>
    <x v="0"/>
    <s v="Chicago"/>
    <x v="10"/>
    <n v="60623"/>
    <s v="Central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x v="2840"/>
    <x v="336"/>
    <x v="499"/>
    <x v="1"/>
    <s v="AG-10765"/>
    <s v="Anthony Garverick"/>
    <x v="2"/>
    <x v="0"/>
    <s v="Chicago"/>
    <x v="10"/>
    <n v="60623"/>
    <s v="Central"/>
    <s v="OFF-BI-10004224"/>
    <x v="1"/>
    <x v="8"/>
    <s v="Catalog Binders with Expanding Posts"/>
    <n v="13.455999999999998"/>
    <n v="1"/>
    <n v="0.8"/>
    <n v="-23.548000000000009"/>
    <x v="2"/>
    <x v="0"/>
  </r>
  <r>
    <n v="5699"/>
    <x v="2841"/>
    <x v="732"/>
    <x v="519"/>
    <x v="3"/>
    <s v="EB-14170"/>
    <s v="Evan Bailliet"/>
    <x v="0"/>
    <x v="0"/>
    <s v="Laredo"/>
    <x v="5"/>
    <n v="78041"/>
    <s v="Central"/>
    <s v="OFF-LA-10002312"/>
    <x v="1"/>
    <x v="2"/>
    <s v="Avery 490"/>
    <n v="11.840000000000002"/>
    <n v="1"/>
    <n v="0.2"/>
    <n v="4.4399999999999995"/>
    <x v="2"/>
    <x v="0"/>
  </r>
  <r>
    <n v="5700"/>
    <x v="2842"/>
    <x v="132"/>
    <x v="834"/>
    <x v="1"/>
    <s v="PG-18895"/>
    <s v="Paul Gonzalez"/>
    <x v="0"/>
    <x v="0"/>
    <s v="San Francisco"/>
    <x v="1"/>
    <n v="94109"/>
    <s v="West"/>
    <s v="OFF-PA-10003022"/>
    <x v="1"/>
    <x v="10"/>
    <s v="Xerox 1992"/>
    <n v="35.880000000000003"/>
    <n v="6"/>
    <n v="0"/>
    <n v="17.581200000000003"/>
    <x v="1"/>
    <x v="0"/>
  </r>
  <r>
    <n v="5701"/>
    <x v="2843"/>
    <x v="390"/>
    <x v="482"/>
    <x v="2"/>
    <s v="CA-12055"/>
    <s v="Cathy Armstrong"/>
    <x v="2"/>
    <x v="0"/>
    <s v="Cleveland"/>
    <x v="24"/>
    <n v="44105"/>
    <s v="East"/>
    <s v="OFF-EN-10001532"/>
    <x v="1"/>
    <x v="12"/>
    <s v="Brown Kraft Recycled Envelopes"/>
    <n v="40.752000000000002"/>
    <n v="3"/>
    <n v="0.2"/>
    <n v="15.281999999999998"/>
    <x v="3"/>
    <x v="0"/>
  </r>
  <r>
    <n v="5702"/>
    <x v="2843"/>
    <x v="390"/>
    <x v="482"/>
    <x v="2"/>
    <s v="CA-12055"/>
    <s v="Cathy Armstrong"/>
    <x v="2"/>
    <x v="0"/>
    <s v="Cleveland"/>
    <x v="24"/>
    <n v="44105"/>
    <s v="East"/>
    <s v="TEC-AC-10004855"/>
    <x v="2"/>
    <x v="11"/>
    <s v="V7 USB Numeric Keypad"/>
    <n v="139.96000000000004"/>
    <n v="5"/>
    <n v="0.2"/>
    <n v="-22.743500000000004"/>
    <x v="3"/>
    <x v="0"/>
  </r>
  <r>
    <n v="5703"/>
    <x v="2844"/>
    <x v="637"/>
    <x v="444"/>
    <x v="1"/>
    <s v="SS-20875"/>
    <s v="Sung Shariari"/>
    <x v="0"/>
    <x v="0"/>
    <s v="Marion"/>
    <x v="24"/>
    <n v="43302"/>
    <s v="East"/>
    <s v="OFF-AR-10003829"/>
    <x v="1"/>
    <x v="6"/>
    <s v="Newell 35"/>
    <n v="2.6240000000000001"/>
    <n v="1"/>
    <n v="0.2"/>
    <n v="0.29519999999999957"/>
    <x v="3"/>
    <x v="0"/>
  </r>
  <r>
    <n v="5704"/>
    <x v="2844"/>
    <x v="637"/>
    <x v="444"/>
    <x v="1"/>
    <s v="SS-20875"/>
    <s v="Sung Shariari"/>
    <x v="0"/>
    <x v="0"/>
    <s v="Marion"/>
    <x v="24"/>
    <n v="43302"/>
    <s v="East"/>
    <s v="FUR-TA-10002645"/>
    <x v="0"/>
    <x v="3"/>
    <s v="Hon Rectangular Conference Tables"/>
    <n v="136.53"/>
    <n v="1"/>
    <n v="0.4"/>
    <n v="-52.336500000000029"/>
    <x v="3"/>
    <x v="0"/>
  </r>
  <r>
    <n v="5705"/>
    <x v="2844"/>
    <x v="637"/>
    <x v="444"/>
    <x v="1"/>
    <s v="SS-20875"/>
    <s v="Sung Shariari"/>
    <x v="0"/>
    <x v="0"/>
    <s v="Marion"/>
    <x v="24"/>
    <n v="43302"/>
    <s v="East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x v="2845"/>
    <x v="935"/>
    <x v="821"/>
    <x v="1"/>
    <s v="RP-19390"/>
    <s v="Resi Pölking"/>
    <x v="0"/>
    <x v="0"/>
    <s v="Fairfield"/>
    <x v="29"/>
    <n v="6824"/>
    <s v="East"/>
    <s v="OFF-SU-10002522"/>
    <x v="1"/>
    <x v="14"/>
    <s v="Acme Kleen Earth Office Shears"/>
    <n v="11.64"/>
    <n v="3"/>
    <n v="0"/>
    <n v="3.3755999999999986"/>
    <x v="3"/>
    <x v="0"/>
  </r>
  <r>
    <n v="5707"/>
    <x v="2846"/>
    <x v="585"/>
    <x v="425"/>
    <x v="0"/>
    <s v="SC-20440"/>
    <s v="Shaun Chance"/>
    <x v="1"/>
    <x v="0"/>
    <s v="New York City"/>
    <x v="15"/>
    <n v="10009"/>
    <s v="East"/>
    <s v="OFF-BI-10004828"/>
    <x v="1"/>
    <x v="8"/>
    <s v="GBC Poly Designer Binding Covers"/>
    <n v="40.176000000000002"/>
    <n v="3"/>
    <n v="0.2"/>
    <n v="14.563799999999997"/>
    <x v="3"/>
    <x v="0"/>
  </r>
  <r>
    <n v="5708"/>
    <x v="2847"/>
    <x v="412"/>
    <x v="1153"/>
    <x v="1"/>
    <s v="NW-18400"/>
    <s v="Natalie Webber"/>
    <x v="0"/>
    <x v="0"/>
    <s v="New York City"/>
    <x v="15"/>
    <n v="10024"/>
    <s v="East"/>
    <s v="FUR-FU-10001095"/>
    <x v="0"/>
    <x v="5"/>
    <s v="DAX Black Cherry Wood-Tone Poster Frame"/>
    <n v="79.44"/>
    <n v="3"/>
    <n v="0"/>
    <n v="30.187200000000001"/>
    <x v="3"/>
    <x v="1"/>
  </r>
  <r>
    <n v="5709"/>
    <x v="2847"/>
    <x v="412"/>
    <x v="1153"/>
    <x v="1"/>
    <s v="NW-18400"/>
    <s v="Natalie Webber"/>
    <x v="0"/>
    <x v="0"/>
    <s v="New York City"/>
    <x v="15"/>
    <n v="10024"/>
    <s v="East"/>
    <s v="OFF-SU-10000157"/>
    <x v="1"/>
    <x v="14"/>
    <s v="Compact Automatic Electric Letter Opener"/>
    <n v="357.93"/>
    <n v="3"/>
    <n v="0"/>
    <n v="7.158600000000007"/>
    <x v="3"/>
    <x v="1"/>
  </r>
  <r>
    <n v="5710"/>
    <x v="2847"/>
    <x v="412"/>
    <x v="1153"/>
    <x v="1"/>
    <s v="NW-18400"/>
    <s v="Natalie Webber"/>
    <x v="0"/>
    <x v="0"/>
    <s v="New York City"/>
    <x v="15"/>
    <n v="10024"/>
    <s v="East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x v="2847"/>
    <x v="412"/>
    <x v="1153"/>
    <x v="1"/>
    <s v="NW-18400"/>
    <s v="Natalie Webber"/>
    <x v="0"/>
    <x v="0"/>
    <s v="New York City"/>
    <x v="15"/>
    <n v="10024"/>
    <s v="East"/>
    <s v="TEC-CO-10004115"/>
    <x v="2"/>
    <x v="16"/>
    <s v="Sharp AL-1530CS Digital Copier"/>
    <n v="2799.944"/>
    <n v="7"/>
    <n v="0.2"/>
    <n v="1014.9797"/>
    <x v="3"/>
    <x v="1"/>
  </r>
  <r>
    <n v="5712"/>
    <x v="2847"/>
    <x v="412"/>
    <x v="1153"/>
    <x v="1"/>
    <s v="NW-18400"/>
    <s v="Natalie Webber"/>
    <x v="0"/>
    <x v="0"/>
    <s v="New York City"/>
    <x v="15"/>
    <n v="10024"/>
    <s v="East"/>
    <s v="OFF-PA-10003363"/>
    <x v="1"/>
    <x v="10"/>
    <s v="Xerox 204"/>
    <n v="19.440000000000001"/>
    <n v="3"/>
    <n v="0"/>
    <n v="9.3312000000000008"/>
    <x v="3"/>
    <x v="1"/>
  </r>
  <r>
    <n v="5713"/>
    <x v="2848"/>
    <x v="689"/>
    <x v="849"/>
    <x v="3"/>
    <s v="KW-16435"/>
    <s v="Katrina Willman"/>
    <x v="0"/>
    <x v="0"/>
    <s v="Chicago"/>
    <x v="10"/>
    <n v="60653"/>
    <s v="Central"/>
    <s v="TEC-PH-10003092"/>
    <x v="2"/>
    <x v="7"/>
    <s v="Motorola L804"/>
    <n v="36.792000000000002"/>
    <n v="1"/>
    <n v="0.2"/>
    <n v="4.1390999999999991"/>
    <x v="2"/>
    <x v="0"/>
  </r>
  <r>
    <n v="5714"/>
    <x v="2849"/>
    <x v="72"/>
    <x v="1154"/>
    <x v="1"/>
    <s v="HR-14770"/>
    <s v="Hallie Redmond"/>
    <x v="2"/>
    <x v="0"/>
    <s v="New York City"/>
    <x v="15"/>
    <n v="10035"/>
    <s v="East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x v="2850"/>
    <x v="145"/>
    <x v="289"/>
    <x v="1"/>
    <s v="AG-10900"/>
    <s v="Arthur Gainer"/>
    <x v="0"/>
    <x v="0"/>
    <s v="Richmond"/>
    <x v="17"/>
    <n v="23223"/>
    <s v="South"/>
    <s v="OFF-ST-10001476"/>
    <x v="1"/>
    <x v="4"/>
    <s v="Steel Personal Filing/Posting Tote"/>
    <n v="177.54999999999998"/>
    <n v="5"/>
    <n v="0"/>
    <n v="47.938500000000005"/>
    <x v="0"/>
    <x v="0"/>
  </r>
  <r>
    <n v="5716"/>
    <x v="2851"/>
    <x v="330"/>
    <x v="1141"/>
    <x v="0"/>
    <s v="BM-11650"/>
    <s v="Brian Moss"/>
    <x v="1"/>
    <x v="0"/>
    <s v="Ann Arbor"/>
    <x v="12"/>
    <n v="48104"/>
    <s v="Central"/>
    <s v="TEC-AC-10002049"/>
    <x v="2"/>
    <x v="11"/>
    <s v="Logitech G19 Programmable Gaming Keyboard"/>
    <n v="619.94999999999993"/>
    <n v="5"/>
    <n v="0"/>
    <n v="111.59099999999995"/>
    <x v="2"/>
    <x v="0"/>
  </r>
  <r>
    <n v="5717"/>
    <x v="2851"/>
    <x v="330"/>
    <x v="1141"/>
    <x v="0"/>
    <s v="BM-11650"/>
    <s v="Brian Moss"/>
    <x v="1"/>
    <x v="0"/>
    <s v="Ann Arbor"/>
    <x v="12"/>
    <n v="48104"/>
    <s v="Central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x v="2851"/>
    <x v="330"/>
    <x v="1141"/>
    <x v="0"/>
    <s v="BM-11650"/>
    <s v="Brian Moss"/>
    <x v="1"/>
    <x v="0"/>
    <s v="Ann Arbor"/>
    <x v="12"/>
    <n v="48104"/>
    <s v="Central"/>
    <s v="OFF-EN-10003286"/>
    <x v="1"/>
    <x v="12"/>
    <s v="Staple envelope"/>
    <n v="57.959999999999994"/>
    <n v="7"/>
    <n v="0"/>
    <n v="27.241199999999996"/>
    <x v="2"/>
    <x v="0"/>
  </r>
  <r>
    <n v="5719"/>
    <x v="2851"/>
    <x v="330"/>
    <x v="1141"/>
    <x v="0"/>
    <s v="BM-11650"/>
    <s v="Brian Moss"/>
    <x v="1"/>
    <x v="0"/>
    <s v="Ann Arbor"/>
    <x v="12"/>
    <n v="48104"/>
    <s v="Central"/>
    <s v="OFF-AP-10003971"/>
    <x v="1"/>
    <x v="9"/>
    <s v="Belkin 6 Outlet Metallic Surge Strip"/>
    <n v="29.402999999999999"/>
    <n v="3"/>
    <n v="0.1"/>
    <n v="5.2272000000000007"/>
    <x v="2"/>
    <x v="0"/>
  </r>
  <r>
    <n v="5720"/>
    <x v="2852"/>
    <x v="1065"/>
    <x v="504"/>
    <x v="0"/>
    <s v="RD-19720"/>
    <s v="Roger Demir"/>
    <x v="0"/>
    <x v="0"/>
    <s v="Lafayette"/>
    <x v="14"/>
    <n v="47905"/>
    <s v="Central"/>
    <s v="OFF-ST-10001031"/>
    <x v="1"/>
    <x v="4"/>
    <s v="Adjustable Personal File Tote"/>
    <n v="81.400000000000006"/>
    <n v="5"/>
    <n v="0"/>
    <n v="21.164000000000005"/>
    <x v="2"/>
    <x v="0"/>
  </r>
  <r>
    <n v="5721"/>
    <x v="2853"/>
    <x v="717"/>
    <x v="50"/>
    <x v="2"/>
    <s v="KB-16585"/>
    <s v="Ken Black"/>
    <x v="1"/>
    <x v="0"/>
    <s v="Springfield"/>
    <x v="21"/>
    <n v="97477"/>
    <s v="West"/>
    <s v="OFF-FA-10000304"/>
    <x v="1"/>
    <x v="13"/>
    <s v="Advantus Push Pins"/>
    <n v="8.7200000000000006"/>
    <n v="5"/>
    <n v="0.2"/>
    <n v="2.289000000000001"/>
    <x v="1"/>
    <x v="1"/>
  </r>
  <r>
    <n v="5722"/>
    <x v="2853"/>
    <x v="717"/>
    <x v="50"/>
    <x v="2"/>
    <s v="KB-16585"/>
    <s v="Ken Black"/>
    <x v="1"/>
    <x v="0"/>
    <s v="Springfield"/>
    <x v="21"/>
    <n v="97477"/>
    <s v="West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x v="2853"/>
    <x v="717"/>
    <x v="50"/>
    <x v="2"/>
    <s v="KB-16585"/>
    <s v="Ken Black"/>
    <x v="1"/>
    <x v="0"/>
    <s v="Springfield"/>
    <x v="21"/>
    <n v="97477"/>
    <s v="West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x v="2854"/>
    <x v="182"/>
    <x v="424"/>
    <x v="1"/>
    <s v="DW-13585"/>
    <s v="Dorothy Wardle"/>
    <x v="1"/>
    <x v="0"/>
    <s v="San Francisco"/>
    <x v="1"/>
    <n v="94109"/>
    <s v="West"/>
    <s v="OFF-PA-10004735"/>
    <x v="1"/>
    <x v="10"/>
    <s v="Xerox 1905"/>
    <n v="12.96"/>
    <n v="2"/>
    <n v="0"/>
    <n v="6.2208000000000006"/>
    <x v="1"/>
    <x v="0"/>
  </r>
  <r>
    <n v="5725"/>
    <x v="2855"/>
    <x v="358"/>
    <x v="1138"/>
    <x v="1"/>
    <s v="VG-21805"/>
    <s v="Vivek Grady"/>
    <x v="1"/>
    <x v="0"/>
    <s v="Chicago"/>
    <x v="10"/>
    <n v="60653"/>
    <s v="Central"/>
    <s v="OFF-ST-10002574"/>
    <x v="1"/>
    <x v="4"/>
    <s v="SAFCO Commercial Wire Shelving, Black"/>
    <n v="331.536"/>
    <n v="3"/>
    <n v="0.2"/>
    <n v="-82.884"/>
    <x v="2"/>
    <x v="0"/>
  </r>
  <r>
    <n v="5726"/>
    <x v="2856"/>
    <x v="12"/>
    <x v="538"/>
    <x v="2"/>
    <s v="DR-12880"/>
    <s v="Dan Reichenbach"/>
    <x v="1"/>
    <x v="0"/>
    <s v="New York City"/>
    <x v="15"/>
    <n v="10011"/>
    <s v="East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x v="2857"/>
    <x v="124"/>
    <x v="970"/>
    <x v="1"/>
    <s v="AH-10690"/>
    <s v="Anna Häberlin"/>
    <x v="1"/>
    <x v="0"/>
    <s v="Houston"/>
    <x v="5"/>
    <n v="77095"/>
    <s v="Central"/>
    <s v="TEC-PH-10002922"/>
    <x v="2"/>
    <x v="7"/>
    <s v="ShoreTel ShorePhone IP 230 VoIP phone"/>
    <n v="946.34400000000005"/>
    <n v="7"/>
    <n v="0.2"/>
    <n v="118.29299999999989"/>
    <x v="2"/>
    <x v="0"/>
  </r>
  <r>
    <n v="5728"/>
    <x v="2858"/>
    <x v="166"/>
    <x v="114"/>
    <x v="1"/>
    <s v="JP-15520"/>
    <s v="Jeremy Pistek"/>
    <x v="0"/>
    <x v="0"/>
    <s v="Madison"/>
    <x v="6"/>
    <n v="53711"/>
    <s v="Central"/>
    <s v="TEC-AC-10003023"/>
    <x v="2"/>
    <x v="11"/>
    <s v="Logitech G105 Gaming Keyboard"/>
    <n v="178.10999999999999"/>
    <n v="3"/>
    <n v="0"/>
    <n v="32.059799999999996"/>
    <x v="2"/>
    <x v="0"/>
  </r>
  <r>
    <n v="5729"/>
    <x v="2858"/>
    <x v="166"/>
    <x v="114"/>
    <x v="1"/>
    <s v="JP-15520"/>
    <s v="Jeremy Pistek"/>
    <x v="0"/>
    <x v="0"/>
    <s v="Madison"/>
    <x v="6"/>
    <n v="53711"/>
    <s v="Central"/>
    <s v="OFF-AP-10003590"/>
    <x v="1"/>
    <x v="9"/>
    <s v="Hoover WindTunnel Plus Canister Vacuum"/>
    <n v="1089.75"/>
    <n v="3"/>
    <n v="0"/>
    <n v="305.13000000000011"/>
    <x v="2"/>
    <x v="0"/>
  </r>
  <r>
    <n v="5730"/>
    <x v="2858"/>
    <x v="166"/>
    <x v="114"/>
    <x v="1"/>
    <s v="JP-15520"/>
    <s v="Jeremy Pistek"/>
    <x v="0"/>
    <x v="0"/>
    <s v="Madison"/>
    <x v="6"/>
    <n v="53711"/>
    <s v="Central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x v="2858"/>
    <x v="166"/>
    <x v="114"/>
    <x v="1"/>
    <s v="JP-15520"/>
    <s v="Jeremy Pistek"/>
    <x v="0"/>
    <x v="0"/>
    <s v="Madison"/>
    <x v="6"/>
    <n v="53711"/>
    <s v="Central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x v="2858"/>
    <x v="166"/>
    <x v="114"/>
    <x v="1"/>
    <s v="JP-15520"/>
    <s v="Jeremy Pistek"/>
    <x v="0"/>
    <x v="0"/>
    <s v="Madison"/>
    <x v="6"/>
    <n v="53711"/>
    <s v="Central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x v="2859"/>
    <x v="222"/>
    <x v="354"/>
    <x v="2"/>
    <s v="DR-12880"/>
    <s v="Dan Reichenbach"/>
    <x v="1"/>
    <x v="0"/>
    <s v="Milford"/>
    <x v="29"/>
    <n v="6460"/>
    <s v="East"/>
    <s v="FUR-BO-10002598"/>
    <x v="0"/>
    <x v="0"/>
    <s v="Hon Metal Bookcases, Putty"/>
    <n v="638.82000000000005"/>
    <n v="9"/>
    <n v="0"/>
    <n v="185.25779999999997"/>
    <x v="3"/>
    <x v="0"/>
  </r>
  <r>
    <n v="5734"/>
    <x v="2859"/>
    <x v="222"/>
    <x v="354"/>
    <x v="2"/>
    <s v="DR-12880"/>
    <s v="Dan Reichenbach"/>
    <x v="1"/>
    <x v="0"/>
    <s v="Milford"/>
    <x v="29"/>
    <n v="6460"/>
    <s v="East"/>
    <s v="OFF-SU-10002537"/>
    <x v="1"/>
    <x v="14"/>
    <s v="Acme Box Cutter Scissors"/>
    <n v="30.69"/>
    <n v="3"/>
    <n v="0"/>
    <n v="7.9794000000000018"/>
    <x v="3"/>
    <x v="0"/>
  </r>
  <r>
    <n v="5735"/>
    <x v="2859"/>
    <x v="222"/>
    <x v="354"/>
    <x v="2"/>
    <s v="DR-12880"/>
    <s v="Dan Reichenbach"/>
    <x v="1"/>
    <x v="0"/>
    <s v="Milford"/>
    <x v="29"/>
    <n v="6460"/>
    <s v="East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x v="2860"/>
    <x v="290"/>
    <x v="890"/>
    <x v="1"/>
    <s v="JK-15625"/>
    <s v="Jim Karlsson"/>
    <x v="0"/>
    <x v="0"/>
    <s v="New York City"/>
    <x v="15"/>
    <n v="10024"/>
    <s v="East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x v="2861"/>
    <x v="407"/>
    <x v="1155"/>
    <x v="1"/>
    <s v="MV-17485"/>
    <s v="Mark Van Huff"/>
    <x v="0"/>
    <x v="0"/>
    <s v="Los Angeles"/>
    <x v="1"/>
    <n v="90049"/>
    <s v="West"/>
    <s v="OFF-PA-10002893"/>
    <x v="1"/>
    <x v="10"/>
    <s v="Wirebound Service Call Books, 5 1/2&quot; x 4&quot;"/>
    <n v="19.36"/>
    <n v="2"/>
    <n v="0"/>
    <n v="9.2927999999999997"/>
    <x v="1"/>
    <x v="1"/>
  </r>
  <r>
    <n v="5738"/>
    <x v="2861"/>
    <x v="407"/>
    <x v="1155"/>
    <x v="1"/>
    <s v="MV-17485"/>
    <s v="Mark Van Huff"/>
    <x v="0"/>
    <x v="0"/>
    <s v="Los Angeles"/>
    <x v="1"/>
    <n v="90049"/>
    <s v="West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x v="2862"/>
    <x v="413"/>
    <x v="335"/>
    <x v="1"/>
    <s v="BP-11155"/>
    <s v="Becky Pak"/>
    <x v="0"/>
    <x v="0"/>
    <s v="San Francisco"/>
    <x v="1"/>
    <n v="94109"/>
    <s v="West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x v="2863"/>
    <x v="615"/>
    <x v="866"/>
    <x v="2"/>
    <s v="DH-13075"/>
    <s v="Dave Hallsten"/>
    <x v="1"/>
    <x v="0"/>
    <s v="Fairfield"/>
    <x v="1"/>
    <n v="94533"/>
    <s v="West"/>
    <s v="OFF-PA-10000232"/>
    <x v="1"/>
    <x v="10"/>
    <s v="Xerox 1975"/>
    <n v="12.96"/>
    <n v="2"/>
    <n v="0"/>
    <n v="6.3504000000000005"/>
    <x v="1"/>
    <x v="1"/>
  </r>
  <r>
    <n v="5741"/>
    <x v="2863"/>
    <x v="615"/>
    <x v="866"/>
    <x v="2"/>
    <s v="DH-13075"/>
    <s v="Dave Hallsten"/>
    <x v="1"/>
    <x v="0"/>
    <s v="Fairfield"/>
    <x v="1"/>
    <n v="94533"/>
    <s v="West"/>
    <s v="FUR-FU-10001095"/>
    <x v="0"/>
    <x v="5"/>
    <s v="DAX Black Cherry Wood-Tone Poster Frame"/>
    <n v="26.48"/>
    <n v="1"/>
    <n v="0"/>
    <n v="10.0624"/>
    <x v="1"/>
    <x v="1"/>
  </r>
  <r>
    <n v="5742"/>
    <x v="2863"/>
    <x v="615"/>
    <x v="866"/>
    <x v="2"/>
    <s v="DH-13075"/>
    <s v="Dave Hallsten"/>
    <x v="1"/>
    <x v="0"/>
    <s v="Fairfield"/>
    <x v="1"/>
    <n v="94533"/>
    <s v="West"/>
    <s v="TEC-MA-10004679"/>
    <x v="2"/>
    <x v="15"/>
    <s v="StarTech.com 10/100 VDSL2 Ethernet Extender Kit"/>
    <n v="532.72"/>
    <n v="2"/>
    <n v="0.2"/>
    <n v="53.271999999999991"/>
    <x v="1"/>
    <x v="1"/>
  </r>
  <r>
    <n v="5743"/>
    <x v="2863"/>
    <x v="615"/>
    <x v="866"/>
    <x v="2"/>
    <s v="DH-13075"/>
    <s v="Dave Hallsten"/>
    <x v="1"/>
    <x v="0"/>
    <s v="Fairfield"/>
    <x v="1"/>
    <n v="94533"/>
    <s v="West"/>
    <s v="OFF-PA-10003651"/>
    <x v="1"/>
    <x v="10"/>
    <s v="Xerox 1968"/>
    <n v="26.72"/>
    <n v="4"/>
    <n v="0"/>
    <n v="12.8256"/>
    <x v="1"/>
    <x v="1"/>
  </r>
  <r>
    <n v="5744"/>
    <x v="2863"/>
    <x v="615"/>
    <x v="866"/>
    <x v="2"/>
    <s v="DH-13075"/>
    <s v="Dave Hallsten"/>
    <x v="1"/>
    <x v="0"/>
    <s v="Fairfield"/>
    <x v="1"/>
    <n v="94533"/>
    <s v="West"/>
    <s v="OFF-PA-10000743"/>
    <x v="1"/>
    <x v="10"/>
    <s v="Xerox 1977"/>
    <n v="20.04"/>
    <n v="3"/>
    <n v="0"/>
    <n v="9.6191999999999993"/>
    <x v="1"/>
    <x v="1"/>
  </r>
  <r>
    <n v="5745"/>
    <x v="2863"/>
    <x v="615"/>
    <x v="866"/>
    <x v="2"/>
    <s v="DH-13075"/>
    <s v="Dave Hallsten"/>
    <x v="1"/>
    <x v="0"/>
    <s v="Fairfield"/>
    <x v="1"/>
    <n v="94533"/>
    <s v="West"/>
    <s v="OFF-ST-10002743"/>
    <x v="1"/>
    <x v="4"/>
    <s v="SAFCO Boltless Steel Shelving"/>
    <n v="795.48"/>
    <n v="7"/>
    <n v="0"/>
    <n v="7.9547999999999632"/>
    <x v="1"/>
    <x v="1"/>
  </r>
  <r>
    <n v="5746"/>
    <x v="2863"/>
    <x v="615"/>
    <x v="866"/>
    <x v="2"/>
    <s v="DH-13075"/>
    <s v="Dave Hallsten"/>
    <x v="1"/>
    <x v="0"/>
    <s v="Fairfield"/>
    <x v="1"/>
    <n v="94533"/>
    <s v="West"/>
    <s v="FUR-FU-10003829"/>
    <x v="0"/>
    <x v="5"/>
    <s v="Stackable Trays"/>
    <n v="21.560000000000002"/>
    <n v="7"/>
    <n v="0"/>
    <n v="6.8991999999999987"/>
    <x v="1"/>
    <x v="1"/>
  </r>
  <r>
    <n v="5747"/>
    <x v="2864"/>
    <x v="16"/>
    <x v="485"/>
    <x v="1"/>
    <s v="LH-16900"/>
    <s v="Lena Hernandez"/>
    <x v="0"/>
    <x v="0"/>
    <s v="Greenville"/>
    <x v="3"/>
    <n v="27834"/>
    <s v="South"/>
    <s v="TEC-PH-10002496"/>
    <x v="2"/>
    <x v="7"/>
    <s v="Cisco SPA301"/>
    <n v="249.58400000000003"/>
    <n v="2"/>
    <n v="0.2"/>
    <n v="31.197999999999986"/>
    <x v="0"/>
    <x v="0"/>
  </r>
  <r>
    <n v="5748"/>
    <x v="2864"/>
    <x v="16"/>
    <x v="485"/>
    <x v="1"/>
    <s v="LH-16900"/>
    <s v="Lena Hernandez"/>
    <x v="0"/>
    <x v="0"/>
    <s v="Greenville"/>
    <x v="3"/>
    <n v="27834"/>
    <s v="South"/>
    <s v="TEC-AC-10002473"/>
    <x v="2"/>
    <x v="11"/>
    <s v="Maxell 4.7GB DVD-R"/>
    <n v="68.111999999999995"/>
    <n v="3"/>
    <n v="0.2"/>
    <n v="17.879399999999997"/>
    <x v="0"/>
    <x v="0"/>
  </r>
  <r>
    <n v="5749"/>
    <x v="2864"/>
    <x v="16"/>
    <x v="485"/>
    <x v="1"/>
    <s v="LH-16900"/>
    <s v="Lena Hernandez"/>
    <x v="0"/>
    <x v="0"/>
    <s v="Greenville"/>
    <x v="3"/>
    <n v="27834"/>
    <s v="South"/>
    <s v="TEC-AC-10004877"/>
    <x v="2"/>
    <x v="11"/>
    <s v="Imation 30456 USB Flash Drive 8GB"/>
    <n v="16.560000000000002"/>
    <n v="3"/>
    <n v="0.2"/>
    <n v="-2.4840000000000018"/>
    <x v="0"/>
    <x v="0"/>
  </r>
  <r>
    <n v="5750"/>
    <x v="2865"/>
    <x v="551"/>
    <x v="228"/>
    <x v="1"/>
    <s v="DK-13090"/>
    <s v="Dave Kipp"/>
    <x v="0"/>
    <x v="0"/>
    <s v="Long Beach"/>
    <x v="15"/>
    <n v="11561"/>
    <s v="East"/>
    <s v="TEC-PH-10000923"/>
    <x v="2"/>
    <x v="7"/>
    <s v="Belkin SportFit Armband For iPhone 5s/5c, Fuchsia"/>
    <n v="74.95"/>
    <n v="5"/>
    <n v="0"/>
    <n v="36.725500000000004"/>
    <x v="3"/>
    <x v="0"/>
  </r>
  <r>
    <n v="5751"/>
    <x v="2866"/>
    <x v="992"/>
    <x v="1071"/>
    <x v="1"/>
    <s v="SS-20410"/>
    <s v="Shahid Shariari"/>
    <x v="0"/>
    <x v="0"/>
    <s v="Buffalo Grove"/>
    <x v="10"/>
    <n v="60089"/>
    <s v="Central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x v="2867"/>
    <x v="115"/>
    <x v="113"/>
    <x v="1"/>
    <s v="FP-14320"/>
    <s v="Frank Preis"/>
    <x v="0"/>
    <x v="0"/>
    <s v="San Diego"/>
    <x v="1"/>
    <n v="92037"/>
    <s v="West"/>
    <s v="OFF-LA-10003498"/>
    <x v="1"/>
    <x v="2"/>
    <s v="Avery 475"/>
    <n v="44.400000000000006"/>
    <n v="3"/>
    <n v="0"/>
    <n v="22.200000000000003"/>
    <x v="1"/>
    <x v="0"/>
  </r>
  <r>
    <n v="5753"/>
    <x v="2867"/>
    <x v="115"/>
    <x v="113"/>
    <x v="1"/>
    <s v="FP-14320"/>
    <s v="Frank Preis"/>
    <x v="0"/>
    <x v="0"/>
    <s v="San Diego"/>
    <x v="1"/>
    <n v="92037"/>
    <s v="West"/>
    <s v="OFF-LA-10004484"/>
    <x v="1"/>
    <x v="2"/>
    <s v="Avery 476"/>
    <n v="20.65"/>
    <n v="5"/>
    <n v="0"/>
    <n v="9.4989999999999988"/>
    <x v="1"/>
    <x v="0"/>
  </r>
  <r>
    <n v="5754"/>
    <x v="2868"/>
    <x v="1066"/>
    <x v="1156"/>
    <x v="1"/>
    <s v="LC-17050"/>
    <s v="Liz Carlisle"/>
    <x v="0"/>
    <x v="0"/>
    <s v="Richmond"/>
    <x v="0"/>
    <n v="40475"/>
    <s v="South"/>
    <s v="FUR-CH-10000015"/>
    <x v="0"/>
    <x v="1"/>
    <s v="Hon Multipurpose Stacking Arm Chairs"/>
    <n v="866.4"/>
    <n v="4"/>
    <n v="0"/>
    <n v="225.26400000000001"/>
    <x v="0"/>
    <x v="0"/>
  </r>
  <r>
    <n v="5755"/>
    <x v="2869"/>
    <x v="368"/>
    <x v="1157"/>
    <x v="0"/>
    <s v="AS-10240"/>
    <s v="Alan Shonely"/>
    <x v="0"/>
    <x v="0"/>
    <s v="Springfield"/>
    <x v="17"/>
    <n v="22153"/>
    <s v="South"/>
    <s v="OFF-AR-10003732"/>
    <x v="1"/>
    <x v="6"/>
    <s v="Newell 333"/>
    <n v="5.56"/>
    <n v="2"/>
    <n v="0"/>
    <n v="1.4455999999999998"/>
    <x v="0"/>
    <x v="0"/>
  </r>
  <r>
    <n v="5756"/>
    <x v="2870"/>
    <x v="1005"/>
    <x v="1146"/>
    <x v="1"/>
    <s v="HG-15025"/>
    <s v="Hunter Glantz"/>
    <x v="0"/>
    <x v="0"/>
    <s v="Fort Worth"/>
    <x v="5"/>
    <n v="76106"/>
    <s v="Central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x v="2870"/>
    <x v="1005"/>
    <x v="1146"/>
    <x v="1"/>
    <s v="HG-15025"/>
    <s v="Hunter Glantz"/>
    <x v="0"/>
    <x v="0"/>
    <s v="Fort Worth"/>
    <x v="5"/>
    <n v="76106"/>
    <s v="Central"/>
    <s v="TEC-CO-10002095"/>
    <x v="2"/>
    <x v="16"/>
    <s v="Hewlett Packard 610 Color Digital Copier / Printer"/>
    <n v="1999.96"/>
    <n v="5"/>
    <n v="0.2"/>
    <n v="624.98749999999995"/>
    <x v="2"/>
    <x v="0"/>
  </r>
  <r>
    <n v="5758"/>
    <x v="2871"/>
    <x v="1067"/>
    <x v="99"/>
    <x v="1"/>
    <s v="BW-11065"/>
    <s v="Barry Weirich"/>
    <x v="0"/>
    <x v="0"/>
    <s v="Raleigh"/>
    <x v="3"/>
    <n v="27604"/>
    <s v="South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x v="2872"/>
    <x v="6"/>
    <x v="78"/>
    <x v="2"/>
    <s v="BH-11710"/>
    <s v="Brosina Hoffman"/>
    <x v="0"/>
    <x v="0"/>
    <s v="Hialeah"/>
    <x v="2"/>
    <n v="33012"/>
    <s v="South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x v="2873"/>
    <x v="945"/>
    <x v="525"/>
    <x v="3"/>
    <s v="JP-16135"/>
    <s v="Julie Prescott"/>
    <x v="2"/>
    <x v="0"/>
    <s v="Los Angeles"/>
    <x v="1"/>
    <n v="90032"/>
    <s v="West"/>
    <s v="OFF-ST-10001526"/>
    <x v="1"/>
    <x v="4"/>
    <s v="Iceberg Mobile Mega Data/Printer Cart"/>
    <n v="481.32"/>
    <n v="4"/>
    <n v="0"/>
    <n v="125.14319999999998"/>
    <x v="1"/>
    <x v="1"/>
  </r>
  <r>
    <n v="5761"/>
    <x v="2873"/>
    <x v="945"/>
    <x v="525"/>
    <x v="3"/>
    <s v="JP-16135"/>
    <s v="Julie Prescott"/>
    <x v="2"/>
    <x v="0"/>
    <s v="Los Angeles"/>
    <x v="1"/>
    <n v="90032"/>
    <s v="West"/>
    <s v="OFF-BI-10002194"/>
    <x v="1"/>
    <x v="8"/>
    <s v="Cardinal Hold-It CD Pocket"/>
    <n v="6.3840000000000003"/>
    <n v="1"/>
    <n v="0.2"/>
    <n v="2.1546000000000003"/>
    <x v="1"/>
    <x v="1"/>
  </r>
  <r>
    <n v="5762"/>
    <x v="2874"/>
    <x v="801"/>
    <x v="719"/>
    <x v="2"/>
    <s v="JM-16195"/>
    <s v="Justin MacKendrick"/>
    <x v="0"/>
    <x v="0"/>
    <s v="Lake Forest"/>
    <x v="1"/>
    <n v="92630"/>
    <s v="West"/>
    <s v="OFF-AP-10000828"/>
    <x v="1"/>
    <x v="9"/>
    <s v="Avanti 4.4 Cu. Ft. Refrigerator"/>
    <n v="542.93999999999994"/>
    <n v="3"/>
    <n v="0"/>
    <n v="152.02319999999997"/>
    <x v="1"/>
    <x v="0"/>
  </r>
  <r>
    <n v="5763"/>
    <x v="2874"/>
    <x v="801"/>
    <x v="719"/>
    <x v="2"/>
    <s v="JM-16195"/>
    <s v="Justin MacKendrick"/>
    <x v="0"/>
    <x v="0"/>
    <s v="Lake Forest"/>
    <x v="1"/>
    <n v="92630"/>
    <s v="West"/>
    <s v="FUR-FU-10001473"/>
    <x v="0"/>
    <x v="5"/>
    <s v="DAX Wood Document Frame"/>
    <n v="54.92"/>
    <n v="4"/>
    <n v="0"/>
    <n v="19.7712"/>
    <x v="1"/>
    <x v="0"/>
  </r>
  <r>
    <n v="5764"/>
    <x v="2875"/>
    <x v="502"/>
    <x v="745"/>
    <x v="2"/>
    <s v="FH-14365"/>
    <s v="Fred Hopkins"/>
    <x v="1"/>
    <x v="0"/>
    <s v="Long Beach"/>
    <x v="15"/>
    <n v="11561"/>
    <s v="East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x v="2876"/>
    <x v="229"/>
    <x v="64"/>
    <x v="0"/>
    <s v="MC-17575"/>
    <s v="Matt Collins"/>
    <x v="0"/>
    <x v="0"/>
    <s v="Seattle"/>
    <x v="4"/>
    <n v="98103"/>
    <s v="West"/>
    <s v="OFF-ST-10003994"/>
    <x v="1"/>
    <x v="4"/>
    <s v="Belkin 19&quot; Center-Weighted Shelf, Gray"/>
    <n v="353.88"/>
    <n v="6"/>
    <n v="0"/>
    <n v="17.693999999999988"/>
    <x v="1"/>
    <x v="0"/>
  </r>
  <r>
    <n v="5766"/>
    <x v="2877"/>
    <x v="1068"/>
    <x v="390"/>
    <x v="1"/>
    <s v="EB-13870"/>
    <s v="Emily Burns"/>
    <x v="0"/>
    <x v="0"/>
    <s v="Redding"/>
    <x v="1"/>
    <n v="96003"/>
    <s v="West"/>
    <s v="TEC-PH-10004447"/>
    <x v="2"/>
    <x v="7"/>
    <s v="Toshiba IPT2010-SD IP Telephone"/>
    <n v="333.57600000000002"/>
    <n v="3"/>
    <n v="0.2"/>
    <n v="25.018199999999993"/>
    <x v="1"/>
    <x v="0"/>
  </r>
  <r>
    <n v="5767"/>
    <x v="2878"/>
    <x v="750"/>
    <x v="831"/>
    <x v="1"/>
    <s v="PM-19135"/>
    <s v="Peter McVee"/>
    <x v="2"/>
    <x v="0"/>
    <s v="San Antonio"/>
    <x v="5"/>
    <n v="78207"/>
    <s v="Central"/>
    <s v="OFF-LA-10004545"/>
    <x v="1"/>
    <x v="2"/>
    <s v="Avery 50"/>
    <n v="60.144000000000005"/>
    <n v="6"/>
    <n v="0.2"/>
    <n v="20.298599999999993"/>
    <x v="2"/>
    <x v="0"/>
  </r>
  <r>
    <n v="5768"/>
    <x v="2879"/>
    <x v="565"/>
    <x v="230"/>
    <x v="0"/>
    <s v="AR-10345"/>
    <s v="Alex Russell"/>
    <x v="1"/>
    <x v="0"/>
    <s v="Houston"/>
    <x v="5"/>
    <n v="77070"/>
    <s v="Central"/>
    <s v="TEC-AC-10003116"/>
    <x v="2"/>
    <x v="11"/>
    <s v="Memorex Froggy Flash Drive 8 GB"/>
    <n v="85.2"/>
    <n v="6"/>
    <n v="0.2"/>
    <n v="20.234999999999996"/>
    <x v="2"/>
    <x v="0"/>
  </r>
  <r>
    <n v="5769"/>
    <x v="2880"/>
    <x v="1069"/>
    <x v="1158"/>
    <x v="1"/>
    <s v="SS-20875"/>
    <s v="Sung Shariari"/>
    <x v="0"/>
    <x v="0"/>
    <s v="Leominster"/>
    <x v="31"/>
    <n v="1453"/>
    <s v="East"/>
    <s v="OFF-LA-10001641"/>
    <x v="1"/>
    <x v="2"/>
    <s v="Avery 518"/>
    <n v="3.15"/>
    <n v="1"/>
    <n v="0"/>
    <n v="1.512"/>
    <x v="3"/>
    <x v="0"/>
  </r>
  <r>
    <n v="5770"/>
    <x v="2880"/>
    <x v="1069"/>
    <x v="1158"/>
    <x v="1"/>
    <s v="SS-20875"/>
    <s v="Sung Shariari"/>
    <x v="0"/>
    <x v="0"/>
    <s v="Leominster"/>
    <x v="31"/>
    <n v="1453"/>
    <s v="East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x v="2881"/>
    <x v="496"/>
    <x v="118"/>
    <x v="1"/>
    <s v="SC-20440"/>
    <s v="Shaun Chance"/>
    <x v="1"/>
    <x v="0"/>
    <s v="Los Angeles"/>
    <x v="1"/>
    <n v="90032"/>
    <s v="West"/>
    <s v="FUR-FU-10000010"/>
    <x v="0"/>
    <x v="5"/>
    <s v="DAX Value U-Channel Document Frames, Easel Back"/>
    <n v="14.91"/>
    <n v="3"/>
    <n v="0"/>
    <n v="4.6220999999999997"/>
    <x v="1"/>
    <x v="0"/>
  </r>
  <r>
    <n v="5772"/>
    <x v="2881"/>
    <x v="496"/>
    <x v="118"/>
    <x v="1"/>
    <s v="SC-20440"/>
    <s v="Shaun Chance"/>
    <x v="1"/>
    <x v="0"/>
    <s v="Los Angeles"/>
    <x v="1"/>
    <n v="90032"/>
    <s v="West"/>
    <s v="OFF-AP-10002651"/>
    <x v="1"/>
    <x v="9"/>
    <s v="Hoover Upright Vacuum With Dirt Cup"/>
    <n v="1158.1199999999999"/>
    <n v="4"/>
    <n v="0"/>
    <n v="335.85479999999984"/>
    <x v="1"/>
    <x v="0"/>
  </r>
  <r>
    <n v="5773"/>
    <x v="2882"/>
    <x v="650"/>
    <x v="382"/>
    <x v="1"/>
    <s v="EA-14035"/>
    <s v="Erin Ashbrook"/>
    <x v="1"/>
    <x v="0"/>
    <s v="Springfield"/>
    <x v="25"/>
    <n v="65807"/>
    <s v="Central"/>
    <s v="TEC-CO-10002313"/>
    <x v="2"/>
    <x v="16"/>
    <s v="Canon PC1080F Personal Copier"/>
    <n v="599.99"/>
    <n v="1"/>
    <n v="0"/>
    <n v="233.99610000000001"/>
    <x v="2"/>
    <x v="0"/>
  </r>
  <r>
    <n v="5774"/>
    <x v="2883"/>
    <x v="1070"/>
    <x v="479"/>
    <x v="1"/>
    <s v="TP-21130"/>
    <s v="Theone Pippenger"/>
    <x v="0"/>
    <x v="0"/>
    <s v="Waco"/>
    <x v="5"/>
    <n v="76706"/>
    <s v="Central"/>
    <s v="OFF-ST-10001580"/>
    <x v="1"/>
    <x v="4"/>
    <s v="Super Decoflex Portable Personal File"/>
    <n v="23.968000000000004"/>
    <n v="2"/>
    <n v="0.2"/>
    <n v="2.3967999999999989"/>
    <x v="2"/>
    <x v="0"/>
  </r>
  <r>
    <n v="5775"/>
    <x v="2884"/>
    <x v="408"/>
    <x v="438"/>
    <x v="1"/>
    <s v="BP-11290"/>
    <s v="Beth Paige"/>
    <x v="0"/>
    <x v="0"/>
    <s v="Los Angeles"/>
    <x v="1"/>
    <n v="90036"/>
    <s v="West"/>
    <s v="FUR-CH-10001545"/>
    <x v="0"/>
    <x v="1"/>
    <s v="Hon Comfortask Task/Swivel Chairs"/>
    <n v="638.28800000000012"/>
    <n v="7"/>
    <n v="0.2"/>
    <n v="-31.914400000000015"/>
    <x v="1"/>
    <x v="1"/>
  </r>
  <r>
    <n v="5776"/>
    <x v="2884"/>
    <x v="408"/>
    <x v="438"/>
    <x v="1"/>
    <s v="BP-11290"/>
    <s v="Beth Paige"/>
    <x v="0"/>
    <x v="0"/>
    <s v="Los Angeles"/>
    <x v="1"/>
    <n v="90036"/>
    <s v="West"/>
    <s v="OFF-BI-10004826"/>
    <x v="1"/>
    <x v="8"/>
    <s v="JM Magazine Binder"/>
    <n v="13.208000000000002"/>
    <n v="1"/>
    <n v="0.2"/>
    <n v="4.6228000000000007"/>
    <x v="1"/>
    <x v="1"/>
  </r>
  <r>
    <n v="5777"/>
    <x v="2885"/>
    <x v="429"/>
    <x v="542"/>
    <x v="1"/>
    <s v="LM-17065"/>
    <s v="Liz MacKendrick"/>
    <x v="0"/>
    <x v="0"/>
    <s v="Auburn"/>
    <x v="15"/>
    <n v="13021"/>
    <s v="East"/>
    <s v="OFF-BI-10000301"/>
    <x v="1"/>
    <x v="8"/>
    <s v="GBC Instant Report Kit"/>
    <n v="15.528"/>
    <n v="3"/>
    <n v="0.2"/>
    <n v="5.8230000000000004"/>
    <x v="3"/>
    <x v="0"/>
  </r>
  <r>
    <n v="5778"/>
    <x v="2886"/>
    <x v="429"/>
    <x v="66"/>
    <x v="1"/>
    <s v="KT-16465"/>
    <s v="Kean Takahito"/>
    <x v="0"/>
    <x v="0"/>
    <s v="San Francisco"/>
    <x v="1"/>
    <n v="94109"/>
    <s v="West"/>
    <s v="OFF-PA-10000994"/>
    <x v="1"/>
    <x v="10"/>
    <s v="Xerox 1915"/>
    <n v="104.85"/>
    <n v="1"/>
    <n v="0"/>
    <n v="50.327999999999996"/>
    <x v="1"/>
    <x v="0"/>
  </r>
  <r>
    <n v="5779"/>
    <x v="2887"/>
    <x v="7"/>
    <x v="7"/>
    <x v="1"/>
    <s v="AP-10915"/>
    <s v="Arthur Prichep"/>
    <x v="0"/>
    <x v="0"/>
    <s v="Los Angeles"/>
    <x v="1"/>
    <n v="90008"/>
    <s v="West"/>
    <s v="OFF-AR-10003156"/>
    <x v="1"/>
    <x v="6"/>
    <s v="50 Colored Long Pencils"/>
    <n v="30.48"/>
    <n v="3"/>
    <n v="0"/>
    <n v="7.9248000000000012"/>
    <x v="1"/>
    <x v="1"/>
  </r>
  <r>
    <n v="5780"/>
    <x v="2887"/>
    <x v="7"/>
    <x v="7"/>
    <x v="1"/>
    <s v="AP-10915"/>
    <s v="Arthur Prichep"/>
    <x v="0"/>
    <x v="0"/>
    <s v="Los Angeles"/>
    <x v="1"/>
    <n v="90008"/>
    <s v="West"/>
    <s v="FUR-CH-10000988"/>
    <x v="0"/>
    <x v="1"/>
    <s v="Hon Olson Stacker Stools"/>
    <n v="112.64800000000001"/>
    <n v="1"/>
    <n v="0.2"/>
    <n v="11.264799999999997"/>
    <x v="1"/>
    <x v="1"/>
  </r>
  <r>
    <n v="5781"/>
    <x v="2888"/>
    <x v="788"/>
    <x v="1159"/>
    <x v="1"/>
    <s v="JD-15790"/>
    <s v="John Dryer"/>
    <x v="0"/>
    <x v="0"/>
    <s v="Los Angeles"/>
    <x v="1"/>
    <n v="90049"/>
    <s v="West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x v="2889"/>
    <x v="295"/>
    <x v="313"/>
    <x v="0"/>
    <s v="XP-21865"/>
    <s v="Xylona Preis"/>
    <x v="0"/>
    <x v="0"/>
    <s v="Chico"/>
    <x v="1"/>
    <n v="95928"/>
    <s v="West"/>
    <s v="OFF-AR-10001547"/>
    <x v="1"/>
    <x v="6"/>
    <s v="Newell 311"/>
    <n v="2.21"/>
    <n v="1"/>
    <n v="0"/>
    <n v="0.59670000000000001"/>
    <x v="1"/>
    <x v="0"/>
  </r>
  <r>
    <n v="5783"/>
    <x v="2889"/>
    <x v="295"/>
    <x v="313"/>
    <x v="0"/>
    <s v="XP-21865"/>
    <s v="Xylona Preis"/>
    <x v="0"/>
    <x v="0"/>
    <s v="Chico"/>
    <x v="1"/>
    <n v="95928"/>
    <s v="West"/>
    <s v="OFF-EN-10003072"/>
    <x v="1"/>
    <x v="12"/>
    <s v="Peel &amp; Seel Envelopes"/>
    <n v="15.52"/>
    <n v="4"/>
    <n v="0"/>
    <n v="7.4496000000000002"/>
    <x v="1"/>
    <x v="0"/>
  </r>
  <r>
    <n v="5784"/>
    <x v="2889"/>
    <x v="295"/>
    <x v="313"/>
    <x v="0"/>
    <s v="XP-21865"/>
    <s v="Xylona Preis"/>
    <x v="0"/>
    <x v="0"/>
    <s v="Chico"/>
    <x v="1"/>
    <n v="95928"/>
    <s v="West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x v="2890"/>
    <x v="280"/>
    <x v="179"/>
    <x v="1"/>
    <s v="JK-16090"/>
    <s v="Juliana Krohn"/>
    <x v="0"/>
    <x v="0"/>
    <s v="Springfield"/>
    <x v="21"/>
    <n v="97477"/>
    <s v="West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x v="2890"/>
    <x v="280"/>
    <x v="179"/>
    <x v="1"/>
    <s v="JK-16090"/>
    <s v="Juliana Krohn"/>
    <x v="0"/>
    <x v="0"/>
    <s v="Springfield"/>
    <x v="21"/>
    <n v="97477"/>
    <s v="West"/>
    <s v="OFF-SU-10004664"/>
    <x v="1"/>
    <x v="14"/>
    <s v="Acme Softgrip Scissors"/>
    <n v="39.072000000000003"/>
    <n v="6"/>
    <n v="0.2"/>
    <n v="4.3955999999999982"/>
    <x v="1"/>
    <x v="0"/>
  </r>
  <r>
    <n v="5787"/>
    <x v="2890"/>
    <x v="280"/>
    <x v="179"/>
    <x v="1"/>
    <s v="JK-16090"/>
    <s v="Juliana Krohn"/>
    <x v="0"/>
    <x v="0"/>
    <s v="Springfield"/>
    <x v="21"/>
    <n v="97477"/>
    <s v="West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x v="2890"/>
    <x v="280"/>
    <x v="179"/>
    <x v="1"/>
    <s v="JK-16090"/>
    <s v="Juliana Krohn"/>
    <x v="0"/>
    <x v="0"/>
    <s v="Springfield"/>
    <x v="21"/>
    <n v="97477"/>
    <s v="West"/>
    <s v="OFF-AR-10003727"/>
    <x v="1"/>
    <x v="6"/>
    <s v="Berol Giant Pencil Sharpener"/>
    <n v="95.143999999999991"/>
    <n v="7"/>
    <n v="0.2"/>
    <n v="10.703699999999987"/>
    <x v="1"/>
    <x v="0"/>
  </r>
  <r>
    <n v="5789"/>
    <x v="2891"/>
    <x v="318"/>
    <x v="1001"/>
    <x v="0"/>
    <s v="MG-18205"/>
    <s v="Mitch Gastineau"/>
    <x v="1"/>
    <x v="0"/>
    <s v="Jacksonville"/>
    <x v="2"/>
    <n v="32216"/>
    <s v="South"/>
    <s v="FUR-FU-10003829"/>
    <x v="0"/>
    <x v="5"/>
    <s v="Stackable Trays"/>
    <n v="12.320000000000002"/>
    <n v="5"/>
    <n v="0.2"/>
    <n v="1.8479999999999985"/>
    <x v="0"/>
    <x v="0"/>
  </r>
  <r>
    <n v="5790"/>
    <x v="2891"/>
    <x v="318"/>
    <x v="1001"/>
    <x v="0"/>
    <s v="MG-18205"/>
    <s v="Mitch Gastineau"/>
    <x v="1"/>
    <x v="0"/>
    <s v="Jacksonville"/>
    <x v="2"/>
    <n v="32216"/>
    <s v="South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x v="2892"/>
    <x v="365"/>
    <x v="725"/>
    <x v="2"/>
    <s v="PG-18820"/>
    <s v="Patrick Gardner"/>
    <x v="0"/>
    <x v="0"/>
    <s v="Bakersfield"/>
    <x v="1"/>
    <n v="93309"/>
    <s v="West"/>
    <s v="OFF-FA-10002280"/>
    <x v="1"/>
    <x v="13"/>
    <s v="Advantus Plastic Paper Clips"/>
    <n v="35"/>
    <n v="7"/>
    <n v="0"/>
    <n v="16.8"/>
    <x v="1"/>
    <x v="1"/>
  </r>
  <r>
    <n v="5792"/>
    <x v="2892"/>
    <x v="365"/>
    <x v="725"/>
    <x v="2"/>
    <s v="PG-18820"/>
    <s v="Patrick Gardner"/>
    <x v="0"/>
    <x v="0"/>
    <s v="Bakersfield"/>
    <x v="1"/>
    <n v="93309"/>
    <s v="West"/>
    <s v="FUR-CH-10002961"/>
    <x v="0"/>
    <x v="1"/>
    <s v="Leather Task Chair, Black"/>
    <n v="72.784000000000006"/>
    <n v="1"/>
    <n v="0.2"/>
    <n v="0"/>
    <x v="1"/>
    <x v="1"/>
  </r>
  <r>
    <n v="5793"/>
    <x v="2892"/>
    <x v="365"/>
    <x v="725"/>
    <x v="2"/>
    <s v="PG-18820"/>
    <s v="Patrick Gardner"/>
    <x v="0"/>
    <x v="0"/>
    <s v="Bakersfield"/>
    <x v="1"/>
    <n v="93309"/>
    <s v="West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x v="2892"/>
    <x v="365"/>
    <x v="725"/>
    <x v="2"/>
    <s v="PG-18820"/>
    <s v="Patrick Gardner"/>
    <x v="0"/>
    <x v="0"/>
    <s v="Bakersfield"/>
    <x v="1"/>
    <n v="93309"/>
    <s v="West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x v="2892"/>
    <x v="365"/>
    <x v="725"/>
    <x v="2"/>
    <s v="PG-18820"/>
    <s v="Patrick Gardner"/>
    <x v="0"/>
    <x v="0"/>
    <s v="Bakersfield"/>
    <x v="1"/>
    <n v="93309"/>
    <s v="West"/>
    <s v="OFF-BI-10003364"/>
    <x v="1"/>
    <x v="8"/>
    <s v="Binding Machine Supplies"/>
    <n v="46.672000000000004"/>
    <n v="2"/>
    <n v="0.2"/>
    <n v="16.3352"/>
    <x v="1"/>
    <x v="1"/>
  </r>
  <r>
    <n v="5796"/>
    <x v="2893"/>
    <x v="411"/>
    <x v="127"/>
    <x v="0"/>
    <s v="LD-17005"/>
    <s v="Lisa DeCherney"/>
    <x v="0"/>
    <x v="0"/>
    <s v="New York City"/>
    <x v="15"/>
    <n v="10011"/>
    <s v="East"/>
    <s v="OFF-ST-10002615"/>
    <x v="1"/>
    <x v="4"/>
    <s v="Dual Level, Single-Width Filing Carts"/>
    <n v="1395.54"/>
    <n v="9"/>
    <n v="0"/>
    <n v="362.84040000000005"/>
    <x v="3"/>
    <x v="0"/>
  </r>
  <r>
    <n v="5797"/>
    <x v="2893"/>
    <x v="411"/>
    <x v="127"/>
    <x v="0"/>
    <s v="LD-17005"/>
    <s v="Lisa DeCherney"/>
    <x v="0"/>
    <x v="0"/>
    <s v="New York City"/>
    <x v="15"/>
    <n v="10011"/>
    <s v="East"/>
    <s v="FUR-FU-10000521"/>
    <x v="0"/>
    <x v="5"/>
    <s v="Seth Thomas 14&quot; Putty-Colored Wall Clock"/>
    <n v="117.36"/>
    <n v="4"/>
    <n v="0"/>
    <n v="36.381599999999992"/>
    <x v="3"/>
    <x v="0"/>
  </r>
  <r>
    <n v="5798"/>
    <x v="2893"/>
    <x v="411"/>
    <x v="127"/>
    <x v="0"/>
    <s v="LD-17005"/>
    <s v="Lisa DeCherney"/>
    <x v="0"/>
    <x v="0"/>
    <s v="New York City"/>
    <x v="15"/>
    <n v="10011"/>
    <s v="East"/>
    <s v="OFF-LA-10000121"/>
    <x v="1"/>
    <x v="2"/>
    <s v="Avery 48"/>
    <n v="18.899999999999999"/>
    <n v="3"/>
    <n v="0"/>
    <n v="8.6939999999999991"/>
    <x v="3"/>
    <x v="0"/>
  </r>
  <r>
    <n v="5799"/>
    <x v="2893"/>
    <x v="411"/>
    <x v="127"/>
    <x v="0"/>
    <s v="LD-17005"/>
    <s v="Lisa DeCherney"/>
    <x v="0"/>
    <x v="0"/>
    <s v="New York City"/>
    <x v="15"/>
    <n v="10011"/>
    <s v="East"/>
    <s v="OFF-PA-10001289"/>
    <x v="1"/>
    <x v="10"/>
    <s v="White Computer Printout Paper by Universal"/>
    <n v="77.52"/>
    <n v="2"/>
    <n v="0"/>
    <n v="37.9848"/>
    <x v="3"/>
    <x v="0"/>
  </r>
  <r>
    <n v="5800"/>
    <x v="2894"/>
    <x v="1071"/>
    <x v="1036"/>
    <x v="0"/>
    <s v="CR-12730"/>
    <s v="Craig Reiter"/>
    <x v="0"/>
    <x v="0"/>
    <s v="Chicago"/>
    <x v="10"/>
    <n v="60610"/>
    <s v="Central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x v="2895"/>
    <x v="384"/>
    <x v="1160"/>
    <x v="2"/>
    <s v="MN-17935"/>
    <s v="Michael Nguyen"/>
    <x v="0"/>
    <x v="0"/>
    <s v="El Paso"/>
    <x v="5"/>
    <n v="79907"/>
    <s v="Central"/>
    <s v="TEC-PH-10000895"/>
    <x v="2"/>
    <x v="7"/>
    <s v="Polycom VVX 310 VoIP phone"/>
    <n v="575.96800000000007"/>
    <n v="4"/>
    <n v="0.2"/>
    <n v="43.197600000000023"/>
    <x v="2"/>
    <x v="1"/>
  </r>
  <r>
    <n v="5802"/>
    <x v="2895"/>
    <x v="384"/>
    <x v="1160"/>
    <x v="2"/>
    <s v="MN-17935"/>
    <s v="Michael Nguyen"/>
    <x v="0"/>
    <x v="0"/>
    <s v="El Paso"/>
    <x v="5"/>
    <n v="79907"/>
    <s v="Central"/>
    <s v="OFF-PA-10000552"/>
    <x v="1"/>
    <x v="10"/>
    <s v="Xerox 200"/>
    <n v="10.368000000000002"/>
    <n v="2"/>
    <n v="0.2"/>
    <n v="3.6288"/>
    <x v="2"/>
    <x v="1"/>
  </r>
  <r>
    <n v="5803"/>
    <x v="2896"/>
    <x v="204"/>
    <x v="949"/>
    <x v="2"/>
    <s v="RD-19900"/>
    <s v="Ruben Dartt"/>
    <x v="0"/>
    <x v="0"/>
    <s v="Thousand Oaks"/>
    <x v="1"/>
    <n v="91360"/>
    <s v="West"/>
    <s v="TEC-PH-10000376"/>
    <x v="2"/>
    <x v="7"/>
    <s v="Square Credit Card Reader"/>
    <n v="15.984000000000002"/>
    <n v="2"/>
    <n v="0.2"/>
    <n v="1.1988000000000003"/>
    <x v="1"/>
    <x v="0"/>
  </r>
  <r>
    <n v="5804"/>
    <x v="2897"/>
    <x v="605"/>
    <x v="1049"/>
    <x v="1"/>
    <s v="JP-16135"/>
    <s v="Julie Prescott"/>
    <x v="2"/>
    <x v="0"/>
    <s v="Springfield"/>
    <x v="24"/>
    <n v="45503"/>
    <s v="East"/>
    <s v="OFF-AR-10003504"/>
    <x v="1"/>
    <x v="6"/>
    <s v="Newell 347"/>
    <n v="10.272000000000002"/>
    <n v="3"/>
    <n v="0.2"/>
    <n v="1.1555999999999984"/>
    <x v="3"/>
    <x v="0"/>
  </r>
  <r>
    <n v="5805"/>
    <x v="2898"/>
    <x v="38"/>
    <x v="381"/>
    <x v="1"/>
    <s v="KE-16420"/>
    <s v="Katrina Edelman"/>
    <x v="1"/>
    <x v="0"/>
    <s v="Dallas"/>
    <x v="5"/>
    <n v="75220"/>
    <s v="Central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x v="2898"/>
    <x v="38"/>
    <x v="381"/>
    <x v="1"/>
    <s v="KE-16420"/>
    <s v="Katrina Edelman"/>
    <x v="1"/>
    <x v="0"/>
    <s v="Dallas"/>
    <x v="5"/>
    <n v="75220"/>
    <s v="Central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x v="2899"/>
    <x v="913"/>
    <x v="62"/>
    <x v="0"/>
    <s v="DL-13315"/>
    <s v="Delfina Latchford"/>
    <x v="0"/>
    <x v="0"/>
    <s v="Knoxville"/>
    <x v="18"/>
    <n v="37918"/>
    <s v="South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x v="2899"/>
    <x v="913"/>
    <x v="62"/>
    <x v="0"/>
    <s v="DL-13315"/>
    <s v="Delfina Latchford"/>
    <x v="0"/>
    <x v="0"/>
    <s v="Knoxville"/>
    <x v="18"/>
    <n v="37918"/>
    <s v="South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x v="2899"/>
    <x v="913"/>
    <x v="62"/>
    <x v="0"/>
    <s v="DL-13315"/>
    <s v="Delfina Latchford"/>
    <x v="0"/>
    <x v="0"/>
    <s v="Knoxville"/>
    <x v="18"/>
    <n v="37918"/>
    <s v="South"/>
    <s v="OFF-AR-10002987"/>
    <x v="1"/>
    <x v="6"/>
    <s v="Prismacolor Color Pencil Set"/>
    <n v="31.744"/>
    <n v="2"/>
    <n v="0.2"/>
    <n v="8.3328000000000024"/>
    <x v="0"/>
    <x v="0"/>
  </r>
  <r>
    <n v="5810"/>
    <x v="2900"/>
    <x v="1072"/>
    <x v="634"/>
    <x v="1"/>
    <s v="KB-16240"/>
    <s v="Karen Bern"/>
    <x v="1"/>
    <x v="0"/>
    <s v="Chattanooga"/>
    <x v="18"/>
    <n v="37421"/>
    <s v="South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x v="2901"/>
    <x v="204"/>
    <x v="211"/>
    <x v="1"/>
    <s v="JD-16150"/>
    <s v="Justin Deggeller"/>
    <x v="1"/>
    <x v="0"/>
    <s v="San Diego"/>
    <x v="1"/>
    <n v="92037"/>
    <s v="West"/>
    <s v="OFF-PA-10003127"/>
    <x v="1"/>
    <x v="10"/>
    <s v="Easy-staple paper"/>
    <n v="105.52"/>
    <n v="4"/>
    <n v="0"/>
    <n v="48.539199999999994"/>
    <x v="1"/>
    <x v="0"/>
  </r>
  <r>
    <n v="5812"/>
    <x v="2901"/>
    <x v="204"/>
    <x v="211"/>
    <x v="1"/>
    <s v="JD-16150"/>
    <s v="Justin Deggeller"/>
    <x v="1"/>
    <x v="0"/>
    <s v="San Diego"/>
    <x v="1"/>
    <n v="92037"/>
    <s v="West"/>
    <s v="FUR-FU-10000747"/>
    <x v="0"/>
    <x v="5"/>
    <s v="Tenex B1-RE Series Chair Mats for Low Pile Carpets"/>
    <n v="91.96"/>
    <n v="2"/>
    <n v="0"/>
    <n v="15.633199999999988"/>
    <x v="1"/>
    <x v="0"/>
  </r>
  <r>
    <n v="5813"/>
    <x v="2901"/>
    <x v="204"/>
    <x v="211"/>
    <x v="1"/>
    <s v="JD-16150"/>
    <s v="Justin Deggeller"/>
    <x v="1"/>
    <x v="0"/>
    <s v="San Diego"/>
    <x v="1"/>
    <n v="92037"/>
    <s v="West"/>
    <s v="TEC-PH-10001795"/>
    <x v="2"/>
    <x v="7"/>
    <s v="ClearOne CHATAttach 160 - speaker phone"/>
    <n v="1487.9760000000001"/>
    <n v="3"/>
    <n v="0.2"/>
    <n v="185.99699999999984"/>
    <x v="1"/>
    <x v="0"/>
  </r>
  <r>
    <n v="5814"/>
    <x v="2902"/>
    <x v="740"/>
    <x v="1161"/>
    <x v="2"/>
    <s v="SR-20740"/>
    <s v="Steven Roelle"/>
    <x v="2"/>
    <x v="0"/>
    <s v="New York City"/>
    <x v="15"/>
    <n v="10024"/>
    <s v="East"/>
    <s v="OFF-PA-10003797"/>
    <x v="1"/>
    <x v="10"/>
    <s v="Xerox 209"/>
    <n v="19.440000000000001"/>
    <n v="3"/>
    <n v="0"/>
    <n v="9.3312000000000008"/>
    <x v="3"/>
    <x v="0"/>
  </r>
  <r>
    <n v="5815"/>
    <x v="2903"/>
    <x v="925"/>
    <x v="871"/>
    <x v="2"/>
    <s v="AC-10450"/>
    <s v="Amy Cox"/>
    <x v="0"/>
    <x v="0"/>
    <s v="Tampa"/>
    <x v="2"/>
    <n v="33614"/>
    <s v="South"/>
    <s v="TEC-AC-10002718"/>
    <x v="2"/>
    <x v="11"/>
    <s v="Belkin Standard 104 key USB Keyboard"/>
    <n v="11.672000000000001"/>
    <n v="1"/>
    <n v="0.2"/>
    <n v="-0.7295000000000007"/>
    <x v="0"/>
    <x v="0"/>
  </r>
  <r>
    <n v="5816"/>
    <x v="2904"/>
    <x v="35"/>
    <x v="158"/>
    <x v="3"/>
    <s v="LS-17245"/>
    <s v="Lynn Smith"/>
    <x v="0"/>
    <x v="0"/>
    <s v="Utica"/>
    <x v="15"/>
    <n v="13501"/>
    <s v="East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x v="2904"/>
    <x v="35"/>
    <x v="158"/>
    <x v="3"/>
    <s v="LS-17245"/>
    <s v="Lynn Smith"/>
    <x v="0"/>
    <x v="0"/>
    <s v="Utica"/>
    <x v="15"/>
    <n v="13501"/>
    <s v="East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x v="2904"/>
    <x v="35"/>
    <x v="158"/>
    <x v="3"/>
    <s v="LS-17245"/>
    <s v="Lynn Smith"/>
    <x v="0"/>
    <x v="0"/>
    <s v="Utica"/>
    <x v="15"/>
    <n v="13501"/>
    <s v="East"/>
    <s v="OFF-BI-10001031"/>
    <x v="1"/>
    <x v="8"/>
    <s v="Pressboard Data Binders by Wilson Jones"/>
    <n v="17.088000000000001"/>
    <n v="4"/>
    <n v="0.2"/>
    <n v="5.767199999999999"/>
    <x v="3"/>
    <x v="0"/>
  </r>
  <r>
    <n v="5819"/>
    <x v="2904"/>
    <x v="35"/>
    <x v="158"/>
    <x v="3"/>
    <s v="LS-17245"/>
    <s v="Lynn Smith"/>
    <x v="0"/>
    <x v="0"/>
    <s v="Utica"/>
    <x v="15"/>
    <n v="13501"/>
    <s v="East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x v="2904"/>
    <x v="35"/>
    <x v="158"/>
    <x v="3"/>
    <s v="LS-17245"/>
    <s v="Lynn Smith"/>
    <x v="0"/>
    <x v="0"/>
    <s v="Utica"/>
    <x v="15"/>
    <n v="13501"/>
    <s v="East"/>
    <s v="OFF-LA-10001613"/>
    <x v="1"/>
    <x v="2"/>
    <s v="Avery File Folder Labels"/>
    <n v="11.52"/>
    <n v="4"/>
    <n v="0"/>
    <n v="5.6448"/>
    <x v="3"/>
    <x v="0"/>
  </r>
  <r>
    <n v="5821"/>
    <x v="2905"/>
    <x v="605"/>
    <x v="380"/>
    <x v="1"/>
    <s v="CS-12175"/>
    <s v="Charles Sheldon"/>
    <x v="1"/>
    <x v="0"/>
    <s v="San Francisco"/>
    <x v="1"/>
    <n v="94122"/>
    <s v="West"/>
    <s v="OFF-SU-10000157"/>
    <x v="1"/>
    <x v="14"/>
    <s v="Compact Automatic Electric Letter Opener"/>
    <n v="238.62"/>
    <n v="2"/>
    <n v="0"/>
    <n v="4.7724000000000046"/>
    <x v="1"/>
    <x v="0"/>
  </r>
  <r>
    <n v="5822"/>
    <x v="2905"/>
    <x v="605"/>
    <x v="380"/>
    <x v="1"/>
    <s v="CS-12175"/>
    <s v="Charles Sheldon"/>
    <x v="1"/>
    <x v="0"/>
    <s v="San Francisco"/>
    <x v="1"/>
    <n v="94122"/>
    <s v="West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x v="2905"/>
    <x v="605"/>
    <x v="380"/>
    <x v="1"/>
    <s v="CS-12175"/>
    <s v="Charles Sheldon"/>
    <x v="1"/>
    <x v="0"/>
    <s v="San Francisco"/>
    <x v="1"/>
    <n v="94122"/>
    <s v="West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x v="2905"/>
    <x v="605"/>
    <x v="380"/>
    <x v="1"/>
    <s v="CS-12175"/>
    <s v="Charles Sheldon"/>
    <x v="1"/>
    <x v="0"/>
    <s v="San Francisco"/>
    <x v="1"/>
    <n v="94122"/>
    <s v="West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x v="2906"/>
    <x v="1073"/>
    <x v="1108"/>
    <x v="3"/>
    <s v="AR-10510"/>
    <s v="Andrew Roberts"/>
    <x v="0"/>
    <x v="0"/>
    <s v="Columbus"/>
    <x v="24"/>
    <n v="43229"/>
    <s v="East"/>
    <s v="OFF-AP-10003971"/>
    <x v="1"/>
    <x v="9"/>
    <s v="Belkin 6 Outlet Metallic Surge Strip"/>
    <n v="26.136000000000003"/>
    <n v="3"/>
    <n v="0.2"/>
    <n v="1.9602000000000004"/>
    <x v="3"/>
    <x v="0"/>
  </r>
  <r>
    <n v="5826"/>
    <x v="2907"/>
    <x v="213"/>
    <x v="371"/>
    <x v="0"/>
    <s v="KB-16405"/>
    <s v="Katrina Bavinger"/>
    <x v="2"/>
    <x v="0"/>
    <s v="New York City"/>
    <x v="15"/>
    <n v="10035"/>
    <s v="East"/>
    <s v="OFF-PA-10000418"/>
    <x v="1"/>
    <x v="10"/>
    <s v="Xerox 189"/>
    <n v="419.4"/>
    <n v="4"/>
    <n v="0"/>
    <n v="201.31199999999998"/>
    <x v="3"/>
    <x v="0"/>
  </r>
  <r>
    <n v="5827"/>
    <x v="2907"/>
    <x v="213"/>
    <x v="371"/>
    <x v="0"/>
    <s v="KB-16405"/>
    <s v="Katrina Bavinger"/>
    <x v="2"/>
    <x v="0"/>
    <s v="New York City"/>
    <x v="15"/>
    <n v="10035"/>
    <s v="East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x v="2907"/>
    <x v="213"/>
    <x v="371"/>
    <x v="0"/>
    <s v="KB-16405"/>
    <s v="Katrina Bavinger"/>
    <x v="2"/>
    <x v="0"/>
    <s v="New York City"/>
    <x v="15"/>
    <n v="10035"/>
    <s v="East"/>
    <s v="FUR-CH-10004860"/>
    <x v="0"/>
    <x v="1"/>
    <s v="Global Low Back Tilter Chair"/>
    <n v="181.76400000000001"/>
    <n v="2"/>
    <n v="0.1"/>
    <n v="-8.0784000000000198"/>
    <x v="3"/>
    <x v="0"/>
  </r>
  <r>
    <n v="5829"/>
    <x v="2907"/>
    <x v="213"/>
    <x v="371"/>
    <x v="0"/>
    <s v="KB-16405"/>
    <s v="Katrina Bavinger"/>
    <x v="2"/>
    <x v="0"/>
    <s v="New York City"/>
    <x v="15"/>
    <n v="10035"/>
    <s v="East"/>
    <s v="OFF-AR-10003251"/>
    <x v="1"/>
    <x v="6"/>
    <s v="Prang Drawing Pencil Set"/>
    <n v="5.56"/>
    <n v="2"/>
    <n v="0"/>
    <n v="2.2239999999999998"/>
    <x v="3"/>
    <x v="0"/>
  </r>
  <r>
    <n v="5830"/>
    <x v="2908"/>
    <x v="275"/>
    <x v="439"/>
    <x v="1"/>
    <s v="MM-17920"/>
    <s v="Michael Moore"/>
    <x v="0"/>
    <x v="0"/>
    <s v="Richmond"/>
    <x v="14"/>
    <n v="47374"/>
    <s v="Central"/>
    <s v="FUR-TA-10004575"/>
    <x v="0"/>
    <x v="3"/>
    <s v="Hon 5100 Series Wood Tables"/>
    <n v="581.96"/>
    <n v="2"/>
    <n v="0"/>
    <n v="104.75279999999998"/>
    <x v="2"/>
    <x v="0"/>
  </r>
  <r>
    <n v="5831"/>
    <x v="2908"/>
    <x v="275"/>
    <x v="439"/>
    <x v="1"/>
    <s v="MM-17920"/>
    <s v="Michael Moore"/>
    <x v="0"/>
    <x v="0"/>
    <s v="Richmond"/>
    <x v="14"/>
    <n v="47374"/>
    <s v="Central"/>
    <s v="FUR-CH-10004754"/>
    <x v="0"/>
    <x v="1"/>
    <s v="Global Stack Chair with Arms, Black"/>
    <n v="29.98"/>
    <n v="1"/>
    <n v="0"/>
    <n v="8.0945999999999998"/>
    <x v="2"/>
    <x v="0"/>
  </r>
  <r>
    <n v="5832"/>
    <x v="2909"/>
    <x v="1074"/>
    <x v="1162"/>
    <x v="1"/>
    <s v="RF-19735"/>
    <s v="Roland Fjeld"/>
    <x v="0"/>
    <x v="0"/>
    <s v="San Diego"/>
    <x v="1"/>
    <n v="92105"/>
    <s v="West"/>
    <s v="TEC-AC-10003095"/>
    <x v="2"/>
    <x v="11"/>
    <s v="Logitech G35 7.1-Channel Surround Sound Headset"/>
    <n v="519.96"/>
    <n v="4"/>
    <n v="0"/>
    <n v="176.78640000000001"/>
    <x v="1"/>
    <x v="0"/>
  </r>
  <r>
    <n v="5833"/>
    <x v="2910"/>
    <x v="658"/>
    <x v="1050"/>
    <x v="1"/>
    <s v="BP-11290"/>
    <s v="Beth Paige"/>
    <x v="0"/>
    <x v="0"/>
    <s v="Concord"/>
    <x v="3"/>
    <n v="28027"/>
    <s v="South"/>
    <s v="OFF-LA-10000262"/>
    <x v="1"/>
    <x v="2"/>
    <s v="Avery 494"/>
    <n v="6.2640000000000002"/>
    <n v="3"/>
    <n v="0.2"/>
    <n v="2.0358000000000001"/>
    <x v="0"/>
    <x v="0"/>
  </r>
  <r>
    <n v="5834"/>
    <x v="2910"/>
    <x v="658"/>
    <x v="1050"/>
    <x v="1"/>
    <s v="BP-11290"/>
    <s v="Beth Paige"/>
    <x v="0"/>
    <x v="0"/>
    <s v="Concord"/>
    <x v="3"/>
    <n v="28027"/>
    <s v="South"/>
    <s v="FUR-CH-10002961"/>
    <x v="0"/>
    <x v="1"/>
    <s v="Leather Task Chair, Black"/>
    <n v="363.92"/>
    <n v="5"/>
    <n v="0.2"/>
    <n v="0"/>
    <x v="0"/>
    <x v="0"/>
  </r>
  <r>
    <n v="5835"/>
    <x v="2911"/>
    <x v="988"/>
    <x v="883"/>
    <x v="1"/>
    <s v="MJ-17740"/>
    <s v="Max Jones"/>
    <x v="0"/>
    <x v="0"/>
    <s v="Miami"/>
    <x v="2"/>
    <n v="33178"/>
    <s v="South"/>
    <s v="OFF-BI-10003876"/>
    <x v="1"/>
    <x v="8"/>
    <s v="Green Canvas Binder for 8-1/2&quot; x 14&quot; Sheets"/>
    <n v="64.2"/>
    <n v="5"/>
    <n v="0.7"/>
    <n v="-42.799999999999983"/>
    <x v="0"/>
    <x v="0"/>
  </r>
  <r>
    <n v="5836"/>
    <x v="2911"/>
    <x v="988"/>
    <x v="883"/>
    <x v="1"/>
    <s v="MJ-17740"/>
    <s v="Max Jones"/>
    <x v="0"/>
    <x v="0"/>
    <s v="Miami"/>
    <x v="2"/>
    <n v="33178"/>
    <s v="South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x v="2911"/>
    <x v="988"/>
    <x v="883"/>
    <x v="1"/>
    <s v="MJ-17740"/>
    <s v="Max Jones"/>
    <x v="0"/>
    <x v="0"/>
    <s v="Miami"/>
    <x v="2"/>
    <n v="33178"/>
    <s v="South"/>
    <s v="TEC-AC-10004396"/>
    <x v="2"/>
    <x v="11"/>
    <s v="Logitech Keyboard K120"/>
    <n v="72.599999999999994"/>
    <n v="5"/>
    <n v="0.2"/>
    <n v="-8.1674999999999933"/>
    <x v="0"/>
    <x v="0"/>
  </r>
  <r>
    <n v="5838"/>
    <x v="2912"/>
    <x v="344"/>
    <x v="108"/>
    <x v="1"/>
    <s v="DO-13645"/>
    <s v="Doug O'Connell"/>
    <x v="0"/>
    <x v="0"/>
    <s v="Los Angeles"/>
    <x v="1"/>
    <n v="90036"/>
    <s v="West"/>
    <s v="TEC-PH-10004100"/>
    <x v="2"/>
    <x v="7"/>
    <s v="Griffin GC17055 Auxiliary Audio Cable"/>
    <n v="57.567999999999998"/>
    <n v="4"/>
    <n v="0.2"/>
    <n v="5.7568000000000019"/>
    <x v="1"/>
    <x v="0"/>
  </r>
  <r>
    <n v="5839"/>
    <x v="2913"/>
    <x v="1075"/>
    <x v="1157"/>
    <x v="1"/>
    <s v="MV-17485"/>
    <s v="Mark Van Huff"/>
    <x v="0"/>
    <x v="0"/>
    <s v="Seattle"/>
    <x v="4"/>
    <n v="98115"/>
    <s v="West"/>
    <s v="OFF-ST-10000636"/>
    <x v="1"/>
    <x v="4"/>
    <s v="Rogers Profile Extra Capacity Storage Tub"/>
    <n v="83.699999999999989"/>
    <n v="5"/>
    <n v="0"/>
    <n v="3.3479999999999954"/>
    <x v="1"/>
    <x v="0"/>
  </r>
  <r>
    <n v="5840"/>
    <x v="2914"/>
    <x v="357"/>
    <x v="1068"/>
    <x v="0"/>
    <s v="MG-17875"/>
    <s v="Michael Grace"/>
    <x v="2"/>
    <x v="0"/>
    <s v="Arlington"/>
    <x v="17"/>
    <n v="22204"/>
    <s v="South"/>
    <s v="OFF-PA-10001972"/>
    <x v="1"/>
    <x v="10"/>
    <s v="Xerox 214"/>
    <n v="32.400000000000006"/>
    <n v="5"/>
    <n v="0"/>
    <n v="15.552000000000001"/>
    <x v="0"/>
    <x v="0"/>
  </r>
  <r>
    <n v="5841"/>
    <x v="2914"/>
    <x v="357"/>
    <x v="1068"/>
    <x v="0"/>
    <s v="MG-17875"/>
    <s v="Michael Grace"/>
    <x v="2"/>
    <x v="0"/>
    <s v="Arlington"/>
    <x v="17"/>
    <n v="22204"/>
    <s v="South"/>
    <s v="FUR-FU-10002554"/>
    <x v="0"/>
    <x v="5"/>
    <s v="Westinghouse Floor Lamp with Metal Mesh Shade, Black"/>
    <n v="47.98"/>
    <n v="2"/>
    <n v="0"/>
    <n v="11.035399999999996"/>
    <x v="0"/>
    <x v="0"/>
  </r>
  <r>
    <n v="5842"/>
    <x v="2915"/>
    <x v="972"/>
    <x v="958"/>
    <x v="1"/>
    <s v="BS-11665"/>
    <s v="Brian Stugart"/>
    <x v="0"/>
    <x v="0"/>
    <s v="San Diego"/>
    <x v="1"/>
    <n v="92105"/>
    <s v="West"/>
    <s v="TEC-PH-10003174"/>
    <x v="2"/>
    <x v="7"/>
    <s v="RCA ViSYS 25825 Wireless digital phone"/>
    <n v="415.96800000000007"/>
    <n v="4"/>
    <n v="0.2"/>
    <n v="51.995999999999981"/>
    <x v="1"/>
    <x v="0"/>
  </r>
  <r>
    <n v="5843"/>
    <x v="2915"/>
    <x v="972"/>
    <x v="958"/>
    <x v="1"/>
    <s v="BS-11665"/>
    <s v="Brian Stugart"/>
    <x v="0"/>
    <x v="0"/>
    <s v="San Diego"/>
    <x v="1"/>
    <n v="92105"/>
    <s v="West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x v="2915"/>
    <x v="972"/>
    <x v="958"/>
    <x v="1"/>
    <s v="BS-11665"/>
    <s v="Brian Stugart"/>
    <x v="0"/>
    <x v="0"/>
    <s v="San Diego"/>
    <x v="1"/>
    <n v="9210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x v="2915"/>
    <x v="972"/>
    <x v="958"/>
    <x v="1"/>
    <s v="BS-11665"/>
    <s v="Brian Stugart"/>
    <x v="0"/>
    <x v="0"/>
    <s v="San Diego"/>
    <x v="1"/>
    <n v="92105"/>
    <s v="West"/>
    <s v="OFF-ST-10000129"/>
    <x v="1"/>
    <x v="4"/>
    <s v="Fellowes Recycled Storage Drawers"/>
    <n v="777.21"/>
    <n v="7"/>
    <n v="0"/>
    <n v="54.404699999999963"/>
    <x v="1"/>
    <x v="0"/>
  </r>
  <r>
    <n v="5846"/>
    <x v="2915"/>
    <x v="972"/>
    <x v="958"/>
    <x v="1"/>
    <s v="BS-11665"/>
    <s v="Brian Stugart"/>
    <x v="0"/>
    <x v="0"/>
    <s v="San Diego"/>
    <x v="1"/>
    <n v="92105"/>
    <s v="West"/>
    <s v="OFF-PA-10001639"/>
    <x v="1"/>
    <x v="10"/>
    <s v="Xerox 203"/>
    <n v="32.400000000000006"/>
    <n v="5"/>
    <n v="0"/>
    <n v="15.552000000000001"/>
    <x v="1"/>
    <x v="0"/>
  </r>
  <r>
    <n v="5847"/>
    <x v="2915"/>
    <x v="972"/>
    <x v="958"/>
    <x v="1"/>
    <s v="BS-11665"/>
    <s v="Brian Stugart"/>
    <x v="0"/>
    <x v="0"/>
    <s v="San Diego"/>
    <x v="1"/>
    <n v="92105"/>
    <s v="West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x v="2915"/>
    <x v="972"/>
    <x v="958"/>
    <x v="1"/>
    <s v="BS-11665"/>
    <s v="Brian Stugart"/>
    <x v="0"/>
    <x v="0"/>
    <s v="San Diego"/>
    <x v="1"/>
    <n v="92105"/>
    <s v="West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x v="2916"/>
    <x v="113"/>
    <x v="665"/>
    <x v="1"/>
    <s v="PO-19180"/>
    <s v="Philisse Overcash"/>
    <x v="2"/>
    <x v="0"/>
    <s v="Roseville"/>
    <x v="11"/>
    <n v="55113"/>
    <s v="Central"/>
    <s v="OFF-AP-10003849"/>
    <x v="1"/>
    <x v="9"/>
    <s v="Hoover Shoulder Vac Commercial Portable Vacuum"/>
    <n v="715.64"/>
    <n v="2"/>
    <n v="0"/>
    <n v="178.90999999999997"/>
    <x v="2"/>
    <x v="0"/>
  </r>
  <r>
    <n v="5850"/>
    <x v="2916"/>
    <x v="113"/>
    <x v="665"/>
    <x v="1"/>
    <s v="PO-19180"/>
    <s v="Philisse Overcash"/>
    <x v="2"/>
    <x v="0"/>
    <s v="Roseville"/>
    <x v="11"/>
    <n v="55113"/>
    <s v="Central"/>
    <s v="OFF-ST-10000078"/>
    <x v="1"/>
    <x v="4"/>
    <s v="Tennsco 6- and 18-Compartment Lockers"/>
    <n v="795.51"/>
    <n v="3"/>
    <n v="0"/>
    <n v="143.19179999999994"/>
    <x v="2"/>
    <x v="0"/>
  </r>
  <r>
    <n v="5851"/>
    <x v="2916"/>
    <x v="113"/>
    <x v="665"/>
    <x v="1"/>
    <s v="PO-19180"/>
    <s v="Philisse Overcash"/>
    <x v="2"/>
    <x v="0"/>
    <s v="Roseville"/>
    <x v="11"/>
    <n v="55113"/>
    <s v="Central"/>
    <s v="TEC-CO-10001571"/>
    <x v="2"/>
    <x v="16"/>
    <s v="Sharp 1540cs Digital Laser Copier"/>
    <n v="549.99"/>
    <n v="1"/>
    <n v="0"/>
    <n v="274.995"/>
    <x v="2"/>
    <x v="0"/>
  </r>
  <r>
    <n v="5852"/>
    <x v="2916"/>
    <x v="113"/>
    <x v="665"/>
    <x v="1"/>
    <s v="PO-19180"/>
    <s v="Philisse Overcash"/>
    <x v="2"/>
    <x v="0"/>
    <s v="Roseville"/>
    <x v="11"/>
    <n v="55113"/>
    <s v="Central"/>
    <s v="OFF-BI-10001658"/>
    <x v="1"/>
    <x v="8"/>
    <s v="GBC Standard Therm-A-Bind Covers"/>
    <n v="74.760000000000005"/>
    <n v="3"/>
    <n v="0"/>
    <n v="34.389600000000002"/>
    <x v="2"/>
    <x v="0"/>
  </r>
  <r>
    <n v="5853"/>
    <x v="2916"/>
    <x v="113"/>
    <x v="665"/>
    <x v="1"/>
    <s v="PO-19180"/>
    <s v="Philisse Overcash"/>
    <x v="2"/>
    <x v="0"/>
    <s v="Roseville"/>
    <x v="11"/>
    <n v="55113"/>
    <s v="Central"/>
    <s v="FUR-FU-10004351"/>
    <x v="0"/>
    <x v="5"/>
    <s v="Staple-based wall hangings"/>
    <n v="29.22"/>
    <n v="3"/>
    <n v="0"/>
    <n v="12.856800000000002"/>
    <x v="2"/>
    <x v="0"/>
  </r>
  <r>
    <n v="5854"/>
    <x v="2917"/>
    <x v="1076"/>
    <x v="931"/>
    <x v="1"/>
    <s v="DA-13450"/>
    <s v="Dianna Arnett"/>
    <x v="2"/>
    <x v="0"/>
    <s v="Virginia Beach"/>
    <x v="17"/>
    <n v="23464"/>
    <s v="South"/>
    <s v="OFF-BI-10003314"/>
    <x v="1"/>
    <x v="8"/>
    <s v="Tuff Stuff Recycled Round Ring Binders"/>
    <n v="9.64"/>
    <n v="2"/>
    <n v="0"/>
    <n v="4.7236000000000002"/>
    <x v="0"/>
    <x v="0"/>
  </r>
  <r>
    <n v="5855"/>
    <x v="2918"/>
    <x v="1077"/>
    <x v="1052"/>
    <x v="1"/>
    <s v="AH-10690"/>
    <s v="Anna Häberlin"/>
    <x v="1"/>
    <x v="0"/>
    <s v="Dallas"/>
    <x v="5"/>
    <n v="75220"/>
    <s v="Central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x v="2918"/>
    <x v="1077"/>
    <x v="1052"/>
    <x v="1"/>
    <s v="AH-10690"/>
    <s v="Anna Häberlin"/>
    <x v="1"/>
    <x v="0"/>
    <s v="Dallas"/>
    <x v="5"/>
    <n v="75220"/>
    <s v="Central"/>
    <s v="OFF-SU-10003567"/>
    <x v="1"/>
    <x v="14"/>
    <s v="Stiletto Hand Letter Openers"/>
    <n v="23.04"/>
    <n v="3"/>
    <n v="0.2"/>
    <n v="-4.895999999999999"/>
    <x v="2"/>
    <x v="0"/>
  </r>
  <r>
    <n v="5857"/>
    <x v="2918"/>
    <x v="1077"/>
    <x v="1052"/>
    <x v="1"/>
    <s v="AH-10690"/>
    <s v="Anna Häberlin"/>
    <x v="1"/>
    <x v="0"/>
    <s v="Dallas"/>
    <x v="5"/>
    <n v="75220"/>
    <s v="Central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x v="2918"/>
    <x v="1077"/>
    <x v="1052"/>
    <x v="1"/>
    <s v="AH-10690"/>
    <s v="Anna Häberlin"/>
    <x v="1"/>
    <x v="0"/>
    <s v="Dallas"/>
    <x v="5"/>
    <n v="75220"/>
    <s v="Central"/>
    <s v="FUR-FU-10002364"/>
    <x v="0"/>
    <x v="5"/>
    <s v="Eldon Expressions Wood Desk Accessories, Oak"/>
    <n v="14.76"/>
    <n v="5"/>
    <n v="0.6"/>
    <n v="-11.439000000000004"/>
    <x v="2"/>
    <x v="0"/>
  </r>
  <r>
    <n v="5859"/>
    <x v="2919"/>
    <x v="213"/>
    <x v="285"/>
    <x v="0"/>
    <s v="JK-15730"/>
    <s v="Joe Kamberova"/>
    <x v="0"/>
    <x v="0"/>
    <s v="Concord"/>
    <x v="1"/>
    <n v="94521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x v="2920"/>
    <x v="549"/>
    <x v="1163"/>
    <x v="1"/>
    <s v="MS-17530"/>
    <s v="MaryBeth Skach"/>
    <x v="0"/>
    <x v="0"/>
    <s v="Conway"/>
    <x v="36"/>
    <n v="72032"/>
    <s v="South"/>
    <s v="FUR-TA-10002530"/>
    <x v="0"/>
    <x v="3"/>
    <s v="Iceberg OfficeWorks 42&quot; Round Tables"/>
    <n v="301.95999999999998"/>
    <n v="2"/>
    <n v="0"/>
    <n v="45.293999999999983"/>
    <x v="0"/>
    <x v="0"/>
  </r>
  <r>
    <n v="5861"/>
    <x v="2921"/>
    <x v="1078"/>
    <x v="1164"/>
    <x v="0"/>
    <s v="JK-15640"/>
    <s v="Jim Kriz"/>
    <x v="2"/>
    <x v="0"/>
    <s v="Philadelphia"/>
    <x v="9"/>
    <n v="19120"/>
    <s v="East"/>
    <s v="OFF-PA-10001526"/>
    <x v="1"/>
    <x v="10"/>
    <s v="Xerox 1949"/>
    <n v="7.9680000000000009"/>
    <n v="2"/>
    <n v="0.2"/>
    <n v="2.8884000000000007"/>
    <x v="3"/>
    <x v="0"/>
  </r>
  <r>
    <n v="5862"/>
    <x v="2922"/>
    <x v="766"/>
    <x v="602"/>
    <x v="0"/>
    <s v="CM-12235"/>
    <s v="Chris McAfee"/>
    <x v="0"/>
    <x v="0"/>
    <s v="Little Rock"/>
    <x v="36"/>
    <n v="72209"/>
    <s v="South"/>
    <s v="OFF-PA-10001497"/>
    <x v="1"/>
    <x v="10"/>
    <s v="Xerox 1914"/>
    <n v="109.92"/>
    <n v="2"/>
    <n v="0"/>
    <n v="53.860799999999998"/>
    <x v="0"/>
    <x v="0"/>
  </r>
  <r>
    <n v="5863"/>
    <x v="2922"/>
    <x v="766"/>
    <x v="602"/>
    <x v="0"/>
    <s v="CM-12235"/>
    <s v="Chris McAfee"/>
    <x v="0"/>
    <x v="0"/>
    <s v="Little Rock"/>
    <x v="36"/>
    <n v="72209"/>
    <s v="South"/>
    <s v="OFF-PA-10003936"/>
    <x v="1"/>
    <x v="10"/>
    <s v="Xerox 1994"/>
    <n v="19.440000000000001"/>
    <n v="3"/>
    <n v="0"/>
    <n v="9.3312000000000008"/>
    <x v="0"/>
    <x v="0"/>
  </r>
  <r>
    <n v="5864"/>
    <x v="2922"/>
    <x v="766"/>
    <x v="602"/>
    <x v="0"/>
    <s v="CM-12235"/>
    <s v="Chris McAfee"/>
    <x v="0"/>
    <x v="0"/>
    <s v="Little Rock"/>
    <x v="36"/>
    <n v="72209"/>
    <s v="South"/>
    <s v="OFF-AR-10000716"/>
    <x v="1"/>
    <x v="6"/>
    <s v="DIXON Ticonderoga Erasable Checking Pencils"/>
    <n v="11.16"/>
    <n v="2"/>
    <n v="0"/>
    <n v="4.3524000000000003"/>
    <x v="0"/>
    <x v="0"/>
  </r>
  <r>
    <n v="5865"/>
    <x v="2923"/>
    <x v="79"/>
    <x v="1165"/>
    <x v="0"/>
    <s v="RS-19420"/>
    <s v="Ricardo Sperren"/>
    <x v="1"/>
    <x v="0"/>
    <s v="Meriden"/>
    <x v="29"/>
    <n v="6450"/>
    <s v="East"/>
    <s v="OFF-AP-10002765"/>
    <x v="1"/>
    <x v="9"/>
    <s v="Fellowes Advanced Computer Series Surge Protectors"/>
    <n v="79.47"/>
    <n v="3"/>
    <n v="0"/>
    <n v="22.251600000000003"/>
    <x v="3"/>
    <x v="0"/>
  </r>
  <r>
    <n v="5866"/>
    <x v="2923"/>
    <x v="79"/>
    <x v="1165"/>
    <x v="0"/>
    <s v="RS-19420"/>
    <s v="Ricardo Sperren"/>
    <x v="1"/>
    <x v="0"/>
    <s v="Meriden"/>
    <x v="29"/>
    <n v="6450"/>
    <s v="East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x v="2923"/>
    <x v="79"/>
    <x v="1165"/>
    <x v="0"/>
    <s v="RS-19420"/>
    <s v="Ricardo Sperren"/>
    <x v="1"/>
    <x v="0"/>
    <s v="Meriden"/>
    <x v="29"/>
    <n v="6450"/>
    <s v="East"/>
    <s v="FUR-CH-10002335"/>
    <x v="0"/>
    <x v="1"/>
    <s v="Hon GuestStacker Chair"/>
    <n v="1133.3499999999999"/>
    <n v="5"/>
    <n v="0"/>
    <n v="294.67100000000005"/>
    <x v="3"/>
    <x v="0"/>
  </r>
  <r>
    <n v="5868"/>
    <x v="2924"/>
    <x v="810"/>
    <x v="1166"/>
    <x v="1"/>
    <s v="BP-11185"/>
    <s v="Ben Peterman"/>
    <x v="1"/>
    <x v="0"/>
    <s v="Philadelphia"/>
    <x v="9"/>
    <n v="19143"/>
    <s v="East"/>
    <s v="OFF-AR-10004078"/>
    <x v="1"/>
    <x v="6"/>
    <s v="Newell 312"/>
    <n v="4.6719999999999997"/>
    <n v="1"/>
    <n v="0.2"/>
    <n v="0.58399999999999985"/>
    <x v="3"/>
    <x v="0"/>
  </r>
  <r>
    <n v="5869"/>
    <x v="2924"/>
    <x v="810"/>
    <x v="1166"/>
    <x v="1"/>
    <s v="BP-11185"/>
    <s v="Ben Peterman"/>
    <x v="1"/>
    <x v="0"/>
    <s v="Philadelphia"/>
    <x v="9"/>
    <n v="19143"/>
    <s v="East"/>
    <s v="OFF-BI-10002026"/>
    <x v="1"/>
    <x v="8"/>
    <s v="Avery Arch Ring Binders"/>
    <n v="104.58000000000001"/>
    <n v="6"/>
    <n v="0.7"/>
    <n v="-80.178000000000026"/>
    <x v="3"/>
    <x v="0"/>
  </r>
  <r>
    <n v="5870"/>
    <x v="2925"/>
    <x v="77"/>
    <x v="357"/>
    <x v="1"/>
    <s v="MA-17995"/>
    <s v="Michelle Arnett"/>
    <x v="2"/>
    <x v="0"/>
    <s v="Cheyenne"/>
    <x v="47"/>
    <n v="82001"/>
    <s v="West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x v="2926"/>
    <x v="403"/>
    <x v="183"/>
    <x v="3"/>
    <s v="EB-13705"/>
    <s v="Ed Braxton"/>
    <x v="1"/>
    <x v="0"/>
    <s v="Anaheim"/>
    <x v="1"/>
    <n v="92804"/>
    <s v="West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x v="2927"/>
    <x v="446"/>
    <x v="961"/>
    <x v="1"/>
    <s v="RD-19900"/>
    <s v="Ruben Dartt"/>
    <x v="0"/>
    <x v="0"/>
    <s v="Bloomington"/>
    <x v="14"/>
    <n v="47401"/>
    <s v="Central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x v="2928"/>
    <x v="983"/>
    <x v="1026"/>
    <x v="1"/>
    <s v="ME-17320"/>
    <s v="Maria Etezadi"/>
    <x v="2"/>
    <x v="0"/>
    <s v="Columbus"/>
    <x v="32"/>
    <n v="31907"/>
    <s v="South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x v="2929"/>
    <x v="400"/>
    <x v="150"/>
    <x v="3"/>
    <s v="EH-14005"/>
    <s v="Erica Hernandez"/>
    <x v="2"/>
    <x v="0"/>
    <s v="Jonesboro"/>
    <x v="36"/>
    <n v="72401"/>
    <s v="South"/>
    <s v="OFF-BI-10002353"/>
    <x v="1"/>
    <x v="8"/>
    <s v="GBC VeloBind Cover Sets"/>
    <n v="108.08"/>
    <n v="7"/>
    <n v="0"/>
    <n v="54.04"/>
    <x v="0"/>
    <x v="0"/>
  </r>
  <r>
    <n v="5875"/>
    <x v="2929"/>
    <x v="400"/>
    <x v="150"/>
    <x v="3"/>
    <s v="EH-14005"/>
    <s v="Erica Hernandez"/>
    <x v="2"/>
    <x v="0"/>
    <s v="Jonesboro"/>
    <x v="36"/>
    <n v="72401"/>
    <s v="South"/>
    <s v="OFF-BI-10004141"/>
    <x v="1"/>
    <x v="8"/>
    <s v="Insertable Tab Indexes For Data Binders"/>
    <n v="9.5400000000000009"/>
    <n v="3"/>
    <n v="0"/>
    <n v="4.3883999999999999"/>
    <x v="0"/>
    <x v="0"/>
  </r>
  <r>
    <n v="5876"/>
    <x v="2930"/>
    <x v="1003"/>
    <x v="1159"/>
    <x v="2"/>
    <s v="FM-14290"/>
    <s v="Frank Merwin"/>
    <x v="2"/>
    <x v="0"/>
    <s v="Philadelphia"/>
    <x v="9"/>
    <n v="19140"/>
    <s v="East"/>
    <s v="OFF-AR-10001954"/>
    <x v="1"/>
    <x v="6"/>
    <s v="Newell 331"/>
    <n v="11.736000000000001"/>
    <n v="3"/>
    <n v="0.2"/>
    <n v="1.0268999999999999"/>
    <x v="3"/>
    <x v="0"/>
  </r>
  <r>
    <n v="5877"/>
    <x v="2931"/>
    <x v="371"/>
    <x v="1167"/>
    <x v="1"/>
    <s v="FG-14260"/>
    <s v="Frank Gastineau"/>
    <x v="2"/>
    <x v="0"/>
    <s v="Lawrence"/>
    <x v="31"/>
    <n v="1841"/>
    <s v="East"/>
    <s v="OFF-BI-10001071"/>
    <x v="1"/>
    <x v="8"/>
    <s v="GBC ProClick Punch Binding System"/>
    <n v="447.85999999999996"/>
    <n v="7"/>
    <n v="0"/>
    <n v="219.45140000000001"/>
    <x v="3"/>
    <x v="0"/>
  </r>
  <r>
    <n v="5878"/>
    <x v="2931"/>
    <x v="371"/>
    <x v="1167"/>
    <x v="1"/>
    <s v="FG-14260"/>
    <s v="Frank Gastineau"/>
    <x v="2"/>
    <x v="0"/>
    <s v="Lawrence"/>
    <x v="31"/>
    <n v="1841"/>
    <s v="East"/>
    <s v="OFF-PA-10003022"/>
    <x v="1"/>
    <x v="10"/>
    <s v="Xerox 1992"/>
    <n v="17.940000000000001"/>
    <n v="3"/>
    <n v="0"/>
    <n v="8.7906000000000013"/>
    <x v="3"/>
    <x v="0"/>
  </r>
  <r>
    <n v="5879"/>
    <x v="2931"/>
    <x v="371"/>
    <x v="1167"/>
    <x v="1"/>
    <s v="FG-14260"/>
    <s v="Frank Gastineau"/>
    <x v="2"/>
    <x v="0"/>
    <s v="Lawrence"/>
    <x v="31"/>
    <n v="1841"/>
    <s v="East"/>
    <s v="OFF-AP-10001293"/>
    <x v="1"/>
    <x v="9"/>
    <s v="Belkin 8 Outlet Surge Protector"/>
    <n v="245.88"/>
    <n v="6"/>
    <n v="0"/>
    <n v="68.846399999999988"/>
    <x v="3"/>
    <x v="0"/>
  </r>
  <r>
    <n v="5880"/>
    <x v="2932"/>
    <x v="64"/>
    <x v="47"/>
    <x v="1"/>
    <s v="MV-17485"/>
    <s v="Mark Van Huff"/>
    <x v="0"/>
    <x v="0"/>
    <s v="New York City"/>
    <x v="15"/>
    <n v="10011"/>
    <s v="East"/>
    <s v="OFF-PA-10001815"/>
    <x v="1"/>
    <x v="10"/>
    <s v="Xerox 1885"/>
    <n v="192.16"/>
    <n v="4"/>
    <n v="0"/>
    <n v="92.236799999999988"/>
    <x v="3"/>
    <x v="1"/>
  </r>
  <r>
    <n v="5881"/>
    <x v="2933"/>
    <x v="31"/>
    <x v="42"/>
    <x v="1"/>
    <s v="JW-15220"/>
    <s v="Jane Waco"/>
    <x v="1"/>
    <x v="0"/>
    <s v="San Diego"/>
    <x v="1"/>
    <n v="92105"/>
    <s v="West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x v="2933"/>
    <x v="31"/>
    <x v="42"/>
    <x v="1"/>
    <s v="JW-15220"/>
    <s v="Jane Waco"/>
    <x v="1"/>
    <x v="0"/>
    <s v="San Diego"/>
    <x v="1"/>
    <n v="92105"/>
    <s v="West"/>
    <s v="OFF-PA-10000100"/>
    <x v="1"/>
    <x v="10"/>
    <s v="Xerox 1945"/>
    <n v="368.91"/>
    <n v="9"/>
    <n v="0"/>
    <n v="180.76590000000002"/>
    <x v="1"/>
    <x v="0"/>
  </r>
  <r>
    <n v="5883"/>
    <x v="2933"/>
    <x v="31"/>
    <x v="42"/>
    <x v="1"/>
    <s v="JW-15220"/>
    <s v="Jane Waco"/>
    <x v="1"/>
    <x v="0"/>
    <s v="San Diego"/>
    <x v="1"/>
    <n v="92105"/>
    <s v="West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x v="2934"/>
    <x v="69"/>
    <x v="535"/>
    <x v="0"/>
    <s v="EH-13765"/>
    <s v="Edward Hooks"/>
    <x v="1"/>
    <x v="0"/>
    <s v="San Francisco"/>
    <x v="1"/>
    <n v="94109"/>
    <s v="West"/>
    <s v="FUR-FU-10004712"/>
    <x v="0"/>
    <x v="5"/>
    <s v="Westinghouse Mesh Shade Clip-On Gooseneck Lamp, Black"/>
    <n v="28.28"/>
    <n v="2"/>
    <n v="0"/>
    <n v="7.352800000000002"/>
    <x v="1"/>
    <x v="0"/>
  </r>
  <r>
    <n v="5885"/>
    <x v="2934"/>
    <x v="69"/>
    <x v="535"/>
    <x v="0"/>
    <s v="EH-13765"/>
    <s v="Edward Hooks"/>
    <x v="1"/>
    <x v="0"/>
    <s v="San Francisco"/>
    <x v="1"/>
    <n v="94109"/>
    <s v="West"/>
    <s v="OFF-SU-10000151"/>
    <x v="1"/>
    <x v="14"/>
    <s v="High Speed Automatic Electric Letter Opener"/>
    <n v="4912.59"/>
    <n v="3"/>
    <n v="0"/>
    <n v="196.50359999999978"/>
    <x v="1"/>
    <x v="0"/>
  </r>
  <r>
    <n v="5886"/>
    <x v="2935"/>
    <x v="1079"/>
    <x v="1098"/>
    <x v="3"/>
    <s v="LS-17245"/>
    <s v="Lynn Smith"/>
    <x v="0"/>
    <x v="0"/>
    <s v="San Francisco"/>
    <x v="1"/>
    <n v="94110"/>
    <s v="West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x v="2935"/>
    <x v="1079"/>
    <x v="1098"/>
    <x v="3"/>
    <s v="LS-17245"/>
    <s v="Lynn Smith"/>
    <x v="0"/>
    <x v="0"/>
    <s v="San Francisco"/>
    <x v="1"/>
    <n v="94110"/>
    <s v="West"/>
    <s v="TEC-AC-10003610"/>
    <x v="2"/>
    <x v="11"/>
    <s v="Logitech Illuminated - Keyboard"/>
    <n v="179.97"/>
    <n v="3"/>
    <n v="0"/>
    <n v="86.385600000000011"/>
    <x v="1"/>
    <x v="0"/>
  </r>
  <r>
    <n v="5888"/>
    <x v="2936"/>
    <x v="1048"/>
    <x v="768"/>
    <x v="2"/>
    <s v="BP-11050"/>
    <s v="Barry Pond"/>
    <x v="1"/>
    <x v="0"/>
    <s v="Cranston"/>
    <x v="34"/>
    <n v="2920"/>
    <s v="East"/>
    <s v="OFF-ST-10001837"/>
    <x v="1"/>
    <x v="4"/>
    <s v="SAFCO Mobile Desk Side File, Wire Frame"/>
    <n v="42.76"/>
    <n v="1"/>
    <n v="0"/>
    <n v="11.117599999999999"/>
    <x v="3"/>
    <x v="0"/>
  </r>
  <r>
    <n v="5889"/>
    <x v="2937"/>
    <x v="820"/>
    <x v="678"/>
    <x v="1"/>
    <s v="CC-12220"/>
    <s v="Chris Cortes"/>
    <x v="0"/>
    <x v="0"/>
    <s v="Owensboro"/>
    <x v="0"/>
    <n v="42301"/>
    <s v="South"/>
    <s v="OFF-PA-10001952"/>
    <x v="1"/>
    <x v="10"/>
    <s v="Xerox 1902"/>
    <n v="45.68"/>
    <n v="2"/>
    <n v="0"/>
    <n v="21.012799999999999"/>
    <x v="0"/>
    <x v="0"/>
  </r>
  <r>
    <n v="5890"/>
    <x v="2938"/>
    <x v="167"/>
    <x v="229"/>
    <x v="2"/>
    <s v="JM-15580"/>
    <s v="Jill Matthias"/>
    <x v="0"/>
    <x v="0"/>
    <s v="Baltimore"/>
    <x v="39"/>
    <n v="21215"/>
    <s v="East"/>
    <s v="OFF-BI-10002414"/>
    <x v="1"/>
    <x v="8"/>
    <s v="GBC ProClick Spines for 32-Hole Punch"/>
    <n v="25.06"/>
    <n v="2"/>
    <n v="0"/>
    <n v="11.778199999999998"/>
    <x v="3"/>
    <x v="0"/>
  </r>
  <r>
    <n v="5891"/>
    <x v="2939"/>
    <x v="831"/>
    <x v="482"/>
    <x v="1"/>
    <s v="RD-19720"/>
    <s v="Roger Demir"/>
    <x v="0"/>
    <x v="0"/>
    <s v="Chicago"/>
    <x v="10"/>
    <n v="60610"/>
    <s v="Central"/>
    <s v="OFF-PA-10001790"/>
    <x v="1"/>
    <x v="10"/>
    <s v="Xerox 1910"/>
    <n v="38.432000000000002"/>
    <n v="1"/>
    <n v="0.2"/>
    <n v="13.451199999999996"/>
    <x v="2"/>
    <x v="0"/>
  </r>
  <r>
    <n v="5892"/>
    <x v="2939"/>
    <x v="831"/>
    <x v="482"/>
    <x v="1"/>
    <s v="RD-19720"/>
    <s v="Roger Demir"/>
    <x v="0"/>
    <x v="0"/>
    <s v="Chicago"/>
    <x v="10"/>
    <n v="60610"/>
    <s v="Central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x v="2939"/>
    <x v="831"/>
    <x v="482"/>
    <x v="1"/>
    <s v="RD-19720"/>
    <s v="Roger Demir"/>
    <x v="0"/>
    <x v="0"/>
    <s v="Chicago"/>
    <x v="10"/>
    <n v="60610"/>
    <s v="Central"/>
    <s v="TEC-AC-10003657"/>
    <x v="2"/>
    <x v="11"/>
    <s v="Lenovo 17-Key USB Numeric Keypad"/>
    <n v="81.576000000000008"/>
    <n v="3"/>
    <n v="0.2"/>
    <n v="2.0393999999999934"/>
    <x v="2"/>
    <x v="0"/>
  </r>
  <r>
    <n v="5894"/>
    <x v="2940"/>
    <x v="18"/>
    <x v="947"/>
    <x v="1"/>
    <s v="SS-20410"/>
    <s v="Shahid Shariari"/>
    <x v="0"/>
    <x v="0"/>
    <s v="Atlanta"/>
    <x v="32"/>
    <n v="30318"/>
    <s v="South"/>
    <s v="OFF-BI-10004876"/>
    <x v="1"/>
    <x v="8"/>
    <s v="Wilson Jones Suede Grain Vinyl Binders"/>
    <n v="2.78"/>
    <n v="1"/>
    <n v="0"/>
    <n v="1.3621999999999999"/>
    <x v="0"/>
    <x v="1"/>
  </r>
  <r>
    <n v="5895"/>
    <x v="2941"/>
    <x v="428"/>
    <x v="947"/>
    <x v="1"/>
    <s v="KD-16495"/>
    <s v="Keith Dawkins"/>
    <x v="1"/>
    <x v="0"/>
    <s v="Los Angeles"/>
    <x v="1"/>
    <n v="90036"/>
    <s v="West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x v="2942"/>
    <x v="301"/>
    <x v="821"/>
    <x v="1"/>
    <s v="PL-18925"/>
    <s v="Paul Lucas"/>
    <x v="2"/>
    <x v="0"/>
    <s v="Los Angeles"/>
    <x v="1"/>
    <n v="90049"/>
    <s v="West"/>
    <s v="OFF-LA-10003498"/>
    <x v="1"/>
    <x v="2"/>
    <s v="Avery 475"/>
    <n v="44.400000000000006"/>
    <n v="3"/>
    <n v="0"/>
    <n v="22.200000000000003"/>
    <x v="1"/>
    <x v="0"/>
  </r>
  <r>
    <n v="5897"/>
    <x v="2942"/>
    <x v="301"/>
    <x v="821"/>
    <x v="1"/>
    <s v="PL-18925"/>
    <s v="Paul Lucas"/>
    <x v="2"/>
    <x v="0"/>
    <s v="Los Angeles"/>
    <x v="1"/>
    <n v="90049"/>
    <s v="West"/>
    <s v="OFF-PA-10004947"/>
    <x v="1"/>
    <x v="10"/>
    <s v="Easy-staple paper"/>
    <n v="21.400000000000002"/>
    <n v="5"/>
    <n v="0"/>
    <n v="9.629999999999999"/>
    <x v="1"/>
    <x v="0"/>
  </r>
  <r>
    <n v="5898"/>
    <x v="2943"/>
    <x v="1015"/>
    <x v="300"/>
    <x v="1"/>
    <s v="ZD-21925"/>
    <s v="Zuschuss Donatelli"/>
    <x v="0"/>
    <x v="0"/>
    <s v="Richmond"/>
    <x v="14"/>
    <n v="47374"/>
    <s v="Central"/>
    <s v="FUR-FU-10003799"/>
    <x v="0"/>
    <x v="5"/>
    <s v="Seth Thomas 13 1/2&quot; Wall Clock"/>
    <n v="71.12"/>
    <n v="4"/>
    <n v="0"/>
    <n v="22.047199999999997"/>
    <x v="2"/>
    <x v="0"/>
  </r>
  <r>
    <n v="5899"/>
    <x v="2943"/>
    <x v="1015"/>
    <x v="300"/>
    <x v="1"/>
    <s v="ZD-21925"/>
    <s v="Zuschuss Donatelli"/>
    <x v="0"/>
    <x v="0"/>
    <s v="Richmond"/>
    <x v="14"/>
    <n v="47374"/>
    <s v="Central"/>
    <s v="TEC-PH-10000673"/>
    <x v="2"/>
    <x v="7"/>
    <s v="Plantronics Voyager Pro HD - Bluetooth Headset"/>
    <n v="259.95999999999998"/>
    <n v="4"/>
    <n v="0"/>
    <n v="124.7808"/>
    <x v="2"/>
    <x v="0"/>
  </r>
  <r>
    <n v="5900"/>
    <x v="2944"/>
    <x v="602"/>
    <x v="1019"/>
    <x v="1"/>
    <s v="LS-16945"/>
    <s v="Linda Southworth"/>
    <x v="1"/>
    <x v="0"/>
    <s v="San Francisco"/>
    <x v="1"/>
    <n v="94110"/>
    <s v="West"/>
    <s v="OFF-EN-10002621"/>
    <x v="1"/>
    <x v="12"/>
    <s v="Staple envelope"/>
    <n v="9.7799999999999994"/>
    <n v="1"/>
    <n v="0"/>
    <n v="4.8899999999999997"/>
    <x v="1"/>
    <x v="0"/>
  </r>
  <r>
    <n v="5901"/>
    <x v="2945"/>
    <x v="312"/>
    <x v="1005"/>
    <x v="1"/>
    <s v="PB-18805"/>
    <s v="Patrick Bzostek"/>
    <x v="2"/>
    <x v="0"/>
    <s v="San Francisco"/>
    <x v="1"/>
    <n v="94122"/>
    <s v="West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x v="2946"/>
    <x v="581"/>
    <x v="82"/>
    <x v="1"/>
    <s v="PC-18745"/>
    <s v="Pamela Coakley"/>
    <x v="1"/>
    <x v="0"/>
    <s v="Westfield"/>
    <x v="30"/>
    <n v="7090"/>
    <s v="East"/>
    <s v="FUR-FU-10001889"/>
    <x v="0"/>
    <x v="5"/>
    <s v="Ultra Door Pull Handle"/>
    <n v="31.56"/>
    <n v="3"/>
    <n v="0"/>
    <n v="10.4148"/>
    <x v="3"/>
    <x v="0"/>
  </r>
  <r>
    <n v="5903"/>
    <x v="2947"/>
    <x v="44"/>
    <x v="373"/>
    <x v="3"/>
    <s v="FM-14290"/>
    <s v="Frank Merwin"/>
    <x v="2"/>
    <x v="0"/>
    <s v="San Francisco"/>
    <x v="1"/>
    <n v="94122"/>
    <s v="West"/>
    <s v="OFF-PA-10000157"/>
    <x v="1"/>
    <x v="10"/>
    <s v="Xerox 191"/>
    <n v="59.94"/>
    <n v="3"/>
    <n v="0"/>
    <n v="28.171799999999998"/>
    <x v="1"/>
    <x v="0"/>
  </r>
  <r>
    <n v="5904"/>
    <x v="2947"/>
    <x v="44"/>
    <x v="373"/>
    <x v="3"/>
    <s v="FM-14290"/>
    <s v="Frank Merwin"/>
    <x v="2"/>
    <x v="0"/>
    <s v="San Francisco"/>
    <x v="1"/>
    <n v="94122"/>
    <s v="West"/>
    <s v="OFF-PA-10002764"/>
    <x v="1"/>
    <x v="10"/>
    <s v="Easy-staple paper"/>
    <n v="45.36"/>
    <n v="4"/>
    <n v="0"/>
    <n v="22.226399999999998"/>
    <x v="1"/>
    <x v="0"/>
  </r>
  <r>
    <n v="5905"/>
    <x v="2947"/>
    <x v="44"/>
    <x v="373"/>
    <x v="3"/>
    <s v="FM-14290"/>
    <s v="Frank Merwin"/>
    <x v="2"/>
    <x v="0"/>
    <s v="San Francisco"/>
    <x v="1"/>
    <n v="94122"/>
    <s v="West"/>
    <s v="OFF-PA-10000143"/>
    <x v="1"/>
    <x v="10"/>
    <s v="Astroparche Fine Business Paper"/>
    <n v="26.400000000000002"/>
    <n v="5"/>
    <n v="0"/>
    <n v="12.672000000000001"/>
    <x v="1"/>
    <x v="0"/>
  </r>
  <r>
    <n v="5906"/>
    <x v="2947"/>
    <x v="44"/>
    <x v="373"/>
    <x v="3"/>
    <s v="FM-14290"/>
    <s v="Frank Merwin"/>
    <x v="2"/>
    <x v="0"/>
    <s v="San Francisco"/>
    <x v="1"/>
    <n v="94122"/>
    <s v="West"/>
    <s v="OFF-LA-10000414"/>
    <x v="1"/>
    <x v="2"/>
    <s v="Avery 503"/>
    <n v="41.4"/>
    <n v="4"/>
    <n v="0"/>
    <n v="19.872"/>
    <x v="1"/>
    <x v="0"/>
  </r>
  <r>
    <n v="5907"/>
    <x v="2947"/>
    <x v="44"/>
    <x v="373"/>
    <x v="3"/>
    <s v="FM-14290"/>
    <s v="Frank Merwin"/>
    <x v="2"/>
    <x v="0"/>
    <s v="San Francisco"/>
    <x v="1"/>
    <n v="94122"/>
    <s v="West"/>
    <s v="TEC-AC-10003441"/>
    <x v="2"/>
    <x v="11"/>
    <s v="Kingston Digital DataTraveler 32GB USB 2.0"/>
    <n v="16.95"/>
    <n v="1"/>
    <n v="0"/>
    <n v="1.0169999999999995"/>
    <x v="1"/>
    <x v="0"/>
  </r>
  <r>
    <n v="5908"/>
    <x v="2948"/>
    <x v="499"/>
    <x v="439"/>
    <x v="1"/>
    <s v="KD-16495"/>
    <s v="Keith Dawkins"/>
    <x v="1"/>
    <x v="0"/>
    <s v="San Jose"/>
    <x v="1"/>
    <n v="95123"/>
    <s v="West"/>
    <s v="OFF-BI-10002353"/>
    <x v="1"/>
    <x v="8"/>
    <s v="GBC VeloBind Cover Sets"/>
    <n v="24.704000000000001"/>
    <n v="2"/>
    <n v="0.2"/>
    <n v="9.2639999999999993"/>
    <x v="1"/>
    <x v="0"/>
  </r>
  <r>
    <n v="5909"/>
    <x v="2948"/>
    <x v="499"/>
    <x v="439"/>
    <x v="1"/>
    <s v="KD-16495"/>
    <s v="Keith Dawkins"/>
    <x v="1"/>
    <x v="0"/>
    <s v="San Jose"/>
    <x v="1"/>
    <n v="95123"/>
    <s v="West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x v="2948"/>
    <x v="499"/>
    <x v="439"/>
    <x v="1"/>
    <s v="KD-16495"/>
    <s v="Keith Dawkins"/>
    <x v="1"/>
    <x v="0"/>
    <s v="San Jose"/>
    <x v="1"/>
    <n v="95123"/>
    <s v="West"/>
    <s v="FUR-FU-10003026"/>
    <x v="0"/>
    <x v="5"/>
    <s v="Eldon Regeneration Recycled Desk Accessories, Black"/>
    <n v="14.52"/>
    <n v="3"/>
    <n v="0"/>
    <n v="5.6627999999999998"/>
    <x v="1"/>
    <x v="0"/>
  </r>
  <r>
    <n v="5911"/>
    <x v="2948"/>
    <x v="499"/>
    <x v="439"/>
    <x v="1"/>
    <s v="KD-16495"/>
    <s v="Keith Dawkins"/>
    <x v="1"/>
    <x v="0"/>
    <s v="San Jose"/>
    <x v="1"/>
    <n v="95123"/>
    <s v="West"/>
    <s v="OFF-BI-10000632"/>
    <x v="1"/>
    <x v="8"/>
    <s v="Satellite Sectional Post Binders"/>
    <n v="104.184"/>
    <n v="3"/>
    <n v="0.2"/>
    <n v="33.8598"/>
    <x v="1"/>
    <x v="0"/>
  </r>
  <r>
    <n v="5912"/>
    <x v="2949"/>
    <x v="907"/>
    <x v="259"/>
    <x v="1"/>
    <s v="SC-20680"/>
    <s v="Steve Carroll"/>
    <x v="2"/>
    <x v="0"/>
    <s v="Seattle"/>
    <x v="4"/>
    <n v="98115"/>
    <s v="West"/>
    <s v="OFF-ST-10001328"/>
    <x v="1"/>
    <x v="4"/>
    <s v="Personal Filing Tote with Lid, Black/Gray"/>
    <n v="46.53"/>
    <n v="3"/>
    <n v="0"/>
    <n v="13.028400000000001"/>
    <x v="1"/>
    <x v="0"/>
  </r>
  <r>
    <n v="5913"/>
    <x v="2950"/>
    <x v="829"/>
    <x v="889"/>
    <x v="0"/>
    <s v="DW-13585"/>
    <s v="Dorothy Wardle"/>
    <x v="1"/>
    <x v="0"/>
    <s v="Owensboro"/>
    <x v="0"/>
    <n v="42301"/>
    <s v="South"/>
    <s v="OFF-SU-10004661"/>
    <x v="1"/>
    <x v="14"/>
    <s v="Acme Titanium Bonded Scissors"/>
    <n v="25.5"/>
    <n v="3"/>
    <n v="0"/>
    <n v="6.63"/>
    <x v="0"/>
    <x v="0"/>
  </r>
  <r>
    <n v="5914"/>
    <x v="2951"/>
    <x v="14"/>
    <x v="832"/>
    <x v="1"/>
    <s v="PF-19120"/>
    <s v="Peter Fuller"/>
    <x v="0"/>
    <x v="0"/>
    <s v="New York City"/>
    <x v="15"/>
    <n v="10035"/>
    <s v="East"/>
    <s v="OFF-ST-10000617"/>
    <x v="1"/>
    <x v="4"/>
    <s v="Woodgrain Magazine Files by Perma"/>
    <n v="14.9"/>
    <n v="5"/>
    <n v="0"/>
    <n v="1.0429999999999984"/>
    <x v="3"/>
    <x v="0"/>
  </r>
  <r>
    <n v="5915"/>
    <x v="2951"/>
    <x v="14"/>
    <x v="832"/>
    <x v="1"/>
    <s v="PF-19120"/>
    <s v="Peter Fuller"/>
    <x v="0"/>
    <x v="0"/>
    <s v="New York City"/>
    <x v="15"/>
    <n v="10035"/>
    <s v="East"/>
    <s v="OFF-LA-10002762"/>
    <x v="1"/>
    <x v="2"/>
    <s v="Avery 485"/>
    <n v="87.71"/>
    <n v="7"/>
    <n v="0"/>
    <n v="41.223699999999994"/>
    <x v="3"/>
    <x v="0"/>
  </r>
  <r>
    <n v="5916"/>
    <x v="2951"/>
    <x v="14"/>
    <x v="832"/>
    <x v="1"/>
    <s v="PF-19120"/>
    <s v="Peter Fuller"/>
    <x v="0"/>
    <x v="0"/>
    <s v="New York City"/>
    <x v="15"/>
    <n v="10035"/>
    <s v="East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x v="2951"/>
    <x v="14"/>
    <x v="832"/>
    <x v="1"/>
    <s v="PF-19120"/>
    <s v="Peter Fuller"/>
    <x v="0"/>
    <x v="0"/>
    <s v="New York City"/>
    <x v="15"/>
    <n v="10035"/>
    <s v="East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x v="2951"/>
    <x v="14"/>
    <x v="832"/>
    <x v="1"/>
    <s v="PF-19120"/>
    <s v="Peter Fuller"/>
    <x v="0"/>
    <x v="0"/>
    <s v="New York City"/>
    <x v="15"/>
    <n v="10035"/>
    <s v="East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x v="2951"/>
    <x v="14"/>
    <x v="832"/>
    <x v="1"/>
    <s v="PF-19120"/>
    <s v="Peter Fuller"/>
    <x v="0"/>
    <x v="0"/>
    <s v="New York City"/>
    <x v="15"/>
    <n v="10035"/>
    <s v="East"/>
    <s v="FUR-BO-10002213"/>
    <x v="0"/>
    <x v="0"/>
    <s v="DMI Eclipse Executive Suite Bookcases"/>
    <n v="2003.9200000000003"/>
    <n v="5"/>
    <n v="0.2"/>
    <n v="-25.049000000000149"/>
    <x v="3"/>
    <x v="0"/>
  </r>
  <r>
    <n v="5920"/>
    <x v="2951"/>
    <x v="14"/>
    <x v="832"/>
    <x v="1"/>
    <s v="PF-19120"/>
    <s v="Peter Fuller"/>
    <x v="0"/>
    <x v="0"/>
    <s v="New York City"/>
    <x v="15"/>
    <n v="10035"/>
    <s v="East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x v="2951"/>
    <x v="14"/>
    <x v="832"/>
    <x v="1"/>
    <s v="PF-19120"/>
    <s v="Peter Fuller"/>
    <x v="0"/>
    <x v="0"/>
    <s v="New York City"/>
    <x v="15"/>
    <n v="10035"/>
    <s v="East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x v="2951"/>
    <x v="14"/>
    <x v="832"/>
    <x v="1"/>
    <s v="PF-19120"/>
    <s v="Peter Fuller"/>
    <x v="0"/>
    <x v="0"/>
    <s v="New York City"/>
    <x v="15"/>
    <n v="10035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x v="2951"/>
    <x v="14"/>
    <x v="832"/>
    <x v="1"/>
    <s v="PF-19120"/>
    <s v="Peter Fuller"/>
    <x v="0"/>
    <x v="0"/>
    <s v="New York City"/>
    <x v="15"/>
    <n v="10035"/>
    <s v="East"/>
    <s v="TEC-PH-10000169"/>
    <x v="2"/>
    <x v="7"/>
    <s v="ARKON Windshield Dashboard Air Vent Car Mount Holder"/>
    <n v="67.8"/>
    <n v="4"/>
    <n v="0"/>
    <n v="1.3559999999999945"/>
    <x v="3"/>
    <x v="0"/>
  </r>
  <r>
    <n v="5924"/>
    <x v="2952"/>
    <x v="491"/>
    <x v="724"/>
    <x v="0"/>
    <s v="DK-13225"/>
    <s v="Dean Katz"/>
    <x v="1"/>
    <x v="0"/>
    <s v="New York City"/>
    <x v="15"/>
    <n v="10011"/>
    <s v="East"/>
    <s v="FUR-TA-10002958"/>
    <x v="0"/>
    <x v="3"/>
    <s v="Bevis Oval Conference Table, Walnut"/>
    <n v="313.17599999999999"/>
    <n v="2"/>
    <n v="0.4"/>
    <n v="-120.05080000000007"/>
    <x v="3"/>
    <x v="0"/>
  </r>
  <r>
    <n v="5925"/>
    <x v="2953"/>
    <x v="123"/>
    <x v="228"/>
    <x v="0"/>
    <s v="RB-19435"/>
    <s v="Richard Bierner"/>
    <x v="0"/>
    <x v="0"/>
    <s v="Springfield"/>
    <x v="17"/>
    <n v="22153"/>
    <s v="South"/>
    <s v="OFF-AR-10001177"/>
    <x v="1"/>
    <x v="6"/>
    <s v="Newell 349"/>
    <n v="22.959999999999997"/>
    <n v="7"/>
    <n v="0"/>
    <n v="6.6583999999999968"/>
    <x v="0"/>
    <x v="0"/>
  </r>
  <r>
    <n v="5926"/>
    <x v="2954"/>
    <x v="95"/>
    <x v="475"/>
    <x v="1"/>
    <s v="GD-14590"/>
    <s v="Giulietta Dortch"/>
    <x v="1"/>
    <x v="0"/>
    <s v="Bellingham"/>
    <x v="4"/>
    <n v="98226"/>
    <s v="West"/>
    <s v="TEC-AC-10004975"/>
    <x v="2"/>
    <x v="11"/>
    <s v="Plantronics Audio 995 Wireless Stereo Headset"/>
    <n v="1099.5"/>
    <n v="10"/>
    <n v="0"/>
    <n v="362.83500000000004"/>
    <x v="1"/>
    <x v="0"/>
  </r>
  <r>
    <n v="5927"/>
    <x v="2955"/>
    <x v="918"/>
    <x v="1021"/>
    <x v="1"/>
    <s v="RA-19885"/>
    <s v="Ruben Ausman"/>
    <x v="1"/>
    <x v="0"/>
    <s v="Decatur"/>
    <x v="19"/>
    <n v="35601"/>
    <s v="South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x v="2956"/>
    <x v="856"/>
    <x v="323"/>
    <x v="1"/>
    <s v="DB-13555"/>
    <s v="Dorothy Badders"/>
    <x v="1"/>
    <x v="0"/>
    <s v="Fayetteville"/>
    <x v="36"/>
    <n v="72701"/>
    <s v="South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x v="2956"/>
    <x v="856"/>
    <x v="323"/>
    <x v="1"/>
    <s v="DB-13555"/>
    <s v="Dorothy Badders"/>
    <x v="1"/>
    <x v="0"/>
    <s v="Fayetteville"/>
    <x v="36"/>
    <n v="72701"/>
    <s v="South"/>
    <s v="FUR-FU-10002107"/>
    <x v="0"/>
    <x v="5"/>
    <s v="Eldon Pizzaz Desk Accessories"/>
    <n v="8.92"/>
    <n v="4"/>
    <n v="0"/>
    <n v="3.9248000000000003"/>
    <x v="0"/>
    <x v="0"/>
  </r>
  <r>
    <n v="5930"/>
    <x v="2957"/>
    <x v="437"/>
    <x v="472"/>
    <x v="2"/>
    <s v="RL-19615"/>
    <s v="Rob Lucas"/>
    <x v="0"/>
    <x v="0"/>
    <s v="Philadelphia"/>
    <x v="9"/>
    <n v="19120"/>
    <s v="East"/>
    <s v="FUR-BO-10001519"/>
    <x v="0"/>
    <x v="0"/>
    <s v="O'Sullivan 3-Shelf Heavy-Duty Bookcases"/>
    <n v="87.210000000000008"/>
    <n v="3"/>
    <n v="0.5"/>
    <n v="-45.349200000000003"/>
    <x v="3"/>
    <x v="0"/>
  </r>
  <r>
    <n v="5931"/>
    <x v="2957"/>
    <x v="437"/>
    <x v="472"/>
    <x v="2"/>
    <s v="RL-19615"/>
    <s v="Rob Lucas"/>
    <x v="0"/>
    <x v="0"/>
    <s v="Philadelphia"/>
    <x v="9"/>
    <n v="19120"/>
    <s v="East"/>
    <s v="OFF-PA-10004100"/>
    <x v="1"/>
    <x v="10"/>
    <s v="Xerox 216"/>
    <n v="15.552000000000003"/>
    <n v="3"/>
    <n v="0.2"/>
    <n v="5.4432"/>
    <x v="3"/>
    <x v="0"/>
  </r>
  <r>
    <n v="5932"/>
    <x v="2957"/>
    <x v="437"/>
    <x v="472"/>
    <x v="2"/>
    <s v="RL-19615"/>
    <s v="Rob Lucas"/>
    <x v="0"/>
    <x v="0"/>
    <s v="Philadelphia"/>
    <x v="9"/>
    <n v="19120"/>
    <s v="East"/>
    <s v="TEC-PH-10001363"/>
    <x v="2"/>
    <x v="7"/>
    <s v="Apple iPhone 5S"/>
    <n v="683.98799999999994"/>
    <n v="2"/>
    <n v="0.4"/>
    <n v="-113.9980000000001"/>
    <x v="3"/>
    <x v="0"/>
  </r>
  <r>
    <n v="5933"/>
    <x v="2957"/>
    <x v="437"/>
    <x v="472"/>
    <x v="2"/>
    <s v="RL-19615"/>
    <s v="Rob Lucas"/>
    <x v="0"/>
    <x v="0"/>
    <s v="Philadelphia"/>
    <x v="9"/>
    <n v="19120"/>
    <s v="East"/>
    <s v="OFF-ST-10004835"/>
    <x v="1"/>
    <x v="4"/>
    <s v="Plastic Stacking Crates &amp; Casters"/>
    <n v="13.392000000000001"/>
    <n v="3"/>
    <n v="0.2"/>
    <n v="1.0044"/>
    <x v="3"/>
    <x v="0"/>
  </r>
  <r>
    <n v="5934"/>
    <x v="2957"/>
    <x v="437"/>
    <x v="472"/>
    <x v="2"/>
    <s v="RL-19615"/>
    <s v="Rob Lucas"/>
    <x v="0"/>
    <x v="0"/>
    <s v="Philadelphia"/>
    <x v="9"/>
    <n v="19120"/>
    <s v="East"/>
    <s v="TEC-AC-10002018"/>
    <x v="2"/>
    <x v="11"/>
    <s v="AmazonBasics 3-Button USB Wired Mouse"/>
    <n v="16.776000000000003"/>
    <n v="3"/>
    <n v="0.2"/>
    <n v="4.8231000000000002"/>
    <x v="3"/>
    <x v="0"/>
  </r>
  <r>
    <n v="5935"/>
    <x v="2957"/>
    <x v="437"/>
    <x v="472"/>
    <x v="2"/>
    <s v="RL-19615"/>
    <s v="Rob Lucas"/>
    <x v="0"/>
    <x v="0"/>
    <s v="Philadelphia"/>
    <x v="9"/>
    <n v="19120"/>
    <s v="East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x v="2958"/>
    <x v="975"/>
    <x v="1168"/>
    <x v="3"/>
    <s v="RB-19465"/>
    <s v="Rick Bensley"/>
    <x v="2"/>
    <x v="0"/>
    <s v="Seattle"/>
    <x v="4"/>
    <n v="98103"/>
    <s v="West"/>
    <s v="FUR-FU-10000221"/>
    <x v="0"/>
    <x v="5"/>
    <s v="Master Caster Door Stop, Brown"/>
    <n v="25.4"/>
    <n v="5"/>
    <n v="0"/>
    <n v="8.6359999999999992"/>
    <x v="1"/>
    <x v="0"/>
  </r>
  <r>
    <n v="5937"/>
    <x v="2958"/>
    <x v="975"/>
    <x v="1168"/>
    <x v="3"/>
    <s v="RB-19465"/>
    <s v="Rick Bensley"/>
    <x v="2"/>
    <x v="0"/>
    <s v="Seattle"/>
    <x v="4"/>
    <n v="98103"/>
    <s v="West"/>
    <s v="TEC-PH-10001198"/>
    <x v="2"/>
    <x v="7"/>
    <s v="Avaya 4621SW VoIP phone"/>
    <n v="177.48000000000002"/>
    <n v="3"/>
    <n v="0.2"/>
    <n v="19.966499999999982"/>
    <x v="1"/>
    <x v="0"/>
  </r>
  <r>
    <n v="5938"/>
    <x v="2958"/>
    <x v="975"/>
    <x v="1168"/>
    <x v="3"/>
    <s v="RB-19465"/>
    <s v="Rick Bensley"/>
    <x v="2"/>
    <x v="0"/>
    <s v="Seattle"/>
    <x v="4"/>
    <n v="98103"/>
    <s v="West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x v="2959"/>
    <x v="240"/>
    <x v="1169"/>
    <x v="1"/>
    <s v="JF-15295"/>
    <s v="Jason Fortune-"/>
    <x v="0"/>
    <x v="0"/>
    <s v="Plano"/>
    <x v="5"/>
    <n v="75023"/>
    <s v="Central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x v="2959"/>
    <x v="240"/>
    <x v="1169"/>
    <x v="1"/>
    <s v="JF-15295"/>
    <s v="Jason Fortune-"/>
    <x v="0"/>
    <x v="0"/>
    <s v="Plano"/>
    <x v="5"/>
    <n v="75023"/>
    <s v="Central"/>
    <s v="OFF-LA-10004178"/>
    <x v="1"/>
    <x v="2"/>
    <s v="Avery 491"/>
    <n v="13.216000000000001"/>
    <n v="4"/>
    <n v="0.2"/>
    <n v="4.2951999999999995"/>
    <x v="2"/>
    <x v="0"/>
  </r>
  <r>
    <n v="5941"/>
    <x v="2960"/>
    <x v="386"/>
    <x v="518"/>
    <x v="0"/>
    <s v="RW-19690"/>
    <s v="Robert Waldorf"/>
    <x v="0"/>
    <x v="0"/>
    <s v="Los Angeles"/>
    <x v="1"/>
    <n v="90049"/>
    <s v="West"/>
    <s v="TEC-AC-10001465"/>
    <x v="2"/>
    <x v="11"/>
    <s v="SanDisk Cruzer 64 GB USB Flash Drive"/>
    <n v="435.84000000000003"/>
    <n v="12"/>
    <n v="0"/>
    <n v="130.75199999999995"/>
    <x v="1"/>
    <x v="0"/>
  </r>
  <r>
    <n v="5942"/>
    <x v="2960"/>
    <x v="386"/>
    <x v="518"/>
    <x v="0"/>
    <s v="RW-19690"/>
    <s v="Robert Waldorf"/>
    <x v="0"/>
    <x v="0"/>
    <s v="Los Angeles"/>
    <x v="1"/>
    <n v="90049"/>
    <s v="West"/>
    <s v="OFF-AR-10000940"/>
    <x v="1"/>
    <x v="6"/>
    <s v="Newell 343"/>
    <n v="5.88"/>
    <n v="2"/>
    <n v="0"/>
    <n v="1.5876000000000001"/>
    <x v="1"/>
    <x v="0"/>
  </r>
  <r>
    <n v="5943"/>
    <x v="2961"/>
    <x v="876"/>
    <x v="898"/>
    <x v="1"/>
    <s v="VG-21790"/>
    <s v="Vivek Gonzalez"/>
    <x v="0"/>
    <x v="0"/>
    <s v="Los Angeles"/>
    <x v="1"/>
    <n v="90032"/>
    <s v="West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x v="2962"/>
    <x v="55"/>
    <x v="592"/>
    <x v="1"/>
    <s v="JM-15265"/>
    <s v="Janet Molinari"/>
    <x v="1"/>
    <x v="0"/>
    <s v="Los Angeles"/>
    <x v="1"/>
    <n v="90036"/>
    <s v="West"/>
    <s v="FUR-FU-10000771"/>
    <x v="0"/>
    <x v="5"/>
    <s v="Eldon 200 Class Desk Accessories, Smoke"/>
    <n v="6.28"/>
    <n v="1"/>
    <n v="0"/>
    <n v="2.6376000000000004"/>
    <x v="1"/>
    <x v="0"/>
  </r>
  <r>
    <n v="5945"/>
    <x v="2962"/>
    <x v="55"/>
    <x v="592"/>
    <x v="1"/>
    <s v="JM-15265"/>
    <s v="Janet Molinari"/>
    <x v="1"/>
    <x v="0"/>
    <s v="Los Angeles"/>
    <x v="1"/>
    <n v="90036"/>
    <s v="West"/>
    <s v="TEC-AC-10002399"/>
    <x v="2"/>
    <x v="11"/>
    <s v="SanDisk Cruzer 32 GB USB Flash Drive"/>
    <n v="95.1"/>
    <n v="5"/>
    <n v="0"/>
    <n v="30.431999999999995"/>
    <x v="1"/>
    <x v="0"/>
  </r>
  <r>
    <n v="5946"/>
    <x v="2962"/>
    <x v="55"/>
    <x v="592"/>
    <x v="1"/>
    <s v="JM-15265"/>
    <s v="Janet Molinari"/>
    <x v="1"/>
    <x v="0"/>
    <s v="Los Angeles"/>
    <x v="1"/>
    <n v="90036"/>
    <s v="West"/>
    <s v="OFF-PA-10004983"/>
    <x v="1"/>
    <x v="10"/>
    <s v="Xerox 23"/>
    <n v="25.92"/>
    <n v="4"/>
    <n v="0"/>
    <n v="12.441600000000001"/>
    <x v="1"/>
    <x v="0"/>
  </r>
  <r>
    <n v="5947"/>
    <x v="2962"/>
    <x v="55"/>
    <x v="592"/>
    <x v="1"/>
    <s v="JM-15265"/>
    <s v="Janet Molinari"/>
    <x v="1"/>
    <x v="0"/>
    <s v="Los Angeles"/>
    <x v="1"/>
    <n v="90036"/>
    <s v="West"/>
    <s v="OFF-ST-10004258"/>
    <x v="1"/>
    <x v="4"/>
    <s v="Portable Personal File Box"/>
    <n v="48.84"/>
    <n v="4"/>
    <n v="0"/>
    <n v="13.186800000000005"/>
    <x v="1"/>
    <x v="0"/>
  </r>
  <r>
    <n v="5948"/>
    <x v="2963"/>
    <x v="471"/>
    <x v="629"/>
    <x v="0"/>
    <s v="BE-11455"/>
    <s v="Brad Eason"/>
    <x v="2"/>
    <x v="0"/>
    <s v="Des Moines"/>
    <x v="23"/>
    <n v="50315"/>
    <s v="Central"/>
    <s v="OFF-BI-10004040"/>
    <x v="1"/>
    <x v="8"/>
    <s v="Wilson Jones Impact Binders"/>
    <n v="25.9"/>
    <n v="5"/>
    <n v="0"/>
    <n v="12.690999999999999"/>
    <x v="2"/>
    <x v="0"/>
  </r>
  <r>
    <n v="5949"/>
    <x v="2964"/>
    <x v="916"/>
    <x v="974"/>
    <x v="3"/>
    <s v="CB-12535"/>
    <s v="Claudia Bergmann"/>
    <x v="1"/>
    <x v="0"/>
    <s v="Southaven"/>
    <x v="35"/>
    <n v="38671"/>
    <s v="South"/>
    <s v="OFF-EN-10003862"/>
    <x v="1"/>
    <x v="12"/>
    <s v="Laser &amp; Ink Jet Business Envelopes"/>
    <n v="42.68"/>
    <n v="4"/>
    <n v="0"/>
    <n v="19.6328"/>
    <x v="0"/>
    <x v="0"/>
  </r>
  <r>
    <n v="5950"/>
    <x v="2964"/>
    <x v="916"/>
    <x v="974"/>
    <x v="3"/>
    <s v="CB-12535"/>
    <s v="Claudia Bergmann"/>
    <x v="1"/>
    <x v="0"/>
    <s v="Southaven"/>
    <x v="35"/>
    <n v="38671"/>
    <s v="South"/>
    <s v="TEC-AC-10004571"/>
    <x v="2"/>
    <x v="11"/>
    <s v="Logitech G700s Rechargeable Gaming Mouse"/>
    <n v="299.96999999999997"/>
    <n v="3"/>
    <n v="0"/>
    <n v="125.98740000000001"/>
    <x v="0"/>
    <x v="0"/>
  </r>
  <r>
    <n v="5951"/>
    <x v="2964"/>
    <x v="916"/>
    <x v="974"/>
    <x v="3"/>
    <s v="CB-12535"/>
    <s v="Claudia Bergmann"/>
    <x v="1"/>
    <x v="0"/>
    <s v="Southaven"/>
    <x v="35"/>
    <n v="38671"/>
    <s v="South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x v="2964"/>
    <x v="916"/>
    <x v="974"/>
    <x v="3"/>
    <s v="CB-12535"/>
    <s v="Claudia Bergmann"/>
    <x v="1"/>
    <x v="0"/>
    <s v="Southaven"/>
    <x v="35"/>
    <n v="38671"/>
    <s v="South"/>
    <s v="OFF-BI-10002026"/>
    <x v="1"/>
    <x v="8"/>
    <s v="Ibico Recycled Linen-Style Covers"/>
    <n v="234.36"/>
    <n v="6"/>
    <n v="0"/>
    <n v="112.49279999999999"/>
    <x v="0"/>
    <x v="0"/>
  </r>
  <r>
    <n v="5953"/>
    <x v="2965"/>
    <x v="4"/>
    <x v="557"/>
    <x v="1"/>
    <s v="SD-20485"/>
    <s v="Shirley Daniels"/>
    <x v="2"/>
    <x v="0"/>
    <s v="Houston"/>
    <x v="5"/>
    <n v="77041"/>
    <s v="Central"/>
    <s v="OFF-PA-10001826"/>
    <x v="1"/>
    <x v="10"/>
    <s v="Xerox 207"/>
    <n v="20.736000000000004"/>
    <n v="4"/>
    <n v="0.2"/>
    <n v="7.2576000000000001"/>
    <x v="2"/>
    <x v="0"/>
  </r>
  <r>
    <n v="5954"/>
    <x v="2966"/>
    <x v="809"/>
    <x v="1075"/>
    <x v="2"/>
    <s v="SG-20890"/>
    <s v="Susan Gilcrest"/>
    <x v="1"/>
    <x v="0"/>
    <s v="New York City"/>
    <x v="15"/>
    <n v="10009"/>
    <s v="East"/>
    <s v="OFF-AR-10001231"/>
    <x v="1"/>
    <x v="6"/>
    <s v="Sanford EarthWrite Recycled Pencils, Medium Soft, #2"/>
    <n v="10.5"/>
    <n v="5"/>
    <n v="0"/>
    <n v="2.9400000000000004"/>
    <x v="3"/>
    <x v="0"/>
  </r>
  <r>
    <n v="5955"/>
    <x v="2967"/>
    <x v="7"/>
    <x v="907"/>
    <x v="0"/>
    <s v="TS-21430"/>
    <s v="Tom Stivers"/>
    <x v="1"/>
    <x v="0"/>
    <s v="Reading"/>
    <x v="9"/>
    <n v="19601"/>
    <s v="East"/>
    <s v="FUR-FU-10000409"/>
    <x v="0"/>
    <x v="5"/>
    <s v="GE 4 Foot Flourescent Tube, 40 Watt"/>
    <n v="23.968000000000004"/>
    <n v="2"/>
    <n v="0.2"/>
    <n v="7.7896000000000001"/>
    <x v="3"/>
    <x v="0"/>
  </r>
  <r>
    <n v="5956"/>
    <x v="2967"/>
    <x v="7"/>
    <x v="907"/>
    <x v="0"/>
    <s v="TS-21430"/>
    <s v="Tom Stivers"/>
    <x v="1"/>
    <x v="0"/>
    <s v="Reading"/>
    <x v="9"/>
    <n v="19601"/>
    <s v="East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x v="2968"/>
    <x v="299"/>
    <x v="535"/>
    <x v="0"/>
    <s v="DK-13225"/>
    <s v="Dean Katz"/>
    <x v="1"/>
    <x v="0"/>
    <s v="San Francisco"/>
    <x v="1"/>
    <n v="94109"/>
    <s v="West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x v="2968"/>
    <x v="299"/>
    <x v="535"/>
    <x v="0"/>
    <s v="DK-13225"/>
    <s v="Dean Katz"/>
    <x v="1"/>
    <x v="0"/>
    <s v="San Francisco"/>
    <x v="1"/>
    <n v="94109"/>
    <s v="West"/>
    <s v="OFF-AP-10003842"/>
    <x v="1"/>
    <x v="9"/>
    <s v="Euro-Pro Shark Turbo Vacuum"/>
    <n v="154.9"/>
    <n v="5"/>
    <n v="0"/>
    <n v="40.274000000000001"/>
    <x v="1"/>
    <x v="0"/>
  </r>
  <r>
    <n v="5959"/>
    <x v="2968"/>
    <x v="299"/>
    <x v="535"/>
    <x v="0"/>
    <s v="DK-13225"/>
    <s v="Dean Katz"/>
    <x v="1"/>
    <x v="0"/>
    <s v="San Francisco"/>
    <x v="1"/>
    <n v="94109"/>
    <s v="West"/>
    <s v="OFF-EN-10004459"/>
    <x v="1"/>
    <x v="12"/>
    <s v="Security-Tint Envelopes"/>
    <n v="30.56"/>
    <n v="4"/>
    <n v="0"/>
    <n v="14.974399999999999"/>
    <x v="1"/>
    <x v="0"/>
  </r>
  <r>
    <n v="5960"/>
    <x v="2968"/>
    <x v="299"/>
    <x v="535"/>
    <x v="0"/>
    <s v="DK-13225"/>
    <s v="Dean Katz"/>
    <x v="1"/>
    <x v="0"/>
    <s v="San Francisco"/>
    <x v="1"/>
    <n v="94109"/>
    <s v="West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x v="2969"/>
    <x v="839"/>
    <x v="556"/>
    <x v="0"/>
    <s v="ML-17395"/>
    <s v="Marina Lichtenstein"/>
    <x v="1"/>
    <x v="0"/>
    <s v="Los Angeles"/>
    <x v="1"/>
    <n v="90045"/>
    <s v="West"/>
    <s v="FUR-FU-10003142"/>
    <x v="0"/>
    <x v="5"/>
    <s v="Master Big Foot Doorstop, Beige"/>
    <n v="21.12"/>
    <n v="4"/>
    <n v="0"/>
    <n v="6.5471999999999984"/>
    <x v="1"/>
    <x v="0"/>
  </r>
  <r>
    <n v="5962"/>
    <x v="2970"/>
    <x v="7"/>
    <x v="1170"/>
    <x v="0"/>
    <s v="MA-17560"/>
    <s v="Matt Abelman"/>
    <x v="2"/>
    <x v="0"/>
    <s v="Los Angeles"/>
    <x v="1"/>
    <n v="90004"/>
    <s v="West"/>
    <s v="TEC-PH-10001425"/>
    <x v="2"/>
    <x v="7"/>
    <s v="Mophie Juice Pack Helium for iPhone"/>
    <n v="575.928"/>
    <n v="9"/>
    <n v="0.2"/>
    <n v="57.592799999999983"/>
    <x v="1"/>
    <x v="0"/>
  </r>
  <r>
    <n v="5963"/>
    <x v="2970"/>
    <x v="7"/>
    <x v="1170"/>
    <x v="0"/>
    <s v="MA-17560"/>
    <s v="Matt Abelman"/>
    <x v="2"/>
    <x v="0"/>
    <s v="Los Angeles"/>
    <x v="1"/>
    <n v="90004"/>
    <s v="West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x v="2970"/>
    <x v="7"/>
    <x v="1170"/>
    <x v="0"/>
    <s v="MA-17560"/>
    <s v="Matt Abelman"/>
    <x v="2"/>
    <x v="0"/>
    <s v="Los Angeles"/>
    <x v="1"/>
    <n v="90004"/>
    <s v="West"/>
    <s v="OFF-PA-10003625"/>
    <x v="1"/>
    <x v="10"/>
    <s v="Xerox 1979"/>
    <n v="123.92"/>
    <n v="4"/>
    <n v="0"/>
    <n v="55.763999999999996"/>
    <x v="1"/>
    <x v="0"/>
  </r>
  <r>
    <n v="5965"/>
    <x v="2971"/>
    <x v="648"/>
    <x v="1171"/>
    <x v="1"/>
    <s v="LR-17035"/>
    <s v="Lisa Ryan"/>
    <x v="1"/>
    <x v="0"/>
    <s v="San Francisco"/>
    <x v="1"/>
    <n v="94109"/>
    <s v="West"/>
    <s v="OFF-SU-10004768"/>
    <x v="1"/>
    <x v="14"/>
    <s v="Acme Kleencut Forged Steel Scissors"/>
    <n v="17.22"/>
    <n v="3"/>
    <n v="0"/>
    <n v="5.1659999999999986"/>
    <x v="1"/>
    <x v="0"/>
  </r>
  <r>
    <n v="5966"/>
    <x v="2971"/>
    <x v="648"/>
    <x v="1171"/>
    <x v="1"/>
    <s v="LR-17035"/>
    <s v="Lisa Ryan"/>
    <x v="1"/>
    <x v="0"/>
    <s v="San Francisco"/>
    <x v="1"/>
    <n v="94109"/>
    <s v="West"/>
    <s v="OFF-ST-10000777"/>
    <x v="1"/>
    <x v="4"/>
    <s v="Companion Letter/Legal File, Black"/>
    <n v="226.56"/>
    <n v="6"/>
    <n v="0"/>
    <n v="63.436800000000005"/>
    <x v="1"/>
    <x v="0"/>
  </r>
  <r>
    <n v="5967"/>
    <x v="2971"/>
    <x v="648"/>
    <x v="1171"/>
    <x v="1"/>
    <s v="LR-17035"/>
    <s v="Lisa Ryan"/>
    <x v="1"/>
    <x v="0"/>
    <s v="San Francisco"/>
    <x v="1"/>
    <n v="94109"/>
    <s v="West"/>
    <s v="TEC-PH-10003171"/>
    <x v="2"/>
    <x v="7"/>
    <s v="Plantronics Encore H101 Dual Earpieces Headset"/>
    <n v="107.88"/>
    <n v="3"/>
    <n v="0.2"/>
    <n v="10.787999999999997"/>
    <x v="1"/>
    <x v="0"/>
  </r>
  <r>
    <n v="5968"/>
    <x v="2972"/>
    <x v="804"/>
    <x v="1072"/>
    <x v="2"/>
    <s v="BE-11335"/>
    <s v="Bill Eplett"/>
    <x v="2"/>
    <x v="0"/>
    <s v="New York City"/>
    <x v="15"/>
    <n v="10009"/>
    <s v="East"/>
    <s v="OFF-PA-10001033"/>
    <x v="1"/>
    <x v="10"/>
    <s v="Xerox 1893"/>
    <n v="81.98"/>
    <n v="2"/>
    <n v="0"/>
    <n v="40.170200000000001"/>
    <x v="3"/>
    <x v="0"/>
  </r>
  <r>
    <n v="5969"/>
    <x v="2973"/>
    <x v="836"/>
    <x v="1172"/>
    <x v="2"/>
    <s v="CC-12145"/>
    <s v="Charles Crestani"/>
    <x v="0"/>
    <x v="0"/>
    <s v="San Diego"/>
    <x v="1"/>
    <n v="92105"/>
    <s v="West"/>
    <s v="OFF-PA-10000418"/>
    <x v="1"/>
    <x v="10"/>
    <s v="Xerox 189"/>
    <n v="104.85"/>
    <n v="1"/>
    <n v="0"/>
    <n v="50.327999999999996"/>
    <x v="1"/>
    <x v="1"/>
  </r>
  <r>
    <n v="5970"/>
    <x v="2973"/>
    <x v="836"/>
    <x v="1172"/>
    <x v="2"/>
    <s v="CC-12145"/>
    <s v="Charles Crestani"/>
    <x v="0"/>
    <x v="0"/>
    <s v="San Diego"/>
    <x v="1"/>
    <n v="92105"/>
    <s v="West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x v="2973"/>
    <x v="836"/>
    <x v="1172"/>
    <x v="2"/>
    <s v="CC-12145"/>
    <s v="Charles Crestani"/>
    <x v="0"/>
    <x v="0"/>
    <s v="San Diego"/>
    <x v="1"/>
    <n v="92105"/>
    <s v="West"/>
    <s v="OFF-PA-10002230"/>
    <x v="1"/>
    <x v="10"/>
    <s v="Xerox 1897"/>
    <n v="19.920000000000002"/>
    <n v="4"/>
    <n v="0"/>
    <n v="9.7608000000000015"/>
    <x v="1"/>
    <x v="1"/>
  </r>
  <r>
    <n v="5972"/>
    <x v="2973"/>
    <x v="836"/>
    <x v="1172"/>
    <x v="2"/>
    <s v="CC-12145"/>
    <s v="Charles Crestani"/>
    <x v="0"/>
    <x v="0"/>
    <s v="San Diego"/>
    <x v="1"/>
    <n v="92105"/>
    <s v="West"/>
    <s v="FUR-FU-10003577"/>
    <x v="0"/>
    <x v="5"/>
    <s v="Nu-Dell Leatherette Frames"/>
    <n v="43.019999999999996"/>
    <n v="3"/>
    <n v="0"/>
    <n v="15.4872"/>
    <x v="1"/>
    <x v="1"/>
  </r>
  <r>
    <n v="5973"/>
    <x v="2974"/>
    <x v="695"/>
    <x v="1173"/>
    <x v="1"/>
    <s v="BD-11770"/>
    <s v="Bryan Davis"/>
    <x v="0"/>
    <x v="0"/>
    <s v="New York City"/>
    <x v="15"/>
    <n v="10024"/>
    <s v="East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x v="2975"/>
    <x v="707"/>
    <x v="693"/>
    <x v="1"/>
    <s v="JK-15640"/>
    <s v="Jim Kriz"/>
    <x v="2"/>
    <x v="0"/>
    <s v="New York City"/>
    <x v="15"/>
    <n v="10011"/>
    <s v="East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x v="2976"/>
    <x v="750"/>
    <x v="930"/>
    <x v="1"/>
    <s v="DB-13615"/>
    <s v="Doug Bickford"/>
    <x v="0"/>
    <x v="0"/>
    <s v="Charlotte"/>
    <x v="3"/>
    <n v="28205"/>
    <s v="South"/>
    <s v="OFF-ST-10000676"/>
    <x v="1"/>
    <x v="4"/>
    <s v="Fellowes Econo/Stor Drawers"/>
    <n v="387.72"/>
    <n v="5"/>
    <n v="0.2"/>
    <n v="-67.851000000000028"/>
    <x v="0"/>
    <x v="0"/>
  </r>
  <r>
    <n v="5976"/>
    <x v="2977"/>
    <x v="1002"/>
    <x v="1089"/>
    <x v="1"/>
    <s v="RR-19525"/>
    <s v="Rick Reed"/>
    <x v="1"/>
    <x v="0"/>
    <s v="Overland Park"/>
    <x v="41"/>
    <n v="66212"/>
    <s v="Central"/>
    <s v="OFF-ST-10001496"/>
    <x v="1"/>
    <x v="4"/>
    <s v="Standard Rollaway File with Lock"/>
    <n v="360.38"/>
    <n v="2"/>
    <n v="0"/>
    <n v="93.698800000000006"/>
    <x v="2"/>
    <x v="0"/>
  </r>
  <r>
    <n v="5977"/>
    <x v="2977"/>
    <x v="1002"/>
    <x v="1089"/>
    <x v="1"/>
    <s v="RR-19525"/>
    <s v="Rick Reed"/>
    <x v="1"/>
    <x v="0"/>
    <s v="Overland Park"/>
    <x v="41"/>
    <n v="66212"/>
    <s v="Central"/>
    <s v="OFF-PA-10003673"/>
    <x v="1"/>
    <x v="10"/>
    <s v="Strathmore Photo Mount Cards"/>
    <n v="13.56"/>
    <n v="2"/>
    <n v="0"/>
    <n v="6.2375999999999996"/>
    <x v="2"/>
    <x v="0"/>
  </r>
  <r>
    <n v="5978"/>
    <x v="2978"/>
    <x v="558"/>
    <x v="77"/>
    <x v="2"/>
    <s v="SV-20935"/>
    <s v="Susan Vittorini"/>
    <x v="0"/>
    <x v="0"/>
    <s v="Mesa"/>
    <x v="16"/>
    <n v="85204"/>
    <s v="West"/>
    <s v="TEC-PH-10004614"/>
    <x v="2"/>
    <x v="7"/>
    <s v="AT&amp;T 841000 Phone"/>
    <n v="552"/>
    <n v="10"/>
    <n v="0.2"/>
    <n v="34.5"/>
    <x v="1"/>
    <x v="0"/>
  </r>
  <r>
    <n v="5979"/>
    <x v="2979"/>
    <x v="557"/>
    <x v="178"/>
    <x v="1"/>
    <s v="RB-19465"/>
    <s v="Rick Bensley"/>
    <x v="2"/>
    <x v="0"/>
    <s v="Tulsa"/>
    <x v="26"/>
    <n v="74133"/>
    <s v="Central"/>
    <s v="FUR-TA-10001039"/>
    <x v="0"/>
    <x v="3"/>
    <s v="KI Adjustable-Height Table"/>
    <n v="429.90000000000003"/>
    <n v="5"/>
    <n v="0"/>
    <n v="111.77400000000003"/>
    <x v="2"/>
    <x v="0"/>
  </r>
  <r>
    <n v="5980"/>
    <x v="2979"/>
    <x v="557"/>
    <x v="178"/>
    <x v="1"/>
    <s v="RB-19465"/>
    <s v="Rick Bensley"/>
    <x v="2"/>
    <x v="0"/>
    <s v="Tulsa"/>
    <x v="26"/>
    <n v="74133"/>
    <s v="Central"/>
    <s v="OFF-BI-10000474"/>
    <x v="1"/>
    <x v="8"/>
    <s v="Avery Recycled Flexi-View Covers for Binding Systems"/>
    <n v="32.06"/>
    <n v="2"/>
    <n v="0"/>
    <n v="15.3888"/>
    <x v="2"/>
    <x v="0"/>
  </r>
  <r>
    <n v="5981"/>
    <x v="2979"/>
    <x v="557"/>
    <x v="178"/>
    <x v="1"/>
    <s v="RB-19465"/>
    <s v="Rick Bensley"/>
    <x v="2"/>
    <x v="0"/>
    <s v="Tulsa"/>
    <x v="26"/>
    <n v="74133"/>
    <s v="Central"/>
    <s v="FUR-CH-10004698"/>
    <x v="0"/>
    <x v="1"/>
    <s v="Padded Folding Chairs, Black, 4/Carton"/>
    <n v="161.96"/>
    <n v="2"/>
    <n v="0"/>
    <n v="45.348800000000011"/>
    <x v="2"/>
    <x v="0"/>
  </r>
  <r>
    <n v="5982"/>
    <x v="2979"/>
    <x v="557"/>
    <x v="178"/>
    <x v="1"/>
    <s v="RB-19465"/>
    <s v="Rick Bensley"/>
    <x v="2"/>
    <x v="0"/>
    <s v="Tulsa"/>
    <x v="26"/>
    <n v="74133"/>
    <s v="Central"/>
    <s v="OFF-ST-10003327"/>
    <x v="1"/>
    <x v="4"/>
    <s v="Akro-Mils 12-Gallon Tote"/>
    <n v="19.86"/>
    <n v="2"/>
    <n v="0"/>
    <n v="5.7593999999999976"/>
    <x v="2"/>
    <x v="0"/>
  </r>
  <r>
    <n v="5983"/>
    <x v="2980"/>
    <x v="831"/>
    <x v="940"/>
    <x v="1"/>
    <s v="MV-18190"/>
    <s v="Mike Vittorini"/>
    <x v="0"/>
    <x v="0"/>
    <s v="New York City"/>
    <x v="15"/>
    <n v="10035"/>
    <s v="East"/>
    <s v="OFF-PA-10000232"/>
    <x v="1"/>
    <x v="10"/>
    <s v="Xerox 1975"/>
    <n v="12.96"/>
    <n v="2"/>
    <n v="0"/>
    <n v="6.3504000000000005"/>
    <x v="3"/>
    <x v="0"/>
  </r>
  <r>
    <n v="5984"/>
    <x v="2981"/>
    <x v="118"/>
    <x v="934"/>
    <x v="0"/>
    <s v="EH-14185"/>
    <s v="Evan Henry"/>
    <x v="0"/>
    <x v="0"/>
    <s v="Philadelphia"/>
    <x v="9"/>
    <n v="19143"/>
    <s v="East"/>
    <s v="OFF-PA-10003657"/>
    <x v="1"/>
    <x v="10"/>
    <s v="Xerox 1927"/>
    <n v="20.544000000000004"/>
    <n v="6"/>
    <n v="0.2"/>
    <n v="6.4199999999999964"/>
    <x v="3"/>
    <x v="0"/>
  </r>
  <r>
    <n v="5985"/>
    <x v="2982"/>
    <x v="1080"/>
    <x v="1174"/>
    <x v="1"/>
    <s v="JS-16030"/>
    <s v="Joy Smith"/>
    <x v="0"/>
    <x v="0"/>
    <s v="Hattiesburg"/>
    <x v="35"/>
    <n v="39401"/>
    <s v="South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x v="2982"/>
    <x v="1080"/>
    <x v="1174"/>
    <x v="1"/>
    <s v="JS-16030"/>
    <s v="Joy Smith"/>
    <x v="0"/>
    <x v="0"/>
    <s v="Hattiesburg"/>
    <x v="35"/>
    <n v="39401"/>
    <s v="South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x v="2982"/>
    <x v="1080"/>
    <x v="1174"/>
    <x v="1"/>
    <s v="JS-16030"/>
    <s v="Joy Smith"/>
    <x v="0"/>
    <x v="0"/>
    <s v="Hattiesburg"/>
    <x v="35"/>
    <n v="39401"/>
    <s v="South"/>
    <s v="OFF-ST-10002485"/>
    <x v="1"/>
    <x v="4"/>
    <s v="Rogers Deluxe File Chest"/>
    <n v="87.92"/>
    <n v="4"/>
    <n v="0"/>
    <n v="0.87919999999999732"/>
    <x v="0"/>
    <x v="0"/>
  </r>
  <r>
    <n v="5988"/>
    <x v="2982"/>
    <x v="1080"/>
    <x v="1174"/>
    <x v="1"/>
    <s v="JS-16030"/>
    <s v="Joy Smith"/>
    <x v="0"/>
    <x v="0"/>
    <s v="Hattiesburg"/>
    <x v="35"/>
    <n v="39401"/>
    <s v="South"/>
    <s v="OFF-PA-10001033"/>
    <x v="1"/>
    <x v="10"/>
    <s v="Xerox 1893"/>
    <n v="245.94"/>
    <n v="6"/>
    <n v="0"/>
    <n v="120.51060000000001"/>
    <x v="0"/>
    <x v="0"/>
  </r>
  <r>
    <n v="5989"/>
    <x v="2982"/>
    <x v="1080"/>
    <x v="1174"/>
    <x v="1"/>
    <s v="JS-16030"/>
    <s v="Joy Smith"/>
    <x v="0"/>
    <x v="0"/>
    <s v="Hattiesburg"/>
    <x v="35"/>
    <n v="39401"/>
    <s v="South"/>
    <s v="OFF-BI-10000404"/>
    <x v="1"/>
    <x v="8"/>
    <s v="Avery Printable Repositionable Plastic Tabs"/>
    <n v="8.6"/>
    <n v="1"/>
    <n v="0"/>
    <n v="4.0419999999999998"/>
    <x v="0"/>
    <x v="0"/>
  </r>
  <r>
    <n v="5990"/>
    <x v="2982"/>
    <x v="1080"/>
    <x v="1174"/>
    <x v="1"/>
    <s v="JS-16030"/>
    <s v="Joy Smith"/>
    <x v="0"/>
    <x v="0"/>
    <s v="Hattiesburg"/>
    <x v="35"/>
    <n v="39401"/>
    <s v="South"/>
    <s v="FUR-BO-10003546"/>
    <x v="0"/>
    <x v="0"/>
    <s v="Hon 4-Shelf Metal Bookcases"/>
    <n v="504.90000000000003"/>
    <n v="5"/>
    <n v="0"/>
    <n v="126.22500000000002"/>
    <x v="0"/>
    <x v="0"/>
  </r>
  <r>
    <n v="5991"/>
    <x v="2983"/>
    <x v="175"/>
    <x v="814"/>
    <x v="1"/>
    <s v="ES-14020"/>
    <s v="Erica Smith"/>
    <x v="0"/>
    <x v="0"/>
    <s v="Los Angeles"/>
    <x v="1"/>
    <n v="90049"/>
    <s v="West"/>
    <s v="OFF-BI-10004390"/>
    <x v="1"/>
    <x v="8"/>
    <s v="GBC DocuBind 200 Manual Binding Machine"/>
    <n v="2357.4880000000003"/>
    <n v="7"/>
    <n v="0.2"/>
    <n v="884.05799999999999"/>
    <x v="1"/>
    <x v="0"/>
  </r>
  <r>
    <n v="5992"/>
    <x v="2983"/>
    <x v="175"/>
    <x v="814"/>
    <x v="1"/>
    <s v="ES-14020"/>
    <s v="Erica Smith"/>
    <x v="0"/>
    <x v="0"/>
    <s v="Los Angeles"/>
    <x v="1"/>
    <n v="90049"/>
    <s v="West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x v="2983"/>
    <x v="175"/>
    <x v="814"/>
    <x v="1"/>
    <s v="ES-14020"/>
    <s v="Erica Smith"/>
    <x v="0"/>
    <x v="0"/>
    <s v="Los Angeles"/>
    <x v="1"/>
    <n v="90049"/>
    <s v="West"/>
    <s v="FUR-CH-10003396"/>
    <x v="0"/>
    <x v="1"/>
    <s v="Global Deluxe Steno Chair"/>
    <n v="184.75200000000001"/>
    <n v="3"/>
    <n v="0.2"/>
    <n v="-20.784600000000012"/>
    <x v="1"/>
    <x v="0"/>
  </r>
  <r>
    <n v="5994"/>
    <x v="2984"/>
    <x v="25"/>
    <x v="440"/>
    <x v="3"/>
    <s v="NS-18640"/>
    <s v="Noel Staavos"/>
    <x v="1"/>
    <x v="0"/>
    <s v="Columbus"/>
    <x v="24"/>
    <n v="43229"/>
    <s v="East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x v="2984"/>
    <x v="25"/>
    <x v="440"/>
    <x v="3"/>
    <s v="NS-18640"/>
    <s v="Noel Staavos"/>
    <x v="1"/>
    <x v="0"/>
    <s v="Columbus"/>
    <x v="24"/>
    <n v="43229"/>
    <s v="East"/>
    <s v="OFF-SU-10004782"/>
    <x v="1"/>
    <x v="14"/>
    <s v="Elite 5&quot; Scissors"/>
    <n v="13.52"/>
    <n v="2"/>
    <n v="0.2"/>
    <n v="1.6899999999999986"/>
    <x v="3"/>
    <x v="0"/>
  </r>
  <r>
    <n v="5996"/>
    <x v="2984"/>
    <x v="25"/>
    <x v="440"/>
    <x v="3"/>
    <s v="NS-18640"/>
    <s v="Noel Staavos"/>
    <x v="1"/>
    <x v="0"/>
    <s v="Columbus"/>
    <x v="24"/>
    <n v="43229"/>
    <s v="East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x v="2984"/>
    <x v="25"/>
    <x v="440"/>
    <x v="3"/>
    <s v="NS-18640"/>
    <s v="Noel Staavos"/>
    <x v="1"/>
    <x v="0"/>
    <s v="Columbus"/>
    <x v="24"/>
    <n v="43229"/>
    <s v="East"/>
    <s v="OFF-AP-10000576"/>
    <x v="1"/>
    <x v="9"/>
    <s v="Belkin 325VA UPS Surge Protector, 6'"/>
    <n v="387.13600000000002"/>
    <n v="4"/>
    <n v="0.2"/>
    <n v="24.196000000000012"/>
    <x v="3"/>
    <x v="0"/>
  </r>
  <r>
    <n v="5998"/>
    <x v="2984"/>
    <x v="25"/>
    <x v="440"/>
    <x v="3"/>
    <s v="NS-18640"/>
    <s v="Noel Staavos"/>
    <x v="1"/>
    <x v="0"/>
    <s v="Columbus"/>
    <x v="24"/>
    <n v="43229"/>
    <s v="East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x v="2985"/>
    <x v="325"/>
    <x v="467"/>
    <x v="1"/>
    <s v="SH-19975"/>
    <s v="Sally Hughsby"/>
    <x v="1"/>
    <x v="0"/>
    <s v="Caldwell"/>
    <x v="45"/>
    <n v="83605"/>
    <s v="West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x v="2985"/>
    <x v="325"/>
    <x v="467"/>
    <x v="1"/>
    <s v="SH-19975"/>
    <s v="Sally Hughsby"/>
    <x v="1"/>
    <x v="0"/>
    <s v="Caldwell"/>
    <x v="45"/>
    <n v="83605"/>
    <s v="West"/>
    <s v="OFF-PA-10000019"/>
    <x v="1"/>
    <x v="10"/>
    <s v="Xerox 1931"/>
    <n v="25.92"/>
    <n v="4"/>
    <n v="0"/>
    <n v="12.441600000000001"/>
    <x v="1"/>
    <x v="0"/>
  </r>
  <r>
    <n v="6001"/>
    <x v="2985"/>
    <x v="325"/>
    <x v="467"/>
    <x v="1"/>
    <s v="SH-19975"/>
    <s v="Sally Hughsby"/>
    <x v="1"/>
    <x v="0"/>
    <s v="Caldwell"/>
    <x v="45"/>
    <n v="83605"/>
    <s v="West"/>
    <s v="OFF-PA-10002222"/>
    <x v="1"/>
    <x v="10"/>
    <s v="Xerox Color Copier Paper, 11&quot; x 17&quot;, Ream"/>
    <n v="91.36"/>
    <n v="4"/>
    <n v="0"/>
    <n v="42.025599999999997"/>
    <x v="1"/>
    <x v="0"/>
  </r>
  <r>
    <n v="6002"/>
    <x v="2986"/>
    <x v="736"/>
    <x v="709"/>
    <x v="1"/>
    <s v="RF-19345"/>
    <s v="Randy Ferguson"/>
    <x v="1"/>
    <x v="0"/>
    <s v="Phoenix"/>
    <x v="16"/>
    <n v="85023"/>
    <s v="West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x v="2986"/>
    <x v="736"/>
    <x v="709"/>
    <x v="1"/>
    <s v="RF-19345"/>
    <s v="Randy Ferguson"/>
    <x v="1"/>
    <x v="0"/>
    <s v="Phoenix"/>
    <x v="16"/>
    <n v="85023"/>
    <s v="West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x v="2987"/>
    <x v="296"/>
    <x v="474"/>
    <x v="1"/>
    <s v="DL-12865"/>
    <s v="Dan Lawera"/>
    <x v="0"/>
    <x v="0"/>
    <s v="Miami"/>
    <x v="2"/>
    <n v="33142"/>
    <s v="South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x v="2988"/>
    <x v="210"/>
    <x v="218"/>
    <x v="1"/>
    <s v="AG-10390"/>
    <s v="Allen Goldenen"/>
    <x v="0"/>
    <x v="0"/>
    <s v="Los Angeles"/>
    <x v="1"/>
    <n v="90004"/>
    <s v="West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x v="2989"/>
    <x v="121"/>
    <x v="545"/>
    <x v="1"/>
    <s v="SW-20245"/>
    <s v="Scot Wooten"/>
    <x v="0"/>
    <x v="0"/>
    <s v="Troy"/>
    <x v="15"/>
    <n v="12180"/>
    <s v="East"/>
    <s v="FUR-CH-10003535"/>
    <x v="0"/>
    <x v="1"/>
    <s v="Global Armless Task Chair, Royal Blue"/>
    <n v="109.764"/>
    <n v="2"/>
    <n v="0.1"/>
    <n v="8.5371999999999968"/>
    <x v="3"/>
    <x v="0"/>
  </r>
  <r>
    <n v="6007"/>
    <x v="2990"/>
    <x v="157"/>
    <x v="867"/>
    <x v="1"/>
    <s v="KN-16390"/>
    <s v="Katherine Nockton"/>
    <x v="1"/>
    <x v="0"/>
    <s v="New Bedford"/>
    <x v="31"/>
    <n v="2740"/>
    <s v="East"/>
    <s v="TEC-PH-10001527"/>
    <x v="2"/>
    <x v="7"/>
    <s v="Plantronics MX500i Earset"/>
    <n v="128.85000000000002"/>
    <n v="3"/>
    <n v="0"/>
    <n v="3.8654999999999973"/>
    <x v="3"/>
    <x v="0"/>
  </r>
  <r>
    <n v="6008"/>
    <x v="2991"/>
    <x v="719"/>
    <x v="1026"/>
    <x v="2"/>
    <s v="GB-14530"/>
    <s v="George Bell"/>
    <x v="1"/>
    <x v="0"/>
    <s v="Florence"/>
    <x v="20"/>
    <n v="29501"/>
    <s v="South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x v="2992"/>
    <x v="1081"/>
    <x v="749"/>
    <x v="1"/>
    <s v="CL-12565"/>
    <s v="Clay Ludtke"/>
    <x v="0"/>
    <x v="0"/>
    <s v="Los Angeles"/>
    <x v="1"/>
    <n v="90049"/>
    <s v="West"/>
    <s v="OFF-PA-10000595"/>
    <x v="1"/>
    <x v="10"/>
    <s v="Xerox 1929"/>
    <n v="68.52"/>
    <n v="3"/>
    <n v="0"/>
    <n v="31.519199999999998"/>
    <x v="1"/>
    <x v="1"/>
  </r>
  <r>
    <n v="6010"/>
    <x v="2992"/>
    <x v="1081"/>
    <x v="749"/>
    <x v="1"/>
    <s v="CL-12565"/>
    <s v="Clay Ludtke"/>
    <x v="0"/>
    <x v="0"/>
    <s v="Los Angeles"/>
    <x v="1"/>
    <n v="90049"/>
    <s v="West"/>
    <s v="OFF-ST-10000798"/>
    <x v="1"/>
    <x v="4"/>
    <s v="2300 Heavy-Duty Transfer File Systems by Perma"/>
    <n v="74.94"/>
    <n v="3"/>
    <n v="0"/>
    <n v="14.238599999999995"/>
    <x v="1"/>
    <x v="1"/>
  </r>
  <r>
    <n v="6011"/>
    <x v="2992"/>
    <x v="1081"/>
    <x v="749"/>
    <x v="1"/>
    <s v="CL-12565"/>
    <s v="Clay Ludtke"/>
    <x v="0"/>
    <x v="0"/>
    <s v="Los Angeles"/>
    <x v="1"/>
    <n v="90049"/>
    <s v="West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x v="2992"/>
    <x v="1081"/>
    <x v="749"/>
    <x v="1"/>
    <s v="CL-12565"/>
    <s v="Clay Ludtke"/>
    <x v="0"/>
    <x v="0"/>
    <s v="Los Angeles"/>
    <x v="1"/>
    <n v="90049"/>
    <s v="West"/>
    <s v="OFF-EN-10003296"/>
    <x v="1"/>
    <x v="12"/>
    <s v="Tyvek Side-Opening Peel &amp; Seel Expanding Envelopes"/>
    <n v="271.44"/>
    <n v="3"/>
    <n v="0"/>
    <n v="122.148"/>
    <x v="1"/>
    <x v="1"/>
  </r>
  <r>
    <n v="6013"/>
    <x v="2992"/>
    <x v="1081"/>
    <x v="749"/>
    <x v="1"/>
    <s v="CL-12565"/>
    <s v="Clay Ludtke"/>
    <x v="0"/>
    <x v="0"/>
    <s v="Los Angeles"/>
    <x v="1"/>
    <n v="90049"/>
    <s v="West"/>
    <s v="TEC-PH-10004345"/>
    <x v="2"/>
    <x v="7"/>
    <s v="Cisco SPA 502G IP Phone"/>
    <n v="287.88"/>
    <n v="3"/>
    <n v="0.2"/>
    <n v="35.984999999999999"/>
    <x v="1"/>
    <x v="1"/>
  </r>
  <r>
    <n v="6014"/>
    <x v="2993"/>
    <x v="612"/>
    <x v="366"/>
    <x v="2"/>
    <s v="KF-16285"/>
    <s v="Karen Ferguson"/>
    <x v="2"/>
    <x v="0"/>
    <s v="Los Angeles"/>
    <x v="1"/>
    <n v="90008"/>
    <s v="West"/>
    <s v="OFF-PA-10004405"/>
    <x v="1"/>
    <x v="10"/>
    <s v="Rediform Voice Mail Log Books"/>
    <n v="14.9"/>
    <n v="5"/>
    <n v="0"/>
    <n v="7.1519999999999992"/>
    <x v="1"/>
    <x v="0"/>
  </r>
  <r>
    <n v="6015"/>
    <x v="2993"/>
    <x v="612"/>
    <x v="366"/>
    <x v="2"/>
    <s v="KF-16285"/>
    <s v="Karen Ferguson"/>
    <x v="2"/>
    <x v="0"/>
    <s v="Los Angeles"/>
    <x v="1"/>
    <n v="90008"/>
    <s v="West"/>
    <s v="TEC-PH-10002885"/>
    <x v="2"/>
    <x v="7"/>
    <s v="Apple iPhone 5"/>
    <n v="4158.9120000000003"/>
    <n v="8"/>
    <n v="0.2"/>
    <n v="363.90480000000025"/>
    <x v="1"/>
    <x v="0"/>
  </r>
  <r>
    <n v="6016"/>
    <x v="2994"/>
    <x v="322"/>
    <x v="1021"/>
    <x v="1"/>
    <s v="AY-10555"/>
    <s v="Andy Yotov"/>
    <x v="1"/>
    <x v="0"/>
    <s v="Los Angeles"/>
    <x v="1"/>
    <n v="90049"/>
    <s v="West"/>
    <s v="FUR-FU-10000747"/>
    <x v="0"/>
    <x v="5"/>
    <s v="Tenex B1-RE Series Chair Mats for Low Pile Carpets"/>
    <n v="91.96"/>
    <n v="2"/>
    <n v="0"/>
    <n v="15.633199999999988"/>
    <x v="1"/>
    <x v="1"/>
  </r>
  <r>
    <n v="6017"/>
    <x v="2994"/>
    <x v="322"/>
    <x v="1021"/>
    <x v="1"/>
    <s v="AY-10555"/>
    <s v="Andy Yotov"/>
    <x v="1"/>
    <x v="0"/>
    <s v="Los Angeles"/>
    <x v="1"/>
    <n v="90049"/>
    <s v="West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x v="2994"/>
    <x v="322"/>
    <x v="1021"/>
    <x v="1"/>
    <s v="AY-10555"/>
    <s v="Andy Yotov"/>
    <x v="1"/>
    <x v="0"/>
    <s v="Los Angeles"/>
    <x v="1"/>
    <n v="90049"/>
    <s v="West"/>
    <s v="OFF-PA-10003309"/>
    <x v="1"/>
    <x v="10"/>
    <s v="Xerox 211"/>
    <n v="19.440000000000001"/>
    <n v="3"/>
    <n v="0"/>
    <n v="9.3312000000000008"/>
    <x v="1"/>
    <x v="1"/>
  </r>
  <r>
    <n v="6019"/>
    <x v="2994"/>
    <x v="322"/>
    <x v="1021"/>
    <x v="1"/>
    <s v="AY-10555"/>
    <s v="Andy Yotov"/>
    <x v="1"/>
    <x v="0"/>
    <s v="Los Angeles"/>
    <x v="1"/>
    <n v="90049"/>
    <s v="West"/>
    <s v="OFF-PA-10001977"/>
    <x v="1"/>
    <x v="10"/>
    <s v="Xerox 194"/>
    <n v="55.48"/>
    <n v="1"/>
    <n v="0"/>
    <n v="26.630399999999998"/>
    <x v="1"/>
    <x v="1"/>
  </r>
  <r>
    <n v="6020"/>
    <x v="2995"/>
    <x v="1082"/>
    <x v="197"/>
    <x v="0"/>
    <s v="BD-11635"/>
    <s v="Brian Derr"/>
    <x v="0"/>
    <x v="0"/>
    <s v="Columbus"/>
    <x v="24"/>
    <n v="43229"/>
    <s v="East"/>
    <s v="OFF-AP-10002892"/>
    <x v="1"/>
    <x v="9"/>
    <s v="Belkin F5C206VTEL 6 Outlet Surge"/>
    <n v="91.92"/>
    <n v="5"/>
    <n v="0.2"/>
    <n v="11.489999999999991"/>
    <x v="3"/>
    <x v="0"/>
  </r>
  <r>
    <n v="6021"/>
    <x v="2996"/>
    <x v="572"/>
    <x v="898"/>
    <x v="3"/>
    <s v="HG-15025"/>
    <s v="Hunter Glantz"/>
    <x v="0"/>
    <x v="0"/>
    <s v="Kenner"/>
    <x v="28"/>
    <n v="70065"/>
    <s v="South"/>
    <s v="OFF-AP-10002222"/>
    <x v="1"/>
    <x v="9"/>
    <s v="Staple holder"/>
    <n v="17.34"/>
    <n v="2"/>
    <n v="0"/>
    <n v="4.6818000000000008"/>
    <x v="0"/>
    <x v="0"/>
  </r>
  <r>
    <n v="6022"/>
    <x v="2996"/>
    <x v="572"/>
    <x v="898"/>
    <x v="3"/>
    <s v="HG-15025"/>
    <s v="Hunter Glantz"/>
    <x v="0"/>
    <x v="0"/>
    <s v="Kenner"/>
    <x v="28"/>
    <n v="70065"/>
    <s v="South"/>
    <s v="TEC-AC-10000158"/>
    <x v="2"/>
    <x v="11"/>
    <s v="Sony 64GB Class 10 Micro SDHC R40 Memory Card"/>
    <n v="71.98"/>
    <n v="2"/>
    <n v="0"/>
    <n v="15.1158"/>
    <x v="0"/>
    <x v="0"/>
  </r>
  <r>
    <n v="6023"/>
    <x v="2997"/>
    <x v="664"/>
    <x v="683"/>
    <x v="1"/>
    <s v="CB-12025"/>
    <s v="Cassandra Brandow"/>
    <x v="0"/>
    <x v="0"/>
    <s v="Cedar Hill"/>
    <x v="5"/>
    <n v="75104"/>
    <s v="Central"/>
    <s v="OFF-EN-10002600"/>
    <x v="1"/>
    <x v="12"/>
    <s v="Redi-Strip #10 Envelopes, 4 1/8 x 9 1/2"/>
    <n v="7.080000000000001"/>
    <n v="3"/>
    <n v="0.2"/>
    <n v="2.4779999999999989"/>
    <x v="2"/>
    <x v="0"/>
  </r>
  <r>
    <n v="6024"/>
    <x v="2998"/>
    <x v="558"/>
    <x v="433"/>
    <x v="2"/>
    <s v="LS-16945"/>
    <s v="Linda Southworth"/>
    <x v="1"/>
    <x v="0"/>
    <s v="Providence"/>
    <x v="34"/>
    <n v="2908"/>
    <s v="East"/>
    <s v="TEC-AC-10004855"/>
    <x v="2"/>
    <x v="11"/>
    <s v="V7 USB Numeric Keypad"/>
    <n v="69.98"/>
    <n v="2"/>
    <n v="0"/>
    <n v="4.8986000000000018"/>
    <x v="3"/>
    <x v="0"/>
  </r>
  <r>
    <n v="6025"/>
    <x v="2999"/>
    <x v="1043"/>
    <x v="1035"/>
    <x v="0"/>
    <s v="DM-13015"/>
    <s v="Darrin Martin"/>
    <x v="0"/>
    <x v="0"/>
    <s v="Lancaster"/>
    <x v="24"/>
    <n v="43130"/>
    <s v="East"/>
    <s v="OFF-AP-10000938"/>
    <x v="1"/>
    <x v="9"/>
    <s v="Avanti 1.7 Cu. Ft. Refrigerator"/>
    <n v="646.27200000000005"/>
    <n v="8"/>
    <n v="0.2"/>
    <n v="64.627199999999988"/>
    <x v="3"/>
    <x v="0"/>
  </r>
  <r>
    <n v="6026"/>
    <x v="2999"/>
    <x v="1043"/>
    <x v="1035"/>
    <x v="0"/>
    <s v="DM-13015"/>
    <s v="Darrin Martin"/>
    <x v="0"/>
    <x v="0"/>
    <s v="Lancaster"/>
    <x v="24"/>
    <n v="43130"/>
    <s v="East"/>
    <s v="OFF-PA-10002195"/>
    <x v="1"/>
    <x v="10"/>
    <s v="Xerox 1966"/>
    <n v="10.368000000000002"/>
    <n v="2"/>
    <n v="0.2"/>
    <n v="3.7584"/>
    <x v="3"/>
    <x v="0"/>
  </r>
  <r>
    <n v="6027"/>
    <x v="3000"/>
    <x v="660"/>
    <x v="965"/>
    <x v="1"/>
    <s v="AC-10615"/>
    <s v="Ann Chong"/>
    <x v="1"/>
    <x v="0"/>
    <s v="Seattle"/>
    <x v="4"/>
    <n v="98115"/>
    <s v="West"/>
    <s v="OFF-FA-10002701"/>
    <x v="1"/>
    <x v="13"/>
    <s v="Alliance Rubber Bands"/>
    <n v="8.4"/>
    <n v="5"/>
    <n v="0"/>
    <n v="0.33599999999999963"/>
    <x v="1"/>
    <x v="0"/>
  </r>
  <r>
    <n v="6028"/>
    <x v="3000"/>
    <x v="660"/>
    <x v="965"/>
    <x v="1"/>
    <s v="AC-10615"/>
    <s v="Ann Chong"/>
    <x v="1"/>
    <x v="0"/>
    <s v="Seattle"/>
    <x v="4"/>
    <n v="98115"/>
    <s v="West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x v="3001"/>
    <x v="258"/>
    <x v="1143"/>
    <x v="2"/>
    <s v="LT-17110"/>
    <s v="Liz Thompson"/>
    <x v="0"/>
    <x v="0"/>
    <s v="Jacksonville"/>
    <x v="3"/>
    <n v="28540"/>
    <s v="South"/>
    <s v="OFF-AR-10003752"/>
    <x v="1"/>
    <x v="6"/>
    <s v="Deluxe Chalkboard Eraser Cleaner"/>
    <n v="18.48"/>
    <n v="2"/>
    <n v="0.2"/>
    <n v="6.0059999999999993"/>
    <x v="0"/>
    <x v="0"/>
  </r>
  <r>
    <n v="6030"/>
    <x v="3002"/>
    <x v="696"/>
    <x v="441"/>
    <x v="2"/>
    <s v="TB-21250"/>
    <s v="Tim Brockman"/>
    <x v="0"/>
    <x v="0"/>
    <s v="Los Angeles"/>
    <x v="1"/>
    <n v="90049"/>
    <s v="West"/>
    <s v="OFF-AR-10003829"/>
    <x v="1"/>
    <x v="6"/>
    <s v="Newell 35"/>
    <n v="9.84"/>
    <n v="3"/>
    <n v="0"/>
    <n v="2.8535999999999988"/>
    <x v="1"/>
    <x v="0"/>
  </r>
  <r>
    <n v="6031"/>
    <x v="3003"/>
    <x v="91"/>
    <x v="663"/>
    <x v="3"/>
    <s v="AH-10585"/>
    <s v="Angele Hood"/>
    <x v="0"/>
    <x v="0"/>
    <s v="Miami"/>
    <x v="2"/>
    <n v="33142"/>
    <s v="South"/>
    <s v="FUR-CH-10000155"/>
    <x v="0"/>
    <x v="1"/>
    <s v="Global Comet Stacking Armless Chair"/>
    <n v="239.24"/>
    <n v="1"/>
    <n v="0.2"/>
    <n v="23.924000000000007"/>
    <x v="0"/>
    <x v="0"/>
  </r>
  <r>
    <n v="6032"/>
    <x v="3004"/>
    <x v="591"/>
    <x v="1015"/>
    <x v="1"/>
    <s v="SS-20140"/>
    <s v="Saphhira Shifley"/>
    <x v="1"/>
    <x v="0"/>
    <s v="Nashua"/>
    <x v="38"/>
    <n v="3060"/>
    <s v="East"/>
    <s v="FUR-FU-10003142"/>
    <x v="0"/>
    <x v="5"/>
    <s v="Master Big Foot Doorstop, Beige"/>
    <n v="21.12"/>
    <n v="4"/>
    <n v="0"/>
    <n v="6.5471999999999984"/>
    <x v="3"/>
    <x v="0"/>
  </r>
  <r>
    <n v="6033"/>
    <x v="3005"/>
    <x v="756"/>
    <x v="77"/>
    <x v="2"/>
    <s v="TD-20995"/>
    <s v="Tamara Dahlen"/>
    <x v="0"/>
    <x v="0"/>
    <s v="New York City"/>
    <x v="15"/>
    <n v="10011"/>
    <s v="East"/>
    <s v="OFF-SU-10001218"/>
    <x v="1"/>
    <x v="14"/>
    <s v="Fiskars Softgrip Scissors"/>
    <n v="54.900000000000006"/>
    <n v="5"/>
    <n v="0"/>
    <n v="15.372000000000003"/>
    <x v="3"/>
    <x v="0"/>
  </r>
  <r>
    <n v="6034"/>
    <x v="3006"/>
    <x v="639"/>
    <x v="735"/>
    <x v="1"/>
    <s v="PP-18955"/>
    <s v="Paul Prost"/>
    <x v="2"/>
    <x v="0"/>
    <s v="Los Angeles"/>
    <x v="1"/>
    <n v="90036"/>
    <s v="West"/>
    <s v="FUR-FU-10002963"/>
    <x v="0"/>
    <x v="5"/>
    <s v="Master Caster Door Stop, Gray"/>
    <n v="15.24"/>
    <n v="3"/>
    <n v="0"/>
    <n v="5.1815999999999995"/>
    <x v="1"/>
    <x v="0"/>
  </r>
  <r>
    <n v="6035"/>
    <x v="3007"/>
    <x v="1083"/>
    <x v="744"/>
    <x v="1"/>
    <s v="PG-18820"/>
    <s v="Patrick Gardner"/>
    <x v="0"/>
    <x v="0"/>
    <s v="Carrollton"/>
    <x v="5"/>
    <n v="75007"/>
    <s v="Central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x v="3007"/>
    <x v="1083"/>
    <x v="744"/>
    <x v="1"/>
    <s v="PG-18820"/>
    <s v="Patrick Gardner"/>
    <x v="0"/>
    <x v="0"/>
    <s v="Carrollton"/>
    <x v="5"/>
    <n v="75007"/>
    <s v="Central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x v="3008"/>
    <x v="913"/>
    <x v="1054"/>
    <x v="1"/>
    <s v="AA-10645"/>
    <s v="Anna Andreadi"/>
    <x v="0"/>
    <x v="0"/>
    <s v="Georgetown"/>
    <x v="0"/>
    <n v="40324"/>
    <s v="South"/>
    <s v="FUR-FU-10003347"/>
    <x v="0"/>
    <x v="5"/>
    <s v="Coloredge Poster Frame"/>
    <n v="42.599999999999994"/>
    <n v="3"/>
    <n v="0"/>
    <n v="16.614000000000001"/>
    <x v="0"/>
    <x v="0"/>
  </r>
  <r>
    <n v="6038"/>
    <x v="3008"/>
    <x v="913"/>
    <x v="1054"/>
    <x v="1"/>
    <s v="AA-10645"/>
    <s v="Anna Andreadi"/>
    <x v="0"/>
    <x v="0"/>
    <s v="Georgetown"/>
    <x v="0"/>
    <n v="40324"/>
    <s v="South"/>
    <s v="OFF-BI-10000315"/>
    <x v="1"/>
    <x v="8"/>
    <s v="Poly Designer Cover &amp; Back"/>
    <n v="113.94"/>
    <n v="6"/>
    <n v="0"/>
    <n v="54.691199999999995"/>
    <x v="0"/>
    <x v="0"/>
  </r>
  <r>
    <n v="6039"/>
    <x v="3008"/>
    <x v="913"/>
    <x v="1054"/>
    <x v="1"/>
    <s v="AA-10645"/>
    <s v="Anna Andreadi"/>
    <x v="0"/>
    <x v="0"/>
    <s v="Georgetown"/>
    <x v="0"/>
    <n v="40324"/>
    <s v="South"/>
    <s v="OFF-ST-10002583"/>
    <x v="1"/>
    <x v="4"/>
    <s v="Fellowes Neat Ideas Storage Cubes"/>
    <n v="129.91999999999999"/>
    <n v="4"/>
    <n v="0"/>
    <n v="5.1967999999999961"/>
    <x v="0"/>
    <x v="0"/>
  </r>
  <r>
    <n v="6040"/>
    <x v="3008"/>
    <x v="913"/>
    <x v="1054"/>
    <x v="1"/>
    <s v="AA-10645"/>
    <s v="Anna Andreadi"/>
    <x v="0"/>
    <x v="0"/>
    <s v="Georgetown"/>
    <x v="0"/>
    <n v="40324"/>
    <s v="South"/>
    <s v="OFF-AR-10003469"/>
    <x v="1"/>
    <x v="6"/>
    <s v="Nontoxic Chalk"/>
    <n v="5.28"/>
    <n v="3"/>
    <n v="0"/>
    <n v="2.5343999999999998"/>
    <x v="0"/>
    <x v="0"/>
  </r>
  <r>
    <n v="6041"/>
    <x v="3009"/>
    <x v="241"/>
    <x v="289"/>
    <x v="1"/>
    <s v="FA-14230"/>
    <s v="Frank Atkinson"/>
    <x v="1"/>
    <x v="0"/>
    <s v="Los Angeles"/>
    <x v="1"/>
    <n v="90008"/>
    <s v="West"/>
    <s v="TEC-PH-10001817"/>
    <x v="2"/>
    <x v="7"/>
    <s v="Wilson Electronics DB Pro Signal Booster"/>
    <n v="859.2"/>
    <n v="3"/>
    <n v="0.2"/>
    <n v="75.180000000000064"/>
    <x v="1"/>
    <x v="0"/>
  </r>
  <r>
    <n v="6042"/>
    <x v="3009"/>
    <x v="241"/>
    <x v="289"/>
    <x v="1"/>
    <s v="FA-14230"/>
    <s v="Frank Atkinson"/>
    <x v="1"/>
    <x v="0"/>
    <s v="Los Angeles"/>
    <x v="1"/>
    <n v="90008"/>
    <s v="West"/>
    <s v="TEC-MA-10001031"/>
    <x v="2"/>
    <x v="15"/>
    <s v="Socket Bluetooth Cordless Hand Scanner (CHS)"/>
    <n v="506.28"/>
    <n v="3"/>
    <n v="0.2"/>
    <n v="177.19799999999998"/>
    <x v="1"/>
    <x v="0"/>
  </r>
  <r>
    <n v="6043"/>
    <x v="3010"/>
    <x v="1084"/>
    <x v="1175"/>
    <x v="1"/>
    <s v="TB-21520"/>
    <s v="Tracy Blumstein"/>
    <x v="0"/>
    <x v="0"/>
    <s v="Sierra Vista"/>
    <x v="16"/>
    <n v="85635"/>
    <s v="West"/>
    <s v="FUR-FU-10002088"/>
    <x v="0"/>
    <x v="5"/>
    <s v="Nu-Dell Float Frame 11 x 14 1/2"/>
    <n v="14.368000000000002"/>
    <n v="2"/>
    <n v="0.2"/>
    <n v="3.9512"/>
    <x v="1"/>
    <x v="0"/>
  </r>
  <r>
    <n v="6044"/>
    <x v="3011"/>
    <x v="240"/>
    <x v="286"/>
    <x v="0"/>
    <s v="AH-10075"/>
    <s v="Adam Hart"/>
    <x v="1"/>
    <x v="0"/>
    <s v="Knoxville"/>
    <x v="18"/>
    <n v="37918"/>
    <s v="South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x v="3011"/>
    <x v="240"/>
    <x v="286"/>
    <x v="0"/>
    <s v="AH-10075"/>
    <s v="Adam Hart"/>
    <x v="1"/>
    <x v="0"/>
    <s v="Knoxville"/>
    <x v="18"/>
    <n v="37918"/>
    <s v="South"/>
    <s v="OFF-PA-10001526"/>
    <x v="1"/>
    <x v="10"/>
    <s v="Xerox 1949"/>
    <n v="27.888000000000002"/>
    <n v="7"/>
    <n v="0.2"/>
    <n v="10.109400000000001"/>
    <x v="0"/>
    <x v="0"/>
  </r>
  <r>
    <n v="6046"/>
    <x v="3012"/>
    <x v="37"/>
    <x v="37"/>
    <x v="1"/>
    <s v="CP-12085"/>
    <s v="Cathy Prescott"/>
    <x v="1"/>
    <x v="0"/>
    <s v="Tucson"/>
    <x v="16"/>
    <n v="85705"/>
    <s v="West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x v="3013"/>
    <x v="632"/>
    <x v="1"/>
    <x v="1"/>
    <s v="BF-11215"/>
    <s v="Benjamin Farhat"/>
    <x v="2"/>
    <x v="0"/>
    <s v="Minneapolis"/>
    <x v="11"/>
    <n v="55407"/>
    <s v="Central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x v="3014"/>
    <x v="209"/>
    <x v="917"/>
    <x v="1"/>
    <s v="CP-12340"/>
    <s v="Christine Phan"/>
    <x v="1"/>
    <x v="0"/>
    <s v="Miami"/>
    <x v="2"/>
    <n v="33142"/>
    <s v="South"/>
    <s v="OFF-BI-10003305"/>
    <x v="1"/>
    <x v="8"/>
    <s v="Avery Hanging File Binders"/>
    <n v="16.146000000000004"/>
    <n v="9"/>
    <n v="0.7"/>
    <n v="-12.916800000000002"/>
    <x v="0"/>
    <x v="0"/>
  </r>
  <r>
    <n v="6049"/>
    <x v="3014"/>
    <x v="209"/>
    <x v="917"/>
    <x v="1"/>
    <s v="CP-12340"/>
    <s v="Christine Phan"/>
    <x v="1"/>
    <x v="0"/>
    <s v="Miami"/>
    <x v="2"/>
    <n v="33142"/>
    <s v="South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x v="3015"/>
    <x v="1085"/>
    <x v="25"/>
    <x v="2"/>
    <s v="LS-17245"/>
    <s v="Lynn Smith"/>
    <x v="0"/>
    <x v="0"/>
    <s v="Houston"/>
    <x v="5"/>
    <n v="77036"/>
    <s v="Central"/>
    <s v="OFF-PA-10000483"/>
    <x v="1"/>
    <x v="10"/>
    <s v="Xerox 19"/>
    <n v="173.48800000000003"/>
    <n v="7"/>
    <n v="0.2"/>
    <n v="54.214999999999982"/>
    <x v="2"/>
    <x v="0"/>
  </r>
  <r>
    <n v="6051"/>
    <x v="3016"/>
    <x v="334"/>
    <x v="862"/>
    <x v="1"/>
    <s v="TS-21655"/>
    <s v="Trudy Schmidt"/>
    <x v="0"/>
    <x v="0"/>
    <s v="Milwaukee"/>
    <x v="6"/>
    <n v="53209"/>
    <s v="Central"/>
    <s v="OFF-AR-10000658"/>
    <x v="1"/>
    <x v="6"/>
    <s v="Newell 324"/>
    <n v="57.75"/>
    <n v="5"/>
    <n v="0"/>
    <n v="16.170000000000002"/>
    <x v="2"/>
    <x v="0"/>
  </r>
  <r>
    <n v="6052"/>
    <x v="3016"/>
    <x v="334"/>
    <x v="862"/>
    <x v="1"/>
    <s v="TS-21655"/>
    <s v="Trudy Schmidt"/>
    <x v="0"/>
    <x v="0"/>
    <s v="Milwaukee"/>
    <x v="6"/>
    <n v="53209"/>
    <s v="Central"/>
    <s v="OFF-AP-10001205"/>
    <x v="1"/>
    <x v="9"/>
    <s v="Belkin 5 Outlet SurgeMaster Power Centers"/>
    <n v="272.39999999999998"/>
    <n v="5"/>
    <n v="0"/>
    <n v="76.27200000000002"/>
    <x v="2"/>
    <x v="0"/>
  </r>
  <r>
    <n v="6053"/>
    <x v="3017"/>
    <x v="713"/>
    <x v="750"/>
    <x v="0"/>
    <s v="JS-15940"/>
    <s v="Joni Sundaresam"/>
    <x v="2"/>
    <x v="0"/>
    <s v="Lancaster"/>
    <x v="24"/>
    <n v="43130"/>
    <s v="East"/>
    <s v="OFF-PA-10002586"/>
    <x v="1"/>
    <x v="10"/>
    <s v="Xerox 1970"/>
    <n v="11.952000000000002"/>
    <n v="3"/>
    <n v="0.2"/>
    <n v="4.0338000000000003"/>
    <x v="3"/>
    <x v="0"/>
  </r>
  <r>
    <n v="6054"/>
    <x v="3017"/>
    <x v="713"/>
    <x v="750"/>
    <x v="0"/>
    <s v="JS-15940"/>
    <s v="Joni Sundaresam"/>
    <x v="2"/>
    <x v="0"/>
    <s v="Lancaster"/>
    <x v="24"/>
    <n v="43130"/>
    <s v="East"/>
    <s v="FUR-FU-10004963"/>
    <x v="0"/>
    <x v="5"/>
    <s v="Eldon 400 Class Desk Accessories, Black Carbon"/>
    <n v="28"/>
    <n v="4"/>
    <n v="0.2"/>
    <n v="7.7000000000000028"/>
    <x v="3"/>
    <x v="0"/>
  </r>
  <r>
    <n v="6055"/>
    <x v="3017"/>
    <x v="713"/>
    <x v="750"/>
    <x v="0"/>
    <s v="JS-15940"/>
    <s v="Joni Sundaresam"/>
    <x v="2"/>
    <x v="0"/>
    <s v="Lancaster"/>
    <x v="24"/>
    <n v="43130"/>
    <s v="East"/>
    <s v="OFF-BI-10002071"/>
    <x v="1"/>
    <x v="8"/>
    <s v="Fellowes Black Plastic Comb Bindings"/>
    <n v="12.201000000000001"/>
    <n v="7"/>
    <n v="0.7"/>
    <n v="-9.7607999999999961"/>
    <x v="3"/>
    <x v="0"/>
  </r>
  <r>
    <n v="6056"/>
    <x v="3018"/>
    <x v="298"/>
    <x v="428"/>
    <x v="2"/>
    <s v="NF-18385"/>
    <s v="Natalie Fritzler"/>
    <x v="0"/>
    <x v="0"/>
    <s v="Edinburg"/>
    <x v="5"/>
    <n v="78539"/>
    <s v="Central"/>
    <s v="OFF-BI-10001617"/>
    <x v="1"/>
    <x v="8"/>
    <s v="GBC Wire Binding Combs"/>
    <n v="2.0679999999999996"/>
    <n v="1"/>
    <n v="0.8"/>
    <n v="-3.4122000000000003"/>
    <x v="2"/>
    <x v="0"/>
  </r>
  <r>
    <n v="6057"/>
    <x v="3018"/>
    <x v="298"/>
    <x v="428"/>
    <x v="2"/>
    <s v="NF-18385"/>
    <s v="Natalie Fritzler"/>
    <x v="0"/>
    <x v="0"/>
    <s v="Edinburg"/>
    <x v="5"/>
    <n v="78539"/>
    <s v="Central"/>
    <s v="OFF-PA-10004665"/>
    <x v="1"/>
    <x v="10"/>
    <s v="Advantus Motivational Note Cards"/>
    <n v="83.84"/>
    <n v="8"/>
    <n v="0.2"/>
    <n v="30.391999999999996"/>
    <x v="2"/>
    <x v="0"/>
  </r>
  <r>
    <n v="6058"/>
    <x v="3019"/>
    <x v="1086"/>
    <x v="448"/>
    <x v="1"/>
    <s v="KN-16705"/>
    <s v="Kristina Nunn"/>
    <x v="2"/>
    <x v="0"/>
    <s v="New York City"/>
    <x v="15"/>
    <n v="10009"/>
    <s v="East"/>
    <s v="OFF-EN-10001990"/>
    <x v="1"/>
    <x v="12"/>
    <s v="Staple envelope"/>
    <n v="11.36"/>
    <n v="2"/>
    <n v="0"/>
    <n v="5.3391999999999991"/>
    <x v="3"/>
    <x v="0"/>
  </r>
  <r>
    <n v="6059"/>
    <x v="3019"/>
    <x v="1086"/>
    <x v="448"/>
    <x v="1"/>
    <s v="KN-16705"/>
    <s v="Kristina Nunn"/>
    <x v="2"/>
    <x v="0"/>
    <s v="New York City"/>
    <x v="15"/>
    <n v="10009"/>
    <s v="East"/>
    <s v="OFF-PA-10000587"/>
    <x v="1"/>
    <x v="10"/>
    <s v="Array Parchment Paper, Assorted Colors"/>
    <n v="36.4"/>
    <n v="5"/>
    <n v="0"/>
    <n v="17.472000000000001"/>
    <x v="3"/>
    <x v="0"/>
  </r>
  <r>
    <n v="6060"/>
    <x v="3020"/>
    <x v="125"/>
    <x v="752"/>
    <x v="1"/>
    <s v="GA-14725"/>
    <s v="Guy Armstrong"/>
    <x v="0"/>
    <x v="0"/>
    <s v="Philadelphia"/>
    <x v="9"/>
    <n v="19120"/>
    <s v="East"/>
    <s v="TEC-AC-10004859"/>
    <x v="2"/>
    <x v="11"/>
    <s v="Maxell Pro 80 Minute CD-R, 10/Pack"/>
    <n v="27.968000000000004"/>
    <n v="2"/>
    <n v="0.2"/>
    <n v="6.9920000000000009"/>
    <x v="3"/>
    <x v="0"/>
  </r>
  <r>
    <n v="6061"/>
    <x v="3021"/>
    <x v="889"/>
    <x v="1176"/>
    <x v="1"/>
    <s v="EH-14125"/>
    <s v="Eugene Hildebrand"/>
    <x v="2"/>
    <x v="0"/>
    <s v="Rochester"/>
    <x v="15"/>
    <n v="14609"/>
    <s v="East"/>
    <s v="OFF-ST-10001476"/>
    <x v="1"/>
    <x v="4"/>
    <s v="Steel Personal Filing/Posting Tote"/>
    <n v="142.04"/>
    <n v="4"/>
    <n v="0"/>
    <n v="38.350800000000007"/>
    <x v="3"/>
    <x v="1"/>
  </r>
  <r>
    <n v="6062"/>
    <x v="3021"/>
    <x v="889"/>
    <x v="1176"/>
    <x v="1"/>
    <s v="EH-14125"/>
    <s v="Eugene Hildebrand"/>
    <x v="2"/>
    <x v="0"/>
    <s v="Rochester"/>
    <x v="15"/>
    <n v="14609"/>
    <s v="East"/>
    <s v="OFF-AR-10002804"/>
    <x v="1"/>
    <x v="6"/>
    <s v="Faber Castell Col-Erase Pencils"/>
    <n v="14.669999999999998"/>
    <n v="3"/>
    <n v="0"/>
    <n v="6.0147000000000004"/>
    <x v="3"/>
    <x v="1"/>
  </r>
  <r>
    <n v="6063"/>
    <x v="3022"/>
    <x v="707"/>
    <x v="1090"/>
    <x v="0"/>
    <s v="RA-19285"/>
    <s v="Ralph Arnett"/>
    <x v="0"/>
    <x v="0"/>
    <s v="San Diego"/>
    <x v="1"/>
    <n v="92037"/>
    <s v="West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x v="3022"/>
    <x v="707"/>
    <x v="1090"/>
    <x v="0"/>
    <s v="RA-19285"/>
    <s v="Ralph Arnett"/>
    <x v="0"/>
    <x v="0"/>
    <s v="San Diego"/>
    <x v="1"/>
    <n v="92037"/>
    <s v="West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x v="3022"/>
    <x v="707"/>
    <x v="1090"/>
    <x v="0"/>
    <s v="RA-19285"/>
    <s v="Ralph Arnett"/>
    <x v="0"/>
    <x v="0"/>
    <s v="San Diego"/>
    <x v="1"/>
    <n v="92037"/>
    <s v="West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x v="3023"/>
    <x v="57"/>
    <x v="828"/>
    <x v="2"/>
    <s v="TT-21070"/>
    <s v="Ted Trevino"/>
    <x v="0"/>
    <x v="0"/>
    <s v="Philadelphia"/>
    <x v="9"/>
    <n v="19120"/>
    <s v="East"/>
    <s v="OFF-LA-10001569"/>
    <x v="1"/>
    <x v="2"/>
    <s v="Avery 499"/>
    <n v="23.904000000000003"/>
    <n v="6"/>
    <n v="0.2"/>
    <n v="7.7687999999999988"/>
    <x v="3"/>
    <x v="0"/>
  </r>
  <r>
    <n v="6067"/>
    <x v="3024"/>
    <x v="184"/>
    <x v="1177"/>
    <x v="1"/>
    <s v="AH-10465"/>
    <s v="Amy Hunt"/>
    <x v="0"/>
    <x v="0"/>
    <s v="Bartlett"/>
    <x v="18"/>
    <n v="38134"/>
    <s v="South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x v="3025"/>
    <x v="968"/>
    <x v="286"/>
    <x v="1"/>
    <s v="CC-12430"/>
    <s v="Chuck Clark"/>
    <x v="2"/>
    <x v="0"/>
    <s v="Lakewood"/>
    <x v="1"/>
    <n v="90712"/>
    <s v="West"/>
    <s v="FUR-CH-10000225"/>
    <x v="0"/>
    <x v="1"/>
    <s v="Global Geo Office Task Chair, Gray"/>
    <n v="518.27200000000005"/>
    <n v="8"/>
    <n v="0.2"/>
    <n v="-97.176000000000073"/>
    <x v="1"/>
    <x v="0"/>
  </r>
  <r>
    <n v="6069"/>
    <x v="3025"/>
    <x v="968"/>
    <x v="286"/>
    <x v="1"/>
    <s v="CC-12430"/>
    <s v="Chuck Clark"/>
    <x v="2"/>
    <x v="0"/>
    <s v="Lakewood"/>
    <x v="1"/>
    <n v="90712"/>
    <s v="West"/>
    <s v="FUR-FU-10002191"/>
    <x v="0"/>
    <x v="5"/>
    <s v="G.E. Halogen Desk Lamp Bulbs"/>
    <n v="6.98"/>
    <n v="1"/>
    <n v="0"/>
    <n v="3.3504"/>
    <x v="1"/>
    <x v="0"/>
  </r>
  <r>
    <n v="6070"/>
    <x v="3025"/>
    <x v="968"/>
    <x v="286"/>
    <x v="1"/>
    <s v="CC-12430"/>
    <s v="Chuck Clark"/>
    <x v="2"/>
    <x v="0"/>
    <s v="Lakewood"/>
    <x v="1"/>
    <n v="90712"/>
    <s v="West"/>
    <s v="TEC-MA-10003176"/>
    <x v="2"/>
    <x v="15"/>
    <s v="Okidata B400 Printer"/>
    <n v="343.20000000000005"/>
    <n v="1"/>
    <n v="0.2"/>
    <n v="38.609999999999957"/>
    <x v="1"/>
    <x v="0"/>
  </r>
  <r>
    <n v="6071"/>
    <x v="3026"/>
    <x v="802"/>
    <x v="848"/>
    <x v="1"/>
    <s v="KD-16495"/>
    <s v="Keith Dawkins"/>
    <x v="1"/>
    <x v="0"/>
    <s v="Philadelphia"/>
    <x v="9"/>
    <n v="19120"/>
    <s v="East"/>
    <s v="OFF-LA-10004093"/>
    <x v="1"/>
    <x v="2"/>
    <s v="Avery 486"/>
    <n v="17.544"/>
    <n v="3"/>
    <n v="0.2"/>
    <n v="5.9210999999999983"/>
    <x v="3"/>
    <x v="0"/>
  </r>
  <r>
    <n v="6072"/>
    <x v="3027"/>
    <x v="620"/>
    <x v="659"/>
    <x v="1"/>
    <s v="BG-11035"/>
    <s v="Barry Gonzalez"/>
    <x v="0"/>
    <x v="0"/>
    <s v="Austin"/>
    <x v="5"/>
    <n v="78745"/>
    <s v="Central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x v="3027"/>
    <x v="620"/>
    <x v="659"/>
    <x v="1"/>
    <s v="BG-11035"/>
    <s v="Barry Gonzalez"/>
    <x v="0"/>
    <x v="0"/>
    <s v="Austin"/>
    <x v="5"/>
    <n v="78745"/>
    <s v="Central"/>
    <s v="OFF-FA-10001561"/>
    <x v="1"/>
    <x v="13"/>
    <s v="Stockwell Push Pins"/>
    <n v="3.4880000000000004"/>
    <n v="2"/>
    <n v="0.2"/>
    <n v="0.56679999999999997"/>
    <x v="2"/>
    <x v="0"/>
  </r>
  <r>
    <n v="6074"/>
    <x v="3027"/>
    <x v="620"/>
    <x v="659"/>
    <x v="1"/>
    <s v="BG-11035"/>
    <s v="Barry Gonzalez"/>
    <x v="0"/>
    <x v="0"/>
    <s v="Austin"/>
    <x v="5"/>
    <n v="78745"/>
    <s v="Central"/>
    <s v="OFF-SU-10001225"/>
    <x v="1"/>
    <x v="14"/>
    <s v="Staple remover"/>
    <n v="5.8880000000000008"/>
    <n v="2"/>
    <n v="0.2"/>
    <n v="-1.3248000000000004"/>
    <x v="2"/>
    <x v="0"/>
  </r>
  <r>
    <n v="6075"/>
    <x v="3028"/>
    <x v="53"/>
    <x v="168"/>
    <x v="1"/>
    <s v="FH-14365"/>
    <s v="Fred Hopkins"/>
    <x v="1"/>
    <x v="0"/>
    <s v="Los Angeles"/>
    <x v="1"/>
    <n v="90008"/>
    <s v="West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x v="3028"/>
    <x v="53"/>
    <x v="168"/>
    <x v="1"/>
    <s v="FH-14365"/>
    <s v="Fred Hopkins"/>
    <x v="1"/>
    <x v="0"/>
    <s v="Los Angeles"/>
    <x v="1"/>
    <n v="90008"/>
    <s v="West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x v="3029"/>
    <x v="142"/>
    <x v="62"/>
    <x v="1"/>
    <s v="PG-18820"/>
    <s v="Patrick Gardner"/>
    <x v="0"/>
    <x v="0"/>
    <s v="New York City"/>
    <x v="15"/>
    <n v="10011"/>
    <s v="East"/>
    <s v="TEC-AC-10001432"/>
    <x v="2"/>
    <x v="11"/>
    <s v="Enermax Aurora Lite Keyboard"/>
    <n v="468.90000000000003"/>
    <n v="6"/>
    <n v="0"/>
    <n v="206.31600000000006"/>
    <x v="3"/>
    <x v="0"/>
  </r>
  <r>
    <n v="6078"/>
    <x v="3029"/>
    <x v="142"/>
    <x v="62"/>
    <x v="1"/>
    <s v="PG-18820"/>
    <s v="Patrick Gardner"/>
    <x v="0"/>
    <x v="0"/>
    <s v="New York City"/>
    <x v="15"/>
    <n v="10011"/>
    <s v="East"/>
    <s v="TEC-AC-10003399"/>
    <x v="2"/>
    <x v="11"/>
    <s v="Memorex Mini Travel Drive 64 GB USB 2.0 Flash Drive"/>
    <n v="72.48"/>
    <n v="2"/>
    <n v="0"/>
    <n v="30.441600000000001"/>
    <x v="3"/>
    <x v="0"/>
  </r>
  <r>
    <n v="6079"/>
    <x v="3029"/>
    <x v="142"/>
    <x v="62"/>
    <x v="1"/>
    <s v="PG-18820"/>
    <s v="Patrick Gardner"/>
    <x v="0"/>
    <x v="0"/>
    <s v="New York City"/>
    <x v="15"/>
    <n v="10011"/>
    <s v="East"/>
    <s v="OFF-SU-10001574"/>
    <x v="1"/>
    <x v="14"/>
    <s v="Acme Value Line Scissors"/>
    <n v="10.95"/>
    <n v="3"/>
    <n v="0"/>
    <n v="3.2849999999999993"/>
    <x v="3"/>
    <x v="0"/>
  </r>
  <r>
    <n v="6080"/>
    <x v="3029"/>
    <x v="142"/>
    <x v="62"/>
    <x v="1"/>
    <s v="PG-18820"/>
    <s v="Patrick Gardner"/>
    <x v="0"/>
    <x v="0"/>
    <s v="New York City"/>
    <x v="15"/>
    <n v="10011"/>
    <s v="East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x v="3030"/>
    <x v="485"/>
    <x v="527"/>
    <x v="2"/>
    <s v="NZ-18565"/>
    <s v="Nick Zandusky"/>
    <x v="2"/>
    <x v="0"/>
    <s v="Houston"/>
    <x v="5"/>
    <n v="77070"/>
    <s v="Central"/>
    <s v="OFF-ST-10001172"/>
    <x v="1"/>
    <x v="4"/>
    <s v="Tennsco Lockers, Sand"/>
    <n v="151.05600000000001"/>
    <n v="9"/>
    <n v="0.2"/>
    <n v="7.5527999999999977"/>
    <x v="2"/>
    <x v="0"/>
  </r>
  <r>
    <n v="6082"/>
    <x v="3031"/>
    <x v="1087"/>
    <x v="189"/>
    <x v="3"/>
    <s v="TB-21595"/>
    <s v="Troy Blackwell"/>
    <x v="0"/>
    <x v="0"/>
    <s v="Lubbock"/>
    <x v="5"/>
    <n v="79424"/>
    <s v="Central"/>
    <s v="FUR-FU-10002396"/>
    <x v="0"/>
    <x v="5"/>
    <s v="DAX Copper Panel Document Frame, 5 x 7 Size"/>
    <n v="25.16"/>
    <n v="5"/>
    <n v="0.6"/>
    <n v="-11.321999999999999"/>
    <x v="2"/>
    <x v="0"/>
  </r>
  <r>
    <n v="6083"/>
    <x v="3032"/>
    <x v="441"/>
    <x v="902"/>
    <x v="1"/>
    <s v="JE-15475"/>
    <s v="Jeremy Ellison"/>
    <x v="0"/>
    <x v="0"/>
    <s v="Houston"/>
    <x v="5"/>
    <n v="77095"/>
    <s v="Central"/>
    <s v="OFF-BI-10004040"/>
    <x v="1"/>
    <x v="8"/>
    <s v="Wilson Jones Impact Binders"/>
    <n v="6.2159999999999993"/>
    <n v="6"/>
    <n v="0.8"/>
    <n v="-9.634800000000002"/>
    <x v="2"/>
    <x v="0"/>
  </r>
  <r>
    <n v="6084"/>
    <x v="3032"/>
    <x v="441"/>
    <x v="902"/>
    <x v="1"/>
    <s v="JE-15475"/>
    <s v="Jeremy Ellison"/>
    <x v="0"/>
    <x v="0"/>
    <s v="Houston"/>
    <x v="5"/>
    <n v="77095"/>
    <s v="Central"/>
    <s v="OFF-AR-10003481"/>
    <x v="1"/>
    <x v="6"/>
    <s v="Newell 348"/>
    <n v="23.616"/>
    <n v="9"/>
    <n v="0.2"/>
    <n v="2.6567999999999969"/>
    <x v="2"/>
    <x v="0"/>
  </r>
  <r>
    <n v="6085"/>
    <x v="3032"/>
    <x v="441"/>
    <x v="902"/>
    <x v="1"/>
    <s v="JE-15475"/>
    <s v="Jeremy Ellison"/>
    <x v="0"/>
    <x v="0"/>
    <s v="Houston"/>
    <x v="5"/>
    <n v="77095"/>
    <s v="Central"/>
    <s v="TEC-AC-10000387"/>
    <x v="2"/>
    <x v="11"/>
    <s v="KeyTronic KT800P2 - Keyboard - Black"/>
    <n v="24.032"/>
    <n v="2"/>
    <n v="0.2"/>
    <n v="-0.60080000000000044"/>
    <x v="2"/>
    <x v="0"/>
  </r>
  <r>
    <n v="6086"/>
    <x v="3032"/>
    <x v="441"/>
    <x v="902"/>
    <x v="1"/>
    <s v="JE-15475"/>
    <s v="Jeremy Ellison"/>
    <x v="0"/>
    <x v="0"/>
    <s v="Houston"/>
    <x v="5"/>
    <n v="77095"/>
    <s v="Central"/>
    <s v="OFF-LA-10000262"/>
    <x v="1"/>
    <x v="2"/>
    <s v="Avery 494"/>
    <n v="2.0880000000000001"/>
    <n v="1"/>
    <n v="0.2"/>
    <n v="0.67859999999999987"/>
    <x v="2"/>
    <x v="0"/>
  </r>
  <r>
    <n v="6087"/>
    <x v="3032"/>
    <x v="441"/>
    <x v="902"/>
    <x v="1"/>
    <s v="JE-15475"/>
    <s v="Jeremy Ellison"/>
    <x v="0"/>
    <x v="0"/>
    <s v="Houston"/>
    <x v="5"/>
    <n v="77095"/>
    <s v="Central"/>
    <s v="OFF-BI-10003196"/>
    <x v="1"/>
    <x v="8"/>
    <s v="Accohide Poly Flexible Ring Binders"/>
    <n v="4.4879999999999995"/>
    <n v="6"/>
    <n v="0.8"/>
    <n v="-6.7320000000000011"/>
    <x v="2"/>
    <x v="0"/>
  </r>
  <r>
    <n v="6088"/>
    <x v="3033"/>
    <x v="639"/>
    <x v="735"/>
    <x v="1"/>
    <s v="EH-13945"/>
    <s v="Eric Hoffmann"/>
    <x v="0"/>
    <x v="0"/>
    <s v="Costa Mesa"/>
    <x v="1"/>
    <n v="92627"/>
    <s v="West"/>
    <s v="FUR-FU-10004351"/>
    <x v="0"/>
    <x v="5"/>
    <s v="Staple-based wall hangings"/>
    <n v="29.22"/>
    <n v="3"/>
    <n v="0"/>
    <n v="12.856800000000002"/>
    <x v="1"/>
    <x v="1"/>
  </r>
  <r>
    <n v="6089"/>
    <x v="3034"/>
    <x v="385"/>
    <x v="871"/>
    <x v="1"/>
    <s v="BF-10975"/>
    <s v="Barbara Fisher"/>
    <x v="1"/>
    <x v="0"/>
    <s v="Roswell"/>
    <x v="32"/>
    <n v="30076"/>
    <s v="South"/>
    <s v="OFF-PA-10001870"/>
    <x v="1"/>
    <x v="10"/>
    <s v="Xerox 202"/>
    <n v="6.48"/>
    <n v="1"/>
    <n v="0"/>
    <n v="3.1104000000000003"/>
    <x v="0"/>
    <x v="0"/>
  </r>
  <r>
    <n v="6090"/>
    <x v="3035"/>
    <x v="116"/>
    <x v="786"/>
    <x v="0"/>
    <s v="PC-18745"/>
    <s v="Pamela Coakley"/>
    <x v="1"/>
    <x v="0"/>
    <s v="Loveland"/>
    <x v="22"/>
    <n v="80538"/>
    <s v="West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x v="3036"/>
    <x v="1088"/>
    <x v="255"/>
    <x v="1"/>
    <s v="SV-20365"/>
    <s v="Seth Vernon"/>
    <x v="0"/>
    <x v="0"/>
    <s v="New York City"/>
    <x v="15"/>
    <n v="10035"/>
    <s v="East"/>
    <s v="FUR-CH-10003846"/>
    <x v="0"/>
    <x v="1"/>
    <s v="Hon Valutask Swivel Chairs"/>
    <n v="272.64600000000002"/>
    <n v="3"/>
    <n v="0.1"/>
    <n v="18.176400000000008"/>
    <x v="3"/>
    <x v="1"/>
  </r>
  <r>
    <n v="6092"/>
    <x v="3036"/>
    <x v="1088"/>
    <x v="255"/>
    <x v="1"/>
    <s v="SV-20365"/>
    <s v="Seth Vernon"/>
    <x v="0"/>
    <x v="0"/>
    <s v="New York City"/>
    <x v="15"/>
    <n v="10035"/>
    <s v="East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x v="3036"/>
    <x v="1088"/>
    <x v="255"/>
    <x v="1"/>
    <s v="SV-20365"/>
    <s v="Seth Vernon"/>
    <x v="0"/>
    <x v="0"/>
    <s v="New York City"/>
    <x v="15"/>
    <n v="10035"/>
    <s v="East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x v="3036"/>
    <x v="1088"/>
    <x v="255"/>
    <x v="1"/>
    <s v="SV-20365"/>
    <s v="Seth Vernon"/>
    <x v="0"/>
    <x v="0"/>
    <s v="New York City"/>
    <x v="15"/>
    <n v="10035"/>
    <s v="East"/>
    <s v="TEC-AC-10001465"/>
    <x v="2"/>
    <x v="11"/>
    <s v="SanDisk Cruzer 64 GB USB Flash Drive"/>
    <n v="72.64"/>
    <n v="2"/>
    <n v="0"/>
    <n v="21.791999999999994"/>
    <x v="3"/>
    <x v="1"/>
  </r>
  <r>
    <n v="6095"/>
    <x v="3036"/>
    <x v="1088"/>
    <x v="255"/>
    <x v="1"/>
    <s v="SV-20365"/>
    <s v="Seth Vernon"/>
    <x v="0"/>
    <x v="0"/>
    <s v="New York City"/>
    <x v="15"/>
    <n v="10035"/>
    <s v="East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x v="3036"/>
    <x v="1088"/>
    <x v="255"/>
    <x v="1"/>
    <s v="SV-20365"/>
    <s v="Seth Vernon"/>
    <x v="0"/>
    <x v="0"/>
    <s v="New York City"/>
    <x v="15"/>
    <n v="10035"/>
    <s v="East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x v="3036"/>
    <x v="1088"/>
    <x v="255"/>
    <x v="1"/>
    <s v="SV-20365"/>
    <s v="Seth Vernon"/>
    <x v="0"/>
    <x v="0"/>
    <s v="New York City"/>
    <x v="15"/>
    <n v="10035"/>
    <s v="East"/>
    <s v="FUR-CH-10003061"/>
    <x v="0"/>
    <x v="1"/>
    <s v="Global Leather Task Chair, Black"/>
    <n v="80.991"/>
    <n v="1"/>
    <n v="0.1"/>
    <n v="8.0990999999999875"/>
    <x v="3"/>
    <x v="1"/>
  </r>
  <r>
    <n v="6098"/>
    <x v="3036"/>
    <x v="1088"/>
    <x v="255"/>
    <x v="1"/>
    <s v="SV-20365"/>
    <s v="Seth Vernon"/>
    <x v="0"/>
    <x v="0"/>
    <s v="New York City"/>
    <x v="15"/>
    <n v="10035"/>
    <s v="East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x v="3036"/>
    <x v="1088"/>
    <x v="255"/>
    <x v="1"/>
    <s v="SV-20365"/>
    <s v="Seth Vernon"/>
    <x v="0"/>
    <x v="0"/>
    <s v="New York City"/>
    <x v="15"/>
    <n v="10035"/>
    <s v="East"/>
    <s v="OFF-FA-10000304"/>
    <x v="1"/>
    <x v="13"/>
    <s v="Advantus Push Pins"/>
    <n v="4.3600000000000003"/>
    <n v="2"/>
    <n v="0"/>
    <n v="1.7876000000000003"/>
    <x v="3"/>
    <x v="1"/>
  </r>
  <r>
    <n v="6100"/>
    <x v="3036"/>
    <x v="1088"/>
    <x v="255"/>
    <x v="1"/>
    <s v="SV-20365"/>
    <s v="Seth Vernon"/>
    <x v="0"/>
    <x v="0"/>
    <s v="New York City"/>
    <x v="15"/>
    <n v="10035"/>
    <s v="East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x v="3036"/>
    <x v="1088"/>
    <x v="255"/>
    <x v="1"/>
    <s v="SV-20365"/>
    <s v="Seth Vernon"/>
    <x v="0"/>
    <x v="0"/>
    <s v="New York City"/>
    <x v="15"/>
    <n v="10035"/>
    <s v="East"/>
    <s v="TEC-PH-10002885"/>
    <x v="2"/>
    <x v="7"/>
    <s v="Apple iPhone 5"/>
    <n v="1299.6600000000001"/>
    <n v="2"/>
    <n v="0"/>
    <n v="350.90820000000008"/>
    <x v="3"/>
    <x v="1"/>
  </r>
  <r>
    <n v="6102"/>
    <x v="3036"/>
    <x v="1088"/>
    <x v="255"/>
    <x v="1"/>
    <s v="SV-20365"/>
    <s v="Seth Vernon"/>
    <x v="0"/>
    <x v="0"/>
    <s v="New York City"/>
    <x v="15"/>
    <n v="10035"/>
    <s v="East"/>
    <s v="FUR-CH-10001215"/>
    <x v="0"/>
    <x v="1"/>
    <s v="Global Troy Executive Leather Low-Back Tilter"/>
    <n v="2254.41"/>
    <n v="5"/>
    <n v="0.1"/>
    <n v="375.73500000000001"/>
    <x v="3"/>
    <x v="1"/>
  </r>
  <r>
    <n v="6103"/>
    <x v="3036"/>
    <x v="1088"/>
    <x v="255"/>
    <x v="1"/>
    <s v="SV-20365"/>
    <s v="Seth Vernon"/>
    <x v="0"/>
    <x v="0"/>
    <s v="New York City"/>
    <x v="15"/>
    <n v="10035"/>
    <s v="East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x v="3036"/>
    <x v="1088"/>
    <x v="255"/>
    <x v="1"/>
    <s v="SV-20365"/>
    <s v="Seth Vernon"/>
    <x v="0"/>
    <x v="0"/>
    <s v="New York City"/>
    <x v="15"/>
    <n v="10035"/>
    <s v="East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x v="3037"/>
    <x v="1029"/>
    <x v="1178"/>
    <x v="2"/>
    <s v="Dp-13240"/>
    <s v="Dean percer"/>
    <x v="2"/>
    <x v="0"/>
    <s v="Philadelphia"/>
    <x v="9"/>
    <n v="19143"/>
    <s v="East"/>
    <s v="FUR-TA-10002356"/>
    <x v="0"/>
    <x v="3"/>
    <s v="Bevis Boat-Shaped Conference Table"/>
    <n v="314.53199999999998"/>
    <n v="2"/>
    <n v="0.4"/>
    <n v="-83.875200000000035"/>
    <x v="3"/>
    <x v="0"/>
  </r>
  <r>
    <n v="6106"/>
    <x v="3038"/>
    <x v="652"/>
    <x v="1022"/>
    <x v="1"/>
    <s v="HR-14830"/>
    <s v="Harold Ryan"/>
    <x v="1"/>
    <x v="0"/>
    <s v="Miami"/>
    <x v="2"/>
    <n v="33178"/>
    <s v="South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x v="3039"/>
    <x v="414"/>
    <x v="182"/>
    <x v="1"/>
    <s v="WB-21850"/>
    <s v="William Brown"/>
    <x v="0"/>
    <x v="0"/>
    <s v="Grand Prairie"/>
    <x v="5"/>
    <n v="75051"/>
    <s v="Central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x v="3039"/>
    <x v="414"/>
    <x v="182"/>
    <x v="1"/>
    <s v="WB-21850"/>
    <s v="William Brown"/>
    <x v="0"/>
    <x v="0"/>
    <s v="Grand Prairie"/>
    <x v="5"/>
    <n v="75051"/>
    <s v="Central"/>
    <s v="TEC-AC-10004510"/>
    <x v="2"/>
    <x v="11"/>
    <s v="Logitech Desktop MK120 Mouse and keyboard Combo"/>
    <n v="65.44"/>
    <n v="5"/>
    <n v="0.2"/>
    <n v="-8.1800000000000033"/>
    <x v="2"/>
    <x v="0"/>
  </r>
  <r>
    <n v="6109"/>
    <x v="3040"/>
    <x v="108"/>
    <x v="1069"/>
    <x v="1"/>
    <s v="AS-10090"/>
    <s v="Adam Shillingsburg"/>
    <x v="0"/>
    <x v="0"/>
    <s v="Chicago"/>
    <x v="10"/>
    <n v="60653"/>
    <s v="Central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x v="3040"/>
    <x v="108"/>
    <x v="1069"/>
    <x v="1"/>
    <s v="AS-10090"/>
    <s v="Adam Shillingsburg"/>
    <x v="0"/>
    <x v="0"/>
    <s v="Chicago"/>
    <x v="10"/>
    <n v="60653"/>
    <s v="Central"/>
    <s v="OFF-BI-10004141"/>
    <x v="1"/>
    <x v="8"/>
    <s v="Insertable Tab Indexes For Data Binders"/>
    <n v="1.9079999999999997"/>
    <n v="3"/>
    <n v="0.8"/>
    <n v="-3.2436000000000016"/>
    <x v="2"/>
    <x v="0"/>
  </r>
  <r>
    <n v="6111"/>
    <x v="3041"/>
    <x v="396"/>
    <x v="619"/>
    <x v="1"/>
    <s v="SP-20920"/>
    <s v="Susan Pistek"/>
    <x v="0"/>
    <x v="0"/>
    <s v="Parma"/>
    <x v="24"/>
    <n v="44134"/>
    <s v="East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x v="3041"/>
    <x v="396"/>
    <x v="619"/>
    <x v="1"/>
    <s v="SP-20920"/>
    <s v="Susan Pistek"/>
    <x v="0"/>
    <x v="0"/>
    <s v="Parma"/>
    <x v="24"/>
    <n v="44134"/>
    <s v="East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x v="3041"/>
    <x v="396"/>
    <x v="619"/>
    <x v="1"/>
    <s v="SP-20920"/>
    <s v="Susan Pistek"/>
    <x v="0"/>
    <x v="0"/>
    <s v="Parma"/>
    <x v="24"/>
    <n v="44134"/>
    <s v="East"/>
    <s v="OFF-FA-10000585"/>
    <x v="1"/>
    <x v="13"/>
    <s v="OIC Bulk Pack Metal Binder Clips"/>
    <n v="16.752000000000002"/>
    <n v="6"/>
    <n v="0.2"/>
    <n v="5.4443999999999999"/>
    <x v="3"/>
    <x v="0"/>
  </r>
  <r>
    <n v="6114"/>
    <x v="3041"/>
    <x v="396"/>
    <x v="619"/>
    <x v="1"/>
    <s v="SP-20920"/>
    <s v="Susan Pistek"/>
    <x v="0"/>
    <x v="0"/>
    <s v="Parma"/>
    <x v="24"/>
    <n v="44134"/>
    <s v="East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x v="3041"/>
    <x v="396"/>
    <x v="619"/>
    <x v="1"/>
    <s v="SP-20920"/>
    <s v="Susan Pistek"/>
    <x v="0"/>
    <x v="0"/>
    <s v="Parma"/>
    <x v="24"/>
    <n v="44134"/>
    <s v="East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x v="3042"/>
    <x v="560"/>
    <x v="1179"/>
    <x v="1"/>
    <s v="SP-20650"/>
    <s v="Stephanie Phelps"/>
    <x v="1"/>
    <x v="0"/>
    <s v="Redwood City"/>
    <x v="1"/>
    <n v="94061"/>
    <s v="West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x v="3043"/>
    <x v="373"/>
    <x v="423"/>
    <x v="1"/>
    <s v="CM-12655"/>
    <s v="Corinna Mitchell"/>
    <x v="2"/>
    <x v="0"/>
    <s v="New York City"/>
    <x v="15"/>
    <n v="10011"/>
    <s v="East"/>
    <s v="TEC-PH-10002114"/>
    <x v="2"/>
    <x v="7"/>
    <s v="Xiaomi Mi3"/>
    <n v="2279.96"/>
    <n v="4"/>
    <n v="0"/>
    <n v="592.78960000000006"/>
    <x v="3"/>
    <x v="0"/>
  </r>
  <r>
    <n v="6118"/>
    <x v="3043"/>
    <x v="373"/>
    <x v="423"/>
    <x v="1"/>
    <s v="CM-12655"/>
    <s v="Corinna Mitchell"/>
    <x v="2"/>
    <x v="0"/>
    <s v="New York City"/>
    <x v="15"/>
    <n v="10011"/>
    <s v="East"/>
    <s v="OFF-LA-10001569"/>
    <x v="1"/>
    <x v="2"/>
    <s v="Avery 499"/>
    <n v="14.940000000000001"/>
    <n v="3"/>
    <n v="0"/>
    <n v="6.8723999999999998"/>
    <x v="3"/>
    <x v="0"/>
  </r>
  <r>
    <n v="6119"/>
    <x v="3044"/>
    <x v="20"/>
    <x v="425"/>
    <x v="1"/>
    <s v="JR-16210"/>
    <s v="Justin Ritter"/>
    <x v="1"/>
    <x v="0"/>
    <s v="Springfield"/>
    <x v="21"/>
    <n v="97477"/>
    <s v="West"/>
    <s v="TEC-PH-10001425"/>
    <x v="2"/>
    <x v="7"/>
    <s v="Mophie Juice Pack Helium for iPhone"/>
    <n v="191.976"/>
    <n v="3"/>
    <n v="0.2"/>
    <n v="19.197599999999994"/>
    <x v="1"/>
    <x v="0"/>
  </r>
  <r>
    <n v="6120"/>
    <x v="3044"/>
    <x v="20"/>
    <x v="425"/>
    <x v="1"/>
    <s v="JR-16210"/>
    <s v="Justin Ritter"/>
    <x v="1"/>
    <x v="0"/>
    <s v="Springfield"/>
    <x v="21"/>
    <n v="97477"/>
    <s v="West"/>
    <s v="OFF-AR-10001915"/>
    <x v="1"/>
    <x v="6"/>
    <s v="Peel-Off China Markers"/>
    <n v="23.832000000000001"/>
    <n v="3"/>
    <n v="0.2"/>
    <n v="6.5538000000000007"/>
    <x v="1"/>
    <x v="0"/>
  </r>
  <r>
    <n v="6121"/>
    <x v="3044"/>
    <x v="20"/>
    <x v="425"/>
    <x v="1"/>
    <s v="JR-16210"/>
    <s v="Justin Ritter"/>
    <x v="1"/>
    <x v="0"/>
    <s v="Springfield"/>
    <x v="21"/>
    <n v="97477"/>
    <s v="West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x v="3044"/>
    <x v="20"/>
    <x v="425"/>
    <x v="1"/>
    <s v="JR-16210"/>
    <s v="Justin Ritter"/>
    <x v="1"/>
    <x v="0"/>
    <s v="Springfield"/>
    <x v="21"/>
    <n v="97477"/>
    <s v="West"/>
    <s v="FUR-BO-10001972"/>
    <x v="0"/>
    <x v="0"/>
    <s v="O'Sullivan 4-Shelf Bookcase in Odessa Pine"/>
    <n v="72.588000000000008"/>
    <n v="2"/>
    <n v="0.7"/>
    <n v="-128.2388"/>
    <x v="1"/>
    <x v="0"/>
  </r>
  <r>
    <n v="6123"/>
    <x v="3045"/>
    <x v="769"/>
    <x v="784"/>
    <x v="1"/>
    <s v="CB-12415"/>
    <s v="Christy Brittain"/>
    <x v="0"/>
    <x v="0"/>
    <s v="Chicago"/>
    <x v="10"/>
    <n v="60610"/>
    <s v="Central"/>
    <s v="OFF-ST-10000532"/>
    <x v="1"/>
    <x v="4"/>
    <s v="Advantus Rolling Drawer Organizers"/>
    <n v="61.567999999999998"/>
    <n v="2"/>
    <n v="0.2"/>
    <n v="4.6175999999999995"/>
    <x v="2"/>
    <x v="1"/>
  </r>
  <r>
    <n v="6124"/>
    <x v="3046"/>
    <x v="284"/>
    <x v="305"/>
    <x v="1"/>
    <s v="SD-20485"/>
    <s v="Shirley Daniels"/>
    <x v="2"/>
    <x v="0"/>
    <s v="Bedford"/>
    <x v="5"/>
    <n v="76021"/>
    <s v="Central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x v="3047"/>
    <x v="95"/>
    <x v="92"/>
    <x v="1"/>
    <s v="SS-20140"/>
    <s v="Saphhira Shifley"/>
    <x v="1"/>
    <x v="0"/>
    <s v="Los Angeles"/>
    <x v="1"/>
    <n v="90036"/>
    <s v="West"/>
    <s v="TEC-AC-10003038"/>
    <x v="2"/>
    <x v="11"/>
    <s v="Kingston Digital DataTraveler 16GB USB 2.0"/>
    <n v="44.75"/>
    <n v="5"/>
    <n v="0"/>
    <n v="8.5024999999999942"/>
    <x v="1"/>
    <x v="1"/>
  </r>
  <r>
    <n v="6126"/>
    <x v="3047"/>
    <x v="95"/>
    <x v="92"/>
    <x v="1"/>
    <s v="SS-20140"/>
    <s v="Saphhira Shifley"/>
    <x v="1"/>
    <x v="0"/>
    <s v="Los Angeles"/>
    <x v="1"/>
    <n v="90036"/>
    <s v="West"/>
    <s v="OFF-PA-10001593"/>
    <x v="1"/>
    <x v="10"/>
    <s v="Xerox 1947"/>
    <n v="11.96"/>
    <n v="2"/>
    <n v="0"/>
    <n v="5.3819999999999997"/>
    <x v="1"/>
    <x v="1"/>
  </r>
  <r>
    <n v="6127"/>
    <x v="3047"/>
    <x v="95"/>
    <x v="92"/>
    <x v="1"/>
    <s v="SS-20140"/>
    <s v="Saphhira Shifley"/>
    <x v="1"/>
    <x v="0"/>
    <s v="Los Angeles"/>
    <x v="1"/>
    <n v="90036"/>
    <s v="West"/>
    <s v="OFF-BI-10002049"/>
    <x v="1"/>
    <x v="8"/>
    <s v="UniKeep View Case Binders"/>
    <n v="3.9119999999999999"/>
    <n v="1"/>
    <n v="0.2"/>
    <n v="1.2713999999999996"/>
    <x v="1"/>
    <x v="1"/>
  </r>
  <r>
    <n v="6128"/>
    <x v="3048"/>
    <x v="1044"/>
    <x v="996"/>
    <x v="1"/>
    <s v="EH-13990"/>
    <s v="Erica Hackney"/>
    <x v="0"/>
    <x v="0"/>
    <s v="New York City"/>
    <x v="15"/>
    <n v="10009"/>
    <s v="East"/>
    <s v="FUR-CH-10003817"/>
    <x v="0"/>
    <x v="1"/>
    <s v="Global Value Steno Chair, Gray"/>
    <n v="327.99600000000004"/>
    <n v="6"/>
    <n v="0.1"/>
    <n v="54.666000000000011"/>
    <x v="3"/>
    <x v="0"/>
  </r>
  <r>
    <n v="6129"/>
    <x v="3049"/>
    <x v="1089"/>
    <x v="65"/>
    <x v="2"/>
    <s v="AH-10030"/>
    <s v="Aaron Hawkins"/>
    <x v="1"/>
    <x v="0"/>
    <s v="San Francisco"/>
    <x v="1"/>
    <n v="94109"/>
    <s v="West"/>
    <s v="OFF-BI-10002353"/>
    <x v="1"/>
    <x v="8"/>
    <s v="GBC VeloBind Cover Sets"/>
    <n v="49.408000000000001"/>
    <n v="4"/>
    <n v="0.2"/>
    <n v="18.527999999999999"/>
    <x v="1"/>
    <x v="0"/>
  </r>
  <r>
    <n v="6130"/>
    <x v="3050"/>
    <x v="606"/>
    <x v="504"/>
    <x v="1"/>
    <s v="EM-14200"/>
    <s v="Evan Minnotte"/>
    <x v="2"/>
    <x v="0"/>
    <s v="Virginia Beach"/>
    <x v="17"/>
    <n v="23464"/>
    <s v="South"/>
    <s v="TEC-AC-10003116"/>
    <x v="2"/>
    <x v="11"/>
    <s v="Memorex Froggy Flash Drive 8 GB"/>
    <n v="53.25"/>
    <n v="3"/>
    <n v="0"/>
    <n v="20.767499999999998"/>
    <x v="0"/>
    <x v="0"/>
  </r>
  <r>
    <n v="6131"/>
    <x v="3050"/>
    <x v="606"/>
    <x v="504"/>
    <x v="1"/>
    <s v="EM-14200"/>
    <s v="Evan Minnotte"/>
    <x v="2"/>
    <x v="0"/>
    <s v="Virginia Beach"/>
    <x v="17"/>
    <n v="23464"/>
    <s v="South"/>
    <s v="OFF-FA-10003021"/>
    <x v="1"/>
    <x v="13"/>
    <s v="Staples"/>
    <n v="3.76"/>
    <n v="2"/>
    <n v="0"/>
    <n v="1.3159999999999998"/>
    <x v="0"/>
    <x v="0"/>
  </r>
  <r>
    <n v="6132"/>
    <x v="3051"/>
    <x v="422"/>
    <x v="252"/>
    <x v="1"/>
    <s v="TB-21190"/>
    <s v="Thomas Brumley"/>
    <x v="2"/>
    <x v="0"/>
    <s v="New York City"/>
    <x v="15"/>
    <n v="10011"/>
    <s v="East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x v="3052"/>
    <x v="175"/>
    <x v="295"/>
    <x v="1"/>
    <s v="AB-10165"/>
    <s v="Alan Barnes"/>
    <x v="0"/>
    <x v="0"/>
    <s v="Lebanon"/>
    <x v="18"/>
    <n v="37087"/>
    <s v="South"/>
    <s v="OFF-PA-10001033"/>
    <x v="1"/>
    <x v="10"/>
    <s v="Xerox 1893"/>
    <n v="163.96"/>
    <n v="5"/>
    <n v="0.2"/>
    <n v="59.435499999999998"/>
    <x v="0"/>
    <x v="0"/>
  </r>
  <r>
    <n v="6134"/>
    <x v="3053"/>
    <x v="765"/>
    <x v="1180"/>
    <x v="2"/>
    <s v="AO-10810"/>
    <s v="Anthony O'Donnell"/>
    <x v="1"/>
    <x v="0"/>
    <s v="Los Angeles"/>
    <x v="1"/>
    <n v="90045"/>
    <s v="West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x v="3054"/>
    <x v="254"/>
    <x v="271"/>
    <x v="3"/>
    <s v="TT-21220"/>
    <s v="Thomas Thornton"/>
    <x v="0"/>
    <x v="0"/>
    <s v="Chula Vista"/>
    <x v="1"/>
    <n v="91911"/>
    <s v="West"/>
    <s v="OFF-AR-10002135"/>
    <x v="1"/>
    <x v="6"/>
    <s v="Boston Heavy-Duty Trimline Electric Pencil Sharpeners"/>
    <n v="192.8"/>
    <n v="4"/>
    <n v="0"/>
    <n v="55.911999999999978"/>
    <x v="1"/>
    <x v="0"/>
  </r>
  <r>
    <n v="6136"/>
    <x v="3055"/>
    <x v="1090"/>
    <x v="1181"/>
    <x v="1"/>
    <s v="KN-16705"/>
    <s v="Kristina Nunn"/>
    <x v="2"/>
    <x v="0"/>
    <s v="Mcallen"/>
    <x v="5"/>
    <n v="78501"/>
    <s v="Central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x v="3055"/>
    <x v="1090"/>
    <x v="1181"/>
    <x v="1"/>
    <s v="KN-16705"/>
    <s v="Kristina Nunn"/>
    <x v="2"/>
    <x v="0"/>
    <s v="Mcallen"/>
    <x v="5"/>
    <n v="78501"/>
    <s v="Central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x v="3056"/>
    <x v="731"/>
    <x v="271"/>
    <x v="0"/>
    <s v="FO-14305"/>
    <s v="Frank Olsen"/>
    <x v="0"/>
    <x v="0"/>
    <s v="Hollywood"/>
    <x v="2"/>
    <n v="33021"/>
    <s v="South"/>
    <s v="OFF-PA-10002986"/>
    <x v="1"/>
    <x v="10"/>
    <s v="Xerox 1898"/>
    <n v="32.064"/>
    <n v="6"/>
    <n v="0.2"/>
    <n v="11.222399999999999"/>
    <x v="0"/>
    <x v="0"/>
  </r>
  <r>
    <n v="6139"/>
    <x v="3057"/>
    <x v="809"/>
    <x v="1114"/>
    <x v="1"/>
    <s v="GA-14725"/>
    <s v="Guy Armstrong"/>
    <x v="0"/>
    <x v="0"/>
    <s v="San Francisco"/>
    <x v="1"/>
    <n v="94110"/>
    <s v="West"/>
    <s v="FUR-BO-10001337"/>
    <x v="0"/>
    <x v="0"/>
    <s v="O'Sullivan Living Dimensions 2-Shelf Bookcases"/>
    <n v="205.666"/>
    <n v="2"/>
    <n v="0.15"/>
    <n v="-12.097999999999999"/>
    <x v="1"/>
    <x v="0"/>
  </r>
  <r>
    <n v="6140"/>
    <x v="3058"/>
    <x v="24"/>
    <x v="1077"/>
    <x v="2"/>
    <s v="NC-18415"/>
    <s v="Nathan Cano"/>
    <x v="0"/>
    <x v="0"/>
    <s v="Santa Maria"/>
    <x v="1"/>
    <n v="93454"/>
    <s v="West"/>
    <s v="OFF-ST-10000532"/>
    <x v="1"/>
    <x v="4"/>
    <s v="Advantus Rolling Drawer Organizers"/>
    <n v="115.44"/>
    <n v="3"/>
    <n v="0"/>
    <n v="30.014399999999998"/>
    <x v="1"/>
    <x v="0"/>
  </r>
  <r>
    <n v="6141"/>
    <x v="3059"/>
    <x v="362"/>
    <x v="386"/>
    <x v="1"/>
    <s v="JF-15190"/>
    <s v="Jamie Frazer"/>
    <x v="0"/>
    <x v="0"/>
    <s v="Manchester"/>
    <x v="29"/>
    <n v="6040"/>
    <s v="East"/>
    <s v="OFF-PA-10001497"/>
    <x v="1"/>
    <x v="10"/>
    <s v="Xerox 1914"/>
    <n v="274.8"/>
    <n v="5"/>
    <n v="0"/>
    <n v="134.65199999999999"/>
    <x v="3"/>
    <x v="0"/>
  </r>
  <r>
    <n v="6142"/>
    <x v="3059"/>
    <x v="362"/>
    <x v="386"/>
    <x v="1"/>
    <s v="JF-15190"/>
    <s v="Jamie Frazer"/>
    <x v="0"/>
    <x v="0"/>
    <s v="Manchester"/>
    <x v="29"/>
    <n v="6040"/>
    <s v="East"/>
    <s v="OFF-ST-10002554"/>
    <x v="1"/>
    <x v="4"/>
    <s v="Tennsco Industrial Shelving"/>
    <n v="195.64"/>
    <n v="4"/>
    <n v="0"/>
    <n v="3.9128000000000043"/>
    <x v="3"/>
    <x v="0"/>
  </r>
  <r>
    <n v="6143"/>
    <x v="3059"/>
    <x v="362"/>
    <x v="386"/>
    <x v="1"/>
    <s v="JF-15190"/>
    <s v="Jamie Frazer"/>
    <x v="0"/>
    <x v="0"/>
    <s v="Manchester"/>
    <x v="29"/>
    <n v="6040"/>
    <s v="East"/>
    <s v="TEC-PH-10001336"/>
    <x v="2"/>
    <x v="7"/>
    <s v="Digium D40 VoIP phone"/>
    <n v="257.98"/>
    <n v="2"/>
    <n v="0"/>
    <n v="74.8142"/>
    <x v="3"/>
    <x v="0"/>
  </r>
  <r>
    <n v="6144"/>
    <x v="3059"/>
    <x v="362"/>
    <x v="386"/>
    <x v="1"/>
    <s v="JF-15190"/>
    <s v="Jamie Frazer"/>
    <x v="0"/>
    <x v="0"/>
    <s v="Manchester"/>
    <x v="29"/>
    <n v="6040"/>
    <s v="East"/>
    <s v="OFF-AR-10002987"/>
    <x v="1"/>
    <x v="6"/>
    <s v="Prismacolor Color Pencil Set"/>
    <n v="119.03999999999999"/>
    <n v="6"/>
    <n v="0"/>
    <n v="48.806400000000011"/>
    <x v="3"/>
    <x v="0"/>
  </r>
  <r>
    <n v="6145"/>
    <x v="3060"/>
    <x v="818"/>
    <x v="553"/>
    <x v="1"/>
    <s v="GT-14710"/>
    <s v="Greg Tran"/>
    <x v="0"/>
    <x v="0"/>
    <s v="Omaha"/>
    <x v="8"/>
    <n v="68104"/>
    <s v="Central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x v="3061"/>
    <x v="1091"/>
    <x v="166"/>
    <x v="1"/>
    <s v="KM-16660"/>
    <s v="Khloe Miller"/>
    <x v="0"/>
    <x v="0"/>
    <s v="San Jose"/>
    <x v="1"/>
    <n v="95123"/>
    <s v="West"/>
    <s v="OFF-AR-10003394"/>
    <x v="1"/>
    <x v="6"/>
    <s v="Newell 332"/>
    <n v="11.76"/>
    <n v="4"/>
    <n v="0"/>
    <n v="3.1752000000000002"/>
    <x v="1"/>
    <x v="0"/>
  </r>
  <r>
    <n v="6147"/>
    <x v="3062"/>
    <x v="610"/>
    <x v="654"/>
    <x v="1"/>
    <s v="PJ-18835"/>
    <s v="Patrick Jones"/>
    <x v="1"/>
    <x v="0"/>
    <s v="San Francisco"/>
    <x v="1"/>
    <n v="94122"/>
    <s v="West"/>
    <s v="OFF-AR-10003394"/>
    <x v="1"/>
    <x v="6"/>
    <s v="Newell 332"/>
    <n v="11.76"/>
    <n v="4"/>
    <n v="0"/>
    <n v="3.1752000000000002"/>
    <x v="1"/>
    <x v="0"/>
  </r>
  <r>
    <n v="6148"/>
    <x v="3062"/>
    <x v="610"/>
    <x v="654"/>
    <x v="1"/>
    <s v="PJ-18835"/>
    <s v="Patrick Jones"/>
    <x v="1"/>
    <x v="0"/>
    <s v="San Francisco"/>
    <x v="1"/>
    <n v="94122"/>
    <s v="West"/>
    <s v="OFF-BI-10001191"/>
    <x v="1"/>
    <x v="8"/>
    <s v="Canvas Sectional Post Binders"/>
    <n v="40.736000000000004"/>
    <n v="2"/>
    <n v="0.2"/>
    <n v="14.7668"/>
    <x v="1"/>
    <x v="0"/>
  </r>
  <r>
    <n v="6149"/>
    <x v="3063"/>
    <x v="812"/>
    <x v="597"/>
    <x v="0"/>
    <s v="AC-10660"/>
    <s v="Anna Chung"/>
    <x v="0"/>
    <x v="0"/>
    <s v="San Francisco"/>
    <x v="1"/>
    <n v="94109"/>
    <s v="West"/>
    <s v="TEC-PH-10003484"/>
    <x v="2"/>
    <x v="7"/>
    <s v="Ooma Telo VoIP Home Phone System"/>
    <n v="201.584"/>
    <n v="2"/>
    <n v="0.2"/>
    <n v="12.599000000000004"/>
    <x v="1"/>
    <x v="0"/>
  </r>
  <r>
    <n v="6150"/>
    <x v="3064"/>
    <x v="116"/>
    <x v="786"/>
    <x v="2"/>
    <s v="JG-15310"/>
    <s v="Jason Gross"/>
    <x v="1"/>
    <x v="0"/>
    <s v="Long Beach"/>
    <x v="1"/>
    <n v="90805"/>
    <s v="West"/>
    <s v="FUR-CH-10003968"/>
    <x v="0"/>
    <x v="1"/>
    <s v="Novimex Turbo Task Chair"/>
    <n v="340.70400000000006"/>
    <n v="6"/>
    <n v="0.2"/>
    <n v="-34.070400000000006"/>
    <x v="1"/>
    <x v="0"/>
  </r>
  <r>
    <n v="6151"/>
    <x v="3065"/>
    <x v="143"/>
    <x v="1182"/>
    <x v="2"/>
    <s v="RM-19375"/>
    <s v="Raymond Messe"/>
    <x v="0"/>
    <x v="0"/>
    <s v="Columbus"/>
    <x v="32"/>
    <n v="31907"/>
    <s v="South"/>
    <s v="FUR-BO-10001608"/>
    <x v="0"/>
    <x v="0"/>
    <s v="Hon Metal Bookcases, Black"/>
    <n v="354.90000000000003"/>
    <n v="5"/>
    <n v="0"/>
    <n v="88.725000000000023"/>
    <x v="0"/>
    <x v="0"/>
  </r>
  <r>
    <n v="6152"/>
    <x v="3066"/>
    <x v="772"/>
    <x v="757"/>
    <x v="0"/>
    <s v="EK-13795"/>
    <s v="Eileen Kiefer"/>
    <x v="2"/>
    <x v="0"/>
    <s v="San Francisco"/>
    <x v="1"/>
    <n v="94110"/>
    <s v="West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x v="3067"/>
    <x v="445"/>
    <x v="924"/>
    <x v="1"/>
    <s v="RD-19585"/>
    <s v="Rob Dowd"/>
    <x v="0"/>
    <x v="0"/>
    <s v="Los Angeles"/>
    <x v="1"/>
    <n v="90004"/>
    <s v="West"/>
    <s v="OFF-ST-10002485"/>
    <x v="1"/>
    <x v="4"/>
    <s v="Rogers Deluxe File Chest"/>
    <n v="87.92"/>
    <n v="4"/>
    <n v="0"/>
    <n v="0.87919999999999732"/>
    <x v="1"/>
    <x v="0"/>
  </r>
  <r>
    <n v="6154"/>
    <x v="3068"/>
    <x v="693"/>
    <x v="880"/>
    <x v="2"/>
    <s v="CV-12805"/>
    <s v="Cynthia Voltz"/>
    <x v="1"/>
    <x v="0"/>
    <s v="Philadelphia"/>
    <x v="9"/>
    <n v="19120"/>
    <s v="East"/>
    <s v="FUR-FU-10001876"/>
    <x v="0"/>
    <x v="5"/>
    <s v="Computer Room Manger, 14&quot;"/>
    <n v="51.967999999999996"/>
    <n v="2"/>
    <n v="0.2"/>
    <n v="10.393599999999998"/>
    <x v="3"/>
    <x v="0"/>
  </r>
  <r>
    <n v="6155"/>
    <x v="3068"/>
    <x v="693"/>
    <x v="880"/>
    <x v="2"/>
    <s v="CV-12805"/>
    <s v="Cynthia Voltz"/>
    <x v="1"/>
    <x v="0"/>
    <s v="Philadelphia"/>
    <x v="9"/>
    <n v="19120"/>
    <s v="East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x v="3068"/>
    <x v="693"/>
    <x v="880"/>
    <x v="2"/>
    <s v="CV-12805"/>
    <s v="Cynthia Voltz"/>
    <x v="1"/>
    <x v="0"/>
    <s v="Philadelphia"/>
    <x v="9"/>
    <n v="19120"/>
    <s v="East"/>
    <s v="OFF-ST-10000142"/>
    <x v="1"/>
    <x v="4"/>
    <s v="Deluxe Rollaway Locking File with Drawer"/>
    <n v="332.70400000000001"/>
    <n v="1"/>
    <n v="0.2"/>
    <n v="33.270399999999981"/>
    <x v="3"/>
    <x v="0"/>
  </r>
  <r>
    <n v="6157"/>
    <x v="3068"/>
    <x v="693"/>
    <x v="880"/>
    <x v="2"/>
    <s v="CV-12805"/>
    <s v="Cynthia Voltz"/>
    <x v="1"/>
    <x v="0"/>
    <s v="Philadelphia"/>
    <x v="9"/>
    <n v="19120"/>
    <s v="East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x v="3069"/>
    <x v="1092"/>
    <x v="816"/>
    <x v="0"/>
    <s v="AG-10330"/>
    <s v="Alex Grayson"/>
    <x v="0"/>
    <x v="0"/>
    <s v="Tulsa"/>
    <x v="26"/>
    <n v="74133"/>
    <s v="Central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x v="3069"/>
    <x v="1092"/>
    <x v="816"/>
    <x v="0"/>
    <s v="AG-10330"/>
    <s v="Alex Grayson"/>
    <x v="0"/>
    <x v="0"/>
    <s v="Tulsa"/>
    <x v="26"/>
    <n v="74133"/>
    <s v="Central"/>
    <s v="TEC-AC-10004803"/>
    <x v="2"/>
    <x v="11"/>
    <s v="Sony Micro Vault Click 4 GB USB 2.0 Flash Drive"/>
    <n v="167.28"/>
    <n v="12"/>
    <n v="0"/>
    <n v="23.419200000000011"/>
    <x v="2"/>
    <x v="0"/>
  </r>
  <r>
    <n v="6160"/>
    <x v="3070"/>
    <x v="275"/>
    <x v="66"/>
    <x v="1"/>
    <s v="GM-14440"/>
    <s v="Gary McGarr"/>
    <x v="0"/>
    <x v="0"/>
    <s v="Los Angeles"/>
    <x v="1"/>
    <n v="90049"/>
    <s v="West"/>
    <s v="OFF-ST-10001932"/>
    <x v="1"/>
    <x v="4"/>
    <s v="Fellowes Staxonsteel Drawer Files"/>
    <n v="772.68"/>
    <n v="4"/>
    <n v="0"/>
    <n v="108.17520000000002"/>
    <x v="1"/>
    <x v="0"/>
  </r>
  <r>
    <n v="6161"/>
    <x v="3071"/>
    <x v="1093"/>
    <x v="757"/>
    <x v="2"/>
    <s v="MC-17605"/>
    <s v="Matt Connell"/>
    <x v="1"/>
    <x v="0"/>
    <s v="Lakeland"/>
    <x v="2"/>
    <n v="33801"/>
    <s v="South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x v="3071"/>
    <x v="1093"/>
    <x v="757"/>
    <x v="2"/>
    <s v="MC-17605"/>
    <s v="Matt Connell"/>
    <x v="1"/>
    <x v="0"/>
    <s v="Lakeland"/>
    <x v="2"/>
    <n v="33801"/>
    <s v="South"/>
    <s v="OFF-LA-10000443"/>
    <x v="1"/>
    <x v="2"/>
    <s v="Avery 501"/>
    <n v="11.808"/>
    <n v="4"/>
    <n v="0.2"/>
    <n v="3.9851999999999999"/>
    <x v="0"/>
    <x v="0"/>
  </r>
  <r>
    <n v="6163"/>
    <x v="3071"/>
    <x v="1093"/>
    <x v="757"/>
    <x v="2"/>
    <s v="MC-17605"/>
    <s v="Matt Connell"/>
    <x v="1"/>
    <x v="0"/>
    <s v="Lakeland"/>
    <x v="2"/>
    <n v="33801"/>
    <s v="South"/>
    <s v="OFF-ST-10000918"/>
    <x v="1"/>
    <x v="4"/>
    <s v="Crate-A-Files"/>
    <n v="26.160000000000004"/>
    <n v="3"/>
    <n v="0.2"/>
    <n v="1.961999999999998"/>
    <x v="0"/>
    <x v="0"/>
  </r>
  <r>
    <n v="6164"/>
    <x v="3071"/>
    <x v="1093"/>
    <x v="757"/>
    <x v="2"/>
    <s v="MC-17605"/>
    <s v="Matt Connell"/>
    <x v="1"/>
    <x v="0"/>
    <s v="Lakeland"/>
    <x v="2"/>
    <n v="33801"/>
    <s v="South"/>
    <s v="OFF-BI-10001196"/>
    <x v="1"/>
    <x v="8"/>
    <s v="Avery Flip-Chart Easel Binder, Black"/>
    <n v="33.57"/>
    <n v="5"/>
    <n v="0.7"/>
    <n v="-25.737000000000002"/>
    <x v="0"/>
    <x v="0"/>
  </r>
  <r>
    <n v="6165"/>
    <x v="3071"/>
    <x v="1093"/>
    <x v="757"/>
    <x v="2"/>
    <s v="MC-17605"/>
    <s v="Matt Connell"/>
    <x v="1"/>
    <x v="0"/>
    <s v="Lakeland"/>
    <x v="2"/>
    <n v="33801"/>
    <s v="South"/>
    <s v="FUR-FU-10003981"/>
    <x v="0"/>
    <x v="5"/>
    <s v="Eldon Wave Desk Accessories"/>
    <n v="4.9920000000000009"/>
    <n v="3"/>
    <n v="0.2"/>
    <n v="1.3728000000000002"/>
    <x v="0"/>
    <x v="0"/>
  </r>
  <r>
    <n v="6166"/>
    <x v="3071"/>
    <x v="1093"/>
    <x v="757"/>
    <x v="2"/>
    <s v="MC-17605"/>
    <s v="Matt Connell"/>
    <x v="1"/>
    <x v="0"/>
    <s v="Lakeland"/>
    <x v="2"/>
    <n v="33801"/>
    <s v="South"/>
    <s v="FUR-FU-10002508"/>
    <x v="0"/>
    <x v="5"/>
    <s v="Document Clip Frames"/>
    <n v="20.016000000000002"/>
    <n v="3"/>
    <n v="0.2"/>
    <n v="5.5044000000000013"/>
    <x v="0"/>
    <x v="0"/>
  </r>
  <r>
    <n v="6167"/>
    <x v="3071"/>
    <x v="1093"/>
    <x v="757"/>
    <x v="2"/>
    <s v="MC-17605"/>
    <s v="Matt Connell"/>
    <x v="1"/>
    <x v="0"/>
    <s v="Lakeland"/>
    <x v="2"/>
    <n v="33801"/>
    <s v="South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x v="3072"/>
    <x v="704"/>
    <x v="744"/>
    <x v="1"/>
    <s v="ES-14020"/>
    <s v="Erica Smith"/>
    <x v="0"/>
    <x v="0"/>
    <s v="Houston"/>
    <x v="5"/>
    <n v="77036"/>
    <s v="Central"/>
    <s v="OFF-PA-10002377"/>
    <x v="1"/>
    <x v="10"/>
    <s v="Xerox 1916"/>
    <n v="117.456"/>
    <n v="3"/>
    <n v="0.2"/>
    <n v="44.045999999999992"/>
    <x v="2"/>
    <x v="0"/>
  </r>
  <r>
    <n v="6169"/>
    <x v="3073"/>
    <x v="444"/>
    <x v="238"/>
    <x v="0"/>
    <s v="RW-19540"/>
    <s v="Rick Wilson"/>
    <x v="1"/>
    <x v="0"/>
    <s v="Los Angeles"/>
    <x v="1"/>
    <n v="90008"/>
    <s v="West"/>
    <s v="OFF-PA-10004530"/>
    <x v="1"/>
    <x v="10"/>
    <s v="Personal Creations Ink Jet Cards and Labels"/>
    <n v="22.96"/>
    <n v="2"/>
    <n v="0"/>
    <n v="11.250400000000001"/>
    <x v="1"/>
    <x v="0"/>
  </r>
  <r>
    <n v="6170"/>
    <x v="3074"/>
    <x v="9"/>
    <x v="83"/>
    <x v="0"/>
    <s v="MM-17920"/>
    <s v="Michael Moore"/>
    <x v="0"/>
    <x v="0"/>
    <s v="Springfield"/>
    <x v="17"/>
    <n v="22153"/>
    <s v="South"/>
    <s v="OFF-PA-10002986"/>
    <x v="1"/>
    <x v="10"/>
    <s v="Xerox 1898"/>
    <n v="13.36"/>
    <n v="2"/>
    <n v="0"/>
    <n v="6.4127999999999998"/>
    <x v="0"/>
    <x v="0"/>
  </r>
  <r>
    <n v="6171"/>
    <x v="3075"/>
    <x v="1054"/>
    <x v="746"/>
    <x v="0"/>
    <s v="MH-17440"/>
    <s v="Mark Haberlin"/>
    <x v="1"/>
    <x v="0"/>
    <s v="New York City"/>
    <x v="15"/>
    <n v="10035"/>
    <s v="East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x v="3075"/>
    <x v="1054"/>
    <x v="746"/>
    <x v="0"/>
    <s v="MH-17440"/>
    <s v="Mark Haberlin"/>
    <x v="1"/>
    <x v="0"/>
    <s v="New York City"/>
    <x v="15"/>
    <n v="10035"/>
    <s v="East"/>
    <s v="OFF-AR-10001545"/>
    <x v="1"/>
    <x v="6"/>
    <s v="Newell 326"/>
    <n v="3.52"/>
    <n v="2"/>
    <n v="0"/>
    <n v="1.0207999999999999"/>
    <x v="3"/>
    <x v="0"/>
  </r>
  <r>
    <n v="6173"/>
    <x v="3076"/>
    <x v="1094"/>
    <x v="338"/>
    <x v="1"/>
    <s v="NZ-18565"/>
    <s v="Nick Zandusky"/>
    <x v="2"/>
    <x v="0"/>
    <s v="Springfield"/>
    <x v="25"/>
    <n v="65807"/>
    <s v="Central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x v="3076"/>
    <x v="1094"/>
    <x v="338"/>
    <x v="1"/>
    <s v="NZ-18565"/>
    <s v="Nick Zandusky"/>
    <x v="2"/>
    <x v="0"/>
    <s v="Springfield"/>
    <x v="25"/>
    <n v="65807"/>
    <s v="Central"/>
    <s v="TEC-AC-10003237"/>
    <x v="2"/>
    <x v="11"/>
    <s v="Memorex Micro Travel Drive 4 GB"/>
    <n v="21.2"/>
    <n v="2"/>
    <n v="0"/>
    <n v="9.1160000000000014"/>
    <x v="2"/>
    <x v="0"/>
  </r>
  <r>
    <n v="6175"/>
    <x v="3076"/>
    <x v="1094"/>
    <x v="338"/>
    <x v="1"/>
    <s v="NZ-18565"/>
    <s v="Nick Zandusky"/>
    <x v="2"/>
    <x v="0"/>
    <s v="Springfield"/>
    <x v="25"/>
    <n v="65807"/>
    <s v="Central"/>
    <s v="OFF-ST-10002011"/>
    <x v="1"/>
    <x v="4"/>
    <s v="Smead Adjustable Mobile File Trolley with Lockable Top"/>
    <n v="838.38"/>
    <n v="2"/>
    <n v="0"/>
    <n v="226.36260000000004"/>
    <x v="2"/>
    <x v="0"/>
  </r>
  <r>
    <n v="6176"/>
    <x v="3077"/>
    <x v="481"/>
    <x v="1068"/>
    <x v="1"/>
    <s v="GB-14575"/>
    <s v="Giulietta Baptist"/>
    <x v="0"/>
    <x v="0"/>
    <s v="Columbia"/>
    <x v="20"/>
    <n v="29203"/>
    <s v="South"/>
    <s v="FUR-CH-10000309"/>
    <x v="0"/>
    <x v="1"/>
    <s v="Global Comet Stacking Arm Chair"/>
    <n v="1690.04"/>
    <n v="4"/>
    <n v="0"/>
    <n v="422.51"/>
    <x v="0"/>
    <x v="0"/>
  </r>
  <r>
    <n v="6177"/>
    <x v="3077"/>
    <x v="481"/>
    <x v="1068"/>
    <x v="1"/>
    <s v="GB-14575"/>
    <s v="Giulietta Baptist"/>
    <x v="0"/>
    <x v="0"/>
    <s v="Columbia"/>
    <x v="20"/>
    <n v="29203"/>
    <s v="South"/>
    <s v="OFF-ST-10002444"/>
    <x v="1"/>
    <x v="4"/>
    <s v="Recycled Eldon Regeneration Jumbo File"/>
    <n v="85.96"/>
    <n v="7"/>
    <n v="0"/>
    <n v="24.068799999999996"/>
    <x v="0"/>
    <x v="0"/>
  </r>
  <r>
    <n v="6178"/>
    <x v="3077"/>
    <x v="481"/>
    <x v="1068"/>
    <x v="1"/>
    <s v="GB-14575"/>
    <s v="Giulietta Baptist"/>
    <x v="0"/>
    <x v="0"/>
    <s v="Columbia"/>
    <x v="20"/>
    <n v="29203"/>
    <s v="South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x v="3077"/>
    <x v="481"/>
    <x v="1068"/>
    <x v="1"/>
    <s v="GB-14575"/>
    <s v="Giulietta Baptist"/>
    <x v="0"/>
    <x v="0"/>
    <s v="Columbia"/>
    <x v="20"/>
    <n v="29203"/>
    <s v="South"/>
    <s v="OFF-PA-10001801"/>
    <x v="1"/>
    <x v="10"/>
    <s v="Xerox 193"/>
    <n v="23.92"/>
    <n v="4"/>
    <n v="0"/>
    <n v="11.720800000000001"/>
    <x v="0"/>
    <x v="0"/>
  </r>
  <r>
    <n v="6180"/>
    <x v="3077"/>
    <x v="481"/>
    <x v="1068"/>
    <x v="1"/>
    <s v="GB-14575"/>
    <s v="Giulietta Baptist"/>
    <x v="0"/>
    <x v="0"/>
    <s v="Columbia"/>
    <x v="20"/>
    <n v="29203"/>
    <s v="South"/>
    <s v="OFF-ST-10000563"/>
    <x v="1"/>
    <x v="4"/>
    <s v="Fellowes Bankers Box Stor/Drawer Steel Plus"/>
    <n v="63.96"/>
    <n v="2"/>
    <n v="0"/>
    <n v="6.3960000000000008"/>
    <x v="0"/>
    <x v="0"/>
  </r>
  <r>
    <n v="6181"/>
    <x v="3077"/>
    <x v="481"/>
    <x v="1068"/>
    <x v="1"/>
    <s v="GB-14575"/>
    <s v="Giulietta Baptist"/>
    <x v="0"/>
    <x v="0"/>
    <s v="Columbia"/>
    <x v="20"/>
    <n v="29203"/>
    <s v="South"/>
    <s v="TEC-PH-10000369"/>
    <x v="2"/>
    <x v="7"/>
    <s v="HTC One Mini"/>
    <n v="629.94999999999993"/>
    <n v="5"/>
    <n v="0"/>
    <n v="176.38600000000002"/>
    <x v="0"/>
    <x v="0"/>
  </r>
  <r>
    <n v="6182"/>
    <x v="3077"/>
    <x v="481"/>
    <x v="1068"/>
    <x v="1"/>
    <s v="GB-14575"/>
    <s v="Giulietta Baptist"/>
    <x v="0"/>
    <x v="0"/>
    <s v="Columbia"/>
    <x v="20"/>
    <n v="29203"/>
    <s v="South"/>
    <s v="TEC-PH-10002538"/>
    <x v="2"/>
    <x v="7"/>
    <s v="Grandstream GXP1160 VoIP phone"/>
    <n v="113.72999999999999"/>
    <n v="3"/>
    <n v="0"/>
    <n v="32.981699999999989"/>
    <x v="0"/>
    <x v="0"/>
  </r>
  <r>
    <n v="6183"/>
    <x v="3077"/>
    <x v="481"/>
    <x v="1068"/>
    <x v="1"/>
    <s v="GB-14575"/>
    <s v="Giulietta Baptist"/>
    <x v="0"/>
    <x v="0"/>
    <s v="Columbia"/>
    <x v="20"/>
    <n v="29203"/>
    <s v="South"/>
    <s v="OFF-BI-10000050"/>
    <x v="1"/>
    <x v="8"/>
    <s v="Angle-D Binders with Locking Rings, Label Holders"/>
    <n v="14.6"/>
    <n v="2"/>
    <n v="0"/>
    <n v="6.8619999999999992"/>
    <x v="0"/>
    <x v="0"/>
  </r>
  <r>
    <n v="6184"/>
    <x v="3077"/>
    <x v="481"/>
    <x v="1068"/>
    <x v="1"/>
    <s v="GB-14575"/>
    <s v="Giulietta Baptist"/>
    <x v="0"/>
    <x v="0"/>
    <s v="Columbia"/>
    <x v="20"/>
    <n v="29203"/>
    <s v="South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x v="3078"/>
    <x v="25"/>
    <x v="10"/>
    <x v="2"/>
    <s v="DB-13270"/>
    <s v="Deborah Brumfield"/>
    <x v="2"/>
    <x v="0"/>
    <s v="Portland"/>
    <x v="21"/>
    <n v="97206"/>
    <s v="West"/>
    <s v="FUR-CH-10004218"/>
    <x v="0"/>
    <x v="1"/>
    <s v="Global Fabric Manager's Chair, Dark Gray"/>
    <n v="403.92"/>
    <n v="5"/>
    <n v="0.2"/>
    <n v="25.245000000000019"/>
    <x v="1"/>
    <x v="0"/>
  </r>
  <r>
    <n v="6186"/>
    <x v="3079"/>
    <x v="976"/>
    <x v="576"/>
    <x v="1"/>
    <s v="JK-15625"/>
    <s v="Jim Karlsson"/>
    <x v="0"/>
    <x v="0"/>
    <s v="Philadelphia"/>
    <x v="9"/>
    <n v="19120"/>
    <s v="East"/>
    <s v="OFF-AR-10002952"/>
    <x v="1"/>
    <x v="6"/>
    <s v="Stanley Contemporary Battery Pencil Sharpeners"/>
    <n v="106.8"/>
    <n v="10"/>
    <n v="0.2"/>
    <n v="10.679999999999996"/>
    <x v="3"/>
    <x v="0"/>
  </r>
  <r>
    <n v="6187"/>
    <x v="3080"/>
    <x v="219"/>
    <x v="50"/>
    <x v="2"/>
    <s v="MH-17785"/>
    <s v="Maya Herman"/>
    <x v="1"/>
    <x v="0"/>
    <s v="New York City"/>
    <x v="15"/>
    <n v="10035"/>
    <s v="East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x v="3080"/>
    <x v="219"/>
    <x v="50"/>
    <x v="2"/>
    <s v="MH-17785"/>
    <s v="Maya Herman"/>
    <x v="1"/>
    <x v="0"/>
    <s v="New York City"/>
    <x v="15"/>
    <n v="10035"/>
    <s v="East"/>
    <s v="OFF-BI-10003963"/>
    <x v="1"/>
    <x v="8"/>
    <s v="Cardinal Holdit Data Disk Pockets"/>
    <n v="34.944000000000003"/>
    <n v="6"/>
    <n v="0.2"/>
    <n v="11.793599999999998"/>
    <x v="3"/>
    <x v="0"/>
  </r>
  <r>
    <n v="6189"/>
    <x v="3080"/>
    <x v="219"/>
    <x v="50"/>
    <x v="2"/>
    <s v="MH-17785"/>
    <s v="Maya Herman"/>
    <x v="1"/>
    <x v="0"/>
    <s v="New York City"/>
    <x v="15"/>
    <n v="10035"/>
    <s v="East"/>
    <s v="OFF-AR-10001955"/>
    <x v="1"/>
    <x v="6"/>
    <s v="Newell 319"/>
    <n v="119.03999999999999"/>
    <n v="6"/>
    <n v="0"/>
    <n v="35.711999999999989"/>
    <x v="3"/>
    <x v="0"/>
  </r>
  <r>
    <n v="6190"/>
    <x v="3081"/>
    <x v="1095"/>
    <x v="1183"/>
    <x v="1"/>
    <s v="AM-10705"/>
    <s v="Anne McFarland"/>
    <x v="0"/>
    <x v="0"/>
    <s v="Des Plaines"/>
    <x v="10"/>
    <n v="60016"/>
    <s v="Central"/>
    <s v="TEC-PH-10004345"/>
    <x v="2"/>
    <x v="7"/>
    <s v="Cisco SPA 502G IP Phone"/>
    <n v="383.84000000000003"/>
    <n v="4"/>
    <n v="0.2"/>
    <n v="47.97999999999999"/>
    <x v="2"/>
    <x v="0"/>
  </r>
  <r>
    <n v="6191"/>
    <x v="3082"/>
    <x v="435"/>
    <x v="470"/>
    <x v="1"/>
    <s v="JM-15535"/>
    <s v="Jessica Myrick"/>
    <x v="0"/>
    <x v="0"/>
    <s v="New York City"/>
    <x v="15"/>
    <n v="10035"/>
    <s v="East"/>
    <s v="FUR-FU-10003192"/>
    <x v="0"/>
    <x v="5"/>
    <s v="Luxo Adjustable Task Clamp Lamp"/>
    <n v="799.56000000000006"/>
    <n v="9"/>
    <n v="0"/>
    <n v="207.88559999999998"/>
    <x v="3"/>
    <x v="0"/>
  </r>
  <r>
    <n v="6192"/>
    <x v="3083"/>
    <x v="1096"/>
    <x v="114"/>
    <x v="3"/>
    <s v="MW-18220"/>
    <s v="Mitch Webber"/>
    <x v="0"/>
    <x v="0"/>
    <s v="Seattle"/>
    <x v="4"/>
    <n v="98103"/>
    <s v="West"/>
    <s v="OFF-ST-10001325"/>
    <x v="1"/>
    <x v="4"/>
    <s v="Sterilite Officeware Hinged File Box"/>
    <n v="31.44"/>
    <n v="3"/>
    <n v="0"/>
    <n v="8.4888000000000012"/>
    <x v="1"/>
    <x v="0"/>
  </r>
  <r>
    <n v="6193"/>
    <x v="3084"/>
    <x v="66"/>
    <x v="738"/>
    <x v="1"/>
    <s v="AG-10330"/>
    <s v="Alex Grayson"/>
    <x v="0"/>
    <x v="0"/>
    <s v="Houston"/>
    <x v="5"/>
    <n v="77095"/>
    <s v="Central"/>
    <s v="OFF-PA-10000019"/>
    <x v="1"/>
    <x v="10"/>
    <s v="Xerox 1931"/>
    <n v="25.920000000000005"/>
    <n v="5"/>
    <n v="0.2"/>
    <n v="9.0719999999999992"/>
    <x v="2"/>
    <x v="0"/>
  </r>
  <r>
    <n v="6194"/>
    <x v="3084"/>
    <x v="66"/>
    <x v="738"/>
    <x v="1"/>
    <s v="AG-10330"/>
    <s v="Alex Grayson"/>
    <x v="0"/>
    <x v="0"/>
    <s v="Houston"/>
    <x v="5"/>
    <n v="77095"/>
    <s v="Central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x v="3084"/>
    <x v="66"/>
    <x v="738"/>
    <x v="1"/>
    <s v="AG-10330"/>
    <s v="Alex Grayson"/>
    <x v="0"/>
    <x v="0"/>
    <s v="Houston"/>
    <x v="5"/>
    <n v="77095"/>
    <s v="Central"/>
    <s v="OFF-PA-10000176"/>
    <x v="1"/>
    <x v="10"/>
    <s v="Xerox 1887"/>
    <n v="75.88"/>
    <n v="5"/>
    <n v="0.2"/>
    <n v="26.557999999999993"/>
    <x v="2"/>
    <x v="0"/>
  </r>
  <r>
    <n v="6196"/>
    <x v="3085"/>
    <x v="208"/>
    <x v="980"/>
    <x v="1"/>
    <s v="CM-12160"/>
    <s v="Charles McCrossin"/>
    <x v="0"/>
    <x v="0"/>
    <s v="Philadelphia"/>
    <x v="9"/>
    <n v="19143"/>
    <s v="East"/>
    <s v="TEC-PH-10004165"/>
    <x v="2"/>
    <x v="7"/>
    <s v="Mitel MiVoice 5330e IP Phone"/>
    <n v="329.988"/>
    <n v="2"/>
    <n v="0.4"/>
    <n v="-76.997200000000021"/>
    <x v="3"/>
    <x v="0"/>
  </r>
  <r>
    <n v="6197"/>
    <x v="3085"/>
    <x v="208"/>
    <x v="980"/>
    <x v="1"/>
    <s v="CM-12160"/>
    <s v="Charles McCrossin"/>
    <x v="0"/>
    <x v="0"/>
    <s v="Philadelphia"/>
    <x v="9"/>
    <n v="19143"/>
    <s v="East"/>
    <s v="OFF-ST-10000352"/>
    <x v="1"/>
    <x v="4"/>
    <s v="Acco Perma 2700 Stacking Storage Drawers"/>
    <n v="71.376000000000005"/>
    <n v="3"/>
    <n v="0.2"/>
    <n v="-4.460999999999995"/>
    <x v="3"/>
    <x v="0"/>
  </r>
  <r>
    <n v="6198"/>
    <x v="3086"/>
    <x v="50"/>
    <x v="50"/>
    <x v="1"/>
    <s v="RA-19915"/>
    <s v="Russell Applegate"/>
    <x v="0"/>
    <x v="0"/>
    <s v="Columbus"/>
    <x v="14"/>
    <n v="47201"/>
    <s v="Central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x v="3086"/>
    <x v="50"/>
    <x v="50"/>
    <x v="1"/>
    <s v="RA-19915"/>
    <s v="Russell Applegate"/>
    <x v="0"/>
    <x v="0"/>
    <s v="Columbus"/>
    <x v="14"/>
    <n v="47201"/>
    <s v="Central"/>
    <s v="TEC-PH-10001536"/>
    <x v="2"/>
    <x v="7"/>
    <s v="Spigen Samsung Galaxy S5 Case Wallet"/>
    <n v="50.97"/>
    <n v="3"/>
    <n v="0"/>
    <n v="13.252199999999997"/>
    <x v="2"/>
    <x v="0"/>
  </r>
  <r>
    <n v="6200"/>
    <x v="3086"/>
    <x v="50"/>
    <x v="50"/>
    <x v="1"/>
    <s v="RA-19915"/>
    <s v="Russell Applegate"/>
    <x v="0"/>
    <x v="0"/>
    <s v="Columbus"/>
    <x v="14"/>
    <n v="47201"/>
    <s v="Central"/>
    <s v="OFF-PA-10001790"/>
    <x v="1"/>
    <x v="10"/>
    <s v="Xerox 1910"/>
    <n v="96.08"/>
    <n v="2"/>
    <n v="0"/>
    <n v="46.118399999999994"/>
    <x v="2"/>
    <x v="0"/>
  </r>
  <r>
    <n v="6201"/>
    <x v="3087"/>
    <x v="392"/>
    <x v="1077"/>
    <x v="1"/>
    <s v="SB-20185"/>
    <s v="Sarah Brown"/>
    <x v="0"/>
    <x v="0"/>
    <s v="Evanston"/>
    <x v="10"/>
    <n v="60201"/>
    <s v="Central"/>
    <s v="TEC-CO-10001766"/>
    <x v="2"/>
    <x v="16"/>
    <s v="Canon PC940 Copier"/>
    <n v="1439.9680000000001"/>
    <n v="4"/>
    <n v="0.2"/>
    <n v="485.98919999999993"/>
    <x v="2"/>
    <x v="0"/>
  </r>
  <r>
    <n v="6202"/>
    <x v="3087"/>
    <x v="392"/>
    <x v="1077"/>
    <x v="1"/>
    <s v="SB-20185"/>
    <s v="Sarah Brown"/>
    <x v="0"/>
    <x v="0"/>
    <s v="Evanston"/>
    <x v="10"/>
    <n v="60201"/>
    <s v="Central"/>
    <s v="TEC-AC-10004396"/>
    <x v="2"/>
    <x v="11"/>
    <s v="Logitech Keyboard K120"/>
    <n v="43.56"/>
    <n v="3"/>
    <n v="0.2"/>
    <n v="-4.9004999999999974"/>
    <x v="2"/>
    <x v="0"/>
  </r>
  <r>
    <n v="6203"/>
    <x v="3088"/>
    <x v="186"/>
    <x v="491"/>
    <x v="1"/>
    <s v="PK-19075"/>
    <s v="Pete Kriz"/>
    <x v="0"/>
    <x v="0"/>
    <s v="Apple Valley"/>
    <x v="1"/>
    <n v="92307"/>
    <s v="West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x v="3089"/>
    <x v="147"/>
    <x v="434"/>
    <x v="1"/>
    <s v="SV-20935"/>
    <s v="Susan Vittorini"/>
    <x v="0"/>
    <x v="0"/>
    <s v="Columbus"/>
    <x v="24"/>
    <n v="43229"/>
    <s v="East"/>
    <s v="TEC-PH-10001305"/>
    <x v="2"/>
    <x v="7"/>
    <s v="Panasonic KX TS208W Corded phone"/>
    <n v="235.15199999999999"/>
    <n v="8"/>
    <n v="0.4"/>
    <n v="-47.030399999999986"/>
    <x v="3"/>
    <x v="0"/>
  </r>
  <r>
    <n v="6205"/>
    <x v="3090"/>
    <x v="96"/>
    <x v="108"/>
    <x v="2"/>
    <s v="MG-17650"/>
    <s v="Matthew Grinstein"/>
    <x v="2"/>
    <x v="0"/>
    <s v="Marion"/>
    <x v="24"/>
    <n v="43302"/>
    <s v="East"/>
    <s v="FUR-FU-10002885"/>
    <x v="0"/>
    <x v="5"/>
    <s v="Magna Visual Magnetic Picture Hangers"/>
    <n v="7.7120000000000006"/>
    <n v="2"/>
    <n v="0.2"/>
    <n v="1.7352000000000005"/>
    <x v="3"/>
    <x v="0"/>
  </r>
  <r>
    <n v="6206"/>
    <x v="3091"/>
    <x v="201"/>
    <x v="351"/>
    <x v="0"/>
    <s v="CM-12445"/>
    <s v="Chuck Magee"/>
    <x v="0"/>
    <x v="0"/>
    <s v="Houston"/>
    <x v="5"/>
    <n v="77095"/>
    <s v="Central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x v="3091"/>
    <x v="201"/>
    <x v="351"/>
    <x v="0"/>
    <s v="CM-12445"/>
    <s v="Chuck Magee"/>
    <x v="0"/>
    <x v="0"/>
    <s v="Houston"/>
    <x v="5"/>
    <n v="77095"/>
    <s v="Central"/>
    <s v="OFF-FA-10003112"/>
    <x v="1"/>
    <x v="13"/>
    <s v="Staples"/>
    <n v="25.248000000000001"/>
    <n v="4"/>
    <n v="0.2"/>
    <n v="7.8899999999999979"/>
    <x v="2"/>
    <x v="0"/>
  </r>
  <r>
    <n v="6208"/>
    <x v="3091"/>
    <x v="201"/>
    <x v="351"/>
    <x v="0"/>
    <s v="CM-12445"/>
    <s v="Chuck Magee"/>
    <x v="0"/>
    <x v="0"/>
    <s v="Houston"/>
    <x v="5"/>
    <n v="77095"/>
    <s v="Central"/>
    <s v="FUR-CH-10002372"/>
    <x v="0"/>
    <x v="1"/>
    <s v="Office Star - Ergonomically Designed Knee Chair"/>
    <n v="56.686"/>
    <n v="1"/>
    <n v="0.3"/>
    <n v="-14.576399999999996"/>
    <x v="2"/>
    <x v="0"/>
  </r>
  <r>
    <n v="6209"/>
    <x v="3092"/>
    <x v="365"/>
    <x v="914"/>
    <x v="1"/>
    <s v="ME-18010"/>
    <s v="Michelle Ellison"/>
    <x v="1"/>
    <x v="0"/>
    <s v="Marion"/>
    <x v="24"/>
    <n v="43302"/>
    <s v="East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x v="3093"/>
    <x v="238"/>
    <x v="1171"/>
    <x v="1"/>
    <s v="YS-21880"/>
    <s v="Yana Sorensen"/>
    <x v="1"/>
    <x v="0"/>
    <s v="Seattle"/>
    <x v="4"/>
    <n v="98103"/>
    <s v="West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x v="3093"/>
    <x v="238"/>
    <x v="1171"/>
    <x v="1"/>
    <s v="YS-21880"/>
    <s v="Yana Sorensen"/>
    <x v="1"/>
    <x v="0"/>
    <s v="Seattle"/>
    <x v="4"/>
    <n v="98103"/>
    <s v="West"/>
    <s v="OFF-ST-10003306"/>
    <x v="1"/>
    <x v="4"/>
    <s v="Letter Size Cart"/>
    <n v="1000.0200000000001"/>
    <n v="7"/>
    <n v="0"/>
    <n v="290.00579999999991"/>
    <x v="1"/>
    <x v="0"/>
  </r>
  <r>
    <n v="6212"/>
    <x v="3093"/>
    <x v="238"/>
    <x v="1171"/>
    <x v="1"/>
    <s v="YS-21880"/>
    <s v="Yana Sorensen"/>
    <x v="1"/>
    <x v="0"/>
    <s v="Seattle"/>
    <x v="4"/>
    <n v="98103"/>
    <s v="West"/>
    <s v="FUR-FU-10001475"/>
    <x v="0"/>
    <x v="5"/>
    <s v="Contract Clock, 14&quot;, Brown"/>
    <n v="65.94"/>
    <n v="3"/>
    <n v="0"/>
    <n v="22.419600000000003"/>
    <x v="1"/>
    <x v="0"/>
  </r>
  <r>
    <n v="6213"/>
    <x v="3094"/>
    <x v="105"/>
    <x v="38"/>
    <x v="0"/>
    <s v="MB-17305"/>
    <s v="Maria Bertelson"/>
    <x v="0"/>
    <x v="0"/>
    <s v="Longview"/>
    <x v="4"/>
    <n v="98632"/>
    <s v="West"/>
    <s v="OFF-FA-10003495"/>
    <x v="1"/>
    <x v="13"/>
    <s v="Staples"/>
    <n v="18.240000000000002"/>
    <n v="3"/>
    <n v="0"/>
    <n v="9.120000000000001"/>
    <x v="1"/>
    <x v="0"/>
  </r>
  <r>
    <n v="6214"/>
    <x v="3094"/>
    <x v="105"/>
    <x v="38"/>
    <x v="0"/>
    <s v="MB-17305"/>
    <s v="Maria Bertelson"/>
    <x v="0"/>
    <x v="0"/>
    <s v="Longview"/>
    <x v="4"/>
    <n v="98632"/>
    <s v="West"/>
    <s v="OFF-AP-10004708"/>
    <x v="1"/>
    <x v="9"/>
    <s v="Fellowes Superior 10 Outlet Split Surge Protector"/>
    <n v="76.12"/>
    <n v="2"/>
    <n v="0"/>
    <n v="22.074799999999996"/>
    <x v="1"/>
    <x v="0"/>
  </r>
  <r>
    <n v="6215"/>
    <x v="3095"/>
    <x v="856"/>
    <x v="323"/>
    <x v="1"/>
    <s v="AS-10240"/>
    <s v="Alan Shonely"/>
    <x v="0"/>
    <x v="0"/>
    <s v="Redondo Beach"/>
    <x v="1"/>
    <n v="90278"/>
    <s v="West"/>
    <s v="OFF-EN-10001219"/>
    <x v="1"/>
    <x v="12"/>
    <s v="#10- 4 1/8&quot; x 9 1/2&quot; Security-Tint Envelopes"/>
    <n v="7.64"/>
    <n v="1"/>
    <n v="0"/>
    <n v="3.7435999999999998"/>
    <x v="1"/>
    <x v="0"/>
  </r>
  <r>
    <n v="6216"/>
    <x v="3096"/>
    <x v="109"/>
    <x v="253"/>
    <x v="1"/>
    <s v="MC-17425"/>
    <s v="Mark Cousins"/>
    <x v="1"/>
    <x v="0"/>
    <s v="New York City"/>
    <x v="15"/>
    <n v="10035"/>
    <s v="East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x v="3096"/>
    <x v="109"/>
    <x v="253"/>
    <x v="1"/>
    <s v="MC-17425"/>
    <s v="Mark Cousins"/>
    <x v="1"/>
    <x v="0"/>
    <s v="New York City"/>
    <x v="15"/>
    <n v="10035"/>
    <s v="East"/>
    <s v="OFF-EN-10001539"/>
    <x v="1"/>
    <x v="12"/>
    <s v="Staple envelope"/>
    <n v="62.24"/>
    <n v="8"/>
    <n v="0"/>
    <n v="29.252800000000001"/>
    <x v="3"/>
    <x v="0"/>
  </r>
  <r>
    <n v="6218"/>
    <x v="3097"/>
    <x v="1097"/>
    <x v="1039"/>
    <x v="1"/>
    <s v="PG-18820"/>
    <s v="Patrick Gardner"/>
    <x v="0"/>
    <x v="0"/>
    <s v="Louisville"/>
    <x v="0"/>
    <n v="40214"/>
    <s v="South"/>
    <s v="TEC-PH-10004897"/>
    <x v="2"/>
    <x v="7"/>
    <s v="Mediabridge Sport Armband iPhone 5s"/>
    <n v="29.97"/>
    <n v="3"/>
    <n v="0"/>
    <n v="0.29969999999999963"/>
    <x v="0"/>
    <x v="0"/>
  </r>
  <r>
    <n v="6219"/>
    <x v="3098"/>
    <x v="201"/>
    <x v="936"/>
    <x v="1"/>
    <s v="JS-16030"/>
    <s v="Joy Smith"/>
    <x v="0"/>
    <x v="0"/>
    <s v="Trenton"/>
    <x v="12"/>
    <n v="48183"/>
    <s v="Central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x v="3098"/>
    <x v="201"/>
    <x v="936"/>
    <x v="1"/>
    <s v="JS-16030"/>
    <s v="Joy Smith"/>
    <x v="0"/>
    <x v="0"/>
    <s v="Trenton"/>
    <x v="12"/>
    <n v="48183"/>
    <s v="Central"/>
    <s v="TEC-PH-10001557"/>
    <x v="2"/>
    <x v="7"/>
    <s v="Pyle PMP37LED"/>
    <n v="191.98"/>
    <n v="2"/>
    <n v="0"/>
    <n v="51.834599999999995"/>
    <x v="2"/>
    <x v="0"/>
  </r>
  <r>
    <n v="6221"/>
    <x v="3098"/>
    <x v="201"/>
    <x v="936"/>
    <x v="1"/>
    <s v="JS-16030"/>
    <s v="Joy Smith"/>
    <x v="0"/>
    <x v="0"/>
    <s v="Trenton"/>
    <x v="12"/>
    <n v="48183"/>
    <s v="Central"/>
    <s v="OFF-ST-10000617"/>
    <x v="1"/>
    <x v="4"/>
    <s v="Woodgrain Magazine Files by Perma"/>
    <n v="20.86"/>
    <n v="7"/>
    <n v="0"/>
    <n v="1.4601999999999977"/>
    <x v="2"/>
    <x v="0"/>
  </r>
  <r>
    <n v="6222"/>
    <x v="3099"/>
    <x v="32"/>
    <x v="934"/>
    <x v="0"/>
    <s v="JB-16000"/>
    <s v="Joy Bell-"/>
    <x v="0"/>
    <x v="0"/>
    <s v="Los Angeles"/>
    <x v="1"/>
    <n v="90045"/>
    <s v="West"/>
    <s v="OFF-LA-10000121"/>
    <x v="1"/>
    <x v="2"/>
    <s v="Avery 48"/>
    <n v="56.699999999999996"/>
    <n v="9"/>
    <n v="0"/>
    <n v="26.081999999999997"/>
    <x v="1"/>
    <x v="0"/>
  </r>
  <r>
    <n v="6223"/>
    <x v="3100"/>
    <x v="331"/>
    <x v="63"/>
    <x v="1"/>
    <s v="DK-12985"/>
    <s v="Darren Koutras"/>
    <x v="0"/>
    <x v="0"/>
    <s v="Hendersonville"/>
    <x v="18"/>
    <n v="37075"/>
    <s v="South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x v="3100"/>
    <x v="331"/>
    <x v="63"/>
    <x v="1"/>
    <s v="DK-12985"/>
    <s v="Darren Koutras"/>
    <x v="0"/>
    <x v="0"/>
    <s v="Hendersonville"/>
    <x v="18"/>
    <n v="37075"/>
    <s v="South"/>
    <s v="OFF-AR-10000422"/>
    <x v="1"/>
    <x v="6"/>
    <s v="Pencil and Crayon Sharpener"/>
    <n v="12.263999999999999"/>
    <n v="7"/>
    <n v="0.2"/>
    <n v="1.0730999999999993"/>
    <x v="0"/>
    <x v="0"/>
  </r>
  <r>
    <n v="6225"/>
    <x v="3100"/>
    <x v="331"/>
    <x v="63"/>
    <x v="1"/>
    <s v="DK-12985"/>
    <s v="Darren Koutras"/>
    <x v="0"/>
    <x v="0"/>
    <s v="Hendersonville"/>
    <x v="18"/>
    <n v="37075"/>
    <s v="South"/>
    <s v="OFF-ST-10004123"/>
    <x v="1"/>
    <x v="4"/>
    <s v="Safco Industrial Wire Shelving System"/>
    <n v="218.35200000000003"/>
    <n v="3"/>
    <n v="0.2"/>
    <n v="-54.588000000000008"/>
    <x v="0"/>
    <x v="0"/>
  </r>
  <r>
    <n v="6226"/>
    <x v="3101"/>
    <x v="348"/>
    <x v="256"/>
    <x v="1"/>
    <s v="JF-15490"/>
    <s v="Jeremy Farry"/>
    <x v="0"/>
    <x v="0"/>
    <s v="Portland"/>
    <x v="21"/>
    <n v="97206"/>
    <s v="West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x v="3101"/>
    <x v="348"/>
    <x v="256"/>
    <x v="1"/>
    <s v="JF-15490"/>
    <s v="Jeremy Farry"/>
    <x v="0"/>
    <x v="0"/>
    <s v="Portland"/>
    <x v="21"/>
    <n v="97206"/>
    <s v="West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x v="3102"/>
    <x v="981"/>
    <x v="322"/>
    <x v="1"/>
    <s v="PO-18850"/>
    <s v="Patrick O'Brill"/>
    <x v="0"/>
    <x v="0"/>
    <s v="Irving"/>
    <x v="5"/>
    <n v="75061"/>
    <s v="Central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x v="3103"/>
    <x v="115"/>
    <x v="1040"/>
    <x v="1"/>
    <s v="BT-11530"/>
    <s v="Bradley Talbott"/>
    <x v="2"/>
    <x v="0"/>
    <s v="Cleveland"/>
    <x v="24"/>
    <n v="44105"/>
    <s v="East"/>
    <s v="TEC-PH-10004093"/>
    <x v="2"/>
    <x v="7"/>
    <s v="Panasonic Kx-TS550"/>
    <n v="110.376"/>
    <n v="4"/>
    <n v="0.4"/>
    <n v="-20.235600000000005"/>
    <x v="3"/>
    <x v="0"/>
  </r>
  <r>
    <n v="6230"/>
    <x v="3103"/>
    <x v="115"/>
    <x v="1040"/>
    <x v="1"/>
    <s v="BT-11530"/>
    <s v="Bradley Talbott"/>
    <x v="2"/>
    <x v="0"/>
    <s v="Cleveland"/>
    <x v="24"/>
    <n v="44105"/>
    <s v="East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x v="3104"/>
    <x v="497"/>
    <x v="1089"/>
    <x v="1"/>
    <s v="NW-18400"/>
    <s v="Natalie Webber"/>
    <x v="0"/>
    <x v="0"/>
    <s v="Waterloo"/>
    <x v="23"/>
    <n v="50701"/>
    <s v="Central"/>
    <s v="OFF-AR-10001166"/>
    <x v="1"/>
    <x v="6"/>
    <s v="Staples in misc. colors"/>
    <n v="30.32"/>
    <n v="4"/>
    <n v="0"/>
    <n v="11.8248"/>
    <x v="2"/>
    <x v="0"/>
  </r>
  <r>
    <n v="6232"/>
    <x v="3105"/>
    <x v="220"/>
    <x v="218"/>
    <x v="3"/>
    <s v="JF-15415"/>
    <s v="Jennifer Ferguson"/>
    <x v="0"/>
    <x v="0"/>
    <s v="Seattle"/>
    <x v="4"/>
    <n v="98105"/>
    <s v="West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x v="3105"/>
    <x v="220"/>
    <x v="218"/>
    <x v="3"/>
    <s v="JF-15415"/>
    <s v="Jennifer Ferguson"/>
    <x v="0"/>
    <x v="0"/>
    <s v="Seattle"/>
    <x v="4"/>
    <n v="98105"/>
    <s v="West"/>
    <s v="OFF-PA-10002005"/>
    <x v="1"/>
    <x v="10"/>
    <s v="Xerox 225"/>
    <n v="19.440000000000001"/>
    <n v="3"/>
    <n v="0"/>
    <n v="9.3312000000000008"/>
    <x v="1"/>
    <x v="0"/>
  </r>
  <r>
    <n v="6234"/>
    <x v="3105"/>
    <x v="220"/>
    <x v="218"/>
    <x v="3"/>
    <s v="JF-15415"/>
    <s v="Jennifer Ferguson"/>
    <x v="0"/>
    <x v="0"/>
    <s v="Seattle"/>
    <x v="4"/>
    <n v="98105"/>
    <s v="West"/>
    <s v="OFF-PA-10004101"/>
    <x v="1"/>
    <x v="10"/>
    <s v="Xerox 1894"/>
    <n v="71.28"/>
    <n v="11"/>
    <n v="0"/>
    <n v="34.214400000000005"/>
    <x v="1"/>
    <x v="0"/>
  </r>
  <r>
    <n v="6235"/>
    <x v="3105"/>
    <x v="220"/>
    <x v="218"/>
    <x v="3"/>
    <s v="JF-15415"/>
    <s v="Jennifer Ferguson"/>
    <x v="0"/>
    <x v="0"/>
    <s v="Seattle"/>
    <x v="4"/>
    <n v="98105"/>
    <s v="West"/>
    <s v="OFF-BI-10004600"/>
    <x v="1"/>
    <x v="8"/>
    <s v="Ibico Ibimaster 300 Manual Binding System"/>
    <n v="1471.96"/>
    <n v="5"/>
    <n v="0.2"/>
    <n v="459.98749999999995"/>
    <x v="1"/>
    <x v="0"/>
  </r>
  <r>
    <n v="6236"/>
    <x v="3105"/>
    <x v="220"/>
    <x v="218"/>
    <x v="3"/>
    <s v="JF-15415"/>
    <s v="Jennifer Ferguson"/>
    <x v="0"/>
    <x v="0"/>
    <s v="Seattle"/>
    <x v="4"/>
    <n v="98105"/>
    <s v="West"/>
    <s v="TEC-PH-10000127"/>
    <x v="2"/>
    <x v="7"/>
    <s v="iOttie XL Car Mount"/>
    <n v="79.959999999999994"/>
    <n v="5"/>
    <n v="0.2"/>
    <n v="-17.991000000000003"/>
    <x v="1"/>
    <x v="0"/>
  </r>
  <r>
    <n v="6237"/>
    <x v="3106"/>
    <x v="1098"/>
    <x v="824"/>
    <x v="1"/>
    <s v="AC-10420"/>
    <s v="Alyssa Crouse"/>
    <x v="1"/>
    <x v="0"/>
    <s v="Philadelphia"/>
    <x v="9"/>
    <n v="19120"/>
    <s v="East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x v="3107"/>
    <x v="115"/>
    <x v="1184"/>
    <x v="1"/>
    <s v="TB-21280"/>
    <s v="Toby Braunhardt"/>
    <x v="0"/>
    <x v="0"/>
    <s v="New York City"/>
    <x v="15"/>
    <n v="10009"/>
    <s v="East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x v="3108"/>
    <x v="295"/>
    <x v="313"/>
    <x v="1"/>
    <s v="HA-14905"/>
    <s v="Helen Abelman"/>
    <x v="0"/>
    <x v="0"/>
    <s v="San Jose"/>
    <x v="1"/>
    <n v="95123"/>
    <s v="West"/>
    <s v="FUR-FU-10004597"/>
    <x v="0"/>
    <x v="5"/>
    <s v="Eldon Cleatmat Chair Mats for Medium Pile Carpets"/>
    <n v="166.5"/>
    <n v="3"/>
    <n v="0"/>
    <n v="21.64500000000001"/>
    <x v="1"/>
    <x v="1"/>
  </r>
  <r>
    <n v="6240"/>
    <x v="3108"/>
    <x v="295"/>
    <x v="313"/>
    <x v="1"/>
    <s v="HA-14905"/>
    <s v="Helen Abelman"/>
    <x v="0"/>
    <x v="0"/>
    <s v="San Jose"/>
    <x v="1"/>
    <n v="95123"/>
    <s v="West"/>
    <s v="OFF-ST-10001496"/>
    <x v="1"/>
    <x v="4"/>
    <s v="Standard Rollaway File with Lock"/>
    <n v="360.38"/>
    <n v="2"/>
    <n v="0"/>
    <n v="93.698800000000006"/>
    <x v="1"/>
    <x v="1"/>
  </r>
  <r>
    <n v="6241"/>
    <x v="3109"/>
    <x v="517"/>
    <x v="97"/>
    <x v="0"/>
    <s v="LH-17155"/>
    <s v="Logan Haushalter"/>
    <x v="0"/>
    <x v="0"/>
    <s v="Los Angeles"/>
    <x v="1"/>
    <n v="90008"/>
    <s v="West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x v="3110"/>
    <x v="39"/>
    <x v="1135"/>
    <x v="0"/>
    <s v="LO-17170"/>
    <s v="Lori Olson"/>
    <x v="1"/>
    <x v="0"/>
    <s v="Concord"/>
    <x v="38"/>
    <n v="3301"/>
    <s v="East"/>
    <s v="FUR-FU-10001185"/>
    <x v="0"/>
    <x v="5"/>
    <s v="Advantus Employee of the Month Certificate Frame, 11 x 13-1/2"/>
    <n v="247.44"/>
    <n v="8"/>
    <n v="0"/>
    <n v="101.4504"/>
    <x v="3"/>
    <x v="0"/>
  </r>
  <r>
    <n v="6243"/>
    <x v="3111"/>
    <x v="1059"/>
    <x v="58"/>
    <x v="1"/>
    <s v="DP-13390"/>
    <s v="Dennis Pardue"/>
    <x v="2"/>
    <x v="0"/>
    <s v="Columbia"/>
    <x v="18"/>
    <n v="38401"/>
    <s v="South"/>
    <s v="OFF-BI-10000977"/>
    <x v="1"/>
    <x v="8"/>
    <s v="Ibico Plastic Spiral Binding Combs"/>
    <n v="18.240000000000002"/>
    <n v="2"/>
    <n v="0.7"/>
    <n v="-14.591999999999999"/>
    <x v="0"/>
    <x v="0"/>
  </r>
  <r>
    <n v="6244"/>
    <x v="3112"/>
    <x v="390"/>
    <x v="940"/>
    <x v="1"/>
    <s v="CR-12580"/>
    <s v="Clay Rozendal"/>
    <x v="2"/>
    <x v="0"/>
    <s v="Bellevue"/>
    <x v="4"/>
    <n v="98006"/>
    <s v="West"/>
    <s v="OFF-SU-10004782"/>
    <x v="1"/>
    <x v="14"/>
    <s v="Elite 5&quot; Scissors"/>
    <n v="25.349999999999998"/>
    <n v="3"/>
    <n v="0"/>
    <n v="7.6049999999999978"/>
    <x v="1"/>
    <x v="0"/>
  </r>
  <r>
    <n v="6245"/>
    <x v="3113"/>
    <x v="312"/>
    <x v="332"/>
    <x v="1"/>
    <s v="KB-16405"/>
    <s v="Katrina Bavinger"/>
    <x v="2"/>
    <x v="0"/>
    <s v="Seattle"/>
    <x v="4"/>
    <n v="98105"/>
    <s v="West"/>
    <s v="OFF-AR-10002067"/>
    <x v="1"/>
    <x v="6"/>
    <s v="Newell 334"/>
    <n v="119.03999999999999"/>
    <n v="6"/>
    <n v="0"/>
    <n v="30.950400000000002"/>
    <x v="1"/>
    <x v="0"/>
  </r>
  <r>
    <n v="6246"/>
    <x v="3113"/>
    <x v="312"/>
    <x v="332"/>
    <x v="1"/>
    <s v="KB-16405"/>
    <s v="Katrina Bavinger"/>
    <x v="2"/>
    <x v="0"/>
    <s v="Seattle"/>
    <x v="4"/>
    <n v="98105"/>
    <s v="West"/>
    <s v="FUR-FU-10002364"/>
    <x v="0"/>
    <x v="5"/>
    <s v="Eldon Expressions Wood Desk Accessories, Oak"/>
    <n v="22.14"/>
    <n v="3"/>
    <n v="0"/>
    <n v="6.4205999999999976"/>
    <x v="1"/>
    <x v="0"/>
  </r>
  <r>
    <n v="6247"/>
    <x v="3113"/>
    <x v="312"/>
    <x v="332"/>
    <x v="1"/>
    <s v="KB-16405"/>
    <s v="Katrina Bavinger"/>
    <x v="2"/>
    <x v="0"/>
    <s v="Seattle"/>
    <x v="4"/>
    <n v="98105"/>
    <s v="West"/>
    <s v="TEC-AC-10002018"/>
    <x v="2"/>
    <x v="11"/>
    <s v="AmazonBasics 3-Button USB Wired Mouse"/>
    <n v="13.98"/>
    <n v="2"/>
    <n v="0"/>
    <n v="6.011400000000001"/>
    <x v="1"/>
    <x v="0"/>
  </r>
  <r>
    <n v="6248"/>
    <x v="3114"/>
    <x v="148"/>
    <x v="150"/>
    <x v="1"/>
    <s v="ML-17410"/>
    <s v="Maris LaWare"/>
    <x v="0"/>
    <x v="0"/>
    <s v="Columbus"/>
    <x v="14"/>
    <n v="47201"/>
    <s v="Central"/>
    <s v="OFF-BI-10000632"/>
    <x v="1"/>
    <x v="8"/>
    <s v="Satellite Sectional Post Binders"/>
    <n v="43.41"/>
    <n v="1"/>
    <n v="0"/>
    <n v="19.968599999999999"/>
    <x v="2"/>
    <x v="0"/>
  </r>
  <r>
    <n v="6249"/>
    <x v="3114"/>
    <x v="148"/>
    <x v="150"/>
    <x v="1"/>
    <s v="ML-17410"/>
    <s v="Maris LaWare"/>
    <x v="0"/>
    <x v="0"/>
    <s v="Columbus"/>
    <x v="14"/>
    <n v="47201"/>
    <s v="Central"/>
    <s v="FUR-FU-10003981"/>
    <x v="0"/>
    <x v="5"/>
    <s v="Eldon Wave Desk Accessories"/>
    <n v="6.24"/>
    <n v="3"/>
    <n v="0"/>
    <n v="2.6208000000000005"/>
    <x v="2"/>
    <x v="0"/>
  </r>
  <r>
    <n v="6250"/>
    <x v="3114"/>
    <x v="148"/>
    <x v="150"/>
    <x v="1"/>
    <s v="ML-17410"/>
    <s v="Maris LaWare"/>
    <x v="0"/>
    <x v="0"/>
    <s v="Columbus"/>
    <x v="14"/>
    <n v="47201"/>
    <s v="Central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x v="3114"/>
    <x v="148"/>
    <x v="150"/>
    <x v="1"/>
    <s v="ML-17410"/>
    <s v="Maris LaWare"/>
    <x v="0"/>
    <x v="0"/>
    <s v="Columbus"/>
    <x v="14"/>
    <n v="47201"/>
    <s v="Central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x v="3115"/>
    <x v="266"/>
    <x v="283"/>
    <x v="2"/>
    <s v="MC-17575"/>
    <s v="Matt Collins"/>
    <x v="0"/>
    <x v="0"/>
    <s v="Chicago"/>
    <x v="10"/>
    <n v="60623"/>
    <s v="Central"/>
    <s v="OFF-AP-10004249"/>
    <x v="1"/>
    <x v="9"/>
    <s v="Staple holder"/>
    <n v="2.3939999999999997"/>
    <n v="1"/>
    <n v="0.8"/>
    <n v="-6.344100000000001"/>
    <x v="2"/>
    <x v="0"/>
  </r>
  <r>
    <n v="6253"/>
    <x v="3116"/>
    <x v="884"/>
    <x v="284"/>
    <x v="3"/>
    <s v="VM-21685"/>
    <s v="Valerie Mitchum"/>
    <x v="2"/>
    <x v="0"/>
    <s v="Marietta"/>
    <x v="32"/>
    <n v="30062"/>
    <s v="South"/>
    <s v="OFF-PA-10003441"/>
    <x v="1"/>
    <x v="10"/>
    <s v="Xerox 226"/>
    <n v="58.320000000000007"/>
    <n v="9"/>
    <n v="0"/>
    <n v="27.993600000000001"/>
    <x v="0"/>
    <x v="0"/>
  </r>
  <r>
    <n v="6254"/>
    <x v="3116"/>
    <x v="884"/>
    <x v="284"/>
    <x v="3"/>
    <s v="VM-21685"/>
    <s v="Valerie Mitchum"/>
    <x v="2"/>
    <x v="0"/>
    <s v="Marietta"/>
    <x v="32"/>
    <n v="30062"/>
    <s v="South"/>
    <s v="TEC-PH-10004922"/>
    <x v="2"/>
    <x v="7"/>
    <s v="RCA Visys Integrated PBX 8-Line Router"/>
    <n v="200.96999999999997"/>
    <n v="3"/>
    <n v="0"/>
    <n v="50.242500000000007"/>
    <x v="0"/>
    <x v="0"/>
  </r>
  <r>
    <n v="6255"/>
    <x v="3117"/>
    <x v="1014"/>
    <x v="240"/>
    <x v="1"/>
    <s v="VW-21775"/>
    <s v="Victoria Wilson"/>
    <x v="1"/>
    <x v="0"/>
    <s v="Montgomery"/>
    <x v="19"/>
    <n v="36116"/>
    <s v="South"/>
    <s v="FUR-FU-10001731"/>
    <x v="0"/>
    <x v="5"/>
    <s v="Acrylic Self-Standing Desk Frames"/>
    <n v="21.36"/>
    <n v="8"/>
    <n v="0"/>
    <n v="8.1167999999999996"/>
    <x v="0"/>
    <x v="0"/>
  </r>
  <r>
    <n v="6256"/>
    <x v="3118"/>
    <x v="428"/>
    <x v="17"/>
    <x v="1"/>
    <s v="GK-14620"/>
    <s v="Grace Kelly"/>
    <x v="1"/>
    <x v="0"/>
    <s v="Plano"/>
    <x v="5"/>
    <n v="75023"/>
    <s v="Central"/>
    <s v="OFF-LA-10000134"/>
    <x v="1"/>
    <x v="2"/>
    <s v="Avery 511"/>
    <n v="9.8560000000000016"/>
    <n v="4"/>
    <n v="0.2"/>
    <n v="3.4495999999999993"/>
    <x v="2"/>
    <x v="0"/>
  </r>
  <r>
    <n v="6257"/>
    <x v="3119"/>
    <x v="684"/>
    <x v="37"/>
    <x v="0"/>
    <s v="AT-10435"/>
    <s v="Alyssa Tate"/>
    <x v="2"/>
    <x v="0"/>
    <s v="Tamarac"/>
    <x v="2"/>
    <n v="33319"/>
    <s v="South"/>
    <s v="OFF-BI-10003166"/>
    <x v="1"/>
    <x v="8"/>
    <s v="GBC Plasticlear Binding Covers"/>
    <n v="3.4440000000000008"/>
    <n v="1"/>
    <n v="0.7"/>
    <n v="-2.5255999999999998"/>
    <x v="0"/>
    <x v="0"/>
  </r>
  <r>
    <n v="6258"/>
    <x v="3120"/>
    <x v="808"/>
    <x v="373"/>
    <x v="0"/>
    <s v="AR-10825"/>
    <s v="Anthony Rawles"/>
    <x v="1"/>
    <x v="0"/>
    <s v="Columbus"/>
    <x v="24"/>
    <n v="43229"/>
    <s v="East"/>
    <s v="OFF-SU-10000646"/>
    <x v="1"/>
    <x v="14"/>
    <s v="Premier Automatic Letter Opener"/>
    <n v="384.59200000000004"/>
    <n v="2"/>
    <n v="0.2"/>
    <n v="-81.725799999999978"/>
    <x v="3"/>
    <x v="0"/>
  </r>
  <r>
    <n v="6259"/>
    <x v="3121"/>
    <x v="262"/>
    <x v="803"/>
    <x v="0"/>
    <s v="JH-15820"/>
    <s v="John Huston"/>
    <x v="0"/>
    <x v="0"/>
    <s v="New York City"/>
    <x v="15"/>
    <n v="10009"/>
    <s v="East"/>
    <s v="OFF-EN-10004459"/>
    <x v="1"/>
    <x v="12"/>
    <s v="Security-Tint Envelopes"/>
    <n v="22.919999999999998"/>
    <n v="3"/>
    <n v="0"/>
    <n v="11.230799999999999"/>
    <x v="3"/>
    <x v="0"/>
  </r>
  <r>
    <n v="6260"/>
    <x v="3122"/>
    <x v="863"/>
    <x v="1087"/>
    <x v="0"/>
    <s v="RA-19285"/>
    <s v="Ralph Arnett"/>
    <x v="0"/>
    <x v="0"/>
    <s v="Richmond"/>
    <x v="14"/>
    <n v="47374"/>
    <s v="Central"/>
    <s v="OFF-BI-10003529"/>
    <x v="1"/>
    <x v="8"/>
    <s v="Avery Round Ring Poly Binders"/>
    <n v="11.36"/>
    <n v="4"/>
    <n v="0"/>
    <n v="5.5663999999999998"/>
    <x v="2"/>
    <x v="0"/>
  </r>
  <r>
    <n v="6261"/>
    <x v="3123"/>
    <x v="793"/>
    <x v="1185"/>
    <x v="1"/>
    <s v="RO-19780"/>
    <s v="Rose O'Brian"/>
    <x v="0"/>
    <x v="0"/>
    <s v="Seattle"/>
    <x v="4"/>
    <n v="98115"/>
    <s v="West"/>
    <s v="OFF-BI-10002949"/>
    <x v="1"/>
    <x v="8"/>
    <s v="Prestige Round Ring Binders"/>
    <n v="14.592000000000002"/>
    <n v="3"/>
    <n v="0.2"/>
    <n v="4.9247999999999985"/>
    <x v="1"/>
    <x v="0"/>
  </r>
  <r>
    <n v="6262"/>
    <x v="3124"/>
    <x v="283"/>
    <x v="1186"/>
    <x v="1"/>
    <s v="LR-17035"/>
    <s v="Lisa Ryan"/>
    <x v="1"/>
    <x v="0"/>
    <s v="Long Beach"/>
    <x v="15"/>
    <n v="11561"/>
    <s v="East"/>
    <s v="OFF-LA-10001158"/>
    <x v="1"/>
    <x v="2"/>
    <s v="Avery Address/Shipping Labels for Typewriters, 4&quot; x 2&quot;"/>
    <n v="41.4"/>
    <n v="4"/>
    <n v="0"/>
    <n v="19.872"/>
    <x v="3"/>
    <x v="0"/>
  </r>
  <r>
    <n v="6263"/>
    <x v="3125"/>
    <x v="446"/>
    <x v="750"/>
    <x v="2"/>
    <s v="MK-17905"/>
    <s v="Michael Kennedy"/>
    <x v="1"/>
    <x v="0"/>
    <s v="Rockford"/>
    <x v="10"/>
    <n v="61107"/>
    <s v="Central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x v="3126"/>
    <x v="1024"/>
    <x v="1187"/>
    <x v="1"/>
    <s v="YS-21880"/>
    <s v="Yana Sorensen"/>
    <x v="1"/>
    <x v="0"/>
    <s v="Columbus"/>
    <x v="32"/>
    <n v="31907"/>
    <s v="South"/>
    <s v="OFF-BI-10004965"/>
    <x v="1"/>
    <x v="8"/>
    <s v="Ibico Covers for Plastic or Wire Binding Elements"/>
    <n v="34.5"/>
    <n v="3"/>
    <n v="0"/>
    <n v="15.524999999999999"/>
    <x v="0"/>
    <x v="0"/>
  </r>
  <r>
    <n v="6265"/>
    <x v="3127"/>
    <x v="1099"/>
    <x v="358"/>
    <x v="3"/>
    <s v="JH-15910"/>
    <s v="Jonathan Howell"/>
    <x v="0"/>
    <x v="0"/>
    <s v="Tulsa"/>
    <x v="26"/>
    <n v="74133"/>
    <s v="Central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x v="3128"/>
    <x v="935"/>
    <x v="821"/>
    <x v="1"/>
    <s v="AT-10735"/>
    <s v="Annie Thurman"/>
    <x v="0"/>
    <x v="0"/>
    <s v="Nashville"/>
    <x v="18"/>
    <n v="37211"/>
    <s v="South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x v="3128"/>
    <x v="935"/>
    <x v="821"/>
    <x v="1"/>
    <s v="AT-10735"/>
    <s v="Annie Thurman"/>
    <x v="0"/>
    <x v="0"/>
    <s v="Nashville"/>
    <x v="18"/>
    <n v="37211"/>
    <s v="South"/>
    <s v="OFF-PA-10001019"/>
    <x v="1"/>
    <x v="10"/>
    <s v="Xerox 1884"/>
    <n v="143.85600000000002"/>
    <n v="9"/>
    <n v="0.2"/>
    <n v="48.551399999999994"/>
    <x v="0"/>
    <x v="0"/>
  </r>
  <r>
    <n v="6268"/>
    <x v="3129"/>
    <x v="486"/>
    <x v="1100"/>
    <x v="0"/>
    <s v="RM-19675"/>
    <s v="Robert Marley"/>
    <x v="2"/>
    <x v="0"/>
    <s v="Cambridge"/>
    <x v="31"/>
    <n v="2138"/>
    <s v="East"/>
    <s v="TEC-PH-10002496"/>
    <x v="2"/>
    <x v="7"/>
    <s v="Cisco SPA301"/>
    <n v="311.98"/>
    <n v="2"/>
    <n v="0"/>
    <n v="93.593999999999994"/>
    <x v="3"/>
    <x v="0"/>
  </r>
  <r>
    <n v="6269"/>
    <x v="3129"/>
    <x v="486"/>
    <x v="1100"/>
    <x v="0"/>
    <s v="RM-19675"/>
    <s v="Robert Marley"/>
    <x v="2"/>
    <x v="0"/>
    <s v="Cambridge"/>
    <x v="31"/>
    <n v="2138"/>
    <s v="East"/>
    <s v="OFF-BI-10000829"/>
    <x v="1"/>
    <x v="8"/>
    <s v="Avery Non-Stick Binders"/>
    <n v="22.450000000000003"/>
    <n v="5"/>
    <n v="0"/>
    <n v="10.327"/>
    <x v="3"/>
    <x v="0"/>
  </r>
  <r>
    <n v="6270"/>
    <x v="3130"/>
    <x v="574"/>
    <x v="792"/>
    <x v="1"/>
    <s v="BB-11545"/>
    <s v="Brenda Bowman"/>
    <x v="1"/>
    <x v="0"/>
    <s v="Oakland"/>
    <x v="1"/>
    <n v="94601"/>
    <s v="West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x v="3130"/>
    <x v="574"/>
    <x v="792"/>
    <x v="1"/>
    <s v="BB-11545"/>
    <s v="Brenda Bowman"/>
    <x v="1"/>
    <x v="0"/>
    <s v="Oakland"/>
    <x v="1"/>
    <n v="94601"/>
    <s v="West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x v="3130"/>
    <x v="574"/>
    <x v="792"/>
    <x v="1"/>
    <s v="BB-11545"/>
    <s v="Brenda Bowman"/>
    <x v="1"/>
    <x v="0"/>
    <s v="Oakland"/>
    <x v="1"/>
    <n v="94601"/>
    <s v="West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x v="3131"/>
    <x v="157"/>
    <x v="169"/>
    <x v="2"/>
    <s v="AS-10285"/>
    <s v="Alejandro Savely"/>
    <x v="1"/>
    <x v="0"/>
    <s v="Palatine"/>
    <x v="10"/>
    <n v="60067"/>
    <s v="Central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x v="3132"/>
    <x v="19"/>
    <x v="18"/>
    <x v="0"/>
    <s v="DK-13375"/>
    <s v="Dennis Kane"/>
    <x v="0"/>
    <x v="0"/>
    <s v="Seattle"/>
    <x v="4"/>
    <n v="98105"/>
    <s v="West"/>
    <s v="FUR-FU-10001847"/>
    <x v="0"/>
    <x v="5"/>
    <s v="Eldon Image Series Black Desk Accessories"/>
    <n v="12.419999999999998"/>
    <n v="3"/>
    <n v="0"/>
    <n v="4.4711999999999996"/>
    <x v="1"/>
    <x v="0"/>
  </r>
  <r>
    <n v="6275"/>
    <x v="3132"/>
    <x v="19"/>
    <x v="18"/>
    <x v="0"/>
    <s v="DK-13375"/>
    <s v="Dennis Kane"/>
    <x v="0"/>
    <x v="0"/>
    <s v="Seattle"/>
    <x v="4"/>
    <n v="98105"/>
    <s v="West"/>
    <s v="TEC-AC-10004595"/>
    <x v="2"/>
    <x v="11"/>
    <s v="First Data TMFD35 PIN Pad"/>
    <n v="428.40000000000003"/>
    <n v="3"/>
    <n v="0"/>
    <n v="89.963999999999999"/>
    <x v="1"/>
    <x v="0"/>
  </r>
  <r>
    <n v="6276"/>
    <x v="3132"/>
    <x v="19"/>
    <x v="18"/>
    <x v="0"/>
    <s v="DK-13375"/>
    <s v="Dennis Kane"/>
    <x v="0"/>
    <x v="0"/>
    <s v="Seattle"/>
    <x v="4"/>
    <n v="98105"/>
    <s v="West"/>
    <s v="FUR-FU-10004164"/>
    <x v="0"/>
    <x v="5"/>
    <s v="Eldon 300 Class Desk Accessories, Black"/>
    <n v="24.75"/>
    <n v="5"/>
    <n v="0"/>
    <n v="10.890000000000002"/>
    <x v="1"/>
    <x v="0"/>
  </r>
  <r>
    <n v="6277"/>
    <x v="3132"/>
    <x v="19"/>
    <x v="18"/>
    <x v="0"/>
    <s v="DK-13375"/>
    <s v="Dennis Kane"/>
    <x v="0"/>
    <x v="0"/>
    <s v="Seattle"/>
    <x v="4"/>
    <n v="98105"/>
    <s v="West"/>
    <s v="OFF-LA-10001074"/>
    <x v="1"/>
    <x v="2"/>
    <s v="Round Specialty Laser Printer Labels"/>
    <n v="87.71"/>
    <n v="7"/>
    <n v="0"/>
    <n v="41.223699999999994"/>
    <x v="1"/>
    <x v="0"/>
  </r>
  <r>
    <n v="6278"/>
    <x v="3132"/>
    <x v="19"/>
    <x v="18"/>
    <x v="0"/>
    <s v="DK-13375"/>
    <s v="Dennis Kane"/>
    <x v="0"/>
    <x v="0"/>
    <s v="Seattle"/>
    <x v="4"/>
    <n v="98105"/>
    <s v="West"/>
    <s v="OFF-ST-10000604"/>
    <x v="1"/>
    <x v="4"/>
    <s v="Home/Office Personal File Carts"/>
    <n v="69.52"/>
    <n v="2"/>
    <n v="0"/>
    <n v="17.379999999999995"/>
    <x v="1"/>
    <x v="0"/>
  </r>
  <r>
    <n v="6279"/>
    <x v="3132"/>
    <x v="19"/>
    <x v="18"/>
    <x v="0"/>
    <s v="DK-13375"/>
    <s v="Dennis Kane"/>
    <x v="0"/>
    <x v="0"/>
    <s v="Seattle"/>
    <x v="4"/>
    <n v="98105"/>
    <s v="West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x v="3132"/>
    <x v="19"/>
    <x v="18"/>
    <x v="0"/>
    <s v="DK-13375"/>
    <s v="Dennis Kane"/>
    <x v="0"/>
    <x v="0"/>
    <s v="Seattle"/>
    <x v="4"/>
    <n v="98105"/>
    <s v="West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x v="3133"/>
    <x v="605"/>
    <x v="1188"/>
    <x v="1"/>
    <s v="JH-15910"/>
    <s v="Jonathan Howell"/>
    <x v="0"/>
    <x v="0"/>
    <s v="Cincinnati"/>
    <x v="24"/>
    <n v="45231"/>
    <s v="East"/>
    <s v="OFF-LA-10000443"/>
    <x v="1"/>
    <x v="2"/>
    <s v="Avery 501"/>
    <n v="5.9039999999999999"/>
    <n v="2"/>
    <n v="0.2"/>
    <n v="1.9925999999999999"/>
    <x v="3"/>
    <x v="0"/>
  </r>
  <r>
    <n v="6282"/>
    <x v="3134"/>
    <x v="312"/>
    <x v="6"/>
    <x v="1"/>
    <s v="JK-15205"/>
    <s v="Jamie Kunitz"/>
    <x v="0"/>
    <x v="0"/>
    <s v="Marion"/>
    <x v="24"/>
    <n v="43302"/>
    <s v="East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x v="3134"/>
    <x v="312"/>
    <x v="6"/>
    <x v="1"/>
    <s v="JK-15205"/>
    <s v="Jamie Kunitz"/>
    <x v="0"/>
    <x v="0"/>
    <s v="Marion"/>
    <x v="24"/>
    <n v="43302"/>
    <s v="East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x v="3135"/>
    <x v="446"/>
    <x v="961"/>
    <x v="1"/>
    <s v="EH-13765"/>
    <s v="Edward Hooks"/>
    <x v="1"/>
    <x v="0"/>
    <s v="Los Angeles"/>
    <x v="1"/>
    <n v="90049"/>
    <s v="West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x v="3135"/>
    <x v="446"/>
    <x v="961"/>
    <x v="1"/>
    <s v="EH-13765"/>
    <s v="Edward Hooks"/>
    <x v="1"/>
    <x v="0"/>
    <s v="Los Angeles"/>
    <x v="1"/>
    <n v="90049"/>
    <s v="West"/>
    <s v="FUR-CH-10000988"/>
    <x v="0"/>
    <x v="1"/>
    <s v="Hon Olson Stacker Stools"/>
    <n v="563.24"/>
    <n v="5"/>
    <n v="0.2"/>
    <n v="56.324000000000012"/>
    <x v="1"/>
    <x v="0"/>
  </r>
  <r>
    <n v="6286"/>
    <x v="3136"/>
    <x v="147"/>
    <x v="936"/>
    <x v="1"/>
    <s v="VW-21775"/>
    <s v="Victoria Wilson"/>
    <x v="1"/>
    <x v="0"/>
    <s v="Lakewood"/>
    <x v="24"/>
    <n v="44107"/>
    <s v="East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x v="3137"/>
    <x v="1057"/>
    <x v="894"/>
    <x v="1"/>
    <s v="CG-12040"/>
    <s v="Catherine Glotzbach"/>
    <x v="2"/>
    <x v="0"/>
    <s v="Lebanon"/>
    <x v="18"/>
    <n v="37087"/>
    <s v="South"/>
    <s v="TEC-PH-10001061"/>
    <x v="2"/>
    <x v="7"/>
    <s v="Apple iPhone 5C"/>
    <n v="239.976"/>
    <n v="3"/>
    <n v="0.2"/>
    <n v="17.998199999999997"/>
    <x v="0"/>
    <x v="0"/>
  </r>
  <r>
    <n v="6288"/>
    <x v="3138"/>
    <x v="1001"/>
    <x v="984"/>
    <x v="1"/>
    <s v="EB-13705"/>
    <s v="Ed Braxton"/>
    <x v="1"/>
    <x v="0"/>
    <s v="San Francisco"/>
    <x v="1"/>
    <n v="94122"/>
    <s v="West"/>
    <s v="FUR-TA-10003715"/>
    <x v="0"/>
    <x v="3"/>
    <s v="Hon 2111 Invitation Series Corner Table"/>
    <n v="502.48800000000006"/>
    <n v="3"/>
    <n v="0.2"/>
    <n v="-87.935400000000044"/>
    <x v="1"/>
    <x v="0"/>
  </r>
  <r>
    <n v="6289"/>
    <x v="3138"/>
    <x v="1001"/>
    <x v="984"/>
    <x v="1"/>
    <s v="EB-13705"/>
    <s v="Ed Braxton"/>
    <x v="1"/>
    <x v="0"/>
    <s v="San Francisco"/>
    <x v="1"/>
    <n v="94122"/>
    <s v="West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x v="3139"/>
    <x v="649"/>
    <x v="567"/>
    <x v="0"/>
    <s v="NF-18595"/>
    <s v="Nicole Fjeld"/>
    <x v="2"/>
    <x v="0"/>
    <s v="Chico"/>
    <x v="1"/>
    <n v="95928"/>
    <s v="West"/>
    <s v="FUR-CH-10004063"/>
    <x v="0"/>
    <x v="1"/>
    <s v="Global Deluxe High-Back Manager's Chair"/>
    <n v="915.13600000000008"/>
    <n v="4"/>
    <n v="0.2"/>
    <n v="102.95279999999988"/>
    <x v="1"/>
    <x v="0"/>
  </r>
  <r>
    <n v="6291"/>
    <x v="3139"/>
    <x v="649"/>
    <x v="567"/>
    <x v="0"/>
    <s v="NF-18595"/>
    <s v="Nicole Fjeld"/>
    <x v="2"/>
    <x v="0"/>
    <s v="Chico"/>
    <x v="1"/>
    <n v="95928"/>
    <s v="West"/>
    <s v="FUR-FU-10001979"/>
    <x v="0"/>
    <x v="5"/>
    <s v="Dana Halogen Swing-Arm Architect Lamp"/>
    <n v="327.76"/>
    <n v="8"/>
    <n v="0"/>
    <n v="91.772800000000018"/>
    <x v="1"/>
    <x v="0"/>
  </r>
  <r>
    <n v="6292"/>
    <x v="3140"/>
    <x v="574"/>
    <x v="241"/>
    <x v="2"/>
    <s v="ME-17725"/>
    <s v="Max Engle"/>
    <x v="0"/>
    <x v="0"/>
    <s v="Salem"/>
    <x v="17"/>
    <n v="24153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x v="3141"/>
    <x v="1100"/>
    <x v="1189"/>
    <x v="1"/>
    <s v="AZ-10750"/>
    <s v="Annie Zypern"/>
    <x v="0"/>
    <x v="0"/>
    <s v="Los Angeles"/>
    <x v="1"/>
    <n v="90008"/>
    <s v="West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x v="3141"/>
    <x v="1100"/>
    <x v="1189"/>
    <x v="1"/>
    <s v="AZ-10750"/>
    <s v="Annie Zypern"/>
    <x v="0"/>
    <x v="0"/>
    <s v="Los Angeles"/>
    <x v="1"/>
    <n v="90008"/>
    <s v="West"/>
    <s v="OFF-AR-10004691"/>
    <x v="1"/>
    <x v="6"/>
    <s v="Boston 1730 StandUp Electric Pencil Sharpener"/>
    <n v="64.14"/>
    <n v="3"/>
    <n v="0"/>
    <n v="16.676400000000001"/>
    <x v="1"/>
    <x v="0"/>
  </r>
  <r>
    <n v="6295"/>
    <x v="3142"/>
    <x v="1101"/>
    <x v="76"/>
    <x v="2"/>
    <s v="RF-19345"/>
    <s v="Randy Ferguson"/>
    <x v="1"/>
    <x v="0"/>
    <s v="New York City"/>
    <x v="15"/>
    <n v="10024"/>
    <s v="East"/>
    <s v="OFF-BI-10002931"/>
    <x v="1"/>
    <x v="8"/>
    <s v="Avery Trapezoid Extra Heavy Duty 4&quot; Binders"/>
    <n v="33.552"/>
    <n v="1"/>
    <n v="0.2"/>
    <n v="12.581999999999999"/>
    <x v="3"/>
    <x v="0"/>
  </r>
  <r>
    <n v="6296"/>
    <x v="3143"/>
    <x v="129"/>
    <x v="916"/>
    <x v="1"/>
    <s v="AJ-10780"/>
    <s v="Anthony Jacobs"/>
    <x v="1"/>
    <x v="0"/>
    <s v="Beverly"/>
    <x v="31"/>
    <n v="1915"/>
    <s v="East"/>
    <s v="OFF-AP-10002651"/>
    <x v="1"/>
    <x v="9"/>
    <s v="Hoover Upright Vacuum With Dirt Cup"/>
    <n v="1737.1799999999998"/>
    <n v="6"/>
    <n v="0"/>
    <n v="503.78219999999976"/>
    <x v="3"/>
    <x v="0"/>
  </r>
  <r>
    <n v="6297"/>
    <x v="3143"/>
    <x v="129"/>
    <x v="916"/>
    <x v="1"/>
    <s v="AJ-10780"/>
    <s v="Anthony Jacobs"/>
    <x v="1"/>
    <x v="0"/>
    <s v="Beverly"/>
    <x v="31"/>
    <n v="1915"/>
    <s v="East"/>
    <s v="OFF-ST-10000689"/>
    <x v="1"/>
    <x v="4"/>
    <s v="Fellowes Strictly Business Drawer File, Letter/Legal Size"/>
    <n v="704.25"/>
    <n v="5"/>
    <n v="0"/>
    <n v="84.51"/>
    <x v="3"/>
    <x v="0"/>
  </r>
  <r>
    <n v="6298"/>
    <x v="3143"/>
    <x v="129"/>
    <x v="916"/>
    <x v="1"/>
    <s v="AJ-10780"/>
    <s v="Anthony Jacobs"/>
    <x v="1"/>
    <x v="0"/>
    <s v="Beverly"/>
    <x v="31"/>
    <n v="1915"/>
    <s v="East"/>
    <s v="OFF-PA-10003302"/>
    <x v="1"/>
    <x v="10"/>
    <s v="Xerox 1906"/>
    <n v="141.76"/>
    <n v="4"/>
    <n v="0"/>
    <n v="66.627199999999988"/>
    <x v="3"/>
    <x v="0"/>
  </r>
  <r>
    <n v="6299"/>
    <x v="3144"/>
    <x v="618"/>
    <x v="1190"/>
    <x v="1"/>
    <s v="SF-20965"/>
    <s v="Sylvia Foulston"/>
    <x v="1"/>
    <x v="0"/>
    <s v="San Diego"/>
    <x v="1"/>
    <n v="92024"/>
    <s v="West"/>
    <s v="OFF-BI-10001460"/>
    <x v="1"/>
    <x v="8"/>
    <s v="Plastic Binding Combs"/>
    <n v="36.36"/>
    <n v="3"/>
    <n v="0.2"/>
    <n v="12.2715"/>
    <x v="1"/>
    <x v="0"/>
  </r>
  <r>
    <n v="6300"/>
    <x v="3145"/>
    <x v="329"/>
    <x v="108"/>
    <x v="2"/>
    <s v="MZ-17335"/>
    <s v="Maria Zettner"/>
    <x v="2"/>
    <x v="0"/>
    <s v="San Francisco"/>
    <x v="1"/>
    <n v="94109"/>
    <s v="West"/>
    <s v="FUR-FU-10003489"/>
    <x v="0"/>
    <x v="5"/>
    <s v="Contemporary Borderless Frame"/>
    <n v="25.83"/>
    <n v="3"/>
    <n v="0"/>
    <n v="9.5570999999999984"/>
    <x v="1"/>
    <x v="0"/>
  </r>
  <r>
    <n v="6301"/>
    <x v="3146"/>
    <x v="571"/>
    <x v="979"/>
    <x v="1"/>
    <s v="SB-20170"/>
    <s v="Sarah Bern"/>
    <x v="0"/>
    <x v="0"/>
    <s v="Chicago"/>
    <x v="10"/>
    <n v="60623"/>
    <s v="Central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x v="3146"/>
    <x v="571"/>
    <x v="979"/>
    <x v="1"/>
    <s v="SB-20170"/>
    <s v="Sarah Bern"/>
    <x v="0"/>
    <x v="0"/>
    <s v="Chicago"/>
    <x v="10"/>
    <n v="60623"/>
    <s v="Central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x v="3147"/>
    <x v="51"/>
    <x v="207"/>
    <x v="1"/>
    <s v="AH-10210"/>
    <s v="Alan Hwang"/>
    <x v="0"/>
    <x v="0"/>
    <s v="Dallas"/>
    <x v="5"/>
    <n v="75220"/>
    <s v="Central"/>
    <s v="TEC-PH-10001305"/>
    <x v="2"/>
    <x v="7"/>
    <s v="Panasonic KX TS208W Corded phone"/>
    <n v="195.96000000000004"/>
    <n v="5"/>
    <n v="0.2"/>
    <n v="19.596000000000018"/>
    <x v="2"/>
    <x v="0"/>
  </r>
  <r>
    <n v="6304"/>
    <x v="3148"/>
    <x v="978"/>
    <x v="46"/>
    <x v="0"/>
    <s v="NK-18490"/>
    <s v="Neil Knudson"/>
    <x v="2"/>
    <x v="0"/>
    <s v="Corpus Christi"/>
    <x v="5"/>
    <n v="78415"/>
    <s v="Central"/>
    <s v="OFF-PA-10000167"/>
    <x v="1"/>
    <x v="10"/>
    <s v="Xerox 1925"/>
    <n v="74.352000000000004"/>
    <n v="3"/>
    <n v="0.2"/>
    <n v="23.234999999999992"/>
    <x v="2"/>
    <x v="0"/>
  </r>
  <r>
    <n v="6305"/>
    <x v="3149"/>
    <x v="1024"/>
    <x v="547"/>
    <x v="3"/>
    <s v="AI-10855"/>
    <s v="Arianne Irving"/>
    <x v="0"/>
    <x v="0"/>
    <s v="New York City"/>
    <x v="15"/>
    <n v="10035"/>
    <s v="East"/>
    <s v="OFF-PA-10002947"/>
    <x v="1"/>
    <x v="10"/>
    <s v="Xerox 1923"/>
    <n v="6.68"/>
    <n v="1"/>
    <n v="0"/>
    <n v="3.2063999999999999"/>
    <x v="3"/>
    <x v="0"/>
  </r>
  <r>
    <n v="6306"/>
    <x v="3150"/>
    <x v="254"/>
    <x v="781"/>
    <x v="0"/>
    <s v="TP-21565"/>
    <s v="Tracy Poddar"/>
    <x v="1"/>
    <x v="0"/>
    <s v="Eugene"/>
    <x v="21"/>
    <n v="97405"/>
    <s v="West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x v="3150"/>
    <x v="254"/>
    <x v="781"/>
    <x v="0"/>
    <s v="TP-21565"/>
    <s v="Tracy Poddar"/>
    <x v="1"/>
    <x v="0"/>
    <s v="Eugene"/>
    <x v="21"/>
    <n v="97405"/>
    <s v="West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x v="3150"/>
    <x v="254"/>
    <x v="781"/>
    <x v="0"/>
    <s v="TP-21565"/>
    <s v="Tracy Poddar"/>
    <x v="1"/>
    <x v="0"/>
    <s v="Eugene"/>
    <x v="21"/>
    <n v="97405"/>
    <s v="West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x v="3150"/>
    <x v="254"/>
    <x v="781"/>
    <x v="0"/>
    <s v="TP-21565"/>
    <s v="Tracy Poddar"/>
    <x v="1"/>
    <x v="0"/>
    <s v="Eugene"/>
    <x v="21"/>
    <n v="97405"/>
    <s v="West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x v="3150"/>
    <x v="254"/>
    <x v="781"/>
    <x v="0"/>
    <s v="TP-21565"/>
    <s v="Tracy Poddar"/>
    <x v="1"/>
    <x v="0"/>
    <s v="Eugene"/>
    <x v="21"/>
    <n v="97405"/>
    <s v="West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x v="3150"/>
    <x v="254"/>
    <x v="781"/>
    <x v="0"/>
    <s v="TP-21565"/>
    <s v="Tracy Poddar"/>
    <x v="1"/>
    <x v="0"/>
    <s v="Eugene"/>
    <x v="21"/>
    <n v="97405"/>
    <s v="West"/>
    <s v="OFF-PA-10000176"/>
    <x v="1"/>
    <x v="10"/>
    <s v="Xerox 1887"/>
    <n v="15.176"/>
    <n v="1"/>
    <n v="0.2"/>
    <n v="5.3115999999999985"/>
    <x v="1"/>
    <x v="0"/>
  </r>
  <r>
    <n v="6312"/>
    <x v="3151"/>
    <x v="1102"/>
    <x v="370"/>
    <x v="1"/>
    <s v="LW-17125"/>
    <s v="Liz Willingham"/>
    <x v="0"/>
    <x v="0"/>
    <s v="Oxnard"/>
    <x v="1"/>
    <n v="93030"/>
    <s v="West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x v="3152"/>
    <x v="911"/>
    <x v="638"/>
    <x v="1"/>
    <s v="NG-18355"/>
    <s v="Nat Gilpin"/>
    <x v="1"/>
    <x v="0"/>
    <s v="Fairfield"/>
    <x v="29"/>
    <n v="6824"/>
    <s v="East"/>
    <s v="OFF-ST-10001932"/>
    <x v="1"/>
    <x v="4"/>
    <s v="Fellowes Staxonsteel Drawer Files"/>
    <n v="579.51"/>
    <n v="3"/>
    <n v="0"/>
    <n v="81.131400000000014"/>
    <x v="3"/>
    <x v="0"/>
  </r>
  <r>
    <n v="6314"/>
    <x v="3152"/>
    <x v="911"/>
    <x v="638"/>
    <x v="1"/>
    <s v="NG-18355"/>
    <s v="Nat Gilpin"/>
    <x v="1"/>
    <x v="0"/>
    <s v="Fairfield"/>
    <x v="29"/>
    <n v="6824"/>
    <s v="East"/>
    <s v="TEC-PH-10000923"/>
    <x v="2"/>
    <x v="7"/>
    <s v="Belkin SportFit Armband For iPhone 5s/5c, Fuchsia"/>
    <n v="14.99"/>
    <n v="1"/>
    <n v="0"/>
    <n v="7.3451000000000004"/>
    <x v="3"/>
    <x v="0"/>
  </r>
  <r>
    <n v="6315"/>
    <x v="3153"/>
    <x v="156"/>
    <x v="695"/>
    <x v="1"/>
    <s v="NG-18355"/>
    <s v="Nat Gilpin"/>
    <x v="1"/>
    <x v="0"/>
    <s v="Jackson"/>
    <x v="12"/>
    <n v="49201"/>
    <s v="Central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x v="3153"/>
    <x v="156"/>
    <x v="695"/>
    <x v="1"/>
    <s v="NG-18355"/>
    <s v="Nat Gilpin"/>
    <x v="1"/>
    <x v="0"/>
    <s v="Jackson"/>
    <x v="12"/>
    <n v="49201"/>
    <s v="Central"/>
    <s v="OFF-LA-10003930"/>
    <x v="1"/>
    <x v="2"/>
    <s v="Dot Matrix Printer Tape Reel Labels, White, 5000/Box"/>
    <n v="196.62"/>
    <n v="2"/>
    <n v="0"/>
    <n v="96.343800000000002"/>
    <x v="2"/>
    <x v="1"/>
  </r>
  <r>
    <n v="6317"/>
    <x v="3153"/>
    <x v="156"/>
    <x v="695"/>
    <x v="1"/>
    <s v="NG-18355"/>
    <s v="Nat Gilpin"/>
    <x v="1"/>
    <x v="0"/>
    <s v="Jackson"/>
    <x v="12"/>
    <n v="49201"/>
    <s v="Central"/>
    <s v="OFF-PA-10001815"/>
    <x v="1"/>
    <x v="10"/>
    <s v="Xerox 1885"/>
    <n v="144.12"/>
    <n v="3"/>
    <n v="0"/>
    <n v="69.177599999999984"/>
    <x v="2"/>
    <x v="1"/>
  </r>
  <r>
    <n v="6318"/>
    <x v="3153"/>
    <x v="156"/>
    <x v="695"/>
    <x v="1"/>
    <s v="NG-18355"/>
    <s v="Nat Gilpin"/>
    <x v="1"/>
    <x v="0"/>
    <s v="Jackson"/>
    <x v="12"/>
    <n v="49201"/>
    <s v="Central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x v="3154"/>
    <x v="920"/>
    <x v="364"/>
    <x v="0"/>
    <s v="EB-13750"/>
    <s v="Edward Becker"/>
    <x v="1"/>
    <x v="0"/>
    <s v="Laguna Niguel"/>
    <x v="1"/>
    <n v="92677"/>
    <s v="West"/>
    <s v="TEC-PH-10004071"/>
    <x v="2"/>
    <x v="7"/>
    <s v="PayAnywhere Card Reader"/>
    <n v="39.960000000000008"/>
    <n v="5"/>
    <n v="0.2"/>
    <n v="3.4964999999999993"/>
    <x v="1"/>
    <x v="1"/>
  </r>
  <r>
    <n v="6320"/>
    <x v="3154"/>
    <x v="920"/>
    <x v="364"/>
    <x v="0"/>
    <s v="EB-13750"/>
    <s v="Edward Becker"/>
    <x v="1"/>
    <x v="0"/>
    <s v="Laguna Niguel"/>
    <x v="1"/>
    <n v="92677"/>
    <s v="West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x v="3155"/>
    <x v="394"/>
    <x v="725"/>
    <x v="1"/>
    <s v="SP-20860"/>
    <s v="Sung Pak"/>
    <x v="1"/>
    <x v="0"/>
    <s v="Jacksonville"/>
    <x v="2"/>
    <n v="32216"/>
    <s v="South"/>
    <s v="OFF-PA-10001800"/>
    <x v="1"/>
    <x v="10"/>
    <s v="Xerox 220"/>
    <n v="10.368000000000002"/>
    <n v="2"/>
    <n v="0.2"/>
    <n v="3.6288"/>
    <x v="0"/>
    <x v="0"/>
  </r>
  <r>
    <n v="6322"/>
    <x v="3156"/>
    <x v="303"/>
    <x v="1098"/>
    <x v="1"/>
    <s v="SP-20545"/>
    <s v="Sibella Parks"/>
    <x v="1"/>
    <x v="0"/>
    <s v="Mount Vernon"/>
    <x v="15"/>
    <n v="10550"/>
    <s v="East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x v="3157"/>
    <x v="561"/>
    <x v="290"/>
    <x v="0"/>
    <s v="RB-19795"/>
    <s v="Ross Baird"/>
    <x v="2"/>
    <x v="0"/>
    <s v="Midland"/>
    <x v="12"/>
    <n v="48640"/>
    <s v="Central"/>
    <s v="OFF-EN-10004459"/>
    <x v="1"/>
    <x v="12"/>
    <s v="Security-Tint Envelopes"/>
    <n v="15.28"/>
    <n v="2"/>
    <n v="0"/>
    <n v="7.4871999999999996"/>
    <x v="2"/>
    <x v="0"/>
  </r>
  <r>
    <n v="6324"/>
    <x v="3158"/>
    <x v="1103"/>
    <x v="278"/>
    <x v="1"/>
    <s v="DB-13660"/>
    <s v="Duane Benoit"/>
    <x v="0"/>
    <x v="0"/>
    <s v="Newark"/>
    <x v="13"/>
    <n v="19711"/>
    <s v="East"/>
    <s v="TEC-MA-10000423"/>
    <x v="2"/>
    <x v="15"/>
    <s v="Texas Instruments TI-34 Scientific Calculator"/>
    <n v="65.97"/>
    <n v="3"/>
    <n v="0"/>
    <n v="31.005899999999997"/>
    <x v="3"/>
    <x v="0"/>
  </r>
  <r>
    <n v="6325"/>
    <x v="3159"/>
    <x v="1104"/>
    <x v="450"/>
    <x v="1"/>
    <s v="NB-18655"/>
    <s v="Nona Balk"/>
    <x v="1"/>
    <x v="0"/>
    <s v="San Francisco"/>
    <x v="1"/>
    <n v="94109"/>
    <s v="West"/>
    <s v="OFF-PA-10002986"/>
    <x v="1"/>
    <x v="10"/>
    <s v="Xerox 1898"/>
    <n v="33.4"/>
    <n v="5"/>
    <n v="0"/>
    <n v="16.032"/>
    <x v="1"/>
    <x v="0"/>
  </r>
  <r>
    <n v="6326"/>
    <x v="3159"/>
    <x v="1104"/>
    <x v="450"/>
    <x v="1"/>
    <s v="NB-18655"/>
    <s v="Nona Balk"/>
    <x v="1"/>
    <x v="0"/>
    <s v="San Francisco"/>
    <x v="1"/>
    <n v="94109"/>
    <s v="West"/>
    <s v="OFF-EN-10001434"/>
    <x v="1"/>
    <x v="12"/>
    <s v="Strathmore #10 Envelopes, Ultimate White"/>
    <n v="210.84"/>
    <n v="4"/>
    <n v="0"/>
    <n v="103.3116"/>
    <x v="1"/>
    <x v="0"/>
  </r>
  <r>
    <n v="6327"/>
    <x v="3160"/>
    <x v="407"/>
    <x v="436"/>
    <x v="1"/>
    <s v="XP-21865"/>
    <s v="Xylona Preis"/>
    <x v="0"/>
    <x v="0"/>
    <s v="Westland"/>
    <x v="12"/>
    <n v="48185"/>
    <s v="Central"/>
    <s v="OFF-ST-10000760"/>
    <x v="1"/>
    <x v="4"/>
    <s v="Eldon Fold 'N Roll Cart System"/>
    <n v="13.98"/>
    <n v="1"/>
    <n v="0"/>
    <n v="4.0541999999999998"/>
    <x v="2"/>
    <x v="0"/>
  </r>
  <r>
    <n v="6328"/>
    <x v="3160"/>
    <x v="407"/>
    <x v="436"/>
    <x v="1"/>
    <s v="XP-21865"/>
    <s v="Xylona Preis"/>
    <x v="0"/>
    <x v="0"/>
    <s v="Westland"/>
    <x v="12"/>
    <n v="48185"/>
    <s v="Central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x v="3160"/>
    <x v="407"/>
    <x v="436"/>
    <x v="1"/>
    <s v="XP-21865"/>
    <s v="Xylona Preis"/>
    <x v="0"/>
    <x v="0"/>
    <s v="Westland"/>
    <x v="12"/>
    <n v="48185"/>
    <s v="Central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x v="3160"/>
    <x v="407"/>
    <x v="436"/>
    <x v="1"/>
    <s v="XP-21865"/>
    <s v="Xylona Preis"/>
    <x v="0"/>
    <x v="0"/>
    <s v="Westland"/>
    <x v="12"/>
    <n v="48185"/>
    <s v="Central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x v="3160"/>
    <x v="407"/>
    <x v="436"/>
    <x v="1"/>
    <s v="XP-21865"/>
    <s v="Xylona Preis"/>
    <x v="0"/>
    <x v="0"/>
    <s v="Westland"/>
    <x v="12"/>
    <n v="48185"/>
    <s v="Central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x v="3160"/>
    <x v="407"/>
    <x v="436"/>
    <x v="1"/>
    <s v="XP-21865"/>
    <s v="Xylona Preis"/>
    <x v="0"/>
    <x v="0"/>
    <s v="Westland"/>
    <x v="12"/>
    <n v="48185"/>
    <s v="Central"/>
    <s v="OFF-AR-10004456"/>
    <x v="1"/>
    <x v="6"/>
    <s v="Panasonic KP-4ABK Battery-Operated Pencil Sharpener"/>
    <n v="43.92"/>
    <n v="3"/>
    <n v="0"/>
    <n v="12.736799999999999"/>
    <x v="2"/>
    <x v="0"/>
  </r>
  <r>
    <n v="6333"/>
    <x v="3160"/>
    <x v="407"/>
    <x v="436"/>
    <x v="1"/>
    <s v="XP-21865"/>
    <s v="Xylona Preis"/>
    <x v="0"/>
    <x v="0"/>
    <s v="Westland"/>
    <x v="12"/>
    <n v="48185"/>
    <s v="Central"/>
    <s v="FUR-FU-10002268"/>
    <x v="0"/>
    <x v="5"/>
    <s v="Ultra Door Push Plate"/>
    <n v="14.73"/>
    <n v="3"/>
    <n v="0"/>
    <n v="4.8608999999999991"/>
    <x v="2"/>
    <x v="0"/>
  </r>
  <r>
    <n v="6334"/>
    <x v="3160"/>
    <x v="407"/>
    <x v="436"/>
    <x v="1"/>
    <s v="XP-21865"/>
    <s v="Xylona Preis"/>
    <x v="0"/>
    <x v="0"/>
    <s v="Westland"/>
    <x v="12"/>
    <n v="48185"/>
    <s v="Central"/>
    <s v="OFF-BI-10004364"/>
    <x v="1"/>
    <x v="8"/>
    <s v="Storex Dura Pro Binders"/>
    <n v="29.700000000000003"/>
    <n v="5"/>
    <n v="0"/>
    <n v="13.365"/>
    <x v="2"/>
    <x v="0"/>
  </r>
  <r>
    <n v="6335"/>
    <x v="3161"/>
    <x v="384"/>
    <x v="406"/>
    <x v="1"/>
    <s v="MH-17455"/>
    <s v="Mark Hamilton"/>
    <x v="0"/>
    <x v="0"/>
    <s v="New York City"/>
    <x v="15"/>
    <n v="10011"/>
    <s v="East"/>
    <s v="OFF-PA-10001970"/>
    <x v="1"/>
    <x v="10"/>
    <s v="Xerox 1881"/>
    <n v="49.12"/>
    <n v="4"/>
    <n v="0"/>
    <n v="23.086399999999998"/>
    <x v="3"/>
    <x v="0"/>
  </r>
  <r>
    <n v="6336"/>
    <x v="3161"/>
    <x v="384"/>
    <x v="406"/>
    <x v="1"/>
    <s v="MH-17455"/>
    <s v="Mark Hamilton"/>
    <x v="0"/>
    <x v="0"/>
    <s v="New York City"/>
    <x v="15"/>
    <n v="10011"/>
    <s v="East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x v="3162"/>
    <x v="133"/>
    <x v="479"/>
    <x v="1"/>
    <s v="BG-11740"/>
    <s v="Bruce Geld"/>
    <x v="0"/>
    <x v="0"/>
    <s v="Los Angeles"/>
    <x v="1"/>
    <n v="90008"/>
    <s v="West"/>
    <s v="FUR-FU-10000672"/>
    <x v="0"/>
    <x v="5"/>
    <s v="Executive Impressions 10&quot; Spectator Wall Clock"/>
    <n v="47.04"/>
    <n v="4"/>
    <n v="0"/>
    <n v="15.993599999999997"/>
    <x v="1"/>
    <x v="0"/>
  </r>
  <r>
    <n v="6338"/>
    <x v="3162"/>
    <x v="133"/>
    <x v="479"/>
    <x v="1"/>
    <s v="BG-11740"/>
    <s v="Bruce Geld"/>
    <x v="0"/>
    <x v="0"/>
    <s v="Los Angeles"/>
    <x v="1"/>
    <n v="90008"/>
    <s v="West"/>
    <s v="TEC-PH-10004908"/>
    <x v="2"/>
    <x v="7"/>
    <s v="Panasonic KX TS3282W Corded phone"/>
    <n v="339.96000000000004"/>
    <n v="5"/>
    <n v="0.2"/>
    <n v="42.494999999999948"/>
    <x v="1"/>
    <x v="0"/>
  </r>
  <r>
    <n v="6339"/>
    <x v="3163"/>
    <x v="361"/>
    <x v="1041"/>
    <x v="1"/>
    <s v="TS-21370"/>
    <s v="Todd Sumrall"/>
    <x v="1"/>
    <x v="0"/>
    <s v="New York City"/>
    <x v="15"/>
    <n v="10035"/>
    <s v="East"/>
    <s v="TEC-PH-10003095"/>
    <x v="2"/>
    <x v="7"/>
    <s v="Samsung HM1900 Bluetooth Headset"/>
    <n v="87.8"/>
    <n v="4"/>
    <n v="0"/>
    <n v="43.9"/>
    <x v="3"/>
    <x v="0"/>
  </r>
  <r>
    <n v="6340"/>
    <x v="3163"/>
    <x v="361"/>
    <x v="1041"/>
    <x v="1"/>
    <s v="TS-21370"/>
    <s v="Todd Sumrall"/>
    <x v="1"/>
    <x v="0"/>
    <s v="New York City"/>
    <x v="15"/>
    <n v="10035"/>
    <s v="East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x v="3163"/>
    <x v="361"/>
    <x v="1041"/>
    <x v="1"/>
    <s v="TS-21370"/>
    <s v="Todd Sumrall"/>
    <x v="1"/>
    <x v="0"/>
    <s v="New York City"/>
    <x v="15"/>
    <n v="10035"/>
    <s v="East"/>
    <s v="TEC-MA-10001047"/>
    <x v="2"/>
    <x v="15"/>
    <s v="3D Systems Cube Printer, 2nd Generation, Magenta"/>
    <n v="5199.96"/>
    <n v="4"/>
    <n v="0"/>
    <n v="1351.9895999999999"/>
    <x v="3"/>
    <x v="0"/>
  </r>
  <r>
    <n v="6342"/>
    <x v="3164"/>
    <x v="413"/>
    <x v="771"/>
    <x v="2"/>
    <s v="DB-13660"/>
    <s v="Duane Benoit"/>
    <x v="0"/>
    <x v="0"/>
    <s v="Lancaster"/>
    <x v="24"/>
    <n v="43130"/>
    <s v="East"/>
    <s v="OFF-ST-10002554"/>
    <x v="1"/>
    <x v="4"/>
    <s v="Tennsco Industrial Shelving"/>
    <n v="156.512"/>
    <n v="4"/>
    <n v="0.2"/>
    <n v="-35.215199999999996"/>
    <x v="3"/>
    <x v="0"/>
  </r>
  <r>
    <n v="6343"/>
    <x v="3165"/>
    <x v="1105"/>
    <x v="392"/>
    <x v="2"/>
    <s v="EM-14140"/>
    <s v="Eugene Moren"/>
    <x v="2"/>
    <x v="0"/>
    <s v="Newark"/>
    <x v="13"/>
    <n v="19711"/>
    <s v="East"/>
    <s v="TEC-AC-10004469"/>
    <x v="2"/>
    <x v="11"/>
    <s v="Microsoft Sculpt Comfort Mouse"/>
    <n v="119.85000000000001"/>
    <n v="3"/>
    <n v="0"/>
    <n v="52.734000000000009"/>
    <x v="3"/>
    <x v="1"/>
  </r>
  <r>
    <n v="6344"/>
    <x v="3165"/>
    <x v="1105"/>
    <x v="392"/>
    <x v="2"/>
    <s v="EM-14140"/>
    <s v="Eugene Moren"/>
    <x v="2"/>
    <x v="0"/>
    <s v="Newark"/>
    <x v="13"/>
    <n v="19711"/>
    <s v="East"/>
    <s v="OFF-BI-10000309"/>
    <x v="1"/>
    <x v="8"/>
    <s v="GBC Twin Loop Wire Binding Elements, 9/16&quot; Spine, Black"/>
    <n v="30.44"/>
    <n v="2"/>
    <n v="0"/>
    <n v="14.9156"/>
    <x v="3"/>
    <x v="1"/>
  </r>
  <r>
    <n v="6345"/>
    <x v="3165"/>
    <x v="1105"/>
    <x v="392"/>
    <x v="2"/>
    <s v="EM-14140"/>
    <s v="Eugene Moren"/>
    <x v="2"/>
    <x v="0"/>
    <s v="Newark"/>
    <x v="13"/>
    <n v="19711"/>
    <s v="East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x v="3165"/>
    <x v="1105"/>
    <x v="392"/>
    <x v="2"/>
    <s v="EM-14140"/>
    <s v="Eugene Moren"/>
    <x v="2"/>
    <x v="0"/>
    <s v="Newark"/>
    <x v="13"/>
    <n v="19711"/>
    <s v="East"/>
    <s v="TEC-PH-10001619"/>
    <x v="2"/>
    <x v="7"/>
    <s v="LG G3"/>
    <n v="587.97"/>
    <n v="3"/>
    <n v="0"/>
    <n v="170.51129999999998"/>
    <x v="3"/>
    <x v="1"/>
  </r>
  <r>
    <n v="6347"/>
    <x v="3166"/>
    <x v="179"/>
    <x v="1191"/>
    <x v="3"/>
    <s v="RB-19465"/>
    <s v="Rick Bensley"/>
    <x v="2"/>
    <x v="0"/>
    <s v="New York City"/>
    <x v="15"/>
    <n v="10024"/>
    <s v="East"/>
    <s v="OFF-LA-10002034"/>
    <x v="1"/>
    <x v="2"/>
    <s v="Avery 478"/>
    <n v="24.55"/>
    <n v="5"/>
    <n v="0"/>
    <n v="12.029499999999999"/>
    <x v="3"/>
    <x v="0"/>
  </r>
  <r>
    <n v="6348"/>
    <x v="3167"/>
    <x v="489"/>
    <x v="1192"/>
    <x v="1"/>
    <s v="PO-18850"/>
    <s v="Patrick O'Brill"/>
    <x v="0"/>
    <x v="0"/>
    <s v="San Francisco"/>
    <x v="1"/>
    <n v="94109"/>
    <s v="West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x v="3167"/>
    <x v="489"/>
    <x v="1192"/>
    <x v="1"/>
    <s v="PO-18850"/>
    <s v="Patrick O'Brill"/>
    <x v="0"/>
    <x v="0"/>
    <s v="San Francisco"/>
    <x v="1"/>
    <n v="94109"/>
    <s v="West"/>
    <s v="OFF-ST-10000876"/>
    <x v="1"/>
    <x v="4"/>
    <s v="Eldon Simplefile Box Office"/>
    <n v="37.32"/>
    <n v="3"/>
    <n v="0"/>
    <n v="10.4496"/>
    <x v="1"/>
    <x v="0"/>
  </r>
  <r>
    <n v="6350"/>
    <x v="3167"/>
    <x v="489"/>
    <x v="1192"/>
    <x v="1"/>
    <s v="PO-18850"/>
    <s v="Patrick O'Brill"/>
    <x v="0"/>
    <x v="0"/>
    <s v="San Francisco"/>
    <x v="1"/>
    <n v="94109"/>
    <s v="West"/>
    <s v="OFF-SU-10002573"/>
    <x v="1"/>
    <x v="14"/>
    <s v="Acme 10&quot; Easy Grip Assistive Scissors"/>
    <n v="35.06"/>
    <n v="2"/>
    <n v="0"/>
    <n v="10.517999999999997"/>
    <x v="1"/>
    <x v="0"/>
  </r>
  <r>
    <n v="6351"/>
    <x v="3168"/>
    <x v="213"/>
    <x v="221"/>
    <x v="1"/>
    <s v="AG-10900"/>
    <s v="Arthur Gainer"/>
    <x v="0"/>
    <x v="0"/>
    <s v="Dallas"/>
    <x v="5"/>
    <n v="75217"/>
    <s v="Central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x v="3169"/>
    <x v="132"/>
    <x v="834"/>
    <x v="1"/>
    <s v="BF-11275"/>
    <s v="Beth Fritzler"/>
    <x v="1"/>
    <x v="0"/>
    <s v="Miami"/>
    <x v="2"/>
    <n v="33178"/>
    <s v="South"/>
    <s v="TEC-PH-10002549"/>
    <x v="2"/>
    <x v="7"/>
    <s v="Polycom SoundPoint IP 450 VoIP phone"/>
    <n v="361.37600000000003"/>
    <n v="2"/>
    <n v="0.2"/>
    <n v="27.103200000000001"/>
    <x v="0"/>
    <x v="0"/>
  </r>
  <r>
    <n v="6353"/>
    <x v="3170"/>
    <x v="1023"/>
    <x v="400"/>
    <x v="1"/>
    <s v="HG-14845"/>
    <s v="Harry Greene"/>
    <x v="0"/>
    <x v="0"/>
    <s v="Philadelphia"/>
    <x v="9"/>
    <n v="19120"/>
    <s v="East"/>
    <s v="OFF-BI-10004209"/>
    <x v="1"/>
    <x v="8"/>
    <s v="Fellowes Twister Kit, Gray/Clear, 3/pkg"/>
    <n v="2.4119999999999999"/>
    <n v="1"/>
    <n v="0.7"/>
    <n v="-2.0099999999999998"/>
    <x v="3"/>
    <x v="0"/>
  </r>
  <r>
    <n v="6354"/>
    <x v="3171"/>
    <x v="684"/>
    <x v="64"/>
    <x v="1"/>
    <s v="BS-11590"/>
    <s v="Brendan Sweed"/>
    <x v="1"/>
    <x v="0"/>
    <s v="New York City"/>
    <x v="15"/>
    <n v="10011"/>
    <s v="East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x v="3171"/>
    <x v="684"/>
    <x v="64"/>
    <x v="1"/>
    <s v="BS-11590"/>
    <s v="Brendan Sweed"/>
    <x v="1"/>
    <x v="0"/>
    <s v="New York City"/>
    <x v="15"/>
    <n v="10011"/>
    <s v="East"/>
    <s v="TEC-PH-10002922"/>
    <x v="2"/>
    <x v="7"/>
    <s v="ShoreTel ShorePhone IP 230 VoIP phone"/>
    <n v="337.98"/>
    <n v="2"/>
    <n v="0"/>
    <n v="101.39399999999998"/>
    <x v="3"/>
    <x v="0"/>
  </r>
  <r>
    <n v="6356"/>
    <x v="3172"/>
    <x v="191"/>
    <x v="293"/>
    <x v="1"/>
    <s v="JD-16015"/>
    <s v="Joy Daniels"/>
    <x v="0"/>
    <x v="0"/>
    <s v="Philadelphia"/>
    <x v="9"/>
    <n v="19120"/>
    <s v="East"/>
    <s v="OFF-ST-10000642"/>
    <x v="1"/>
    <x v="4"/>
    <s v="Tennsco Lockers, Gray"/>
    <n v="83.920000000000016"/>
    <n v="5"/>
    <n v="0.2"/>
    <n v="-13.637000000000011"/>
    <x v="3"/>
    <x v="0"/>
  </r>
  <r>
    <n v="6357"/>
    <x v="3173"/>
    <x v="205"/>
    <x v="1193"/>
    <x v="1"/>
    <s v="CS-12250"/>
    <s v="Chris Selesnick"/>
    <x v="1"/>
    <x v="0"/>
    <s v="Seattle"/>
    <x v="4"/>
    <n v="98103"/>
    <s v="West"/>
    <s v="OFF-BI-10001757"/>
    <x v="1"/>
    <x v="8"/>
    <s v="Pressboard Hanging Data Binders for Unburst Sheets"/>
    <n v="19.68"/>
    <n v="5"/>
    <n v="0.2"/>
    <n v="6.8879999999999981"/>
    <x v="1"/>
    <x v="0"/>
  </r>
  <r>
    <n v="6358"/>
    <x v="3173"/>
    <x v="205"/>
    <x v="1193"/>
    <x v="1"/>
    <s v="CS-12250"/>
    <s v="Chris Selesnick"/>
    <x v="1"/>
    <x v="0"/>
    <s v="Seattle"/>
    <x v="4"/>
    <n v="98103"/>
    <s v="West"/>
    <s v="OFF-PA-10004621"/>
    <x v="1"/>
    <x v="10"/>
    <s v="Xerox 212"/>
    <n v="25.92"/>
    <n v="4"/>
    <n v="0"/>
    <n v="12.441600000000001"/>
    <x v="1"/>
    <x v="0"/>
  </r>
  <r>
    <n v="6359"/>
    <x v="3173"/>
    <x v="205"/>
    <x v="1193"/>
    <x v="1"/>
    <s v="CS-12250"/>
    <s v="Chris Selesnick"/>
    <x v="1"/>
    <x v="0"/>
    <s v="Seattle"/>
    <x v="4"/>
    <n v="98103"/>
    <s v="West"/>
    <s v="OFF-PA-10002262"/>
    <x v="1"/>
    <x v="10"/>
    <s v="Xerox 192"/>
    <n v="6.48"/>
    <n v="1"/>
    <n v="0"/>
    <n v="3.1104000000000003"/>
    <x v="1"/>
    <x v="0"/>
  </r>
  <r>
    <n v="6360"/>
    <x v="3173"/>
    <x v="205"/>
    <x v="1193"/>
    <x v="1"/>
    <s v="CS-12250"/>
    <s v="Chris Selesnick"/>
    <x v="1"/>
    <x v="0"/>
    <s v="Seattle"/>
    <x v="4"/>
    <n v="98103"/>
    <s v="West"/>
    <s v="TEC-PH-10004100"/>
    <x v="2"/>
    <x v="7"/>
    <s v="Griffin GC17055 Auxiliary Audio Cable"/>
    <n v="86.352000000000004"/>
    <n v="6"/>
    <n v="0.2"/>
    <n v="8.6352000000000011"/>
    <x v="1"/>
    <x v="0"/>
  </r>
  <r>
    <n v="6361"/>
    <x v="3174"/>
    <x v="895"/>
    <x v="631"/>
    <x v="1"/>
    <s v="FC-14245"/>
    <s v="Frank Carlisle"/>
    <x v="2"/>
    <x v="0"/>
    <s v="Los Angeles"/>
    <x v="1"/>
    <n v="90032"/>
    <s v="West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x v="3175"/>
    <x v="641"/>
    <x v="457"/>
    <x v="1"/>
    <s v="SE-20110"/>
    <s v="Sanjit Engle"/>
    <x v="0"/>
    <x v="0"/>
    <s v="Springfield"/>
    <x v="21"/>
    <n v="97477"/>
    <s v="West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x v="3176"/>
    <x v="610"/>
    <x v="654"/>
    <x v="1"/>
    <s v="CK-12205"/>
    <s v="Chloris Kastensmidt"/>
    <x v="0"/>
    <x v="0"/>
    <s v="Renton"/>
    <x v="4"/>
    <n v="98059"/>
    <s v="West"/>
    <s v="OFF-BI-10001670"/>
    <x v="1"/>
    <x v="8"/>
    <s v="Vinyl Sectional Post Binders"/>
    <n v="150.80000000000001"/>
    <n v="5"/>
    <n v="0.2"/>
    <n v="56.55"/>
    <x v="1"/>
    <x v="0"/>
  </r>
  <r>
    <n v="6364"/>
    <x v="3176"/>
    <x v="610"/>
    <x v="654"/>
    <x v="1"/>
    <s v="CK-12205"/>
    <s v="Chloris Kastensmidt"/>
    <x v="0"/>
    <x v="0"/>
    <s v="Renton"/>
    <x v="4"/>
    <n v="98059"/>
    <s v="West"/>
    <s v="TEC-MA-10002073"/>
    <x v="2"/>
    <x v="15"/>
    <s v="3D Systems Cube Printer, 2nd Generation, White"/>
    <n v="1039.992"/>
    <n v="1"/>
    <n v="0.2"/>
    <n v="103.99920000000003"/>
    <x v="1"/>
    <x v="0"/>
  </r>
  <r>
    <n v="6365"/>
    <x v="3176"/>
    <x v="610"/>
    <x v="654"/>
    <x v="1"/>
    <s v="CK-12205"/>
    <s v="Chloris Kastensmidt"/>
    <x v="0"/>
    <x v="0"/>
    <s v="Renton"/>
    <x v="4"/>
    <n v="98059"/>
    <s v="West"/>
    <s v="OFF-PA-10003797"/>
    <x v="1"/>
    <x v="10"/>
    <s v="Xerox 209"/>
    <n v="51.84"/>
    <n v="8"/>
    <n v="0"/>
    <n v="24.883200000000002"/>
    <x v="1"/>
    <x v="0"/>
  </r>
  <r>
    <n v="6366"/>
    <x v="3177"/>
    <x v="1095"/>
    <x v="710"/>
    <x v="2"/>
    <s v="DS-13030"/>
    <s v="Darrin Sayre"/>
    <x v="2"/>
    <x v="0"/>
    <s v="New York City"/>
    <x v="15"/>
    <n v="10009"/>
    <s v="East"/>
    <s v="TEC-PH-10004006"/>
    <x v="2"/>
    <x v="7"/>
    <s v="Panasonic KX - TS880B Telephone"/>
    <n v="41.22"/>
    <n v="1"/>
    <n v="0"/>
    <n v="11.1294"/>
    <x v="3"/>
    <x v="0"/>
  </r>
  <r>
    <n v="6367"/>
    <x v="3177"/>
    <x v="1095"/>
    <x v="710"/>
    <x v="2"/>
    <s v="DS-13030"/>
    <s v="Darrin Sayre"/>
    <x v="2"/>
    <x v="0"/>
    <s v="New York City"/>
    <x v="15"/>
    <n v="10009"/>
    <s v="East"/>
    <s v="OFF-SU-10000646"/>
    <x v="1"/>
    <x v="14"/>
    <s v="Premier Automatic Letter Opener"/>
    <n v="240.37"/>
    <n v="1"/>
    <n v="0"/>
    <n v="7.2111000000000161"/>
    <x v="3"/>
    <x v="0"/>
  </r>
  <r>
    <n v="6368"/>
    <x v="3177"/>
    <x v="1095"/>
    <x v="710"/>
    <x v="2"/>
    <s v="DS-13030"/>
    <s v="Darrin Sayre"/>
    <x v="2"/>
    <x v="0"/>
    <s v="New York City"/>
    <x v="15"/>
    <n v="10009"/>
    <s v="East"/>
    <s v="TEC-PH-10002262"/>
    <x v="2"/>
    <x v="7"/>
    <s v="LG Electronics Tone+ HBS-730 Bluetooth Headset"/>
    <n v="119.02"/>
    <n v="2"/>
    <n v="0"/>
    <n v="33.325600000000009"/>
    <x v="3"/>
    <x v="0"/>
  </r>
  <r>
    <n v="6369"/>
    <x v="3178"/>
    <x v="240"/>
    <x v="286"/>
    <x v="1"/>
    <s v="SA-20830"/>
    <s v="Sue Ann Reed"/>
    <x v="0"/>
    <x v="0"/>
    <s v="San Jose"/>
    <x v="1"/>
    <n v="95123"/>
    <s v="West"/>
    <s v="OFF-BI-10002082"/>
    <x v="1"/>
    <x v="8"/>
    <s v="GBC Twin Loop Wire Binding Elements"/>
    <n v="133.12"/>
    <n v="5"/>
    <n v="0.2"/>
    <n v="49.92"/>
    <x v="1"/>
    <x v="1"/>
  </r>
  <r>
    <n v="6370"/>
    <x v="3179"/>
    <x v="339"/>
    <x v="1194"/>
    <x v="1"/>
    <s v="TP-21565"/>
    <s v="Tracy Poddar"/>
    <x v="1"/>
    <x v="0"/>
    <s v="Grand Prairie"/>
    <x v="5"/>
    <n v="75051"/>
    <s v="Central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x v="3180"/>
    <x v="831"/>
    <x v="1143"/>
    <x v="3"/>
    <s v="JK-16120"/>
    <s v="Julie Kriz"/>
    <x v="2"/>
    <x v="0"/>
    <s v="New York City"/>
    <x v="15"/>
    <n v="10009"/>
    <s v="East"/>
    <s v="FUR-BO-10002598"/>
    <x v="0"/>
    <x v="0"/>
    <s v="Hon Metal Bookcases, Putty"/>
    <n v="113.56800000000001"/>
    <n v="2"/>
    <n v="0.2"/>
    <n v="12.776399999999988"/>
    <x v="3"/>
    <x v="0"/>
  </r>
  <r>
    <n v="6372"/>
    <x v="3181"/>
    <x v="621"/>
    <x v="391"/>
    <x v="0"/>
    <s v="CC-12430"/>
    <s v="Chuck Clark"/>
    <x v="2"/>
    <x v="0"/>
    <s v="New York City"/>
    <x v="15"/>
    <n v="10009"/>
    <s v="East"/>
    <s v="FUR-FU-10001934"/>
    <x v="0"/>
    <x v="5"/>
    <s v="Magnifier Swing Arm Lamp"/>
    <n v="83.92"/>
    <n v="4"/>
    <n v="0"/>
    <n v="21.819200000000002"/>
    <x v="3"/>
    <x v="0"/>
  </r>
  <r>
    <n v="6373"/>
    <x v="3181"/>
    <x v="621"/>
    <x v="391"/>
    <x v="0"/>
    <s v="CC-12430"/>
    <s v="Chuck Clark"/>
    <x v="2"/>
    <x v="0"/>
    <s v="New York City"/>
    <x v="15"/>
    <n v="10009"/>
    <s v="East"/>
    <s v="OFF-AR-10001130"/>
    <x v="1"/>
    <x v="6"/>
    <s v="Quartet Alpha White Chalk, 12/Pack"/>
    <n v="6.63"/>
    <n v="3"/>
    <n v="0"/>
    <n v="3.1160999999999999"/>
    <x v="3"/>
    <x v="0"/>
  </r>
  <r>
    <n v="6374"/>
    <x v="3181"/>
    <x v="621"/>
    <x v="391"/>
    <x v="0"/>
    <s v="CC-12430"/>
    <s v="Chuck Clark"/>
    <x v="2"/>
    <x v="0"/>
    <s v="New York City"/>
    <x v="15"/>
    <n v="10009"/>
    <s v="East"/>
    <s v="TEC-AC-10002049"/>
    <x v="2"/>
    <x v="11"/>
    <s v="Logitech G19 Programmable Gaming Keyboard"/>
    <n v="371.96999999999997"/>
    <n v="3"/>
    <n v="0"/>
    <n v="66.954599999999971"/>
    <x v="3"/>
    <x v="0"/>
  </r>
  <r>
    <n v="6375"/>
    <x v="3182"/>
    <x v="333"/>
    <x v="617"/>
    <x v="1"/>
    <s v="LA-16780"/>
    <s v="Laura Armstrong"/>
    <x v="1"/>
    <x v="0"/>
    <s v="Memphis"/>
    <x v="18"/>
    <n v="38109"/>
    <s v="South"/>
    <s v="FUR-CH-10001394"/>
    <x v="0"/>
    <x v="1"/>
    <s v="Global Leather Executive Chair"/>
    <n v="561.58400000000006"/>
    <n v="2"/>
    <n v="0.2"/>
    <n v="70.197999999999922"/>
    <x v="0"/>
    <x v="0"/>
  </r>
  <r>
    <n v="6376"/>
    <x v="3182"/>
    <x v="333"/>
    <x v="617"/>
    <x v="1"/>
    <s v="LA-16780"/>
    <s v="Laura Armstrong"/>
    <x v="1"/>
    <x v="0"/>
    <s v="Memphis"/>
    <x v="18"/>
    <n v="38109"/>
    <s v="South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x v="3183"/>
    <x v="877"/>
    <x v="1195"/>
    <x v="2"/>
    <s v="AW-10930"/>
    <s v="Arthur Wiediger"/>
    <x v="2"/>
    <x v="0"/>
    <s v="Philadelphia"/>
    <x v="9"/>
    <n v="19143"/>
    <s v="East"/>
    <s v="OFF-LA-10000134"/>
    <x v="1"/>
    <x v="2"/>
    <s v="Avery 511"/>
    <n v="4.9280000000000008"/>
    <n v="2"/>
    <n v="0.2"/>
    <n v="1.7247999999999997"/>
    <x v="3"/>
    <x v="0"/>
  </r>
  <r>
    <n v="6378"/>
    <x v="3184"/>
    <x v="272"/>
    <x v="259"/>
    <x v="1"/>
    <s v="BP-11230"/>
    <s v="Benjamin Patterson"/>
    <x v="0"/>
    <x v="0"/>
    <s v="Los Angeles"/>
    <x v="1"/>
    <n v="90004"/>
    <s v="West"/>
    <s v="FUR-FU-10002364"/>
    <x v="0"/>
    <x v="5"/>
    <s v="Eldon Expressions Wood Desk Accessories, Oak"/>
    <n v="14.76"/>
    <n v="2"/>
    <n v="0"/>
    <n v="4.2803999999999984"/>
    <x v="1"/>
    <x v="0"/>
  </r>
  <r>
    <n v="6379"/>
    <x v="3185"/>
    <x v="318"/>
    <x v="1001"/>
    <x v="1"/>
    <s v="DB-13360"/>
    <s v="Dennis Bolton"/>
    <x v="2"/>
    <x v="0"/>
    <s v="Waterbury"/>
    <x v="29"/>
    <n v="6708"/>
    <s v="East"/>
    <s v="TEC-AC-10004571"/>
    <x v="2"/>
    <x v="11"/>
    <s v="Logitech G700s Rechargeable Gaming Mouse"/>
    <n v="99.99"/>
    <n v="1"/>
    <n v="0"/>
    <n v="41.995800000000003"/>
    <x v="3"/>
    <x v="0"/>
  </r>
  <r>
    <n v="6380"/>
    <x v="3185"/>
    <x v="318"/>
    <x v="1001"/>
    <x v="1"/>
    <s v="DB-13360"/>
    <s v="Dennis Bolton"/>
    <x v="2"/>
    <x v="0"/>
    <s v="Waterbury"/>
    <x v="29"/>
    <n v="6708"/>
    <s v="East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x v="3186"/>
    <x v="918"/>
    <x v="969"/>
    <x v="1"/>
    <s v="PC-19000"/>
    <s v="Pauline Chand"/>
    <x v="2"/>
    <x v="0"/>
    <s v="Chandler"/>
    <x v="16"/>
    <n v="85224"/>
    <s v="West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x v="3187"/>
    <x v="892"/>
    <x v="944"/>
    <x v="1"/>
    <s v="TB-21595"/>
    <s v="Troy Blackwell"/>
    <x v="0"/>
    <x v="0"/>
    <s v="Springfield"/>
    <x v="24"/>
    <n v="45503"/>
    <s v="East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x v="3187"/>
    <x v="892"/>
    <x v="944"/>
    <x v="1"/>
    <s v="TB-21595"/>
    <s v="Troy Blackwell"/>
    <x v="0"/>
    <x v="0"/>
    <s v="Springfield"/>
    <x v="24"/>
    <n v="45503"/>
    <s v="East"/>
    <s v="TEC-PH-10000141"/>
    <x v="2"/>
    <x v="7"/>
    <s v="Clearsounds A400"/>
    <n v="158.37599999999998"/>
    <n v="4"/>
    <n v="0.4"/>
    <n v="-36.954399999999993"/>
    <x v="3"/>
    <x v="0"/>
  </r>
  <r>
    <n v="6384"/>
    <x v="3188"/>
    <x v="787"/>
    <x v="827"/>
    <x v="2"/>
    <s v="TB-21250"/>
    <s v="Tim Brockman"/>
    <x v="0"/>
    <x v="0"/>
    <s v="Austin"/>
    <x v="5"/>
    <n v="78745"/>
    <s v="Central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x v="3188"/>
    <x v="787"/>
    <x v="827"/>
    <x v="2"/>
    <s v="TB-21250"/>
    <s v="Tim Brockman"/>
    <x v="0"/>
    <x v="0"/>
    <s v="Austin"/>
    <x v="5"/>
    <n v="78745"/>
    <s v="Central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x v="3188"/>
    <x v="787"/>
    <x v="827"/>
    <x v="2"/>
    <s v="TB-21250"/>
    <s v="Tim Brockman"/>
    <x v="0"/>
    <x v="0"/>
    <s v="Austin"/>
    <x v="5"/>
    <n v="78745"/>
    <s v="Central"/>
    <s v="TEC-AC-10002331"/>
    <x v="2"/>
    <x v="11"/>
    <s v="Maxell 74 Minute CDR, 10/Pack"/>
    <n v="62.591999999999999"/>
    <n v="8"/>
    <n v="0.2"/>
    <n v="13.300799999999999"/>
    <x v="2"/>
    <x v="0"/>
  </r>
  <r>
    <n v="6387"/>
    <x v="3188"/>
    <x v="787"/>
    <x v="827"/>
    <x v="2"/>
    <s v="TB-21250"/>
    <s v="Tim Brockman"/>
    <x v="0"/>
    <x v="0"/>
    <s v="Austin"/>
    <x v="5"/>
    <n v="78745"/>
    <s v="Central"/>
    <s v="OFF-BI-10001098"/>
    <x v="1"/>
    <x v="8"/>
    <s v="Acco D-Ring Binder w/DublLock"/>
    <n v="4.2759999999999989"/>
    <n v="1"/>
    <n v="0.8"/>
    <n v="-6.6278000000000006"/>
    <x v="2"/>
    <x v="0"/>
  </r>
  <r>
    <n v="6388"/>
    <x v="3189"/>
    <x v="1106"/>
    <x v="1196"/>
    <x v="1"/>
    <s v="MV-18190"/>
    <s v="Mike Vittorini"/>
    <x v="0"/>
    <x v="0"/>
    <s v="Detroit"/>
    <x v="12"/>
    <n v="48234"/>
    <s v="Central"/>
    <s v="OFF-PA-10001204"/>
    <x v="1"/>
    <x v="10"/>
    <s v="Xerox 1972"/>
    <n v="10.56"/>
    <n v="2"/>
    <n v="0"/>
    <n v="4.7519999999999998"/>
    <x v="2"/>
    <x v="0"/>
  </r>
  <r>
    <n v="6389"/>
    <x v="3189"/>
    <x v="1106"/>
    <x v="1196"/>
    <x v="1"/>
    <s v="MV-18190"/>
    <s v="Mike Vittorini"/>
    <x v="0"/>
    <x v="0"/>
    <s v="Detroit"/>
    <x v="12"/>
    <n v="48234"/>
    <s v="Central"/>
    <s v="OFF-ST-10000991"/>
    <x v="1"/>
    <x v="4"/>
    <s v="Space Solutions HD Industrial Steel Shelving."/>
    <n v="229.94"/>
    <n v="2"/>
    <n v="0"/>
    <n v="6.8982000000000028"/>
    <x v="2"/>
    <x v="0"/>
  </r>
  <r>
    <n v="6390"/>
    <x v="3190"/>
    <x v="1107"/>
    <x v="640"/>
    <x v="1"/>
    <s v="DK-12835"/>
    <s v="Damala Kotsonis"/>
    <x v="1"/>
    <x v="0"/>
    <s v="Springfield"/>
    <x v="17"/>
    <n v="22153"/>
    <s v="South"/>
    <s v="OFF-EN-10000056"/>
    <x v="1"/>
    <x v="12"/>
    <s v="Cameo Buff Policy Envelopes"/>
    <n v="311.14999999999998"/>
    <n v="5"/>
    <n v="0"/>
    <n v="146.24049999999997"/>
    <x v="0"/>
    <x v="0"/>
  </r>
  <r>
    <n v="6391"/>
    <x v="3190"/>
    <x v="1107"/>
    <x v="640"/>
    <x v="1"/>
    <s v="DK-12835"/>
    <s v="Damala Kotsonis"/>
    <x v="1"/>
    <x v="0"/>
    <s v="Springfield"/>
    <x v="17"/>
    <n v="22153"/>
    <s v="South"/>
    <s v="OFF-PA-10003349"/>
    <x v="1"/>
    <x v="10"/>
    <s v="Xerox 1957"/>
    <n v="12.96"/>
    <n v="2"/>
    <n v="0"/>
    <n v="6.3504000000000005"/>
    <x v="0"/>
    <x v="0"/>
  </r>
  <r>
    <n v="6392"/>
    <x v="3191"/>
    <x v="882"/>
    <x v="292"/>
    <x v="1"/>
    <s v="PK-19075"/>
    <s v="Pete Kriz"/>
    <x v="0"/>
    <x v="0"/>
    <s v="New York City"/>
    <x v="15"/>
    <n v="10011"/>
    <s v="East"/>
    <s v="OFF-PA-10001471"/>
    <x v="1"/>
    <x v="10"/>
    <s v="Strathmore Photo Frame Cards"/>
    <n v="14.62"/>
    <n v="2"/>
    <n v="0"/>
    <n v="6.7251999999999992"/>
    <x v="3"/>
    <x v="0"/>
  </r>
  <r>
    <n v="6393"/>
    <x v="3191"/>
    <x v="882"/>
    <x v="292"/>
    <x v="1"/>
    <s v="PK-19075"/>
    <s v="Pete Kriz"/>
    <x v="0"/>
    <x v="0"/>
    <s v="New York City"/>
    <x v="15"/>
    <n v="10011"/>
    <s v="East"/>
    <s v="OFF-LA-10003190"/>
    <x v="1"/>
    <x v="2"/>
    <s v="Avery 474"/>
    <n v="5.76"/>
    <n v="2"/>
    <n v="0"/>
    <n v="2.8224"/>
    <x v="3"/>
    <x v="0"/>
  </r>
  <r>
    <n v="6394"/>
    <x v="3191"/>
    <x v="882"/>
    <x v="292"/>
    <x v="1"/>
    <s v="PK-19075"/>
    <s v="Pete Kriz"/>
    <x v="0"/>
    <x v="0"/>
    <s v="New York City"/>
    <x v="15"/>
    <n v="10011"/>
    <s v="East"/>
    <s v="OFF-FA-10000621"/>
    <x v="1"/>
    <x v="13"/>
    <s v="OIC Colored Binder Clips, Assorted Sizes"/>
    <n v="21.48"/>
    <n v="6"/>
    <n v="0"/>
    <n v="10.5252"/>
    <x v="3"/>
    <x v="0"/>
  </r>
  <r>
    <n v="6395"/>
    <x v="3191"/>
    <x v="882"/>
    <x v="292"/>
    <x v="1"/>
    <s v="PK-19075"/>
    <s v="Pete Kriz"/>
    <x v="0"/>
    <x v="0"/>
    <s v="New York City"/>
    <x v="15"/>
    <n v="10011"/>
    <s v="East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x v="3191"/>
    <x v="882"/>
    <x v="292"/>
    <x v="1"/>
    <s v="PK-19075"/>
    <s v="Pete Kriz"/>
    <x v="0"/>
    <x v="0"/>
    <s v="New York City"/>
    <x v="15"/>
    <n v="10011"/>
    <s v="East"/>
    <s v="OFF-ST-10004507"/>
    <x v="1"/>
    <x v="4"/>
    <s v="Advantus Rolling Storage Box"/>
    <n v="17.149999999999999"/>
    <n v="1"/>
    <n v="0"/>
    <n v="4.6304999999999996"/>
    <x v="3"/>
    <x v="0"/>
  </r>
  <r>
    <n v="6397"/>
    <x v="3191"/>
    <x v="882"/>
    <x v="292"/>
    <x v="1"/>
    <s v="PK-19075"/>
    <s v="Pete Kriz"/>
    <x v="0"/>
    <x v="0"/>
    <s v="New York City"/>
    <x v="15"/>
    <n v="10011"/>
    <s v="East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x v="3192"/>
    <x v="1108"/>
    <x v="276"/>
    <x v="1"/>
    <s v="AH-10120"/>
    <s v="Adrian Hane"/>
    <x v="2"/>
    <x v="0"/>
    <s v="Dallas"/>
    <x v="5"/>
    <n v="75217"/>
    <s v="Central"/>
    <s v="OFF-AR-10003651"/>
    <x v="1"/>
    <x v="6"/>
    <s v="Newell 350"/>
    <n v="5.2480000000000002"/>
    <n v="2"/>
    <n v="0.2"/>
    <n v="0.59039999999999915"/>
    <x v="2"/>
    <x v="0"/>
  </r>
  <r>
    <n v="6399"/>
    <x v="3193"/>
    <x v="634"/>
    <x v="948"/>
    <x v="1"/>
    <s v="GM-14455"/>
    <s v="Gary Mitchum"/>
    <x v="2"/>
    <x v="0"/>
    <s v="Concord"/>
    <x v="38"/>
    <n v="3301"/>
    <s v="East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x v="3193"/>
    <x v="634"/>
    <x v="948"/>
    <x v="1"/>
    <s v="GM-14455"/>
    <s v="Gary Mitchum"/>
    <x v="2"/>
    <x v="0"/>
    <s v="Concord"/>
    <x v="38"/>
    <n v="3301"/>
    <s v="East"/>
    <s v="OFF-LA-10002195"/>
    <x v="1"/>
    <x v="2"/>
    <s v="Avery 481"/>
    <n v="24.64"/>
    <n v="8"/>
    <n v="0"/>
    <n v="11.827199999999999"/>
    <x v="3"/>
    <x v="0"/>
  </r>
  <r>
    <n v="6401"/>
    <x v="3193"/>
    <x v="634"/>
    <x v="948"/>
    <x v="1"/>
    <s v="GM-14455"/>
    <s v="Gary Mitchum"/>
    <x v="2"/>
    <x v="0"/>
    <s v="Concord"/>
    <x v="38"/>
    <n v="3301"/>
    <s v="East"/>
    <s v="OFF-AR-10000380"/>
    <x v="1"/>
    <x v="6"/>
    <s v="Hunt PowerHouse Electric Pencil Sharpener, Blue"/>
    <n v="227.88"/>
    <n v="6"/>
    <n v="0"/>
    <n v="68.363999999999976"/>
    <x v="3"/>
    <x v="0"/>
  </r>
  <r>
    <n v="6402"/>
    <x v="3194"/>
    <x v="1109"/>
    <x v="1135"/>
    <x v="2"/>
    <s v="BD-11725"/>
    <s v="Bruce Degenhardt"/>
    <x v="0"/>
    <x v="0"/>
    <s v="Lafayette"/>
    <x v="28"/>
    <n v="70506"/>
    <s v="South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x v="3194"/>
    <x v="1109"/>
    <x v="1135"/>
    <x v="2"/>
    <s v="BD-11725"/>
    <s v="Bruce Degenhardt"/>
    <x v="0"/>
    <x v="0"/>
    <s v="Lafayette"/>
    <x v="28"/>
    <n v="70506"/>
    <s v="South"/>
    <s v="OFF-BI-10000591"/>
    <x v="1"/>
    <x v="8"/>
    <s v="Avery Binder Labels"/>
    <n v="3.89"/>
    <n v="1"/>
    <n v="0"/>
    <n v="1.8672"/>
    <x v="0"/>
    <x v="0"/>
  </r>
  <r>
    <n v="6404"/>
    <x v="3194"/>
    <x v="1109"/>
    <x v="1135"/>
    <x v="2"/>
    <s v="BD-11725"/>
    <s v="Bruce Degenhardt"/>
    <x v="0"/>
    <x v="0"/>
    <s v="Lafayette"/>
    <x v="28"/>
    <n v="70506"/>
    <s v="South"/>
    <s v="FUR-FU-10001731"/>
    <x v="0"/>
    <x v="5"/>
    <s v="Acrylic Self-Standing Desk Frames"/>
    <n v="8.01"/>
    <n v="3"/>
    <n v="0"/>
    <n v="3.0438000000000001"/>
    <x v="0"/>
    <x v="0"/>
  </r>
  <r>
    <n v="6405"/>
    <x v="3195"/>
    <x v="672"/>
    <x v="1197"/>
    <x v="1"/>
    <s v="RM-19375"/>
    <s v="Raymond Messe"/>
    <x v="0"/>
    <x v="0"/>
    <s v="Raleigh"/>
    <x v="3"/>
    <n v="27604"/>
    <s v="South"/>
    <s v="TEC-PH-10001198"/>
    <x v="2"/>
    <x v="7"/>
    <s v="Avaya 4621SW VoIP phone"/>
    <n v="177.48000000000002"/>
    <n v="3"/>
    <n v="0.2"/>
    <n v="19.966499999999982"/>
    <x v="0"/>
    <x v="0"/>
  </r>
  <r>
    <n v="6406"/>
    <x v="3196"/>
    <x v="515"/>
    <x v="1198"/>
    <x v="0"/>
    <s v="BW-11110"/>
    <s v="Bart Watters"/>
    <x v="1"/>
    <x v="0"/>
    <s v="Spokane"/>
    <x v="4"/>
    <n v="99207"/>
    <s v="West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x v="3196"/>
    <x v="515"/>
    <x v="1198"/>
    <x v="0"/>
    <s v="BW-11110"/>
    <s v="Bart Watters"/>
    <x v="1"/>
    <x v="0"/>
    <s v="Spokane"/>
    <x v="4"/>
    <n v="99207"/>
    <s v="West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x v="3197"/>
    <x v="304"/>
    <x v="646"/>
    <x v="2"/>
    <s v="GT-14710"/>
    <s v="Greg Tran"/>
    <x v="0"/>
    <x v="0"/>
    <s v="Houston"/>
    <x v="5"/>
    <n v="77041"/>
    <s v="Central"/>
    <s v="FUR-CH-10003981"/>
    <x v="0"/>
    <x v="1"/>
    <s v="Global Commerce Series Low-Back Swivel/Tilt Chairs"/>
    <n v="899.43"/>
    <n v="5"/>
    <n v="0.3"/>
    <n v="-12.84900000000016"/>
    <x v="2"/>
    <x v="0"/>
  </r>
  <r>
    <n v="6409"/>
    <x v="3197"/>
    <x v="304"/>
    <x v="646"/>
    <x v="2"/>
    <s v="GT-14710"/>
    <s v="Greg Tran"/>
    <x v="0"/>
    <x v="0"/>
    <s v="Houston"/>
    <x v="5"/>
    <n v="77041"/>
    <s v="Central"/>
    <s v="OFF-AR-10001446"/>
    <x v="1"/>
    <x v="6"/>
    <s v="Newell 309"/>
    <n v="46.2"/>
    <n v="5"/>
    <n v="0.2"/>
    <n v="5.7749999999999986"/>
    <x v="2"/>
    <x v="0"/>
  </r>
  <r>
    <n v="6410"/>
    <x v="3197"/>
    <x v="304"/>
    <x v="646"/>
    <x v="2"/>
    <s v="GT-14710"/>
    <s v="Greg Tran"/>
    <x v="0"/>
    <x v="0"/>
    <s v="Houston"/>
    <x v="5"/>
    <n v="77041"/>
    <s v="Central"/>
    <s v="OFF-PA-10000300"/>
    <x v="1"/>
    <x v="10"/>
    <s v="Xerox 1936"/>
    <n v="47.952000000000005"/>
    <n v="3"/>
    <n v="0.2"/>
    <n v="16.183799999999998"/>
    <x v="2"/>
    <x v="0"/>
  </r>
  <r>
    <n v="6411"/>
    <x v="3197"/>
    <x v="304"/>
    <x v="646"/>
    <x v="2"/>
    <s v="GT-14710"/>
    <s v="Greg Tran"/>
    <x v="0"/>
    <x v="0"/>
    <s v="Houston"/>
    <x v="5"/>
    <n v="77041"/>
    <s v="Central"/>
    <s v="TEC-PH-10004071"/>
    <x v="2"/>
    <x v="7"/>
    <s v="PayAnywhere Card Reader"/>
    <n v="7.9920000000000009"/>
    <n v="1"/>
    <n v="0.2"/>
    <n v="0.69930000000000003"/>
    <x v="2"/>
    <x v="0"/>
  </r>
  <r>
    <n v="6412"/>
    <x v="3197"/>
    <x v="304"/>
    <x v="646"/>
    <x v="2"/>
    <s v="GT-14710"/>
    <s v="Greg Tran"/>
    <x v="0"/>
    <x v="0"/>
    <s v="Houston"/>
    <x v="5"/>
    <n v="77041"/>
    <s v="Central"/>
    <s v="OFF-PA-10003134"/>
    <x v="1"/>
    <x v="10"/>
    <s v="Xerox 1937"/>
    <n v="76.864000000000004"/>
    <n v="2"/>
    <n v="0.2"/>
    <n v="26.902399999999993"/>
    <x v="2"/>
    <x v="0"/>
  </r>
  <r>
    <n v="6413"/>
    <x v="3198"/>
    <x v="629"/>
    <x v="176"/>
    <x v="1"/>
    <s v="AH-10120"/>
    <s v="Adrian Hane"/>
    <x v="2"/>
    <x v="0"/>
    <s v="Louisville"/>
    <x v="0"/>
    <n v="40214"/>
    <s v="South"/>
    <s v="OFF-BI-10002735"/>
    <x v="1"/>
    <x v="8"/>
    <s v="GBC Prestige Therm-A-Bind Covers"/>
    <n v="102.93"/>
    <n v="3"/>
    <n v="0"/>
    <n v="48.377100000000006"/>
    <x v="0"/>
    <x v="0"/>
  </r>
  <r>
    <n v="6414"/>
    <x v="3198"/>
    <x v="629"/>
    <x v="176"/>
    <x v="1"/>
    <s v="AH-10120"/>
    <s v="Adrian Hane"/>
    <x v="2"/>
    <x v="0"/>
    <s v="Louisville"/>
    <x v="0"/>
    <n v="40214"/>
    <s v="South"/>
    <s v="TEC-AC-10004510"/>
    <x v="2"/>
    <x v="11"/>
    <s v="Logitech Desktop MK120 Mouse and keyboard Combo"/>
    <n v="98.16"/>
    <n v="6"/>
    <n v="0"/>
    <n v="9.8159999999999954"/>
    <x v="0"/>
    <x v="0"/>
  </r>
  <r>
    <n v="6415"/>
    <x v="3199"/>
    <x v="468"/>
    <x v="773"/>
    <x v="0"/>
    <s v="DR-12940"/>
    <s v="Daniel Raglin"/>
    <x v="2"/>
    <x v="0"/>
    <s v="Hollywood"/>
    <x v="2"/>
    <n v="33021"/>
    <s v="South"/>
    <s v="OFF-BI-10004099"/>
    <x v="1"/>
    <x v="8"/>
    <s v="GBC VeloBinder Strips"/>
    <n v="11.520000000000001"/>
    <n v="5"/>
    <n v="0.7"/>
    <n v="-7.6799999999999962"/>
    <x v="0"/>
    <x v="0"/>
  </r>
  <r>
    <n v="6416"/>
    <x v="3200"/>
    <x v="170"/>
    <x v="783"/>
    <x v="3"/>
    <s v="DL-13495"/>
    <s v="Dionis Lloyd"/>
    <x v="1"/>
    <x v="0"/>
    <s v="Chandler"/>
    <x v="16"/>
    <n v="85224"/>
    <s v="West"/>
    <s v="OFF-PA-10003395"/>
    <x v="1"/>
    <x v="10"/>
    <s v="Xerox 1941"/>
    <n v="83.88"/>
    <n v="1"/>
    <n v="0.2"/>
    <n v="29.357999999999997"/>
    <x v="1"/>
    <x v="0"/>
  </r>
  <r>
    <n v="6417"/>
    <x v="3201"/>
    <x v="387"/>
    <x v="331"/>
    <x v="1"/>
    <s v="BD-11620"/>
    <s v="Brian DeCherney"/>
    <x v="0"/>
    <x v="0"/>
    <s v="Philadelphia"/>
    <x v="9"/>
    <n v="19120"/>
    <s v="East"/>
    <s v="TEC-PH-10002890"/>
    <x v="2"/>
    <x v="7"/>
    <s v="AT&amp;T 17929 Lendline Telephone"/>
    <n v="108.57600000000001"/>
    <n v="4"/>
    <n v="0.4"/>
    <n v="-25.334400000000002"/>
    <x v="3"/>
    <x v="0"/>
  </r>
  <r>
    <n v="6418"/>
    <x v="3201"/>
    <x v="387"/>
    <x v="331"/>
    <x v="1"/>
    <s v="BD-11620"/>
    <s v="Brian DeCherney"/>
    <x v="0"/>
    <x v="0"/>
    <s v="Philadelphia"/>
    <x v="9"/>
    <n v="19120"/>
    <s v="East"/>
    <s v="OFF-FA-10004968"/>
    <x v="1"/>
    <x v="13"/>
    <s v="Rubber Band Ball"/>
    <n v="5.9840000000000009"/>
    <n v="2"/>
    <n v="0.2"/>
    <n v="-1.3463999999999998"/>
    <x v="3"/>
    <x v="0"/>
  </r>
  <r>
    <n v="6419"/>
    <x v="3202"/>
    <x v="731"/>
    <x v="519"/>
    <x v="1"/>
    <s v="HW-14935"/>
    <s v="Helen Wasserman"/>
    <x v="1"/>
    <x v="0"/>
    <s v="Tulsa"/>
    <x v="26"/>
    <n v="74133"/>
    <s v="Central"/>
    <s v="OFF-SU-10001218"/>
    <x v="1"/>
    <x v="14"/>
    <s v="Fiskars Softgrip Scissors"/>
    <n v="21.96"/>
    <n v="2"/>
    <n v="0"/>
    <n v="6.1488000000000014"/>
    <x v="2"/>
    <x v="0"/>
  </r>
  <r>
    <n v="6420"/>
    <x v="3202"/>
    <x v="731"/>
    <x v="519"/>
    <x v="1"/>
    <s v="HW-14935"/>
    <s v="Helen Wasserman"/>
    <x v="1"/>
    <x v="0"/>
    <s v="Tulsa"/>
    <x v="26"/>
    <n v="74133"/>
    <s v="Central"/>
    <s v="FUR-CH-10002084"/>
    <x v="0"/>
    <x v="1"/>
    <s v="Hon Mobius Operator's Chair"/>
    <n v="368.96999999999997"/>
    <n v="3"/>
    <n v="0"/>
    <n v="81.173400000000001"/>
    <x v="2"/>
    <x v="0"/>
  </r>
  <r>
    <n v="6421"/>
    <x v="3202"/>
    <x v="731"/>
    <x v="519"/>
    <x v="1"/>
    <s v="HW-14935"/>
    <s v="Helen Wasserman"/>
    <x v="1"/>
    <x v="0"/>
    <s v="Tulsa"/>
    <x v="26"/>
    <n v="74133"/>
    <s v="Central"/>
    <s v="OFF-AR-10004269"/>
    <x v="1"/>
    <x v="6"/>
    <s v="Newell 31"/>
    <n v="12.39"/>
    <n v="3"/>
    <n v="0"/>
    <n v="3.4692000000000003"/>
    <x v="2"/>
    <x v="0"/>
  </r>
  <r>
    <n v="6422"/>
    <x v="3202"/>
    <x v="731"/>
    <x v="519"/>
    <x v="1"/>
    <s v="HW-14935"/>
    <s v="Helen Wasserman"/>
    <x v="1"/>
    <x v="0"/>
    <s v="Tulsa"/>
    <x v="26"/>
    <n v="74133"/>
    <s v="Central"/>
    <s v="OFF-ST-10001128"/>
    <x v="1"/>
    <x v="4"/>
    <s v="Carina Mini System Audio Rack, Model AR050B"/>
    <n v="332.94"/>
    <n v="3"/>
    <n v="0"/>
    <n v="9.9882000000000204"/>
    <x v="2"/>
    <x v="0"/>
  </r>
  <r>
    <n v="6423"/>
    <x v="3203"/>
    <x v="711"/>
    <x v="1199"/>
    <x v="1"/>
    <s v="JO-15145"/>
    <s v="Jack O'Briant"/>
    <x v="1"/>
    <x v="0"/>
    <s v="Draper"/>
    <x v="7"/>
    <n v="84020"/>
    <s v="West"/>
    <s v="TEC-AC-10002006"/>
    <x v="2"/>
    <x v="11"/>
    <s v="Memorex Micro Travel Drive 16 GB"/>
    <n v="111.93"/>
    <n v="7"/>
    <n v="0"/>
    <n v="34.698299999999996"/>
    <x v="1"/>
    <x v="0"/>
  </r>
  <r>
    <n v="6424"/>
    <x v="3204"/>
    <x v="1040"/>
    <x v="983"/>
    <x v="2"/>
    <s v="RD-19660"/>
    <s v="Robert Dilbeck"/>
    <x v="2"/>
    <x v="0"/>
    <s v="Oakland"/>
    <x v="1"/>
    <n v="94601"/>
    <s v="West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x v="3205"/>
    <x v="971"/>
    <x v="1178"/>
    <x v="1"/>
    <s v="DO-13645"/>
    <s v="Doug O'Connell"/>
    <x v="0"/>
    <x v="0"/>
    <s v="Lawrence"/>
    <x v="31"/>
    <n v="1841"/>
    <s v="East"/>
    <s v="OFF-PA-10000552"/>
    <x v="1"/>
    <x v="10"/>
    <s v="Xerox 200"/>
    <n v="19.440000000000001"/>
    <n v="3"/>
    <n v="0"/>
    <n v="9.3312000000000008"/>
    <x v="3"/>
    <x v="0"/>
  </r>
  <r>
    <n v="6426"/>
    <x v="3206"/>
    <x v="454"/>
    <x v="500"/>
    <x v="1"/>
    <s v="CC-12370"/>
    <s v="Christopher Conant"/>
    <x v="0"/>
    <x v="0"/>
    <s v="Philadelphia"/>
    <x v="9"/>
    <n v="19120"/>
    <s v="East"/>
    <s v="TEC-CO-10004722"/>
    <x v="2"/>
    <x v="16"/>
    <s v="Canon imageCLASS 2200 Advanced Copier"/>
    <n v="8399.9759999999987"/>
    <n v="4"/>
    <n v="0.4"/>
    <n v="1119.996799999999"/>
    <x v="3"/>
    <x v="0"/>
  </r>
  <r>
    <n v="6427"/>
    <x v="3206"/>
    <x v="454"/>
    <x v="500"/>
    <x v="1"/>
    <s v="CC-12370"/>
    <s v="Christopher Conant"/>
    <x v="0"/>
    <x v="0"/>
    <s v="Philadelphia"/>
    <x v="9"/>
    <n v="19120"/>
    <s v="East"/>
    <s v="OFF-BI-10004308"/>
    <x v="1"/>
    <x v="8"/>
    <s v="Avery Legal 4-Ring Binder"/>
    <n v="6.2940000000000014"/>
    <n v="1"/>
    <n v="0.7"/>
    <n v="-4.1959999999999997"/>
    <x v="3"/>
    <x v="0"/>
  </r>
  <r>
    <n v="6428"/>
    <x v="3206"/>
    <x v="454"/>
    <x v="500"/>
    <x v="1"/>
    <s v="CC-12370"/>
    <s v="Christopher Conant"/>
    <x v="0"/>
    <x v="0"/>
    <s v="Philadelphia"/>
    <x v="9"/>
    <n v="19120"/>
    <s v="East"/>
    <s v="OFF-PA-10000029"/>
    <x v="1"/>
    <x v="10"/>
    <s v="Xerox 224"/>
    <n v="10.368000000000002"/>
    <n v="2"/>
    <n v="0.2"/>
    <n v="3.6288"/>
    <x v="3"/>
    <x v="0"/>
  </r>
  <r>
    <n v="6429"/>
    <x v="3206"/>
    <x v="454"/>
    <x v="500"/>
    <x v="1"/>
    <s v="CC-12370"/>
    <s v="Christopher Conant"/>
    <x v="0"/>
    <x v="0"/>
    <s v="Philadelphia"/>
    <x v="9"/>
    <n v="19120"/>
    <s v="East"/>
    <s v="TEC-PH-10004080"/>
    <x v="2"/>
    <x v="7"/>
    <s v="Avaya 5410 Digital phone"/>
    <n v="122.38199999999999"/>
    <n v="3"/>
    <n v="0.4"/>
    <n v="-24.476399999999998"/>
    <x v="3"/>
    <x v="0"/>
  </r>
  <r>
    <n v="6430"/>
    <x v="3207"/>
    <x v="935"/>
    <x v="322"/>
    <x v="1"/>
    <s v="SH-20395"/>
    <s v="Shahid Hopkins"/>
    <x v="0"/>
    <x v="0"/>
    <s v="Jacksonville"/>
    <x v="3"/>
    <n v="28540"/>
    <s v="South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x v="3207"/>
    <x v="935"/>
    <x v="322"/>
    <x v="1"/>
    <s v="SH-20395"/>
    <s v="Shahid Hopkins"/>
    <x v="0"/>
    <x v="0"/>
    <s v="Jacksonville"/>
    <x v="3"/>
    <n v="28540"/>
    <s v="South"/>
    <s v="FUR-TA-10001768"/>
    <x v="0"/>
    <x v="3"/>
    <s v="Hon Racetrack Conference Tables"/>
    <n v="945.03600000000006"/>
    <n v="6"/>
    <n v="0.4"/>
    <n v="-299.26140000000009"/>
    <x v="0"/>
    <x v="0"/>
  </r>
  <r>
    <n v="6432"/>
    <x v="3207"/>
    <x v="935"/>
    <x v="322"/>
    <x v="1"/>
    <s v="SH-20395"/>
    <s v="Shahid Hopkins"/>
    <x v="0"/>
    <x v="0"/>
    <s v="Jacksonville"/>
    <x v="3"/>
    <n v="28540"/>
    <s v="South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x v="3207"/>
    <x v="935"/>
    <x v="322"/>
    <x v="1"/>
    <s v="SH-20395"/>
    <s v="Shahid Hopkins"/>
    <x v="0"/>
    <x v="0"/>
    <s v="Jacksonville"/>
    <x v="3"/>
    <n v="28540"/>
    <s v="South"/>
    <s v="FUR-FU-10001468"/>
    <x v="0"/>
    <x v="5"/>
    <s v="Tenex Antistatic Computer Chair Mats"/>
    <n v="410.35199999999998"/>
    <n v="3"/>
    <n v="0.2"/>
    <n v="-51.29400000000004"/>
    <x v="0"/>
    <x v="0"/>
  </r>
  <r>
    <n v="6434"/>
    <x v="3208"/>
    <x v="1110"/>
    <x v="442"/>
    <x v="1"/>
    <s v="FC-14335"/>
    <s v="Fred Chung"/>
    <x v="1"/>
    <x v="0"/>
    <s v="Chicago"/>
    <x v="10"/>
    <n v="60610"/>
    <s v="Central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x v="3208"/>
    <x v="1110"/>
    <x v="442"/>
    <x v="1"/>
    <s v="FC-14335"/>
    <s v="Fred Chung"/>
    <x v="1"/>
    <x v="0"/>
    <s v="Chicago"/>
    <x v="10"/>
    <n v="60610"/>
    <s v="Central"/>
    <s v="TEC-PH-10002890"/>
    <x v="2"/>
    <x v="7"/>
    <s v="AT&amp;T 17929 Lendline Telephone"/>
    <n v="180.96"/>
    <n v="5"/>
    <n v="0.2"/>
    <n v="13.571999999999996"/>
    <x v="2"/>
    <x v="0"/>
  </r>
  <r>
    <n v="6436"/>
    <x v="3209"/>
    <x v="837"/>
    <x v="990"/>
    <x v="2"/>
    <s v="JG-15160"/>
    <s v="James Galang"/>
    <x v="0"/>
    <x v="0"/>
    <s v="Pocatello"/>
    <x v="45"/>
    <n v="83201"/>
    <s v="West"/>
    <s v="FUR-FU-10004963"/>
    <x v="0"/>
    <x v="5"/>
    <s v="Eldon 400 Class Desk Accessories, Black Carbon"/>
    <n v="35"/>
    <n v="4"/>
    <n v="0"/>
    <n v="14.700000000000003"/>
    <x v="1"/>
    <x v="0"/>
  </r>
  <r>
    <n v="6437"/>
    <x v="3209"/>
    <x v="837"/>
    <x v="990"/>
    <x v="2"/>
    <s v="JG-15160"/>
    <s v="James Galang"/>
    <x v="0"/>
    <x v="0"/>
    <s v="Pocatello"/>
    <x v="45"/>
    <n v="83201"/>
    <s v="West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x v="3209"/>
    <x v="837"/>
    <x v="990"/>
    <x v="2"/>
    <s v="JG-15160"/>
    <s v="James Galang"/>
    <x v="0"/>
    <x v="0"/>
    <s v="Pocatello"/>
    <x v="45"/>
    <n v="83201"/>
    <s v="West"/>
    <s v="TEC-PH-10004389"/>
    <x v="2"/>
    <x v="7"/>
    <s v="Nokia Lumia 925"/>
    <n v="302.37599999999998"/>
    <n v="3"/>
    <n v="0.2"/>
    <n v="22.678200000000018"/>
    <x v="1"/>
    <x v="0"/>
  </r>
  <r>
    <n v="6439"/>
    <x v="3210"/>
    <x v="817"/>
    <x v="857"/>
    <x v="1"/>
    <s v="LC-16885"/>
    <s v="Lena Creighton"/>
    <x v="0"/>
    <x v="0"/>
    <s v="Plano"/>
    <x v="5"/>
    <n v="75023"/>
    <s v="Central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x v="3211"/>
    <x v="777"/>
    <x v="911"/>
    <x v="2"/>
    <s v="CC-12220"/>
    <s v="Chris Cortes"/>
    <x v="0"/>
    <x v="0"/>
    <s v="New York City"/>
    <x v="15"/>
    <n v="10024"/>
    <s v="East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x v="3212"/>
    <x v="63"/>
    <x v="550"/>
    <x v="1"/>
    <s v="BW-11110"/>
    <s v="Bart Watters"/>
    <x v="1"/>
    <x v="0"/>
    <s v="New York City"/>
    <x v="15"/>
    <n v="10024"/>
    <s v="East"/>
    <s v="OFF-AR-10001860"/>
    <x v="1"/>
    <x v="6"/>
    <s v="BIC Liqua Brite Liner"/>
    <n v="34.700000000000003"/>
    <n v="5"/>
    <n v="0"/>
    <n v="12.492000000000001"/>
    <x v="3"/>
    <x v="0"/>
  </r>
  <r>
    <n v="6442"/>
    <x v="3212"/>
    <x v="63"/>
    <x v="550"/>
    <x v="1"/>
    <s v="BW-11110"/>
    <s v="Bart Watters"/>
    <x v="1"/>
    <x v="0"/>
    <s v="New York City"/>
    <x v="15"/>
    <n v="10024"/>
    <s v="East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x v="3212"/>
    <x v="63"/>
    <x v="550"/>
    <x v="1"/>
    <s v="BW-11110"/>
    <s v="Bart Watters"/>
    <x v="1"/>
    <x v="0"/>
    <s v="New York City"/>
    <x v="15"/>
    <n v="10024"/>
    <s v="East"/>
    <s v="OFF-PA-10001295"/>
    <x v="1"/>
    <x v="10"/>
    <s v="Computer Printout Paper with Letter-Trim Perforations"/>
    <n v="37.94"/>
    <n v="2"/>
    <n v="0"/>
    <n v="18.211199999999998"/>
    <x v="3"/>
    <x v="0"/>
  </r>
  <r>
    <n v="6444"/>
    <x v="3212"/>
    <x v="63"/>
    <x v="550"/>
    <x v="1"/>
    <s v="BW-11110"/>
    <s v="Bart Watters"/>
    <x v="1"/>
    <x v="0"/>
    <s v="New York City"/>
    <x v="15"/>
    <n v="10024"/>
    <s v="East"/>
    <s v="OFF-LA-10000407"/>
    <x v="1"/>
    <x v="2"/>
    <s v="Avery White Multi-Purpose Labels"/>
    <n v="24.900000000000002"/>
    <n v="5"/>
    <n v="0"/>
    <n v="11.454000000000001"/>
    <x v="3"/>
    <x v="0"/>
  </r>
  <r>
    <n v="6445"/>
    <x v="3212"/>
    <x v="63"/>
    <x v="550"/>
    <x v="1"/>
    <s v="BW-11110"/>
    <s v="Bart Watters"/>
    <x v="1"/>
    <x v="0"/>
    <s v="New York City"/>
    <x v="15"/>
    <n v="10024"/>
    <s v="East"/>
    <s v="FUR-FU-10003535"/>
    <x v="0"/>
    <x v="5"/>
    <s v="Howard Miller Distant Time Traveler Alarm Clock"/>
    <n v="82.26"/>
    <n v="3"/>
    <n v="0"/>
    <n v="33.726600000000005"/>
    <x v="3"/>
    <x v="0"/>
  </r>
  <r>
    <n v="6446"/>
    <x v="3213"/>
    <x v="616"/>
    <x v="392"/>
    <x v="1"/>
    <s v="JJ-15445"/>
    <s v="Jennifer Jackson"/>
    <x v="0"/>
    <x v="0"/>
    <s v="Chicago"/>
    <x v="10"/>
    <n v="60623"/>
    <s v="Central"/>
    <s v="OFF-FA-10000611"/>
    <x v="1"/>
    <x v="13"/>
    <s v="Binder Clips by OIC"/>
    <n v="7.1039999999999992"/>
    <n v="6"/>
    <n v="0.2"/>
    <n v="2.4863999999999997"/>
    <x v="2"/>
    <x v="0"/>
  </r>
  <r>
    <n v="6447"/>
    <x v="3214"/>
    <x v="168"/>
    <x v="1200"/>
    <x v="0"/>
    <s v="TT-21460"/>
    <s v="Tonja Turnell"/>
    <x v="2"/>
    <x v="0"/>
    <s v="Houston"/>
    <x v="5"/>
    <n v="77095"/>
    <s v="Central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x v="3214"/>
    <x v="168"/>
    <x v="1200"/>
    <x v="0"/>
    <s v="TT-21460"/>
    <s v="Tonja Turnell"/>
    <x v="2"/>
    <x v="0"/>
    <s v="Houston"/>
    <x v="5"/>
    <n v="77095"/>
    <s v="Central"/>
    <s v="OFF-LA-10002381"/>
    <x v="1"/>
    <x v="2"/>
    <s v="Avery 497"/>
    <n v="2.4640000000000004"/>
    <n v="1"/>
    <n v="0.2"/>
    <n v="0.86239999999999983"/>
    <x v="2"/>
    <x v="0"/>
  </r>
  <r>
    <n v="6449"/>
    <x v="3214"/>
    <x v="168"/>
    <x v="1200"/>
    <x v="0"/>
    <s v="TT-21460"/>
    <s v="Tonja Turnell"/>
    <x v="2"/>
    <x v="0"/>
    <s v="Houston"/>
    <x v="5"/>
    <n v="77095"/>
    <s v="Central"/>
    <s v="OFF-ST-10000918"/>
    <x v="1"/>
    <x v="4"/>
    <s v="Crate-A-Files"/>
    <n v="8.7200000000000006"/>
    <n v="1"/>
    <n v="0.2"/>
    <n v="0.65399999999999947"/>
    <x v="2"/>
    <x v="0"/>
  </r>
  <r>
    <n v="6450"/>
    <x v="3215"/>
    <x v="12"/>
    <x v="591"/>
    <x v="1"/>
    <s v="EH-13990"/>
    <s v="Erica Hackney"/>
    <x v="0"/>
    <x v="0"/>
    <s v="Meriden"/>
    <x v="29"/>
    <n v="6450"/>
    <s v="East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x v="3215"/>
    <x v="12"/>
    <x v="591"/>
    <x v="1"/>
    <s v="EH-13990"/>
    <s v="Erica Hackney"/>
    <x v="0"/>
    <x v="0"/>
    <s v="Meriden"/>
    <x v="29"/>
    <n v="6450"/>
    <s v="East"/>
    <s v="OFF-PA-10002222"/>
    <x v="1"/>
    <x v="10"/>
    <s v="Xerox Color Copier Paper, 11&quot; x 17&quot;, Ream"/>
    <n v="45.68"/>
    <n v="2"/>
    <n v="0"/>
    <n v="21.012799999999999"/>
    <x v="3"/>
    <x v="0"/>
  </r>
  <r>
    <n v="6452"/>
    <x v="3215"/>
    <x v="12"/>
    <x v="591"/>
    <x v="1"/>
    <s v="EH-13990"/>
    <s v="Erica Hackney"/>
    <x v="0"/>
    <x v="0"/>
    <s v="Meriden"/>
    <x v="29"/>
    <n v="6450"/>
    <s v="East"/>
    <s v="OFF-AR-10004930"/>
    <x v="1"/>
    <x v="6"/>
    <s v="Turquoise Lead Holder with Pocket Clip"/>
    <n v="6.7"/>
    <n v="1"/>
    <n v="0"/>
    <n v="2.2109999999999994"/>
    <x v="3"/>
    <x v="0"/>
  </r>
  <r>
    <n v="6453"/>
    <x v="3216"/>
    <x v="546"/>
    <x v="226"/>
    <x v="0"/>
    <s v="PR-18880"/>
    <s v="Patrick Ryan"/>
    <x v="0"/>
    <x v="0"/>
    <s v="Glenview"/>
    <x v="10"/>
    <n v="60025"/>
    <s v="Central"/>
    <s v="TEC-PH-10001750"/>
    <x v="2"/>
    <x v="7"/>
    <s v="Samsung Rugby III"/>
    <n v="158.376"/>
    <n v="3"/>
    <n v="0.2"/>
    <n v="13.857900000000008"/>
    <x v="2"/>
    <x v="0"/>
  </r>
  <r>
    <n v="6454"/>
    <x v="3217"/>
    <x v="1049"/>
    <x v="349"/>
    <x v="1"/>
    <s v="BT-11680"/>
    <s v="Brian Thompson"/>
    <x v="0"/>
    <x v="0"/>
    <s v="Houston"/>
    <x v="5"/>
    <n v="77036"/>
    <s v="Central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x v="3218"/>
    <x v="689"/>
    <x v="260"/>
    <x v="2"/>
    <s v="EC-14050"/>
    <s v="Erin Creighton"/>
    <x v="0"/>
    <x v="0"/>
    <s v="San Francisco"/>
    <x v="1"/>
    <n v="94110"/>
    <s v="West"/>
    <s v="OFF-ST-10003442"/>
    <x v="1"/>
    <x v="4"/>
    <s v="Eldon Portable Mobile Manager"/>
    <n v="56.56"/>
    <n v="2"/>
    <n v="0"/>
    <n v="15.2712"/>
    <x v="1"/>
    <x v="0"/>
  </r>
  <r>
    <n v="6456"/>
    <x v="3218"/>
    <x v="689"/>
    <x v="260"/>
    <x v="2"/>
    <s v="EC-14050"/>
    <s v="Erin Creighton"/>
    <x v="0"/>
    <x v="0"/>
    <s v="San Francisco"/>
    <x v="1"/>
    <n v="94110"/>
    <s v="West"/>
    <s v="FUR-FU-10003142"/>
    <x v="0"/>
    <x v="5"/>
    <s v="Master Big Foot Doorstop, Beige"/>
    <n v="36.96"/>
    <n v="7"/>
    <n v="0"/>
    <n v="11.457599999999998"/>
    <x v="1"/>
    <x v="0"/>
  </r>
  <r>
    <n v="6457"/>
    <x v="3219"/>
    <x v="79"/>
    <x v="826"/>
    <x v="1"/>
    <s v="SP-20650"/>
    <s v="Stephanie Phelps"/>
    <x v="1"/>
    <x v="0"/>
    <s v="New York City"/>
    <x v="15"/>
    <n v="10009"/>
    <s v="East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x v="3219"/>
    <x v="79"/>
    <x v="826"/>
    <x v="1"/>
    <s v="SP-20650"/>
    <s v="Stephanie Phelps"/>
    <x v="1"/>
    <x v="0"/>
    <s v="New York City"/>
    <x v="15"/>
    <n v="10009"/>
    <s v="East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x v="3220"/>
    <x v="304"/>
    <x v="808"/>
    <x v="2"/>
    <s v="AJ-10780"/>
    <s v="Anthony Jacobs"/>
    <x v="1"/>
    <x v="0"/>
    <s v="Baltimore"/>
    <x v="39"/>
    <n v="21215"/>
    <s v="East"/>
    <s v="OFF-AR-10001919"/>
    <x v="1"/>
    <x v="6"/>
    <s v="OIC #2 Pencils, Medium Soft"/>
    <n v="3.76"/>
    <n v="2"/>
    <n v="0"/>
    <n v="1.0903999999999998"/>
    <x v="3"/>
    <x v="0"/>
  </r>
  <r>
    <n v="6460"/>
    <x v="3220"/>
    <x v="304"/>
    <x v="808"/>
    <x v="2"/>
    <s v="AJ-10780"/>
    <s v="Anthony Jacobs"/>
    <x v="1"/>
    <x v="0"/>
    <s v="Baltimore"/>
    <x v="39"/>
    <n v="21215"/>
    <s v="East"/>
    <s v="OFF-AR-10003045"/>
    <x v="1"/>
    <x v="6"/>
    <s v="Prang Colored Pencils"/>
    <n v="14.7"/>
    <n v="5"/>
    <n v="0"/>
    <n v="6.6150000000000002"/>
    <x v="3"/>
    <x v="0"/>
  </r>
  <r>
    <n v="6461"/>
    <x v="3220"/>
    <x v="304"/>
    <x v="808"/>
    <x v="2"/>
    <s v="AJ-10780"/>
    <s v="Anthony Jacobs"/>
    <x v="1"/>
    <x v="0"/>
    <s v="Baltimore"/>
    <x v="39"/>
    <n v="21215"/>
    <s v="East"/>
    <s v="OFF-AR-10003338"/>
    <x v="1"/>
    <x v="6"/>
    <s v="Eberhard Faber 3 1/2&quot; Golf Pencils"/>
    <n v="37.200000000000003"/>
    <n v="5"/>
    <n v="0"/>
    <n v="9.3000000000000007"/>
    <x v="3"/>
    <x v="0"/>
  </r>
  <r>
    <n v="6462"/>
    <x v="3220"/>
    <x v="304"/>
    <x v="808"/>
    <x v="2"/>
    <s v="AJ-10780"/>
    <s v="Anthony Jacobs"/>
    <x v="1"/>
    <x v="0"/>
    <s v="Baltimore"/>
    <x v="39"/>
    <n v="21215"/>
    <s v="East"/>
    <s v="TEC-AC-10003280"/>
    <x v="2"/>
    <x v="11"/>
    <s v="Belkin F8E887 USB Wired Ergonomic Keyboard"/>
    <n v="89.97"/>
    <n v="3"/>
    <n v="0"/>
    <n v="18.893699999999995"/>
    <x v="3"/>
    <x v="0"/>
  </r>
  <r>
    <n v="6463"/>
    <x v="3220"/>
    <x v="304"/>
    <x v="808"/>
    <x v="2"/>
    <s v="AJ-10780"/>
    <s v="Anthony Jacobs"/>
    <x v="1"/>
    <x v="0"/>
    <s v="Baltimore"/>
    <x v="39"/>
    <n v="21215"/>
    <s v="East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x v="3220"/>
    <x v="304"/>
    <x v="808"/>
    <x v="2"/>
    <s v="AJ-10780"/>
    <s v="Anthony Jacobs"/>
    <x v="1"/>
    <x v="0"/>
    <s v="Baltimore"/>
    <x v="39"/>
    <n v="21215"/>
    <s v="East"/>
    <s v="OFF-LA-10004544"/>
    <x v="1"/>
    <x v="2"/>
    <s v="Avery 505"/>
    <n v="74"/>
    <n v="5"/>
    <n v="0"/>
    <n v="37"/>
    <x v="3"/>
    <x v="0"/>
  </r>
  <r>
    <n v="6465"/>
    <x v="3221"/>
    <x v="897"/>
    <x v="961"/>
    <x v="1"/>
    <s v="AS-10630"/>
    <s v="Ann Steele"/>
    <x v="2"/>
    <x v="0"/>
    <s v="Louisville"/>
    <x v="0"/>
    <n v="40214"/>
    <s v="South"/>
    <s v="FUR-FU-10004586"/>
    <x v="0"/>
    <x v="5"/>
    <s v="G.E. Longer-Life Indoor Recessed Floodlight Bulbs"/>
    <n v="13.28"/>
    <n v="2"/>
    <n v="0"/>
    <n v="6.3743999999999996"/>
    <x v="0"/>
    <x v="0"/>
  </r>
  <r>
    <n v="6466"/>
    <x v="3222"/>
    <x v="50"/>
    <x v="50"/>
    <x v="1"/>
    <s v="AA-10375"/>
    <s v="Allen Armold"/>
    <x v="0"/>
    <x v="0"/>
    <s v="Lebanon"/>
    <x v="18"/>
    <n v="37087"/>
    <s v="South"/>
    <s v="OFF-ST-10003572"/>
    <x v="1"/>
    <x v="4"/>
    <s v="Portfile Personal File Boxes"/>
    <n v="84.960000000000008"/>
    <n v="6"/>
    <n v="0.2"/>
    <n v="6.3719999999999999"/>
    <x v="0"/>
    <x v="0"/>
  </r>
  <r>
    <n v="6467"/>
    <x v="3223"/>
    <x v="1053"/>
    <x v="1169"/>
    <x v="0"/>
    <s v="EH-13945"/>
    <s v="Eric Hoffmann"/>
    <x v="0"/>
    <x v="0"/>
    <s v="Los Angeles"/>
    <x v="1"/>
    <n v="90008"/>
    <s v="West"/>
    <s v="TEC-AC-10002331"/>
    <x v="2"/>
    <x v="11"/>
    <s v="Maxell 74 Minute CDR, 10/Pack"/>
    <n v="68.459999999999994"/>
    <n v="7"/>
    <n v="0"/>
    <n v="25.330199999999998"/>
    <x v="1"/>
    <x v="0"/>
  </r>
  <r>
    <n v="6468"/>
    <x v="3224"/>
    <x v="499"/>
    <x v="542"/>
    <x v="1"/>
    <s v="DB-13270"/>
    <s v="Deborah Brumfield"/>
    <x v="2"/>
    <x v="0"/>
    <s v="Providence"/>
    <x v="34"/>
    <n v="2908"/>
    <s v="East"/>
    <s v="OFF-ST-10000142"/>
    <x v="1"/>
    <x v="4"/>
    <s v="Deluxe Rollaway Locking File with Drawer"/>
    <n v="2079.4"/>
    <n v="5"/>
    <n v="0"/>
    <n v="582.23199999999997"/>
    <x v="3"/>
    <x v="0"/>
  </r>
  <r>
    <n v="6469"/>
    <x v="3224"/>
    <x v="499"/>
    <x v="542"/>
    <x v="1"/>
    <s v="DB-13270"/>
    <s v="Deborah Brumfield"/>
    <x v="2"/>
    <x v="0"/>
    <s v="Providence"/>
    <x v="34"/>
    <n v="2908"/>
    <s v="East"/>
    <s v="TEC-PH-10000441"/>
    <x v="2"/>
    <x v="7"/>
    <s v="VTech DS6151"/>
    <n v="629.94999999999993"/>
    <n v="5"/>
    <n v="0"/>
    <n v="176.38600000000002"/>
    <x v="3"/>
    <x v="0"/>
  </r>
  <r>
    <n v="6470"/>
    <x v="3224"/>
    <x v="499"/>
    <x v="542"/>
    <x v="1"/>
    <s v="DB-13270"/>
    <s v="Deborah Brumfield"/>
    <x v="2"/>
    <x v="0"/>
    <s v="Providence"/>
    <x v="34"/>
    <n v="2908"/>
    <s v="East"/>
    <s v="FUR-FU-10004864"/>
    <x v="0"/>
    <x v="5"/>
    <s v="Eldon 500 Class Desk Accessories"/>
    <n v="72.42"/>
    <n v="6"/>
    <n v="0"/>
    <n v="23.898600000000002"/>
    <x v="3"/>
    <x v="0"/>
  </r>
  <r>
    <n v="6471"/>
    <x v="3225"/>
    <x v="1111"/>
    <x v="756"/>
    <x v="1"/>
    <s v="CC-12100"/>
    <s v="Chad Cunningham"/>
    <x v="2"/>
    <x v="0"/>
    <s v="Detroit"/>
    <x v="12"/>
    <n v="48234"/>
    <s v="Central"/>
    <s v="TEC-PH-10001750"/>
    <x v="2"/>
    <x v="7"/>
    <s v="Samsung Rugby III"/>
    <n v="131.97999999999999"/>
    <n v="2"/>
    <n v="0"/>
    <n v="35.634600000000006"/>
    <x v="2"/>
    <x v="0"/>
  </r>
  <r>
    <n v="6472"/>
    <x v="3225"/>
    <x v="1111"/>
    <x v="756"/>
    <x v="1"/>
    <s v="CC-12100"/>
    <s v="Chad Cunningham"/>
    <x v="2"/>
    <x v="0"/>
    <s v="Detroit"/>
    <x v="12"/>
    <n v="48234"/>
    <s v="Central"/>
    <s v="TEC-AC-10004510"/>
    <x v="2"/>
    <x v="11"/>
    <s v="Logitech Desktop MK120 Mouse and keyboard Combo"/>
    <n v="114.52"/>
    <n v="7"/>
    <n v="0"/>
    <n v="11.451999999999995"/>
    <x v="2"/>
    <x v="0"/>
  </r>
  <r>
    <n v="6473"/>
    <x v="3226"/>
    <x v="571"/>
    <x v="161"/>
    <x v="1"/>
    <s v="VT-21700"/>
    <s v="Valerie Takahito"/>
    <x v="2"/>
    <x v="0"/>
    <s v="Houston"/>
    <x v="5"/>
    <n v="77070"/>
    <s v="Central"/>
    <s v="OFF-LA-10001074"/>
    <x v="1"/>
    <x v="2"/>
    <s v="Round Specialty Laser Printer Labels"/>
    <n v="100.24000000000001"/>
    <n v="10"/>
    <n v="0.2"/>
    <n v="33.830999999999989"/>
    <x v="2"/>
    <x v="0"/>
  </r>
  <r>
    <n v="6474"/>
    <x v="3227"/>
    <x v="196"/>
    <x v="1179"/>
    <x v="0"/>
    <s v="DB-13060"/>
    <s v="Dave Brooks"/>
    <x v="0"/>
    <x v="0"/>
    <s v="Columbia"/>
    <x v="18"/>
    <n v="38401"/>
    <s v="South"/>
    <s v="OFF-AP-10003590"/>
    <x v="1"/>
    <x v="9"/>
    <s v="Hoover WindTunnel Plus Canister Vacuum"/>
    <n v="871.80000000000007"/>
    <n v="3"/>
    <n v="0.2"/>
    <n v="87.180000000000092"/>
    <x v="0"/>
    <x v="0"/>
  </r>
  <r>
    <n v="6475"/>
    <x v="3228"/>
    <x v="1112"/>
    <x v="306"/>
    <x v="2"/>
    <s v="BS-11590"/>
    <s v="Brendan Sweed"/>
    <x v="1"/>
    <x v="0"/>
    <s v="Philadelphia"/>
    <x v="9"/>
    <n v="19140"/>
    <s v="East"/>
    <s v="FUR-BO-10003433"/>
    <x v="0"/>
    <x v="0"/>
    <s v="Sauder Cornerstone Collection Library"/>
    <n v="61.96"/>
    <n v="4"/>
    <n v="0.5"/>
    <n v="-53.285600000000009"/>
    <x v="3"/>
    <x v="0"/>
  </r>
  <r>
    <n v="6476"/>
    <x v="3229"/>
    <x v="95"/>
    <x v="272"/>
    <x v="1"/>
    <s v="NR-18550"/>
    <s v="Nick Radford"/>
    <x v="0"/>
    <x v="0"/>
    <s v="Pembroke Pines"/>
    <x v="2"/>
    <n v="33024"/>
    <s v="South"/>
    <s v="OFF-BI-10002432"/>
    <x v="1"/>
    <x v="8"/>
    <s v="Wilson Jones Standard D-Ring Binders"/>
    <n v="4.5540000000000003"/>
    <n v="3"/>
    <n v="0.7"/>
    <n v="-3.4913999999999987"/>
    <x v="0"/>
    <x v="0"/>
  </r>
  <r>
    <n v="6477"/>
    <x v="3229"/>
    <x v="95"/>
    <x v="272"/>
    <x v="1"/>
    <s v="NR-18550"/>
    <s v="Nick Radford"/>
    <x v="0"/>
    <x v="0"/>
    <s v="Pembroke Pines"/>
    <x v="2"/>
    <n v="33024"/>
    <s v="South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x v="3229"/>
    <x v="95"/>
    <x v="272"/>
    <x v="1"/>
    <s v="NR-18550"/>
    <s v="Nick Radford"/>
    <x v="0"/>
    <x v="0"/>
    <s v="Pembroke Pines"/>
    <x v="2"/>
    <n v="33024"/>
    <s v="South"/>
    <s v="TEC-AC-10003832"/>
    <x v="2"/>
    <x v="11"/>
    <s v="Logitech P710e Mobile Speakerphone"/>
    <n v="205.99200000000002"/>
    <n v="1"/>
    <n v="0.2"/>
    <n v="-2.5749000000000279"/>
    <x v="0"/>
    <x v="0"/>
  </r>
  <r>
    <n v="6479"/>
    <x v="3229"/>
    <x v="95"/>
    <x v="272"/>
    <x v="1"/>
    <s v="NR-18550"/>
    <s v="Nick Radford"/>
    <x v="0"/>
    <x v="0"/>
    <s v="Pembroke Pines"/>
    <x v="2"/>
    <n v="33024"/>
    <s v="South"/>
    <s v="OFF-PA-10000809"/>
    <x v="1"/>
    <x v="10"/>
    <s v="Xerox 206"/>
    <n v="15.552000000000003"/>
    <n v="3"/>
    <n v="0.2"/>
    <n v="5.4432"/>
    <x v="0"/>
    <x v="0"/>
  </r>
  <r>
    <n v="6480"/>
    <x v="3229"/>
    <x v="95"/>
    <x v="272"/>
    <x v="1"/>
    <s v="NR-18550"/>
    <s v="Nick Radford"/>
    <x v="0"/>
    <x v="0"/>
    <s v="Pembroke Pines"/>
    <x v="2"/>
    <n v="33024"/>
    <s v="South"/>
    <s v="TEC-PH-10000441"/>
    <x v="2"/>
    <x v="7"/>
    <s v="VTech DS6151"/>
    <n v="503.96000000000004"/>
    <n v="5"/>
    <n v="0.2"/>
    <n v="50.396000000000015"/>
    <x v="0"/>
    <x v="0"/>
  </r>
  <r>
    <n v="6481"/>
    <x v="3229"/>
    <x v="95"/>
    <x v="272"/>
    <x v="1"/>
    <s v="NR-18550"/>
    <s v="Nick Radford"/>
    <x v="0"/>
    <x v="0"/>
    <s v="Pembroke Pines"/>
    <x v="2"/>
    <n v="33024"/>
    <s v="South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x v="3229"/>
    <x v="95"/>
    <x v="272"/>
    <x v="1"/>
    <s v="NR-18550"/>
    <s v="Nick Radford"/>
    <x v="0"/>
    <x v="0"/>
    <s v="Pembroke Pines"/>
    <x v="2"/>
    <n v="33024"/>
    <s v="South"/>
    <s v="FUR-BO-10002824"/>
    <x v="0"/>
    <x v="0"/>
    <s v="Bush Mission Pointe Library"/>
    <n v="241.56799999999998"/>
    <n v="2"/>
    <n v="0.2"/>
    <n v="0"/>
    <x v="0"/>
    <x v="0"/>
  </r>
  <r>
    <n v="6483"/>
    <x v="3229"/>
    <x v="95"/>
    <x v="272"/>
    <x v="1"/>
    <s v="NR-18550"/>
    <s v="Nick Radford"/>
    <x v="0"/>
    <x v="0"/>
    <s v="Pembroke Pines"/>
    <x v="2"/>
    <n v="33024"/>
    <s v="South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x v="3230"/>
    <x v="95"/>
    <x v="1201"/>
    <x v="1"/>
    <s v="KN-16390"/>
    <s v="Katherine Nockton"/>
    <x v="1"/>
    <x v="0"/>
    <s v="New York City"/>
    <x v="15"/>
    <n v="10011"/>
    <s v="East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x v="3230"/>
    <x v="95"/>
    <x v="1201"/>
    <x v="1"/>
    <s v="KN-16390"/>
    <s v="Katherine Nockton"/>
    <x v="1"/>
    <x v="0"/>
    <s v="New York City"/>
    <x v="15"/>
    <n v="10011"/>
    <s v="East"/>
    <s v="TEC-MA-10003173"/>
    <x v="2"/>
    <x v="15"/>
    <s v="Hewlett-Packard 300S Scientific Calculator"/>
    <n v="78.66"/>
    <n v="6"/>
    <n v="0"/>
    <n v="36.183599999999991"/>
    <x v="3"/>
    <x v="0"/>
  </r>
  <r>
    <n v="6486"/>
    <x v="3230"/>
    <x v="95"/>
    <x v="1201"/>
    <x v="1"/>
    <s v="KN-16390"/>
    <s v="Katherine Nockton"/>
    <x v="1"/>
    <x v="0"/>
    <s v="New York City"/>
    <x v="15"/>
    <n v="10011"/>
    <s v="East"/>
    <s v="OFF-PA-10004156"/>
    <x v="1"/>
    <x v="10"/>
    <s v="Xerox 188"/>
    <n v="45.36"/>
    <n v="4"/>
    <n v="0"/>
    <n v="22.226399999999998"/>
    <x v="3"/>
    <x v="0"/>
  </r>
  <r>
    <n v="6487"/>
    <x v="3231"/>
    <x v="1113"/>
    <x v="211"/>
    <x v="1"/>
    <s v="JW-16075"/>
    <s v="Julia West"/>
    <x v="0"/>
    <x v="0"/>
    <s v="Jacksonville"/>
    <x v="3"/>
    <n v="28540"/>
    <s v="South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x v="3231"/>
    <x v="1113"/>
    <x v="211"/>
    <x v="1"/>
    <s v="JW-16075"/>
    <s v="Julia West"/>
    <x v="0"/>
    <x v="0"/>
    <s v="Jacksonville"/>
    <x v="3"/>
    <n v="28540"/>
    <s v="South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x v="3231"/>
    <x v="1113"/>
    <x v="211"/>
    <x v="1"/>
    <s v="JW-16075"/>
    <s v="Julia West"/>
    <x v="0"/>
    <x v="0"/>
    <s v="Jacksonville"/>
    <x v="3"/>
    <n v="28540"/>
    <s v="South"/>
    <s v="OFF-PA-10002254"/>
    <x v="1"/>
    <x v="10"/>
    <s v="Xerox 1883"/>
    <n v="295.45600000000002"/>
    <n v="14"/>
    <n v="0.2"/>
    <n v="96.023199999999974"/>
    <x v="0"/>
    <x v="0"/>
  </r>
  <r>
    <n v="6490"/>
    <x v="3232"/>
    <x v="20"/>
    <x v="706"/>
    <x v="1"/>
    <s v="JM-15535"/>
    <s v="Jessica Myrick"/>
    <x v="0"/>
    <x v="0"/>
    <s v="New York City"/>
    <x v="15"/>
    <n v="10011"/>
    <s v="East"/>
    <s v="OFF-PA-10004782"/>
    <x v="1"/>
    <x v="10"/>
    <s v="Xerox 228"/>
    <n v="32.400000000000006"/>
    <n v="5"/>
    <n v="0"/>
    <n v="15.552000000000001"/>
    <x v="3"/>
    <x v="0"/>
  </r>
  <r>
    <n v="6491"/>
    <x v="3233"/>
    <x v="1114"/>
    <x v="76"/>
    <x v="1"/>
    <s v="MF-18250"/>
    <s v="Monica Federle"/>
    <x v="1"/>
    <x v="0"/>
    <s v="Philadelphia"/>
    <x v="9"/>
    <n v="19120"/>
    <s v="East"/>
    <s v="FUR-FU-10000222"/>
    <x v="0"/>
    <x v="5"/>
    <s v="Seth Thomas 16&quot; Steel Case Clock"/>
    <n v="103.93599999999999"/>
    <n v="4"/>
    <n v="0.2"/>
    <n v="16.889599999999998"/>
    <x v="3"/>
    <x v="0"/>
  </r>
  <r>
    <n v="6492"/>
    <x v="3234"/>
    <x v="73"/>
    <x v="539"/>
    <x v="1"/>
    <s v="FA-14230"/>
    <s v="Frank Atkinson"/>
    <x v="1"/>
    <x v="0"/>
    <s v="Orlando"/>
    <x v="2"/>
    <n v="32839"/>
    <s v="South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x v="3234"/>
    <x v="73"/>
    <x v="539"/>
    <x v="1"/>
    <s v="FA-14230"/>
    <s v="Frank Atkinson"/>
    <x v="1"/>
    <x v="0"/>
    <s v="Orlando"/>
    <x v="2"/>
    <n v="32839"/>
    <s v="South"/>
    <s v="OFF-ST-10003327"/>
    <x v="1"/>
    <x v="4"/>
    <s v="Akro-Mils 12-Gallon Tote"/>
    <n v="39.72"/>
    <n v="5"/>
    <n v="0.2"/>
    <n v="4.4684999999999953"/>
    <x v="0"/>
    <x v="0"/>
  </r>
  <r>
    <n v="6494"/>
    <x v="3234"/>
    <x v="73"/>
    <x v="539"/>
    <x v="1"/>
    <s v="FA-14230"/>
    <s v="Frank Atkinson"/>
    <x v="1"/>
    <x v="0"/>
    <s v="Orlando"/>
    <x v="2"/>
    <n v="32839"/>
    <s v="South"/>
    <s v="TEC-PH-10003357"/>
    <x v="2"/>
    <x v="7"/>
    <s v="Grandstream GXP2100 Mainstream Business Phone"/>
    <n v="244.768"/>
    <n v="4"/>
    <n v="0.2"/>
    <n v="24.476800000000004"/>
    <x v="0"/>
    <x v="0"/>
  </r>
  <r>
    <n v="6495"/>
    <x v="3235"/>
    <x v="960"/>
    <x v="943"/>
    <x v="0"/>
    <s v="KH-16510"/>
    <s v="Keith Herrera"/>
    <x v="0"/>
    <x v="0"/>
    <s v="Houston"/>
    <x v="5"/>
    <n v="77095"/>
    <s v="Central"/>
    <s v="TEC-AC-10002167"/>
    <x v="2"/>
    <x v="11"/>
    <s v="Imation 8gb Micro Traveldrive Usb 2.0 Flash Drive"/>
    <n v="24"/>
    <n v="2"/>
    <n v="0.2"/>
    <n v="-2.6999999999999993"/>
    <x v="2"/>
    <x v="0"/>
  </r>
  <r>
    <n v="6496"/>
    <x v="3235"/>
    <x v="960"/>
    <x v="943"/>
    <x v="0"/>
    <s v="KH-16510"/>
    <s v="Keith Herrera"/>
    <x v="0"/>
    <x v="0"/>
    <s v="Houston"/>
    <x v="5"/>
    <n v="77095"/>
    <s v="Central"/>
    <s v="OFF-PA-10001937"/>
    <x v="1"/>
    <x v="10"/>
    <s v="Xerox 21"/>
    <n v="15.552000000000003"/>
    <n v="3"/>
    <n v="0.2"/>
    <n v="5.4432"/>
    <x v="2"/>
    <x v="0"/>
  </r>
  <r>
    <n v="6497"/>
    <x v="3235"/>
    <x v="960"/>
    <x v="943"/>
    <x v="0"/>
    <s v="KH-16510"/>
    <s v="Keith Herrera"/>
    <x v="0"/>
    <x v="0"/>
    <s v="Houston"/>
    <x v="5"/>
    <n v="77095"/>
    <s v="Central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x v="3236"/>
    <x v="1115"/>
    <x v="376"/>
    <x v="1"/>
    <s v="SS-20515"/>
    <s v="Shirley Schmidt"/>
    <x v="2"/>
    <x v="0"/>
    <s v="Louisville"/>
    <x v="0"/>
    <n v="40214"/>
    <s v="South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x v="3236"/>
    <x v="1115"/>
    <x v="376"/>
    <x v="1"/>
    <s v="SS-20515"/>
    <s v="Shirley Schmidt"/>
    <x v="2"/>
    <x v="0"/>
    <s v="Louisville"/>
    <x v="0"/>
    <n v="40214"/>
    <s v="South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x v="3236"/>
    <x v="1115"/>
    <x v="376"/>
    <x v="1"/>
    <s v="SS-20515"/>
    <s v="Shirley Schmidt"/>
    <x v="2"/>
    <x v="0"/>
    <s v="Louisville"/>
    <x v="0"/>
    <n v="40214"/>
    <s v="South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x v="3236"/>
    <x v="1115"/>
    <x v="376"/>
    <x v="1"/>
    <s v="SS-20515"/>
    <s v="Shirley Schmidt"/>
    <x v="2"/>
    <x v="0"/>
    <s v="Louisville"/>
    <x v="0"/>
    <n v="40214"/>
    <s v="South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x v="3237"/>
    <x v="981"/>
    <x v="1057"/>
    <x v="1"/>
    <s v="LC-17050"/>
    <s v="Liz Carlisle"/>
    <x v="0"/>
    <x v="0"/>
    <s v="Medina"/>
    <x v="24"/>
    <n v="44256"/>
    <s v="East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x v="3237"/>
    <x v="981"/>
    <x v="1057"/>
    <x v="1"/>
    <s v="LC-17050"/>
    <s v="Liz Carlisle"/>
    <x v="0"/>
    <x v="0"/>
    <s v="Medina"/>
    <x v="24"/>
    <n v="44256"/>
    <s v="East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x v="3237"/>
    <x v="981"/>
    <x v="1057"/>
    <x v="1"/>
    <s v="LC-17050"/>
    <s v="Liz Carlisle"/>
    <x v="0"/>
    <x v="0"/>
    <s v="Medina"/>
    <x v="24"/>
    <n v="44256"/>
    <s v="East"/>
    <s v="OFF-BI-10001098"/>
    <x v="1"/>
    <x v="8"/>
    <s v="Acco D-Ring Binder w/DublLock"/>
    <n v="19.242000000000001"/>
    <n v="3"/>
    <n v="0.7"/>
    <n v="-13.4694"/>
    <x v="3"/>
    <x v="0"/>
  </r>
  <r>
    <n v="6505"/>
    <x v="3238"/>
    <x v="701"/>
    <x v="228"/>
    <x v="0"/>
    <s v="VW-21775"/>
    <s v="Victoria Wilson"/>
    <x v="1"/>
    <x v="0"/>
    <s v="New York City"/>
    <x v="15"/>
    <n v="10011"/>
    <s v="East"/>
    <s v="OFF-ST-10000142"/>
    <x v="1"/>
    <x v="4"/>
    <s v="Deluxe Rollaway Locking File with Drawer"/>
    <n v="1247.6399999999999"/>
    <n v="3"/>
    <n v="0"/>
    <n v="349.33919999999995"/>
    <x v="3"/>
    <x v="0"/>
  </r>
  <r>
    <n v="6506"/>
    <x v="3239"/>
    <x v="190"/>
    <x v="991"/>
    <x v="1"/>
    <s v="LD-16855"/>
    <s v="Lela Donovan"/>
    <x v="1"/>
    <x v="0"/>
    <s v="Chicago"/>
    <x v="10"/>
    <n v="60653"/>
    <s v="Central"/>
    <s v="OFF-AR-10001547"/>
    <x v="1"/>
    <x v="6"/>
    <s v="Newell 311"/>
    <n v="5.3040000000000003"/>
    <n v="3"/>
    <n v="0.2"/>
    <n v="0.46409999999999996"/>
    <x v="2"/>
    <x v="0"/>
  </r>
  <r>
    <n v="6507"/>
    <x v="3240"/>
    <x v="790"/>
    <x v="1202"/>
    <x v="0"/>
    <s v="SP-20545"/>
    <s v="Sibella Parks"/>
    <x v="1"/>
    <x v="0"/>
    <s v="Philadelphia"/>
    <x v="9"/>
    <n v="19143"/>
    <s v="East"/>
    <s v="OFF-PA-10001593"/>
    <x v="1"/>
    <x v="10"/>
    <s v="Xerox 1947"/>
    <n v="19.136000000000003"/>
    <n v="4"/>
    <n v="0.2"/>
    <n v="5.9799999999999986"/>
    <x v="3"/>
    <x v="0"/>
  </r>
  <r>
    <n v="6508"/>
    <x v="3240"/>
    <x v="790"/>
    <x v="1202"/>
    <x v="0"/>
    <s v="SP-20545"/>
    <s v="Sibella Parks"/>
    <x v="1"/>
    <x v="0"/>
    <s v="Philadelphia"/>
    <x v="9"/>
    <n v="19143"/>
    <s v="East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x v="3241"/>
    <x v="698"/>
    <x v="738"/>
    <x v="1"/>
    <s v="DK-13150"/>
    <s v="David Kendrick"/>
    <x v="1"/>
    <x v="0"/>
    <s v="New York City"/>
    <x v="15"/>
    <n v="10009"/>
    <s v="East"/>
    <s v="OFF-PA-10001970"/>
    <x v="1"/>
    <x v="10"/>
    <s v="Xerox 1908"/>
    <n v="279.89999999999998"/>
    <n v="5"/>
    <n v="0"/>
    <n v="137.15100000000001"/>
    <x v="3"/>
    <x v="0"/>
  </r>
  <r>
    <n v="6510"/>
    <x v="3241"/>
    <x v="698"/>
    <x v="738"/>
    <x v="1"/>
    <s v="DK-13150"/>
    <s v="David Kendrick"/>
    <x v="1"/>
    <x v="0"/>
    <s v="New York City"/>
    <x v="15"/>
    <n v="10009"/>
    <s v="East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x v="3241"/>
    <x v="698"/>
    <x v="738"/>
    <x v="1"/>
    <s v="DK-13150"/>
    <s v="David Kendrick"/>
    <x v="1"/>
    <x v="0"/>
    <s v="New York City"/>
    <x v="15"/>
    <n v="10009"/>
    <s v="East"/>
    <s v="OFF-PA-10004156"/>
    <x v="1"/>
    <x v="10"/>
    <s v="Xerox 188"/>
    <n v="34.019999999999996"/>
    <n v="3"/>
    <n v="0"/>
    <n v="16.669799999999999"/>
    <x v="3"/>
    <x v="0"/>
  </r>
  <r>
    <n v="6512"/>
    <x v="3242"/>
    <x v="904"/>
    <x v="935"/>
    <x v="1"/>
    <s v="FC-14245"/>
    <s v="Frank Carlisle"/>
    <x v="2"/>
    <x v="0"/>
    <s v="San Francisco"/>
    <x v="1"/>
    <n v="94109"/>
    <s v="West"/>
    <s v="OFF-AR-10003158"/>
    <x v="1"/>
    <x v="6"/>
    <s v="Fluorescent Highlighters by Dixon"/>
    <n v="23.88"/>
    <n v="6"/>
    <n v="0"/>
    <n v="8.1191999999999993"/>
    <x v="1"/>
    <x v="0"/>
  </r>
  <r>
    <n v="6513"/>
    <x v="3242"/>
    <x v="904"/>
    <x v="935"/>
    <x v="1"/>
    <s v="FC-14245"/>
    <s v="Frank Carlisle"/>
    <x v="2"/>
    <x v="0"/>
    <s v="San Francisco"/>
    <x v="1"/>
    <n v="94109"/>
    <s v="West"/>
    <s v="OFF-LA-10004559"/>
    <x v="1"/>
    <x v="2"/>
    <s v="Avery 49"/>
    <n v="11.52"/>
    <n v="4"/>
    <n v="0"/>
    <n v="5.6448"/>
    <x v="1"/>
    <x v="0"/>
  </r>
  <r>
    <n v="6514"/>
    <x v="3242"/>
    <x v="904"/>
    <x v="935"/>
    <x v="1"/>
    <s v="FC-14245"/>
    <s v="Frank Carlisle"/>
    <x v="2"/>
    <x v="0"/>
    <s v="San Francisco"/>
    <x v="1"/>
    <n v="94109"/>
    <s v="West"/>
    <s v="OFF-PA-10001033"/>
    <x v="1"/>
    <x v="10"/>
    <s v="Xerox 1893"/>
    <n v="286.93"/>
    <n v="7"/>
    <n v="0"/>
    <n v="140.59569999999999"/>
    <x v="1"/>
    <x v="0"/>
  </r>
  <r>
    <n v="6515"/>
    <x v="3242"/>
    <x v="904"/>
    <x v="935"/>
    <x v="1"/>
    <s v="FC-14245"/>
    <s v="Frank Carlisle"/>
    <x v="2"/>
    <x v="0"/>
    <s v="San Francisco"/>
    <x v="1"/>
    <n v="94109"/>
    <s v="West"/>
    <s v="TEC-PH-10001336"/>
    <x v="2"/>
    <x v="7"/>
    <s v="Digium D40 VoIP phone"/>
    <n v="206.38400000000001"/>
    <n v="2"/>
    <n v="0.2"/>
    <n v="23.218199999999996"/>
    <x v="1"/>
    <x v="0"/>
  </r>
  <r>
    <n v="6516"/>
    <x v="3243"/>
    <x v="175"/>
    <x v="184"/>
    <x v="1"/>
    <s v="RD-19480"/>
    <s v="Rick Duston"/>
    <x v="0"/>
    <x v="0"/>
    <s v="San Francisco"/>
    <x v="1"/>
    <n v="94122"/>
    <s v="West"/>
    <s v="FUR-CH-10002961"/>
    <x v="0"/>
    <x v="1"/>
    <s v="Leather Task Chair, Black"/>
    <n v="218.35200000000003"/>
    <n v="3"/>
    <n v="0.2"/>
    <n v="0"/>
    <x v="1"/>
    <x v="0"/>
  </r>
  <r>
    <n v="6517"/>
    <x v="3243"/>
    <x v="175"/>
    <x v="184"/>
    <x v="1"/>
    <s v="RD-19480"/>
    <s v="Rick Duston"/>
    <x v="0"/>
    <x v="0"/>
    <s v="San Francisco"/>
    <x v="1"/>
    <n v="94122"/>
    <s v="West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x v="3243"/>
    <x v="175"/>
    <x v="184"/>
    <x v="1"/>
    <s v="RD-19480"/>
    <s v="Rick Duston"/>
    <x v="0"/>
    <x v="0"/>
    <s v="San Francisco"/>
    <x v="1"/>
    <n v="94122"/>
    <s v="West"/>
    <s v="OFF-AR-10001915"/>
    <x v="1"/>
    <x v="6"/>
    <s v="Peel-Off China Markers"/>
    <n v="99.3"/>
    <n v="10"/>
    <n v="0"/>
    <n v="41.706000000000003"/>
    <x v="1"/>
    <x v="0"/>
  </r>
  <r>
    <n v="6519"/>
    <x v="3243"/>
    <x v="175"/>
    <x v="184"/>
    <x v="1"/>
    <s v="RD-19480"/>
    <s v="Rick Duston"/>
    <x v="0"/>
    <x v="0"/>
    <s v="San Francisco"/>
    <x v="1"/>
    <n v="94122"/>
    <s v="West"/>
    <s v="OFF-AP-10001205"/>
    <x v="1"/>
    <x v="9"/>
    <s v="Belkin 5 Outlet SurgeMaster Power Centers"/>
    <n v="108.96"/>
    <n v="2"/>
    <n v="0"/>
    <n v="30.508800000000008"/>
    <x v="1"/>
    <x v="0"/>
  </r>
  <r>
    <n v="6520"/>
    <x v="3243"/>
    <x v="175"/>
    <x v="184"/>
    <x v="1"/>
    <s v="RD-19480"/>
    <s v="Rick Duston"/>
    <x v="0"/>
    <x v="0"/>
    <s v="San Francisco"/>
    <x v="1"/>
    <n v="94122"/>
    <s v="West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x v="3244"/>
    <x v="1034"/>
    <x v="827"/>
    <x v="0"/>
    <s v="AR-10540"/>
    <s v="Andy Reiter"/>
    <x v="0"/>
    <x v="0"/>
    <s v="Jackson"/>
    <x v="12"/>
    <n v="49201"/>
    <s v="Central"/>
    <s v="OFF-BI-10004995"/>
    <x v="1"/>
    <x v="8"/>
    <s v="GBC DocuBind P400 Electric Binding System"/>
    <n v="5443.96"/>
    <n v="4"/>
    <n v="0"/>
    <n v="2504.2215999999999"/>
    <x v="2"/>
    <x v="0"/>
  </r>
  <r>
    <n v="6522"/>
    <x v="3244"/>
    <x v="1034"/>
    <x v="827"/>
    <x v="0"/>
    <s v="AR-10540"/>
    <s v="Andy Reiter"/>
    <x v="0"/>
    <x v="0"/>
    <s v="Jackson"/>
    <x v="12"/>
    <n v="49201"/>
    <s v="Central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x v="3244"/>
    <x v="1034"/>
    <x v="827"/>
    <x v="0"/>
    <s v="AR-10540"/>
    <s v="Andy Reiter"/>
    <x v="0"/>
    <x v="0"/>
    <s v="Jackson"/>
    <x v="12"/>
    <n v="49201"/>
    <s v="Central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x v="3245"/>
    <x v="274"/>
    <x v="522"/>
    <x v="1"/>
    <s v="CC-12100"/>
    <s v="Chad Cunningham"/>
    <x v="2"/>
    <x v="0"/>
    <s v="Philadelphia"/>
    <x v="9"/>
    <n v="19120"/>
    <s v="East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x v="3245"/>
    <x v="274"/>
    <x v="522"/>
    <x v="1"/>
    <s v="CC-12100"/>
    <s v="Chad Cunningham"/>
    <x v="2"/>
    <x v="0"/>
    <s v="Philadelphia"/>
    <x v="9"/>
    <n v="19120"/>
    <s v="East"/>
    <s v="TEC-PH-10002310"/>
    <x v="2"/>
    <x v="7"/>
    <s v="Panasonic KX T7731-B Digital phone"/>
    <n v="59.993999999999993"/>
    <n v="1"/>
    <n v="0.4"/>
    <n v="-12.998700000000007"/>
    <x v="3"/>
    <x v="0"/>
  </r>
  <r>
    <n v="6526"/>
    <x v="3245"/>
    <x v="274"/>
    <x v="522"/>
    <x v="1"/>
    <s v="CC-12100"/>
    <s v="Chad Cunningham"/>
    <x v="2"/>
    <x v="0"/>
    <s v="Philadelphia"/>
    <x v="9"/>
    <n v="19120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x v="3245"/>
    <x v="274"/>
    <x v="522"/>
    <x v="1"/>
    <s v="CC-12100"/>
    <s v="Chad Cunningham"/>
    <x v="2"/>
    <x v="0"/>
    <s v="Philadelphia"/>
    <x v="9"/>
    <n v="19120"/>
    <s v="East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x v="3246"/>
    <x v="443"/>
    <x v="470"/>
    <x v="0"/>
    <s v="CA-11965"/>
    <s v="Carol Adams"/>
    <x v="1"/>
    <x v="0"/>
    <s v="Warwick"/>
    <x v="34"/>
    <n v="2886"/>
    <s v="East"/>
    <s v="TEC-CO-10002095"/>
    <x v="2"/>
    <x v="16"/>
    <s v="Hewlett Packard 610 Color Digital Copier / Printer"/>
    <n v="1999.96"/>
    <n v="4"/>
    <n v="0"/>
    <n v="899.98199999999997"/>
    <x v="3"/>
    <x v="0"/>
  </r>
  <r>
    <n v="6529"/>
    <x v="3247"/>
    <x v="1091"/>
    <x v="166"/>
    <x v="1"/>
    <s v="BT-11530"/>
    <s v="Bradley Talbott"/>
    <x v="2"/>
    <x v="0"/>
    <s v="New York City"/>
    <x v="15"/>
    <n v="10024"/>
    <s v="East"/>
    <s v="OFF-ST-10004946"/>
    <x v="1"/>
    <x v="4"/>
    <s v="Desktop 3-Pocket Hot File"/>
    <n v="216.4"/>
    <n v="4"/>
    <n v="0"/>
    <n v="56.26400000000001"/>
    <x v="3"/>
    <x v="0"/>
  </r>
  <r>
    <n v="6530"/>
    <x v="3248"/>
    <x v="1116"/>
    <x v="1203"/>
    <x v="1"/>
    <s v="MG-17875"/>
    <s v="Michael Grace"/>
    <x v="2"/>
    <x v="0"/>
    <s v="El Paso"/>
    <x v="5"/>
    <n v="79907"/>
    <s v="Central"/>
    <s v="OFF-LA-10004425"/>
    <x v="1"/>
    <x v="2"/>
    <s v="Staple-on labels"/>
    <n v="6.9360000000000008"/>
    <n v="3"/>
    <n v="0.2"/>
    <n v="2.3409000000000004"/>
    <x v="2"/>
    <x v="1"/>
  </r>
  <r>
    <n v="6531"/>
    <x v="3248"/>
    <x v="1116"/>
    <x v="1203"/>
    <x v="1"/>
    <s v="MG-17875"/>
    <s v="Michael Grace"/>
    <x v="2"/>
    <x v="0"/>
    <s v="El Paso"/>
    <x v="5"/>
    <n v="79907"/>
    <s v="Central"/>
    <s v="OFF-BI-10000320"/>
    <x v="1"/>
    <x v="8"/>
    <s v="GBC Plastic Binding Combs"/>
    <n v="4.427999999999999"/>
    <n v="3"/>
    <n v="0.8"/>
    <n v="-6.8633999999999986"/>
    <x v="2"/>
    <x v="1"/>
  </r>
  <r>
    <n v="6532"/>
    <x v="3249"/>
    <x v="769"/>
    <x v="274"/>
    <x v="1"/>
    <s v="TP-21130"/>
    <s v="Theone Pippenger"/>
    <x v="0"/>
    <x v="0"/>
    <s v="Rochester"/>
    <x v="11"/>
    <n v="55901"/>
    <s v="Central"/>
    <s v="OFF-AR-10001315"/>
    <x v="1"/>
    <x v="6"/>
    <s v="Newell 310"/>
    <n v="8.8000000000000007"/>
    <n v="5"/>
    <n v="0"/>
    <n v="2.5519999999999996"/>
    <x v="2"/>
    <x v="0"/>
  </r>
  <r>
    <n v="6533"/>
    <x v="3249"/>
    <x v="769"/>
    <x v="274"/>
    <x v="1"/>
    <s v="TP-21130"/>
    <s v="Theone Pippenger"/>
    <x v="0"/>
    <x v="0"/>
    <s v="Rochester"/>
    <x v="11"/>
    <n v="55901"/>
    <s v="Central"/>
    <s v="TEC-AC-10004595"/>
    <x v="2"/>
    <x v="11"/>
    <s v="First Data TMFD35 PIN Pad"/>
    <n v="142.80000000000001"/>
    <n v="1"/>
    <n v="0"/>
    <n v="29.988"/>
    <x v="2"/>
    <x v="0"/>
  </r>
  <r>
    <n v="6534"/>
    <x v="3249"/>
    <x v="769"/>
    <x v="274"/>
    <x v="1"/>
    <s v="TP-21130"/>
    <s v="Theone Pippenger"/>
    <x v="0"/>
    <x v="0"/>
    <s v="Rochester"/>
    <x v="11"/>
    <n v="55901"/>
    <s v="Central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x v="3250"/>
    <x v="664"/>
    <x v="794"/>
    <x v="1"/>
    <s v="GT-14710"/>
    <s v="Greg Tran"/>
    <x v="0"/>
    <x v="0"/>
    <s v="Buffalo"/>
    <x v="15"/>
    <n v="14215"/>
    <s v="East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x v="3250"/>
    <x v="664"/>
    <x v="794"/>
    <x v="1"/>
    <s v="GT-14710"/>
    <s v="Greg Tran"/>
    <x v="0"/>
    <x v="0"/>
    <s v="Buffalo"/>
    <x v="15"/>
    <n v="14215"/>
    <s v="East"/>
    <s v="FUR-BO-10002213"/>
    <x v="0"/>
    <x v="0"/>
    <s v="DMI Eclipse Executive Suite Bookcases"/>
    <n v="4007.8400000000006"/>
    <n v="10"/>
    <n v="0.2"/>
    <n v="-50.098000000000297"/>
    <x v="3"/>
    <x v="0"/>
  </r>
  <r>
    <n v="6537"/>
    <x v="3251"/>
    <x v="22"/>
    <x v="1204"/>
    <x v="2"/>
    <s v="FH-14365"/>
    <s v="Fred Hopkins"/>
    <x v="1"/>
    <x v="0"/>
    <s v="Knoxville"/>
    <x v="18"/>
    <n v="37918"/>
    <s v="South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x v="3251"/>
    <x v="22"/>
    <x v="1204"/>
    <x v="2"/>
    <s v="FH-14365"/>
    <s v="Fred Hopkins"/>
    <x v="1"/>
    <x v="0"/>
    <s v="Knoxville"/>
    <x v="18"/>
    <n v="37918"/>
    <s v="South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x v="3252"/>
    <x v="969"/>
    <x v="697"/>
    <x v="1"/>
    <s v="HK-14890"/>
    <s v="Heather Kirkland"/>
    <x v="1"/>
    <x v="0"/>
    <s v="Newark"/>
    <x v="13"/>
    <n v="19711"/>
    <s v="East"/>
    <s v="TEC-PH-10004042"/>
    <x v="2"/>
    <x v="7"/>
    <s v="ClearOne Communications CHAT 70 OC Speaker Phone"/>
    <n v="158.99"/>
    <n v="1"/>
    <n v="0"/>
    <n v="41.337400000000002"/>
    <x v="3"/>
    <x v="0"/>
  </r>
  <r>
    <n v="6540"/>
    <x v="3252"/>
    <x v="969"/>
    <x v="697"/>
    <x v="1"/>
    <s v="HK-14890"/>
    <s v="Heather Kirkland"/>
    <x v="1"/>
    <x v="0"/>
    <s v="Newark"/>
    <x v="13"/>
    <n v="19711"/>
    <s v="East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x v="3253"/>
    <x v="673"/>
    <x v="381"/>
    <x v="2"/>
    <s v="CC-12220"/>
    <s v="Chris Cortes"/>
    <x v="0"/>
    <x v="0"/>
    <s v="Seattle"/>
    <x v="4"/>
    <n v="98103"/>
    <s v="West"/>
    <s v="OFF-PA-10001363"/>
    <x v="1"/>
    <x v="10"/>
    <s v="Xerox 1933"/>
    <n v="73.679999999999993"/>
    <n v="6"/>
    <n v="0"/>
    <n v="34.629599999999996"/>
    <x v="1"/>
    <x v="1"/>
  </r>
  <r>
    <n v="6542"/>
    <x v="3253"/>
    <x v="673"/>
    <x v="381"/>
    <x v="2"/>
    <s v="CC-12220"/>
    <s v="Chris Cortes"/>
    <x v="0"/>
    <x v="0"/>
    <s v="Seattle"/>
    <x v="4"/>
    <n v="98103"/>
    <s v="West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x v="3253"/>
    <x v="673"/>
    <x v="381"/>
    <x v="2"/>
    <s v="CC-12220"/>
    <s v="Chris Cortes"/>
    <x v="0"/>
    <x v="0"/>
    <s v="Seattle"/>
    <x v="4"/>
    <n v="98103"/>
    <s v="West"/>
    <s v="TEC-PH-10003171"/>
    <x v="2"/>
    <x v="7"/>
    <s v="Plantronics Encore H101 Dual Earpieces Headset"/>
    <n v="107.88"/>
    <n v="3"/>
    <n v="0.2"/>
    <n v="10.787999999999997"/>
    <x v="1"/>
    <x v="1"/>
  </r>
  <r>
    <n v="6544"/>
    <x v="3253"/>
    <x v="673"/>
    <x v="381"/>
    <x v="2"/>
    <s v="CC-12220"/>
    <s v="Chris Cortes"/>
    <x v="0"/>
    <x v="0"/>
    <s v="Seattle"/>
    <x v="4"/>
    <n v="98103"/>
    <s v="West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x v="3254"/>
    <x v="304"/>
    <x v="380"/>
    <x v="1"/>
    <s v="DP-13000"/>
    <s v="Darren Powers"/>
    <x v="0"/>
    <x v="0"/>
    <s v="Cleveland"/>
    <x v="24"/>
    <n v="44105"/>
    <s v="East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x v="3254"/>
    <x v="304"/>
    <x v="380"/>
    <x v="1"/>
    <s v="DP-13000"/>
    <s v="Darren Powers"/>
    <x v="0"/>
    <x v="0"/>
    <s v="Cleveland"/>
    <x v="24"/>
    <n v="44105"/>
    <s v="East"/>
    <s v="OFF-LA-10000973"/>
    <x v="1"/>
    <x v="2"/>
    <s v="Avery 502"/>
    <n v="5.04"/>
    <n v="2"/>
    <n v="0.2"/>
    <n v="1.764"/>
    <x v="3"/>
    <x v="0"/>
  </r>
  <r>
    <n v="6547"/>
    <x v="3254"/>
    <x v="304"/>
    <x v="380"/>
    <x v="1"/>
    <s v="DP-13000"/>
    <s v="Darren Powers"/>
    <x v="0"/>
    <x v="0"/>
    <s v="Cleveland"/>
    <x v="24"/>
    <n v="44105"/>
    <s v="East"/>
    <s v="OFF-PA-10000483"/>
    <x v="1"/>
    <x v="10"/>
    <s v="Xerox 19"/>
    <n v="24.784000000000002"/>
    <n v="1"/>
    <n v="0.2"/>
    <n v="7.7449999999999983"/>
    <x v="3"/>
    <x v="0"/>
  </r>
  <r>
    <n v="6548"/>
    <x v="3255"/>
    <x v="72"/>
    <x v="1154"/>
    <x v="1"/>
    <s v="VF-21715"/>
    <s v="Vicky Freymann"/>
    <x v="2"/>
    <x v="0"/>
    <s v="Elmhurst"/>
    <x v="10"/>
    <n v="60126"/>
    <s v="Central"/>
    <s v="FUR-CH-10000863"/>
    <x v="0"/>
    <x v="1"/>
    <s v="Novimex Swivel Fabric Task Chair"/>
    <n v="634.11599999999999"/>
    <n v="6"/>
    <n v="0.3"/>
    <n v="-172.11720000000003"/>
    <x v="2"/>
    <x v="0"/>
  </r>
  <r>
    <n v="6549"/>
    <x v="3255"/>
    <x v="72"/>
    <x v="1154"/>
    <x v="1"/>
    <s v="VF-21715"/>
    <s v="Vicky Freymann"/>
    <x v="2"/>
    <x v="0"/>
    <s v="Elmhurst"/>
    <x v="10"/>
    <n v="60126"/>
    <s v="Central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x v="3256"/>
    <x v="117"/>
    <x v="1205"/>
    <x v="2"/>
    <s v="GH-14410"/>
    <s v="Gary Hansen"/>
    <x v="2"/>
    <x v="0"/>
    <s v="Lakeville"/>
    <x v="11"/>
    <n v="55044"/>
    <s v="Central"/>
    <s v="FUR-CH-10002304"/>
    <x v="0"/>
    <x v="1"/>
    <s v="Global Stack Chair without Arms, Black"/>
    <n v="155.88"/>
    <n v="6"/>
    <n v="0"/>
    <n v="38.970000000000006"/>
    <x v="2"/>
    <x v="0"/>
  </r>
  <r>
    <n v="6551"/>
    <x v="3257"/>
    <x v="549"/>
    <x v="397"/>
    <x v="0"/>
    <s v="JH-16180"/>
    <s v="Justin Hirsh"/>
    <x v="0"/>
    <x v="0"/>
    <s v="New York City"/>
    <x v="15"/>
    <n v="10035"/>
    <s v="East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x v="3258"/>
    <x v="819"/>
    <x v="91"/>
    <x v="0"/>
    <s v="RB-19465"/>
    <s v="Rick Bensley"/>
    <x v="2"/>
    <x v="0"/>
    <s v="Los Angeles"/>
    <x v="1"/>
    <n v="90036"/>
    <s v="West"/>
    <s v="OFF-PA-10002986"/>
    <x v="1"/>
    <x v="10"/>
    <s v="Xerox 1898"/>
    <n v="13.36"/>
    <n v="2"/>
    <n v="0"/>
    <n v="6.4127999999999998"/>
    <x v="1"/>
    <x v="0"/>
  </r>
  <r>
    <n v="6553"/>
    <x v="3258"/>
    <x v="819"/>
    <x v="91"/>
    <x v="0"/>
    <s v="RB-19465"/>
    <s v="Rick Bensley"/>
    <x v="2"/>
    <x v="0"/>
    <s v="Los Angeles"/>
    <x v="1"/>
    <n v="90036"/>
    <s v="West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x v="3259"/>
    <x v="22"/>
    <x v="657"/>
    <x v="0"/>
    <s v="LS-16975"/>
    <s v="Lindsay Shagiari"/>
    <x v="2"/>
    <x v="0"/>
    <s v="Chicago"/>
    <x v="10"/>
    <n v="60653"/>
    <s v="Central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x v="3259"/>
    <x v="22"/>
    <x v="657"/>
    <x v="0"/>
    <s v="LS-16975"/>
    <s v="Lindsay Shagiari"/>
    <x v="2"/>
    <x v="0"/>
    <s v="Chicago"/>
    <x v="10"/>
    <n v="60653"/>
    <s v="Central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x v="3259"/>
    <x v="22"/>
    <x v="657"/>
    <x v="0"/>
    <s v="LS-16975"/>
    <s v="Lindsay Shagiari"/>
    <x v="2"/>
    <x v="0"/>
    <s v="Chicago"/>
    <x v="10"/>
    <n v="60653"/>
    <s v="Central"/>
    <s v="OFF-PA-10002109"/>
    <x v="1"/>
    <x v="10"/>
    <s v="Wirebound Voice Message Log Book"/>
    <n v="3.8079999999999998"/>
    <n v="1"/>
    <n v="0.2"/>
    <n v="1.2375999999999996"/>
    <x v="2"/>
    <x v="0"/>
  </r>
  <r>
    <n v="6557"/>
    <x v="3259"/>
    <x v="22"/>
    <x v="657"/>
    <x v="0"/>
    <s v="LS-16975"/>
    <s v="Lindsay Shagiari"/>
    <x v="2"/>
    <x v="0"/>
    <s v="Chicago"/>
    <x v="10"/>
    <n v="60653"/>
    <s v="Central"/>
    <s v="OFF-BI-10000632"/>
    <x v="1"/>
    <x v="8"/>
    <s v="Satellite Sectional Post Binders"/>
    <n v="8.6819999999999968"/>
    <n v="1"/>
    <n v="0.8"/>
    <n v="-14.759400000000003"/>
    <x v="2"/>
    <x v="0"/>
  </r>
  <r>
    <n v="6558"/>
    <x v="3259"/>
    <x v="22"/>
    <x v="657"/>
    <x v="0"/>
    <s v="LS-16975"/>
    <s v="Lindsay Shagiari"/>
    <x v="2"/>
    <x v="0"/>
    <s v="Chicago"/>
    <x v="10"/>
    <n v="60653"/>
    <s v="Central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x v="3260"/>
    <x v="1117"/>
    <x v="1206"/>
    <x v="1"/>
    <s v="EB-13750"/>
    <s v="Edward Becker"/>
    <x v="1"/>
    <x v="0"/>
    <s v="Buffalo"/>
    <x v="15"/>
    <n v="14215"/>
    <s v="East"/>
    <s v="FUR-CH-10004997"/>
    <x v="0"/>
    <x v="1"/>
    <s v="Hon Every-Day Series Multi-Task Chairs"/>
    <n v="1522.6379999999999"/>
    <n v="9"/>
    <n v="0.1"/>
    <n v="169.18200000000004"/>
    <x v="3"/>
    <x v="0"/>
  </r>
  <r>
    <n v="6560"/>
    <x v="3261"/>
    <x v="658"/>
    <x v="1050"/>
    <x v="1"/>
    <s v="DK-12835"/>
    <s v="Damala Kotsonis"/>
    <x v="1"/>
    <x v="0"/>
    <s v="Roseville"/>
    <x v="1"/>
    <n v="95661"/>
    <s v="West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x v="3261"/>
    <x v="658"/>
    <x v="1050"/>
    <x v="1"/>
    <s v="DK-12835"/>
    <s v="Damala Kotsonis"/>
    <x v="1"/>
    <x v="0"/>
    <s v="Roseville"/>
    <x v="1"/>
    <n v="95661"/>
    <s v="West"/>
    <s v="OFF-LA-10003766"/>
    <x v="1"/>
    <x v="2"/>
    <s v="Self-Adhesive Removable Labels"/>
    <n v="3.15"/>
    <n v="1"/>
    <n v="0"/>
    <n v="1.512"/>
    <x v="1"/>
    <x v="0"/>
  </r>
  <r>
    <n v="6562"/>
    <x v="3262"/>
    <x v="185"/>
    <x v="504"/>
    <x v="2"/>
    <s v="SC-20260"/>
    <s v="Scott Cohen"/>
    <x v="1"/>
    <x v="0"/>
    <s v="Arlington"/>
    <x v="5"/>
    <n v="76017"/>
    <s v="Central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x v="3263"/>
    <x v="1118"/>
    <x v="1207"/>
    <x v="1"/>
    <s v="CT-11995"/>
    <s v="Carol Triggs"/>
    <x v="0"/>
    <x v="0"/>
    <s v="Lawrence"/>
    <x v="31"/>
    <n v="1841"/>
    <s v="East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x v="3263"/>
    <x v="1118"/>
    <x v="1207"/>
    <x v="1"/>
    <s v="CT-11995"/>
    <s v="Carol Triggs"/>
    <x v="0"/>
    <x v="0"/>
    <s v="Lawrence"/>
    <x v="31"/>
    <n v="1841"/>
    <s v="East"/>
    <s v="FUR-TA-10003469"/>
    <x v="0"/>
    <x v="3"/>
    <s v="Balt Split Level Computer Training Table"/>
    <n v="194.25"/>
    <n v="2"/>
    <n v="0.3"/>
    <n v="-38.849999999999994"/>
    <x v="3"/>
    <x v="0"/>
  </r>
  <r>
    <n v="6565"/>
    <x v="3263"/>
    <x v="1118"/>
    <x v="1207"/>
    <x v="1"/>
    <s v="CT-11995"/>
    <s v="Carol Triggs"/>
    <x v="0"/>
    <x v="0"/>
    <s v="Lawrence"/>
    <x v="31"/>
    <n v="1841"/>
    <s v="East"/>
    <s v="OFF-AR-10002578"/>
    <x v="1"/>
    <x v="6"/>
    <s v="Newell 335"/>
    <n v="8.64"/>
    <n v="3"/>
    <n v="0"/>
    <n v="2.5055999999999998"/>
    <x v="3"/>
    <x v="0"/>
  </r>
  <r>
    <n v="6566"/>
    <x v="3263"/>
    <x v="1118"/>
    <x v="1207"/>
    <x v="1"/>
    <s v="CT-11995"/>
    <s v="Carol Triggs"/>
    <x v="0"/>
    <x v="0"/>
    <s v="Lawrence"/>
    <x v="31"/>
    <n v="1841"/>
    <s v="East"/>
    <s v="FUR-CH-10004675"/>
    <x v="0"/>
    <x v="1"/>
    <s v="Lifetime Advantage Folding Chairs, 4/Carton"/>
    <n v="872.32"/>
    <n v="4"/>
    <n v="0"/>
    <n v="244.24959999999999"/>
    <x v="3"/>
    <x v="0"/>
  </r>
  <r>
    <n v="6567"/>
    <x v="3264"/>
    <x v="1119"/>
    <x v="493"/>
    <x v="0"/>
    <s v="CB-12025"/>
    <s v="Cassandra Brandow"/>
    <x v="0"/>
    <x v="0"/>
    <s v="Waco"/>
    <x v="5"/>
    <n v="76706"/>
    <s v="Central"/>
    <s v="OFF-BI-10004632"/>
    <x v="1"/>
    <x v="8"/>
    <s v="Ibico Hi-Tech Manual Binding System"/>
    <n v="243.99199999999996"/>
    <n v="4"/>
    <n v="0.8"/>
    <n v="-426.9860000000001"/>
    <x v="2"/>
    <x v="0"/>
  </r>
  <r>
    <n v="6568"/>
    <x v="3264"/>
    <x v="1119"/>
    <x v="493"/>
    <x v="0"/>
    <s v="CB-12025"/>
    <s v="Cassandra Brandow"/>
    <x v="0"/>
    <x v="0"/>
    <s v="Waco"/>
    <x v="5"/>
    <n v="76706"/>
    <s v="Central"/>
    <s v="OFF-AR-10003087"/>
    <x v="1"/>
    <x v="6"/>
    <s v="Staples in misc. colors"/>
    <n v="7.120000000000001"/>
    <n v="5"/>
    <n v="0.2"/>
    <n v="0.71199999999999974"/>
    <x v="2"/>
    <x v="0"/>
  </r>
  <r>
    <n v="6569"/>
    <x v="3265"/>
    <x v="891"/>
    <x v="1117"/>
    <x v="1"/>
    <s v="KM-16720"/>
    <s v="Kunst Miller"/>
    <x v="0"/>
    <x v="0"/>
    <s v="Houston"/>
    <x v="5"/>
    <n v="77095"/>
    <s v="Central"/>
    <s v="OFF-AR-10001868"/>
    <x v="1"/>
    <x v="6"/>
    <s v="Prang Dustless Chalk Sticks"/>
    <n v="2.6880000000000002"/>
    <n v="2"/>
    <n v="0.2"/>
    <n v="1.008"/>
    <x v="2"/>
    <x v="0"/>
  </r>
  <r>
    <n v="6570"/>
    <x v="3265"/>
    <x v="891"/>
    <x v="1117"/>
    <x v="1"/>
    <s v="KM-16720"/>
    <s v="Kunst Miller"/>
    <x v="0"/>
    <x v="0"/>
    <s v="Houston"/>
    <x v="5"/>
    <n v="77095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x v="3265"/>
    <x v="891"/>
    <x v="1117"/>
    <x v="1"/>
    <s v="KM-16720"/>
    <s v="Kunst Miller"/>
    <x v="0"/>
    <x v="0"/>
    <s v="Houston"/>
    <x v="5"/>
    <n v="77095"/>
    <s v="Central"/>
    <s v="OFF-EN-10000056"/>
    <x v="1"/>
    <x v="12"/>
    <s v="Cameo Buff Policy Envelopes"/>
    <n v="149.352"/>
    <n v="3"/>
    <n v="0.2"/>
    <n v="50.40629999999998"/>
    <x v="2"/>
    <x v="0"/>
  </r>
  <r>
    <n v="6572"/>
    <x v="3265"/>
    <x v="891"/>
    <x v="1117"/>
    <x v="1"/>
    <s v="KM-16720"/>
    <s v="Kunst Miller"/>
    <x v="0"/>
    <x v="0"/>
    <s v="Houston"/>
    <x v="5"/>
    <n v="77095"/>
    <s v="Central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x v="3266"/>
    <x v="1120"/>
    <x v="577"/>
    <x v="1"/>
    <s v="RD-19720"/>
    <s v="Roger Demir"/>
    <x v="0"/>
    <x v="0"/>
    <s v="Seattle"/>
    <x v="4"/>
    <n v="98105"/>
    <s v="West"/>
    <s v="OFF-PA-10003971"/>
    <x v="1"/>
    <x v="10"/>
    <s v="Xerox 1965"/>
    <n v="11.96"/>
    <n v="2"/>
    <n v="0"/>
    <n v="5.8604000000000003"/>
    <x v="1"/>
    <x v="0"/>
  </r>
  <r>
    <n v="6574"/>
    <x v="3267"/>
    <x v="881"/>
    <x v="724"/>
    <x v="1"/>
    <s v="BP-11050"/>
    <s v="Barry Pond"/>
    <x v="1"/>
    <x v="0"/>
    <s v="Plainfield"/>
    <x v="30"/>
    <n v="7060"/>
    <s v="East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x v="3267"/>
    <x v="881"/>
    <x v="724"/>
    <x v="1"/>
    <s v="BP-11050"/>
    <s v="Barry Pond"/>
    <x v="1"/>
    <x v="0"/>
    <s v="Plainfield"/>
    <x v="30"/>
    <n v="7060"/>
    <s v="East"/>
    <s v="TEC-MA-10004255"/>
    <x v="2"/>
    <x v="15"/>
    <s v="Konica Minolta magicolor 1690MF Multifunction Printer"/>
    <n v="319.92"/>
    <n v="8"/>
    <n v="0"/>
    <n v="118.37040000000002"/>
    <x v="3"/>
    <x v="0"/>
  </r>
  <r>
    <n v="6576"/>
    <x v="3268"/>
    <x v="448"/>
    <x v="494"/>
    <x v="1"/>
    <s v="EJ-13720"/>
    <s v="Ed Jacobs"/>
    <x v="0"/>
    <x v="0"/>
    <s v="Los Angeles"/>
    <x v="1"/>
    <n v="90008"/>
    <s v="West"/>
    <s v="TEC-AC-10000990"/>
    <x v="2"/>
    <x v="11"/>
    <s v="Imation Bio 2GB USB Flash Drive Imation Corp"/>
    <n v="1049.44"/>
    <n v="8"/>
    <n v="0"/>
    <n v="440.76480000000004"/>
    <x v="1"/>
    <x v="1"/>
  </r>
  <r>
    <n v="6577"/>
    <x v="3268"/>
    <x v="448"/>
    <x v="494"/>
    <x v="1"/>
    <s v="EJ-13720"/>
    <s v="Ed Jacobs"/>
    <x v="0"/>
    <x v="0"/>
    <s v="Los Angeles"/>
    <x v="1"/>
    <n v="90008"/>
    <s v="West"/>
    <s v="FUR-CH-10003968"/>
    <x v="0"/>
    <x v="1"/>
    <s v="Novimex Turbo Task Chair"/>
    <n v="170.35200000000003"/>
    <n v="3"/>
    <n v="0.2"/>
    <n v="-17.035200000000003"/>
    <x v="1"/>
    <x v="1"/>
  </r>
  <r>
    <n v="6578"/>
    <x v="3269"/>
    <x v="401"/>
    <x v="223"/>
    <x v="0"/>
    <s v="RO-19780"/>
    <s v="Rose O'Brian"/>
    <x v="0"/>
    <x v="0"/>
    <s v="Arlington"/>
    <x v="17"/>
    <n v="22204"/>
    <s v="South"/>
    <s v="TEC-PH-10001615"/>
    <x v="2"/>
    <x v="7"/>
    <s v="AT&amp;T CL82213"/>
    <n v="173.94"/>
    <n v="6"/>
    <n v="0"/>
    <n v="50.442599999999977"/>
    <x v="0"/>
    <x v="0"/>
  </r>
  <r>
    <n v="6579"/>
    <x v="3270"/>
    <x v="55"/>
    <x v="83"/>
    <x v="1"/>
    <s v="MW-18220"/>
    <s v="Mitch Webber"/>
    <x v="0"/>
    <x v="0"/>
    <s v="Seattle"/>
    <x v="4"/>
    <n v="98103"/>
    <s v="West"/>
    <s v="TEC-PH-10000895"/>
    <x v="2"/>
    <x v="7"/>
    <s v="Polycom VVX 310 VoIP phone"/>
    <n v="1007.9440000000002"/>
    <n v="7"/>
    <n v="0.2"/>
    <n v="75.595799999999997"/>
    <x v="1"/>
    <x v="0"/>
  </r>
  <r>
    <n v="6580"/>
    <x v="3271"/>
    <x v="332"/>
    <x v="856"/>
    <x v="3"/>
    <s v="MS-17530"/>
    <s v="MaryBeth Skach"/>
    <x v="0"/>
    <x v="0"/>
    <s v="Seattle"/>
    <x v="4"/>
    <n v="98105"/>
    <s v="West"/>
    <s v="OFF-PA-10003001"/>
    <x v="1"/>
    <x v="10"/>
    <s v="Xerox 1986"/>
    <n v="6.68"/>
    <n v="1"/>
    <n v="0"/>
    <n v="3.2063999999999999"/>
    <x v="1"/>
    <x v="0"/>
  </r>
  <r>
    <n v="6581"/>
    <x v="3271"/>
    <x v="332"/>
    <x v="856"/>
    <x v="3"/>
    <s v="MS-17530"/>
    <s v="MaryBeth Skach"/>
    <x v="0"/>
    <x v="0"/>
    <s v="Seattle"/>
    <x v="4"/>
    <n v="98105"/>
    <s v="West"/>
    <s v="OFF-AR-10002766"/>
    <x v="1"/>
    <x v="6"/>
    <s v="Prang Drawing Pencil Set"/>
    <n v="8.34"/>
    <n v="3"/>
    <n v="0"/>
    <n v="2.2517999999999998"/>
    <x v="1"/>
    <x v="0"/>
  </r>
  <r>
    <n v="6582"/>
    <x v="3271"/>
    <x v="332"/>
    <x v="856"/>
    <x v="3"/>
    <s v="MS-17530"/>
    <s v="MaryBeth Skach"/>
    <x v="0"/>
    <x v="0"/>
    <s v="Seattle"/>
    <x v="4"/>
    <n v="98105"/>
    <s v="West"/>
    <s v="FUR-FU-10003095"/>
    <x v="0"/>
    <x v="5"/>
    <s v="Linden 12&quot; Wall Clock With Oak Frame"/>
    <n v="101.94"/>
    <n v="3"/>
    <n v="0"/>
    <n v="30.581999999999987"/>
    <x v="1"/>
    <x v="0"/>
  </r>
  <r>
    <n v="6583"/>
    <x v="3272"/>
    <x v="1121"/>
    <x v="1208"/>
    <x v="1"/>
    <s v="DW-13585"/>
    <s v="Dorothy Wardle"/>
    <x v="1"/>
    <x v="0"/>
    <s v="Edmonds"/>
    <x v="4"/>
    <n v="98026"/>
    <s v="West"/>
    <s v="TEC-AC-10003610"/>
    <x v="2"/>
    <x v="11"/>
    <s v="Logitech Illuminated - Keyboard"/>
    <n v="179.97"/>
    <n v="3"/>
    <n v="0"/>
    <n v="86.385600000000011"/>
    <x v="1"/>
    <x v="0"/>
  </r>
  <r>
    <n v="6584"/>
    <x v="3273"/>
    <x v="246"/>
    <x v="1186"/>
    <x v="1"/>
    <s v="AM-10705"/>
    <s v="Anne McFarland"/>
    <x v="0"/>
    <x v="0"/>
    <s v="Salem"/>
    <x v="17"/>
    <n v="24153"/>
    <s v="South"/>
    <s v="OFF-AR-10003727"/>
    <x v="1"/>
    <x v="6"/>
    <s v="Berol Giant Pencil Sharpener"/>
    <n v="101.94"/>
    <n v="6"/>
    <n v="0"/>
    <n v="29.562599999999986"/>
    <x v="0"/>
    <x v="0"/>
  </r>
  <r>
    <n v="6585"/>
    <x v="3273"/>
    <x v="246"/>
    <x v="1186"/>
    <x v="1"/>
    <s v="AM-10705"/>
    <s v="Anne McFarland"/>
    <x v="0"/>
    <x v="0"/>
    <s v="Salem"/>
    <x v="17"/>
    <n v="24153"/>
    <s v="South"/>
    <s v="TEC-PH-10002660"/>
    <x v="2"/>
    <x v="7"/>
    <s v="Nortel Networks T7316 E Nt8 B27"/>
    <n v="271.95999999999998"/>
    <n v="4"/>
    <n v="0"/>
    <n v="67.990000000000009"/>
    <x v="0"/>
    <x v="0"/>
  </r>
  <r>
    <n v="6586"/>
    <x v="3273"/>
    <x v="246"/>
    <x v="1186"/>
    <x v="1"/>
    <s v="AM-10705"/>
    <s v="Anne McFarland"/>
    <x v="0"/>
    <x v="0"/>
    <s v="Salem"/>
    <x v="17"/>
    <n v="24153"/>
    <s v="South"/>
    <s v="FUR-FU-10003274"/>
    <x v="0"/>
    <x v="5"/>
    <s v="Regeneration Desk Collection"/>
    <n v="8.8000000000000007"/>
    <n v="5"/>
    <n v="0"/>
    <n v="3.8720000000000003"/>
    <x v="0"/>
    <x v="0"/>
  </r>
  <r>
    <n v="6587"/>
    <x v="3273"/>
    <x v="246"/>
    <x v="1186"/>
    <x v="1"/>
    <s v="AM-10705"/>
    <s v="Anne McFarland"/>
    <x v="0"/>
    <x v="0"/>
    <s v="Salem"/>
    <x v="17"/>
    <n v="24153"/>
    <s v="South"/>
    <s v="OFF-AR-10003829"/>
    <x v="1"/>
    <x v="6"/>
    <s v="Newell 35"/>
    <n v="19.68"/>
    <n v="6"/>
    <n v="0"/>
    <n v="5.7071999999999976"/>
    <x v="0"/>
    <x v="0"/>
  </r>
  <r>
    <n v="6588"/>
    <x v="3273"/>
    <x v="246"/>
    <x v="1186"/>
    <x v="1"/>
    <s v="AM-10705"/>
    <s v="Anne McFarland"/>
    <x v="0"/>
    <x v="0"/>
    <s v="Salem"/>
    <x v="17"/>
    <n v="24153"/>
    <s v="South"/>
    <s v="FUR-BO-10003441"/>
    <x v="0"/>
    <x v="0"/>
    <s v="Bush Westfield Collection Bookcases, Fully Assembled"/>
    <n v="302.94"/>
    <n v="3"/>
    <n v="0"/>
    <n v="69.67619999999998"/>
    <x v="0"/>
    <x v="0"/>
  </r>
  <r>
    <n v="6589"/>
    <x v="3273"/>
    <x v="246"/>
    <x v="1186"/>
    <x v="1"/>
    <s v="AM-10705"/>
    <s v="Anne McFarland"/>
    <x v="0"/>
    <x v="0"/>
    <s v="Salem"/>
    <x v="17"/>
    <n v="24153"/>
    <s v="South"/>
    <s v="OFF-BI-10003355"/>
    <x v="1"/>
    <x v="8"/>
    <s v="Cardinal Holdit Business Card Pockets"/>
    <n v="14.940000000000001"/>
    <n v="3"/>
    <n v="0"/>
    <n v="7.1712000000000007"/>
    <x v="0"/>
    <x v="0"/>
  </r>
  <r>
    <n v="6590"/>
    <x v="3273"/>
    <x v="246"/>
    <x v="1186"/>
    <x v="1"/>
    <s v="AM-10705"/>
    <s v="Anne McFarland"/>
    <x v="0"/>
    <x v="0"/>
    <s v="Salem"/>
    <x v="17"/>
    <n v="24153"/>
    <s v="South"/>
    <s v="OFF-SU-10003505"/>
    <x v="1"/>
    <x v="14"/>
    <s v="Premier Electric Letter Opener"/>
    <n v="231.72"/>
    <n v="2"/>
    <n v="0"/>
    <n v="11.585999999999984"/>
    <x v="0"/>
    <x v="0"/>
  </r>
  <r>
    <n v="6591"/>
    <x v="3274"/>
    <x v="893"/>
    <x v="616"/>
    <x v="2"/>
    <s v="BG-11740"/>
    <s v="Bruce Geld"/>
    <x v="0"/>
    <x v="0"/>
    <s v="Delray Beach"/>
    <x v="2"/>
    <n v="33445"/>
    <s v="South"/>
    <s v="OFF-LA-10004484"/>
    <x v="1"/>
    <x v="2"/>
    <s v="Avery 476"/>
    <n v="9.9120000000000008"/>
    <n v="3"/>
    <n v="0.2"/>
    <n v="3.2213999999999996"/>
    <x v="0"/>
    <x v="0"/>
  </r>
  <r>
    <n v="6592"/>
    <x v="3275"/>
    <x v="28"/>
    <x v="1192"/>
    <x v="1"/>
    <s v="KB-16585"/>
    <s v="Ken Black"/>
    <x v="1"/>
    <x v="0"/>
    <s v="San Francisco"/>
    <x v="1"/>
    <n v="94110"/>
    <s v="West"/>
    <s v="OFF-AR-10000658"/>
    <x v="1"/>
    <x v="6"/>
    <s v="Newell 324"/>
    <n v="34.650000000000006"/>
    <n v="3"/>
    <n v="0"/>
    <n v="9.702"/>
    <x v="1"/>
    <x v="1"/>
  </r>
  <r>
    <n v="6593"/>
    <x v="3275"/>
    <x v="28"/>
    <x v="1192"/>
    <x v="1"/>
    <s v="KB-16585"/>
    <s v="Ken Black"/>
    <x v="1"/>
    <x v="0"/>
    <s v="San Francisco"/>
    <x v="1"/>
    <n v="94110"/>
    <s v="West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x v="3276"/>
    <x v="900"/>
    <x v="1"/>
    <x v="0"/>
    <s v="GT-14710"/>
    <s v="Greg Tran"/>
    <x v="0"/>
    <x v="0"/>
    <s v="New York City"/>
    <x v="15"/>
    <n v="10024"/>
    <s v="East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x v="3277"/>
    <x v="124"/>
    <x v="1209"/>
    <x v="1"/>
    <s v="SV-20815"/>
    <s v="Stuart Van"/>
    <x v="1"/>
    <x v="0"/>
    <s v="Indianapolis"/>
    <x v="14"/>
    <n v="46203"/>
    <s v="Central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x v="3278"/>
    <x v="756"/>
    <x v="732"/>
    <x v="2"/>
    <s v="GG-14650"/>
    <s v="Greg Guthrie"/>
    <x v="1"/>
    <x v="0"/>
    <s v="Columbus"/>
    <x v="24"/>
    <n v="43229"/>
    <s v="East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x v="3278"/>
    <x v="756"/>
    <x v="732"/>
    <x v="2"/>
    <s v="GG-14650"/>
    <s v="Greg Guthrie"/>
    <x v="1"/>
    <x v="0"/>
    <s v="Columbus"/>
    <x v="24"/>
    <n v="43229"/>
    <s v="East"/>
    <s v="OFF-PA-10001804"/>
    <x v="1"/>
    <x v="10"/>
    <s v="Xerox 195"/>
    <n v="5.3440000000000003"/>
    <n v="1"/>
    <n v="0.2"/>
    <n v="1.8703999999999998"/>
    <x v="3"/>
    <x v="0"/>
  </r>
  <r>
    <n v="6598"/>
    <x v="3279"/>
    <x v="571"/>
    <x v="979"/>
    <x v="1"/>
    <s v="SV-20785"/>
    <s v="Stewart Visinsky"/>
    <x v="0"/>
    <x v="0"/>
    <s v="Jacksonville"/>
    <x v="2"/>
    <n v="32216"/>
    <s v="South"/>
    <s v="OFF-BI-10002557"/>
    <x v="1"/>
    <x v="8"/>
    <s v="Presstex Flexible Ring Binders"/>
    <n v="1.3650000000000002"/>
    <n v="1"/>
    <n v="0.7"/>
    <n v="-0.9099999999999997"/>
    <x v="0"/>
    <x v="0"/>
  </r>
  <r>
    <n v="6599"/>
    <x v="3279"/>
    <x v="571"/>
    <x v="979"/>
    <x v="1"/>
    <s v="SV-20785"/>
    <s v="Stewart Visinsky"/>
    <x v="0"/>
    <x v="0"/>
    <s v="Jacksonville"/>
    <x v="2"/>
    <n v="32216"/>
    <s v="South"/>
    <s v="OFF-PA-10002319"/>
    <x v="1"/>
    <x v="10"/>
    <s v="Xerox 1944"/>
    <n v="62.015999999999998"/>
    <n v="2"/>
    <n v="0.2"/>
    <n v="22.480800000000002"/>
    <x v="0"/>
    <x v="0"/>
  </r>
  <r>
    <n v="6600"/>
    <x v="3280"/>
    <x v="266"/>
    <x v="899"/>
    <x v="1"/>
    <s v="ON-18715"/>
    <s v="Odella Nelson"/>
    <x v="1"/>
    <x v="0"/>
    <s v="Clinton"/>
    <x v="39"/>
    <n v="20735"/>
    <s v="East"/>
    <s v="FUR-FU-10003849"/>
    <x v="0"/>
    <x v="5"/>
    <s v="DAX Metal Frame, Desktop, Stepped-Edge"/>
    <n v="60.72"/>
    <n v="3"/>
    <n v="0"/>
    <n v="23.680799999999998"/>
    <x v="3"/>
    <x v="0"/>
  </r>
  <r>
    <n v="6601"/>
    <x v="3280"/>
    <x v="266"/>
    <x v="899"/>
    <x v="1"/>
    <s v="ON-18715"/>
    <s v="Odella Nelson"/>
    <x v="1"/>
    <x v="0"/>
    <s v="Clinton"/>
    <x v="39"/>
    <n v="20735"/>
    <s v="East"/>
    <s v="OFF-PA-10002923"/>
    <x v="1"/>
    <x v="10"/>
    <s v="Xerox 1942"/>
    <n v="146.82"/>
    <n v="3"/>
    <n v="0"/>
    <n v="73.41"/>
    <x v="3"/>
    <x v="0"/>
  </r>
  <r>
    <n v="6602"/>
    <x v="3280"/>
    <x v="266"/>
    <x v="899"/>
    <x v="1"/>
    <s v="ON-18715"/>
    <s v="Odella Nelson"/>
    <x v="1"/>
    <x v="0"/>
    <s v="Clinton"/>
    <x v="39"/>
    <n v="20735"/>
    <s v="East"/>
    <s v="FUR-CH-10004754"/>
    <x v="0"/>
    <x v="1"/>
    <s v="Global Stack Chair with Arms, Black"/>
    <n v="239.84"/>
    <n v="8"/>
    <n v="0"/>
    <n v="64.756799999999998"/>
    <x v="3"/>
    <x v="0"/>
  </r>
  <r>
    <n v="6603"/>
    <x v="3280"/>
    <x v="266"/>
    <x v="899"/>
    <x v="1"/>
    <s v="ON-18715"/>
    <s v="Odella Nelson"/>
    <x v="1"/>
    <x v="0"/>
    <s v="Clinton"/>
    <x v="39"/>
    <n v="20735"/>
    <s v="East"/>
    <s v="OFF-LA-10000634"/>
    <x v="1"/>
    <x v="2"/>
    <s v="Avery 509"/>
    <n v="15.66"/>
    <n v="6"/>
    <n v="0"/>
    <n v="7.2035999999999998"/>
    <x v="3"/>
    <x v="0"/>
  </r>
  <r>
    <n v="6604"/>
    <x v="3281"/>
    <x v="46"/>
    <x v="46"/>
    <x v="2"/>
    <s v="RA-19945"/>
    <s v="Ryan Akin"/>
    <x v="0"/>
    <x v="0"/>
    <s v="Commerce City"/>
    <x v="22"/>
    <n v="80022"/>
    <s v="West"/>
    <s v="OFF-ST-10001418"/>
    <x v="1"/>
    <x v="4"/>
    <s v="Carina Media Storage Towers in Natural &amp; Black"/>
    <n v="146.352"/>
    <n v="3"/>
    <n v="0.2"/>
    <n v="-32.929200000000002"/>
    <x v="1"/>
    <x v="0"/>
  </r>
  <r>
    <n v="6605"/>
    <x v="3282"/>
    <x v="439"/>
    <x v="388"/>
    <x v="1"/>
    <s v="SV-20785"/>
    <s v="Stewart Visinsky"/>
    <x v="0"/>
    <x v="0"/>
    <s v="Santa Ana"/>
    <x v="1"/>
    <n v="92704"/>
    <s v="West"/>
    <s v="OFF-FA-10003467"/>
    <x v="1"/>
    <x v="13"/>
    <s v="Alliance Big Bands Rubber Bands, 12/Pack"/>
    <n v="5.9399999999999995"/>
    <n v="3"/>
    <n v="0"/>
    <n v="0"/>
    <x v="1"/>
    <x v="0"/>
  </r>
  <r>
    <n v="6606"/>
    <x v="3282"/>
    <x v="439"/>
    <x v="388"/>
    <x v="1"/>
    <s v="SV-20785"/>
    <s v="Stewart Visinsky"/>
    <x v="0"/>
    <x v="0"/>
    <s v="Santa Ana"/>
    <x v="1"/>
    <n v="92704"/>
    <s v="West"/>
    <s v="OFF-PA-10001293"/>
    <x v="1"/>
    <x v="10"/>
    <s v="Xerox 1946"/>
    <n v="45.36"/>
    <n v="7"/>
    <n v="0"/>
    <n v="21.772800000000004"/>
    <x v="1"/>
    <x v="0"/>
  </r>
  <r>
    <n v="6607"/>
    <x v="3282"/>
    <x v="439"/>
    <x v="388"/>
    <x v="1"/>
    <s v="SV-20785"/>
    <s v="Stewart Visinsky"/>
    <x v="0"/>
    <x v="0"/>
    <s v="Santa Ana"/>
    <x v="1"/>
    <n v="92704"/>
    <s v="West"/>
    <s v="TEC-PH-10003885"/>
    <x v="2"/>
    <x v="7"/>
    <s v="Cisco SPA508G"/>
    <n v="211.16800000000001"/>
    <n v="4"/>
    <n v="0.2"/>
    <n v="23.756399999999985"/>
    <x v="1"/>
    <x v="0"/>
  </r>
  <r>
    <n v="6608"/>
    <x v="3282"/>
    <x v="439"/>
    <x v="388"/>
    <x v="1"/>
    <s v="SV-20785"/>
    <s v="Stewart Visinsky"/>
    <x v="0"/>
    <x v="0"/>
    <s v="Santa Ana"/>
    <x v="1"/>
    <n v="92704"/>
    <s v="West"/>
    <s v="FUR-CH-10004860"/>
    <x v="0"/>
    <x v="1"/>
    <s v="Global Low Back Tilter Chair"/>
    <n v="484.70400000000006"/>
    <n v="6"/>
    <n v="0.2"/>
    <n v="-84.823200000000071"/>
    <x v="1"/>
    <x v="0"/>
  </r>
  <r>
    <n v="6609"/>
    <x v="3282"/>
    <x v="439"/>
    <x v="388"/>
    <x v="1"/>
    <s v="SV-20785"/>
    <s v="Stewart Visinsky"/>
    <x v="0"/>
    <x v="0"/>
    <s v="Santa Ana"/>
    <x v="1"/>
    <n v="92704"/>
    <s v="West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x v="3283"/>
    <x v="366"/>
    <x v="392"/>
    <x v="3"/>
    <s v="KB-16585"/>
    <s v="Ken Black"/>
    <x v="1"/>
    <x v="0"/>
    <s v="Clinton"/>
    <x v="39"/>
    <n v="20735"/>
    <s v="East"/>
    <s v="OFF-ST-10002406"/>
    <x v="1"/>
    <x v="4"/>
    <s v="Pizazz Global Quick File"/>
    <n v="89.820000000000007"/>
    <n v="6"/>
    <n v="0"/>
    <n v="25.149600000000007"/>
    <x v="3"/>
    <x v="0"/>
  </r>
  <r>
    <n v="6611"/>
    <x v="3284"/>
    <x v="201"/>
    <x v="856"/>
    <x v="2"/>
    <s v="AG-10495"/>
    <s v="Andrew Gjertsen"/>
    <x v="1"/>
    <x v="0"/>
    <s v="Los Angeles"/>
    <x v="1"/>
    <n v="90049"/>
    <s v="West"/>
    <s v="OFF-BI-10004209"/>
    <x v="1"/>
    <x v="8"/>
    <s v="Fellowes Twister Kit, Gray/Clear, 3/pkg"/>
    <n v="19.295999999999999"/>
    <n v="3"/>
    <n v="0.2"/>
    <n v="6.0299999999999994"/>
    <x v="1"/>
    <x v="1"/>
  </r>
  <r>
    <n v="6612"/>
    <x v="3285"/>
    <x v="1122"/>
    <x v="353"/>
    <x v="1"/>
    <s v="JK-16090"/>
    <s v="Juliana Krohn"/>
    <x v="0"/>
    <x v="0"/>
    <s v="Louisville"/>
    <x v="0"/>
    <n v="40214"/>
    <s v="South"/>
    <s v="FUR-CH-10001891"/>
    <x v="0"/>
    <x v="1"/>
    <s v="Global Deluxe Office Fabric Chairs"/>
    <n v="191.96"/>
    <n v="2"/>
    <n v="0"/>
    <n v="51.829200000000014"/>
    <x v="0"/>
    <x v="1"/>
  </r>
  <r>
    <n v="6613"/>
    <x v="3285"/>
    <x v="1122"/>
    <x v="353"/>
    <x v="1"/>
    <s v="JK-16090"/>
    <s v="Juliana Krohn"/>
    <x v="0"/>
    <x v="0"/>
    <s v="Louisville"/>
    <x v="0"/>
    <n v="40214"/>
    <s v="South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x v="3285"/>
    <x v="1122"/>
    <x v="353"/>
    <x v="1"/>
    <s v="JK-16090"/>
    <s v="Juliana Krohn"/>
    <x v="0"/>
    <x v="0"/>
    <s v="Louisville"/>
    <x v="0"/>
    <n v="40214"/>
    <s v="South"/>
    <s v="TEC-PH-10002103"/>
    <x v="2"/>
    <x v="7"/>
    <s v="Jabra SPEAK 410"/>
    <n v="469.95"/>
    <n v="5"/>
    <n v="0"/>
    <n v="131.58600000000001"/>
    <x v="0"/>
    <x v="1"/>
  </r>
  <r>
    <n v="6615"/>
    <x v="3285"/>
    <x v="1122"/>
    <x v="353"/>
    <x v="1"/>
    <s v="JK-16090"/>
    <s v="Juliana Krohn"/>
    <x v="0"/>
    <x v="0"/>
    <s v="Louisville"/>
    <x v="0"/>
    <n v="40214"/>
    <s v="South"/>
    <s v="FUR-FU-10003394"/>
    <x v="0"/>
    <x v="5"/>
    <s v="Tenex &quot;The Solids&quot; Textured Chair Mats"/>
    <n v="209.88"/>
    <n v="3"/>
    <n v="0"/>
    <n v="35.679599999999979"/>
    <x v="0"/>
    <x v="1"/>
  </r>
  <r>
    <n v="6616"/>
    <x v="3286"/>
    <x v="26"/>
    <x v="1210"/>
    <x v="2"/>
    <s v="MV-18190"/>
    <s v="Mike Vittorini"/>
    <x v="0"/>
    <x v="0"/>
    <s v="Los Angeles"/>
    <x v="1"/>
    <n v="90045"/>
    <s v="West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x v="3286"/>
    <x v="26"/>
    <x v="1210"/>
    <x v="2"/>
    <s v="MV-18190"/>
    <s v="Mike Vittorini"/>
    <x v="0"/>
    <x v="0"/>
    <s v="Los Angeles"/>
    <x v="1"/>
    <n v="90045"/>
    <s v="West"/>
    <s v="OFF-LA-10000081"/>
    <x v="1"/>
    <x v="2"/>
    <s v="Avery 496"/>
    <n v="22.5"/>
    <n v="6"/>
    <n v="0"/>
    <n v="10.799999999999999"/>
    <x v="1"/>
    <x v="0"/>
  </r>
  <r>
    <n v="6618"/>
    <x v="3286"/>
    <x v="26"/>
    <x v="1210"/>
    <x v="2"/>
    <s v="MV-18190"/>
    <s v="Mike Vittorini"/>
    <x v="0"/>
    <x v="0"/>
    <s v="Los Angeles"/>
    <x v="1"/>
    <n v="90045"/>
    <s v="West"/>
    <s v="OFF-PA-10001497"/>
    <x v="1"/>
    <x v="10"/>
    <s v="Xerox 1914"/>
    <n v="219.84"/>
    <n v="4"/>
    <n v="0"/>
    <n v="107.7216"/>
    <x v="1"/>
    <x v="0"/>
  </r>
  <r>
    <n v="6619"/>
    <x v="3287"/>
    <x v="1123"/>
    <x v="827"/>
    <x v="0"/>
    <s v="CP-12085"/>
    <s v="Cathy Prescott"/>
    <x v="1"/>
    <x v="0"/>
    <s v="Springfield"/>
    <x v="25"/>
    <n v="65807"/>
    <s v="Central"/>
    <s v="OFF-PA-10004983"/>
    <x v="1"/>
    <x v="10"/>
    <s v="Xerox 23"/>
    <n v="32.400000000000006"/>
    <n v="5"/>
    <n v="0"/>
    <n v="15.552000000000001"/>
    <x v="2"/>
    <x v="0"/>
  </r>
  <r>
    <n v="6620"/>
    <x v="3287"/>
    <x v="1123"/>
    <x v="827"/>
    <x v="0"/>
    <s v="CP-12085"/>
    <s v="Cathy Prescott"/>
    <x v="1"/>
    <x v="0"/>
    <s v="Springfield"/>
    <x v="25"/>
    <n v="65807"/>
    <s v="Central"/>
    <s v="OFF-AR-10004010"/>
    <x v="1"/>
    <x v="6"/>
    <s v="Hunt Boston Vacuum Mount KS Pencil Sharpener"/>
    <n v="209.94"/>
    <n v="6"/>
    <n v="0"/>
    <n v="54.584400000000002"/>
    <x v="2"/>
    <x v="0"/>
  </r>
  <r>
    <n v="6621"/>
    <x v="3287"/>
    <x v="1123"/>
    <x v="827"/>
    <x v="0"/>
    <s v="CP-12085"/>
    <s v="Cathy Prescott"/>
    <x v="1"/>
    <x v="0"/>
    <s v="Springfield"/>
    <x v="25"/>
    <n v="65807"/>
    <s v="Central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x v="3287"/>
    <x v="1123"/>
    <x v="827"/>
    <x v="0"/>
    <s v="CP-12085"/>
    <s v="Cathy Prescott"/>
    <x v="1"/>
    <x v="0"/>
    <s v="Springfield"/>
    <x v="25"/>
    <n v="65807"/>
    <s v="Central"/>
    <s v="FUR-BO-10001608"/>
    <x v="0"/>
    <x v="0"/>
    <s v="Hon Metal Bookcases, Black"/>
    <n v="212.94"/>
    <n v="3"/>
    <n v="0"/>
    <n v="53.235000000000014"/>
    <x v="2"/>
    <x v="0"/>
  </r>
  <r>
    <n v="6623"/>
    <x v="3288"/>
    <x v="1124"/>
    <x v="1211"/>
    <x v="2"/>
    <s v="VP-21760"/>
    <s v="Victoria Pisteka"/>
    <x v="1"/>
    <x v="0"/>
    <s v="San Francisco"/>
    <x v="1"/>
    <n v="94109"/>
    <s v="West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x v="3288"/>
    <x v="1124"/>
    <x v="1211"/>
    <x v="2"/>
    <s v="VP-21760"/>
    <s v="Victoria Pisteka"/>
    <x v="1"/>
    <x v="0"/>
    <s v="San Francisco"/>
    <x v="1"/>
    <n v="94109"/>
    <s v="West"/>
    <s v="OFF-LA-10001934"/>
    <x v="1"/>
    <x v="2"/>
    <s v="Avery 516"/>
    <n v="58.48"/>
    <n v="8"/>
    <n v="0"/>
    <n v="27.485599999999998"/>
    <x v="1"/>
    <x v="0"/>
  </r>
  <r>
    <n v="6625"/>
    <x v="3289"/>
    <x v="1125"/>
    <x v="1177"/>
    <x v="1"/>
    <s v="PM-18940"/>
    <s v="Paul MacIntyre"/>
    <x v="0"/>
    <x v="0"/>
    <s v="Texas City"/>
    <x v="5"/>
    <n v="77590"/>
    <s v="Central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x v="3289"/>
    <x v="1125"/>
    <x v="1177"/>
    <x v="1"/>
    <s v="PM-18940"/>
    <s v="Paul MacIntyre"/>
    <x v="0"/>
    <x v="0"/>
    <s v="Texas City"/>
    <x v="5"/>
    <n v="77590"/>
    <s v="Central"/>
    <s v="FUR-CH-10004875"/>
    <x v="0"/>
    <x v="1"/>
    <s v="Harbour Creations 67200 Series Stacking Chairs"/>
    <n v="199.304"/>
    <n v="4"/>
    <n v="0.3"/>
    <n v="-8.5416000000000025"/>
    <x v="2"/>
    <x v="0"/>
  </r>
  <r>
    <n v="6627"/>
    <x v="3290"/>
    <x v="637"/>
    <x v="444"/>
    <x v="1"/>
    <s v="TB-21400"/>
    <s v="Tom Boeckenhauer"/>
    <x v="0"/>
    <x v="0"/>
    <s v="New York City"/>
    <x v="15"/>
    <n v="10024"/>
    <s v="East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x v="3291"/>
    <x v="235"/>
    <x v="248"/>
    <x v="1"/>
    <s v="EH-13990"/>
    <s v="Erica Hackney"/>
    <x v="0"/>
    <x v="0"/>
    <s v="Bellevue"/>
    <x v="4"/>
    <n v="98006"/>
    <s v="West"/>
    <s v="OFF-PA-10003177"/>
    <x v="1"/>
    <x v="10"/>
    <s v="Xerox 1999"/>
    <n v="12.96"/>
    <n v="2"/>
    <n v="0"/>
    <n v="6.2208000000000006"/>
    <x v="1"/>
    <x v="0"/>
  </r>
  <r>
    <n v="6629"/>
    <x v="3292"/>
    <x v="444"/>
    <x v="238"/>
    <x v="0"/>
    <s v="GW-14605"/>
    <s v="Giulietta Weimer"/>
    <x v="0"/>
    <x v="0"/>
    <s v="New York City"/>
    <x v="15"/>
    <n v="10024"/>
    <s v="East"/>
    <s v="TEC-PH-10000011"/>
    <x v="2"/>
    <x v="7"/>
    <s v="PureGear Roll-On Screen Protector"/>
    <n v="279.85999999999996"/>
    <n v="14"/>
    <n v="0"/>
    <n v="134.33279999999996"/>
    <x v="3"/>
    <x v="0"/>
  </r>
  <r>
    <n v="6630"/>
    <x v="3293"/>
    <x v="653"/>
    <x v="310"/>
    <x v="1"/>
    <s v="NP-18685"/>
    <s v="Nora Pelletier"/>
    <x v="2"/>
    <x v="0"/>
    <s v="Wilson"/>
    <x v="3"/>
    <n v="27893"/>
    <s v="South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x v="3294"/>
    <x v="591"/>
    <x v="525"/>
    <x v="1"/>
    <s v="JE-15715"/>
    <s v="Joe Elijah"/>
    <x v="0"/>
    <x v="0"/>
    <s v="Seattle"/>
    <x v="4"/>
    <n v="98115"/>
    <s v="West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x v="3294"/>
    <x v="591"/>
    <x v="525"/>
    <x v="1"/>
    <s v="JE-15715"/>
    <s v="Joe Elijah"/>
    <x v="0"/>
    <x v="0"/>
    <s v="Seattle"/>
    <x v="4"/>
    <n v="98115"/>
    <s v="West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x v="3295"/>
    <x v="715"/>
    <x v="588"/>
    <x v="0"/>
    <s v="BE-11455"/>
    <s v="Brad Eason"/>
    <x v="2"/>
    <x v="0"/>
    <s v="Springfield"/>
    <x v="25"/>
    <n v="65807"/>
    <s v="Central"/>
    <s v="OFF-AP-10001205"/>
    <x v="1"/>
    <x v="9"/>
    <s v="Belkin 5 Outlet SurgeMaster Power Centers"/>
    <n v="54.48"/>
    <n v="1"/>
    <n v="0"/>
    <n v="15.254400000000004"/>
    <x v="2"/>
    <x v="0"/>
  </r>
  <r>
    <n v="6634"/>
    <x v="3296"/>
    <x v="1057"/>
    <x v="351"/>
    <x v="3"/>
    <s v="SS-20590"/>
    <s v="Sonia Sunley"/>
    <x v="0"/>
    <x v="0"/>
    <s v="San Francisco"/>
    <x v="1"/>
    <n v="94109"/>
    <s v="West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x v="3297"/>
    <x v="636"/>
    <x v="593"/>
    <x v="3"/>
    <s v="MB-18085"/>
    <s v="Mick Brown"/>
    <x v="0"/>
    <x v="0"/>
    <s v="Charlotte"/>
    <x v="3"/>
    <n v="28205"/>
    <s v="South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x v="3297"/>
    <x v="636"/>
    <x v="593"/>
    <x v="3"/>
    <s v="MB-18085"/>
    <s v="Mick Brown"/>
    <x v="0"/>
    <x v="0"/>
    <s v="Charlotte"/>
    <x v="3"/>
    <n v="28205"/>
    <s v="South"/>
    <s v="TEC-PH-10004977"/>
    <x v="2"/>
    <x v="7"/>
    <s v="GE 30524EE4"/>
    <n v="627.16800000000012"/>
    <n v="4"/>
    <n v="0.2"/>
    <n v="70.55639999999994"/>
    <x v="0"/>
    <x v="0"/>
  </r>
  <r>
    <n v="6637"/>
    <x v="3297"/>
    <x v="636"/>
    <x v="593"/>
    <x v="3"/>
    <s v="MB-18085"/>
    <s v="Mick Brown"/>
    <x v="0"/>
    <x v="0"/>
    <s v="Charlotte"/>
    <x v="3"/>
    <n v="28205"/>
    <s v="South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x v="3298"/>
    <x v="344"/>
    <x v="524"/>
    <x v="0"/>
    <s v="RP-19390"/>
    <s v="Resi Pölking"/>
    <x v="0"/>
    <x v="0"/>
    <s v="New York City"/>
    <x v="15"/>
    <n v="10011"/>
    <s v="East"/>
    <s v="OFF-AR-10001573"/>
    <x v="1"/>
    <x v="6"/>
    <s v="American Pencil"/>
    <n v="6.99"/>
    <n v="3"/>
    <n v="0"/>
    <n v="2.027099999999999"/>
    <x v="3"/>
    <x v="0"/>
  </r>
  <r>
    <n v="6639"/>
    <x v="3298"/>
    <x v="344"/>
    <x v="524"/>
    <x v="0"/>
    <s v="RP-19390"/>
    <s v="Resi Pölking"/>
    <x v="0"/>
    <x v="0"/>
    <s v="New York City"/>
    <x v="15"/>
    <n v="10011"/>
    <s v="East"/>
    <s v="OFF-BI-10001196"/>
    <x v="1"/>
    <x v="8"/>
    <s v="Avery Flip-Chart Easel Binder, Black"/>
    <n v="107.42400000000001"/>
    <n v="6"/>
    <n v="0.2"/>
    <n v="36.255599999999994"/>
    <x v="3"/>
    <x v="0"/>
  </r>
  <r>
    <n v="6640"/>
    <x v="3299"/>
    <x v="656"/>
    <x v="1024"/>
    <x v="0"/>
    <s v="AJ-10780"/>
    <s v="Anthony Jacobs"/>
    <x v="1"/>
    <x v="0"/>
    <s v="Lorain"/>
    <x v="24"/>
    <n v="44052"/>
    <s v="East"/>
    <s v="FUR-TA-10003954"/>
    <x v="0"/>
    <x v="3"/>
    <s v="Hon 94000 Series Round Tables"/>
    <n v="1421.664"/>
    <n v="8"/>
    <n v="0.4"/>
    <n v="-734.52639999999997"/>
    <x v="3"/>
    <x v="1"/>
  </r>
  <r>
    <n v="6641"/>
    <x v="3300"/>
    <x v="485"/>
    <x v="1212"/>
    <x v="1"/>
    <s v="PO-18865"/>
    <s v="Patrick O'Donnell"/>
    <x v="0"/>
    <x v="0"/>
    <s v="Indianapolis"/>
    <x v="14"/>
    <n v="46203"/>
    <s v="Central"/>
    <s v="OFF-BI-10001989"/>
    <x v="1"/>
    <x v="8"/>
    <s v="Premium Transparent Presentation Covers by GBC"/>
    <n v="125.88"/>
    <n v="6"/>
    <n v="0"/>
    <n v="60.422399999999996"/>
    <x v="2"/>
    <x v="0"/>
  </r>
  <r>
    <n v="6642"/>
    <x v="3300"/>
    <x v="485"/>
    <x v="1212"/>
    <x v="1"/>
    <s v="PO-18865"/>
    <s v="Patrick O'Donnell"/>
    <x v="0"/>
    <x v="0"/>
    <s v="Indianapolis"/>
    <x v="14"/>
    <n v="46203"/>
    <s v="Central"/>
    <s v="TEC-AC-10001714"/>
    <x v="2"/>
    <x v="11"/>
    <s v="Logitech MX Performance Wireless Mouse"/>
    <n v="79.78"/>
    <n v="2"/>
    <n v="0"/>
    <n v="29.518599999999999"/>
    <x v="2"/>
    <x v="0"/>
  </r>
  <r>
    <n v="6643"/>
    <x v="3300"/>
    <x v="485"/>
    <x v="1212"/>
    <x v="1"/>
    <s v="PO-18865"/>
    <s v="Patrick O'Donnell"/>
    <x v="0"/>
    <x v="0"/>
    <s v="Indianapolis"/>
    <x v="14"/>
    <n v="46203"/>
    <s v="Central"/>
    <s v="OFF-LA-10003498"/>
    <x v="1"/>
    <x v="2"/>
    <s v="Avery 475"/>
    <n v="133.20000000000002"/>
    <n v="9"/>
    <n v="0"/>
    <n v="66.600000000000009"/>
    <x v="2"/>
    <x v="0"/>
  </r>
  <r>
    <n v="6644"/>
    <x v="3301"/>
    <x v="544"/>
    <x v="99"/>
    <x v="1"/>
    <s v="WB-21850"/>
    <s v="William Brown"/>
    <x v="0"/>
    <x v="0"/>
    <s v="Redmond"/>
    <x v="21"/>
    <n v="97756"/>
    <s v="West"/>
    <s v="TEC-PH-10000576"/>
    <x v="2"/>
    <x v="7"/>
    <s v="AT&amp;T 1080 Corded phone"/>
    <n v="438.36800000000005"/>
    <n v="4"/>
    <n v="0.2"/>
    <n v="38.357200000000006"/>
    <x v="1"/>
    <x v="0"/>
  </r>
  <r>
    <n v="6645"/>
    <x v="3301"/>
    <x v="544"/>
    <x v="99"/>
    <x v="1"/>
    <s v="WB-21850"/>
    <s v="William Brown"/>
    <x v="0"/>
    <x v="0"/>
    <s v="Redmond"/>
    <x v="21"/>
    <n v="97756"/>
    <s v="West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x v="3301"/>
    <x v="544"/>
    <x v="99"/>
    <x v="1"/>
    <s v="WB-21850"/>
    <s v="William Brown"/>
    <x v="0"/>
    <x v="0"/>
    <s v="Redmond"/>
    <x v="21"/>
    <n v="97756"/>
    <s v="West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x v="3302"/>
    <x v="272"/>
    <x v="967"/>
    <x v="1"/>
    <s v="MP-18175"/>
    <s v="Mike Pelletier"/>
    <x v="2"/>
    <x v="0"/>
    <s v="Springfield"/>
    <x v="21"/>
    <n v="97477"/>
    <s v="West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x v="3302"/>
    <x v="272"/>
    <x v="967"/>
    <x v="1"/>
    <s v="MP-18175"/>
    <s v="Mike Pelletier"/>
    <x v="2"/>
    <x v="0"/>
    <s v="Springfield"/>
    <x v="21"/>
    <n v="97477"/>
    <s v="West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x v="3303"/>
    <x v="565"/>
    <x v="218"/>
    <x v="2"/>
    <s v="BF-11020"/>
    <s v="Barry Französisch"/>
    <x v="1"/>
    <x v="0"/>
    <s v="Arlington"/>
    <x v="5"/>
    <n v="76017"/>
    <s v="Central"/>
    <s v="OFF-BI-10002429"/>
    <x v="1"/>
    <x v="8"/>
    <s v="Premier Elliptical Ring Binder, Black"/>
    <n v="42.615999999999993"/>
    <n v="7"/>
    <n v="0.8"/>
    <n v="-68.185600000000022"/>
    <x v="2"/>
    <x v="0"/>
  </r>
  <r>
    <n v="6650"/>
    <x v="3303"/>
    <x v="565"/>
    <x v="218"/>
    <x v="2"/>
    <s v="BF-11020"/>
    <s v="Barry Französisch"/>
    <x v="1"/>
    <x v="0"/>
    <s v="Arlington"/>
    <x v="5"/>
    <n v="76017"/>
    <s v="Central"/>
    <s v="TEC-CO-10001943"/>
    <x v="2"/>
    <x v="16"/>
    <s v="Canon PC-428 Personal Copier"/>
    <n v="319.98400000000004"/>
    <n v="2"/>
    <n v="0.2"/>
    <n v="107.99459999999999"/>
    <x v="2"/>
    <x v="0"/>
  </r>
  <r>
    <n v="6651"/>
    <x v="3303"/>
    <x v="565"/>
    <x v="218"/>
    <x v="2"/>
    <s v="BF-11020"/>
    <s v="Barry Französisch"/>
    <x v="1"/>
    <x v="0"/>
    <s v="Arlington"/>
    <x v="5"/>
    <n v="76017"/>
    <s v="Central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x v="3303"/>
    <x v="565"/>
    <x v="218"/>
    <x v="2"/>
    <s v="BF-11020"/>
    <s v="Barry Französisch"/>
    <x v="1"/>
    <x v="0"/>
    <s v="Arlington"/>
    <x v="5"/>
    <n v="76017"/>
    <s v="Central"/>
    <s v="FUR-FU-10001095"/>
    <x v="0"/>
    <x v="5"/>
    <s v="DAX Black Cherry Wood-Tone Poster Frame"/>
    <n v="21.184000000000001"/>
    <n v="2"/>
    <n v="0.6"/>
    <n v="-11.651199999999999"/>
    <x v="2"/>
    <x v="0"/>
  </r>
  <r>
    <n v="6653"/>
    <x v="3303"/>
    <x v="565"/>
    <x v="218"/>
    <x v="2"/>
    <s v="BF-11020"/>
    <s v="Barry Französisch"/>
    <x v="1"/>
    <x v="0"/>
    <s v="Arlington"/>
    <x v="5"/>
    <n v="76017"/>
    <s v="Central"/>
    <s v="OFF-PA-10000061"/>
    <x v="1"/>
    <x v="10"/>
    <s v="Xerox 205"/>
    <n v="20.736000000000004"/>
    <n v="4"/>
    <n v="0.2"/>
    <n v="7.2576000000000001"/>
    <x v="2"/>
    <x v="0"/>
  </r>
  <r>
    <n v="6654"/>
    <x v="3303"/>
    <x v="565"/>
    <x v="218"/>
    <x v="2"/>
    <s v="BF-11020"/>
    <s v="Barry Französisch"/>
    <x v="1"/>
    <x v="0"/>
    <s v="Arlington"/>
    <x v="5"/>
    <n v="76017"/>
    <s v="Central"/>
    <s v="FUR-CH-10003535"/>
    <x v="0"/>
    <x v="1"/>
    <s v="Global Armless Task Chair, Royal Blue"/>
    <n v="213.42999999999995"/>
    <n v="5"/>
    <n v="0.3"/>
    <n v="-39.636999999999993"/>
    <x v="2"/>
    <x v="0"/>
  </r>
  <r>
    <n v="6655"/>
    <x v="3304"/>
    <x v="297"/>
    <x v="1213"/>
    <x v="1"/>
    <s v="KM-16375"/>
    <s v="Katherine Murray"/>
    <x v="2"/>
    <x v="0"/>
    <s v="Gilbert"/>
    <x v="16"/>
    <n v="85234"/>
    <s v="West"/>
    <s v="TEC-PH-10004447"/>
    <x v="2"/>
    <x v="7"/>
    <s v="Toshiba IPT2010-SD IP Telephone"/>
    <n v="333.57600000000002"/>
    <n v="3"/>
    <n v="0.2"/>
    <n v="25.018199999999993"/>
    <x v="1"/>
    <x v="0"/>
  </r>
  <r>
    <n v="6656"/>
    <x v="3304"/>
    <x v="297"/>
    <x v="1213"/>
    <x v="1"/>
    <s v="KM-16375"/>
    <s v="Katherine Murray"/>
    <x v="2"/>
    <x v="0"/>
    <s v="Gilbert"/>
    <x v="16"/>
    <n v="85234"/>
    <s v="West"/>
    <s v="TEC-AC-10001114"/>
    <x v="2"/>
    <x v="11"/>
    <s v="Microsoft Wireless Mobile Mouse 4000"/>
    <n v="31.992000000000004"/>
    <n v="1"/>
    <n v="0.2"/>
    <n v="4.7987999999999964"/>
    <x v="1"/>
    <x v="0"/>
  </r>
  <r>
    <n v="6657"/>
    <x v="3304"/>
    <x v="297"/>
    <x v="1213"/>
    <x v="1"/>
    <s v="KM-16375"/>
    <s v="Katherine Murray"/>
    <x v="2"/>
    <x v="0"/>
    <s v="Gilbert"/>
    <x v="16"/>
    <n v="85234"/>
    <s v="West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x v="3304"/>
    <x v="297"/>
    <x v="1213"/>
    <x v="1"/>
    <s v="KM-16375"/>
    <s v="Katherine Murray"/>
    <x v="2"/>
    <x v="0"/>
    <s v="Gilbert"/>
    <x v="16"/>
    <n v="85234"/>
    <s v="West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x v="3304"/>
    <x v="297"/>
    <x v="1213"/>
    <x v="1"/>
    <s v="KM-16375"/>
    <s v="Katherine Murray"/>
    <x v="2"/>
    <x v="0"/>
    <s v="Gilbert"/>
    <x v="16"/>
    <n v="85234"/>
    <s v="West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x v="3304"/>
    <x v="297"/>
    <x v="1213"/>
    <x v="1"/>
    <s v="KM-16375"/>
    <s v="Katherine Murray"/>
    <x v="2"/>
    <x v="0"/>
    <s v="Gilbert"/>
    <x v="16"/>
    <n v="85234"/>
    <s v="West"/>
    <s v="FUR-TA-10001039"/>
    <x v="0"/>
    <x v="3"/>
    <s v="KI Adjustable-Height Table"/>
    <n v="386.91"/>
    <n v="9"/>
    <n v="0.5"/>
    <n v="-185.71679999999998"/>
    <x v="1"/>
    <x v="0"/>
  </r>
  <r>
    <n v="6661"/>
    <x v="3305"/>
    <x v="816"/>
    <x v="1214"/>
    <x v="0"/>
    <s v="DB-13405"/>
    <s v="Denny Blanton"/>
    <x v="0"/>
    <x v="0"/>
    <s v="Lawrence"/>
    <x v="31"/>
    <n v="1841"/>
    <s v="East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x v="3305"/>
    <x v="816"/>
    <x v="1214"/>
    <x v="0"/>
    <s v="DB-13405"/>
    <s v="Denny Blanton"/>
    <x v="0"/>
    <x v="0"/>
    <s v="Lawrence"/>
    <x v="31"/>
    <n v="1841"/>
    <s v="East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x v="3305"/>
    <x v="816"/>
    <x v="1214"/>
    <x v="0"/>
    <s v="DB-13405"/>
    <s v="Denny Blanton"/>
    <x v="0"/>
    <x v="0"/>
    <s v="Lawrence"/>
    <x v="31"/>
    <n v="1841"/>
    <s v="East"/>
    <s v="OFF-BI-10001718"/>
    <x v="1"/>
    <x v="8"/>
    <s v="GBC DocuBind P50 Personal Binding Machine"/>
    <n v="447.85999999999996"/>
    <n v="7"/>
    <n v="0"/>
    <n v="210.49419999999998"/>
    <x v="3"/>
    <x v="0"/>
  </r>
  <r>
    <n v="6664"/>
    <x v="3306"/>
    <x v="40"/>
    <x v="943"/>
    <x v="1"/>
    <s v="OT-18730"/>
    <s v="Olvera Toch"/>
    <x v="0"/>
    <x v="0"/>
    <s v="Virginia Beach"/>
    <x v="17"/>
    <n v="23464"/>
    <s v="South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x v="3306"/>
    <x v="40"/>
    <x v="943"/>
    <x v="1"/>
    <s v="OT-18730"/>
    <s v="Olvera Toch"/>
    <x v="0"/>
    <x v="0"/>
    <s v="Virginia Beach"/>
    <x v="17"/>
    <n v="23464"/>
    <s v="South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x v="3307"/>
    <x v="216"/>
    <x v="461"/>
    <x v="0"/>
    <s v="JS-15880"/>
    <s v="John Stevenson"/>
    <x v="0"/>
    <x v="0"/>
    <s v="Irving"/>
    <x v="5"/>
    <n v="75061"/>
    <s v="Central"/>
    <s v="OFF-PA-10001497"/>
    <x v="1"/>
    <x v="10"/>
    <s v="Xerox 1914"/>
    <n v="219.84000000000003"/>
    <n v="5"/>
    <n v="0.2"/>
    <n v="79.691999999999979"/>
    <x v="2"/>
    <x v="0"/>
  </r>
  <r>
    <n v="6667"/>
    <x v="3308"/>
    <x v="605"/>
    <x v="324"/>
    <x v="0"/>
    <s v="CA-12775"/>
    <s v="Cynthia Arntzen"/>
    <x v="0"/>
    <x v="0"/>
    <s v="Vineland"/>
    <x v="30"/>
    <n v="8360"/>
    <s v="East"/>
    <s v="FUR-FU-10000719"/>
    <x v="0"/>
    <x v="5"/>
    <s v="DAX Cubicle Frames, 8-1/2 x 11"/>
    <n v="42.85"/>
    <n v="5"/>
    <n v="0"/>
    <n v="15.426000000000002"/>
    <x v="3"/>
    <x v="0"/>
  </r>
  <r>
    <n v="6668"/>
    <x v="3308"/>
    <x v="605"/>
    <x v="324"/>
    <x v="0"/>
    <s v="CA-12775"/>
    <s v="Cynthia Arntzen"/>
    <x v="0"/>
    <x v="0"/>
    <s v="Vineland"/>
    <x v="30"/>
    <n v="8360"/>
    <s v="East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x v="3308"/>
    <x v="605"/>
    <x v="324"/>
    <x v="0"/>
    <s v="CA-12775"/>
    <s v="Cynthia Arntzen"/>
    <x v="0"/>
    <x v="0"/>
    <s v="Vineland"/>
    <x v="30"/>
    <n v="8360"/>
    <s v="East"/>
    <s v="OFF-SU-10004661"/>
    <x v="1"/>
    <x v="14"/>
    <s v="Acme Titanium Bonded Scissors"/>
    <n v="17"/>
    <n v="2"/>
    <n v="0"/>
    <n v="4.42"/>
    <x v="3"/>
    <x v="0"/>
  </r>
  <r>
    <n v="6670"/>
    <x v="3308"/>
    <x v="605"/>
    <x v="324"/>
    <x v="0"/>
    <s v="CA-12775"/>
    <s v="Cynthia Arntzen"/>
    <x v="0"/>
    <x v="0"/>
    <s v="Vineland"/>
    <x v="30"/>
    <n v="8360"/>
    <s v="East"/>
    <s v="TEC-AC-10004859"/>
    <x v="2"/>
    <x v="11"/>
    <s v="Maxell Pro 80 Minute CD-R, 10/Pack"/>
    <n v="87.4"/>
    <n v="5"/>
    <n v="0"/>
    <n v="34.960000000000008"/>
    <x v="3"/>
    <x v="0"/>
  </r>
  <r>
    <n v="6671"/>
    <x v="3309"/>
    <x v="1126"/>
    <x v="990"/>
    <x v="1"/>
    <s v="MH-18115"/>
    <s v="Mick Hernandez"/>
    <x v="2"/>
    <x v="0"/>
    <s v="Columbus"/>
    <x v="32"/>
    <n v="31907"/>
    <s v="South"/>
    <s v="OFF-BI-10002824"/>
    <x v="1"/>
    <x v="8"/>
    <s v="Recycled Easel Ring Binders"/>
    <n v="29.84"/>
    <n v="2"/>
    <n v="0"/>
    <n v="13.427999999999997"/>
    <x v="0"/>
    <x v="0"/>
  </r>
  <r>
    <n v="6672"/>
    <x v="3310"/>
    <x v="709"/>
    <x v="55"/>
    <x v="0"/>
    <s v="RB-19645"/>
    <s v="Robert Barroso"/>
    <x v="1"/>
    <x v="0"/>
    <s v="Los Angeles"/>
    <x v="1"/>
    <n v="90032"/>
    <s v="West"/>
    <s v="OFF-BI-10001575"/>
    <x v="1"/>
    <x v="8"/>
    <s v="GBC Linen Binding Covers"/>
    <n v="49.568000000000005"/>
    <n v="2"/>
    <n v="0.2"/>
    <n v="17.348799999999997"/>
    <x v="1"/>
    <x v="0"/>
  </r>
  <r>
    <n v="6673"/>
    <x v="3311"/>
    <x v="861"/>
    <x v="1215"/>
    <x v="1"/>
    <s v="SB-20290"/>
    <s v="Sean Braxton"/>
    <x v="1"/>
    <x v="0"/>
    <s v="San Diego"/>
    <x v="1"/>
    <n v="92024"/>
    <s v="West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x v="3312"/>
    <x v="577"/>
    <x v="64"/>
    <x v="1"/>
    <s v="TW-21025"/>
    <s v="Tamara Willingham"/>
    <x v="2"/>
    <x v="0"/>
    <s v="Charlottesville"/>
    <x v="17"/>
    <n v="22901"/>
    <s v="South"/>
    <s v="FUR-FU-10000820"/>
    <x v="0"/>
    <x v="5"/>
    <s v="Tensor Brushed Steel Torchiere Floor Lamp"/>
    <n v="67.959999999999994"/>
    <n v="4"/>
    <n v="0"/>
    <n v="12.232799999999997"/>
    <x v="0"/>
    <x v="0"/>
  </r>
  <r>
    <n v="6675"/>
    <x v="3313"/>
    <x v="82"/>
    <x v="78"/>
    <x v="0"/>
    <s v="DL-13330"/>
    <s v="Denise Leinenbach"/>
    <x v="0"/>
    <x v="0"/>
    <s v="Lawrence"/>
    <x v="14"/>
    <n v="46226"/>
    <s v="Central"/>
    <s v="OFF-AR-10003759"/>
    <x v="1"/>
    <x v="6"/>
    <s v="Crayola Anti Dust Chalk, 12/Pack"/>
    <n v="10.92"/>
    <n v="6"/>
    <n v="0"/>
    <n v="4.9139999999999997"/>
    <x v="2"/>
    <x v="0"/>
  </r>
  <r>
    <n v="6676"/>
    <x v="3313"/>
    <x v="82"/>
    <x v="78"/>
    <x v="0"/>
    <s v="DL-13330"/>
    <s v="Denise Leinenbach"/>
    <x v="0"/>
    <x v="0"/>
    <s v="Lawrence"/>
    <x v="14"/>
    <n v="46226"/>
    <s v="Central"/>
    <s v="TEC-MA-10002930"/>
    <x v="2"/>
    <x v="15"/>
    <s v="Ricoh - Ink Collector Unit for GX3000 Series Printers"/>
    <n v="83.9"/>
    <n v="2"/>
    <n v="0"/>
    <n v="22.653000000000006"/>
    <x v="2"/>
    <x v="0"/>
  </r>
  <r>
    <n v="6677"/>
    <x v="3313"/>
    <x v="82"/>
    <x v="78"/>
    <x v="0"/>
    <s v="DL-13330"/>
    <s v="Denise Leinenbach"/>
    <x v="0"/>
    <x v="0"/>
    <s v="Lawrence"/>
    <x v="14"/>
    <n v="46226"/>
    <s v="Central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x v="3313"/>
    <x v="82"/>
    <x v="78"/>
    <x v="0"/>
    <s v="DL-13330"/>
    <s v="Denise Leinenbach"/>
    <x v="0"/>
    <x v="0"/>
    <s v="Lawrence"/>
    <x v="14"/>
    <n v="46226"/>
    <s v="Central"/>
    <s v="TEC-AC-10000990"/>
    <x v="2"/>
    <x v="11"/>
    <s v="Imation Bio 2GB USB Flash Drive Imation Corp"/>
    <n v="393.54"/>
    <n v="3"/>
    <n v="0"/>
    <n v="165.28680000000003"/>
    <x v="2"/>
    <x v="0"/>
  </r>
  <r>
    <n v="6679"/>
    <x v="3314"/>
    <x v="982"/>
    <x v="1216"/>
    <x v="1"/>
    <s v="SD-20485"/>
    <s v="Shirley Daniels"/>
    <x v="2"/>
    <x v="0"/>
    <s v="Phoenix"/>
    <x v="16"/>
    <n v="85023"/>
    <s v="West"/>
    <s v="FUR-FU-10003724"/>
    <x v="0"/>
    <x v="5"/>
    <s v="Westinghouse Clip-On Gooseneck Lamps"/>
    <n v="46.872"/>
    <n v="7"/>
    <n v="0.2"/>
    <n v="3.5153999999999979"/>
    <x v="1"/>
    <x v="0"/>
  </r>
  <r>
    <n v="6680"/>
    <x v="3315"/>
    <x v="264"/>
    <x v="285"/>
    <x v="0"/>
    <s v="TB-21055"/>
    <s v="Ted Butterfield"/>
    <x v="0"/>
    <x v="0"/>
    <s v="Meriden"/>
    <x v="29"/>
    <n v="6450"/>
    <s v="East"/>
    <s v="OFF-ST-10000918"/>
    <x v="1"/>
    <x v="4"/>
    <s v="Crate-A-Files"/>
    <n v="10.9"/>
    <n v="1"/>
    <n v="0"/>
    <n v="2.8339999999999996"/>
    <x v="3"/>
    <x v="0"/>
  </r>
  <r>
    <n v="6681"/>
    <x v="3315"/>
    <x v="264"/>
    <x v="285"/>
    <x v="0"/>
    <s v="TB-21055"/>
    <s v="Ted Butterfield"/>
    <x v="0"/>
    <x v="0"/>
    <s v="Meriden"/>
    <x v="29"/>
    <n v="6450"/>
    <s v="East"/>
    <s v="OFF-PA-10000157"/>
    <x v="1"/>
    <x v="10"/>
    <s v="Xerox 191"/>
    <n v="79.92"/>
    <n v="4"/>
    <n v="0"/>
    <n v="37.562399999999997"/>
    <x v="3"/>
    <x v="0"/>
  </r>
  <r>
    <n v="6682"/>
    <x v="3315"/>
    <x v="264"/>
    <x v="285"/>
    <x v="0"/>
    <s v="TB-21055"/>
    <s v="Ted Butterfield"/>
    <x v="0"/>
    <x v="0"/>
    <s v="Meriden"/>
    <x v="29"/>
    <n v="6450"/>
    <s v="East"/>
    <s v="OFF-PA-10002499"/>
    <x v="1"/>
    <x v="10"/>
    <s v="Xerox 1890"/>
    <n v="146.82"/>
    <n v="3"/>
    <n v="0"/>
    <n v="73.41"/>
    <x v="3"/>
    <x v="0"/>
  </r>
  <r>
    <n v="6683"/>
    <x v="3316"/>
    <x v="314"/>
    <x v="771"/>
    <x v="2"/>
    <s v="DP-13390"/>
    <s v="Dennis Pardue"/>
    <x v="2"/>
    <x v="0"/>
    <s v="Franklin"/>
    <x v="6"/>
    <n v="53132"/>
    <s v="Central"/>
    <s v="OFF-BI-10002012"/>
    <x v="1"/>
    <x v="8"/>
    <s v="Wilson Jones Easy Flow II Sheet Lifters"/>
    <n v="3.6"/>
    <n v="2"/>
    <n v="0"/>
    <n v="1.728"/>
    <x v="2"/>
    <x v="0"/>
  </r>
  <r>
    <n v="6684"/>
    <x v="3317"/>
    <x v="1127"/>
    <x v="1105"/>
    <x v="1"/>
    <s v="DE-13255"/>
    <s v="Deanra Eno"/>
    <x v="2"/>
    <x v="0"/>
    <s v="Los Angeles"/>
    <x v="1"/>
    <n v="90008"/>
    <s v="West"/>
    <s v="FUR-FU-10000320"/>
    <x v="0"/>
    <x v="5"/>
    <s v="OIC Stacking Trays"/>
    <n v="20.04"/>
    <n v="6"/>
    <n v="0"/>
    <n v="8.8176000000000023"/>
    <x v="1"/>
    <x v="0"/>
  </r>
  <r>
    <n v="6685"/>
    <x v="3318"/>
    <x v="997"/>
    <x v="190"/>
    <x v="1"/>
    <s v="MC-18100"/>
    <s v="Mick Crebagga"/>
    <x v="0"/>
    <x v="0"/>
    <s v="Bloomington"/>
    <x v="10"/>
    <n v="61701"/>
    <s v="Central"/>
    <s v="OFF-ST-10003716"/>
    <x v="1"/>
    <x v="4"/>
    <s v="Tennsco Double-Tier Lockers"/>
    <n v="180.01600000000002"/>
    <n v="1"/>
    <n v="0.2"/>
    <n v="-15.751400000000004"/>
    <x v="2"/>
    <x v="0"/>
  </r>
  <r>
    <n v="6686"/>
    <x v="3318"/>
    <x v="997"/>
    <x v="190"/>
    <x v="1"/>
    <s v="MC-18100"/>
    <s v="Mick Crebagga"/>
    <x v="0"/>
    <x v="0"/>
    <s v="Bloomington"/>
    <x v="10"/>
    <n v="61701"/>
    <s v="Central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x v="3318"/>
    <x v="997"/>
    <x v="190"/>
    <x v="1"/>
    <s v="MC-18100"/>
    <s v="Mick Crebagga"/>
    <x v="0"/>
    <x v="0"/>
    <s v="Bloomington"/>
    <x v="10"/>
    <n v="61701"/>
    <s v="Central"/>
    <s v="OFF-AR-10003829"/>
    <x v="1"/>
    <x v="6"/>
    <s v="Newell 35"/>
    <n v="13.120000000000001"/>
    <n v="5"/>
    <n v="0.2"/>
    <n v="1.4759999999999982"/>
    <x v="2"/>
    <x v="0"/>
  </r>
  <r>
    <n v="6688"/>
    <x v="3319"/>
    <x v="263"/>
    <x v="1033"/>
    <x v="1"/>
    <s v="HG-15025"/>
    <s v="Hunter Glantz"/>
    <x v="0"/>
    <x v="0"/>
    <s v="Los Angeles"/>
    <x v="1"/>
    <n v="90032"/>
    <s v="West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x v="3320"/>
    <x v="434"/>
    <x v="1097"/>
    <x v="0"/>
    <s v="CM-11815"/>
    <s v="Candace McMahon"/>
    <x v="1"/>
    <x v="0"/>
    <s v="San Francisco"/>
    <x v="1"/>
    <n v="94109"/>
    <s v="West"/>
    <s v="TEC-AC-10004568"/>
    <x v="2"/>
    <x v="11"/>
    <s v="Maxell LTO Ultrium - 800 GB"/>
    <n v="111.96"/>
    <n v="4"/>
    <n v="0"/>
    <n v="21.27239999999999"/>
    <x v="1"/>
    <x v="0"/>
  </r>
  <r>
    <n v="6690"/>
    <x v="3321"/>
    <x v="574"/>
    <x v="784"/>
    <x v="1"/>
    <s v="RP-19855"/>
    <s v="Roy Phan"/>
    <x v="1"/>
    <x v="0"/>
    <s v="Houston"/>
    <x v="5"/>
    <n v="77095"/>
    <s v="Central"/>
    <s v="OFF-AR-10000817"/>
    <x v="1"/>
    <x v="6"/>
    <s v="Manco Dry-Lighter Erasable Highlighter"/>
    <n v="12.160000000000002"/>
    <n v="5"/>
    <n v="0.2"/>
    <n v="2.1279999999999988"/>
    <x v="2"/>
    <x v="0"/>
  </r>
  <r>
    <n v="6691"/>
    <x v="3322"/>
    <x v="689"/>
    <x v="727"/>
    <x v="1"/>
    <s v="LS-17200"/>
    <s v="Luke Schmidt"/>
    <x v="1"/>
    <x v="0"/>
    <s v="Milwaukee"/>
    <x v="6"/>
    <n v="53209"/>
    <s v="Central"/>
    <s v="OFF-BI-10003460"/>
    <x v="1"/>
    <x v="8"/>
    <s v="Acco 3-Hole Punch"/>
    <n v="17.52"/>
    <n v="4"/>
    <n v="0"/>
    <n v="8.4095999999999993"/>
    <x v="2"/>
    <x v="0"/>
  </r>
  <r>
    <n v="6692"/>
    <x v="3322"/>
    <x v="689"/>
    <x v="727"/>
    <x v="1"/>
    <s v="LS-17200"/>
    <s v="Luke Schmidt"/>
    <x v="1"/>
    <x v="0"/>
    <s v="Milwaukee"/>
    <x v="6"/>
    <n v="53209"/>
    <s v="Central"/>
    <s v="OFF-AP-10002472"/>
    <x v="1"/>
    <x v="9"/>
    <s v="3M Office Air Cleaner"/>
    <n v="155.88"/>
    <n v="6"/>
    <n v="0"/>
    <n v="54.558"/>
    <x v="2"/>
    <x v="0"/>
  </r>
  <r>
    <n v="6693"/>
    <x v="3323"/>
    <x v="938"/>
    <x v="851"/>
    <x v="0"/>
    <s v="DR-12940"/>
    <s v="Daniel Raglin"/>
    <x v="2"/>
    <x v="0"/>
    <s v="Lake Charles"/>
    <x v="28"/>
    <n v="70601"/>
    <s v="South"/>
    <s v="OFF-BI-10000632"/>
    <x v="1"/>
    <x v="8"/>
    <s v="Satellite Sectional Post Binders"/>
    <n v="477.51"/>
    <n v="11"/>
    <n v="0"/>
    <n v="219.65459999999999"/>
    <x v="0"/>
    <x v="0"/>
  </r>
  <r>
    <n v="6694"/>
    <x v="3324"/>
    <x v="1033"/>
    <x v="725"/>
    <x v="0"/>
    <s v="CC-12475"/>
    <s v="Cindy Chapman"/>
    <x v="0"/>
    <x v="0"/>
    <s v="Baltimore"/>
    <x v="39"/>
    <n v="21215"/>
    <s v="East"/>
    <s v="OFF-PA-10000062"/>
    <x v="1"/>
    <x v="10"/>
    <s v="Green Bar Computer Printout Paper"/>
    <n v="164.88"/>
    <n v="3"/>
    <n v="0"/>
    <n v="80.791200000000003"/>
    <x v="3"/>
    <x v="0"/>
  </r>
  <r>
    <n v="6695"/>
    <x v="3325"/>
    <x v="370"/>
    <x v="881"/>
    <x v="1"/>
    <s v="SS-20515"/>
    <s v="Shirley Schmidt"/>
    <x v="2"/>
    <x v="0"/>
    <s v="Franklin"/>
    <x v="6"/>
    <n v="53132"/>
    <s v="Central"/>
    <s v="TEC-AC-10002006"/>
    <x v="2"/>
    <x v="11"/>
    <s v="Memorex Micro Travel Drive 16 GB"/>
    <n v="47.97"/>
    <n v="3"/>
    <n v="0"/>
    <n v="14.870699999999998"/>
    <x v="2"/>
    <x v="0"/>
  </r>
  <r>
    <n v="6696"/>
    <x v="3326"/>
    <x v="499"/>
    <x v="439"/>
    <x v="1"/>
    <s v="JF-15190"/>
    <s v="Jamie Frazer"/>
    <x v="0"/>
    <x v="0"/>
    <s v="New York City"/>
    <x v="15"/>
    <n v="10024"/>
    <s v="East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x v="3326"/>
    <x v="499"/>
    <x v="439"/>
    <x v="1"/>
    <s v="JF-15190"/>
    <s v="Jamie Frazer"/>
    <x v="0"/>
    <x v="0"/>
    <s v="New York City"/>
    <x v="15"/>
    <n v="10024"/>
    <s v="East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x v="3326"/>
    <x v="499"/>
    <x v="439"/>
    <x v="1"/>
    <s v="JF-15190"/>
    <s v="Jamie Frazer"/>
    <x v="0"/>
    <x v="0"/>
    <s v="New York City"/>
    <x v="15"/>
    <n v="10024"/>
    <s v="East"/>
    <s v="OFF-PA-10000062"/>
    <x v="1"/>
    <x v="10"/>
    <s v="Green Bar Computer Printout Paper"/>
    <n v="54.96"/>
    <n v="1"/>
    <n v="0"/>
    <n v="26.930399999999999"/>
    <x v="3"/>
    <x v="0"/>
  </r>
  <r>
    <n v="6699"/>
    <x v="3327"/>
    <x v="246"/>
    <x v="262"/>
    <x v="1"/>
    <s v="SW-20455"/>
    <s v="Shaun Weien"/>
    <x v="0"/>
    <x v="0"/>
    <s v="San Diego"/>
    <x v="1"/>
    <n v="92024"/>
    <s v="West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x v="3327"/>
    <x v="246"/>
    <x v="262"/>
    <x v="1"/>
    <s v="SW-20455"/>
    <s v="Shaun Weien"/>
    <x v="0"/>
    <x v="0"/>
    <s v="San Diego"/>
    <x v="1"/>
    <n v="92024"/>
    <s v="West"/>
    <s v="FUR-CH-10000988"/>
    <x v="0"/>
    <x v="1"/>
    <s v="Hon Olson Stacker Stools"/>
    <n v="225.29600000000002"/>
    <n v="2"/>
    <n v="0.2"/>
    <n v="22.529599999999995"/>
    <x v="1"/>
    <x v="0"/>
  </r>
  <r>
    <n v="6701"/>
    <x v="3327"/>
    <x v="246"/>
    <x v="262"/>
    <x v="1"/>
    <s v="SW-20455"/>
    <s v="Shaun Weien"/>
    <x v="0"/>
    <x v="0"/>
    <s v="San Diego"/>
    <x v="1"/>
    <n v="92024"/>
    <s v="West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x v="3328"/>
    <x v="1128"/>
    <x v="1217"/>
    <x v="1"/>
    <s v="SG-20470"/>
    <s v="Sheri Gordon"/>
    <x v="0"/>
    <x v="0"/>
    <s v="Wilson"/>
    <x v="3"/>
    <n v="27893"/>
    <s v="South"/>
    <s v="FUR-FU-10001986"/>
    <x v="0"/>
    <x v="5"/>
    <s v="Dana Fluorescent Magnifying Lamp, White, 36&quot;"/>
    <n v="163.136"/>
    <n v="4"/>
    <n v="0.2"/>
    <n v="20.391999999999989"/>
    <x v="0"/>
    <x v="0"/>
  </r>
  <r>
    <n v="6703"/>
    <x v="3328"/>
    <x v="1128"/>
    <x v="1217"/>
    <x v="1"/>
    <s v="SG-20470"/>
    <s v="Sheri Gordon"/>
    <x v="0"/>
    <x v="0"/>
    <s v="Wilson"/>
    <x v="3"/>
    <n v="27893"/>
    <s v="South"/>
    <s v="OFF-BI-10001031"/>
    <x v="1"/>
    <x v="8"/>
    <s v="Pressboard Data Binders by Wilson Jones"/>
    <n v="6.4080000000000004"/>
    <n v="4"/>
    <n v="0.7"/>
    <n v="-4.9127999999999989"/>
    <x v="0"/>
    <x v="0"/>
  </r>
  <r>
    <n v="6704"/>
    <x v="3329"/>
    <x v="537"/>
    <x v="1218"/>
    <x v="1"/>
    <s v="CS-12355"/>
    <s v="Christine Sundaresam"/>
    <x v="0"/>
    <x v="0"/>
    <s v="Long Beach"/>
    <x v="1"/>
    <n v="90805"/>
    <s v="West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x v="3329"/>
    <x v="537"/>
    <x v="1218"/>
    <x v="1"/>
    <s v="CS-12355"/>
    <s v="Christine Sundaresam"/>
    <x v="0"/>
    <x v="0"/>
    <s v="Long Beach"/>
    <x v="1"/>
    <n v="90805"/>
    <s v="West"/>
    <s v="OFF-FA-10003059"/>
    <x v="1"/>
    <x v="13"/>
    <s v="Assorted Color Push Pins"/>
    <n v="5.43"/>
    <n v="3"/>
    <n v="0"/>
    <n v="1.7918999999999998"/>
    <x v="1"/>
    <x v="0"/>
  </r>
  <r>
    <n v="6706"/>
    <x v="3329"/>
    <x v="537"/>
    <x v="1218"/>
    <x v="1"/>
    <s v="CS-12355"/>
    <s v="Christine Sundaresam"/>
    <x v="0"/>
    <x v="0"/>
    <s v="Long Beach"/>
    <x v="1"/>
    <n v="90805"/>
    <s v="West"/>
    <s v="TEC-PH-10003931"/>
    <x v="2"/>
    <x v="7"/>
    <s v="JBL Micro Wireless Portable Bluetooth Speaker"/>
    <n v="143.976"/>
    <n v="3"/>
    <n v="0.2"/>
    <n v="8.998500000000007"/>
    <x v="1"/>
    <x v="0"/>
  </r>
  <r>
    <n v="6707"/>
    <x v="3330"/>
    <x v="545"/>
    <x v="1219"/>
    <x v="1"/>
    <s v="SC-20695"/>
    <s v="Steve Chapman"/>
    <x v="1"/>
    <x v="0"/>
    <s v="Fort Lauderdale"/>
    <x v="2"/>
    <n v="33311"/>
    <s v="South"/>
    <s v="TEC-PH-10003505"/>
    <x v="2"/>
    <x v="7"/>
    <s v="Geemarc AmpliPOWER60"/>
    <n v="519.67999999999995"/>
    <n v="7"/>
    <n v="0.2"/>
    <n v="58.46399999999997"/>
    <x v="0"/>
    <x v="0"/>
  </r>
  <r>
    <n v="6708"/>
    <x v="3331"/>
    <x v="138"/>
    <x v="1220"/>
    <x v="1"/>
    <s v="BF-11170"/>
    <s v="Ben Ferrer"/>
    <x v="2"/>
    <x v="0"/>
    <s v="Baltimore"/>
    <x v="39"/>
    <n v="21215"/>
    <s v="East"/>
    <s v="OFF-LA-10002368"/>
    <x v="1"/>
    <x v="2"/>
    <s v="Avery 479"/>
    <n v="7.83"/>
    <n v="3"/>
    <n v="0"/>
    <n v="3.6017999999999999"/>
    <x v="3"/>
    <x v="0"/>
  </r>
  <r>
    <n v="6709"/>
    <x v="3332"/>
    <x v="717"/>
    <x v="765"/>
    <x v="1"/>
    <s v="GZ-14470"/>
    <s v="Gary Zandusky"/>
    <x v="0"/>
    <x v="0"/>
    <s v="Rio Rancho"/>
    <x v="27"/>
    <n v="87124"/>
    <s v="West"/>
    <s v="FUR-CH-10004287"/>
    <x v="0"/>
    <x v="1"/>
    <s v="SAFCO Arco Folding Chair"/>
    <n v="883.84"/>
    <n v="4"/>
    <n v="0.2"/>
    <n v="99.431999999999931"/>
    <x v="1"/>
    <x v="0"/>
  </r>
  <r>
    <n v="6710"/>
    <x v="3332"/>
    <x v="717"/>
    <x v="765"/>
    <x v="1"/>
    <s v="GZ-14470"/>
    <s v="Gary Zandusky"/>
    <x v="0"/>
    <x v="0"/>
    <s v="Rio Rancho"/>
    <x v="27"/>
    <n v="87124"/>
    <s v="West"/>
    <s v="FUR-CH-10001891"/>
    <x v="0"/>
    <x v="1"/>
    <s v="Global Deluxe Office Fabric Chairs"/>
    <n v="230.35200000000003"/>
    <n v="3"/>
    <n v="0.2"/>
    <n v="20.155800000000013"/>
    <x v="1"/>
    <x v="0"/>
  </r>
  <r>
    <n v="6711"/>
    <x v="3333"/>
    <x v="10"/>
    <x v="485"/>
    <x v="2"/>
    <s v="SP-20650"/>
    <s v="Stephanie Phelps"/>
    <x v="1"/>
    <x v="0"/>
    <s v="Stockton"/>
    <x v="1"/>
    <n v="95207"/>
    <s v="West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x v="3334"/>
    <x v="238"/>
    <x v="783"/>
    <x v="0"/>
    <s v="PJ-19015"/>
    <s v="Pauline Johnson"/>
    <x v="0"/>
    <x v="0"/>
    <s v="Columbus"/>
    <x v="24"/>
    <n v="43229"/>
    <s v="East"/>
    <s v="OFF-AR-10001419"/>
    <x v="1"/>
    <x v="6"/>
    <s v="Newell 325"/>
    <n v="9.9120000000000008"/>
    <n v="3"/>
    <n v="0.2"/>
    <n v="1.2389999999999994"/>
    <x v="3"/>
    <x v="0"/>
  </r>
  <r>
    <n v="6713"/>
    <x v="3335"/>
    <x v="817"/>
    <x v="93"/>
    <x v="3"/>
    <s v="DB-13060"/>
    <s v="Dave Brooks"/>
    <x v="0"/>
    <x v="0"/>
    <s v="Skokie"/>
    <x v="10"/>
    <n v="60076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x v="3335"/>
    <x v="817"/>
    <x v="93"/>
    <x v="3"/>
    <s v="DB-13060"/>
    <s v="Dave Brooks"/>
    <x v="0"/>
    <x v="0"/>
    <s v="Skokie"/>
    <x v="10"/>
    <n v="60076"/>
    <s v="Central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x v="3335"/>
    <x v="817"/>
    <x v="93"/>
    <x v="3"/>
    <s v="DB-13060"/>
    <s v="Dave Brooks"/>
    <x v="0"/>
    <x v="0"/>
    <s v="Skokie"/>
    <x v="10"/>
    <n v="60076"/>
    <s v="Central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x v="3335"/>
    <x v="817"/>
    <x v="93"/>
    <x v="3"/>
    <s v="DB-13060"/>
    <s v="Dave Brooks"/>
    <x v="0"/>
    <x v="0"/>
    <s v="Skokie"/>
    <x v="10"/>
    <n v="60076"/>
    <s v="Central"/>
    <s v="OFF-AR-10002987"/>
    <x v="1"/>
    <x v="6"/>
    <s v="Prismacolor Color Pencil Set"/>
    <n v="95.231999999999999"/>
    <n v="6"/>
    <n v="0.2"/>
    <n v="24.998400000000011"/>
    <x v="2"/>
    <x v="0"/>
  </r>
  <r>
    <n v="6717"/>
    <x v="3336"/>
    <x v="143"/>
    <x v="1221"/>
    <x v="1"/>
    <s v="CK-12325"/>
    <s v="Christine Kargatis"/>
    <x v="2"/>
    <x v="0"/>
    <s v="Hot Springs"/>
    <x v="36"/>
    <n v="71901"/>
    <s v="South"/>
    <s v="OFF-FA-10002280"/>
    <x v="1"/>
    <x v="13"/>
    <s v="Advantus Plastic Paper Clips"/>
    <n v="30"/>
    <n v="6"/>
    <n v="0"/>
    <n v="14.399999999999999"/>
    <x v="0"/>
    <x v="0"/>
  </r>
  <r>
    <n v="6718"/>
    <x v="3336"/>
    <x v="143"/>
    <x v="1221"/>
    <x v="1"/>
    <s v="CK-12325"/>
    <s v="Christine Kargatis"/>
    <x v="2"/>
    <x v="0"/>
    <s v="Hot Springs"/>
    <x v="36"/>
    <n v="71901"/>
    <s v="South"/>
    <s v="OFF-PA-10001934"/>
    <x v="1"/>
    <x v="10"/>
    <s v="Xerox 1993"/>
    <n v="25.92"/>
    <n v="4"/>
    <n v="0"/>
    <n v="12.700800000000001"/>
    <x v="0"/>
    <x v="0"/>
  </r>
  <r>
    <n v="6719"/>
    <x v="3336"/>
    <x v="143"/>
    <x v="1221"/>
    <x v="1"/>
    <s v="CK-12325"/>
    <s v="Christine Kargatis"/>
    <x v="2"/>
    <x v="0"/>
    <s v="Hot Springs"/>
    <x v="36"/>
    <n v="71901"/>
    <s v="South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x v="3337"/>
    <x v="186"/>
    <x v="292"/>
    <x v="2"/>
    <s v="SF-20065"/>
    <s v="Sandra Flanagan"/>
    <x v="0"/>
    <x v="0"/>
    <s v="Goldsboro"/>
    <x v="3"/>
    <n v="27534"/>
    <s v="South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x v="3338"/>
    <x v="20"/>
    <x v="706"/>
    <x v="1"/>
    <s v="DP-13105"/>
    <s v="Dave Poirier"/>
    <x v="1"/>
    <x v="0"/>
    <s v="Los Angeles"/>
    <x v="1"/>
    <n v="90032"/>
    <s v="West"/>
    <s v="TEC-AC-10000057"/>
    <x v="2"/>
    <x v="11"/>
    <s v="Microsoft Natural Ergonomic Keyboard 4000"/>
    <n v="149.94999999999999"/>
    <n v="5"/>
    <n v="0"/>
    <n v="31.489499999999992"/>
    <x v="1"/>
    <x v="0"/>
  </r>
  <r>
    <n v="6722"/>
    <x v="3338"/>
    <x v="20"/>
    <x v="706"/>
    <x v="1"/>
    <s v="DP-13105"/>
    <s v="Dave Poirier"/>
    <x v="1"/>
    <x v="0"/>
    <s v="Los Angeles"/>
    <x v="1"/>
    <n v="90032"/>
    <s v="West"/>
    <s v="OFF-AR-10000914"/>
    <x v="1"/>
    <x v="6"/>
    <s v="Boston 16765 Mini Stand Up Battery Pencil Sharpener"/>
    <n v="23.32"/>
    <n v="2"/>
    <n v="0"/>
    <n v="6.0632000000000019"/>
    <x v="1"/>
    <x v="0"/>
  </r>
  <r>
    <n v="6723"/>
    <x v="3338"/>
    <x v="20"/>
    <x v="706"/>
    <x v="1"/>
    <s v="DP-13105"/>
    <s v="Dave Poirier"/>
    <x v="1"/>
    <x v="0"/>
    <s v="Los Angeles"/>
    <x v="1"/>
    <n v="90032"/>
    <s v="West"/>
    <s v="OFF-AR-10004956"/>
    <x v="1"/>
    <x v="6"/>
    <s v="Newell 33"/>
    <n v="16.740000000000002"/>
    <n v="3"/>
    <n v="0"/>
    <n v="4.8545999999999978"/>
    <x v="1"/>
    <x v="0"/>
  </r>
  <r>
    <n v="6724"/>
    <x v="3339"/>
    <x v="507"/>
    <x v="371"/>
    <x v="0"/>
    <s v="VM-21835"/>
    <s v="Vivian Mathis"/>
    <x v="0"/>
    <x v="0"/>
    <s v="Nashua"/>
    <x v="38"/>
    <n v="3060"/>
    <s v="East"/>
    <s v="OFF-FA-10001843"/>
    <x v="1"/>
    <x v="13"/>
    <s v="Staples"/>
    <n v="14.82"/>
    <n v="6"/>
    <n v="0"/>
    <n v="6.9654000000000007"/>
    <x v="3"/>
    <x v="0"/>
  </r>
  <r>
    <n v="6725"/>
    <x v="3340"/>
    <x v="126"/>
    <x v="1069"/>
    <x v="1"/>
    <s v="SF-20200"/>
    <s v="Sarah Foster"/>
    <x v="0"/>
    <x v="0"/>
    <s v="Seattle"/>
    <x v="4"/>
    <n v="98103"/>
    <s v="West"/>
    <s v="OFF-FA-10000585"/>
    <x v="1"/>
    <x v="13"/>
    <s v="OIC Bulk Pack Metal Binder Clips"/>
    <n v="10.47"/>
    <n v="3"/>
    <n v="0"/>
    <n v="4.8162000000000003"/>
    <x v="1"/>
    <x v="0"/>
  </r>
  <r>
    <n v="6726"/>
    <x v="3340"/>
    <x v="126"/>
    <x v="1069"/>
    <x v="1"/>
    <s v="SF-20200"/>
    <s v="Sarah Foster"/>
    <x v="0"/>
    <x v="0"/>
    <s v="Seattle"/>
    <x v="4"/>
    <n v="98103"/>
    <s v="West"/>
    <s v="OFF-LA-10003720"/>
    <x v="1"/>
    <x v="2"/>
    <s v="Avery 487"/>
    <n v="11.07"/>
    <n v="3"/>
    <n v="0"/>
    <n v="5.2028999999999996"/>
    <x v="1"/>
    <x v="0"/>
  </r>
  <r>
    <n v="6727"/>
    <x v="3340"/>
    <x v="126"/>
    <x v="1069"/>
    <x v="1"/>
    <s v="SF-20200"/>
    <s v="Sarah Foster"/>
    <x v="0"/>
    <x v="0"/>
    <s v="Seattle"/>
    <x v="4"/>
    <n v="98103"/>
    <s v="West"/>
    <s v="OFF-BI-10000301"/>
    <x v="1"/>
    <x v="8"/>
    <s v="GBC Instant Report Kit"/>
    <n v="20.704000000000001"/>
    <n v="4"/>
    <n v="0.2"/>
    <n v="7.7639999999999993"/>
    <x v="1"/>
    <x v="0"/>
  </r>
  <r>
    <n v="6728"/>
    <x v="3341"/>
    <x v="682"/>
    <x v="719"/>
    <x v="0"/>
    <s v="SC-20695"/>
    <s v="Steve Chapman"/>
    <x v="1"/>
    <x v="0"/>
    <s v="Richmond"/>
    <x v="14"/>
    <n v="47374"/>
    <s v="Central"/>
    <s v="OFF-PA-10003302"/>
    <x v="1"/>
    <x v="10"/>
    <s v="Xerox 1906"/>
    <n v="177.2"/>
    <n v="5"/>
    <n v="0"/>
    <n v="83.283999999999992"/>
    <x v="2"/>
    <x v="0"/>
  </r>
  <r>
    <n v="6729"/>
    <x v="3342"/>
    <x v="254"/>
    <x v="333"/>
    <x v="1"/>
    <s v="MF-17665"/>
    <s v="Maureen Fritzler"/>
    <x v="1"/>
    <x v="0"/>
    <s v="Miami"/>
    <x v="2"/>
    <n v="33180"/>
    <s v="South"/>
    <s v="FUR-FU-10001889"/>
    <x v="0"/>
    <x v="5"/>
    <s v="Ultra Door Pull Handle"/>
    <n v="50.496000000000002"/>
    <n v="6"/>
    <n v="0.2"/>
    <n v="8.2055999999999987"/>
    <x v="0"/>
    <x v="0"/>
  </r>
  <r>
    <n v="6730"/>
    <x v="3343"/>
    <x v="652"/>
    <x v="403"/>
    <x v="2"/>
    <s v="BV-11245"/>
    <s v="Benjamin Venier"/>
    <x v="1"/>
    <x v="0"/>
    <s v="Smyrna"/>
    <x v="18"/>
    <n v="37167"/>
    <s v="South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x v="3343"/>
    <x v="652"/>
    <x v="403"/>
    <x v="2"/>
    <s v="BV-11245"/>
    <s v="Benjamin Venier"/>
    <x v="1"/>
    <x v="0"/>
    <s v="Smyrna"/>
    <x v="18"/>
    <n v="37167"/>
    <s v="South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x v="3343"/>
    <x v="652"/>
    <x v="403"/>
    <x v="2"/>
    <s v="BV-11245"/>
    <s v="Benjamin Venier"/>
    <x v="1"/>
    <x v="0"/>
    <s v="Smyrna"/>
    <x v="18"/>
    <n v="37167"/>
    <s v="South"/>
    <s v="OFF-PA-10001937"/>
    <x v="1"/>
    <x v="10"/>
    <s v="Xerox 21"/>
    <n v="20.736000000000004"/>
    <n v="4"/>
    <n v="0.2"/>
    <n v="7.2576000000000001"/>
    <x v="0"/>
    <x v="0"/>
  </r>
  <r>
    <n v="6733"/>
    <x v="3344"/>
    <x v="1129"/>
    <x v="1222"/>
    <x v="2"/>
    <s v="KE-16420"/>
    <s v="Katrina Edelman"/>
    <x v="1"/>
    <x v="0"/>
    <s v="Aurora"/>
    <x v="22"/>
    <n v="80013"/>
    <s v="West"/>
    <s v="OFF-PA-10001977"/>
    <x v="1"/>
    <x v="10"/>
    <s v="Xerox 194"/>
    <n v="177.536"/>
    <n v="4"/>
    <n v="0.2"/>
    <n v="62.137599999999992"/>
    <x v="1"/>
    <x v="0"/>
  </r>
  <r>
    <n v="6734"/>
    <x v="3344"/>
    <x v="1129"/>
    <x v="1222"/>
    <x v="2"/>
    <s v="KE-16420"/>
    <s v="Katrina Edelman"/>
    <x v="1"/>
    <x v="0"/>
    <s v="Aurora"/>
    <x v="22"/>
    <n v="80013"/>
    <s v="West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x v="3345"/>
    <x v="139"/>
    <x v="603"/>
    <x v="1"/>
    <s v="EM-14200"/>
    <s v="Evan Minnotte"/>
    <x v="2"/>
    <x v="0"/>
    <s v="Miami"/>
    <x v="2"/>
    <n v="33142"/>
    <s v="South"/>
    <s v="OFF-LA-10004093"/>
    <x v="1"/>
    <x v="2"/>
    <s v="Avery 486"/>
    <n v="11.696"/>
    <n v="2"/>
    <n v="0.2"/>
    <n v="3.9473999999999996"/>
    <x v="0"/>
    <x v="0"/>
  </r>
  <r>
    <n v="6736"/>
    <x v="3346"/>
    <x v="342"/>
    <x v="229"/>
    <x v="1"/>
    <s v="BT-11680"/>
    <s v="Brian Thompson"/>
    <x v="0"/>
    <x v="0"/>
    <s v="San Francisco"/>
    <x v="1"/>
    <n v="94122"/>
    <s v="West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x v="3346"/>
    <x v="342"/>
    <x v="229"/>
    <x v="1"/>
    <s v="BT-11680"/>
    <s v="Brian Thompson"/>
    <x v="0"/>
    <x v="0"/>
    <s v="San Francisco"/>
    <x v="1"/>
    <n v="94122"/>
    <s v="West"/>
    <s v="OFF-ST-10001932"/>
    <x v="1"/>
    <x v="4"/>
    <s v="Fellowes Staxonsteel Drawer Files"/>
    <n v="579.51"/>
    <n v="3"/>
    <n v="0"/>
    <n v="81.131400000000014"/>
    <x v="1"/>
    <x v="0"/>
  </r>
  <r>
    <n v="6738"/>
    <x v="3346"/>
    <x v="342"/>
    <x v="229"/>
    <x v="1"/>
    <s v="BT-11680"/>
    <s v="Brian Thompson"/>
    <x v="0"/>
    <x v="0"/>
    <s v="San Francisco"/>
    <x v="1"/>
    <n v="94122"/>
    <s v="West"/>
    <s v="OFF-ST-10000636"/>
    <x v="1"/>
    <x v="4"/>
    <s v="Rogers Profile Extra Capacity Storage Tub"/>
    <n v="150.66"/>
    <n v="9"/>
    <n v="0"/>
    <n v="6.0263999999999918"/>
    <x v="1"/>
    <x v="0"/>
  </r>
  <r>
    <n v="6739"/>
    <x v="3346"/>
    <x v="342"/>
    <x v="229"/>
    <x v="1"/>
    <s v="BT-11680"/>
    <s v="Brian Thompson"/>
    <x v="0"/>
    <x v="0"/>
    <s v="San Francisco"/>
    <x v="1"/>
    <n v="94122"/>
    <s v="West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x v="3347"/>
    <x v="542"/>
    <x v="1223"/>
    <x v="1"/>
    <s v="MM-18055"/>
    <s v="Michelle Moray"/>
    <x v="0"/>
    <x v="0"/>
    <s v="Chicago"/>
    <x v="10"/>
    <n v="60623"/>
    <s v="Central"/>
    <s v="OFF-ST-10001837"/>
    <x v="1"/>
    <x v="4"/>
    <s v="SAFCO Mobile Desk Side File, Wire Frame"/>
    <n v="102.624"/>
    <n v="3"/>
    <n v="0.2"/>
    <n v="7.6968000000000032"/>
    <x v="2"/>
    <x v="0"/>
  </r>
  <r>
    <n v="6741"/>
    <x v="3347"/>
    <x v="542"/>
    <x v="1223"/>
    <x v="1"/>
    <s v="MM-18055"/>
    <s v="Michelle Moray"/>
    <x v="0"/>
    <x v="0"/>
    <s v="Chicago"/>
    <x v="10"/>
    <n v="60623"/>
    <s v="Central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x v="3347"/>
    <x v="542"/>
    <x v="1223"/>
    <x v="1"/>
    <s v="MM-18055"/>
    <s v="Michelle Moray"/>
    <x v="0"/>
    <x v="0"/>
    <s v="Chicago"/>
    <x v="10"/>
    <n v="60623"/>
    <s v="Central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x v="3348"/>
    <x v="91"/>
    <x v="513"/>
    <x v="1"/>
    <s v="PO-18850"/>
    <s v="Patrick O'Brill"/>
    <x v="0"/>
    <x v="0"/>
    <s v="Los Angeles"/>
    <x v="1"/>
    <n v="90008"/>
    <s v="West"/>
    <s v="FUR-CH-10001146"/>
    <x v="0"/>
    <x v="1"/>
    <s v="Global Task Chair, Black"/>
    <n v="122.13600000000001"/>
    <n v="3"/>
    <n v="0.2"/>
    <n v="-13.740299999999994"/>
    <x v="1"/>
    <x v="0"/>
  </r>
  <r>
    <n v="6744"/>
    <x v="3349"/>
    <x v="1130"/>
    <x v="1224"/>
    <x v="1"/>
    <s v="SP-20860"/>
    <s v="Sung Pak"/>
    <x v="1"/>
    <x v="0"/>
    <s v="Dover"/>
    <x v="38"/>
    <n v="3820"/>
    <s v="East"/>
    <s v="OFF-PA-10002751"/>
    <x v="1"/>
    <x v="10"/>
    <s v="Xerox 1920"/>
    <n v="35.880000000000003"/>
    <n v="6"/>
    <n v="0"/>
    <n v="16.146000000000001"/>
    <x v="3"/>
    <x v="0"/>
  </r>
  <r>
    <n v="6745"/>
    <x v="3350"/>
    <x v="114"/>
    <x v="812"/>
    <x v="0"/>
    <s v="CS-12355"/>
    <s v="Christine Sundaresam"/>
    <x v="0"/>
    <x v="0"/>
    <s v="Dublin"/>
    <x v="24"/>
    <n v="43017"/>
    <s v="East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x v="3350"/>
    <x v="114"/>
    <x v="812"/>
    <x v="0"/>
    <s v="CS-12355"/>
    <s v="Christine Sundaresam"/>
    <x v="0"/>
    <x v="0"/>
    <s v="Dublin"/>
    <x v="24"/>
    <n v="43017"/>
    <s v="East"/>
    <s v="OFF-AR-10001427"/>
    <x v="1"/>
    <x v="6"/>
    <s v="Newell 330"/>
    <n v="23.92"/>
    <n v="5"/>
    <n v="0.2"/>
    <n v="1.7940000000000005"/>
    <x v="3"/>
    <x v="0"/>
  </r>
  <r>
    <n v="6747"/>
    <x v="3351"/>
    <x v="38"/>
    <x v="38"/>
    <x v="2"/>
    <s v="KB-16600"/>
    <s v="Ken Brennan"/>
    <x v="1"/>
    <x v="0"/>
    <s v="New York City"/>
    <x v="15"/>
    <n v="10009"/>
    <s v="East"/>
    <s v="TEC-PH-10004389"/>
    <x v="2"/>
    <x v="7"/>
    <s v="Nokia Lumia 925"/>
    <n v="629.94999999999993"/>
    <n v="5"/>
    <n v="0"/>
    <n v="163.78700000000003"/>
    <x v="3"/>
    <x v="0"/>
  </r>
  <r>
    <n v="6748"/>
    <x v="3352"/>
    <x v="157"/>
    <x v="159"/>
    <x v="1"/>
    <s v="AA-10375"/>
    <s v="Allen Armold"/>
    <x v="0"/>
    <x v="0"/>
    <s v="New York City"/>
    <x v="15"/>
    <n v="10035"/>
    <s v="East"/>
    <s v="OFF-BI-10002498"/>
    <x v="1"/>
    <x v="8"/>
    <s v="Clear Mylar Reinforcing Strips"/>
    <n v="14.952000000000002"/>
    <n v="1"/>
    <n v="0.2"/>
    <n v="5.0462999999999996"/>
    <x v="3"/>
    <x v="0"/>
  </r>
  <r>
    <n v="6749"/>
    <x v="3352"/>
    <x v="157"/>
    <x v="159"/>
    <x v="1"/>
    <s v="AA-10375"/>
    <s v="Allen Armold"/>
    <x v="0"/>
    <x v="0"/>
    <s v="New York City"/>
    <x v="15"/>
    <n v="10035"/>
    <s v="East"/>
    <s v="OFF-PA-10002245"/>
    <x v="1"/>
    <x v="10"/>
    <s v="Xerox 1895"/>
    <n v="17.940000000000001"/>
    <n v="3"/>
    <n v="0"/>
    <n v="8.0730000000000004"/>
    <x v="3"/>
    <x v="0"/>
  </r>
  <r>
    <n v="6750"/>
    <x v="3352"/>
    <x v="157"/>
    <x v="159"/>
    <x v="1"/>
    <s v="AA-10375"/>
    <s v="Allen Armold"/>
    <x v="0"/>
    <x v="0"/>
    <s v="New York City"/>
    <x v="15"/>
    <n v="10035"/>
    <s v="East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x v="3353"/>
    <x v="931"/>
    <x v="991"/>
    <x v="0"/>
    <s v="BP-11155"/>
    <s v="Becky Pak"/>
    <x v="0"/>
    <x v="0"/>
    <s v="Paterson"/>
    <x v="30"/>
    <n v="7501"/>
    <s v="East"/>
    <s v="FUR-CH-10003535"/>
    <x v="0"/>
    <x v="1"/>
    <s v="Global Armless Task Chair, Royal Blue"/>
    <n v="121.96"/>
    <n v="2"/>
    <n v="0"/>
    <n v="20.733199999999997"/>
    <x v="3"/>
    <x v="0"/>
  </r>
  <r>
    <n v="6752"/>
    <x v="3353"/>
    <x v="931"/>
    <x v="991"/>
    <x v="0"/>
    <s v="BP-11155"/>
    <s v="Becky Pak"/>
    <x v="0"/>
    <x v="0"/>
    <s v="Paterson"/>
    <x v="30"/>
    <n v="7501"/>
    <s v="East"/>
    <s v="OFF-AP-10000595"/>
    <x v="1"/>
    <x v="9"/>
    <s v="Disposable Triple-Filter Dust Bags"/>
    <n v="8.74"/>
    <n v="2"/>
    <n v="0"/>
    <n v="2.2724000000000002"/>
    <x v="3"/>
    <x v="0"/>
  </r>
  <r>
    <n v="6753"/>
    <x v="3353"/>
    <x v="931"/>
    <x v="991"/>
    <x v="0"/>
    <s v="BP-11155"/>
    <s v="Becky Pak"/>
    <x v="0"/>
    <x v="0"/>
    <s v="Paterson"/>
    <x v="30"/>
    <n v="7501"/>
    <s v="East"/>
    <s v="OFF-PA-10003039"/>
    <x v="1"/>
    <x v="10"/>
    <s v="Xerox 1960"/>
    <n v="61.96"/>
    <n v="2"/>
    <n v="0"/>
    <n v="27.881999999999998"/>
    <x v="3"/>
    <x v="0"/>
  </r>
  <r>
    <n v="6754"/>
    <x v="3353"/>
    <x v="931"/>
    <x v="991"/>
    <x v="0"/>
    <s v="BP-11155"/>
    <s v="Becky Pak"/>
    <x v="0"/>
    <x v="0"/>
    <s v="Paterson"/>
    <x v="30"/>
    <n v="7501"/>
    <s v="East"/>
    <s v="OFF-BI-10002003"/>
    <x v="1"/>
    <x v="8"/>
    <s v="Ibico Presentation Index for Binding Systems"/>
    <n v="7.96"/>
    <n v="2"/>
    <n v="0"/>
    <n v="3.7412000000000001"/>
    <x v="3"/>
    <x v="0"/>
  </r>
  <r>
    <n v="6755"/>
    <x v="3353"/>
    <x v="931"/>
    <x v="991"/>
    <x v="0"/>
    <s v="BP-11155"/>
    <s v="Becky Pak"/>
    <x v="0"/>
    <x v="0"/>
    <s v="Paterson"/>
    <x v="30"/>
    <n v="7501"/>
    <s v="East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x v="3354"/>
    <x v="175"/>
    <x v="184"/>
    <x v="1"/>
    <s v="TC-21145"/>
    <s v="Theresa Coyne"/>
    <x v="1"/>
    <x v="0"/>
    <s v="Lakewood"/>
    <x v="30"/>
    <n v="8701"/>
    <s v="East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x v="3354"/>
    <x v="175"/>
    <x v="184"/>
    <x v="1"/>
    <s v="TC-21145"/>
    <s v="Theresa Coyne"/>
    <x v="1"/>
    <x v="0"/>
    <s v="Lakewood"/>
    <x v="30"/>
    <n v="8701"/>
    <s v="East"/>
    <s v="FUR-CH-10003606"/>
    <x v="0"/>
    <x v="1"/>
    <s v="SAFCO Folding Chair Trolley"/>
    <n v="512.96"/>
    <n v="4"/>
    <n v="0"/>
    <n v="143.62880000000001"/>
    <x v="3"/>
    <x v="0"/>
  </r>
  <r>
    <n v="6758"/>
    <x v="3354"/>
    <x v="175"/>
    <x v="184"/>
    <x v="1"/>
    <s v="TC-21145"/>
    <s v="Theresa Coyne"/>
    <x v="1"/>
    <x v="0"/>
    <s v="Lakewood"/>
    <x v="30"/>
    <n v="8701"/>
    <s v="East"/>
    <s v="TEC-PH-10002115"/>
    <x v="2"/>
    <x v="7"/>
    <s v="Plantronics 81402"/>
    <n v="395.93999999999994"/>
    <n v="6"/>
    <n v="0"/>
    <n v="102.94440000000002"/>
    <x v="3"/>
    <x v="0"/>
  </r>
  <r>
    <n v="6759"/>
    <x v="3354"/>
    <x v="175"/>
    <x v="184"/>
    <x v="1"/>
    <s v="TC-21145"/>
    <s v="Theresa Coyne"/>
    <x v="1"/>
    <x v="0"/>
    <s v="Lakewood"/>
    <x v="30"/>
    <n v="8701"/>
    <s v="East"/>
    <s v="OFF-ST-10000934"/>
    <x v="1"/>
    <x v="4"/>
    <s v="Contico 72&quot;H Heavy-Duty Storage System"/>
    <n v="81.96"/>
    <n v="2"/>
    <n v="0"/>
    <n v="0"/>
    <x v="3"/>
    <x v="0"/>
  </r>
  <r>
    <n v="6760"/>
    <x v="3355"/>
    <x v="574"/>
    <x v="274"/>
    <x v="1"/>
    <s v="BG-11035"/>
    <s v="Barry Gonzalez"/>
    <x v="0"/>
    <x v="0"/>
    <s v="Greensboro"/>
    <x v="3"/>
    <n v="27405"/>
    <s v="South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x v="3356"/>
    <x v="335"/>
    <x v="569"/>
    <x v="1"/>
    <s v="DO-13435"/>
    <s v="Denny Ordway"/>
    <x v="0"/>
    <x v="0"/>
    <s v="New York City"/>
    <x v="15"/>
    <n v="10035"/>
    <s v="East"/>
    <s v="OFF-ST-10004123"/>
    <x v="1"/>
    <x v="4"/>
    <s v="Safco Industrial Wire Shelving System"/>
    <n v="272.94"/>
    <n v="3"/>
    <n v="0"/>
    <n v="0"/>
    <x v="3"/>
    <x v="0"/>
  </r>
  <r>
    <n v="6762"/>
    <x v="3357"/>
    <x v="1131"/>
    <x v="1050"/>
    <x v="0"/>
    <s v="DB-12970"/>
    <s v="Darren Budd"/>
    <x v="1"/>
    <x v="0"/>
    <s v="New York City"/>
    <x v="15"/>
    <n v="10035"/>
    <s v="East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x v="3358"/>
    <x v="476"/>
    <x v="1054"/>
    <x v="1"/>
    <s v="RL-19615"/>
    <s v="Rob Lucas"/>
    <x v="0"/>
    <x v="0"/>
    <s v="Chicago"/>
    <x v="10"/>
    <n v="60623"/>
    <s v="Central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x v="3358"/>
    <x v="476"/>
    <x v="1054"/>
    <x v="1"/>
    <s v="RL-19615"/>
    <s v="Rob Lucas"/>
    <x v="0"/>
    <x v="0"/>
    <s v="Chicago"/>
    <x v="10"/>
    <n v="60623"/>
    <s v="Central"/>
    <s v="OFF-ST-10002485"/>
    <x v="1"/>
    <x v="4"/>
    <s v="Rogers Deluxe File Chest"/>
    <n v="35.167999999999999"/>
    <n v="2"/>
    <n v="0.2"/>
    <n v="-8.3524000000000012"/>
    <x v="2"/>
    <x v="0"/>
  </r>
  <r>
    <n v="6765"/>
    <x v="3358"/>
    <x v="476"/>
    <x v="1054"/>
    <x v="1"/>
    <s v="RL-19615"/>
    <s v="Rob Lucas"/>
    <x v="0"/>
    <x v="0"/>
    <s v="Chicago"/>
    <x v="10"/>
    <n v="60623"/>
    <s v="Central"/>
    <s v="TEC-MA-10003230"/>
    <x v="2"/>
    <x v="15"/>
    <s v="Okidata C610n Printer"/>
    <n v="1362.8999999999999"/>
    <n v="3"/>
    <n v="0.3"/>
    <n v="-19.470000000000141"/>
    <x v="2"/>
    <x v="0"/>
  </r>
  <r>
    <n v="6766"/>
    <x v="3359"/>
    <x v="693"/>
    <x v="321"/>
    <x v="1"/>
    <s v="SJ-20215"/>
    <s v="Sarah Jordon"/>
    <x v="0"/>
    <x v="0"/>
    <s v="Chicago"/>
    <x v="10"/>
    <n v="60653"/>
    <s v="Central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x v="3359"/>
    <x v="693"/>
    <x v="321"/>
    <x v="1"/>
    <s v="SJ-20215"/>
    <s v="Sarah Jordon"/>
    <x v="0"/>
    <x v="0"/>
    <s v="Chicago"/>
    <x v="10"/>
    <n v="60653"/>
    <s v="Central"/>
    <s v="OFF-AR-10001683"/>
    <x v="1"/>
    <x v="6"/>
    <s v="Lumber Crayons"/>
    <n v="15.76"/>
    <n v="2"/>
    <n v="0.2"/>
    <n v="3.5460000000000007"/>
    <x v="2"/>
    <x v="0"/>
  </r>
  <r>
    <n v="6768"/>
    <x v="3359"/>
    <x v="693"/>
    <x v="321"/>
    <x v="1"/>
    <s v="SJ-20215"/>
    <s v="Sarah Jordon"/>
    <x v="0"/>
    <x v="0"/>
    <s v="Chicago"/>
    <x v="10"/>
    <n v="60653"/>
    <s v="Central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x v="3360"/>
    <x v="1132"/>
    <x v="128"/>
    <x v="1"/>
    <s v="CS-12175"/>
    <s v="Charles Sheldon"/>
    <x v="1"/>
    <x v="0"/>
    <s v="Lakewood"/>
    <x v="30"/>
    <n v="8701"/>
    <s v="East"/>
    <s v="OFF-BI-10002854"/>
    <x v="1"/>
    <x v="8"/>
    <s v="Performers Binder/Pad Holder, Black"/>
    <n v="196.21"/>
    <n v="7"/>
    <n v="0"/>
    <n v="98.105000000000004"/>
    <x v="3"/>
    <x v="0"/>
  </r>
  <r>
    <n v="6770"/>
    <x v="3361"/>
    <x v="20"/>
    <x v="19"/>
    <x v="1"/>
    <s v="JP-16135"/>
    <s v="Julie Prescott"/>
    <x v="2"/>
    <x v="0"/>
    <s v="Columbus"/>
    <x v="32"/>
    <n v="31907"/>
    <s v="South"/>
    <s v="OFF-AR-10002445"/>
    <x v="1"/>
    <x v="6"/>
    <s v="SANFORD Major Accent Highlighters"/>
    <n v="35.4"/>
    <n v="5"/>
    <n v="0"/>
    <n v="13.452000000000002"/>
    <x v="0"/>
    <x v="0"/>
  </r>
  <r>
    <n v="6771"/>
    <x v="3362"/>
    <x v="34"/>
    <x v="114"/>
    <x v="1"/>
    <s v="NC-18535"/>
    <s v="Nick Crebassa"/>
    <x v="1"/>
    <x v="0"/>
    <s v="Phoenix"/>
    <x v="16"/>
    <n v="85023"/>
    <s v="West"/>
    <s v="OFF-PA-10004359"/>
    <x v="1"/>
    <x v="10"/>
    <s v="Multicolor Computer Printout Paper"/>
    <n v="419.4"/>
    <n v="5"/>
    <n v="0.2"/>
    <n v="146.79"/>
    <x v="1"/>
    <x v="0"/>
  </r>
  <r>
    <n v="6772"/>
    <x v="3362"/>
    <x v="34"/>
    <x v="114"/>
    <x v="1"/>
    <s v="NC-18535"/>
    <s v="Nick Crebassa"/>
    <x v="1"/>
    <x v="0"/>
    <s v="Phoenix"/>
    <x v="16"/>
    <n v="85023"/>
    <s v="West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x v="3363"/>
    <x v="254"/>
    <x v="281"/>
    <x v="1"/>
    <s v="CW-11905"/>
    <s v="Carl Weiss"/>
    <x v="2"/>
    <x v="0"/>
    <s v="Los Angeles"/>
    <x v="1"/>
    <n v="90004"/>
    <s v="West"/>
    <s v="OFF-BI-10003314"/>
    <x v="1"/>
    <x v="8"/>
    <s v="Tuff Stuff Recycled Round Ring Binders"/>
    <n v="7.7120000000000006"/>
    <n v="2"/>
    <n v="0.2"/>
    <n v="2.7956000000000003"/>
    <x v="1"/>
    <x v="0"/>
  </r>
  <r>
    <n v="6774"/>
    <x v="3363"/>
    <x v="254"/>
    <x v="281"/>
    <x v="1"/>
    <s v="CW-11905"/>
    <s v="Carl Weiss"/>
    <x v="2"/>
    <x v="0"/>
    <s v="Los Angeles"/>
    <x v="1"/>
    <n v="90004"/>
    <s v="West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x v="3363"/>
    <x v="254"/>
    <x v="281"/>
    <x v="1"/>
    <s v="CW-11905"/>
    <s v="Carl Weiss"/>
    <x v="2"/>
    <x v="0"/>
    <s v="Los Angeles"/>
    <x v="1"/>
    <n v="90004"/>
    <s v="West"/>
    <s v="OFF-PA-10000295"/>
    <x v="1"/>
    <x v="10"/>
    <s v="Xerox 229"/>
    <n v="38.880000000000003"/>
    <n v="6"/>
    <n v="0"/>
    <n v="18.662400000000002"/>
    <x v="1"/>
    <x v="0"/>
  </r>
  <r>
    <n v="6776"/>
    <x v="3364"/>
    <x v="368"/>
    <x v="442"/>
    <x v="1"/>
    <s v="CM-12115"/>
    <s v="Chad McGuire"/>
    <x v="0"/>
    <x v="0"/>
    <s v="New York City"/>
    <x v="15"/>
    <n v="10024"/>
    <s v="East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x v="3365"/>
    <x v="64"/>
    <x v="47"/>
    <x v="1"/>
    <s v="PT-19090"/>
    <s v="Pete Takahito"/>
    <x v="0"/>
    <x v="0"/>
    <s v="San Antonio"/>
    <x v="5"/>
    <n v="78207"/>
    <s v="Central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x v="3366"/>
    <x v="480"/>
    <x v="1085"/>
    <x v="1"/>
    <s v="CL-12700"/>
    <s v="Craig Leslie"/>
    <x v="2"/>
    <x v="0"/>
    <s v="New York City"/>
    <x v="15"/>
    <n v="10009"/>
    <s v="East"/>
    <s v="TEC-AC-10002800"/>
    <x v="2"/>
    <x v="11"/>
    <s v="Plantronics Audio 478 Stereo USB Headset"/>
    <n v="449.91"/>
    <n v="9"/>
    <n v="0"/>
    <n v="157.46849999999998"/>
    <x v="3"/>
    <x v="0"/>
  </r>
  <r>
    <n v="6779"/>
    <x v="3367"/>
    <x v="323"/>
    <x v="1054"/>
    <x v="0"/>
    <s v="HF-14995"/>
    <s v="Herbert Flentye"/>
    <x v="0"/>
    <x v="0"/>
    <s v="Baltimore"/>
    <x v="39"/>
    <n v="21215"/>
    <s v="East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x v="3367"/>
    <x v="323"/>
    <x v="1054"/>
    <x v="0"/>
    <s v="HF-14995"/>
    <s v="Herbert Flentye"/>
    <x v="0"/>
    <x v="0"/>
    <s v="Baltimore"/>
    <x v="39"/>
    <n v="21215"/>
    <s v="East"/>
    <s v="FUR-FU-10002364"/>
    <x v="0"/>
    <x v="5"/>
    <s v="Eldon Expressions Wood Desk Accessories, Oak"/>
    <n v="14.76"/>
    <n v="2"/>
    <n v="0"/>
    <n v="4.2803999999999984"/>
    <x v="3"/>
    <x v="0"/>
  </r>
  <r>
    <n v="6781"/>
    <x v="3367"/>
    <x v="323"/>
    <x v="1054"/>
    <x v="0"/>
    <s v="HF-14995"/>
    <s v="Herbert Flentye"/>
    <x v="0"/>
    <x v="0"/>
    <s v="Baltimore"/>
    <x v="39"/>
    <n v="21215"/>
    <s v="East"/>
    <s v="OFF-BI-10003350"/>
    <x v="1"/>
    <x v="8"/>
    <s v="Acco Expandable Hanging Binders"/>
    <n v="12.76"/>
    <n v="2"/>
    <n v="0"/>
    <n v="5.8695999999999993"/>
    <x v="3"/>
    <x v="0"/>
  </r>
  <r>
    <n v="6782"/>
    <x v="3367"/>
    <x v="323"/>
    <x v="1054"/>
    <x v="0"/>
    <s v="HF-14995"/>
    <s v="Herbert Flentye"/>
    <x v="0"/>
    <x v="0"/>
    <s v="Baltimore"/>
    <x v="39"/>
    <n v="21215"/>
    <s v="East"/>
    <s v="OFF-LA-10004093"/>
    <x v="1"/>
    <x v="2"/>
    <s v="Avery 486"/>
    <n v="58.48"/>
    <n v="8"/>
    <n v="0"/>
    <n v="27.485599999999998"/>
    <x v="3"/>
    <x v="0"/>
  </r>
  <r>
    <n v="6783"/>
    <x v="3368"/>
    <x v="800"/>
    <x v="303"/>
    <x v="0"/>
    <s v="JC-15775"/>
    <s v="John Castell"/>
    <x v="0"/>
    <x v="0"/>
    <s v="Philadelphia"/>
    <x v="9"/>
    <n v="19143"/>
    <s v="East"/>
    <s v="FUR-FU-10000732"/>
    <x v="0"/>
    <x v="5"/>
    <s v="Eldon 200 Class Desk Accessories"/>
    <n v="20.096000000000004"/>
    <n v="4"/>
    <n v="0.2"/>
    <n v="3.0143999999999984"/>
    <x v="3"/>
    <x v="0"/>
  </r>
  <r>
    <n v="6784"/>
    <x v="3368"/>
    <x v="800"/>
    <x v="303"/>
    <x v="0"/>
    <s v="JC-15775"/>
    <s v="John Castell"/>
    <x v="0"/>
    <x v="0"/>
    <s v="Philadelphia"/>
    <x v="9"/>
    <n v="19143"/>
    <s v="East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x v="3368"/>
    <x v="800"/>
    <x v="303"/>
    <x v="0"/>
    <s v="JC-15775"/>
    <s v="John Castell"/>
    <x v="0"/>
    <x v="0"/>
    <s v="Philadelphia"/>
    <x v="9"/>
    <n v="19143"/>
    <s v="East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x v="3368"/>
    <x v="800"/>
    <x v="303"/>
    <x v="0"/>
    <s v="JC-15775"/>
    <s v="John Castell"/>
    <x v="0"/>
    <x v="0"/>
    <s v="Philadelphia"/>
    <x v="9"/>
    <n v="19143"/>
    <s v="East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x v="3368"/>
    <x v="800"/>
    <x v="303"/>
    <x v="0"/>
    <s v="JC-15775"/>
    <s v="John Castell"/>
    <x v="0"/>
    <x v="0"/>
    <s v="Philadelphia"/>
    <x v="9"/>
    <n v="19143"/>
    <s v="East"/>
    <s v="OFF-PA-10004100"/>
    <x v="1"/>
    <x v="10"/>
    <s v="Xerox 216"/>
    <n v="20.736000000000004"/>
    <n v="4"/>
    <n v="0.2"/>
    <n v="7.2576000000000001"/>
    <x v="3"/>
    <x v="0"/>
  </r>
  <r>
    <n v="6788"/>
    <x v="3369"/>
    <x v="1023"/>
    <x v="1006"/>
    <x v="1"/>
    <s v="JH-15910"/>
    <s v="Jonathan Howell"/>
    <x v="0"/>
    <x v="0"/>
    <s v="Atlanta"/>
    <x v="32"/>
    <n v="30318"/>
    <s v="South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x v="3369"/>
    <x v="1023"/>
    <x v="1006"/>
    <x v="1"/>
    <s v="JH-15910"/>
    <s v="Jonathan Howell"/>
    <x v="0"/>
    <x v="0"/>
    <s v="Atlanta"/>
    <x v="32"/>
    <n v="30318"/>
    <s v="South"/>
    <s v="OFF-PA-10001712"/>
    <x v="1"/>
    <x v="10"/>
    <s v="Xerox 1948"/>
    <n v="69.930000000000007"/>
    <n v="7"/>
    <n v="0"/>
    <n v="31.468499999999999"/>
    <x v="0"/>
    <x v="0"/>
  </r>
  <r>
    <n v="6790"/>
    <x v="3370"/>
    <x v="67"/>
    <x v="609"/>
    <x v="0"/>
    <s v="CC-12610"/>
    <s v="Corey Catlett"/>
    <x v="1"/>
    <x v="0"/>
    <s v="Durham"/>
    <x v="3"/>
    <n v="27707"/>
    <s v="South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x v="3371"/>
    <x v="76"/>
    <x v="398"/>
    <x v="2"/>
    <s v="IM-15055"/>
    <s v="Ionia McGrath"/>
    <x v="0"/>
    <x v="0"/>
    <s v="Roseville"/>
    <x v="1"/>
    <n v="95661"/>
    <s v="West"/>
    <s v="OFF-BI-10004967"/>
    <x v="1"/>
    <x v="8"/>
    <s v="Round Ring Binders"/>
    <n v="8.32"/>
    <n v="5"/>
    <n v="0.2"/>
    <n v="2.8079999999999998"/>
    <x v="1"/>
    <x v="1"/>
  </r>
  <r>
    <n v="6792"/>
    <x v="3372"/>
    <x v="338"/>
    <x v="441"/>
    <x v="1"/>
    <s v="BF-11170"/>
    <s v="Ben Ferrer"/>
    <x v="2"/>
    <x v="0"/>
    <s v="Sacramento"/>
    <x v="1"/>
    <n v="95823"/>
    <s v="West"/>
    <s v="FUR-FU-10003731"/>
    <x v="0"/>
    <x v="5"/>
    <s v="Eldon Expressions Wood and Plastic Desk Accessories, Oak"/>
    <n v="9.98"/>
    <n v="1"/>
    <n v="0"/>
    <n v="2.7944000000000004"/>
    <x v="1"/>
    <x v="0"/>
  </r>
  <r>
    <n v="6793"/>
    <x v="3373"/>
    <x v="860"/>
    <x v="913"/>
    <x v="2"/>
    <s v="CS-12355"/>
    <s v="Christine Sundaresam"/>
    <x v="0"/>
    <x v="0"/>
    <s v="Fairfield"/>
    <x v="29"/>
    <n v="6824"/>
    <s v="East"/>
    <s v="OFF-BI-10001989"/>
    <x v="1"/>
    <x v="8"/>
    <s v="Premium Transparent Presentation Covers by GBC"/>
    <n v="62.94"/>
    <n v="3"/>
    <n v="0"/>
    <n v="30.211199999999998"/>
    <x v="3"/>
    <x v="0"/>
  </r>
  <r>
    <n v="6794"/>
    <x v="3374"/>
    <x v="547"/>
    <x v="988"/>
    <x v="1"/>
    <s v="MC-17605"/>
    <s v="Matt Connell"/>
    <x v="1"/>
    <x v="0"/>
    <s v="Chicago"/>
    <x v="10"/>
    <n v="60610"/>
    <s v="Central"/>
    <s v="OFF-ST-10000344"/>
    <x v="1"/>
    <x v="4"/>
    <s v="Neat Ideas Personal Hanging Folder Files, Black"/>
    <n v="21.488"/>
    <n v="2"/>
    <n v="0.2"/>
    <n v="1.6115999999999993"/>
    <x v="2"/>
    <x v="0"/>
  </r>
  <r>
    <n v="6795"/>
    <x v="3374"/>
    <x v="547"/>
    <x v="988"/>
    <x v="1"/>
    <s v="MC-17605"/>
    <s v="Matt Connell"/>
    <x v="1"/>
    <x v="0"/>
    <s v="Chicago"/>
    <x v="10"/>
    <n v="60610"/>
    <s v="Central"/>
    <s v="TEC-PH-10001051"/>
    <x v="2"/>
    <x v="7"/>
    <s v="HTC One"/>
    <n v="239.976"/>
    <n v="3"/>
    <n v="0.2"/>
    <n v="26.997299999999967"/>
    <x v="2"/>
    <x v="0"/>
  </r>
  <r>
    <n v="6796"/>
    <x v="3374"/>
    <x v="547"/>
    <x v="988"/>
    <x v="1"/>
    <s v="MC-17605"/>
    <s v="Matt Connell"/>
    <x v="1"/>
    <x v="0"/>
    <s v="Chicago"/>
    <x v="10"/>
    <n v="60610"/>
    <s v="Central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x v="3375"/>
    <x v="767"/>
    <x v="454"/>
    <x v="3"/>
    <s v="MC-18100"/>
    <s v="Mick Crebagga"/>
    <x v="0"/>
    <x v="0"/>
    <s v="Houston"/>
    <x v="5"/>
    <n v="77041"/>
    <s v="Central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x v="3375"/>
    <x v="767"/>
    <x v="454"/>
    <x v="3"/>
    <s v="MC-18100"/>
    <s v="Mick Crebagga"/>
    <x v="0"/>
    <x v="0"/>
    <s v="Houston"/>
    <x v="5"/>
    <n v="77041"/>
    <s v="Central"/>
    <s v="OFF-BI-10000315"/>
    <x v="1"/>
    <x v="8"/>
    <s v="Poly Designer Cover &amp; Back"/>
    <n v="3.7979999999999987"/>
    <n v="1"/>
    <n v="0.8"/>
    <n v="-6.0768000000000004"/>
    <x v="2"/>
    <x v="0"/>
  </r>
  <r>
    <n v="6799"/>
    <x v="3375"/>
    <x v="767"/>
    <x v="454"/>
    <x v="3"/>
    <s v="MC-18100"/>
    <s v="Mick Crebagga"/>
    <x v="0"/>
    <x v="0"/>
    <s v="Houston"/>
    <x v="5"/>
    <n v="77041"/>
    <s v="Central"/>
    <s v="FUR-FU-10002240"/>
    <x v="0"/>
    <x v="5"/>
    <s v="Nu-Dell EZ-Mount Plastic Wall Frames"/>
    <n v="7.8800000000000008"/>
    <n v="5"/>
    <n v="0.6"/>
    <n v="-3.9399999999999995"/>
    <x v="2"/>
    <x v="0"/>
  </r>
  <r>
    <n v="6800"/>
    <x v="3376"/>
    <x v="591"/>
    <x v="1015"/>
    <x v="1"/>
    <s v="LW-16825"/>
    <s v="Laurel Workman"/>
    <x v="1"/>
    <x v="0"/>
    <s v="Phoenix"/>
    <x v="16"/>
    <n v="85023"/>
    <s v="West"/>
    <s v="FUR-TA-10002607"/>
    <x v="0"/>
    <x v="3"/>
    <s v="KI Conference Tables"/>
    <n v="35.445"/>
    <n v="1"/>
    <n v="0.5"/>
    <n v="-24.102599999999995"/>
    <x v="1"/>
    <x v="0"/>
  </r>
  <r>
    <n v="6801"/>
    <x v="3376"/>
    <x v="591"/>
    <x v="1015"/>
    <x v="1"/>
    <s v="LW-16825"/>
    <s v="Laurel Workman"/>
    <x v="1"/>
    <x v="0"/>
    <s v="Phoenix"/>
    <x v="16"/>
    <n v="85023"/>
    <s v="West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x v="3376"/>
    <x v="591"/>
    <x v="1015"/>
    <x v="1"/>
    <s v="LW-16825"/>
    <s v="Laurel Workman"/>
    <x v="1"/>
    <x v="0"/>
    <s v="Phoenix"/>
    <x v="16"/>
    <n v="85023"/>
    <s v="West"/>
    <s v="TEC-AC-10002217"/>
    <x v="2"/>
    <x v="11"/>
    <s v="Imation Clip USB flash drive - 8 GB"/>
    <n v="45.120000000000005"/>
    <n v="3"/>
    <n v="0.2"/>
    <n v="-7.8960000000000008"/>
    <x v="1"/>
    <x v="0"/>
  </r>
  <r>
    <n v="6803"/>
    <x v="3376"/>
    <x v="591"/>
    <x v="1015"/>
    <x v="1"/>
    <s v="LW-16825"/>
    <s v="Laurel Workman"/>
    <x v="1"/>
    <x v="0"/>
    <s v="Phoenix"/>
    <x v="16"/>
    <n v="85023"/>
    <s v="West"/>
    <s v="TEC-AC-10004353"/>
    <x v="2"/>
    <x v="11"/>
    <s v="Hypercom P1300 Pinpad"/>
    <n v="100.80000000000001"/>
    <n v="2"/>
    <n v="0.2"/>
    <n v="21.42"/>
    <x v="1"/>
    <x v="0"/>
  </r>
  <r>
    <n v="6804"/>
    <x v="3376"/>
    <x v="591"/>
    <x v="1015"/>
    <x v="1"/>
    <s v="LW-16825"/>
    <s v="Laurel Workman"/>
    <x v="1"/>
    <x v="0"/>
    <s v="Phoenix"/>
    <x v="16"/>
    <n v="85023"/>
    <s v="West"/>
    <s v="FUR-CH-10004754"/>
    <x v="0"/>
    <x v="1"/>
    <s v="Global Stack Chair with Arms, Black"/>
    <n v="47.968000000000004"/>
    <n v="2"/>
    <n v="0.2"/>
    <n v="4.1971999999999987"/>
    <x v="1"/>
    <x v="0"/>
  </r>
  <r>
    <n v="6805"/>
    <x v="3377"/>
    <x v="1082"/>
    <x v="911"/>
    <x v="2"/>
    <s v="KH-16510"/>
    <s v="Keith Herrera"/>
    <x v="0"/>
    <x v="0"/>
    <s v="Pomona"/>
    <x v="1"/>
    <n v="91767"/>
    <s v="West"/>
    <s v="TEC-AC-10002800"/>
    <x v="2"/>
    <x v="11"/>
    <s v="Plantronics Audio 478 Stereo USB Headset"/>
    <n v="99.98"/>
    <n v="2"/>
    <n v="0"/>
    <n v="34.992999999999995"/>
    <x v="1"/>
    <x v="0"/>
  </r>
  <r>
    <n v="6806"/>
    <x v="3378"/>
    <x v="754"/>
    <x v="573"/>
    <x v="2"/>
    <s v="RB-19645"/>
    <s v="Robert Barroso"/>
    <x v="1"/>
    <x v="0"/>
    <s v="Atlanta"/>
    <x v="32"/>
    <n v="30318"/>
    <s v="South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x v="3379"/>
    <x v="53"/>
    <x v="168"/>
    <x v="1"/>
    <s v="GD-14590"/>
    <s v="Giulietta Dortch"/>
    <x v="1"/>
    <x v="0"/>
    <s v="Everett"/>
    <x v="4"/>
    <n v="98208"/>
    <s v="West"/>
    <s v="OFF-BI-10003314"/>
    <x v="1"/>
    <x v="8"/>
    <s v="Tuff Stuff Recycled Round Ring Binders"/>
    <n v="3.8560000000000003"/>
    <n v="1"/>
    <n v="0.2"/>
    <n v="1.3978000000000002"/>
    <x v="1"/>
    <x v="0"/>
  </r>
  <r>
    <n v="6808"/>
    <x v="3380"/>
    <x v="1052"/>
    <x v="1225"/>
    <x v="1"/>
    <s v="EB-13705"/>
    <s v="Ed Braxton"/>
    <x v="1"/>
    <x v="0"/>
    <s v="Houston"/>
    <x v="5"/>
    <n v="77095"/>
    <s v="Central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x v="3380"/>
    <x v="1052"/>
    <x v="1225"/>
    <x v="1"/>
    <s v="EB-13705"/>
    <s v="Ed Braxton"/>
    <x v="1"/>
    <x v="0"/>
    <s v="Houston"/>
    <x v="5"/>
    <n v="77095"/>
    <s v="Central"/>
    <s v="FUR-FU-10001085"/>
    <x v="0"/>
    <x v="5"/>
    <s v="3M Polarizing Light Filter Sleeves"/>
    <n v="22.38"/>
    <n v="3"/>
    <n v="0.6"/>
    <n v="-7.8330000000000055"/>
    <x v="2"/>
    <x v="0"/>
  </r>
  <r>
    <n v="6810"/>
    <x v="3381"/>
    <x v="32"/>
    <x v="17"/>
    <x v="2"/>
    <s v="PS-18760"/>
    <s v="Pamela Stobb"/>
    <x v="0"/>
    <x v="0"/>
    <s v="Philadelphia"/>
    <x v="9"/>
    <n v="19140"/>
    <s v="East"/>
    <s v="OFF-BI-10000301"/>
    <x v="1"/>
    <x v="8"/>
    <s v="GBC Instant Report Kit"/>
    <n v="3.8820000000000006"/>
    <n v="2"/>
    <n v="0.7"/>
    <n v="-2.5880000000000001"/>
    <x v="3"/>
    <x v="0"/>
  </r>
  <r>
    <n v="6811"/>
    <x v="3381"/>
    <x v="32"/>
    <x v="17"/>
    <x v="2"/>
    <s v="PS-18760"/>
    <s v="Pamela Stobb"/>
    <x v="0"/>
    <x v="0"/>
    <s v="Philadelphia"/>
    <x v="9"/>
    <n v="19140"/>
    <s v="East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x v="3381"/>
    <x v="32"/>
    <x v="17"/>
    <x v="2"/>
    <s v="PS-18760"/>
    <s v="Pamela Stobb"/>
    <x v="0"/>
    <x v="0"/>
    <s v="Philadelphia"/>
    <x v="9"/>
    <n v="19140"/>
    <s v="East"/>
    <s v="FUR-CH-10002372"/>
    <x v="0"/>
    <x v="1"/>
    <s v="Office Star - Ergonomically Designed Knee Chair"/>
    <n v="113.372"/>
    <n v="2"/>
    <n v="0.3"/>
    <n v="-29.152799999999992"/>
    <x v="3"/>
    <x v="0"/>
  </r>
  <r>
    <n v="6813"/>
    <x v="3381"/>
    <x v="32"/>
    <x v="17"/>
    <x v="2"/>
    <s v="PS-18760"/>
    <s v="Pamela Stobb"/>
    <x v="0"/>
    <x v="0"/>
    <s v="Philadelphia"/>
    <x v="9"/>
    <n v="19140"/>
    <s v="East"/>
    <s v="OFF-BI-10003707"/>
    <x v="1"/>
    <x v="8"/>
    <s v="Aluminum Screw Posts"/>
    <n v="18.312000000000001"/>
    <n v="4"/>
    <n v="0.7"/>
    <n v="-12.207999999999995"/>
    <x v="3"/>
    <x v="0"/>
  </r>
  <r>
    <n v="6814"/>
    <x v="3381"/>
    <x v="32"/>
    <x v="17"/>
    <x v="2"/>
    <s v="PS-18760"/>
    <s v="Pamela Stobb"/>
    <x v="0"/>
    <x v="0"/>
    <s v="Philadelphia"/>
    <x v="9"/>
    <n v="19140"/>
    <s v="East"/>
    <s v="FUR-FU-10001057"/>
    <x v="0"/>
    <x v="5"/>
    <s v="Tensor Track Tree Floor Lamp"/>
    <n v="127.93599999999999"/>
    <n v="8"/>
    <n v="0.2"/>
    <n v="4.7975999999999992"/>
    <x v="3"/>
    <x v="0"/>
  </r>
  <r>
    <n v="6815"/>
    <x v="3381"/>
    <x v="32"/>
    <x v="17"/>
    <x v="2"/>
    <s v="PS-18760"/>
    <s v="Pamela Stobb"/>
    <x v="0"/>
    <x v="0"/>
    <s v="Philadelphia"/>
    <x v="9"/>
    <n v="19140"/>
    <s v="East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x v="3382"/>
    <x v="1103"/>
    <x v="365"/>
    <x v="1"/>
    <s v="GH-14425"/>
    <s v="Gary Hwang"/>
    <x v="0"/>
    <x v="0"/>
    <s v="Seattle"/>
    <x v="4"/>
    <n v="98105"/>
    <s v="West"/>
    <s v="FUR-FU-10003981"/>
    <x v="0"/>
    <x v="5"/>
    <s v="Eldon Wave Desk Accessories"/>
    <n v="6.24"/>
    <n v="3"/>
    <n v="0"/>
    <n v="2.6208000000000005"/>
    <x v="1"/>
    <x v="0"/>
  </r>
  <r>
    <n v="6817"/>
    <x v="3382"/>
    <x v="1103"/>
    <x v="365"/>
    <x v="1"/>
    <s v="GH-14425"/>
    <s v="Gary Hwang"/>
    <x v="0"/>
    <x v="0"/>
    <s v="Seattle"/>
    <x v="4"/>
    <n v="98105"/>
    <s v="West"/>
    <s v="OFF-FA-10000624"/>
    <x v="1"/>
    <x v="13"/>
    <s v="OIC Binder Clips"/>
    <n v="17.899999999999999"/>
    <n v="5"/>
    <n v="0"/>
    <n v="8.9499999999999993"/>
    <x v="1"/>
    <x v="0"/>
  </r>
  <r>
    <n v="6818"/>
    <x v="3382"/>
    <x v="1103"/>
    <x v="365"/>
    <x v="1"/>
    <s v="GH-14425"/>
    <s v="Gary Hwang"/>
    <x v="0"/>
    <x v="0"/>
    <s v="Seattle"/>
    <x v="4"/>
    <n v="98105"/>
    <s v="West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x v="3383"/>
    <x v="116"/>
    <x v="378"/>
    <x v="1"/>
    <s v="LO-17170"/>
    <s v="Lori Olson"/>
    <x v="1"/>
    <x v="0"/>
    <s v="Peoria"/>
    <x v="10"/>
    <n v="61604"/>
    <s v="Central"/>
    <s v="OFF-BI-10003784"/>
    <x v="1"/>
    <x v="8"/>
    <s v="Computer Printout Index Tabs"/>
    <n v="1.6799999999999995"/>
    <n v="5"/>
    <n v="0.8"/>
    <n v="-2.6880000000000015"/>
    <x v="2"/>
    <x v="0"/>
  </r>
  <r>
    <n v="6820"/>
    <x v="3383"/>
    <x v="116"/>
    <x v="378"/>
    <x v="1"/>
    <s v="LO-17170"/>
    <s v="Lori Olson"/>
    <x v="1"/>
    <x v="0"/>
    <s v="Peoria"/>
    <x v="10"/>
    <n v="61604"/>
    <s v="Central"/>
    <s v="FUR-FU-10004586"/>
    <x v="0"/>
    <x v="5"/>
    <s v="G.E. Longer-Life Indoor Recessed Floodlight Bulbs"/>
    <n v="7.968"/>
    <n v="3"/>
    <n v="0.6"/>
    <n v="-2.3903999999999996"/>
    <x v="2"/>
    <x v="0"/>
  </r>
  <r>
    <n v="6821"/>
    <x v="3383"/>
    <x v="116"/>
    <x v="378"/>
    <x v="1"/>
    <s v="LO-17170"/>
    <s v="Lori Olson"/>
    <x v="1"/>
    <x v="0"/>
    <s v="Peoria"/>
    <x v="10"/>
    <n v="61604"/>
    <s v="Central"/>
    <s v="FUR-CH-10004698"/>
    <x v="0"/>
    <x v="1"/>
    <s v="Padded Folding Chairs, Black, 4/Carton"/>
    <n v="113.372"/>
    <n v="2"/>
    <n v="0.3"/>
    <n v="-3.2391999999999896"/>
    <x v="2"/>
    <x v="0"/>
  </r>
  <r>
    <n v="6822"/>
    <x v="3383"/>
    <x v="116"/>
    <x v="378"/>
    <x v="1"/>
    <s v="LO-17170"/>
    <s v="Lori Olson"/>
    <x v="1"/>
    <x v="0"/>
    <s v="Peoria"/>
    <x v="10"/>
    <n v="61604"/>
    <s v="Central"/>
    <s v="FUR-FU-10001935"/>
    <x v="0"/>
    <x v="5"/>
    <s v="3M Hangers With Command Adhesive"/>
    <n v="2.9600000000000004"/>
    <n v="2"/>
    <n v="0.6"/>
    <n v="-1.4059999999999997"/>
    <x v="2"/>
    <x v="0"/>
  </r>
  <r>
    <n v="6823"/>
    <x v="3384"/>
    <x v="808"/>
    <x v="170"/>
    <x v="1"/>
    <s v="CS-12505"/>
    <s v="Cindy Stewart"/>
    <x v="0"/>
    <x v="0"/>
    <s v="Los Angeles"/>
    <x v="1"/>
    <n v="90036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x v="3385"/>
    <x v="395"/>
    <x v="421"/>
    <x v="1"/>
    <s v="YS-21880"/>
    <s v="Yana Sorensen"/>
    <x v="1"/>
    <x v="0"/>
    <s v="Montgomery"/>
    <x v="19"/>
    <n v="36116"/>
    <s v="South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x v="3385"/>
    <x v="395"/>
    <x v="421"/>
    <x v="1"/>
    <s v="YS-21880"/>
    <s v="Yana Sorensen"/>
    <x v="1"/>
    <x v="0"/>
    <s v="Montgomery"/>
    <x v="19"/>
    <n v="36116"/>
    <s v="South"/>
    <s v="FUR-TA-10002041"/>
    <x v="0"/>
    <x v="3"/>
    <s v="Bevis Round Conference Table Top, X-Base"/>
    <n v="358.58"/>
    <n v="2"/>
    <n v="0"/>
    <n v="39.44380000000001"/>
    <x v="0"/>
    <x v="0"/>
  </r>
  <r>
    <n v="6826"/>
    <x v="3386"/>
    <x v="824"/>
    <x v="1080"/>
    <x v="1"/>
    <s v="TC-20980"/>
    <s v="Tamara Chand"/>
    <x v="1"/>
    <x v="0"/>
    <s v="Lafayette"/>
    <x v="14"/>
    <n v="47905"/>
    <s v="Central"/>
    <s v="OFF-ST-10001558"/>
    <x v="1"/>
    <x v="4"/>
    <s v="Acco Perma 4000 Stacking Storage Drawers"/>
    <n v="32.479999999999997"/>
    <n v="2"/>
    <n v="0"/>
    <n v="4.8719999999999999"/>
    <x v="2"/>
    <x v="0"/>
  </r>
  <r>
    <n v="6827"/>
    <x v="3386"/>
    <x v="824"/>
    <x v="1080"/>
    <x v="1"/>
    <s v="TC-20980"/>
    <s v="Tamara Chand"/>
    <x v="1"/>
    <x v="0"/>
    <s v="Lafayette"/>
    <x v="14"/>
    <n v="47905"/>
    <s v="Central"/>
    <s v="TEC-CO-10004722"/>
    <x v="2"/>
    <x v="16"/>
    <s v="Canon imageCLASS 2200 Advanced Copier"/>
    <n v="17499.949999999997"/>
    <n v="5"/>
    <n v="0"/>
    <n v="8399.9759999999987"/>
    <x v="2"/>
    <x v="0"/>
  </r>
  <r>
    <n v="6828"/>
    <x v="3386"/>
    <x v="824"/>
    <x v="1080"/>
    <x v="1"/>
    <s v="TC-20980"/>
    <s v="Tamara Chand"/>
    <x v="1"/>
    <x v="0"/>
    <s v="Lafayette"/>
    <x v="14"/>
    <n v="47905"/>
    <s v="Central"/>
    <s v="OFF-BI-10004600"/>
    <x v="1"/>
    <x v="8"/>
    <s v="Ibico Ibimaster 300 Manual Binding System"/>
    <n v="735.98"/>
    <n v="2"/>
    <n v="0"/>
    <n v="331.19099999999997"/>
    <x v="2"/>
    <x v="0"/>
  </r>
  <r>
    <n v="6829"/>
    <x v="3386"/>
    <x v="824"/>
    <x v="1080"/>
    <x v="1"/>
    <s v="TC-20980"/>
    <s v="Tamara Chand"/>
    <x v="1"/>
    <x v="0"/>
    <s v="Lafayette"/>
    <x v="14"/>
    <n v="47905"/>
    <s v="Central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x v="3386"/>
    <x v="824"/>
    <x v="1080"/>
    <x v="1"/>
    <s v="TC-20980"/>
    <s v="Tamara Chand"/>
    <x v="1"/>
    <x v="0"/>
    <s v="Lafayette"/>
    <x v="14"/>
    <n v="47905"/>
    <s v="Central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x v="3387"/>
    <x v="435"/>
    <x v="1045"/>
    <x v="0"/>
    <s v="PW-19030"/>
    <s v="Pauline Webber"/>
    <x v="1"/>
    <x v="0"/>
    <s v="New York City"/>
    <x v="15"/>
    <n v="10009"/>
    <s v="East"/>
    <s v="TEC-PH-10001750"/>
    <x v="2"/>
    <x v="7"/>
    <s v="Samsung Rugby III"/>
    <n v="197.96999999999997"/>
    <n v="3"/>
    <n v="0"/>
    <n v="53.451900000000009"/>
    <x v="3"/>
    <x v="0"/>
  </r>
  <r>
    <n v="6832"/>
    <x v="3388"/>
    <x v="246"/>
    <x v="1186"/>
    <x v="1"/>
    <s v="CS-11860"/>
    <s v="Cari Schnelling"/>
    <x v="0"/>
    <x v="0"/>
    <s v="New York City"/>
    <x v="15"/>
    <n v="10024"/>
    <s v="East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x v="3389"/>
    <x v="998"/>
    <x v="334"/>
    <x v="1"/>
    <s v="DP-13165"/>
    <s v="David Philippe"/>
    <x v="0"/>
    <x v="0"/>
    <s v="Chicago"/>
    <x v="10"/>
    <n v="60610"/>
    <s v="Central"/>
    <s v="OFF-AR-10003183"/>
    <x v="1"/>
    <x v="6"/>
    <s v="Avery Fluorescent Highlighter Four-Color Set"/>
    <n v="8.016"/>
    <n v="3"/>
    <n v="0.2"/>
    <n v="1.0019999999999993"/>
    <x v="2"/>
    <x v="0"/>
  </r>
  <r>
    <n v="6834"/>
    <x v="3390"/>
    <x v="162"/>
    <x v="1054"/>
    <x v="3"/>
    <s v="PJ-19015"/>
    <s v="Pauline Johnson"/>
    <x v="0"/>
    <x v="0"/>
    <s v="Santa Ana"/>
    <x v="1"/>
    <n v="92704"/>
    <s v="West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x v="3391"/>
    <x v="73"/>
    <x v="71"/>
    <x v="1"/>
    <s v="BM-11575"/>
    <s v="Brendan Murry"/>
    <x v="1"/>
    <x v="0"/>
    <s v="Montebello"/>
    <x v="1"/>
    <n v="90640"/>
    <s v="West"/>
    <s v="TEC-AC-10004803"/>
    <x v="2"/>
    <x v="11"/>
    <s v="Sony Micro Vault Click 4 GB USB 2.0 Flash Drive"/>
    <n v="27.88"/>
    <n v="2"/>
    <n v="0"/>
    <n v="3.9032000000000018"/>
    <x v="1"/>
    <x v="0"/>
  </r>
  <r>
    <n v="6836"/>
    <x v="3392"/>
    <x v="453"/>
    <x v="1191"/>
    <x v="1"/>
    <s v="DL-13495"/>
    <s v="Dionis Lloyd"/>
    <x v="1"/>
    <x v="0"/>
    <s v="Thousand Oaks"/>
    <x v="1"/>
    <n v="91360"/>
    <s v="West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x v="3392"/>
    <x v="453"/>
    <x v="1191"/>
    <x v="1"/>
    <s v="DL-13495"/>
    <s v="Dionis Lloyd"/>
    <x v="1"/>
    <x v="0"/>
    <s v="Thousand Oaks"/>
    <x v="1"/>
    <n v="91360"/>
    <s v="West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x v="3393"/>
    <x v="380"/>
    <x v="1112"/>
    <x v="1"/>
    <s v="BF-10975"/>
    <s v="Barbara Fisher"/>
    <x v="1"/>
    <x v="0"/>
    <s v="Vineland"/>
    <x v="30"/>
    <n v="8360"/>
    <s v="East"/>
    <s v="OFF-AR-10003732"/>
    <x v="1"/>
    <x v="6"/>
    <s v="Newell 333"/>
    <n v="11.12"/>
    <n v="4"/>
    <n v="0"/>
    <n v="2.8911999999999995"/>
    <x v="3"/>
    <x v="0"/>
  </r>
  <r>
    <n v="6839"/>
    <x v="3394"/>
    <x v="1119"/>
    <x v="736"/>
    <x v="1"/>
    <s v="FC-14335"/>
    <s v="Fred Chung"/>
    <x v="1"/>
    <x v="0"/>
    <s v="Torrance"/>
    <x v="1"/>
    <n v="90503"/>
    <s v="West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x v="3394"/>
    <x v="1119"/>
    <x v="736"/>
    <x v="1"/>
    <s v="FC-14335"/>
    <s v="Fred Chung"/>
    <x v="1"/>
    <x v="0"/>
    <s v="Torrance"/>
    <x v="1"/>
    <n v="90503"/>
    <s v="West"/>
    <s v="TEC-PH-10003505"/>
    <x v="2"/>
    <x v="7"/>
    <s v="Geemarc AmpliPOWER60"/>
    <n v="371.2"/>
    <n v="5"/>
    <n v="0.2"/>
    <n v="41.759999999999948"/>
    <x v="1"/>
    <x v="0"/>
  </r>
  <r>
    <n v="6841"/>
    <x v="3395"/>
    <x v="401"/>
    <x v="157"/>
    <x v="2"/>
    <s v="MP-18175"/>
    <s v="Mike Pelletier"/>
    <x v="2"/>
    <x v="0"/>
    <s v="Troy"/>
    <x v="24"/>
    <n v="45373"/>
    <s v="East"/>
    <s v="OFF-BI-10002852"/>
    <x v="1"/>
    <x v="8"/>
    <s v="Ibico Standard Transparent Covers"/>
    <n v="14.832000000000003"/>
    <n v="3"/>
    <n v="0.7"/>
    <n v="-10.382399999999997"/>
    <x v="3"/>
    <x v="0"/>
  </r>
  <r>
    <n v="6842"/>
    <x v="3396"/>
    <x v="126"/>
    <x v="106"/>
    <x v="1"/>
    <s v="AJ-10795"/>
    <s v="Anthony Johnson"/>
    <x v="1"/>
    <x v="0"/>
    <s v="Springfield"/>
    <x v="17"/>
    <n v="22153"/>
    <s v="South"/>
    <s v="TEC-AC-10004877"/>
    <x v="2"/>
    <x v="11"/>
    <s v="Imation 30456 USB Flash Drive 8GB"/>
    <n v="20.700000000000003"/>
    <n v="3"/>
    <n v="0"/>
    <n v="1.6559999999999988"/>
    <x v="0"/>
    <x v="0"/>
  </r>
  <r>
    <n v="6843"/>
    <x v="3396"/>
    <x v="126"/>
    <x v="106"/>
    <x v="1"/>
    <s v="AJ-10795"/>
    <s v="Anthony Johnson"/>
    <x v="1"/>
    <x v="0"/>
    <s v="Springfield"/>
    <x v="17"/>
    <n v="22153"/>
    <s v="South"/>
    <s v="OFF-FA-10002975"/>
    <x v="1"/>
    <x v="13"/>
    <s v="Staples"/>
    <n v="11.34"/>
    <n v="3"/>
    <n v="0"/>
    <n v="5.2164000000000001"/>
    <x v="0"/>
    <x v="0"/>
  </r>
  <r>
    <n v="6844"/>
    <x v="3396"/>
    <x v="126"/>
    <x v="106"/>
    <x v="1"/>
    <s v="AJ-10795"/>
    <s v="Anthony Johnson"/>
    <x v="1"/>
    <x v="0"/>
    <s v="Springfield"/>
    <x v="17"/>
    <n v="22153"/>
    <s v="South"/>
    <s v="OFF-ST-10000419"/>
    <x v="1"/>
    <x v="4"/>
    <s v="Rogers Jumbo File, Granite"/>
    <n v="67.900000000000006"/>
    <n v="5"/>
    <n v="0"/>
    <n v="0.67899999999999849"/>
    <x v="0"/>
    <x v="0"/>
  </r>
  <r>
    <n v="6845"/>
    <x v="3396"/>
    <x v="126"/>
    <x v="106"/>
    <x v="1"/>
    <s v="AJ-10795"/>
    <s v="Anthony Johnson"/>
    <x v="1"/>
    <x v="0"/>
    <s v="Springfield"/>
    <x v="17"/>
    <n v="22153"/>
    <s v="South"/>
    <s v="FUR-CH-10002073"/>
    <x v="0"/>
    <x v="1"/>
    <s v="Hon Olson Stacker Chairs"/>
    <n v="1059.1199999999999"/>
    <n v="4"/>
    <n v="0"/>
    <n v="307.14479999999992"/>
    <x v="0"/>
    <x v="0"/>
  </r>
  <r>
    <n v="6846"/>
    <x v="3397"/>
    <x v="522"/>
    <x v="984"/>
    <x v="1"/>
    <s v="BC-11125"/>
    <s v="Becky Castell"/>
    <x v="2"/>
    <x v="0"/>
    <s v="El Cajon"/>
    <x v="1"/>
    <n v="92020"/>
    <s v="West"/>
    <s v="FUR-CH-10000155"/>
    <x v="0"/>
    <x v="1"/>
    <s v="Global Comet Stacking Armless Chair"/>
    <n v="478.48"/>
    <n v="2"/>
    <n v="0.2"/>
    <n v="47.848000000000013"/>
    <x v="1"/>
    <x v="0"/>
  </r>
  <r>
    <n v="6847"/>
    <x v="3398"/>
    <x v="195"/>
    <x v="201"/>
    <x v="1"/>
    <s v="RS-19420"/>
    <s v="Ricardo Sperren"/>
    <x v="1"/>
    <x v="0"/>
    <s v="Los Angeles"/>
    <x v="1"/>
    <n v="90036"/>
    <s v="West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x v="3399"/>
    <x v="427"/>
    <x v="18"/>
    <x v="1"/>
    <s v="NP-18670"/>
    <s v="Nora Paige"/>
    <x v="0"/>
    <x v="0"/>
    <s v="Phoenix"/>
    <x v="16"/>
    <n v="85023"/>
    <s v="West"/>
    <s v="TEC-PH-10001924"/>
    <x v="2"/>
    <x v="7"/>
    <s v="iHome FM Clock Radio with Lightning Dock"/>
    <n v="55.991999999999997"/>
    <n v="1"/>
    <n v="0.2"/>
    <n v="3.4995000000000029"/>
    <x v="1"/>
    <x v="0"/>
  </r>
  <r>
    <n v="6849"/>
    <x v="3400"/>
    <x v="1133"/>
    <x v="490"/>
    <x v="2"/>
    <s v="BT-11440"/>
    <s v="Bobby Trafton"/>
    <x v="0"/>
    <x v="0"/>
    <s v="Frankfort"/>
    <x v="10"/>
    <n v="60423"/>
    <s v="Central"/>
    <s v="OFF-PA-10003134"/>
    <x v="1"/>
    <x v="10"/>
    <s v="Xerox 1937"/>
    <n v="76.864000000000004"/>
    <n v="2"/>
    <n v="0.2"/>
    <n v="26.902399999999993"/>
    <x v="2"/>
    <x v="0"/>
  </r>
  <r>
    <n v="6850"/>
    <x v="3401"/>
    <x v="1017"/>
    <x v="452"/>
    <x v="1"/>
    <s v="BP-11230"/>
    <s v="Benjamin Patterson"/>
    <x v="0"/>
    <x v="0"/>
    <s v="Los Angeles"/>
    <x v="1"/>
    <n v="90045"/>
    <s v="West"/>
    <s v="FUR-FU-10000409"/>
    <x v="0"/>
    <x v="5"/>
    <s v="GE 4 Foot Flourescent Tube, 40 Watt"/>
    <n v="59.92"/>
    <n v="4"/>
    <n v="0"/>
    <n v="27.563200000000002"/>
    <x v="1"/>
    <x v="0"/>
  </r>
  <r>
    <n v="6851"/>
    <x v="3402"/>
    <x v="1134"/>
    <x v="712"/>
    <x v="1"/>
    <s v="JO-15145"/>
    <s v="Jack O'Briant"/>
    <x v="1"/>
    <x v="0"/>
    <s v="Franklin"/>
    <x v="6"/>
    <n v="53132"/>
    <s v="Central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x v="3402"/>
    <x v="1134"/>
    <x v="712"/>
    <x v="1"/>
    <s v="JO-15145"/>
    <s v="Jack O'Briant"/>
    <x v="1"/>
    <x v="0"/>
    <s v="Franklin"/>
    <x v="6"/>
    <n v="53132"/>
    <s v="Central"/>
    <s v="OFF-BI-10001460"/>
    <x v="1"/>
    <x v="8"/>
    <s v="Plastic Binding Combs"/>
    <n v="106.05"/>
    <n v="7"/>
    <n v="0"/>
    <n v="49.843499999999999"/>
    <x v="2"/>
    <x v="0"/>
  </r>
  <r>
    <n v="6853"/>
    <x v="3403"/>
    <x v="331"/>
    <x v="675"/>
    <x v="0"/>
    <s v="MF-18250"/>
    <s v="Monica Federle"/>
    <x v="1"/>
    <x v="0"/>
    <s v="Little Rock"/>
    <x v="36"/>
    <n v="72209"/>
    <s v="South"/>
    <s v="OFF-ST-10001328"/>
    <x v="1"/>
    <x v="4"/>
    <s v="Personal Filing Tote with Lid, Black/Gray"/>
    <n v="62.04"/>
    <n v="4"/>
    <n v="0"/>
    <n v="17.371200000000002"/>
    <x v="0"/>
    <x v="0"/>
  </r>
  <r>
    <n v="6854"/>
    <x v="3403"/>
    <x v="331"/>
    <x v="675"/>
    <x v="0"/>
    <s v="MF-18250"/>
    <s v="Monica Federle"/>
    <x v="1"/>
    <x v="0"/>
    <s v="Little Rock"/>
    <x v="36"/>
    <n v="72209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x v="3403"/>
    <x v="331"/>
    <x v="675"/>
    <x v="0"/>
    <s v="MF-18250"/>
    <s v="Monica Federle"/>
    <x v="1"/>
    <x v="0"/>
    <s v="Little Rock"/>
    <x v="36"/>
    <n v="72209"/>
    <s v="South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x v="3403"/>
    <x v="331"/>
    <x v="675"/>
    <x v="0"/>
    <s v="MF-18250"/>
    <s v="Monica Federle"/>
    <x v="1"/>
    <x v="0"/>
    <s v="Little Rock"/>
    <x v="36"/>
    <n v="72209"/>
    <s v="South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x v="3403"/>
    <x v="331"/>
    <x v="675"/>
    <x v="0"/>
    <s v="MF-18250"/>
    <s v="Monica Federle"/>
    <x v="1"/>
    <x v="0"/>
    <s v="Little Rock"/>
    <x v="36"/>
    <n v="72209"/>
    <s v="South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x v="3404"/>
    <x v="827"/>
    <x v="901"/>
    <x v="1"/>
    <s v="PS-18760"/>
    <s v="Pamela Stobb"/>
    <x v="0"/>
    <x v="0"/>
    <s v="Los Angeles"/>
    <x v="1"/>
    <n v="90008"/>
    <s v="West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x v="3404"/>
    <x v="827"/>
    <x v="901"/>
    <x v="1"/>
    <s v="PS-18760"/>
    <s v="Pamela Stobb"/>
    <x v="0"/>
    <x v="0"/>
    <s v="Los Angeles"/>
    <x v="1"/>
    <n v="90008"/>
    <s v="West"/>
    <s v="OFF-LA-10001404"/>
    <x v="1"/>
    <x v="2"/>
    <s v="Avery 517"/>
    <n v="7.38"/>
    <n v="2"/>
    <n v="0"/>
    <n v="3.4685999999999999"/>
    <x v="1"/>
    <x v="1"/>
  </r>
  <r>
    <n v="6860"/>
    <x v="3404"/>
    <x v="827"/>
    <x v="901"/>
    <x v="1"/>
    <s v="PS-18760"/>
    <s v="Pamela Stobb"/>
    <x v="0"/>
    <x v="0"/>
    <s v="Los Angeles"/>
    <x v="1"/>
    <n v="90008"/>
    <s v="West"/>
    <s v="OFF-FA-10001561"/>
    <x v="1"/>
    <x v="13"/>
    <s v="Stockwell Push Pins"/>
    <n v="10.9"/>
    <n v="5"/>
    <n v="0"/>
    <n v="3.5970000000000004"/>
    <x v="1"/>
    <x v="1"/>
  </r>
  <r>
    <n v="6861"/>
    <x v="3404"/>
    <x v="827"/>
    <x v="901"/>
    <x v="1"/>
    <s v="PS-18760"/>
    <s v="Pamela Stobb"/>
    <x v="0"/>
    <x v="0"/>
    <s v="Los Angeles"/>
    <x v="1"/>
    <n v="90008"/>
    <s v="West"/>
    <s v="TEC-AC-10001383"/>
    <x v="2"/>
    <x v="11"/>
    <s v="Logitech Wireless Touch Keyboard K400"/>
    <n v="274.89"/>
    <n v="11"/>
    <n v="0"/>
    <n v="46.731299999999962"/>
    <x v="1"/>
    <x v="1"/>
  </r>
  <r>
    <n v="6862"/>
    <x v="3404"/>
    <x v="827"/>
    <x v="901"/>
    <x v="1"/>
    <s v="PS-18760"/>
    <s v="Pamela Stobb"/>
    <x v="0"/>
    <x v="0"/>
    <s v="Los Angeles"/>
    <x v="1"/>
    <n v="90008"/>
    <s v="West"/>
    <s v="OFF-LA-10003190"/>
    <x v="1"/>
    <x v="2"/>
    <s v="Avery 474"/>
    <n v="23.04"/>
    <n v="8"/>
    <n v="0"/>
    <n v="11.2896"/>
    <x v="1"/>
    <x v="1"/>
  </r>
  <r>
    <n v="6863"/>
    <x v="3404"/>
    <x v="827"/>
    <x v="901"/>
    <x v="1"/>
    <s v="PS-18760"/>
    <s v="Pamela Stobb"/>
    <x v="0"/>
    <x v="0"/>
    <s v="Los Angeles"/>
    <x v="1"/>
    <n v="90008"/>
    <s v="West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x v="3405"/>
    <x v="96"/>
    <x v="274"/>
    <x v="1"/>
    <s v="MY-17380"/>
    <s v="Maribeth Yedwab"/>
    <x v="1"/>
    <x v="0"/>
    <s v="San Antonio"/>
    <x v="5"/>
    <n v="78207"/>
    <s v="Central"/>
    <s v="OFF-PA-10000520"/>
    <x v="1"/>
    <x v="10"/>
    <s v="Xerox 201"/>
    <n v="10.368000000000002"/>
    <n v="2"/>
    <n v="0.2"/>
    <n v="3.6288"/>
    <x v="2"/>
    <x v="0"/>
  </r>
  <r>
    <n v="6865"/>
    <x v="3406"/>
    <x v="1036"/>
    <x v="267"/>
    <x v="1"/>
    <s v="SC-20230"/>
    <s v="Scot Coram"/>
    <x v="1"/>
    <x v="0"/>
    <s v="Los Angeles"/>
    <x v="1"/>
    <n v="90004"/>
    <s v="West"/>
    <s v="OFF-BI-10004465"/>
    <x v="1"/>
    <x v="8"/>
    <s v="Avery Durable Slant Ring Binders"/>
    <n v="12.672000000000001"/>
    <n v="2"/>
    <n v="0.2"/>
    <n v="4.7519999999999998"/>
    <x v="1"/>
    <x v="0"/>
  </r>
  <r>
    <n v="6866"/>
    <x v="3406"/>
    <x v="1036"/>
    <x v="267"/>
    <x v="1"/>
    <s v="SC-20230"/>
    <s v="Scot Coram"/>
    <x v="1"/>
    <x v="0"/>
    <s v="Los Angeles"/>
    <x v="1"/>
    <n v="90004"/>
    <s v="West"/>
    <s v="TEC-PH-10003555"/>
    <x v="2"/>
    <x v="7"/>
    <s v="Motorola HK250 Universal Bluetooth Headset"/>
    <n v="91.96"/>
    <n v="5"/>
    <n v="0.2"/>
    <n v="-20.690999999999992"/>
    <x v="1"/>
    <x v="0"/>
  </r>
  <r>
    <n v="6867"/>
    <x v="3406"/>
    <x v="1036"/>
    <x v="267"/>
    <x v="1"/>
    <s v="SC-20230"/>
    <s v="Scot Coram"/>
    <x v="1"/>
    <x v="0"/>
    <s v="Los Angeles"/>
    <x v="1"/>
    <n v="90004"/>
    <s v="West"/>
    <s v="TEC-AC-10000844"/>
    <x v="2"/>
    <x v="11"/>
    <s v="Logitech Gaming G510s - Keyboard"/>
    <n v="254.96999999999997"/>
    <n v="3"/>
    <n v="0"/>
    <n v="91.789199999999994"/>
    <x v="1"/>
    <x v="0"/>
  </r>
  <r>
    <n v="6868"/>
    <x v="3406"/>
    <x v="1036"/>
    <x v="267"/>
    <x v="1"/>
    <s v="SC-20230"/>
    <s v="Scot Coram"/>
    <x v="1"/>
    <x v="0"/>
    <s v="Los Angeles"/>
    <x v="1"/>
    <n v="90004"/>
    <s v="West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x v="3406"/>
    <x v="1036"/>
    <x v="267"/>
    <x v="1"/>
    <s v="SC-20230"/>
    <s v="Scot Coram"/>
    <x v="1"/>
    <x v="0"/>
    <s v="Los Angeles"/>
    <x v="1"/>
    <n v="90004"/>
    <s v="West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x v="3406"/>
    <x v="1036"/>
    <x v="267"/>
    <x v="1"/>
    <s v="SC-20230"/>
    <s v="Scot Coram"/>
    <x v="1"/>
    <x v="0"/>
    <s v="Los Angeles"/>
    <x v="1"/>
    <n v="90004"/>
    <s v="West"/>
    <s v="OFF-PA-10003848"/>
    <x v="1"/>
    <x v="10"/>
    <s v="Xerox 1997"/>
    <n v="12.96"/>
    <n v="2"/>
    <n v="0"/>
    <n v="6.2208000000000006"/>
    <x v="1"/>
    <x v="0"/>
  </r>
  <r>
    <n v="6871"/>
    <x v="3406"/>
    <x v="1036"/>
    <x v="267"/>
    <x v="1"/>
    <s v="SC-20230"/>
    <s v="Scot Coram"/>
    <x v="1"/>
    <x v="0"/>
    <s v="Los Angeles"/>
    <x v="1"/>
    <n v="90004"/>
    <s v="West"/>
    <s v="OFF-PA-10002606"/>
    <x v="1"/>
    <x v="10"/>
    <s v="Xerox 1928"/>
    <n v="47.52"/>
    <n v="9"/>
    <n v="0"/>
    <n v="21.384"/>
    <x v="1"/>
    <x v="0"/>
  </r>
  <r>
    <n v="6872"/>
    <x v="3407"/>
    <x v="5"/>
    <x v="542"/>
    <x v="0"/>
    <s v="RF-19345"/>
    <s v="Randy Ferguson"/>
    <x v="1"/>
    <x v="0"/>
    <s v="Chicago"/>
    <x v="10"/>
    <n v="60610"/>
    <s v="Central"/>
    <s v="OFF-LA-10004853"/>
    <x v="1"/>
    <x v="2"/>
    <s v="Avery 483"/>
    <n v="11.952000000000002"/>
    <n v="3"/>
    <n v="0.2"/>
    <n v="3.8843999999999994"/>
    <x v="2"/>
    <x v="0"/>
  </r>
  <r>
    <n v="6873"/>
    <x v="3408"/>
    <x v="1135"/>
    <x v="79"/>
    <x v="2"/>
    <s v="SG-20080"/>
    <s v="Sandra Glassco"/>
    <x v="0"/>
    <x v="0"/>
    <s v="Seattle"/>
    <x v="4"/>
    <n v="98105"/>
    <s v="West"/>
    <s v="OFF-PA-10004948"/>
    <x v="1"/>
    <x v="10"/>
    <s v="Xerox 190"/>
    <n v="4.9800000000000004"/>
    <n v="1"/>
    <n v="0"/>
    <n v="2.3406000000000002"/>
    <x v="1"/>
    <x v="0"/>
  </r>
  <r>
    <n v="6874"/>
    <x v="3409"/>
    <x v="1136"/>
    <x v="657"/>
    <x v="0"/>
    <s v="TB-21520"/>
    <s v="Tracy Blumstein"/>
    <x v="0"/>
    <x v="0"/>
    <s v="Beaumont"/>
    <x v="5"/>
    <n v="77705"/>
    <s v="Central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x v="3409"/>
    <x v="1136"/>
    <x v="657"/>
    <x v="0"/>
    <s v="TB-21520"/>
    <s v="Tracy Blumstein"/>
    <x v="0"/>
    <x v="0"/>
    <s v="Beaumont"/>
    <x v="5"/>
    <n v="77705"/>
    <s v="Central"/>
    <s v="TEC-AC-10001314"/>
    <x v="2"/>
    <x v="11"/>
    <s v="Case Logic 2.4GHz Wireless Keyboard"/>
    <n v="119.97600000000001"/>
    <n v="3"/>
    <n v="0.2"/>
    <n v="-17.996400000000019"/>
    <x v="2"/>
    <x v="0"/>
  </r>
  <r>
    <n v="6876"/>
    <x v="3410"/>
    <x v="64"/>
    <x v="165"/>
    <x v="1"/>
    <s v="MM-17920"/>
    <s v="Michael Moore"/>
    <x v="0"/>
    <x v="0"/>
    <s v="Chesapeake"/>
    <x v="17"/>
    <n v="23320"/>
    <s v="South"/>
    <s v="OFF-LA-10004545"/>
    <x v="1"/>
    <x v="2"/>
    <s v="Avery 50"/>
    <n v="25.06"/>
    <n v="2"/>
    <n v="0"/>
    <n v="11.778199999999998"/>
    <x v="0"/>
    <x v="0"/>
  </r>
  <r>
    <n v="6877"/>
    <x v="3410"/>
    <x v="64"/>
    <x v="165"/>
    <x v="1"/>
    <s v="MM-17920"/>
    <s v="Michael Moore"/>
    <x v="0"/>
    <x v="0"/>
    <s v="Chesapeake"/>
    <x v="17"/>
    <n v="23320"/>
    <s v="South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x v="3411"/>
    <x v="52"/>
    <x v="526"/>
    <x v="3"/>
    <s v="CG-12520"/>
    <s v="Claire Gute"/>
    <x v="0"/>
    <x v="0"/>
    <s v="Dallas"/>
    <x v="5"/>
    <n v="75217"/>
    <s v="Central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x v="3411"/>
    <x v="52"/>
    <x v="526"/>
    <x v="3"/>
    <s v="CG-12520"/>
    <s v="Claire Gute"/>
    <x v="0"/>
    <x v="0"/>
    <s v="Dallas"/>
    <x v="5"/>
    <n v="75217"/>
    <s v="Central"/>
    <s v="OFF-PA-10003001"/>
    <x v="1"/>
    <x v="10"/>
    <s v="Xerox 1986"/>
    <n v="5.3440000000000003"/>
    <n v="1"/>
    <n v="0.2"/>
    <n v="1.8703999999999998"/>
    <x v="2"/>
    <x v="0"/>
  </r>
  <r>
    <n v="6880"/>
    <x v="3412"/>
    <x v="494"/>
    <x v="1197"/>
    <x v="0"/>
    <s v="TW-21025"/>
    <s v="Tamara Willingham"/>
    <x v="2"/>
    <x v="0"/>
    <s v="Seattle"/>
    <x v="4"/>
    <n v="98105"/>
    <s v="West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x v="3412"/>
    <x v="494"/>
    <x v="1197"/>
    <x v="0"/>
    <s v="TW-21025"/>
    <s v="Tamara Willingham"/>
    <x v="2"/>
    <x v="0"/>
    <s v="Seattle"/>
    <x v="4"/>
    <n v="98105"/>
    <s v="West"/>
    <s v="OFF-PA-10004255"/>
    <x v="1"/>
    <x v="10"/>
    <s v="Xerox 219"/>
    <n v="32.400000000000006"/>
    <n v="5"/>
    <n v="0"/>
    <n v="15.552000000000001"/>
    <x v="1"/>
    <x v="0"/>
  </r>
  <r>
    <n v="6882"/>
    <x v="3412"/>
    <x v="494"/>
    <x v="1197"/>
    <x v="0"/>
    <s v="TW-21025"/>
    <s v="Tamara Willingham"/>
    <x v="2"/>
    <x v="0"/>
    <s v="Seattle"/>
    <x v="4"/>
    <n v="98105"/>
    <s v="West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x v="3412"/>
    <x v="494"/>
    <x v="1197"/>
    <x v="0"/>
    <s v="TW-21025"/>
    <s v="Tamara Willingham"/>
    <x v="2"/>
    <x v="0"/>
    <s v="Seattle"/>
    <x v="4"/>
    <n v="98105"/>
    <s v="West"/>
    <s v="OFF-ST-10002554"/>
    <x v="1"/>
    <x v="4"/>
    <s v="Tennsco Industrial Shelving"/>
    <n v="146.72999999999999"/>
    <n v="3"/>
    <n v="0"/>
    <n v="2.9346000000000032"/>
    <x v="1"/>
    <x v="0"/>
  </r>
  <r>
    <n v="6884"/>
    <x v="3412"/>
    <x v="494"/>
    <x v="1197"/>
    <x v="0"/>
    <s v="TW-21025"/>
    <s v="Tamara Willingham"/>
    <x v="2"/>
    <x v="0"/>
    <s v="Seattle"/>
    <x v="4"/>
    <n v="98105"/>
    <s v="West"/>
    <s v="OFF-PA-10002222"/>
    <x v="1"/>
    <x v="10"/>
    <s v="Xerox Color Copier Paper, 11&quot; x 17&quot;, Ream"/>
    <n v="114.2"/>
    <n v="5"/>
    <n v="0"/>
    <n v="52.531999999999996"/>
    <x v="1"/>
    <x v="0"/>
  </r>
  <r>
    <n v="6885"/>
    <x v="3413"/>
    <x v="70"/>
    <x v="630"/>
    <x v="1"/>
    <s v="BD-11320"/>
    <s v="Bill Donatelli"/>
    <x v="0"/>
    <x v="0"/>
    <s v="Minneapolis"/>
    <x v="11"/>
    <n v="55407"/>
    <s v="Central"/>
    <s v="FUR-CH-10002320"/>
    <x v="0"/>
    <x v="1"/>
    <s v="Hon Pagoda Stacking Chairs"/>
    <n v="2567.84"/>
    <n v="8"/>
    <n v="0"/>
    <n v="770.35199999999986"/>
    <x v="2"/>
    <x v="0"/>
  </r>
  <r>
    <n v="6886"/>
    <x v="3414"/>
    <x v="18"/>
    <x v="31"/>
    <x v="1"/>
    <s v="HA-14905"/>
    <s v="Helen Abelman"/>
    <x v="0"/>
    <x v="0"/>
    <s v="Springfield"/>
    <x v="24"/>
    <n v="45503"/>
    <s v="East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x v="3414"/>
    <x v="18"/>
    <x v="31"/>
    <x v="1"/>
    <s v="HA-14905"/>
    <s v="Helen Abelman"/>
    <x v="0"/>
    <x v="0"/>
    <s v="Springfield"/>
    <x v="24"/>
    <n v="45503"/>
    <s v="East"/>
    <s v="TEC-PH-10003580"/>
    <x v="2"/>
    <x v="7"/>
    <s v="Cisco IP Phone 7961G-GE VoIP phone"/>
    <n v="259.89600000000002"/>
    <n v="2"/>
    <n v="0.4"/>
    <n v="-56.310799999999972"/>
    <x v="3"/>
    <x v="0"/>
  </r>
  <r>
    <n v="6888"/>
    <x v="3415"/>
    <x v="1016"/>
    <x v="1060"/>
    <x v="1"/>
    <s v="LL-16840"/>
    <s v="Lauren Leatherbury"/>
    <x v="0"/>
    <x v="0"/>
    <s v="Los Angeles"/>
    <x v="1"/>
    <n v="90032"/>
    <s v="West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x v="3415"/>
    <x v="1016"/>
    <x v="1060"/>
    <x v="1"/>
    <s v="LL-16840"/>
    <s v="Lauren Leatherbury"/>
    <x v="0"/>
    <x v="0"/>
    <s v="Los Angeles"/>
    <x v="1"/>
    <n v="90032"/>
    <s v="West"/>
    <s v="OFF-BI-10000666"/>
    <x v="1"/>
    <x v="8"/>
    <s v="Surelock Post Binders"/>
    <n v="73.343999999999994"/>
    <n v="3"/>
    <n v="0.2"/>
    <n v="27.503999999999998"/>
    <x v="1"/>
    <x v="0"/>
  </r>
  <r>
    <n v="6890"/>
    <x v="3416"/>
    <x v="65"/>
    <x v="304"/>
    <x v="1"/>
    <s v="SS-20140"/>
    <s v="Saphhira Shifley"/>
    <x v="1"/>
    <x v="0"/>
    <s v="Columbus"/>
    <x v="32"/>
    <n v="31907"/>
    <s v="South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x v="3416"/>
    <x v="65"/>
    <x v="304"/>
    <x v="1"/>
    <s v="SS-20140"/>
    <s v="Saphhira Shifley"/>
    <x v="1"/>
    <x v="0"/>
    <s v="Columbus"/>
    <x v="32"/>
    <n v="31907"/>
    <s v="South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x v="3416"/>
    <x v="65"/>
    <x v="304"/>
    <x v="1"/>
    <s v="SS-20140"/>
    <s v="Saphhira Shifley"/>
    <x v="1"/>
    <x v="0"/>
    <s v="Columbus"/>
    <x v="32"/>
    <n v="31907"/>
    <s v="South"/>
    <s v="OFF-AR-10000380"/>
    <x v="1"/>
    <x v="6"/>
    <s v="Hunt PowerHouse Electric Pencil Sharpener, Blue"/>
    <n v="113.94"/>
    <n v="3"/>
    <n v="0"/>
    <n v="34.181999999999988"/>
    <x v="0"/>
    <x v="0"/>
  </r>
  <r>
    <n v="6893"/>
    <x v="3416"/>
    <x v="65"/>
    <x v="304"/>
    <x v="1"/>
    <s v="SS-20140"/>
    <s v="Saphhira Shifley"/>
    <x v="1"/>
    <x v="0"/>
    <s v="Columbus"/>
    <x v="32"/>
    <n v="31907"/>
    <s v="South"/>
    <s v="OFF-PA-10003848"/>
    <x v="1"/>
    <x v="10"/>
    <s v="Xerox 1997"/>
    <n v="25.92"/>
    <n v="4"/>
    <n v="0"/>
    <n v="12.441600000000001"/>
    <x v="0"/>
    <x v="0"/>
  </r>
  <r>
    <n v="6894"/>
    <x v="3416"/>
    <x v="65"/>
    <x v="304"/>
    <x v="1"/>
    <s v="SS-20140"/>
    <s v="Saphhira Shifley"/>
    <x v="1"/>
    <x v="0"/>
    <s v="Columbus"/>
    <x v="32"/>
    <n v="31907"/>
    <s v="South"/>
    <s v="FUR-FU-10002963"/>
    <x v="0"/>
    <x v="5"/>
    <s v="Master Caster Door Stop, Gray"/>
    <n v="20.32"/>
    <n v="4"/>
    <n v="0"/>
    <n v="6.9087999999999994"/>
    <x v="0"/>
    <x v="0"/>
  </r>
  <r>
    <n v="6895"/>
    <x v="3416"/>
    <x v="65"/>
    <x v="304"/>
    <x v="1"/>
    <s v="SS-20140"/>
    <s v="Saphhira Shifley"/>
    <x v="1"/>
    <x v="0"/>
    <s v="Columbus"/>
    <x v="32"/>
    <n v="31907"/>
    <s v="South"/>
    <s v="TEC-PH-10002447"/>
    <x v="2"/>
    <x v="7"/>
    <s v="AT&amp;T CL83451 4-Handset Telephone"/>
    <n v="411.98"/>
    <n v="2"/>
    <n v="0"/>
    <n v="119.4742"/>
    <x v="0"/>
    <x v="0"/>
  </r>
  <r>
    <n v="6896"/>
    <x v="3416"/>
    <x v="65"/>
    <x v="304"/>
    <x v="1"/>
    <s v="SS-20140"/>
    <s v="Saphhira Shifley"/>
    <x v="1"/>
    <x v="0"/>
    <s v="Columbus"/>
    <x v="32"/>
    <n v="31907"/>
    <s v="South"/>
    <s v="OFF-SU-10004261"/>
    <x v="1"/>
    <x v="14"/>
    <s v="Fiskars 8&quot; Scissors, 2/Pack"/>
    <n v="34.479999999999997"/>
    <n v="2"/>
    <n v="0"/>
    <n v="9.9991999999999948"/>
    <x v="0"/>
    <x v="0"/>
  </r>
  <r>
    <n v="6897"/>
    <x v="3416"/>
    <x v="65"/>
    <x v="304"/>
    <x v="1"/>
    <s v="SS-20140"/>
    <s v="Saphhira Shifley"/>
    <x v="1"/>
    <x v="0"/>
    <s v="Columbus"/>
    <x v="32"/>
    <n v="31907"/>
    <s v="South"/>
    <s v="OFF-PA-10003228"/>
    <x v="1"/>
    <x v="10"/>
    <s v="Xerox 1917"/>
    <n v="244.54999999999998"/>
    <n v="5"/>
    <n v="0"/>
    <n v="114.93849999999998"/>
    <x v="0"/>
    <x v="0"/>
  </r>
  <r>
    <n v="6898"/>
    <x v="3417"/>
    <x v="238"/>
    <x v="1171"/>
    <x v="1"/>
    <s v="CK-12205"/>
    <s v="Chloris Kastensmidt"/>
    <x v="0"/>
    <x v="0"/>
    <s v="Lakewood"/>
    <x v="24"/>
    <n v="44107"/>
    <s v="East"/>
    <s v="OFF-BI-10004817"/>
    <x v="1"/>
    <x v="8"/>
    <s v="GBC Personal VeloBind Strips"/>
    <n v="10.782000000000002"/>
    <n v="3"/>
    <n v="0.7"/>
    <n v="-7.9067999999999969"/>
    <x v="3"/>
    <x v="0"/>
  </r>
  <r>
    <n v="6899"/>
    <x v="3418"/>
    <x v="1137"/>
    <x v="1226"/>
    <x v="0"/>
    <s v="VS-21820"/>
    <s v="Vivek Sundaresam"/>
    <x v="0"/>
    <x v="0"/>
    <s v="Naperville"/>
    <x v="10"/>
    <n v="60540"/>
    <s v="Central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x v="3418"/>
    <x v="1137"/>
    <x v="1226"/>
    <x v="0"/>
    <s v="VS-21820"/>
    <s v="Vivek Sundaresam"/>
    <x v="0"/>
    <x v="0"/>
    <s v="Naperville"/>
    <x v="10"/>
    <n v="60540"/>
    <s v="Central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x v="3419"/>
    <x v="67"/>
    <x v="835"/>
    <x v="1"/>
    <s v="TN-21040"/>
    <s v="Tanja Norvell"/>
    <x v="2"/>
    <x v="0"/>
    <s v="New York City"/>
    <x v="15"/>
    <n v="10009"/>
    <s v="East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x v="3420"/>
    <x v="1138"/>
    <x v="892"/>
    <x v="3"/>
    <s v="HR-14830"/>
    <s v="Harold Ryan"/>
    <x v="1"/>
    <x v="0"/>
    <s v="Huntington Beach"/>
    <x v="1"/>
    <n v="92646"/>
    <s v="West"/>
    <s v="TEC-CO-10001449"/>
    <x v="2"/>
    <x v="16"/>
    <s v="Hewlett Packard LaserJet 3310 Copier"/>
    <n v="2399.96"/>
    <n v="5"/>
    <n v="0.2"/>
    <n v="839.9860000000001"/>
    <x v="1"/>
    <x v="0"/>
  </r>
  <r>
    <n v="6903"/>
    <x v="3421"/>
    <x v="264"/>
    <x v="221"/>
    <x v="1"/>
    <s v="JS-15595"/>
    <s v="Jill Stevenson"/>
    <x v="1"/>
    <x v="0"/>
    <s v="Chicago"/>
    <x v="10"/>
    <n v="60653"/>
    <s v="Central"/>
    <s v="OFF-FA-10002280"/>
    <x v="1"/>
    <x v="13"/>
    <s v="Advantus Plastic Paper Clips"/>
    <n v="16"/>
    <n v="4"/>
    <n v="0.2"/>
    <n v="5.6"/>
    <x v="2"/>
    <x v="0"/>
  </r>
  <r>
    <n v="6904"/>
    <x v="3421"/>
    <x v="264"/>
    <x v="221"/>
    <x v="1"/>
    <s v="JS-15595"/>
    <s v="Jill Stevenson"/>
    <x v="1"/>
    <x v="0"/>
    <s v="Chicago"/>
    <x v="10"/>
    <n v="60653"/>
    <s v="Central"/>
    <s v="OFF-AP-10003278"/>
    <x v="1"/>
    <x v="9"/>
    <s v="Belkin 7-Outlet SurgeMaster Home Series"/>
    <n v="5.5879999999999992"/>
    <n v="2"/>
    <n v="0.8"/>
    <n v="-15.087600000000002"/>
    <x v="2"/>
    <x v="0"/>
  </r>
  <r>
    <n v="6905"/>
    <x v="3421"/>
    <x v="264"/>
    <x v="221"/>
    <x v="1"/>
    <s v="JS-15595"/>
    <s v="Jill Stevenson"/>
    <x v="1"/>
    <x v="0"/>
    <s v="Chicago"/>
    <x v="10"/>
    <n v="60653"/>
    <s v="Central"/>
    <s v="OFF-ST-10003994"/>
    <x v="1"/>
    <x v="4"/>
    <s v="Belkin 19&quot; Center-Weighted Shelf, Gray"/>
    <n v="235.92"/>
    <n v="5"/>
    <n v="0.2"/>
    <n v="-44.235000000000007"/>
    <x v="2"/>
    <x v="0"/>
  </r>
  <r>
    <n v="6906"/>
    <x v="3422"/>
    <x v="1139"/>
    <x v="274"/>
    <x v="0"/>
    <s v="BN-11470"/>
    <s v="Brad Norvell"/>
    <x v="1"/>
    <x v="0"/>
    <s v="Brentwood"/>
    <x v="1"/>
    <n v="94513"/>
    <s v="West"/>
    <s v="OFF-ST-10003221"/>
    <x v="1"/>
    <x v="4"/>
    <s v="Staple magnet"/>
    <n v="10.68"/>
    <n v="1"/>
    <n v="0"/>
    <n v="2.8836000000000004"/>
    <x v="1"/>
    <x v="0"/>
  </r>
  <r>
    <n v="6907"/>
    <x v="3423"/>
    <x v="968"/>
    <x v="775"/>
    <x v="3"/>
    <s v="AR-10405"/>
    <s v="Allen Rosenblatt"/>
    <x v="1"/>
    <x v="0"/>
    <s v="Trenton"/>
    <x v="12"/>
    <n v="48183"/>
    <s v="Central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x v="3424"/>
    <x v="720"/>
    <x v="767"/>
    <x v="1"/>
    <s v="SW-20455"/>
    <s v="Shaun Weien"/>
    <x v="0"/>
    <x v="0"/>
    <s v="Seattle"/>
    <x v="4"/>
    <n v="98103"/>
    <s v="West"/>
    <s v="TEC-PH-10002584"/>
    <x v="2"/>
    <x v="7"/>
    <s v="Samsung Galaxy S4"/>
    <n v="1001.5840000000001"/>
    <n v="2"/>
    <n v="0.2"/>
    <n v="125.19799999999992"/>
    <x v="1"/>
    <x v="0"/>
  </r>
  <r>
    <n v="6909"/>
    <x v="3425"/>
    <x v="389"/>
    <x v="159"/>
    <x v="1"/>
    <s v="JE-16165"/>
    <s v="Justin Ellison"/>
    <x v="1"/>
    <x v="0"/>
    <s v="North Charleston"/>
    <x v="20"/>
    <n v="29406"/>
    <s v="South"/>
    <s v="FUR-FU-10002364"/>
    <x v="0"/>
    <x v="5"/>
    <s v="Eldon Expressions Wood Desk Accessories, Oak"/>
    <n v="14.76"/>
    <n v="2"/>
    <n v="0"/>
    <n v="4.2803999999999984"/>
    <x v="0"/>
    <x v="0"/>
  </r>
  <r>
    <n v="6910"/>
    <x v="3426"/>
    <x v="103"/>
    <x v="233"/>
    <x v="0"/>
    <s v="LH-16900"/>
    <s v="Lena Hernandez"/>
    <x v="0"/>
    <x v="0"/>
    <s v="Columbus"/>
    <x v="24"/>
    <n v="43229"/>
    <s v="East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x v="3427"/>
    <x v="570"/>
    <x v="641"/>
    <x v="1"/>
    <s v="VG-21790"/>
    <s v="Vivek Gonzalez"/>
    <x v="0"/>
    <x v="0"/>
    <s v="Seattle"/>
    <x v="4"/>
    <n v="98103"/>
    <s v="West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x v="3428"/>
    <x v="378"/>
    <x v="727"/>
    <x v="0"/>
    <s v="EM-13960"/>
    <s v="Eric Murdock"/>
    <x v="0"/>
    <x v="0"/>
    <s v="San Francisco"/>
    <x v="1"/>
    <n v="94109"/>
    <s v="West"/>
    <s v="OFF-ST-10004340"/>
    <x v="1"/>
    <x v="4"/>
    <s v="Fellowes Mobile File Cart, Black"/>
    <n v="186.54"/>
    <n v="3"/>
    <n v="0"/>
    <n v="50.365800000000007"/>
    <x v="1"/>
    <x v="0"/>
  </r>
  <r>
    <n v="6913"/>
    <x v="3429"/>
    <x v="743"/>
    <x v="547"/>
    <x v="0"/>
    <s v="EM-13825"/>
    <s v="Elizabeth Moffitt"/>
    <x v="1"/>
    <x v="0"/>
    <s v="Los Angeles"/>
    <x v="1"/>
    <n v="90049"/>
    <s v="West"/>
    <s v="TEC-AC-10001714"/>
    <x v="2"/>
    <x v="11"/>
    <s v="Logitech MX Performance Wireless Mouse"/>
    <n v="159.56"/>
    <n v="4"/>
    <n v="0"/>
    <n v="59.037199999999999"/>
    <x v="1"/>
    <x v="0"/>
  </r>
  <r>
    <n v="6914"/>
    <x v="3430"/>
    <x v="821"/>
    <x v="883"/>
    <x v="1"/>
    <s v="JH-15910"/>
    <s v="Jonathan Howell"/>
    <x v="0"/>
    <x v="0"/>
    <s v="West Palm Beach"/>
    <x v="2"/>
    <n v="33407"/>
    <s v="South"/>
    <s v="TEC-PH-10002844"/>
    <x v="2"/>
    <x v="7"/>
    <s v="Speck Products Candyshell Flip Case"/>
    <n v="55.984000000000009"/>
    <n v="2"/>
    <n v="0.2"/>
    <n v="4.1987999999999985"/>
    <x v="0"/>
    <x v="0"/>
  </r>
  <r>
    <n v="6915"/>
    <x v="3431"/>
    <x v="1091"/>
    <x v="473"/>
    <x v="1"/>
    <s v="NP-18700"/>
    <s v="Nora Preis"/>
    <x v="0"/>
    <x v="0"/>
    <s v="Chicago"/>
    <x v="10"/>
    <n v="60623"/>
    <s v="Central"/>
    <s v="OFF-ST-10000585"/>
    <x v="1"/>
    <x v="4"/>
    <s v="Economy Rollaway Files"/>
    <n v="132.16"/>
    <n v="1"/>
    <n v="0.2"/>
    <n v="9.911999999999999"/>
    <x v="2"/>
    <x v="0"/>
  </r>
  <r>
    <n v="6916"/>
    <x v="3431"/>
    <x v="1091"/>
    <x v="473"/>
    <x v="1"/>
    <s v="NP-18700"/>
    <s v="Nora Preis"/>
    <x v="0"/>
    <x v="0"/>
    <s v="Chicago"/>
    <x v="10"/>
    <n v="60623"/>
    <s v="Central"/>
    <s v="OFF-BI-10002824"/>
    <x v="1"/>
    <x v="8"/>
    <s v="Recycled Easel Ring Binders"/>
    <n v="17.903999999999996"/>
    <n v="6"/>
    <n v="0.8"/>
    <n v="-31.332000000000008"/>
    <x v="2"/>
    <x v="0"/>
  </r>
  <r>
    <n v="6917"/>
    <x v="3431"/>
    <x v="1091"/>
    <x v="473"/>
    <x v="1"/>
    <s v="NP-18700"/>
    <s v="Nora Preis"/>
    <x v="0"/>
    <x v="0"/>
    <s v="Chicago"/>
    <x v="10"/>
    <n v="60623"/>
    <s v="Central"/>
    <s v="OFF-PA-10001289"/>
    <x v="1"/>
    <x v="10"/>
    <s v="White Computer Printout Paper by Universal"/>
    <n v="124.032"/>
    <n v="4"/>
    <n v="0.2"/>
    <n v="44.961600000000004"/>
    <x v="2"/>
    <x v="0"/>
  </r>
  <r>
    <n v="6918"/>
    <x v="3432"/>
    <x v="757"/>
    <x v="444"/>
    <x v="1"/>
    <s v="SH-20635"/>
    <s v="Stefanie Holloman"/>
    <x v="1"/>
    <x v="0"/>
    <s v="Sacramento"/>
    <x v="1"/>
    <n v="95823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x v="3433"/>
    <x v="947"/>
    <x v="172"/>
    <x v="0"/>
    <s v="BM-11785"/>
    <s v="Bryan Mills"/>
    <x v="0"/>
    <x v="0"/>
    <s v="Seattle"/>
    <x v="4"/>
    <n v="98115"/>
    <s v="West"/>
    <s v="OFF-SU-10003567"/>
    <x v="1"/>
    <x v="14"/>
    <s v="Stiletto Hand Letter Openers"/>
    <n v="28.799999999999997"/>
    <n v="3"/>
    <n v="0"/>
    <n v="0.86400000000000077"/>
    <x v="1"/>
    <x v="0"/>
  </r>
  <r>
    <n v="6920"/>
    <x v="3434"/>
    <x v="1031"/>
    <x v="311"/>
    <x v="1"/>
    <s v="HG-14965"/>
    <s v="Henry Goldwyn"/>
    <x v="1"/>
    <x v="0"/>
    <s v="Philadelphia"/>
    <x v="9"/>
    <n v="19143"/>
    <s v="East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x v="3435"/>
    <x v="425"/>
    <x v="965"/>
    <x v="1"/>
    <s v="BM-11140"/>
    <s v="Becky Martin"/>
    <x v="0"/>
    <x v="0"/>
    <s v="Santa Barbara"/>
    <x v="1"/>
    <n v="93101"/>
    <s v="West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x v="3436"/>
    <x v="1095"/>
    <x v="939"/>
    <x v="1"/>
    <s v="PS-19045"/>
    <s v="Penelope Sewall"/>
    <x v="2"/>
    <x v="0"/>
    <s v="New York City"/>
    <x v="15"/>
    <n v="10011"/>
    <s v="East"/>
    <s v="OFF-EN-10001532"/>
    <x v="1"/>
    <x v="12"/>
    <s v="Brown Kraft Recycled Envelopes"/>
    <n v="16.98"/>
    <n v="1"/>
    <n v="0"/>
    <n v="8.49"/>
    <x v="3"/>
    <x v="0"/>
  </r>
  <r>
    <n v="6923"/>
    <x v="3437"/>
    <x v="199"/>
    <x v="1227"/>
    <x v="0"/>
    <s v="MS-17710"/>
    <s v="Maurice Satty"/>
    <x v="0"/>
    <x v="0"/>
    <s v="Auburn"/>
    <x v="19"/>
    <n v="36830"/>
    <s v="South"/>
    <s v="OFF-LA-10003930"/>
    <x v="1"/>
    <x v="2"/>
    <s v="Dot Matrix Printer Tape Reel Labels, White, 5000/Box"/>
    <n v="491.55"/>
    <n v="5"/>
    <n v="0"/>
    <n v="240.8595"/>
    <x v="0"/>
    <x v="0"/>
  </r>
  <r>
    <n v="6924"/>
    <x v="3437"/>
    <x v="199"/>
    <x v="1227"/>
    <x v="0"/>
    <s v="MS-17710"/>
    <s v="Maurice Satty"/>
    <x v="0"/>
    <x v="0"/>
    <s v="Auburn"/>
    <x v="19"/>
    <n v="36830"/>
    <s v="South"/>
    <s v="OFF-EN-10003845"/>
    <x v="1"/>
    <x v="12"/>
    <s v="Colored Envelopes"/>
    <n v="7.38"/>
    <n v="2"/>
    <n v="0"/>
    <n v="3.3947999999999996"/>
    <x v="0"/>
    <x v="0"/>
  </r>
  <r>
    <n v="6925"/>
    <x v="3438"/>
    <x v="672"/>
    <x v="107"/>
    <x v="1"/>
    <s v="JL-15235"/>
    <s v="Janet Lee"/>
    <x v="0"/>
    <x v="0"/>
    <s v="New York City"/>
    <x v="15"/>
    <n v="10035"/>
    <s v="East"/>
    <s v="OFF-PA-10002659"/>
    <x v="1"/>
    <x v="10"/>
    <s v="Avoid Verbal Orders Carbonless Minifold Book"/>
    <n v="23.66"/>
    <n v="7"/>
    <n v="0"/>
    <n v="10.883599999999998"/>
    <x v="3"/>
    <x v="0"/>
  </r>
  <r>
    <n v="6926"/>
    <x v="3438"/>
    <x v="672"/>
    <x v="107"/>
    <x v="1"/>
    <s v="JL-15235"/>
    <s v="Janet Lee"/>
    <x v="0"/>
    <x v="0"/>
    <s v="New York City"/>
    <x v="15"/>
    <n v="10035"/>
    <s v="East"/>
    <s v="FUR-BO-10001608"/>
    <x v="0"/>
    <x v="0"/>
    <s v="Hon Metal Bookcases, Black"/>
    <n v="681.40800000000013"/>
    <n v="12"/>
    <n v="0.2"/>
    <n v="42.588000000000022"/>
    <x v="3"/>
    <x v="0"/>
  </r>
  <r>
    <n v="6927"/>
    <x v="3439"/>
    <x v="1062"/>
    <x v="1151"/>
    <x v="1"/>
    <s v="KM-16660"/>
    <s v="Khloe Miller"/>
    <x v="0"/>
    <x v="0"/>
    <s v="Los Angeles"/>
    <x v="1"/>
    <n v="90032"/>
    <s v="West"/>
    <s v="OFF-LA-10000305"/>
    <x v="1"/>
    <x v="2"/>
    <s v="Avery 495"/>
    <n v="18.899999999999999"/>
    <n v="3"/>
    <n v="0"/>
    <n v="8.6939999999999991"/>
    <x v="1"/>
    <x v="0"/>
  </r>
  <r>
    <n v="6928"/>
    <x v="3440"/>
    <x v="661"/>
    <x v="22"/>
    <x v="0"/>
    <s v="RD-19900"/>
    <s v="Ruben Dartt"/>
    <x v="0"/>
    <x v="0"/>
    <s v="San Francisco"/>
    <x v="1"/>
    <n v="94109"/>
    <s v="West"/>
    <s v="OFF-ST-10003638"/>
    <x v="1"/>
    <x v="4"/>
    <s v="Mobile Personal File Cube"/>
    <n v="93.68"/>
    <n v="4"/>
    <n v="0"/>
    <n v="25.293599999999998"/>
    <x v="1"/>
    <x v="0"/>
  </r>
  <r>
    <n v="6929"/>
    <x v="3440"/>
    <x v="661"/>
    <x v="22"/>
    <x v="0"/>
    <s v="RD-19900"/>
    <s v="Ruben Dartt"/>
    <x v="0"/>
    <x v="0"/>
    <s v="San Francisco"/>
    <x v="1"/>
    <n v="94109"/>
    <s v="West"/>
    <s v="OFF-LA-10001934"/>
    <x v="1"/>
    <x v="2"/>
    <s v="Avery 516"/>
    <n v="21.93"/>
    <n v="3"/>
    <n v="0"/>
    <n v="10.307099999999998"/>
    <x v="1"/>
    <x v="0"/>
  </r>
  <r>
    <n v="6930"/>
    <x v="3440"/>
    <x v="661"/>
    <x v="22"/>
    <x v="0"/>
    <s v="RD-19900"/>
    <s v="Ruben Dartt"/>
    <x v="0"/>
    <x v="0"/>
    <s v="San Francisco"/>
    <x v="1"/>
    <n v="94109"/>
    <s v="West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x v="3440"/>
    <x v="661"/>
    <x v="22"/>
    <x v="0"/>
    <s v="RD-19900"/>
    <s v="Ruben Dartt"/>
    <x v="0"/>
    <x v="0"/>
    <s v="San Francisco"/>
    <x v="1"/>
    <n v="94109"/>
    <s v="West"/>
    <s v="OFF-PA-10001019"/>
    <x v="1"/>
    <x v="10"/>
    <s v="Xerox 1884"/>
    <n v="19.98"/>
    <n v="1"/>
    <n v="0"/>
    <n v="9.3905999999999992"/>
    <x v="1"/>
    <x v="0"/>
  </r>
  <r>
    <n v="6932"/>
    <x v="3441"/>
    <x v="686"/>
    <x v="701"/>
    <x v="1"/>
    <s v="ST-20530"/>
    <s v="Shui Tom"/>
    <x v="0"/>
    <x v="0"/>
    <s v="Philadelphia"/>
    <x v="9"/>
    <n v="19140"/>
    <s v="East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x v="3441"/>
    <x v="686"/>
    <x v="701"/>
    <x v="1"/>
    <s v="ST-20530"/>
    <s v="Shui Tom"/>
    <x v="0"/>
    <x v="0"/>
    <s v="Philadelphia"/>
    <x v="9"/>
    <n v="19140"/>
    <s v="East"/>
    <s v="TEC-PH-10002583"/>
    <x v="2"/>
    <x v="7"/>
    <s v="iOttie HLCRIO102 Car Mount"/>
    <n v="23.987999999999996"/>
    <n v="2"/>
    <n v="0.4"/>
    <n v="-13.993000000000004"/>
    <x v="3"/>
    <x v="0"/>
  </r>
  <r>
    <n v="6934"/>
    <x v="3441"/>
    <x v="686"/>
    <x v="701"/>
    <x v="1"/>
    <s v="ST-20530"/>
    <s v="Shui Tom"/>
    <x v="0"/>
    <x v="0"/>
    <s v="Philadelphia"/>
    <x v="9"/>
    <n v="19140"/>
    <s v="East"/>
    <s v="FUR-FU-10001057"/>
    <x v="0"/>
    <x v="5"/>
    <s v="Tensor Track Tree Floor Lamp"/>
    <n v="31.983999999999998"/>
    <n v="2"/>
    <n v="0.2"/>
    <n v="1.1993999999999998"/>
    <x v="3"/>
    <x v="0"/>
  </r>
  <r>
    <n v="6935"/>
    <x v="3441"/>
    <x v="686"/>
    <x v="701"/>
    <x v="1"/>
    <s v="ST-20530"/>
    <s v="Shui Tom"/>
    <x v="0"/>
    <x v="0"/>
    <s v="Philadelphia"/>
    <x v="9"/>
    <n v="19140"/>
    <s v="East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x v="3442"/>
    <x v="329"/>
    <x v="108"/>
    <x v="0"/>
    <s v="BP-11095"/>
    <s v="Bart Pistole"/>
    <x v="1"/>
    <x v="0"/>
    <s v="El Paso"/>
    <x v="5"/>
    <n v="79907"/>
    <s v="Central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x v="3443"/>
    <x v="476"/>
    <x v="383"/>
    <x v="2"/>
    <s v="TA-21385"/>
    <s v="Tom Ashbrook"/>
    <x v="2"/>
    <x v="0"/>
    <s v="Chicago"/>
    <x v="10"/>
    <n v="60653"/>
    <s v="Central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x v="3444"/>
    <x v="345"/>
    <x v="1228"/>
    <x v="3"/>
    <s v="PS-18760"/>
    <s v="Pamela Stobb"/>
    <x v="0"/>
    <x v="0"/>
    <s v="El Paso"/>
    <x v="5"/>
    <n v="79907"/>
    <s v="Central"/>
    <s v="OFF-PA-10001952"/>
    <x v="1"/>
    <x v="10"/>
    <s v="Xerox 1902"/>
    <n v="36.544000000000004"/>
    <n v="2"/>
    <n v="0.2"/>
    <n v="11.876799999999998"/>
    <x v="2"/>
    <x v="0"/>
  </r>
  <r>
    <n v="6939"/>
    <x v="3445"/>
    <x v="732"/>
    <x v="333"/>
    <x v="1"/>
    <s v="NP-18700"/>
    <s v="Nora Preis"/>
    <x v="0"/>
    <x v="0"/>
    <s v="Seattle"/>
    <x v="4"/>
    <n v="98105"/>
    <s v="West"/>
    <s v="TEC-AC-10004420"/>
    <x v="2"/>
    <x v="11"/>
    <s v="Cherry 142-key Programmable Keyboard"/>
    <n v="479.72"/>
    <n v="4"/>
    <n v="0"/>
    <n v="52.769200000000012"/>
    <x v="1"/>
    <x v="0"/>
  </r>
  <r>
    <n v="6940"/>
    <x v="3446"/>
    <x v="335"/>
    <x v="569"/>
    <x v="1"/>
    <s v="SC-20260"/>
    <s v="Scott Cohen"/>
    <x v="1"/>
    <x v="0"/>
    <s v="New York City"/>
    <x v="15"/>
    <n v="10009"/>
    <s v="East"/>
    <s v="OFF-BI-10001071"/>
    <x v="1"/>
    <x v="8"/>
    <s v="GBC ProClick Punch Binding System"/>
    <n v="102.36799999999999"/>
    <n v="2"/>
    <n v="0.2"/>
    <n v="37.108400000000003"/>
    <x v="3"/>
    <x v="0"/>
  </r>
  <r>
    <n v="6941"/>
    <x v="3446"/>
    <x v="335"/>
    <x v="569"/>
    <x v="1"/>
    <s v="SC-20260"/>
    <s v="Scott Cohen"/>
    <x v="1"/>
    <x v="0"/>
    <s v="New York City"/>
    <x v="15"/>
    <n v="10009"/>
    <s v="East"/>
    <s v="OFF-SU-10002503"/>
    <x v="1"/>
    <x v="14"/>
    <s v="Acme Preferred Stainless Steel Scissors"/>
    <n v="28.4"/>
    <n v="5"/>
    <n v="0"/>
    <n v="8.2359999999999989"/>
    <x v="3"/>
    <x v="0"/>
  </r>
  <r>
    <n v="6942"/>
    <x v="3446"/>
    <x v="335"/>
    <x v="569"/>
    <x v="1"/>
    <s v="SC-20260"/>
    <s v="Scott Cohen"/>
    <x v="1"/>
    <x v="0"/>
    <s v="New York City"/>
    <x v="15"/>
    <n v="10009"/>
    <s v="East"/>
    <s v="OFF-ST-10001490"/>
    <x v="1"/>
    <x v="4"/>
    <s v="Hot File 7-Pocket, Floor Stand"/>
    <n v="713.88"/>
    <n v="4"/>
    <n v="0"/>
    <n v="214.16399999999993"/>
    <x v="3"/>
    <x v="0"/>
  </r>
  <r>
    <n v="6943"/>
    <x v="3446"/>
    <x v="335"/>
    <x v="569"/>
    <x v="1"/>
    <s v="SC-20260"/>
    <s v="Scott Cohen"/>
    <x v="1"/>
    <x v="0"/>
    <s v="New York City"/>
    <x v="15"/>
    <n v="10009"/>
    <s v="East"/>
    <s v="OFF-PA-10003790"/>
    <x v="1"/>
    <x v="10"/>
    <s v="Xerox 1991"/>
    <n v="68.52"/>
    <n v="3"/>
    <n v="0"/>
    <n v="31.519199999999998"/>
    <x v="3"/>
    <x v="0"/>
  </r>
  <r>
    <n v="6944"/>
    <x v="3447"/>
    <x v="395"/>
    <x v="1229"/>
    <x v="1"/>
    <s v="RD-19930"/>
    <s v="Russell D'Ascenzo"/>
    <x v="0"/>
    <x v="0"/>
    <s v="Los Angeles"/>
    <x v="1"/>
    <n v="90032"/>
    <s v="West"/>
    <s v="TEC-PH-10004094"/>
    <x v="2"/>
    <x v="7"/>
    <s v="Motorola L703CM"/>
    <n v="623.96"/>
    <n v="5"/>
    <n v="0.2"/>
    <n v="38.997500000000002"/>
    <x v="1"/>
    <x v="0"/>
  </r>
  <r>
    <n v="6945"/>
    <x v="3448"/>
    <x v="865"/>
    <x v="1138"/>
    <x v="1"/>
    <s v="TH-21115"/>
    <s v="Thea Hudgings"/>
    <x v="1"/>
    <x v="0"/>
    <s v="Newark"/>
    <x v="13"/>
    <n v="19711"/>
    <s v="East"/>
    <s v="OFF-BI-10004876"/>
    <x v="1"/>
    <x v="8"/>
    <s v="Wilson Jones Suede Grain Vinyl Binders"/>
    <n v="11.12"/>
    <n v="4"/>
    <n v="0"/>
    <n v="5.4487999999999994"/>
    <x v="3"/>
    <x v="0"/>
  </r>
  <r>
    <n v="6946"/>
    <x v="3449"/>
    <x v="955"/>
    <x v="1037"/>
    <x v="1"/>
    <s v="GM-14680"/>
    <s v="Greg Matthias"/>
    <x v="0"/>
    <x v="0"/>
    <s v="New York City"/>
    <x v="15"/>
    <n v="10011"/>
    <s v="East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x v="3450"/>
    <x v="529"/>
    <x v="681"/>
    <x v="1"/>
    <s v="JO-15550"/>
    <s v="Jesus Ocampo"/>
    <x v="2"/>
    <x v="0"/>
    <s v="Roseville"/>
    <x v="1"/>
    <n v="95661"/>
    <s v="West"/>
    <s v="OFF-FA-10000490"/>
    <x v="1"/>
    <x v="13"/>
    <s v="OIC Binder Clips, Mini, 1/4&quot; Capacity, Black"/>
    <n v="2.48"/>
    <n v="2"/>
    <n v="0"/>
    <n v="1.1656"/>
    <x v="1"/>
    <x v="0"/>
  </r>
  <r>
    <n v="6948"/>
    <x v="3451"/>
    <x v="334"/>
    <x v="1230"/>
    <x v="1"/>
    <s v="ZC-21910"/>
    <s v="Zuschuss Carroll"/>
    <x v="0"/>
    <x v="0"/>
    <s v="Aurora"/>
    <x v="10"/>
    <n v="60505"/>
    <s v="Central"/>
    <s v="OFF-ST-10002574"/>
    <x v="1"/>
    <x v="4"/>
    <s v="SAFCO Commercial Wire Shelving, Black"/>
    <n v="221.024"/>
    <n v="2"/>
    <n v="0.2"/>
    <n v="-55.256"/>
    <x v="2"/>
    <x v="0"/>
  </r>
  <r>
    <n v="6949"/>
    <x v="3451"/>
    <x v="334"/>
    <x v="1230"/>
    <x v="1"/>
    <s v="ZC-21910"/>
    <s v="Zuschuss Carroll"/>
    <x v="0"/>
    <x v="0"/>
    <s v="Aurora"/>
    <x v="10"/>
    <n v="60505"/>
    <s v="Central"/>
    <s v="FUR-CH-10003535"/>
    <x v="0"/>
    <x v="1"/>
    <s v="Global Armless Task Chair, Royal Blue"/>
    <n v="128.05799999999999"/>
    <n v="3"/>
    <n v="0.3"/>
    <n v="-23.782199999999996"/>
    <x v="2"/>
    <x v="0"/>
  </r>
  <r>
    <n v="6950"/>
    <x v="3452"/>
    <x v="123"/>
    <x v="381"/>
    <x v="3"/>
    <s v="AP-10720"/>
    <s v="Anne Pryor"/>
    <x v="2"/>
    <x v="0"/>
    <s v="New York City"/>
    <x v="15"/>
    <n v="10011"/>
    <s v="East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x v="3452"/>
    <x v="123"/>
    <x v="381"/>
    <x v="3"/>
    <s v="AP-10720"/>
    <s v="Anne Pryor"/>
    <x v="2"/>
    <x v="0"/>
    <s v="New York City"/>
    <x v="15"/>
    <n v="10011"/>
    <s v="East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x v="3453"/>
    <x v="312"/>
    <x v="1005"/>
    <x v="1"/>
    <s v="GK-14620"/>
    <s v="Grace Kelly"/>
    <x v="1"/>
    <x v="0"/>
    <s v="Dallas"/>
    <x v="5"/>
    <n v="75217"/>
    <s v="Central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x v="3454"/>
    <x v="653"/>
    <x v="1120"/>
    <x v="2"/>
    <s v="HM-14980"/>
    <s v="Henry MacAllister"/>
    <x v="0"/>
    <x v="0"/>
    <s v="Los Angeles"/>
    <x v="1"/>
    <n v="90008"/>
    <s v="West"/>
    <s v="OFF-BI-10001757"/>
    <x v="1"/>
    <x v="8"/>
    <s v="Pressboard Hanging Data Binders for Unburst Sheets"/>
    <n v="11.808"/>
    <n v="3"/>
    <n v="0.2"/>
    <n v="4.1327999999999996"/>
    <x v="1"/>
    <x v="0"/>
  </r>
  <r>
    <n v="6954"/>
    <x v="3454"/>
    <x v="653"/>
    <x v="1120"/>
    <x v="2"/>
    <s v="HM-14980"/>
    <s v="Henry MacAllister"/>
    <x v="0"/>
    <x v="0"/>
    <s v="Los Angeles"/>
    <x v="1"/>
    <n v="90008"/>
    <s v="West"/>
    <s v="OFF-BI-10004828"/>
    <x v="1"/>
    <x v="8"/>
    <s v="GBC Poly Designer Binding Covers"/>
    <n v="53.567999999999998"/>
    <n v="4"/>
    <n v="0.2"/>
    <n v="19.418399999999995"/>
    <x v="1"/>
    <x v="0"/>
  </r>
  <r>
    <n v="6955"/>
    <x v="3454"/>
    <x v="653"/>
    <x v="1120"/>
    <x v="2"/>
    <s v="HM-14980"/>
    <s v="Henry MacAllister"/>
    <x v="0"/>
    <x v="0"/>
    <s v="Los Angeles"/>
    <x v="1"/>
    <n v="90008"/>
    <s v="West"/>
    <s v="TEC-PH-10000369"/>
    <x v="2"/>
    <x v="7"/>
    <s v="HTC One Mini"/>
    <n v="503.96000000000004"/>
    <n v="5"/>
    <n v="0.2"/>
    <n v="50.396000000000015"/>
    <x v="1"/>
    <x v="0"/>
  </r>
  <r>
    <n v="6956"/>
    <x v="3455"/>
    <x v="334"/>
    <x v="32"/>
    <x v="1"/>
    <s v="LS-16945"/>
    <s v="Linda Southworth"/>
    <x v="1"/>
    <x v="0"/>
    <s v="Los Angeles"/>
    <x v="1"/>
    <n v="90004"/>
    <s v="West"/>
    <s v="OFF-EN-10003862"/>
    <x v="1"/>
    <x v="12"/>
    <s v="Laser &amp; Ink Jet Business Envelopes"/>
    <n v="21.34"/>
    <n v="2"/>
    <n v="0"/>
    <n v="9.8163999999999998"/>
    <x v="1"/>
    <x v="0"/>
  </r>
  <r>
    <n v="6957"/>
    <x v="3456"/>
    <x v="216"/>
    <x v="194"/>
    <x v="1"/>
    <s v="AR-10570"/>
    <s v="Anemone Ratner"/>
    <x v="0"/>
    <x v="0"/>
    <s v="Columbus"/>
    <x v="32"/>
    <n v="31907"/>
    <s v="South"/>
    <s v="OFF-BI-10003963"/>
    <x v="1"/>
    <x v="8"/>
    <s v="Cardinal Holdit Data Disk Pockets"/>
    <n v="36.4"/>
    <n v="5"/>
    <n v="0"/>
    <n v="17.107999999999997"/>
    <x v="0"/>
    <x v="0"/>
  </r>
  <r>
    <n v="6958"/>
    <x v="3456"/>
    <x v="216"/>
    <x v="194"/>
    <x v="1"/>
    <s v="AR-10570"/>
    <s v="Anemone Ratner"/>
    <x v="0"/>
    <x v="0"/>
    <s v="Columbus"/>
    <x v="32"/>
    <n v="31907"/>
    <s v="South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x v="3457"/>
    <x v="874"/>
    <x v="591"/>
    <x v="0"/>
    <s v="RH-19510"/>
    <s v="Rick Huthwaite"/>
    <x v="2"/>
    <x v="0"/>
    <s v="San Francisco"/>
    <x v="1"/>
    <n v="94110"/>
    <s v="West"/>
    <s v="OFF-ST-10001328"/>
    <x v="1"/>
    <x v="4"/>
    <s v="Personal Filing Tote with Lid, Black/Gray"/>
    <n v="15.51"/>
    <n v="1"/>
    <n v="0"/>
    <n v="4.3428000000000004"/>
    <x v="1"/>
    <x v="0"/>
  </r>
  <r>
    <n v="6960"/>
    <x v="3457"/>
    <x v="874"/>
    <x v="591"/>
    <x v="0"/>
    <s v="RH-19510"/>
    <s v="Rick Huthwaite"/>
    <x v="2"/>
    <x v="0"/>
    <s v="San Francisco"/>
    <x v="1"/>
    <n v="94110"/>
    <s v="West"/>
    <s v="OFF-PA-10002377"/>
    <x v="1"/>
    <x v="10"/>
    <s v="Xerox 1916"/>
    <n v="146.82"/>
    <n v="3"/>
    <n v="0"/>
    <n v="73.41"/>
    <x v="1"/>
    <x v="0"/>
  </r>
  <r>
    <n v="6961"/>
    <x v="3457"/>
    <x v="874"/>
    <x v="591"/>
    <x v="0"/>
    <s v="RH-19510"/>
    <s v="Rick Huthwaite"/>
    <x v="2"/>
    <x v="0"/>
    <s v="San Francisco"/>
    <x v="1"/>
    <n v="94110"/>
    <s v="West"/>
    <s v="OFF-PA-10003441"/>
    <x v="1"/>
    <x v="10"/>
    <s v="Xerox 226"/>
    <n v="12.96"/>
    <n v="2"/>
    <n v="0"/>
    <n v="6.2208000000000006"/>
    <x v="1"/>
    <x v="0"/>
  </r>
  <r>
    <n v="6962"/>
    <x v="3458"/>
    <x v="468"/>
    <x v="173"/>
    <x v="3"/>
    <s v="TB-21190"/>
    <s v="Thomas Brumley"/>
    <x v="2"/>
    <x v="0"/>
    <s v="Riverside"/>
    <x v="1"/>
    <n v="92503"/>
    <s v="West"/>
    <s v="OFF-AR-10002221"/>
    <x v="1"/>
    <x v="6"/>
    <s v="12 Colored Short Pencils"/>
    <n v="7.8000000000000007"/>
    <n v="3"/>
    <n v="0"/>
    <n v="2.1060000000000008"/>
    <x v="1"/>
    <x v="0"/>
  </r>
  <r>
    <n v="6963"/>
    <x v="3459"/>
    <x v="87"/>
    <x v="1231"/>
    <x v="0"/>
    <s v="JD-15895"/>
    <s v="Jonathan Doherty"/>
    <x v="1"/>
    <x v="0"/>
    <s v="Columbia"/>
    <x v="20"/>
    <n v="29203"/>
    <s v="South"/>
    <s v="OFF-EN-10001509"/>
    <x v="1"/>
    <x v="12"/>
    <s v="Poly String Tie Envelopes"/>
    <n v="10.199999999999999"/>
    <n v="5"/>
    <n v="0"/>
    <n v="4.7939999999999996"/>
    <x v="0"/>
    <x v="0"/>
  </r>
  <r>
    <n v="6964"/>
    <x v="3459"/>
    <x v="87"/>
    <x v="1231"/>
    <x v="0"/>
    <s v="JD-15895"/>
    <s v="Jonathan Doherty"/>
    <x v="1"/>
    <x v="0"/>
    <s v="Columbia"/>
    <x v="20"/>
    <n v="29203"/>
    <s v="South"/>
    <s v="OFF-AR-10003338"/>
    <x v="1"/>
    <x v="6"/>
    <s v="Eberhard Faber 3 1/2&quot; Golf Pencils"/>
    <n v="22.32"/>
    <n v="3"/>
    <n v="0"/>
    <n v="5.580000000000001"/>
    <x v="0"/>
    <x v="0"/>
  </r>
  <r>
    <n v="6965"/>
    <x v="3459"/>
    <x v="87"/>
    <x v="1231"/>
    <x v="0"/>
    <s v="JD-15895"/>
    <s v="Jonathan Doherty"/>
    <x v="1"/>
    <x v="0"/>
    <s v="Columbia"/>
    <x v="20"/>
    <n v="29203"/>
    <s v="South"/>
    <s v="OFF-BI-10004728"/>
    <x v="1"/>
    <x v="8"/>
    <s v="Wilson Jones Turn Tabs Binder Tool for Ring Binders"/>
    <n v="24.1"/>
    <n v="5"/>
    <n v="0"/>
    <n v="11.086"/>
    <x v="0"/>
    <x v="0"/>
  </r>
  <r>
    <n v="6966"/>
    <x v="3459"/>
    <x v="87"/>
    <x v="1231"/>
    <x v="0"/>
    <s v="JD-15895"/>
    <s v="Jonathan Doherty"/>
    <x v="1"/>
    <x v="0"/>
    <s v="Columbia"/>
    <x v="20"/>
    <n v="29203"/>
    <s v="South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x v="3459"/>
    <x v="87"/>
    <x v="1231"/>
    <x v="0"/>
    <s v="JD-15895"/>
    <s v="Jonathan Doherty"/>
    <x v="1"/>
    <x v="0"/>
    <s v="Columbia"/>
    <x v="20"/>
    <n v="29203"/>
    <s v="South"/>
    <s v="OFF-BI-10002764"/>
    <x v="1"/>
    <x v="8"/>
    <s v="Recycled Pressboard Report Cover with Reinforced Top Hinge"/>
    <n v="6.46"/>
    <n v="2"/>
    <n v="0"/>
    <n v="3.1654"/>
    <x v="0"/>
    <x v="0"/>
  </r>
  <r>
    <n v="6968"/>
    <x v="3459"/>
    <x v="87"/>
    <x v="1231"/>
    <x v="0"/>
    <s v="JD-15895"/>
    <s v="Jonathan Doherty"/>
    <x v="1"/>
    <x v="0"/>
    <s v="Columbia"/>
    <x v="20"/>
    <n v="29203"/>
    <s v="South"/>
    <s v="OFF-PA-10001461"/>
    <x v="1"/>
    <x v="10"/>
    <s v="HP Office Paper (20Lb. and 87 Bright)"/>
    <n v="60.12"/>
    <n v="9"/>
    <n v="0"/>
    <n v="28.857599999999998"/>
    <x v="0"/>
    <x v="0"/>
  </r>
  <r>
    <n v="6969"/>
    <x v="3460"/>
    <x v="1140"/>
    <x v="52"/>
    <x v="0"/>
    <s v="MP-17965"/>
    <s v="Michael Paige"/>
    <x v="1"/>
    <x v="0"/>
    <s v="New York City"/>
    <x v="15"/>
    <n v="10011"/>
    <s v="East"/>
    <s v="TEC-PH-10004165"/>
    <x v="2"/>
    <x v="7"/>
    <s v="Mitel MiVoice 5330e IP Phone"/>
    <n v="824.97"/>
    <n v="3"/>
    <n v="0"/>
    <n v="214.4922"/>
    <x v="3"/>
    <x v="0"/>
  </r>
  <r>
    <n v="6970"/>
    <x v="3461"/>
    <x v="994"/>
    <x v="405"/>
    <x v="0"/>
    <s v="JB-16000"/>
    <s v="Joy Bell-"/>
    <x v="0"/>
    <x v="0"/>
    <s v="Longview"/>
    <x v="4"/>
    <n v="98632"/>
    <s v="West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x v="3462"/>
    <x v="20"/>
    <x v="425"/>
    <x v="1"/>
    <s v="AB-10105"/>
    <s v="Adrian Barton"/>
    <x v="0"/>
    <x v="0"/>
    <s v="Phoenix"/>
    <x v="16"/>
    <n v="85023"/>
    <s v="West"/>
    <s v="OFF-ST-10000321"/>
    <x v="1"/>
    <x v="4"/>
    <s v="Akro Stacking Bins"/>
    <n v="12.624000000000001"/>
    <n v="2"/>
    <n v="0.2"/>
    <n v="-2.5248000000000022"/>
    <x v="1"/>
    <x v="1"/>
  </r>
  <r>
    <n v="6972"/>
    <x v="3462"/>
    <x v="20"/>
    <x v="425"/>
    <x v="1"/>
    <s v="AB-10105"/>
    <s v="Adrian Barton"/>
    <x v="0"/>
    <x v="0"/>
    <s v="Phoenix"/>
    <x v="16"/>
    <n v="85023"/>
    <s v="West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x v="3462"/>
    <x v="20"/>
    <x v="425"/>
    <x v="1"/>
    <s v="AB-10105"/>
    <s v="Adrian Barton"/>
    <x v="0"/>
    <x v="0"/>
    <s v="Phoenix"/>
    <x v="16"/>
    <n v="85023"/>
    <s v="West"/>
    <s v="TEC-PH-10002415"/>
    <x v="2"/>
    <x v="7"/>
    <s v="Polycom VoiceStation 500 Conference phone"/>
    <n v="471.92"/>
    <n v="2"/>
    <n v="0.2"/>
    <n v="29.495000000000019"/>
    <x v="1"/>
    <x v="1"/>
  </r>
  <r>
    <n v="6974"/>
    <x v="3462"/>
    <x v="20"/>
    <x v="425"/>
    <x v="1"/>
    <s v="AB-10105"/>
    <s v="Adrian Barton"/>
    <x v="0"/>
    <x v="0"/>
    <s v="Phoenix"/>
    <x v="16"/>
    <n v="85023"/>
    <s v="West"/>
    <s v="OFF-BI-10001460"/>
    <x v="1"/>
    <x v="8"/>
    <s v="Plastic Binding Combs"/>
    <n v="18.180000000000003"/>
    <n v="4"/>
    <n v="0.7"/>
    <n v="-13.938000000000002"/>
    <x v="1"/>
    <x v="1"/>
  </r>
  <r>
    <n v="6975"/>
    <x v="3463"/>
    <x v="175"/>
    <x v="184"/>
    <x v="1"/>
    <s v="CC-12145"/>
    <s v="Charles Crestani"/>
    <x v="0"/>
    <x v="0"/>
    <s v="Houston"/>
    <x v="5"/>
    <n v="77095"/>
    <s v="Central"/>
    <s v="OFF-AR-10002987"/>
    <x v="1"/>
    <x v="6"/>
    <s v="Prismacolor Color Pencil Set"/>
    <n v="31.744"/>
    <n v="2"/>
    <n v="0.2"/>
    <n v="8.3328000000000024"/>
    <x v="2"/>
    <x v="0"/>
  </r>
  <r>
    <n v="6976"/>
    <x v="3464"/>
    <x v="1141"/>
    <x v="790"/>
    <x v="1"/>
    <s v="CY-12745"/>
    <s v="Craig Yedwab"/>
    <x v="1"/>
    <x v="0"/>
    <s v="Gilbert"/>
    <x v="16"/>
    <n v="85234"/>
    <s v="West"/>
    <s v="OFF-LA-10000443"/>
    <x v="1"/>
    <x v="2"/>
    <s v="Avery 501"/>
    <n v="5.9039999999999999"/>
    <n v="2"/>
    <n v="0.2"/>
    <n v="1.9925999999999999"/>
    <x v="1"/>
    <x v="1"/>
  </r>
  <r>
    <n v="6977"/>
    <x v="3464"/>
    <x v="1141"/>
    <x v="790"/>
    <x v="1"/>
    <s v="CY-12745"/>
    <s v="Craig Yedwab"/>
    <x v="1"/>
    <x v="0"/>
    <s v="Gilbert"/>
    <x v="16"/>
    <n v="85234"/>
    <s v="West"/>
    <s v="FUR-FU-10004306"/>
    <x v="0"/>
    <x v="5"/>
    <s v="Electrix Halogen Magnifier Lamp"/>
    <n v="621.7600000000001"/>
    <n v="4"/>
    <n v="0.2"/>
    <n v="46.631999999999977"/>
    <x v="1"/>
    <x v="1"/>
  </r>
  <r>
    <n v="6978"/>
    <x v="3465"/>
    <x v="881"/>
    <x v="940"/>
    <x v="2"/>
    <s v="EP-13915"/>
    <s v="Emily Phan"/>
    <x v="0"/>
    <x v="0"/>
    <s v="Jonesboro"/>
    <x v="36"/>
    <n v="72401"/>
    <s v="South"/>
    <s v="TEC-PH-10002564"/>
    <x v="2"/>
    <x v="7"/>
    <s v="OtterBox Defender Series Case - Samsung Galaxy S4"/>
    <n v="59.98"/>
    <n v="2"/>
    <n v="0"/>
    <n v="17.993999999999993"/>
    <x v="0"/>
    <x v="0"/>
  </r>
  <r>
    <n v="6979"/>
    <x v="3466"/>
    <x v="920"/>
    <x v="364"/>
    <x v="0"/>
    <s v="DL-13315"/>
    <s v="Delfina Latchford"/>
    <x v="0"/>
    <x v="0"/>
    <s v="Atlanta"/>
    <x v="32"/>
    <n v="30318"/>
    <s v="South"/>
    <s v="OFF-PA-10003724"/>
    <x v="1"/>
    <x v="10"/>
    <s v="Wirebound Message Book, 4 per Page"/>
    <n v="48.87"/>
    <n v="9"/>
    <n v="0"/>
    <n v="23.946299999999997"/>
    <x v="0"/>
    <x v="0"/>
  </r>
  <r>
    <n v="6980"/>
    <x v="3467"/>
    <x v="424"/>
    <x v="992"/>
    <x v="1"/>
    <s v="SO-20335"/>
    <s v="Sean O'Donnell"/>
    <x v="0"/>
    <x v="0"/>
    <s v="Los Angeles"/>
    <x v="1"/>
    <n v="90036"/>
    <s v="West"/>
    <s v="OFF-PA-10000483"/>
    <x v="1"/>
    <x v="10"/>
    <s v="Xerox 19"/>
    <n v="154.9"/>
    <n v="5"/>
    <n v="0"/>
    <n v="69.704999999999998"/>
    <x v="1"/>
    <x v="0"/>
  </r>
  <r>
    <n v="6981"/>
    <x v="3468"/>
    <x v="845"/>
    <x v="821"/>
    <x v="2"/>
    <s v="BP-11095"/>
    <s v="Bart Pistole"/>
    <x v="1"/>
    <x v="0"/>
    <s v="New York City"/>
    <x v="15"/>
    <n v="10024"/>
    <s v="East"/>
    <s v="OFF-FA-10000611"/>
    <x v="1"/>
    <x v="13"/>
    <s v="Binder Clips by OIC"/>
    <n v="5.92"/>
    <n v="4"/>
    <n v="0"/>
    <n v="2.8415999999999997"/>
    <x v="3"/>
    <x v="0"/>
  </r>
  <r>
    <n v="6982"/>
    <x v="3468"/>
    <x v="845"/>
    <x v="821"/>
    <x v="2"/>
    <s v="BP-11095"/>
    <s v="Bart Pistole"/>
    <x v="1"/>
    <x v="0"/>
    <s v="New York City"/>
    <x v="15"/>
    <n v="10024"/>
    <s v="East"/>
    <s v="OFF-PA-10000246"/>
    <x v="1"/>
    <x v="10"/>
    <s v="Riverleaf Stik-Withit Designer Note Cubes"/>
    <n v="30.18"/>
    <n v="3"/>
    <n v="0"/>
    <n v="13.8828"/>
    <x v="3"/>
    <x v="0"/>
  </r>
  <r>
    <n v="6983"/>
    <x v="3469"/>
    <x v="142"/>
    <x v="344"/>
    <x v="1"/>
    <s v="JA-15970"/>
    <s v="Joseph Airdo"/>
    <x v="0"/>
    <x v="0"/>
    <s v="Detroit"/>
    <x v="12"/>
    <n v="48227"/>
    <s v="Central"/>
    <s v="OFF-BI-10004728"/>
    <x v="1"/>
    <x v="8"/>
    <s v="Wilson Jones Turn Tabs Binder Tool for Ring Binders"/>
    <n v="24.1"/>
    <n v="5"/>
    <n v="0"/>
    <n v="11.086"/>
    <x v="2"/>
    <x v="0"/>
  </r>
  <r>
    <n v="6984"/>
    <x v="3469"/>
    <x v="142"/>
    <x v="344"/>
    <x v="1"/>
    <s v="JA-15970"/>
    <s v="Joseph Airdo"/>
    <x v="0"/>
    <x v="0"/>
    <s v="Detroit"/>
    <x v="12"/>
    <n v="48227"/>
    <s v="Central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x v="3469"/>
    <x v="142"/>
    <x v="344"/>
    <x v="1"/>
    <s v="JA-15970"/>
    <s v="Joseph Airdo"/>
    <x v="0"/>
    <x v="0"/>
    <s v="Detroit"/>
    <x v="12"/>
    <n v="48227"/>
    <s v="Central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x v="3469"/>
    <x v="142"/>
    <x v="344"/>
    <x v="1"/>
    <s v="JA-15970"/>
    <s v="Joseph Airdo"/>
    <x v="0"/>
    <x v="0"/>
    <s v="Detroit"/>
    <x v="12"/>
    <n v="48227"/>
    <s v="Central"/>
    <s v="OFF-BI-10000320"/>
    <x v="1"/>
    <x v="8"/>
    <s v="GBC Plastic Binding Combs"/>
    <n v="29.52"/>
    <n v="4"/>
    <n v="0"/>
    <n v="14.4648"/>
    <x v="2"/>
    <x v="0"/>
  </r>
  <r>
    <n v="6987"/>
    <x v="3469"/>
    <x v="142"/>
    <x v="344"/>
    <x v="1"/>
    <s v="JA-15970"/>
    <s v="Joseph Airdo"/>
    <x v="0"/>
    <x v="0"/>
    <s v="Detroit"/>
    <x v="12"/>
    <n v="48227"/>
    <s v="Central"/>
    <s v="OFF-AR-10004999"/>
    <x v="1"/>
    <x v="6"/>
    <s v="Newell 315"/>
    <n v="11.96"/>
    <n v="2"/>
    <n v="0"/>
    <n v="2.99"/>
    <x v="2"/>
    <x v="0"/>
  </r>
  <r>
    <n v="6988"/>
    <x v="3469"/>
    <x v="142"/>
    <x v="344"/>
    <x v="1"/>
    <s v="JA-15970"/>
    <s v="Joseph Airdo"/>
    <x v="0"/>
    <x v="0"/>
    <s v="Detroit"/>
    <x v="12"/>
    <n v="48227"/>
    <s v="Central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x v="3470"/>
    <x v="343"/>
    <x v="38"/>
    <x v="0"/>
    <s v="BB-11545"/>
    <s v="Brenda Bowman"/>
    <x v="1"/>
    <x v="0"/>
    <s v="Fort Lauderdale"/>
    <x v="2"/>
    <n v="33311"/>
    <s v="South"/>
    <s v="OFF-AP-10002651"/>
    <x v="1"/>
    <x v="9"/>
    <s v="Hoover Upright Vacuum With Dirt Cup"/>
    <n v="1158.1199999999999"/>
    <n v="5"/>
    <n v="0.2"/>
    <n v="130.28849999999983"/>
    <x v="0"/>
    <x v="0"/>
  </r>
  <r>
    <n v="6990"/>
    <x v="3471"/>
    <x v="157"/>
    <x v="114"/>
    <x v="2"/>
    <s v="DK-13375"/>
    <s v="Dennis Kane"/>
    <x v="0"/>
    <x v="0"/>
    <s v="Abilene"/>
    <x v="5"/>
    <n v="79605"/>
    <s v="Central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x v="3472"/>
    <x v="627"/>
    <x v="681"/>
    <x v="0"/>
    <s v="RH-19600"/>
    <s v="Rob Haberlin"/>
    <x v="0"/>
    <x v="0"/>
    <s v="Hampton"/>
    <x v="17"/>
    <n v="23666"/>
    <s v="South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x v="3472"/>
    <x v="627"/>
    <x v="681"/>
    <x v="0"/>
    <s v="RH-19600"/>
    <s v="Rob Haberlin"/>
    <x v="0"/>
    <x v="0"/>
    <s v="Hampton"/>
    <x v="17"/>
    <n v="23666"/>
    <s v="South"/>
    <s v="TEC-PH-10002890"/>
    <x v="2"/>
    <x v="7"/>
    <s v="AT&amp;T 17929 Lendline Telephone"/>
    <n v="226.20000000000002"/>
    <n v="5"/>
    <n v="0"/>
    <n v="58.811999999999998"/>
    <x v="0"/>
    <x v="0"/>
  </r>
  <r>
    <n v="6993"/>
    <x v="3472"/>
    <x v="627"/>
    <x v="681"/>
    <x v="0"/>
    <s v="RH-19600"/>
    <s v="Rob Haberlin"/>
    <x v="0"/>
    <x v="0"/>
    <s v="Hampton"/>
    <x v="17"/>
    <n v="23666"/>
    <s v="South"/>
    <s v="FUR-FU-10000308"/>
    <x v="0"/>
    <x v="5"/>
    <s v="Deflect-o Glass Clear Studded Chair Mats"/>
    <n v="186.54"/>
    <n v="3"/>
    <n v="0"/>
    <n v="41.038800000000002"/>
    <x v="0"/>
    <x v="0"/>
  </r>
  <r>
    <n v="6994"/>
    <x v="3472"/>
    <x v="627"/>
    <x v="681"/>
    <x v="0"/>
    <s v="RH-19600"/>
    <s v="Rob Haberlin"/>
    <x v="0"/>
    <x v="0"/>
    <s v="Hampton"/>
    <x v="17"/>
    <n v="23666"/>
    <s v="South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x v="3472"/>
    <x v="627"/>
    <x v="681"/>
    <x v="0"/>
    <s v="RH-19600"/>
    <s v="Rob Haberlin"/>
    <x v="0"/>
    <x v="0"/>
    <s v="Hampton"/>
    <x v="17"/>
    <n v="23666"/>
    <s v="South"/>
    <s v="OFF-AR-10000122"/>
    <x v="1"/>
    <x v="6"/>
    <s v="Newell 314"/>
    <n v="27.9"/>
    <n v="5"/>
    <n v="0"/>
    <n v="6.9749999999999979"/>
    <x v="0"/>
    <x v="0"/>
  </r>
  <r>
    <n v="6996"/>
    <x v="3473"/>
    <x v="902"/>
    <x v="6"/>
    <x v="1"/>
    <s v="AG-10300"/>
    <s v="Aleksandra Gannaway"/>
    <x v="1"/>
    <x v="0"/>
    <s v="Las Vegas"/>
    <x v="33"/>
    <n v="89115"/>
    <s v="West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x v="3474"/>
    <x v="331"/>
    <x v="209"/>
    <x v="0"/>
    <s v="JB-15400"/>
    <s v="Jennifer Braxton"/>
    <x v="1"/>
    <x v="0"/>
    <s v="Rockford"/>
    <x v="10"/>
    <n v="61107"/>
    <s v="Central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x v="3474"/>
    <x v="331"/>
    <x v="209"/>
    <x v="0"/>
    <s v="JB-15400"/>
    <s v="Jennifer Braxton"/>
    <x v="1"/>
    <x v="0"/>
    <s v="Rockford"/>
    <x v="10"/>
    <n v="61107"/>
    <s v="Central"/>
    <s v="OFF-PA-10004475"/>
    <x v="1"/>
    <x v="10"/>
    <s v="Xerox 1940"/>
    <n v="175.87200000000001"/>
    <n v="4"/>
    <n v="0.2"/>
    <n v="63.753599999999992"/>
    <x v="2"/>
    <x v="0"/>
  </r>
  <r>
    <n v="6999"/>
    <x v="3475"/>
    <x v="1142"/>
    <x v="42"/>
    <x v="1"/>
    <s v="BC-11125"/>
    <s v="Becky Castell"/>
    <x v="2"/>
    <x v="0"/>
    <s v="Laguna Niguel"/>
    <x v="1"/>
    <n v="92677"/>
    <s v="West"/>
    <s v="OFF-PA-10002195"/>
    <x v="1"/>
    <x v="10"/>
    <s v="Xerox 1966"/>
    <n v="12.96"/>
    <n v="2"/>
    <n v="0"/>
    <n v="6.3504000000000005"/>
    <x v="1"/>
    <x v="0"/>
  </r>
  <r>
    <n v="7000"/>
    <x v="3476"/>
    <x v="1143"/>
    <x v="990"/>
    <x v="2"/>
    <s v="KC-16675"/>
    <s v="Kimberly Carter"/>
    <x v="1"/>
    <x v="0"/>
    <s v="Louisville"/>
    <x v="0"/>
    <n v="40214"/>
    <s v="South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x v="3476"/>
    <x v="1143"/>
    <x v="990"/>
    <x v="2"/>
    <s v="KC-16675"/>
    <s v="Kimberly Carter"/>
    <x v="1"/>
    <x v="0"/>
    <s v="Louisville"/>
    <x v="0"/>
    <n v="40214"/>
    <s v="South"/>
    <s v="OFF-SU-10004498"/>
    <x v="1"/>
    <x v="14"/>
    <s v="Martin-Yale Premier Letter Opener"/>
    <n v="25.76"/>
    <n v="2"/>
    <n v="0"/>
    <n v="0.77280000000000015"/>
    <x v="0"/>
    <x v="0"/>
  </r>
  <r>
    <n v="7002"/>
    <x v="3477"/>
    <x v="1110"/>
    <x v="1157"/>
    <x v="1"/>
    <s v="DR-12940"/>
    <s v="Daniel Raglin"/>
    <x v="2"/>
    <x v="0"/>
    <s v="Normal"/>
    <x v="10"/>
    <n v="61761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x v="3478"/>
    <x v="710"/>
    <x v="760"/>
    <x v="0"/>
    <s v="DW-13195"/>
    <s v="David Wiener"/>
    <x v="1"/>
    <x v="0"/>
    <s v="Los Angeles"/>
    <x v="1"/>
    <n v="90045"/>
    <s v="West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x v="3478"/>
    <x v="710"/>
    <x v="760"/>
    <x v="0"/>
    <s v="DW-13195"/>
    <s v="David Wiener"/>
    <x v="1"/>
    <x v="0"/>
    <s v="Los Angeles"/>
    <x v="1"/>
    <n v="90045"/>
    <s v="West"/>
    <s v="OFF-BI-10000632"/>
    <x v="1"/>
    <x v="8"/>
    <s v="Satellite Sectional Post Binders"/>
    <n v="69.456000000000003"/>
    <n v="2"/>
    <n v="0.2"/>
    <n v="22.573199999999996"/>
    <x v="1"/>
    <x v="0"/>
  </r>
  <r>
    <n v="7005"/>
    <x v="3479"/>
    <x v="851"/>
    <x v="58"/>
    <x v="1"/>
    <s v="ME-18010"/>
    <s v="Michelle Ellison"/>
    <x v="1"/>
    <x v="0"/>
    <s v="Port Arthur"/>
    <x v="5"/>
    <n v="77642"/>
    <s v="Central"/>
    <s v="OFF-PA-10000223"/>
    <x v="1"/>
    <x v="10"/>
    <s v="Xerox 2000"/>
    <n v="5.1840000000000011"/>
    <n v="1"/>
    <n v="0.2"/>
    <n v="1.8144"/>
    <x v="2"/>
    <x v="0"/>
  </r>
  <r>
    <n v="7006"/>
    <x v="3480"/>
    <x v="549"/>
    <x v="745"/>
    <x v="1"/>
    <s v="JF-15490"/>
    <s v="Jeremy Farry"/>
    <x v="0"/>
    <x v="0"/>
    <s v="New York City"/>
    <x v="15"/>
    <n v="10009"/>
    <s v="East"/>
    <s v="FUR-CH-10001545"/>
    <x v="0"/>
    <x v="1"/>
    <s v="Hon Comfortask Task/Swivel Chairs"/>
    <n v="205.16400000000002"/>
    <n v="2"/>
    <n v="0.1"/>
    <n v="13.677600000000002"/>
    <x v="3"/>
    <x v="0"/>
  </r>
  <r>
    <n v="7007"/>
    <x v="3481"/>
    <x v="534"/>
    <x v="444"/>
    <x v="1"/>
    <s v="SP-20860"/>
    <s v="Sung Pak"/>
    <x v="1"/>
    <x v="0"/>
    <s v="Chicago"/>
    <x v="10"/>
    <n v="60623"/>
    <s v="Central"/>
    <s v="FUR-FU-10001546"/>
    <x v="0"/>
    <x v="5"/>
    <s v="Dana Swing-Arm Lamps"/>
    <n v="8.5440000000000005"/>
    <n v="2"/>
    <n v="0.6"/>
    <n v="-7.4759999999999991"/>
    <x v="2"/>
    <x v="0"/>
  </r>
  <r>
    <n v="7008"/>
    <x v="3482"/>
    <x v="291"/>
    <x v="454"/>
    <x v="1"/>
    <s v="KN-16390"/>
    <s v="Katherine Nockton"/>
    <x v="1"/>
    <x v="0"/>
    <s v="Springfield"/>
    <x v="24"/>
    <n v="45503"/>
    <s v="East"/>
    <s v="OFF-BI-10001098"/>
    <x v="1"/>
    <x v="8"/>
    <s v="Acco D-Ring Binder w/DublLock"/>
    <n v="12.828000000000001"/>
    <n v="2"/>
    <n v="0.7"/>
    <n v="-8.9795999999999978"/>
    <x v="3"/>
    <x v="0"/>
  </r>
  <r>
    <n v="7009"/>
    <x v="3482"/>
    <x v="291"/>
    <x v="454"/>
    <x v="1"/>
    <s v="KN-16390"/>
    <s v="Katherine Nockton"/>
    <x v="1"/>
    <x v="0"/>
    <s v="Springfield"/>
    <x v="24"/>
    <n v="45503"/>
    <s v="East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x v="3482"/>
    <x v="291"/>
    <x v="454"/>
    <x v="1"/>
    <s v="KN-16390"/>
    <s v="Katherine Nockton"/>
    <x v="1"/>
    <x v="0"/>
    <s v="Springfield"/>
    <x v="24"/>
    <n v="45503"/>
    <s v="East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x v="3483"/>
    <x v="235"/>
    <x v="248"/>
    <x v="1"/>
    <s v="GT-14710"/>
    <s v="Greg Tran"/>
    <x v="0"/>
    <x v="0"/>
    <s v="New York City"/>
    <x v="15"/>
    <n v="10035"/>
    <s v="East"/>
    <s v="OFF-BI-10000829"/>
    <x v="1"/>
    <x v="8"/>
    <s v="Avery Non-Stick Binders"/>
    <n v="17.96"/>
    <n v="5"/>
    <n v="0.2"/>
    <n v="5.8369999999999997"/>
    <x v="3"/>
    <x v="0"/>
  </r>
  <r>
    <n v="7012"/>
    <x v="3483"/>
    <x v="235"/>
    <x v="248"/>
    <x v="1"/>
    <s v="GT-14710"/>
    <s v="Greg Tran"/>
    <x v="0"/>
    <x v="0"/>
    <s v="New York City"/>
    <x v="15"/>
    <n v="10035"/>
    <s v="East"/>
    <s v="OFF-SU-10003002"/>
    <x v="1"/>
    <x v="14"/>
    <s v="Letter Slitter"/>
    <n v="5.04"/>
    <n v="2"/>
    <n v="0"/>
    <n v="0.15120000000000022"/>
    <x v="3"/>
    <x v="0"/>
  </r>
  <r>
    <n v="7013"/>
    <x v="3483"/>
    <x v="235"/>
    <x v="248"/>
    <x v="1"/>
    <s v="GT-14710"/>
    <s v="Greg Tran"/>
    <x v="0"/>
    <x v="0"/>
    <s v="New York City"/>
    <x v="15"/>
    <n v="10035"/>
    <s v="East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x v="3484"/>
    <x v="34"/>
    <x v="33"/>
    <x v="0"/>
    <s v="DB-12910"/>
    <s v="Daniel Byrd"/>
    <x v="2"/>
    <x v="0"/>
    <s v="Salinas"/>
    <x v="1"/>
    <n v="93905"/>
    <s v="West"/>
    <s v="FUR-BO-10001519"/>
    <x v="0"/>
    <x v="0"/>
    <s v="O'Sullivan 3-Shelf Heavy-Duty Bookcases"/>
    <n v="148.25700000000001"/>
    <n v="3"/>
    <n v="0.15"/>
    <n v="15.697800000000004"/>
    <x v="1"/>
    <x v="0"/>
  </r>
  <r>
    <n v="7015"/>
    <x v="3485"/>
    <x v="518"/>
    <x v="1232"/>
    <x v="0"/>
    <s v="FM-14215"/>
    <s v="Filia McAdams"/>
    <x v="1"/>
    <x v="0"/>
    <s v="Richmond"/>
    <x v="0"/>
    <n v="40475"/>
    <s v="South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x v="3485"/>
    <x v="518"/>
    <x v="1232"/>
    <x v="0"/>
    <s v="FM-14215"/>
    <s v="Filia McAdams"/>
    <x v="1"/>
    <x v="0"/>
    <s v="Richmond"/>
    <x v="0"/>
    <n v="40475"/>
    <s v="South"/>
    <s v="TEC-AC-10000710"/>
    <x v="2"/>
    <x v="11"/>
    <s v="Maxell DVD-RAM Discs"/>
    <n v="32.96"/>
    <n v="2"/>
    <n v="0"/>
    <n v="14.172800000000002"/>
    <x v="0"/>
    <x v="0"/>
  </r>
  <r>
    <n v="7017"/>
    <x v="3485"/>
    <x v="518"/>
    <x v="1232"/>
    <x v="0"/>
    <s v="FM-14215"/>
    <s v="Filia McAdams"/>
    <x v="1"/>
    <x v="0"/>
    <s v="Richmond"/>
    <x v="0"/>
    <n v="40475"/>
    <s v="South"/>
    <s v="TEC-PH-10000984"/>
    <x v="2"/>
    <x v="7"/>
    <s v="Panasonic KX-TG9471B"/>
    <n v="587.97"/>
    <n v="3"/>
    <n v="0"/>
    <n v="164.63160000000005"/>
    <x v="0"/>
    <x v="0"/>
  </r>
  <r>
    <n v="7018"/>
    <x v="3485"/>
    <x v="518"/>
    <x v="1232"/>
    <x v="0"/>
    <s v="FM-14215"/>
    <s v="Filia McAdams"/>
    <x v="1"/>
    <x v="0"/>
    <s v="Richmond"/>
    <x v="0"/>
    <n v="40475"/>
    <s v="South"/>
    <s v="OFF-PA-10000213"/>
    <x v="1"/>
    <x v="10"/>
    <s v="Xerox 198"/>
    <n v="14.940000000000001"/>
    <n v="3"/>
    <n v="0"/>
    <n v="7.0218000000000007"/>
    <x v="0"/>
    <x v="0"/>
  </r>
  <r>
    <n v="7019"/>
    <x v="3486"/>
    <x v="661"/>
    <x v="1233"/>
    <x v="0"/>
    <s v="SM-20005"/>
    <s v="Sally Matthias"/>
    <x v="0"/>
    <x v="0"/>
    <s v="New York City"/>
    <x v="15"/>
    <n v="10035"/>
    <s v="East"/>
    <s v="OFF-LA-10003720"/>
    <x v="1"/>
    <x v="2"/>
    <s v="Avery 487"/>
    <n v="25.83"/>
    <n v="7"/>
    <n v="0"/>
    <n v="12.1401"/>
    <x v="3"/>
    <x v="0"/>
  </r>
  <r>
    <n v="7020"/>
    <x v="3487"/>
    <x v="709"/>
    <x v="55"/>
    <x v="1"/>
    <s v="AP-10915"/>
    <s v="Arthur Prichep"/>
    <x v="0"/>
    <x v="0"/>
    <s v="Denver"/>
    <x v="22"/>
    <n v="80219"/>
    <s v="West"/>
    <s v="OFF-PA-10001837"/>
    <x v="1"/>
    <x v="10"/>
    <s v="Xerox 1976"/>
    <n v="15.552000000000003"/>
    <n v="3"/>
    <n v="0.2"/>
    <n v="5.4432"/>
    <x v="1"/>
    <x v="0"/>
  </r>
  <r>
    <n v="7021"/>
    <x v="3487"/>
    <x v="709"/>
    <x v="55"/>
    <x v="1"/>
    <s v="AP-10915"/>
    <s v="Arthur Prichep"/>
    <x v="0"/>
    <x v="0"/>
    <s v="Denver"/>
    <x v="22"/>
    <n v="80219"/>
    <s v="West"/>
    <s v="OFF-SU-10004661"/>
    <x v="1"/>
    <x v="14"/>
    <s v="Acme Titanium Bonded Scissors"/>
    <n v="6.8000000000000007"/>
    <n v="1"/>
    <n v="0.2"/>
    <n v="0.50999999999999979"/>
    <x v="1"/>
    <x v="0"/>
  </r>
  <r>
    <n v="7022"/>
    <x v="3487"/>
    <x v="709"/>
    <x v="55"/>
    <x v="1"/>
    <s v="AP-10915"/>
    <s v="Arthur Prichep"/>
    <x v="0"/>
    <x v="0"/>
    <s v="Denver"/>
    <x v="22"/>
    <n v="80219"/>
    <s v="West"/>
    <s v="FUR-FU-10003274"/>
    <x v="0"/>
    <x v="5"/>
    <s v="Regeneration Desk Collection"/>
    <n v="4.2240000000000002"/>
    <n v="3"/>
    <n v="0.2"/>
    <n v="1.2672000000000003"/>
    <x v="1"/>
    <x v="0"/>
  </r>
  <r>
    <n v="7023"/>
    <x v="3487"/>
    <x v="709"/>
    <x v="55"/>
    <x v="1"/>
    <s v="AP-10915"/>
    <s v="Arthur Prichep"/>
    <x v="0"/>
    <x v="0"/>
    <s v="Denver"/>
    <x v="22"/>
    <n v="80219"/>
    <s v="West"/>
    <s v="TEC-PH-10000149"/>
    <x v="2"/>
    <x v="7"/>
    <s v="Cisco SPA525G2 IP Phone - Wireless"/>
    <n v="143.64000000000001"/>
    <n v="9"/>
    <n v="0.2"/>
    <n v="10.772999999999989"/>
    <x v="1"/>
    <x v="0"/>
  </r>
  <r>
    <n v="7024"/>
    <x v="3487"/>
    <x v="709"/>
    <x v="55"/>
    <x v="1"/>
    <s v="AP-10915"/>
    <s v="Arthur Prichep"/>
    <x v="0"/>
    <x v="0"/>
    <s v="Denver"/>
    <x v="22"/>
    <n v="80219"/>
    <s v="West"/>
    <s v="OFF-PA-10000019"/>
    <x v="1"/>
    <x v="10"/>
    <s v="Xerox 1931"/>
    <n v="31.104000000000006"/>
    <n v="6"/>
    <n v="0.2"/>
    <n v="10.8864"/>
    <x v="1"/>
    <x v="0"/>
  </r>
  <r>
    <n v="7025"/>
    <x v="3487"/>
    <x v="709"/>
    <x v="55"/>
    <x v="1"/>
    <s v="AP-10915"/>
    <s v="Arthur Prichep"/>
    <x v="0"/>
    <x v="0"/>
    <s v="Denver"/>
    <x v="22"/>
    <n v="80219"/>
    <s v="West"/>
    <s v="OFF-PA-10001125"/>
    <x v="1"/>
    <x v="10"/>
    <s v="Xerox 1988"/>
    <n v="223.05600000000001"/>
    <n v="9"/>
    <n v="0.2"/>
    <n v="69.704999999999984"/>
    <x v="1"/>
    <x v="0"/>
  </r>
  <r>
    <n v="7026"/>
    <x v="3488"/>
    <x v="695"/>
    <x v="1234"/>
    <x v="1"/>
    <s v="SP-20545"/>
    <s v="Sibella Parks"/>
    <x v="1"/>
    <x v="0"/>
    <s v="New York City"/>
    <x v="15"/>
    <n v="10024"/>
    <s v="East"/>
    <s v="TEC-PH-10002538"/>
    <x v="2"/>
    <x v="7"/>
    <s v="Grandstream GXP1160 VoIP phone"/>
    <n v="227.45999999999998"/>
    <n v="6"/>
    <n v="0"/>
    <n v="65.963399999999979"/>
    <x v="3"/>
    <x v="0"/>
  </r>
  <r>
    <n v="7027"/>
    <x v="3488"/>
    <x v="695"/>
    <x v="1234"/>
    <x v="1"/>
    <s v="SP-20545"/>
    <s v="Sibella Parks"/>
    <x v="1"/>
    <x v="0"/>
    <s v="New York City"/>
    <x v="15"/>
    <n v="10024"/>
    <s v="East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x v="3489"/>
    <x v="926"/>
    <x v="60"/>
    <x v="1"/>
    <s v="RD-19585"/>
    <s v="Rob Dowd"/>
    <x v="0"/>
    <x v="0"/>
    <s v="New York City"/>
    <x v="15"/>
    <n v="10011"/>
    <s v="East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x v="3490"/>
    <x v="887"/>
    <x v="491"/>
    <x v="0"/>
    <s v="MC-17575"/>
    <s v="Matt Collins"/>
    <x v="0"/>
    <x v="0"/>
    <s v="Fremont"/>
    <x v="8"/>
    <n v="68025"/>
    <s v="Central"/>
    <s v="OFF-PA-10003673"/>
    <x v="1"/>
    <x v="10"/>
    <s v="Strathmore Photo Mount Cards"/>
    <n v="33.9"/>
    <n v="5"/>
    <n v="0"/>
    <n v="15.593999999999999"/>
    <x v="2"/>
    <x v="0"/>
  </r>
  <r>
    <n v="7030"/>
    <x v="3491"/>
    <x v="583"/>
    <x v="619"/>
    <x v="1"/>
    <s v="EB-13750"/>
    <s v="Edward Becker"/>
    <x v="1"/>
    <x v="0"/>
    <s v="New York City"/>
    <x v="15"/>
    <n v="10011"/>
    <s v="East"/>
    <s v="OFF-ST-10002562"/>
    <x v="1"/>
    <x v="4"/>
    <s v="Staple magnet"/>
    <n v="28.14"/>
    <n v="3"/>
    <n v="0"/>
    <n v="7.8792000000000009"/>
    <x v="3"/>
    <x v="0"/>
  </r>
  <r>
    <n v="7031"/>
    <x v="3491"/>
    <x v="583"/>
    <x v="619"/>
    <x v="1"/>
    <s v="EB-13750"/>
    <s v="Edward Becker"/>
    <x v="1"/>
    <x v="0"/>
    <s v="New York City"/>
    <x v="15"/>
    <n v="10011"/>
    <s v="East"/>
    <s v="TEC-AC-10002305"/>
    <x v="2"/>
    <x v="11"/>
    <s v="KeyTronic E03601U1 - Keyboard - Beige"/>
    <n v="36"/>
    <n v="2"/>
    <n v="0"/>
    <n v="6.4799999999999969"/>
    <x v="3"/>
    <x v="0"/>
  </r>
  <r>
    <n v="7032"/>
    <x v="3491"/>
    <x v="583"/>
    <x v="619"/>
    <x v="1"/>
    <s v="EB-13750"/>
    <s v="Edward Becker"/>
    <x v="1"/>
    <x v="0"/>
    <s v="New York City"/>
    <x v="15"/>
    <n v="10011"/>
    <s v="East"/>
    <s v="OFF-AR-10003373"/>
    <x v="1"/>
    <x v="6"/>
    <s v="Boston School Pro Electric Pencil Sharpener, 1670"/>
    <n v="92.94"/>
    <n v="3"/>
    <n v="0"/>
    <n v="25.093799999999998"/>
    <x v="3"/>
    <x v="0"/>
  </r>
  <r>
    <n v="7033"/>
    <x v="3491"/>
    <x v="583"/>
    <x v="619"/>
    <x v="1"/>
    <s v="EB-13750"/>
    <s v="Edward Becker"/>
    <x v="1"/>
    <x v="0"/>
    <s v="New York City"/>
    <x v="15"/>
    <n v="10011"/>
    <s v="East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x v="3491"/>
    <x v="583"/>
    <x v="619"/>
    <x v="1"/>
    <s v="EB-13750"/>
    <s v="Edward Becker"/>
    <x v="1"/>
    <x v="0"/>
    <s v="New York City"/>
    <x v="15"/>
    <n v="10011"/>
    <s v="East"/>
    <s v="OFF-BI-10001510"/>
    <x v="1"/>
    <x v="8"/>
    <s v="Deluxe Heavy-Duty Vinyl Round Ring Binder"/>
    <n v="55.00800000000001"/>
    <n v="3"/>
    <n v="0.2"/>
    <n v="17.189999999999998"/>
    <x v="3"/>
    <x v="0"/>
  </r>
  <r>
    <n v="7035"/>
    <x v="3491"/>
    <x v="583"/>
    <x v="619"/>
    <x v="1"/>
    <s v="EB-13750"/>
    <s v="Edward Becker"/>
    <x v="1"/>
    <x v="0"/>
    <s v="New York City"/>
    <x v="15"/>
    <n v="10011"/>
    <s v="East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x v="3492"/>
    <x v="45"/>
    <x v="87"/>
    <x v="1"/>
    <s v="JE-15610"/>
    <s v="Jim Epp"/>
    <x v="1"/>
    <x v="0"/>
    <s v="San Diego"/>
    <x v="1"/>
    <n v="92105"/>
    <s v="West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x v="3493"/>
    <x v="1073"/>
    <x v="352"/>
    <x v="0"/>
    <s v="CS-11860"/>
    <s v="Cari Schnelling"/>
    <x v="0"/>
    <x v="0"/>
    <s v="Lakeland"/>
    <x v="2"/>
    <n v="33801"/>
    <s v="South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x v="3494"/>
    <x v="585"/>
    <x v="474"/>
    <x v="1"/>
    <s v="PB-19105"/>
    <s v="Peter Bühler"/>
    <x v="0"/>
    <x v="0"/>
    <s v="Smyrna"/>
    <x v="32"/>
    <n v="30080"/>
    <s v="South"/>
    <s v="OFF-PA-10004255"/>
    <x v="1"/>
    <x v="10"/>
    <s v="Xerox 219"/>
    <n v="12.96"/>
    <n v="2"/>
    <n v="0"/>
    <n v="6.2208000000000006"/>
    <x v="0"/>
    <x v="0"/>
  </r>
  <r>
    <n v="7039"/>
    <x v="3494"/>
    <x v="585"/>
    <x v="474"/>
    <x v="1"/>
    <s v="PB-19105"/>
    <s v="Peter Bühler"/>
    <x v="0"/>
    <x v="0"/>
    <s v="Smyrna"/>
    <x v="32"/>
    <n v="30080"/>
    <s v="South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x v="3495"/>
    <x v="94"/>
    <x v="350"/>
    <x v="1"/>
    <s v="AT-10735"/>
    <s v="Annie Thurman"/>
    <x v="0"/>
    <x v="0"/>
    <s v="New York City"/>
    <x v="15"/>
    <n v="10009"/>
    <s v="East"/>
    <s v="OFF-ST-10002276"/>
    <x v="1"/>
    <x v="4"/>
    <s v="Safco Steel Mobile File Cart"/>
    <n v="166.72"/>
    <n v="2"/>
    <n v="0"/>
    <n v="41.680000000000007"/>
    <x v="3"/>
    <x v="0"/>
  </r>
  <r>
    <n v="7041"/>
    <x v="3495"/>
    <x v="94"/>
    <x v="350"/>
    <x v="1"/>
    <s v="AT-10735"/>
    <s v="Annie Thurman"/>
    <x v="0"/>
    <x v="0"/>
    <s v="New York City"/>
    <x v="15"/>
    <n v="10009"/>
    <s v="East"/>
    <s v="OFF-BI-10001617"/>
    <x v="1"/>
    <x v="8"/>
    <s v="GBC Wire Binding Combs"/>
    <n v="24.816000000000003"/>
    <n v="3"/>
    <n v="0.2"/>
    <n v="8.3753999999999991"/>
    <x v="3"/>
    <x v="0"/>
  </r>
  <r>
    <n v="7042"/>
    <x v="3495"/>
    <x v="94"/>
    <x v="350"/>
    <x v="1"/>
    <s v="AT-10735"/>
    <s v="Annie Thurman"/>
    <x v="0"/>
    <x v="0"/>
    <s v="New York City"/>
    <x v="15"/>
    <n v="10009"/>
    <s v="East"/>
    <s v="FUR-FU-10000308"/>
    <x v="0"/>
    <x v="5"/>
    <s v="Deflect-o Glass Clear Studded Chair Mats"/>
    <n v="124.36"/>
    <n v="2"/>
    <n v="0"/>
    <n v="27.359200000000001"/>
    <x v="3"/>
    <x v="0"/>
  </r>
  <r>
    <n v="7043"/>
    <x v="3496"/>
    <x v="930"/>
    <x v="989"/>
    <x v="1"/>
    <s v="SV-20365"/>
    <s v="Seth Vernon"/>
    <x v="0"/>
    <x v="0"/>
    <s v="Philadelphia"/>
    <x v="9"/>
    <n v="19134"/>
    <s v="East"/>
    <s v="TEC-CO-10001943"/>
    <x v="2"/>
    <x v="16"/>
    <s v="Canon PC-428 Personal Copier"/>
    <n v="599.97"/>
    <n v="5"/>
    <n v="0.4"/>
    <n v="69.996499999999969"/>
    <x v="3"/>
    <x v="0"/>
  </r>
  <r>
    <n v="7044"/>
    <x v="3496"/>
    <x v="930"/>
    <x v="989"/>
    <x v="1"/>
    <s v="SV-20365"/>
    <s v="Seth Vernon"/>
    <x v="0"/>
    <x v="0"/>
    <s v="Philadelphia"/>
    <x v="9"/>
    <n v="19134"/>
    <s v="East"/>
    <s v="FUR-CH-10002647"/>
    <x v="0"/>
    <x v="1"/>
    <s v="Situations Contoured Folding Chairs, 4/Set"/>
    <n v="198.744"/>
    <n v="4"/>
    <n v="0.3"/>
    <n v="-14.195999999999984"/>
    <x v="3"/>
    <x v="0"/>
  </r>
  <r>
    <n v="7045"/>
    <x v="3496"/>
    <x v="930"/>
    <x v="989"/>
    <x v="1"/>
    <s v="SV-20365"/>
    <s v="Seth Vernon"/>
    <x v="0"/>
    <x v="0"/>
    <s v="Philadelphia"/>
    <x v="9"/>
    <n v="19134"/>
    <s v="East"/>
    <s v="OFF-SU-10004768"/>
    <x v="1"/>
    <x v="14"/>
    <s v="Acme Kleencut Forged Steel Scissors"/>
    <n v="9.1840000000000011"/>
    <n v="2"/>
    <n v="0.2"/>
    <n v="1.1479999999999988"/>
    <x v="3"/>
    <x v="0"/>
  </r>
  <r>
    <n v="7046"/>
    <x v="3497"/>
    <x v="54"/>
    <x v="333"/>
    <x v="1"/>
    <s v="PJ-18835"/>
    <s v="Patrick Jones"/>
    <x v="1"/>
    <x v="0"/>
    <s v="Dallas"/>
    <x v="5"/>
    <n v="75217"/>
    <s v="Central"/>
    <s v="OFF-PA-10002160"/>
    <x v="1"/>
    <x v="10"/>
    <s v="Xerox 1978"/>
    <n v="9.2480000000000011"/>
    <n v="2"/>
    <n v="0.2"/>
    <n v="3.3524000000000003"/>
    <x v="2"/>
    <x v="0"/>
  </r>
  <r>
    <n v="7047"/>
    <x v="3498"/>
    <x v="918"/>
    <x v="1021"/>
    <x v="1"/>
    <s v="NM-18445"/>
    <s v="Nathan Mautz"/>
    <x v="2"/>
    <x v="0"/>
    <s v="Concord"/>
    <x v="1"/>
    <n v="94521"/>
    <s v="West"/>
    <s v="FUR-TA-10003748"/>
    <x v="0"/>
    <x v="3"/>
    <s v="Bevis 36 x 72 Conference Tables"/>
    <n v="99.591999999999999"/>
    <n v="1"/>
    <n v="0.2"/>
    <n v="2.4897999999999989"/>
    <x v="1"/>
    <x v="0"/>
  </r>
  <r>
    <n v="7048"/>
    <x v="3498"/>
    <x v="918"/>
    <x v="1021"/>
    <x v="1"/>
    <s v="NM-18445"/>
    <s v="Nathan Mautz"/>
    <x v="2"/>
    <x v="0"/>
    <s v="Concord"/>
    <x v="1"/>
    <n v="94521"/>
    <s v="West"/>
    <s v="TEC-AC-10001908"/>
    <x v="2"/>
    <x v="11"/>
    <s v="Logitech Wireless Headset h800"/>
    <n v="399.96"/>
    <n v="4"/>
    <n v="0"/>
    <n v="139.98599999999999"/>
    <x v="1"/>
    <x v="0"/>
  </r>
  <r>
    <n v="7049"/>
    <x v="3499"/>
    <x v="1041"/>
    <x v="1070"/>
    <x v="2"/>
    <s v="TR-21325"/>
    <s v="Toby Ritter"/>
    <x v="0"/>
    <x v="0"/>
    <s v="Nashville"/>
    <x v="18"/>
    <n v="37211"/>
    <s v="South"/>
    <s v="OFF-PA-10000552"/>
    <x v="1"/>
    <x v="10"/>
    <s v="Xerox 200"/>
    <n v="15.552000000000003"/>
    <n v="3"/>
    <n v="0.2"/>
    <n v="5.4432"/>
    <x v="0"/>
    <x v="0"/>
  </r>
  <r>
    <n v="7050"/>
    <x v="3500"/>
    <x v="794"/>
    <x v="839"/>
    <x v="1"/>
    <s v="BF-11005"/>
    <s v="Barry Franz"/>
    <x v="2"/>
    <x v="0"/>
    <s v="Aurora"/>
    <x v="22"/>
    <n v="80013"/>
    <s v="West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x v="3501"/>
    <x v="25"/>
    <x v="440"/>
    <x v="3"/>
    <s v="WB-21850"/>
    <s v="William Brown"/>
    <x v="0"/>
    <x v="0"/>
    <s v="Anaheim"/>
    <x v="1"/>
    <n v="92804"/>
    <s v="West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x v="3501"/>
    <x v="25"/>
    <x v="440"/>
    <x v="3"/>
    <s v="WB-21850"/>
    <s v="William Brown"/>
    <x v="0"/>
    <x v="0"/>
    <s v="Anaheim"/>
    <x v="1"/>
    <n v="92804"/>
    <s v="West"/>
    <s v="OFF-AR-10000914"/>
    <x v="1"/>
    <x v="6"/>
    <s v="Boston 16765 Mini Stand Up Battery Pencil Sharpener"/>
    <n v="23.32"/>
    <n v="2"/>
    <n v="0"/>
    <n v="6.0632000000000019"/>
    <x v="1"/>
    <x v="1"/>
  </r>
  <r>
    <n v="7053"/>
    <x v="3501"/>
    <x v="25"/>
    <x v="440"/>
    <x v="3"/>
    <s v="WB-21850"/>
    <s v="William Brown"/>
    <x v="0"/>
    <x v="0"/>
    <s v="Anaheim"/>
    <x v="1"/>
    <n v="92804"/>
    <s v="West"/>
    <s v="OFF-PA-10000241"/>
    <x v="1"/>
    <x v="10"/>
    <s v="IBM Multi-Purpose Copy Paper, 8 1/2 x 11&quot;, Case"/>
    <n v="30.98"/>
    <n v="1"/>
    <n v="0"/>
    <n v="13.940999999999999"/>
    <x v="1"/>
    <x v="1"/>
  </r>
  <r>
    <n v="7054"/>
    <x v="3501"/>
    <x v="25"/>
    <x v="440"/>
    <x v="3"/>
    <s v="WB-21850"/>
    <s v="William Brown"/>
    <x v="0"/>
    <x v="0"/>
    <s v="Anaheim"/>
    <x v="1"/>
    <n v="92804"/>
    <s v="West"/>
    <s v="TEC-AC-10000057"/>
    <x v="2"/>
    <x v="11"/>
    <s v="Microsoft Natural Ergonomic Keyboard 4000"/>
    <n v="119.96"/>
    <n v="4"/>
    <n v="0"/>
    <n v="25.191599999999994"/>
    <x v="1"/>
    <x v="1"/>
  </r>
  <r>
    <n v="7055"/>
    <x v="3501"/>
    <x v="25"/>
    <x v="440"/>
    <x v="3"/>
    <s v="WB-21850"/>
    <s v="William Brown"/>
    <x v="0"/>
    <x v="0"/>
    <s v="Anaheim"/>
    <x v="1"/>
    <n v="92804"/>
    <s v="West"/>
    <s v="FUR-CH-10003774"/>
    <x v="0"/>
    <x v="1"/>
    <s v="Global Wood Trimmed Manager's Task Chair, Khaki"/>
    <n v="363.92"/>
    <n v="5"/>
    <n v="0.2"/>
    <n v="-31.843000000000018"/>
    <x v="1"/>
    <x v="1"/>
  </r>
  <r>
    <n v="7056"/>
    <x v="3501"/>
    <x v="25"/>
    <x v="440"/>
    <x v="3"/>
    <s v="WB-21850"/>
    <s v="William Brown"/>
    <x v="0"/>
    <x v="0"/>
    <s v="Anaheim"/>
    <x v="1"/>
    <n v="92804"/>
    <s v="West"/>
    <s v="OFF-BI-10002824"/>
    <x v="1"/>
    <x v="8"/>
    <s v="Recycled Easel Ring Binders"/>
    <n v="35.808"/>
    <n v="3"/>
    <n v="0.2"/>
    <n v="11.189999999999996"/>
    <x v="1"/>
    <x v="1"/>
  </r>
  <r>
    <n v="7057"/>
    <x v="3501"/>
    <x v="25"/>
    <x v="440"/>
    <x v="3"/>
    <s v="WB-21850"/>
    <s v="William Brown"/>
    <x v="0"/>
    <x v="0"/>
    <s v="Anaheim"/>
    <x v="1"/>
    <n v="92804"/>
    <s v="West"/>
    <s v="OFF-BI-10004001"/>
    <x v="1"/>
    <x v="8"/>
    <s v="GBC Recycled VeloBinder Covers"/>
    <n v="122.688"/>
    <n v="9"/>
    <n v="0.2"/>
    <n v="39.873599999999982"/>
    <x v="1"/>
    <x v="1"/>
  </r>
  <r>
    <n v="7058"/>
    <x v="3501"/>
    <x v="25"/>
    <x v="440"/>
    <x v="3"/>
    <s v="WB-21850"/>
    <s v="William Brown"/>
    <x v="0"/>
    <x v="0"/>
    <s v="Anaheim"/>
    <x v="1"/>
    <n v="92804"/>
    <s v="West"/>
    <s v="FUR-TA-10004619"/>
    <x v="0"/>
    <x v="3"/>
    <s v="Hon Non-Folding Utility Tables"/>
    <n v="892.13600000000008"/>
    <n v="7"/>
    <n v="0.2"/>
    <n v="111.51699999999991"/>
    <x v="1"/>
    <x v="1"/>
  </r>
  <r>
    <n v="7059"/>
    <x v="3501"/>
    <x v="25"/>
    <x v="440"/>
    <x v="3"/>
    <s v="WB-21850"/>
    <s v="William Brown"/>
    <x v="0"/>
    <x v="0"/>
    <s v="Anaheim"/>
    <x v="1"/>
    <n v="92804"/>
    <s v="West"/>
    <s v="OFF-ST-10000636"/>
    <x v="1"/>
    <x v="4"/>
    <s v="Rogers Profile Extra Capacity Storage Tub"/>
    <n v="50.22"/>
    <n v="3"/>
    <n v="0"/>
    <n v="2.0087999999999973"/>
    <x v="1"/>
    <x v="1"/>
  </r>
  <r>
    <n v="7060"/>
    <x v="3501"/>
    <x v="25"/>
    <x v="440"/>
    <x v="3"/>
    <s v="WB-21850"/>
    <s v="William Brown"/>
    <x v="0"/>
    <x v="0"/>
    <s v="Anaheim"/>
    <x v="1"/>
    <n v="92804"/>
    <s v="West"/>
    <s v="OFF-AP-10001469"/>
    <x v="1"/>
    <x v="9"/>
    <s v="Fellowes 8 Outlet Superior Workstation Surge Protector"/>
    <n v="83.42"/>
    <n v="2"/>
    <n v="0"/>
    <n v="24.191799999999994"/>
    <x v="1"/>
    <x v="1"/>
  </r>
  <r>
    <n v="7061"/>
    <x v="3501"/>
    <x v="25"/>
    <x v="440"/>
    <x v="3"/>
    <s v="WB-21850"/>
    <s v="William Brown"/>
    <x v="0"/>
    <x v="0"/>
    <s v="Anaheim"/>
    <x v="1"/>
    <n v="92804"/>
    <s v="West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x v="3502"/>
    <x v="302"/>
    <x v="43"/>
    <x v="0"/>
    <s v="KH-16630"/>
    <s v="Ken Heidel"/>
    <x v="1"/>
    <x v="0"/>
    <s v="Pleasant Grove"/>
    <x v="7"/>
    <n v="84062"/>
    <s v="West"/>
    <s v="OFF-BI-10002432"/>
    <x v="1"/>
    <x v="8"/>
    <s v="Wilson Jones Standard D-Ring Binders"/>
    <n v="12.144"/>
    <n v="3"/>
    <n v="0.2"/>
    <n v="4.0985999999999994"/>
    <x v="1"/>
    <x v="0"/>
  </r>
  <r>
    <n v="7063"/>
    <x v="3503"/>
    <x v="723"/>
    <x v="844"/>
    <x v="0"/>
    <s v="KL-16645"/>
    <s v="Ken Lonsdale"/>
    <x v="0"/>
    <x v="0"/>
    <s v="Springfield"/>
    <x v="21"/>
    <n v="97477"/>
    <s v="West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x v="3504"/>
    <x v="515"/>
    <x v="559"/>
    <x v="1"/>
    <s v="MG-17890"/>
    <s v="Michael Granlund"/>
    <x v="2"/>
    <x v="0"/>
    <s v="Salem"/>
    <x v="21"/>
    <n v="97301"/>
    <s v="West"/>
    <s v="OFF-SU-10002522"/>
    <x v="1"/>
    <x v="14"/>
    <s v="Acme Kleen Earth Office Shears"/>
    <n v="6.2080000000000002"/>
    <n v="2"/>
    <n v="0.2"/>
    <n v="0.69839999999999902"/>
    <x v="1"/>
    <x v="0"/>
  </r>
  <r>
    <n v="7065"/>
    <x v="3505"/>
    <x v="1144"/>
    <x v="736"/>
    <x v="1"/>
    <s v="JF-15355"/>
    <s v="Jay Fein"/>
    <x v="0"/>
    <x v="0"/>
    <s v="Rochester"/>
    <x v="15"/>
    <n v="14609"/>
    <s v="East"/>
    <s v="OFF-AP-10003971"/>
    <x v="1"/>
    <x v="9"/>
    <s v="Belkin 6 Outlet Metallic Surge Strip"/>
    <n v="32.67"/>
    <n v="3"/>
    <n v="0"/>
    <n v="8.4942000000000011"/>
    <x v="3"/>
    <x v="0"/>
  </r>
  <r>
    <n v="7066"/>
    <x v="3506"/>
    <x v="776"/>
    <x v="820"/>
    <x v="2"/>
    <s v="RS-19765"/>
    <s v="Roland Schwarz"/>
    <x v="1"/>
    <x v="0"/>
    <s v="Los Angeles"/>
    <x v="1"/>
    <n v="90008"/>
    <s v="West"/>
    <s v="OFF-ST-10001496"/>
    <x v="1"/>
    <x v="4"/>
    <s v="Standard Rollaway File with Lock"/>
    <n v="1261.33"/>
    <n v="7"/>
    <n v="0"/>
    <n v="327.94580000000002"/>
    <x v="1"/>
    <x v="0"/>
  </r>
  <r>
    <n v="7067"/>
    <x v="3507"/>
    <x v="198"/>
    <x v="895"/>
    <x v="1"/>
    <s v="NL-18310"/>
    <s v="Nancy Lomonaco"/>
    <x v="2"/>
    <x v="0"/>
    <s v="Los Angeles"/>
    <x v="1"/>
    <n v="90049"/>
    <s v="West"/>
    <s v="OFF-PA-10004782"/>
    <x v="1"/>
    <x v="10"/>
    <s v="Xerox 228"/>
    <n v="38.880000000000003"/>
    <n v="6"/>
    <n v="0"/>
    <n v="18.662400000000002"/>
    <x v="1"/>
    <x v="0"/>
  </r>
  <r>
    <n v="7068"/>
    <x v="3508"/>
    <x v="206"/>
    <x v="476"/>
    <x v="1"/>
    <s v="AS-10285"/>
    <s v="Alejandro Savely"/>
    <x v="1"/>
    <x v="0"/>
    <s v="Dallas"/>
    <x v="5"/>
    <n v="75081"/>
    <s v="Central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x v="3508"/>
    <x v="206"/>
    <x v="476"/>
    <x v="1"/>
    <s v="AS-10285"/>
    <s v="Alejandro Savely"/>
    <x v="1"/>
    <x v="0"/>
    <s v="Dallas"/>
    <x v="5"/>
    <n v="75081"/>
    <s v="Central"/>
    <s v="OFF-PA-10003591"/>
    <x v="1"/>
    <x v="10"/>
    <s v="Southworth 100% Cotton The Best Paper"/>
    <n v="82.656000000000006"/>
    <n v="9"/>
    <n v="0.2"/>
    <n v="30.996000000000002"/>
    <x v="2"/>
    <x v="0"/>
  </r>
  <r>
    <n v="7070"/>
    <x v="3509"/>
    <x v="128"/>
    <x v="536"/>
    <x v="1"/>
    <s v="GM-14500"/>
    <s v="Gene McClure"/>
    <x v="0"/>
    <x v="0"/>
    <s v="Fresno"/>
    <x v="1"/>
    <n v="93727"/>
    <s v="West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x v="3510"/>
    <x v="64"/>
    <x v="165"/>
    <x v="0"/>
    <s v="SU-20665"/>
    <s v="Stephanie Ulpright"/>
    <x v="2"/>
    <x v="0"/>
    <s v="Chicago"/>
    <x v="10"/>
    <n v="60653"/>
    <s v="Central"/>
    <s v="OFF-PA-10004971"/>
    <x v="1"/>
    <x v="10"/>
    <s v="Xerox 196"/>
    <n v="9.2480000000000011"/>
    <n v="2"/>
    <n v="0.2"/>
    <n v="3.3524000000000003"/>
    <x v="2"/>
    <x v="0"/>
  </r>
  <r>
    <n v="7072"/>
    <x v="3511"/>
    <x v="310"/>
    <x v="1235"/>
    <x v="1"/>
    <s v="CK-12205"/>
    <s v="Chloris Kastensmidt"/>
    <x v="0"/>
    <x v="0"/>
    <s v="Mcallen"/>
    <x v="5"/>
    <n v="78501"/>
    <s v="Central"/>
    <s v="OFF-AR-10001216"/>
    <x v="1"/>
    <x v="6"/>
    <s v="Newell 339"/>
    <n v="4.4479999999999995"/>
    <n v="2"/>
    <n v="0.2"/>
    <n v="0.3335999999999999"/>
    <x v="2"/>
    <x v="0"/>
  </r>
  <r>
    <n v="7073"/>
    <x v="3511"/>
    <x v="310"/>
    <x v="1235"/>
    <x v="1"/>
    <s v="CK-12205"/>
    <s v="Chloris Kastensmidt"/>
    <x v="0"/>
    <x v="0"/>
    <s v="Mcallen"/>
    <x v="5"/>
    <n v="78501"/>
    <s v="Central"/>
    <s v="OFF-PA-10004355"/>
    <x v="1"/>
    <x v="10"/>
    <s v="Xerox 231"/>
    <n v="5.1840000000000011"/>
    <n v="1"/>
    <n v="0.2"/>
    <n v="1.8144"/>
    <x v="2"/>
    <x v="0"/>
  </r>
  <r>
    <n v="7074"/>
    <x v="3511"/>
    <x v="310"/>
    <x v="1235"/>
    <x v="1"/>
    <s v="CK-12205"/>
    <s v="Chloris Kastensmidt"/>
    <x v="0"/>
    <x v="0"/>
    <s v="Mcallen"/>
    <x v="5"/>
    <n v="78501"/>
    <s v="Central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x v="3511"/>
    <x v="310"/>
    <x v="1235"/>
    <x v="1"/>
    <s v="CK-12205"/>
    <s v="Chloris Kastensmidt"/>
    <x v="0"/>
    <x v="0"/>
    <s v="Mcallen"/>
    <x v="5"/>
    <n v="78501"/>
    <s v="Central"/>
    <s v="OFF-BI-10004364"/>
    <x v="1"/>
    <x v="8"/>
    <s v="Storex Dura Pro Binders"/>
    <n v="4.7519999999999989"/>
    <n v="4"/>
    <n v="0.8"/>
    <n v="-8.3160000000000025"/>
    <x v="2"/>
    <x v="0"/>
  </r>
  <r>
    <n v="7076"/>
    <x v="3511"/>
    <x v="310"/>
    <x v="1235"/>
    <x v="1"/>
    <s v="CK-12205"/>
    <s v="Chloris Kastensmidt"/>
    <x v="0"/>
    <x v="0"/>
    <s v="Mcallen"/>
    <x v="5"/>
    <n v="78501"/>
    <s v="Central"/>
    <s v="OFF-SU-10001165"/>
    <x v="1"/>
    <x v="14"/>
    <s v="Acme Elite Stainless Steel Scissors"/>
    <n v="13.344000000000001"/>
    <n v="2"/>
    <n v="0.2"/>
    <n v="1.0007999999999999"/>
    <x v="2"/>
    <x v="0"/>
  </r>
  <r>
    <n v="7077"/>
    <x v="3512"/>
    <x v="536"/>
    <x v="968"/>
    <x v="1"/>
    <s v="JM-15580"/>
    <s v="Jill Matthias"/>
    <x v="0"/>
    <x v="0"/>
    <s v="Seattle"/>
    <x v="4"/>
    <n v="98105"/>
    <s v="West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x v="3513"/>
    <x v="476"/>
    <x v="479"/>
    <x v="1"/>
    <s v="JE-15715"/>
    <s v="Joe Elijah"/>
    <x v="0"/>
    <x v="0"/>
    <s v="Charlotte"/>
    <x v="3"/>
    <n v="28205"/>
    <s v="South"/>
    <s v="OFF-BI-10000014"/>
    <x v="1"/>
    <x v="8"/>
    <s v="Heavy-Duty E-Z-D Binders"/>
    <n v="22.911000000000005"/>
    <n v="7"/>
    <n v="0.7"/>
    <n v="-17.565099999999994"/>
    <x v="0"/>
    <x v="1"/>
  </r>
  <r>
    <n v="7079"/>
    <x v="3513"/>
    <x v="476"/>
    <x v="479"/>
    <x v="1"/>
    <s v="JE-15715"/>
    <s v="Joe Elijah"/>
    <x v="0"/>
    <x v="0"/>
    <s v="Charlotte"/>
    <x v="3"/>
    <n v="28205"/>
    <s v="South"/>
    <s v="OFF-AP-10000159"/>
    <x v="1"/>
    <x v="9"/>
    <s v="Belkin F9M820V08 8 Outlet Surge"/>
    <n v="309.45600000000002"/>
    <n v="9"/>
    <n v="0.2"/>
    <n v="34.813799999999944"/>
    <x v="0"/>
    <x v="1"/>
  </r>
  <r>
    <n v="7080"/>
    <x v="3513"/>
    <x v="476"/>
    <x v="479"/>
    <x v="1"/>
    <s v="JE-15715"/>
    <s v="Joe Elijah"/>
    <x v="0"/>
    <x v="0"/>
    <s v="Charlotte"/>
    <x v="3"/>
    <n v="28205"/>
    <s v="South"/>
    <s v="OFF-AR-10003560"/>
    <x v="1"/>
    <x v="6"/>
    <s v="Zebra Zazzle Fluorescent Highlighters"/>
    <n v="19.456000000000003"/>
    <n v="4"/>
    <n v="0.2"/>
    <n v="3.4047999999999981"/>
    <x v="0"/>
    <x v="1"/>
  </r>
  <r>
    <n v="7081"/>
    <x v="3513"/>
    <x v="476"/>
    <x v="479"/>
    <x v="1"/>
    <s v="JE-15715"/>
    <s v="Joe Elijah"/>
    <x v="0"/>
    <x v="0"/>
    <s v="Charlotte"/>
    <x v="3"/>
    <n v="28205"/>
    <s v="South"/>
    <s v="FUR-TA-10001768"/>
    <x v="0"/>
    <x v="3"/>
    <s v="Hon Racetrack Conference Tables"/>
    <n v="472.51800000000003"/>
    <n v="3"/>
    <n v="0.4"/>
    <n v="-149.63070000000005"/>
    <x v="0"/>
    <x v="1"/>
  </r>
  <r>
    <n v="7082"/>
    <x v="3513"/>
    <x v="476"/>
    <x v="479"/>
    <x v="1"/>
    <s v="JE-15715"/>
    <s v="Joe Elijah"/>
    <x v="0"/>
    <x v="0"/>
    <s v="Charlotte"/>
    <x v="3"/>
    <n v="28205"/>
    <s v="South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x v="3513"/>
    <x v="476"/>
    <x v="479"/>
    <x v="1"/>
    <s v="JE-15715"/>
    <s v="Joe Elijah"/>
    <x v="0"/>
    <x v="0"/>
    <s v="Charlotte"/>
    <x v="3"/>
    <n v="28205"/>
    <s v="South"/>
    <s v="OFF-BI-10003166"/>
    <x v="1"/>
    <x v="8"/>
    <s v="GBC Plasticlear Binding Covers"/>
    <n v="17.220000000000006"/>
    <n v="5"/>
    <n v="0.7"/>
    <n v="-12.628"/>
    <x v="0"/>
    <x v="1"/>
  </r>
  <r>
    <n v="7084"/>
    <x v="3514"/>
    <x v="246"/>
    <x v="262"/>
    <x v="0"/>
    <s v="AR-10825"/>
    <s v="Anthony Rawles"/>
    <x v="1"/>
    <x v="0"/>
    <s v="Concord"/>
    <x v="1"/>
    <n v="94521"/>
    <s v="West"/>
    <s v="OFF-AR-10003469"/>
    <x v="1"/>
    <x v="6"/>
    <s v="Nontoxic Chalk"/>
    <n v="3.52"/>
    <n v="2"/>
    <n v="0"/>
    <n v="1.6896"/>
    <x v="1"/>
    <x v="0"/>
  </r>
  <r>
    <n v="7085"/>
    <x v="3514"/>
    <x v="246"/>
    <x v="262"/>
    <x v="0"/>
    <s v="AR-10825"/>
    <s v="Anthony Rawles"/>
    <x v="1"/>
    <x v="0"/>
    <s v="Concord"/>
    <x v="1"/>
    <n v="94521"/>
    <s v="West"/>
    <s v="TEC-PH-10002549"/>
    <x v="2"/>
    <x v="7"/>
    <s v="Polycom SoundPoint IP 450 VoIP phone"/>
    <n v="1626.1920000000002"/>
    <n v="9"/>
    <n v="0.2"/>
    <n v="121.96440000000001"/>
    <x v="1"/>
    <x v="0"/>
  </r>
  <r>
    <n v="7086"/>
    <x v="3515"/>
    <x v="145"/>
    <x v="938"/>
    <x v="2"/>
    <s v="AH-10075"/>
    <s v="Adam Hart"/>
    <x v="1"/>
    <x v="0"/>
    <s v="Chester"/>
    <x v="9"/>
    <n v="19013"/>
    <s v="East"/>
    <s v="OFF-BI-10003476"/>
    <x v="1"/>
    <x v="8"/>
    <s v="Avery Metallic Poly Binders"/>
    <n v="8.5950000000000024"/>
    <n v="5"/>
    <n v="0.7"/>
    <n v="-6.3030000000000008"/>
    <x v="3"/>
    <x v="0"/>
  </r>
  <r>
    <n v="7087"/>
    <x v="3515"/>
    <x v="145"/>
    <x v="938"/>
    <x v="2"/>
    <s v="AH-10075"/>
    <s v="Adam Hart"/>
    <x v="1"/>
    <x v="0"/>
    <s v="Chester"/>
    <x v="9"/>
    <n v="19013"/>
    <s v="East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x v="3516"/>
    <x v="646"/>
    <x v="1236"/>
    <x v="0"/>
    <s v="GA-14515"/>
    <s v="George Ashbrook"/>
    <x v="0"/>
    <x v="0"/>
    <s v="Los Angeles"/>
    <x v="1"/>
    <n v="90004"/>
    <s v="West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x v="3517"/>
    <x v="969"/>
    <x v="983"/>
    <x v="0"/>
    <s v="JF-15415"/>
    <s v="Jennifer Ferguson"/>
    <x v="0"/>
    <x v="0"/>
    <s v="Sparks"/>
    <x v="33"/>
    <n v="89431"/>
    <s v="West"/>
    <s v="OFF-AR-10001955"/>
    <x v="1"/>
    <x v="6"/>
    <s v="Newell 319"/>
    <n v="79.36"/>
    <n v="4"/>
    <n v="0"/>
    <n v="23.807999999999993"/>
    <x v="1"/>
    <x v="0"/>
  </r>
  <r>
    <n v="7090"/>
    <x v="3518"/>
    <x v="140"/>
    <x v="141"/>
    <x v="0"/>
    <s v="KH-16690"/>
    <s v="Kristen Hastings"/>
    <x v="1"/>
    <x v="0"/>
    <s v="Los Angeles"/>
    <x v="1"/>
    <n v="90032"/>
    <s v="West"/>
    <s v="TEC-PH-10001809"/>
    <x v="2"/>
    <x v="7"/>
    <s v="Panasonic KX T7736-B Digital phone"/>
    <n v="119.96"/>
    <n v="1"/>
    <n v="0.2"/>
    <n v="7.4974999999999987"/>
    <x v="1"/>
    <x v="0"/>
  </r>
  <r>
    <n v="7091"/>
    <x v="3519"/>
    <x v="1145"/>
    <x v="1237"/>
    <x v="1"/>
    <s v="CC-12685"/>
    <s v="Craig Carroll"/>
    <x v="0"/>
    <x v="0"/>
    <s v="Henderson"/>
    <x v="0"/>
    <n v="42420"/>
    <s v="South"/>
    <s v="OFF-PA-10000474"/>
    <x v="1"/>
    <x v="10"/>
    <s v="Easy-staple paper"/>
    <n v="106.32"/>
    <n v="3"/>
    <n v="0"/>
    <n v="49.970399999999991"/>
    <x v="0"/>
    <x v="0"/>
  </r>
  <r>
    <n v="7092"/>
    <x v="3519"/>
    <x v="1145"/>
    <x v="1237"/>
    <x v="1"/>
    <s v="CC-12685"/>
    <s v="Craig Carroll"/>
    <x v="0"/>
    <x v="0"/>
    <s v="Henderson"/>
    <x v="0"/>
    <n v="42420"/>
    <s v="South"/>
    <s v="OFF-AP-10001205"/>
    <x v="1"/>
    <x v="9"/>
    <s v="Belkin 5 Outlet SurgeMaster Power Centers"/>
    <n v="163.44"/>
    <n v="3"/>
    <n v="0"/>
    <n v="45.763200000000012"/>
    <x v="0"/>
    <x v="0"/>
  </r>
  <r>
    <n v="7093"/>
    <x v="3519"/>
    <x v="1145"/>
    <x v="1237"/>
    <x v="1"/>
    <s v="CC-12685"/>
    <s v="Craig Carroll"/>
    <x v="0"/>
    <x v="0"/>
    <s v="Henderson"/>
    <x v="0"/>
    <n v="42420"/>
    <s v="South"/>
    <s v="OFF-AR-10004691"/>
    <x v="1"/>
    <x v="6"/>
    <s v="Boston 1730 StandUp Electric Pencil Sharpener"/>
    <n v="42.76"/>
    <n v="2"/>
    <n v="0"/>
    <n v="11.117599999999999"/>
    <x v="0"/>
    <x v="0"/>
  </r>
  <r>
    <n v="7094"/>
    <x v="3519"/>
    <x v="1145"/>
    <x v="1237"/>
    <x v="1"/>
    <s v="CC-12685"/>
    <s v="Craig Carroll"/>
    <x v="0"/>
    <x v="0"/>
    <s v="Henderson"/>
    <x v="0"/>
    <n v="42420"/>
    <s v="South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x v="3520"/>
    <x v="97"/>
    <x v="95"/>
    <x v="0"/>
    <s v="JF-15565"/>
    <s v="Jill Fjeld"/>
    <x v="0"/>
    <x v="0"/>
    <s v="Decatur"/>
    <x v="10"/>
    <n v="62521"/>
    <s v="Central"/>
    <s v="TEC-AC-10001908"/>
    <x v="2"/>
    <x v="11"/>
    <s v="Logitech Wireless Headset h800"/>
    <n v="479.952"/>
    <n v="6"/>
    <n v="0.2"/>
    <n v="89.990999999999985"/>
    <x v="2"/>
    <x v="0"/>
  </r>
  <r>
    <n v="7096"/>
    <x v="3521"/>
    <x v="1146"/>
    <x v="428"/>
    <x v="2"/>
    <s v="RP-19390"/>
    <s v="Resi Pölking"/>
    <x v="0"/>
    <x v="0"/>
    <s v="New York City"/>
    <x v="15"/>
    <n v="10009"/>
    <s v="East"/>
    <s v="OFF-BI-10000666"/>
    <x v="1"/>
    <x v="8"/>
    <s v="Surelock Post Binders"/>
    <n v="146.68799999999999"/>
    <n v="6"/>
    <n v="0.2"/>
    <n v="55.007999999999996"/>
    <x v="3"/>
    <x v="0"/>
  </r>
  <r>
    <n v="7097"/>
    <x v="3521"/>
    <x v="1146"/>
    <x v="428"/>
    <x v="2"/>
    <s v="RP-19390"/>
    <s v="Resi Pölking"/>
    <x v="0"/>
    <x v="0"/>
    <s v="New York City"/>
    <x v="15"/>
    <n v="10009"/>
    <s v="East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x v="3521"/>
    <x v="1146"/>
    <x v="428"/>
    <x v="2"/>
    <s v="RP-19390"/>
    <s v="Resi Pölking"/>
    <x v="0"/>
    <x v="0"/>
    <s v="New York City"/>
    <x v="15"/>
    <n v="10009"/>
    <s v="East"/>
    <s v="OFF-BI-10003429"/>
    <x v="1"/>
    <x v="8"/>
    <s v="Cardinal HOLDit! Binder Insert Strips,Extra Strips"/>
    <n v="25.32"/>
    <n v="5"/>
    <n v="0.2"/>
    <n v="9.1785000000000014"/>
    <x v="3"/>
    <x v="0"/>
  </r>
  <r>
    <n v="7099"/>
    <x v="3522"/>
    <x v="44"/>
    <x v="173"/>
    <x v="1"/>
    <s v="CD-11980"/>
    <s v="Carol Darley"/>
    <x v="0"/>
    <x v="0"/>
    <s v="New York City"/>
    <x v="15"/>
    <n v="10011"/>
    <s v="East"/>
    <s v="OFF-PA-10003302"/>
    <x v="1"/>
    <x v="10"/>
    <s v="Xerox 1906"/>
    <n v="318.95999999999998"/>
    <n v="9"/>
    <n v="0"/>
    <n v="149.91119999999998"/>
    <x v="3"/>
    <x v="0"/>
  </r>
  <r>
    <n v="7100"/>
    <x v="3523"/>
    <x v="207"/>
    <x v="1090"/>
    <x v="0"/>
    <s v="DF-13135"/>
    <s v="David Flashing"/>
    <x v="0"/>
    <x v="0"/>
    <s v="New York City"/>
    <x v="15"/>
    <n v="10009"/>
    <s v="East"/>
    <s v="OFF-PA-10003302"/>
    <x v="1"/>
    <x v="10"/>
    <s v="Xerox 1906"/>
    <n v="212.64"/>
    <n v="6"/>
    <n v="0"/>
    <n v="99.940799999999982"/>
    <x v="3"/>
    <x v="0"/>
  </r>
  <r>
    <n v="7101"/>
    <x v="3524"/>
    <x v="533"/>
    <x v="986"/>
    <x v="1"/>
    <s v="SM-20005"/>
    <s v="Sally Matthias"/>
    <x v="0"/>
    <x v="0"/>
    <s v="Scottsdale"/>
    <x v="16"/>
    <n v="85254"/>
    <s v="West"/>
    <s v="OFF-EN-10002621"/>
    <x v="1"/>
    <x v="12"/>
    <s v="Staple envelope"/>
    <n v="23.472000000000001"/>
    <n v="3"/>
    <n v="0.2"/>
    <n v="8.8019999999999978"/>
    <x v="1"/>
    <x v="0"/>
  </r>
  <r>
    <n v="7102"/>
    <x v="3525"/>
    <x v="1147"/>
    <x v="816"/>
    <x v="0"/>
    <s v="SG-20890"/>
    <s v="Susan Gilcrest"/>
    <x v="1"/>
    <x v="0"/>
    <s v="Amarillo"/>
    <x v="5"/>
    <n v="79109"/>
    <s v="Central"/>
    <s v="OFF-PA-10000249"/>
    <x v="1"/>
    <x v="10"/>
    <s v="Easy-staple paper"/>
    <n v="19.648"/>
    <n v="2"/>
    <n v="0.2"/>
    <n v="6.6311999999999989"/>
    <x v="2"/>
    <x v="0"/>
  </r>
  <r>
    <n v="7103"/>
    <x v="3526"/>
    <x v="158"/>
    <x v="131"/>
    <x v="2"/>
    <s v="LH-16750"/>
    <s v="Larry Hughes"/>
    <x v="0"/>
    <x v="0"/>
    <s v="Philadelphia"/>
    <x v="9"/>
    <n v="19140"/>
    <s v="East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x v="3527"/>
    <x v="507"/>
    <x v="221"/>
    <x v="1"/>
    <s v="EJ-14155"/>
    <s v="Eva Jacobs"/>
    <x v="0"/>
    <x v="0"/>
    <s v="Santa Ana"/>
    <x v="1"/>
    <n v="92704"/>
    <s v="West"/>
    <s v="OFF-ST-10003805"/>
    <x v="1"/>
    <x v="4"/>
    <s v="24 Capacity Maxi Data Binder Racks, Pearl"/>
    <n v="421.1"/>
    <n v="2"/>
    <n v="0"/>
    <n v="105.27499999999998"/>
    <x v="1"/>
    <x v="0"/>
  </r>
  <r>
    <n v="7105"/>
    <x v="3528"/>
    <x v="249"/>
    <x v="329"/>
    <x v="0"/>
    <s v="KH-16330"/>
    <s v="Katharine Harms"/>
    <x v="1"/>
    <x v="0"/>
    <s v="Newark"/>
    <x v="24"/>
    <n v="43055"/>
    <s v="East"/>
    <s v="FUR-CH-10000785"/>
    <x v="0"/>
    <x v="1"/>
    <s v="Global Ergonomic Managers Chair"/>
    <n v="760.11599999999987"/>
    <n v="6"/>
    <n v="0.3"/>
    <n v="-43.435200000000009"/>
    <x v="3"/>
    <x v="0"/>
  </r>
  <r>
    <n v="7106"/>
    <x v="3528"/>
    <x v="249"/>
    <x v="329"/>
    <x v="0"/>
    <s v="KH-16330"/>
    <s v="Katharine Harms"/>
    <x v="1"/>
    <x v="0"/>
    <s v="Newark"/>
    <x v="24"/>
    <n v="43055"/>
    <s v="East"/>
    <s v="FUR-FU-10004909"/>
    <x v="0"/>
    <x v="5"/>
    <s v="Contemporary Wood/Metal Frame"/>
    <n v="38.784000000000006"/>
    <n v="3"/>
    <n v="0.2"/>
    <n v="7.2719999999999949"/>
    <x v="3"/>
    <x v="0"/>
  </r>
  <r>
    <n v="7107"/>
    <x v="3528"/>
    <x v="249"/>
    <x v="329"/>
    <x v="0"/>
    <s v="KH-16330"/>
    <s v="Katharine Harms"/>
    <x v="1"/>
    <x v="0"/>
    <s v="Newark"/>
    <x v="24"/>
    <n v="43055"/>
    <s v="East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x v="3529"/>
    <x v="475"/>
    <x v="408"/>
    <x v="1"/>
    <s v="KM-16720"/>
    <s v="Kunst Miller"/>
    <x v="0"/>
    <x v="0"/>
    <s v="New York City"/>
    <x v="15"/>
    <n v="10035"/>
    <s v="East"/>
    <s v="TEC-PH-10004774"/>
    <x v="2"/>
    <x v="7"/>
    <s v="Gear Head AU3700S Headset"/>
    <n v="25.98"/>
    <n v="2"/>
    <n v="0"/>
    <n v="0.77939999999999898"/>
    <x v="3"/>
    <x v="0"/>
  </r>
  <r>
    <n v="7109"/>
    <x v="3529"/>
    <x v="475"/>
    <x v="408"/>
    <x v="1"/>
    <s v="KM-16720"/>
    <s v="Kunst Miller"/>
    <x v="0"/>
    <x v="0"/>
    <s v="New York City"/>
    <x v="15"/>
    <n v="10035"/>
    <s v="East"/>
    <s v="OFF-AR-10004582"/>
    <x v="1"/>
    <x v="6"/>
    <s v="BIC Brite Liner Grip Highlighters"/>
    <n v="3.28"/>
    <n v="2"/>
    <n v="0"/>
    <n v="1.4759999999999998"/>
    <x v="3"/>
    <x v="0"/>
  </r>
  <r>
    <n v="7110"/>
    <x v="3529"/>
    <x v="475"/>
    <x v="408"/>
    <x v="1"/>
    <s v="KM-16720"/>
    <s v="Kunst Miller"/>
    <x v="0"/>
    <x v="0"/>
    <s v="New York City"/>
    <x v="15"/>
    <n v="10035"/>
    <s v="East"/>
    <s v="OFF-ST-10000991"/>
    <x v="1"/>
    <x v="4"/>
    <s v="Space Solutions HD Industrial Steel Shelving."/>
    <n v="459.88"/>
    <n v="4"/>
    <n v="0"/>
    <n v="13.796400000000006"/>
    <x v="3"/>
    <x v="0"/>
  </r>
  <r>
    <n v="7111"/>
    <x v="3529"/>
    <x v="475"/>
    <x v="408"/>
    <x v="1"/>
    <s v="KM-16720"/>
    <s v="Kunst Miller"/>
    <x v="0"/>
    <x v="0"/>
    <s v="New York City"/>
    <x v="15"/>
    <n v="10035"/>
    <s v="East"/>
    <s v="OFF-SU-10002522"/>
    <x v="1"/>
    <x v="14"/>
    <s v="Acme Kleen Earth Office Shears"/>
    <n v="7.76"/>
    <n v="2"/>
    <n v="0"/>
    <n v="2.2503999999999991"/>
    <x v="3"/>
    <x v="0"/>
  </r>
  <r>
    <n v="7112"/>
    <x v="3529"/>
    <x v="475"/>
    <x v="408"/>
    <x v="1"/>
    <s v="KM-16720"/>
    <s v="Kunst Miller"/>
    <x v="0"/>
    <x v="0"/>
    <s v="New York City"/>
    <x v="15"/>
    <n v="10035"/>
    <s v="East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x v="3529"/>
    <x v="475"/>
    <x v="408"/>
    <x v="1"/>
    <s v="KM-16720"/>
    <s v="Kunst Miller"/>
    <x v="0"/>
    <x v="0"/>
    <s v="New York City"/>
    <x v="15"/>
    <n v="10035"/>
    <s v="East"/>
    <s v="OFF-SU-10001218"/>
    <x v="1"/>
    <x v="14"/>
    <s v="Fiskars Softgrip Scissors"/>
    <n v="54.900000000000006"/>
    <n v="5"/>
    <n v="0"/>
    <n v="15.372000000000003"/>
    <x v="3"/>
    <x v="0"/>
  </r>
  <r>
    <n v="7114"/>
    <x v="3529"/>
    <x v="475"/>
    <x v="408"/>
    <x v="1"/>
    <s v="KM-16720"/>
    <s v="Kunst Miller"/>
    <x v="0"/>
    <x v="0"/>
    <s v="New York City"/>
    <x v="15"/>
    <n v="10035"/>
    <s v="East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x v="3530"/>
    <x v="465"/>
    <x v="1238"/>
    <x v="2"/>
    <s v="LW-16990"/>
    <s v="Lindsay Williams"/>
    <x v="1"/>
    <x v="0"/>
    <s v="Henderson"/>
    <x v="33"/>
    <n v="89015"/>
    <s v="West"/>
    <s v="FUR-TA-10003392"/>
    <x v="0"/>
    <x v="3"/>
    <s v="Global Adaptabilities Conference Tables"/>
    <n v="1685.88"/>
    <n v="6"/>
    <n v="0"/>
    <n v="320.31720000000001"/>
    <x v="1"/>
    <x v="0"/>
  </r>
  <r>
    <n v="7116"/>
    <x v="3530"/>
    <x v="465"/>
    <x v="1238"/>
    <x v="2"/>
    <s v="LW-16990"/>
    <s v="Lindsay Williams"/>
    <x v="1"/>
    <x v="0"/>
    <s v="Henderson"/>
    <x v="33"/>
    <n v="89015"/>
    <s v="West"/>
    <s v="OFF-BI-10001890"/>
    <x v="1"/>
    <x v="8"/>
    <s v="Avery Poly Binder Pockets"/>
    <n v="5.7280000000000006"/>
    <n v="2"/>
    <n v="0.2"/>
    <n v="2.0047999999999995"/>
    <x v="1"/>
    <x v="0"/>
  </r>
  <r>
    <n v="7117"/>
    <x v="3531"/>
    <x v="638"/>
    <x v="1204"/>
    <x v="0"/>
    <s v="IG-15085"/>
    <s v="Ivan Gibson"/>
    <x v="0"/>
    <x v="0"/>
    <s v="Seattle"/>
    <x v="4"/>
    <n v="98103"/>
    <s v="West"/>
    <s v="OFF-PA-10000167"/>
    <x v="1"/>
    <x v="10"/>
    <s v="Xerox 1925"/>
    <n v="61.96"/>
    <n v="2"/>
    <n v="0"/>
    <n v="27.881999999999998"/>
    <x v="1"/>
    <x v="0"/>
  </r>
  <r>
    <n v="7118"/>
    <x v="3531"/>
    <x v="638"/>
    <x v="1204"/>
    <x v="0"/>
    <s v="IG-15085"/>
    <s v="Ivan Gibson"/>
    <x v="0"/>
    <x v="0"/>
    <s v="Seattle"/>
    <x v="4"/>
    <n v="98103"/>
    <s v="West"/>
    <s v="OFF-BI-10003784"/>
    <x v="1"/>
    <x v="8"/>
    <s v="Computer Printout Index Tabs"/>
    <n v="1.3440000000000001"/>
    <n v="1"/>
    <n v="0.2"/>
    <n v="0.47039999999999987"/>
    <x v="1"/>
    <x v="0"/>
  </r>
  <r>
    <n v="7119"/>
    <x v="3532"/>
    <x v="778"/>
    <x v="1239"/>
    <x v="1"/>
    <s v="JP-15460"/>
    <s v="Jennifer Patt"/>
    <x v="1"/>
    <x v="0"/>
    <s v="New York City"/>
    <x v="15"/>
    <n v="10009"/>
    <s v="East"/>
    <s v="OFF-PA-10001184"/>
    <x v="1"/>
    <x v="10"/>
    <s v="Xerox 1903"/>
    <n v="17.940000000000001"/>
    <n v="3"/>
    <n v="0"/>
    <n v="8.7906000000000013"/>
    <x v="3"/>
    <x v="0"/>
  </r>
  <r>
    <n v="7120"/>
    <x v="3533"/>
    <x v="701"/>
    <x v="865"/>
    <x v="1"/>
    <s v="GG-14650"/>
    <s v="Greg Guthrie"/>
    <x v="1"/>
    <x v="0"/>
    <s v="Seattle"/>
    <x v="4"/>
    <n v="98103"/>
    <s v="West"/>
    <s v="OFF-BI-10002103"/>
    <x v="1"/>
    <x v="8"/>
    <s v="Cardinal Slant-D Ring Binder, Heavy Gauge Vinyl"/>
    <n v="13.904"/>
    <n v="2"/>
    <n v="0.2"/>
    <n v="4.5187999999999997"/>
    <x v="1"/>
    <x v="1"/>
  </r>
  <r>
    <n v="7121"/>
    <x v="3534"/>
    <x v="407"/>
    <x v="436"/>
    <x v="1"/>
    <s v="MM-18280"/>
    <s v="Muhammed MacIntyre"/>
    <x v="1"/>
    <x v="0"/>
    <s v="Smyrna"/>
    <x v="18"/>
    <n v="37167"/>
    <s v="South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x v="3535"/>
    <x v="96"/>
    <x v="274"/>
    <x v="1"/>
    <s v="SO-20335"/>
    <s v="Sean O'Donnell"/>
    <x v="0"/>
    <x v="0"/>
    <s v="Seattle"/>
    <x v="4"/>
    <n v="98105"/>
    <s v="West"/>
    <s v="OFF-PA-10001593"/>
    <x v="1"/>
    <x v="10"/>
    <s v="Xerox 1947"/>
    <n v="41.86"/>
    <n v="7"/>
    <n v="0"/>
    <n v="18.837"/>
    <x v="1"/>
    <x v="0"/>
  </r>
  <r>
    <n v="7123"/>
    <x v="3535"/>
    <x v="96"/>
    <x v="274"/>
    <x v="1"/>
    <s v="SO-20335"/>
    <s v="Sean O'Donnell"/>
    <x v="0"/>
    <x v="0"/>
    <s v="Seattle"/>
    <x v="4"/>
    <n v="98105"/>
    <s v="West"/>
    <s v="FUR-BO-10002598"/>
    <x v="0"/>
    <x v="0"/>
    <s v="Hon Metal Bookcases, Putty"/>
    <n v="141.96"/>
    <n v="2"/>
    <n v="0"/>
    <n v="41.168399999999991"/>
    <x v="1"/>
    <x v="0"/>
  </r>
  <r>
    <n v="7124"/>
    <x v="3536"/>
    <x v="101"/>
    <x v="99"/>
    <x v="1"/>
    <s v="MF-18250"/>
    <s v="Monica Federle"/>
    <x v="1"/>
    <x v="0"/>
    <s v="New York City"/>
    <x v="15"/>
    <n v="10035"/>
    <s v="East"/>
    <s v="FUR-FU-10000320"/>
    <x v="0"/>
    <x v="5"/>
    <s v="OIC Stacking Trays"/>
    <n v="10.02"/>
    <n v="3"/>
    <n v="0"/>
    <n v="4.4088000000000012"/>
    <x v="3"/>
    <x v="0"/>
  </r>
  <r>
    <n v="7125"/>
    <x v="3536"/>
    <x v="101"/>
    <x v="99"/>
    <x v="1"/>
    <s v="MF-18250"/>
    <s v="Monica Federle"/>
    <x v="1"/>
    <x v="0"/>
    <s v="New York City"/>
    <x v="15"/>
    <n v="10035"/>
    <s v="East"/>
    <s v="OFF-PA-10001815"/>
    <x v="1"/>
    <x v="10"/>
    <s v="Xerox 1885"/>
    <n v="144.12"/>
    <n v="3"/>
    <n v="0"/>
    <n v="69.177599999999984"/>
    <x v="3"/>
    <x v="0"/>
  </r>
  <r>
    <n v="7126"/>
    <x v="3537"/>
    <x v="720"/>
    <x v="953"/>
    <x v="0"/>
    <s v="JG-15160"/>
    <s v="James Galang"/>
    <x v="0"/>
    <x v="0"/>
    <s v="Atlanta"/>
    <x v="32"/>
    <n v="30318"/>
    <s v="South"/>
    <s v="OFF-PA-10003971"/>
    <x v="1"/>
    <x v="10"/>
    <s v="Xerox 1965"/>
    <n v="17.940000000000001"/>
    <n v="3"/>
    <n v="0"/>
    <n v="8.7906000000000013"/>
    <x v="0"/>
    <x v="0"/>
  </r>
  <r>
    <n v="7127"/>
    <x v="3537"/>
    <x v="720"/>
    <x v="953"/>
    <x v="0"/>
    <s v="JG-15160"/>
    <s v="James Galang"/>
    <x v="0"/>
    <x v="0"/>
    <s v="Atlanta"/>
    <x v="32"/>
    <n v="30318"/>
    <s v="South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x v="3538"/>
    <x v="696"/>
    <x v="73"/>
    <x v="1"/>
    <s v="JM-16195"/>
    <s v="Justin MacKendrick"/>
    <x v="0"/>
    <x v="0"/>
    <s v="Newark"/>
    <x v="13"/>
    <n v="19711"/>
    <s v="East"/>
    <s v="OFF-PA-10001609"/>
    <x v="1"/>
    <x v="10"/>
    <s v="Tops Wirebound Message Log Books"/>
    <n v="16.45"/>
    <n v="5"/>
    <n v="0"/>
    <n v="7.5669999999999993"/>
    <x v="3"/>
    <x v="0"/>
  </r>
  <r>
    <n v="7129"/>
    <x v="3538"/>
    <x v="696"/>
    <x v="73"/>
    <x v="1"/>
    <s v="JM-16195"/>
    <s v="Justin MacKendrick"/>
    <x v="0"/>
    <x v="0"/>
    <s v="Newark"/>
    <x v="13"/>
    <n v="19711"/>
    <s v="East"/>
    <s v="FUR-FU-10000550"/>
    <x v="0"/>
    <x v="5"/>
    <s v="Stacking Trays by OIC"/>
    <n v="19.920000000000002"/>
    <n v="4"/>
    <n v="0"/>
    <n v="6.573599999999999"/>
    <x v="3"/>
    <x v="0"/>
  </r>
  <r>
    <n v="7130"/>
    <x v="3539"/>
    <x v="947"/>
    <x v="1002"/>
    <x v="1"/>
    <s v="PK-19075"/>
    <s v="Pete Kriz"/>
    <x v="0"/>
    <x v="0"/>
    <s v="Nashville"/>
    <x v="18"/>
    <n v="37211"/>
    <s v="South"/>
    <s v="TEC-AC-10004209"/>
    <x v="2"/>
    <x v="11"/>
    <s v="Memorex Froggy Flash Drive 4 GB"/>
    <n v="35.167999999999999"/>
    <n v="4"/>
    <n v="0.2"/>
    <n v="8.3524000000000012"/>
    <x v="0"/>
    <x v="0"/>
  </r>
  <r>
    <n v="7131"/>
    <x v="3539"/>
    <x v="947"/>
    <x v="1002"/>
    <x v="1"/>
    <s v="PK-19075"/>
    <s v="Pete Kriz"/>
    <x v="0"/>
    <x v="0"/>
    <s v="Nashville"/>
    <x v="18"/>
    <n v="37211"/>
    <s v="South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x v="3540"/>
    <x v="200"/>
    <x v="670"/>
    <x v="1"/>
    <s v="TT-21460"/>
    <s v="Tonja Turnell"/>
    <x v="2"/>
    <x v="0"/>
    <s v="Richmond"/>
    <x v="14"/>
    <n v="47374"/>
    <s v="Central"/>
    <s v="FUR-TA-10001039"/>
    <x v="0"/>
    <x v="3"/>
    <s v="KI Adjustable-Height Table"/>
    <n v="257.94"/>
    <n v="3"/>
    <n v="0"/>
    <n v="67.064400000000006"/>
    <x v="2"/>
    <x v="0"/>
  </r>
  <r>
    <n v="7133"/>
    <x v="3540"/>
    <x v="200"/>
    <x v="670"/>
    <x v="1"/>
    <s v="TT-21460"/>
    <s v="Tonja Turnell"/>
    <x v="2"/>
    <x v="0"/>
    <s v="Richmond"/>
    <x v="14"/>
    <n v="47374"/>
    <s v="Central"/>
    <s v="TEC-PH-10002624"/>
    <x v="2"/>
    <x v="7"/>
    <s v="Samsung Galaxy S4 Mini"/>
    <n v="1879.96"/>
    <n v="4"/>
    <n v="0"/>
    <n v="545.18839999999977"/>
    <x v="2"/>
    <x v="0"/>
  </r>
  <r>
    <n v="7134"/>
    <x v="3540"/>
    <x v="200"/>
    <x v="670"/>
    <x v="1"/>
    <s v="TT-21460"/>
    <s v="Tonja Turnell"/>
    <x v="2"/>
    <x v="0"/>
    <s v="Richmond"/>
    <x v="14"/>
    <n v="47374"/>
    <s v="Central"/>
    <s v="FUR-FU-10001473"/>
    <x v="0"/>
    <x v="5"/>
    <s v="DAX Wood Document Frame"/>
    <n v="27.46"/>
    <n v="2"/>
    <n v="0"/>
    <n v="9.8856000000000002"/>
    <x v="2"/>
    <x v="0"/>
  </r>
  <r>
    <n v="7135"/>
    <x v="3540"/>
    <x v="200"/>
    <x v="670"/>
    <x v="1"/>
    <s v="TT-21460"/>
    <s v="Tonja Turnell"/>
    <x v="2"/>
    <x v="0"/>
    <s v="Richmond"/>
    <x v="14"/>
    <n v="47374"/>
    <s v="Central"/>
    <s v="TEC-PH-10001819"/>
    <x v="2"/>
    <x v="7"/>
    <s v="Innergie mMini Combo Duo USB Travel Charging Kit"/>
    <n v="89.98"/>
    <n v="2"/>
    <n v="0"/>
    <n v="43.190399999999997"/>
    <x v="2"/>
    <x v="0"/>
  </r>
  <r>
    <n v="7136"/>
    <x v="3540"/>
    <x v="200"/>
    <x v="670"/>
    <x v="1"/>
    <s v="TT-21460"/>
    <s v="Tonja Turnell"/>
    <x v="2"/>
    <x v="0"/>
    <s v="Richmond"/>
    <x v="14"/>
    <n v="47374"/>
    <s v="Central"/>
    <s v="FUR-CH-10004287"/>
    <x v="0"/>
    <x v="1"/>
    <s v="SAFCO Arco Folding Chair"/>
    <n v="828.59999999999991"/>
    <n v="3"/>
    <n v="0"/>
    <n v="240.29399999999995"/>
    <x v="2"/>
    <x v="0"/>
  </r>
  <r>
    <n v="7137"/>
    <x v="3541"/>
    <x v="312"/>
    <x v="562"/>
    <x v="1"/>
    <s v="SS-20875"/>
    <s v="Sung Shariari"/>
    <x v="0"/>
    <x v="0"/>
    <s v="Miami"/>
    <x v="2"/>
    <n v="33180"/>
    <s v="South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x v="3541"/>
    <x v="312"/>
    <x v="562"/>
    <x v="1"/>
    <s v="SS-20875"/>
    <s v="Sung Shariari"/>
    <x v="0"/>
    <x v="0"/>
    <s v="Miami"/>
    <x v="2"/>
    <n v="33180"/>
    <s v="South"/>
    <s v="OFF-ST-10000918"/>
    <x v="1"/>
    <x v="4"/>
    <s v="Crate-A-Files"/>
    <n v="17.440000000000001"/>
    <n v="2"/>
    <n v="0.2"/>
    <n v="1.3079999999999989"/>
    <x v="0"/>
    <x v="0"/>
  </r>
  <r>
    <n v="7139"/>
    <x v="3541"/>
    <x v="312"/>
    <x v="562"/>
    <x v="1"/>
    <s v="SS-20875"/>
    <s v="Sung Shariari"/>
    <x v="0"/>
    <x v="0"/>
    <s v="Miami"/>
    <x v="2"/>
    <n v="33180"/>
    <s v="South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x v="3541"/>
    <x v="312"/>
    <x v="562"/>
    <x v="1"/>
    <s v="SS-20875"/>
    <s v="Sung Shariari"/>
    <x v="0"/>
    <x v="0"/>
    <s v="Miami"/>
    <x v="2"/>
    <n v="33180"/>
    <s v="South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x v="3542"/>
    <x v="210"/>
    <x v="285"/>
    <x v="3"/>
    <s v="TG-21640"/>
    <s v="Trudy Glocke"/>
    <x v="0"/>
    <x v="0"/>
    <s v="Saint Charles"/>
    <x v="25"/>
    <n v="63301"/>
    <s v="Central"/>
    <s v="TEC-AC-10002473"/>
    <x v="2"/>
    <x v="11"/>
    <s v="Maxell 4.7GB DVD-R"/>
    <n v="113.52"/>
    <n v="4"/>
    <n v="0"/>
    <n v="46.543199999999999"/>
    <x v="2"/>
    <x v="0"/>
  </r>
  <r>
    <n v="7142"/>
    <x v="3542"/>
    <x v="210"/>
    <x v="285"/>
    <x v="3"/>
    <s v="TG-21640"/>
    <s v="Trudy Glocke"/>
    <x v="0"/>
    <x v="0"/>
    <s v="Saint Charles"/>
    <x v="25"/>
    <n v="63301"/>
    <s v="Central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x v="3543"/>
    <x v="156"/>
    <x v="695"/>
    <x v="1"/>
    <s v="HP-14815"/>
    <s v="Harold Pawlan"/>
    <x v="2"/>
    <x v="0"/>
    <s v="Virginia Beach"/>
    <x v="17"/>
    <n v="23464"/>
    <s v="South"/>
    <s v="FUR-FU-10002045"/>
    <x v="0"/>
    <x v="5"/>
    <s v="Executive Impressions 14&quot;"/>
    <n v="111.15"/>
    <n v="5"/>
    <n v="0"/>
    <n v="48.906000000000006"/>
    <x v="0"/>
    <x v="0"/>
  </r>
  <r>
    <n v="7144"/>
    <x v="3544"/>
    <x v="825"/>
    <x v="1034"/>
    <x v="1"/>
    <s v="MH-17290"/>
    <s v="Marc Harrigan"/>
    <x v="2"/>
    <x v="0"/>
    <s v="Philadelphia"/>
    <x v="9"/>
    <n v="19140"/>
    <s v="East"/>
    <s v="TEC-PH-10002555"/>
    <x v="2"/>
    <x v="7"/>
    <s v="Nortel Meridian M5316 Digital phone"/>
    <n v="776.84999999999991"/>
    <n v="5"/>
    <n v="0.4"/>
    <n v="-181.26499999999999"/>
    <x v="3"/>
    <x v="0"/>
  </r>
  <r>
    <n v="7145"/>
    <x v="3544"/>
    <x v="825"/>
    <x v="1034"/>
    <x v="1"/>
    <s v="MH-17290"/>
    <s v="Marc Harrigan"/>
    <x v="2"/>
    <x v="0"/>
    <s v="Philadelphia"/>
    <x v="9"/>
    <n v="19140"/>
    <s v="East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x v="3544"/>
    <x v="825"/>
    <x v="1034"/>
    <x v="1"/>
    <s v="MH-17290"/>
    <s v="Marc Harrigan"/>
    <x v="2"/>
    <x v="0"/>
    <s v="Philadelphia"/>
    <x v="9"/>
    <n v="19140"/>
    <s v="East"/>
    <s v="FUR-TA-10004086"/>
    <x v="0"/>
    <x v="3"/>
    <s v="KI Adjustable-Height Table"/>
    <n v="154.76400000000001"/>
    <n v="3"/>
    <n v="0.4"/>
    <n v="-46.429200000000023"/>
    <x v="3"/>
    <x v="0"/>
  </r>
  <r>
    <n v="7147"/>
    <x v="3544"/>
    <x v="825"/>
    <x v="1034"/>
    <x v="1"/>
    <s v="MH-17290"/>
    <s v="Marc Harrigan"/>
    <x v="2"/>
    <x v="0"/>
    <s v="Philadelphia"/>
    <x v="9"/>
    <n v="19140"/>
    <s v="East"/>
    <s v="OFF-ST-10004946"/>
    <x v="1"/>
    <x v="4"/>
    <s v="Desktop 3-Pocket Hot File"/>
    <n v="43.28"/>
    <n v="1"/>
    <n v="0.2"/>
    <n v="3.2460000000000022"/>
    <x v="3"/>
    <x v="0"/>
  </r>
  <r>
    <n v="7148"/>
    <x v="3545"/>
    <x v="1"/>
    <x v="432"/>
    <x v="1"/>
    <s v="CB-12415"/>
    <s v="Christy Brittain"/>
    <x v="0"/>
    <x v="0"/>
    <s v="Long Beach"/>
    <x v="15"/>
    <n v="11561"/>
    <s v="East"/>
    <s v="OFF-PA-10000241"/>
    <x v="1"/>
    <x v="10"/>
    <s v="IBM Multi-Purpose Copy Paper, 8 1/2 x 11&quot;, Case"/>
    <n v="92.94"/>
    <n v="3"/>
    <n v="0"/>
    <n v="41.822999999999993"/>
    <x v="3"/>
    <x v="0"/>
  </r>
  <r>
    <n v="7149"/>
    <x v="3545"/>
    <x v="1"/>
    <x v="432"/>
    <x v="1"/>
    <s v="CB-12415"/>
    <s v="Christy Brittain"/>
    <x v="0"/>
    <x v="0"/>
    <s v="Long Beach"/>
    <x v="15"/>
    <n v="11561"/>
    <s v="East"/>
    <s v="OFF-AP-10004036"/>
    <x v="1"/>
    <x v="9"/>
    <s v="Bionaire 99.97% HEPA Air Cleaner"/>
    <n v="52.56"/>
    <n v="3"/>
    <n v="0"/>
    <n v="18.396000000000001"/>
    <x v="3"/>
    <x v="0"/>
  </r>
  <r>
    <n v="7150"/>
    <x v="3546"/>
    <x v="153"/>
    <x v="314"/>
    <x v="1"/>
    <s v="VD-21670"/>
    <s v="Valerie Dominguez"/>
    <x v="0"/>
    <x v="0"/>
    <s v="Houston"/>
    <x v="5"/>
    <n v="77070"/>
    <s v="Central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x v="3547"/>
    <x v="66"/>
    <x v="738"/>
    <x v="1"/>
    <s v="SR-20425"/>
    <s v="Sharelle Roach"/>
    <x v="2"/>
    <x v="0"/>
    <s v="Tuscaloosa"/>
    <x v="19"/>
    <n v="35401"/>
    <s v="South"/>
    <s v="FUR-CH-10002647"/>
    <x v="0"/>
    <x v="1"/>
    <s v="Situations Contoured Folding Chairs, 4/Set"/>
    <n v="141.96"/>
    <n v="2"/>
    <n v="0"/>
    <n v="35.490000000000009"/>
    <x v="0"/>
    <x v="0"/>
  </r>
  <r>
    <n v="7152"/>
    <x v="3548"/>
    <x v="66"/>
    <x v="209"/>
    <x v="0"/>
    <s v="AG-10330"/>
    <s v="Alex Grayson"/>
    <x v="0"/>
    <x v="0"/>
    <s v="Mesa"/>
    <x v="16"/>
    <n v="85204"/>
    <s v="West"/>
    <s v="FUR-TA-10003008"/>
    <x v="0"/>
    <x v="3"/>
    <s v="Lesro Round Back Collection Coffee Table, End Table"/>
    <n v="182.55"/>
    <n v="2"/>
    <n v="0.5"/>
    <n v="-135.08699999999999"/>
    <x v="1"/>
    <x v="0"/>
  </r>
  <r>
    <n v="7153"/>
    <x v="3549"/>
    <x v="1148"/>
    <x v="323"/>
    <x v="1"/>
    <s v="BP-11095"/>
    <s v="Bart Pistole"/>
    <x v="1"/>
    <x v="0"/>
    <s v="Jacksonville"/>
    <x v="3"/>
    <n v="28540"/>
    <s v="South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x v="3550"/>
    <x v="895"/>
    <x v="631"/>
    <x v="1"/>
    <s v="JW-16075"/>
    <s v="Julia West"/>
    <x v="0"/>
    <x v="0"/>
    <s v="Chicago"/>
    <x v="10"/>
    <n v="60610"/>
    <s v="Central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x v="3551"/>
    <x v="707"/>
    <x v="98"/>
    <x v="0"/>
    <s v="LH-16900"/>
    <s v="Lena Hernandez"/>
    <x v="0"/>
    <x v="0"/>
    <s v="Columbus"/>
    <x v="32"/>
    <n v="31907"/>
    <s v="South"/>
    <s v="FUR-FU-10000747"/>
    <x v="0"/>
    <x v="5"/>
    <s v="Tenex B1-RE Series Chair Mats for Low Pile Carpets"/>
    <n v="275.88"/>
    <n v="6"/>
    <n v="0"/>
    <n v="46.899599999999964"/>
    <x v="0"/>
    <x v="1"/>
  </r>
  <r>
    <n v="7156"/>
    <x v="3551"/>
    <x v="707"/>
    <x v="98"/>
    <x v="0"/>
    <s v="LH-16900"/>
    <s v="Lena Hernandez"/>
    <x v="0"/>
    <x v="0"/>
    <s v="Columbus"/>
    <x v="32"/>
    <n v="31907"/>
    <s v="South"/>
    <s v="OFF-BI-10004492"/>
    <x v="1"/>
    <x v="8"/>
    <s v="Tuf-Vin Binders"/>
    <n v="157.89999999999998"/>
    <n v="5"/>
    <n v="0"/>
    <n v="74.212999999999994"/>
    <x v="0"/>
    <x v="1"/>
  </r>
  <r>
    <n v="7157"/>
    <x v="3552"/>
    <x v="568"/>
    <x v="605"/>
    <x v="1"/>
    <s v="KT-16480"/>
    <s v="Kean Thornton"/>
    <x v="0"/>
    <x v="0"/>
    <s v="Orange"/>
    <x v="30"/>
    <n v="7050"/>
    <s v="East"/>
    <s v="OFF-LA-10004055"/>
    <x v="1"/>
    <x v="2"/>
    <s v="Color-Coded Legal Exhibit Labels"/>
    <n v="4.91"/>
    <n v="1"/>
    <n v="0"/>
    <n v="2.4058999999999999"/>
    <x v="3"/>
    <x v="0"/>
  </r>
  <r>
    <n v="7158"/>
    <x v="3553"/>
    <x v="463"/>
    <x v="509"/>
    <x v="0"/>
    <s v="CC-12220"/>
    <s v="Chris Cortes"/>
    <x v="0"/>
    <x v="0"/>
    <s v="Los Angeles"/>
    <x v="1"/>
    <n v="90032"/>
    <s v="West"/>
    <s v="OFF-ST-10002485"/>
    <x v="1"/>
    <x v="4"/>
    <s v="Rogers Deluxe File Chest"/>
    <n v="87.92"/>
    <n v="4"/>
    <n v="0"/>
    <n v="0.87919999999999732"/>
    <x v="1"/>
    <x v="0"/>
  </r>
  <r>
    <n v="7159"/>
    <x v="3553"/>
    <x v="463"/>
    <x v="509"/>
    <x v="0"/>
    <s v="CC-12220"/>
    <s v="Chris Cortes"/>
    <x v="0"/>
    <x v="0"/>
    <s v="Los Angeles"/>
    <x v="1"/>
    <n v="90032"/>
    <s v="West"/>
    <s v="OFF-PA-10001243"/>
    <x v="1"/>
    <x v="10"/>
    <s v="Xerox 1983"/>
    <n v="5.98"/>
    <n v="1"/>
    <n v="0"/>
    <n v="2.9302000000000001"/>
    <x v="1"/>
    <x v="0"/>
  </r>
  <r>
    <n v="7160"/>
    <x v="3554"/>
    <x v="1149"/>
    <x v="1185"/>
    <x v="0"/>
    <s v="BF-11170"/>
    <s v="Ben Ferrer"/>
    <x v="2"/>
    <x v="0"/>
    <s v="Chicago"/>
    <x v="10"/>
    <n v="60623"/>
    <s v="Central"/>
    <s v="TEC-PH-10004447"/>
    <x v="2"/>
    <x v="7"/>
    <s v="Toshiba IPT2010-SD IP Telephone"/>
    <n v="222.38400000000001"/>
    <n v="2"/>
    <n v="0.2"/>
    <n v="16.678799999999995"/>
    <x v="2"/>
    <x v="0"/>
  </r>
  <r>
    <n v="7161"/>
    <x v="3554"/>
    <x v="1149"/>
    <x v="1185"/>
    <x v="0"/>
    <s v="BF-11170"/>
    <s v="Ben Ferrer"/>
    <x v="2"/>
    <x v="0"/>
    <s v="Chicago"/>
    <x v="10"/>
    <n v="60623"/>
    <s v="Central"/>
    <s v="OFF-FA-10002280"/>
    <x v="1"/>
    <x v="13"/>
    <s v="Advantus Plastic Paper Clips"/>
    <n v="16"/>
    <n v="4"/>
    <n v="0.2"/>
    <n v="5.6"/>
    <x v="2"/>
    <x v="0"/>
  </r>
  <r>
    <n v="7162"/>
    <x v="3555"/>
    <x v="1129"/>
    <x v="1240"/>
    <x v="1"/>
    <s v="MS-17770"/>
    <s v="Maxwell Schwartz"/>
    <x v="0"/>
    <x v="0"/>
    <s v="Richmond"/>
    <x v="17"/>
    <n v="23223"/>
    <s v="South"/>
    <s v="OFF-PA-10004734"/>
    <x v="1"/>
    <x v="10"/>
    <s v="Southworth Structures Collection"/>
    <n v="21.84"/>
    <n v="3"/>
    <n v="0"/>
    <n v="10.92"/>
    <x v="0"/>
    <x v="0"/>
  </r>
  <r>
    <n v="7163"/>
    <x v="3555"/>
    <x v="1129"/>
    <x v="1240"/>
    <x v="1"/>
    <s v="MS-17770"/>
    <s v="Maxwell Schwartz"/>
    <x v="0"/>
    <x v="0"/>
    <s v="Richmond"/>
    <x v="17"/>
    <n v="23223"/>
    <s v="South"/>
    <s v="OFF-BI-10000145"/>
    <x v="1"/>
    <x v="8"/>
    <s v="Zipper Ring Binder Pockets"/>
    <n v="15.600000000000001"/>
    <n v="5"/>
    <n v="0"/>
    <n v="7.6440000000000001"/>
    <x v="0"/>
    <x v="0"/>
  </r>
  <r>
    <n v="7164"/>
    <x v="3556"/>
    <x v="1150"/>
    <x v="530"/>
    <x v="0"/>
    <s v="AH-10030"/>
    <s v="Aaron Hawkins"/>
    <x v="1"/>
    <x v="0"/>
    <s v="Troy"/>
    <x v="15"/>
    <n v="12180"/>
    <s v="East"/>
    <s v="OFF-EN-10004773"/>
    <x v="1"/>
    <x v="12"/>
    <s v="Staple envelope"/>
    <n v="247.84"/>
    <n v="8"/>
    <n v="0"/>
    <n v="121.44159999999999"/>
    <x v="3"/>
    <x v="0"/>
  </r>
  <r>
    <n v="7165"/>
    <x v="3556"/>
    <x v="1150"/>
    <x v="530"/>
    <x v="0"/>
    <s v="AH-10030"/>
    <s v="Aaron Hawkins"/>
    <x v="1"/>
    <x v="0"/>
    <s v="Troy"/>
    <x v="15"/>
    <n v="12180"/>
    <s v="East"/>
    <s v="OFF-BI-10004970"/>
    <x v="1"/>
    <x v="8"/>
    <s v="ACCOHIDE 3-Ring Binder, Blue, 1&quot;"/>
    <n v="9.9120000000000008"/>
    <n v="3"/>
    <n v="0.2"/>
    <n v="3.3452999999999995"/>
    <x v="3"/>
    <x v="0"/>
  </r>
  <r>
    <n v="7166"/>
    <x v="3557"/>
    <x v="251"/>
    <x v="42"/>
    <x v="2"/>
    <s v="CK-12595"/>
    <s v="Clytie Kelty"/>
    <x v="0"/>
    <x v="0"/>
    <s v="Providence"/>
    <x v="34"/>
    <n v="2908"/>
    <s v="East"/>
    <s v="OFF-ST-10000604"/>
    <x v="1"/>
    <x v="4"/>
    <s v="Home/Office Personal File Carts"/>
    <n v="69.52"/>
    <n v="2"/>
    <n v="0"/>
    <n v="17.379999999999995"/>
    <x v="3"/>
    <x v="0"/>
  </r>
  <r>
    <n v="7167"/>
    <x v="3558"/>
    <x v="192"/>
    <x v="885"/>
    <x v="0"/>
    <s v="NP-18325"/>
    <s v="Naresj Patel"/>
    <x v="0"/>
    <x v="0"/>
    <s v="San Francisco"/>
    <x v="1"/>
    <n v="94122"/>
    <s v="West"/>
    <s v="OFF-AR-10003190"/>
    <x v="1"/>
    <x v="6"/>
    <s v="Newell 32"/>
    <n v="11.52"/>
    <n v="4"/>
    <n v="0"/>
    <n v="3.2256"/>
    <x v="1"/>
    <x v="0"/>
  </r>
  <r>
    <n v="7168"/>
    <x v="3558"/>
    <x v="192"/>
    <x v="885"/>
    <x v="0"/>
    <s v="NP-18325"/>
    <s v="Naresj Patel"/>
    <x v="0"/>
    <x v="0"/>
    <s v="San Francisco"/>
    <x v="1"/>
    <n v="94122"/>
    <s v="West"/>
    <s v="FUR-CH-10000155"/>
    <x v="0"/>
    <x v="1"/>
    <s v="Global Comet Stacking Armless Chair"/>
    <n v="717.72"/>
    <n v="3"/>
    <n v="0.2"/>
    <n v="71.77200000000002"/>
    <x v="1"/>
    <x v="0"/>
  </r>
  <r>
    <n v="7169"/>
    <x v="3558"/>
    <x v="192"/>
    <x v="885"/>
    <x v="0"/>
    <s v="NP-18325"/>
    <s v="Naresj Patel"/>
    <x v="0"/>
    <x v="0"/>
    <s v="San Francisco"/>
    <x v="1"/>
    <n v="94122"/>
    <s v="West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x v="3558"/>
    <x v="192"/>
    <x v="885"/>
    <x v="0"/>
    <s v="NP-18325"/>
    <s v="Naresj Patel"/>
    <x v="0"/>
    <x v="0"/>
    <s v="San Francisco"/>
    <x v="1"/>
    <n v="94122"/>
    <s v="West"/>
    <s v="FUR-TA-10004767"/>
    <x v="0"/>
    <x v="3"/>
    <s v="Safco Drafting Table"/>
    <n v="170.35200000000003"/>
    <n v="3"/>
    <n v="0.2"/>
    <n v="19.164599999999979"/>
    <x v="1"/>
    <x v="0"/>
  </r>
  <r>
    <n v="7171"/>
    <x v="3559"/>
    <x v="1048"/>
    <x v="518"/>
    <x v="1"/>
    <s v="GM-14440"/>
    <s v="Gary McGarr"/>
    <x v="0"/>
    <x v="0"/>
    <s v="New York City"/>
    <x v="15"/>
    <n v="10009"/>
    <s v="East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x v="3560"/>
    <x v="1016"/>
    <x v="433"/>
    <x v="0"/>
    <s v="SG-20605"/>
    <s v="Speros Goranitis"/>
    <x v="0"/>
    <x v="0"/>
    <s v="San Francisco"/>
    <x v="1"/>
    <n v="94109"/>
    <s v="West"/>
    <s v="TEC-AC-10000158"/>
    <x v="2"/>
    <x v="11"/>
    <s v="Sony 64GB Class 10 Micro SDHC R40 Memory Card"/>
    <n v="107.97"/>
    <n v="3"/>
    <n v="0"/>
    <n v="22.6737"/>
    <x v="1"/>
    <x v="0"/>
  </r>
  <r>
    <n v="7173"/>
    <x v="3561"/>
    <x v="606"/>
    <x v="922"/>
    <x v="1"/>
    <s v="HK-14890"/>
    <s v="Heather Kirkland"/>
    <x v="1"/>
    <x v="0"/>
    <s v="Houston"/>
    <x v="5"/>
    <n v="77070"/>
    <s v="Central"/>
    <s v="TEC-AC-10000158"/>
    <x v="2"/>
    <x v="11"/>
    <s v="Sony 64GB Class 10 Micro SDHC R40 Memory Card"/>
    <n v="143.96"/>
    <n v="5"/>
    <n v="0.2"/>
    <n v="1.7995000000000019"/>
    <x v="2"/>
    <x v="0"/>
  </r>
  <r>
    <n v="7174"/>
    <x v="3561"/>
    <x v="606"/>
    <x v="922"/>
    <x v="1"/>
    <s v="HK-14890"/>
    <s v="Heather Kirkland"/>
    <x v="1"/>
    <x v="0"/>
    <s v="Houston"/>
    <x v="5"/>
    <n v="77070"/>
    <s v="Central"/>
    <s v="TEC-CO-10002313"/>
    <x v="2"/>
    <x v="16"/>
    <s v="Canon PC1080F Personal Copier"/>
    <n v="2399.96"/>
    <n v="5"/>
    <n v="0.2"/>
    <n v="569.99050000000011"/>
    <x v="2"/>
    <x v="0"/>
  </r>
  <r>
    <n v="7175"/>
    <x v="3561"/>
    <x v="606"/>
    <x v="922"/>
    <x v="1"/>
    <s v="HK-14890"/>
    <s v="Heather Kirkland"/>
    <x v="1"/>
    <x v="0"/>
    <s v="Houston"/>
    <x v="5"/>
    <n v="77070"/>
    <s v="Central"/>
    <s v="OFF-PA-10002581"/>
    <x v="1"/>
    <x v="10"/>
    <s v="Xerox 1951"/>
    <n v="74.352000000000004"/>
    <n v="3"/>
    <n v="0.2"/>
    <n v="23.234999999999992"/>
    <x v="2"/>
    <x v="0"/>
  </r>
  <r>
    <n v="7176"/>
    <x v="3561"/>
    <x v="606"/>
    <x v="922"/>
    <x v="1"/>
    <s v="HK-14890"/>
    <s v="Heather Kirkland"/>
    <x v="1"/>
    <x v="0"/>
    <s v="Houston"/>
    <x v="5"/>
    <n v="77070"/>
    <s v="Central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x v="3561"/>
    <x v="606"/>
    <x v="922"/>
    <x v="1"/>
    <s v="HK-14890"/>
    <s v="Heather Kirkland"/>
    <x v="1"/>
    <x v="0"/>
    <s v="Houston"/>
    <x v="5"/>
    <n v="77070"/>
    <s v="Central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x v="3562"/>
    <x v="464"/>
    <x v="1187"/>
    <x v="1"/>
    <s v="MY-18295"/>
    <s v="Muhammed Yedwab"/>
    <x v="1"/>
    <x v="0"/>
    <s v="Philadelphia"/>
    <x v="9"/>
    <n v="19140"/>
    <s v="East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x v="3562"/>
    <x v="464"/>
    <x v="1187"/>
    <x v="1"/>
    <s v="MY-18295"/>
    <s v="Muhammed Yedwab"/>
    <x v="1"/>
    <x v="0"/>
    <s v="Philadelphia"/>
    <x v="9"/>
    <n v="19140"/>
    <s v="East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x v="3563"/>
    <x v="696"/>
    <x v="1058"/>
    <x v="1"/>
    <s v="RC-19960"/>
    <s v="Ryan Crowe"/>
    <x v="0"/>
    <x v="0"/>
    <s v="Baltimore"/>
    <x v="39"/>
    <n v="21215"/>
    <s v="East"/>
    <s v="TEC-PH-10001644"/>
    <x v="2"/>
    <x v="7"/>
    <s v="BlueLounge Milo Smartphone Stand, White/Metallic"/>
    <n v="89.97"/>
    <n v="3"/>
    <n v="0"/>
    <n v="25.191600000000005"/>
    <x v="3"/>
    <x v="0"/>
  </r>
  <r>
    <n v="7181"/>
    <x v="3564"/>
    <x v="1037"/>
    <x v="1241"/>
    <x v="2"/>
    <s v="JO-15145"/>
    <s v="Jack O'Briant"/>
    <x v="1"/>
    <x v="0"/>
    <s v="Athens"/>
    <x v="32"/>
    <n v="30605"/>
    <s v="South"/>
    <s v="OFF-AR-10002399"/>
    <x v="1"/>
    <x v="6"/>
    <s v="Dixon Prang Watercolor Pencils, 10-Color Set with Brush"/>
    <n v="12.78"/>
    <n v="3"/>
    <n v="0"/>
    <n v="5.2397999999999998"/>
    <x v="0"/>
    <x v="0"/>
  </r>
  <r>
    <n v="7182"/>
    <x v="3565"/>
    <x v="797"/>
    <x v="525"/>
    <x v="0"/>
    <s v="MW-18220"/>
    <s v="Mitch Webber"/>
    <x v="0"/>
    <x v="0"/>
    <s v="Lancaster"/>
    <x v="24"/>
    <n v="43130"/>
    <s v="East"/>
    <s v="TEC-AC-10003063"/>
    <x v="2"/>
    <x v="11"/>
    <s v="Micro Innovations USB RF Wireless Keyboard with Mouse"/>
    <n v="40"/>
    <n v="2"/>
    <n v="0.2"/>
    <n v="0.5"/>
    <x v="3"/>
    <x v="0"/>
  </r>
  <r>
    <n v="7183"/>
    <x v="3566"/>
    <x v="504"/>
    <x v="605"/>
    <x v="1"/>
    <s v="NZ-18565"/>
    <s v="Nick Zandusky"/>
    <x v="2"/>
    <x v="0"/>
    <s v="Los Angeles"/>
    <x v="1"/>
    <n v="90032"/>
    <s v="West"/>
    <s v="OFF-BI-10002071"/>
    <x v="1"/>
    <x v="8"/>
    <s v="Fellowes Black Plastic Comb Bindings"/>
    <n v="23.24"/>
    <n v="5"/>
    <n v="0.2"/>
    <n v="7.5529999999999982"/>
    <x v="1"/>
    <x v="1"/>
  </r>
  <r>
    <n v="7184"/>
    <x v="3567"/>
    <x v="81"/>
    <x v="880"/>
    <x v="2"/>
    <s v="JM-15250"/>
    <s v="Janet Martin"/>
    <x v="0"/>
    <x v="0"/>
    <s v="Baltimore"/>
    <x v="39"/>
    <n v="21215"/>
    <s v="East"/>
    <s v="FUR-CH-10004218"/>
    <x v="0"/>
    <x v="1"/>
    <s v="Global Fabric Manager's Chair, Dark Gray"/>
    <n v="908.82"/>
    <n v="9"/>
    <n v="0"/>
    <n v="227.20500000000004"/>
    <x v="3"/>
    <x v="0"/>
  </r>
  <r>
    <n v="7185"/>
    <x v="3568"/>
    <x v="629"/>
    <x v="1178"/>
    <x v="1"/>
    <s v="ED-13885"/>
    <s v="Emily Ducich"/>
    <x v="2"/>
    <x v="0"/>
    <s v="Houston"/>
    <x v="5"/>
    <n v="77095"/>
    <s v="Central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x v="3568"/>
    <x v="629"/>
    <x v="1178"/>
    <x v="1"/>
    <s v="ED-13885"/>
    <s v="Emily Ducich"/>
    <x v="2"/>
    <x v="0"/>
    <s v="Houston"/>
    <x v="5"/>
    <n v="77095"/>
    <s v="Central"/>
    <s v="OFF-AR-10003183"/>
    <x v="1"/>
    <x v="6"/>
    <s v="Avery Fluorescent Highlighter Four-Color Set"/>
    <n v="8.016"/>
    <n v="3"/>
    <n v="0.2"/>
    <n v="1.0019999999999993"/>
    <x v="2"/>
    <x v="0"/>
  </r>
  <r>
    <n v="7187"/>
    <x v="3568"/>
    <x v="629"/>
    <x v="1178"/>
    <x v="1"/>
    <s v="ED-13885"/>
    <s v="Emily Ducich"/>
    <x v="2"/>
    <x v="0"/>
    <s v="Houston"/>
    <x v="5"/>
    <n v="77095"/>
    <s v="Central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x v="3568"/>
    <x v="629"/>
    <x v="1178"/>
    <x v="1"/>
    <s v="ED-13885"/>
    <s v="Emily Ducich"/>
    <x v="2"/>
    <x v="0"/>
    <s v="Houston"/>
    <x v="5"/>
    <n v="77095"/>
    <s v="Central"/>
    <s v="FUR-FU-10003247"/>
    <x v="0"/>
    <x v="5"/>
    <s v="36X48 HARDFLOOR CHAIRMAT"/>
    <n v="16.784000000000002"/>
    <n v="2"/>
    <n v="0.6"/>
    <n v="-22.238800000000001"/>
    <x v="2"/>
    <x v="0"/>
  </r>
  <r>
    <n v="7189"/>
    <x v="3568"/>
    <x v="629"/>
    <x v="1178"/>
    <x v="1"/>
    <s v="ED-13885"/>
    <s v="Emily Ducich"/>
    <x v="2"/>
    <x v="0"/>
    <s v="Houston"/>
    <x v="5"/>
    <n v="77095"/>
    <s v="Central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x v="3569"/>
    <x v="396"/>
    <x v="441"/>
    <x v="2"/>
    <s v="DW-13480"/>
    <s v="Dianna Wilson"/>
    <x v="2"/>
    <x v="0"/>
    <s v="San Diego"/>
    <x v="1"/>
    <n v="92024"/>
    <s v="West"/>
    <s v="TEC-PH-10004908"/>
    <x v="2"/>
    <x v="7"/>
    <s v="Panasonic KX TS3282W Corded phone"/>
    <n v="203.976"/>
    <n v="3"/>
    <n v="0.2"/>
    <n v="25.496999999999986"/>
    <x v="1"/>
    <x v="0"/>
  </r>
  <r>
    <n v="7191"/>
    <x v="3569"/>
    <x v="396"/>
    <x v="441"/>
    <x v="2"/>
    <s v="DW-13480"/>
    <s v="Dianna Wilson"/>
    <x v="2"/>
    <x v="0"/>
    <s v="San Diego"/>
    <x v="1"/>
    <n v="92024"/>
    <s v="West"/>
    <s v="FUR-TA-10003392"/>
    <x v="0"/>
    <x v="3"/>
    <s v="Global Adaptabilities Conference Tables"/>
    <n v="674.35200000000009"/>
    <n v="3"/>
    <n v="0.2"/>
    <n v="-8.4294000000000153"/>
    <x v="1"/>
    <x v="0"/>
  </r>
  <r>
    <n v="7192"/>
    <x v="3570"/>
    <x v="393"/>
    <x v="358"/>
    <x v="0"/>
    <s v="JK-15205"/>
    <s v="Jamie Kunitz"/>
    <x v="0"/>
    <x v="0"/>
    <s v="Hialeah"/>
    <x v="2"/>
    <n v="33012"/>
    <s v="South"/>
    <s v="OFF-BI-10004140"/>
    <x v="1"/>
    <x v="8"/>
    <s v="Avery Non-Stick Binders"/>
    <n v="5.3880000000000008"/>
    <n v="4"/>
    <n v="0.7"/>
    <n v="-4.49"/>
    <x v="0"/>
    <x v="0"/>
  </r>
  <r>
    <n v="7193"/>
    <x v="3570"/>
    <x v="393"/>
    <x v="358"/>
    <x v="0"/>
    <s v="JK-15205"/>
    <s v="Jamie Kunitz"/>
    <x v="0"/>
    <x v="0"/>
    <s v="Hialeah"/>
    <x v="2"/>
    <n v="33012"/>
    <s v="South"/>
    <s v="OFF-AR-10003631"/>
    <x v="1"/>
    <x v="6"/>
    <s v="Staples in misc. colors"/>
    <n v="30.975999999999999"/>
    <n v="8"/>
    <n v="0.2"/>
    <n v="5.0335999999999999"/>
    <x v="0"/>
    <x v="0"/>
  </r>
  <r>
    <n v="7194"/>
    <x v="3571"/>
    <x v="1151"/>
    <x v="1242"/>
    <x v="2"/>
    <s v="JS-15880"/>
    <s v="John Stevenson"/>
    <x v="0"/>
    <x v="0"/>
    <s v="Atlanta"/>
    <x v="32"/>
    <n v="30318"/>
    <s v="South"/>
    <s v="OFF-ST-10003716"/>
    <x v="1"/>
    <x v="4"/>
    <s v="Tennsco Double-Tier Lockers"/>
    <n v="1350.1200000000001"/>
    <n v="6"/>
    <n v="0"/>
    <n v="175.51560000000001"/>
    <x v="0"/>
    <x v="0"/>
  </r>
  <r>
    <n v="7195"/>
    <x v="3571"/>
    <x v="1151"/>
    <x v="1242"/>
    <x v="2"/>
    <s v="JS-15880"/>
    <s v="John Stevenson"/>
    <x v="0"/>
    <x v="0"/>
    <s v="Atlanta"/>
    <x v="32"/>
    <n v="30318"/>
    <s v="South"/>
    <s v="OFF-BI-10003274"/>
    <x v="1"/>
    <x v="8"/>
    <s v="Avery Durable Slant Ring Binders, No Labels"/>
    <n v="15.92"/>
    <n v="4"/>
    <n v="0"/>
    <n v="7.4824000000000002"/>
    <x v="0"/>
    <x v="0"/>
  </r>
  <r>
    <n v="7196"/>
    <x v="3572"/>
    <x v="373"/>
    <x v="398"/>
    <x v="1"/>
    <s v="PO-19180"/>
    <s v="Philisse Overcash"/>
    <x v="2"/>
    <x v="0"/>
    <s v="Seattle"/>
    <x v="4"/>
    <n v="98103"/>
    <s v="West"/>
    <s v="FUR-FU-10004848"/>
    <x v="0"/>
    <x v="5"/>
    <s v="DAX Solid Wood Frames"/>
    <n v="19.54"/>
    <n v="2"/>
    <n v="0"/>
    <n v="7.2297999999999991"/>
    <x v="1"/>
    <x v="0"/>
  </r>
  <r>
    <n v="7197"/>
    <x v="3573"/>
    <x v="759"/>
    <x v="1044"/>
    <x v="1"/>
    <s v="MH-17290"/>
    <s v="Marc Harrigan"/>
    <x v="2"/>
    <x v="0"/>
    <s v="Los Angeles"/>
    <x v="1"/>
    <n v="90036"/>
    <s v="West"/>
    <s v="OFF-AR-10003504"/>
    <x v="1"/>
    <x v="6"/>
    <s v="Newell 347"/>
    <n v="21.400000000000002"/>
    <n v="5"/>
    <n v="0"/>
    <n v="6.2059999999999977"/>
    <x v="1"/>
    <x v="1"/>
  </r>
  <r>
    <n v="7198"/>
    <x v="3573"/>
    <x v="759"/>
    <x v="1044"/>
    <x v="1"/>
    <s v="MH-17290"/>
    <s v="Marc Harrigan"/>
    <x v="2"/>
    <x v="0"/>
    <s v="Los Angeles"/>
    <x v="1"/>
    <n v="90036"/>
    <s v="West"/>
    <s v="OFF-LA-10000305"/>
    <x v="1"/>
    <x v="2"/>
    <s v="Avery 495"/>
    <n v="12.6"/>
    <n v="2"/>
    <n v="0"/>
    <n v="5.7959999999999994"/>
    <x v="1"/>
    <x v="1"/>
  </r>
  <r>
    <n v="7199"/>
    <x v="3574"/>
    <x v="1067"/>
    <x v="1243"/>
    <x v="1"/>
    <s v="PO-19180"/>
    <s v="Philisse Overcash"/>
    <x v="2"/>
    <x v="0"/>
    <s v="New York City"/>
    <x v="15"/>
    <n v="10035"/>
    <s v="East"/>
    <s v="OFF-AR-10001427"/>
    <x v="1"/>
    <x v="6"/>
    <s v="Newell 330"/>
    <n v="11.96"/>
    <n v="2"/>
    <n v="0"/>
    <n v="3.1096000000000004"/>
    <x v="3"/>
    <x v="0"/>
  </r>
  <r>
    <n v="7200"/>
    <x v="3574"/>
    <x v="1067"/>
    <x v="1243"/>
    <x v="1"/>
    <s v="PO-19180"/>
    <s v="Philisse Overcash"/>
    <x v="2"/>
    <x v="0"/>
    <s v="New York City"/>
    <x v="15"/>
    <n v="10035"/>
    <s v="East"/>
    <s v="TEC-PH-10004614"/>
    <x v="2"/>
    <x v="7"/>
    <s v="AT&amp;T 841000 Phone"/>
    <n v="138"/>
    <n v="2"/>
    <n v="0"/>
    <n v="34.5"/>
    <x v="3"/>
    <x v="0"/>
  </r>
  <r>
    <n v="7201"/>
    <x v="3575"/>
    <x v="581"/>
    <x v="845"/>
    <x v="1"/>
    <s v="HF-14995"/>
    <s v="Herbert Flentye"/>
    <x v="0"/>
    <x v="0"/>
    <s v="Fort Lauderdale"/>
    <x v="2"/>
    <n v="33311"/>
    <s v="South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x v="3575"/>
    <x v="581"/>
    <x v="845"/>
    <x v="1"/>
    <s v="HF-14995"/>
    <s v="Herbert Flentye"/>
    <x v="0"/>
    <x v="0"/>
    <s v="Fort Lauderdale"/>
    <x v="2"/>
    <n v="33311"/>
    <s v="South"/>
    <s v="FUR-TA-10001039"/>
    <x v="0"/>
    <x v="3"/>
    <s v="KI Adjustable-Height Table"/>
    <n v="331.02300000000008"/>
    <n v="7"/>
    <n v="0.45"/>
    <n v="-114.35339999999997"/>
    <x v="0"/>
    <x v="0"/>
  </r>
  <r>
    <n v="7203"/>
    <x v="3576"/>
    <x v="99"/>
    <x v="464"/>
    <x v="3"/>
    <s v="VB-21745"/>
    <s v="Victoria Brennan"/>
    <x v="1"/>
    <x v="0"/>
    <s v="Rochester"/>
    <x v="15"/>
    <n v="14609"/>
    <s v="East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x v="3577"/>
    <x v="282"/>
    <x v="302"/>
    <x v="1"/>
    <s v="MG-17890"/>
    <s v="Michael Granlund"/>
    <x v="2"/>
    <x v="0"/>
    <s v="Saint Charles"/>
    <x v="10"/>
    <n v="60174"/>
    <s v="Central"/>
    <s v="FUR-FU-10002111"/>
    <x v="0"/>
    <x v="5"/>
    <s v="Master Caster Door Stop, Large Brown"/>
    <n v="8.7360000000000007"/>
    <n v="3"/>
    <n v="0.6"/>
    <n v="-4.804800000000002"/>
    <x v="2"/>
    <x v="0"/>
  </r>
  <r>
    <n v="7205"/>
    <x v="3578"/>
    <x v="229"/>
    <x v="731"/>
    <x v="1"/>
    <s v="BO-11425"/>
    <s v="Bobby Odegard"/>
    <x v="0"/>
    <x v="0"/>
    <s v="New York City"/>
    <x v="15"/>
    <n v="10024"/>
    <s v="East"/>
    <s v="OFF-AR-10000817"/>
    <x v="1"/>
    <x v="6"/>
    <s v="Manco Dry-Lighter Erasable Highlighter"/>
    <n v="6.08"/>
    <n v="2"/>
    <n v="0"/>
    <n v="2.0671999999999997"/>
    <x v="3"/>
    <x v="0"/>
  </r>
  <r>
    <n v="7206"/>
    <x v="3579"/>
    <x v="280"/>
    <x v="299"/>
    <x v="1"/>
    <s v="CM-12115"/>
    <s v="Chad McGuire"/>
    <x v="0"/>
    <x v="0"/>
    <s v="San Francisco"/>
    <x v="1"/>
    <n v="94109"/>
    <s v="West"/>
    <s v="FUR-FU-10001424"/>
    <x v="0"/>
    <x v="5"/>
    <s v="Dax Clear Box Frame"/>
    <n v="17.46"/>
    <n v="2"/>
    <n v="0"/>
    <n v="5.936399999999999"/>
    <x v="1"/>
    <x v="1"/>
  </r>
  <r>
    <n v="7207"/>
    <x v="3579"/>
    <x v="280"/>
    <x v="299"/>
    <x v="1"/>
    <s v="CM-12115"/>
    <s v="Chad McGuire"/>
    <x v="0"/>
    <x v="0"/>
    <s v="San Francisco"/>
    <x v="1"/>
    <n v="94109"/>
    <s v="West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x v="3580"/>
    <x v="108"/>
    <x v="250"/>
    <x v="2"/>
    <s v="LC-16930"/>
    <s v="Linda Cazamias"/>
    <x v="1"/>
    <x v="0"/>
    <s v="Phoenix"/>
    <x v="16"/>
    <n v="85023"/>
    <s v="West"/>
    <s v="OFF-AR-10003759"/>
    <x v="1"/>
    <x v="6"/>
    <s v="Crayola Anti Dust Chalk, 12/Pack"/>
    <n v="2.9120000000000004"/>
    <n v="2"/>
    <n v="0.2"/>
    <n v="0.90999999999999981"/>
    <x v="1"/>
    <x v="0"/>
  </r>
  <r>
    <n v="7209"/>
    <x v="3580"/>
    <x v="108"/>
    <x v="250"/>
    <x v="2"/>
    <s v="LC-16930"/>
    <s v="Linda Cazamias"/>
    <x v="1"/>
    <x v="0"/>
    <s v="Phoenix"/>
    <x v="16"/>
    <n v="85023"/>
    <s v="West"/>
    <s v="OFF-PA-10001837"/>
    <x v="1"/>
    <x v="10"/>
    <s v="Xerox 1976"/>
    <n v="20.736000000000004"/>
    <n v="4"/>
    <n v="0.2"/>
    <n v="7.2576000000000001"/>
    <x v="1"/>
    <x v="0"/>
  </r>
  <r>
    <n v="7210"/>
    <x v="3580"/>
    <x v="108"/>
    <x v="250"/>
    <x v="2"/>
    <s v="LC-16930"/>
    <s v="Linda Cazamias"/>
    <x v="1"/>
    <x v="0"/>
    <s v="Phoenix"/>
    <x v="16"/>
    <n v="85023"/>
    <s v="West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x v="3581"/>
    <x v="799"/>
    <x v="29"/>
    <x v="1"/>
    <s v="EH-13765"/>
    <s v="Edward Hooks"/>
    <x v="1"/>
    <x v="0"/>
    <s v="Seattle"/>
    <x v="4"/>
    <n v="98115"/>
    <s v="West"/>
    <s v="OFF-PA-10000246"/>
    <x v="1"/>
    <x v="10"/>
    <s v="Riverleaf Stik-Withit Designer Note Cubes"/>
    <n v="30.18"/>
    <n v="3"/>
    <n v="0"/>
    <n v="13.8828"/>
    <x v="1"/>
    <x v="1"/>
  </r>
  <r>
    <n v="7212"/>
    <x v="3581"/>
    <x v="799"/>
    <x v="29"/>
    <x v="1"/>
    <s v="EH-13765"/>
    <s v="Edward Hooks"/>
    <x v="1"/>
    <x v="0"/>
    <s v="Seattle"/>
    <x v="4"/>
    <n v="98115"/>
    <s v="West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x v="3581"/>
    <x v="799"/>
    <x v="29"/>
    <x v="1"/>
    <s v="EH-13765"/>
    <s v="Edward Hooks"/>
    <x v="1"/>
    <x v="0"/>
    <s v="Seattle"/>
    <x v="4"/>
    <n v="98115"/>
    <s v="West"/>
    <s v="OFF-BI-10000138"/>
    <x v="1"/>
    <x v="8"/>
    <s v="Acco Translucent Poly Ring Binders"/>
    <n v="11.231999999999999"/>
    <n v="3"/>
    <n v="0.2"/>
    <n v="3.9312000000000005"/>
    <x v="1"/>
    <x v="1"/>
  </r>
  <r>
    <n v="7214"/>
    <x v="3582"/>
    <x v="453"/>
    <x v="163"/>
    <x v="1"/>
    <s v="MC-17275"/>
    <s v="Marc Crier"/>
    <x v="0"/>
    <x v="0"/>
    <s v="Camarillo"/>
    <x v="1"/>
    <n v="93010"/>
    <s v="West"/>
    <s v="OFF-LA-10002034"/>
    <x v="1"/>
    <x v="2"/>
    <s v="Avery 478"/>
    <n v="14.73"/>
    <n v="3"/>
    <n v="0"/>
    <n v="7.2176999999999998"/>
    <x v="1"/>
    <x v="1"/>
  </r>
  <r>
    <n v="7215"/>
    <x v="3583"/>
    <x v="874"/>
    <x v="12"/>
    <x v="0"/>
    <s v="HW-14935"/>
    <s v="Helen Wasserman"/>
    <x v="1"/>
    <x v="0"/>
    <s v="Detroit"/>
    <x v="12"/>
    <n v="48205"/>
    <s v="Central"/>
    <s v="OFF-AR-10000127"/>
    <x v="1"/>
    <x v="6"/>
    <s v="Newell 321"/>
    <n v="16.399999999999999"/>
    <n v="5"/>
    <n v="0"/>
    <n v="4.7559999999999985"/>
    <x v="2"/>
    <x v="0"/>
  </r>
  <r>
    <n v="7216"/>
    <x v="3583"/>
    <x v="874"/>
    <x v="12"/>
    <x v="0"/>
    <s v="HW-14935"/>
    <s v="Helen Wasserman"/>
    <x v="1"/>
    <x v="0"/>
    <s v="Detroit"/>
    <x v="12"/>
    <n v="48205"/>
    <s v="Central"/>
    <s v="OFF-PA-10003172"/>
    <x v="1"/>
    <x v="10"/>
    <s v="Xerox 1996"/>
    <n v="25.92"/>
    <n v="4"/>
    <n v="0"/>
    <n v="12.441600000000001"/>
    <x v="2"/>
    <x v="0"/>
  </r>
  <r>
    <n v="7217"/>
    <x v="3584"/>
    <x v="910"/>
    <x v="1192"/>
    <x v="2"/>
    <s v="LC-16870"/>
    <s v="Lena Cacioppo"/>
    <x v="0"/>
    <x v="0"/>
    <s v="San Francisco"/>
    <x v="1"/>
    <n v="94109"/>
    <s v="West"/>
    <s v="OFF-AR-10001246"/>
    <x v="1"/>
    <x v="6"/>
    <s v="Newell 317"/>
    <n v="8.82"/>
    <n v="3"/>
    <n v="0"/>
    <n v="2.5577999999999994"/>
    <x v="1"/>
    <x v="1"/>
  </r>
  <r>
    <n v="7218"/>
    <x v="3584"/>
    <x v="910"/>
    <x v="1192"/>
    <x v="2"/>
    <s v="LC-16870"/>
    <s v="Lena Cacioppo"/>
    <x v="0"/>
    <x v="0"/>
    <s v="San Francisco"/>
    <x v="1"/>
    <n v="94109"/>
    <s v="West"/>
    <s v="OFF-BI-10002026"/>
    <x v="1"/>
    <x v="8"/>
    <s v="Ibico Recycled Linen-Style Covers"/>
    <n v="62.496000000000009"/>
    <n v="2"/>
    <n v="0.2"/>
    <n v="21.873599999999996"/>
    <x v="1"/>
    <x v="1"/>
  </r>
  <r>
    <n v="7219"/>
    <x v="3584"/>
    <x v="910"/>
    <x v="1192"/>
    <x v="2"/>
    <s v="LC-16870"/>
    <s v="Lena Cacioppo"/>
    <x v="0"/>
    <x v="0"/>
    <s v="San Francisco"/>
    <x v="1"/>
    <n v="94109"/>
    <s v="West"/>
    <s v="TEC-AC-10000844"/>
    <x v="2"/>
    <x v="11"/>
    <s v="Logitech Gaming G510s - Keyboard"/>
    <n v="339.96"/>
    <n v="4"/>
    <n v="0"/>
    <n v="122.38559999999998"/>
    <x v="1"/>
    <x v="1"/>
  </r>
  <r>
    <n v="7220"/>
    <x v="3584"/>
    <x v="910"/>
    <x v="1192"/>
    <x v="2"/>
    <s v="LC-16870"/>
    <s v="Lena Cacioppo"/>
    <x v="0"/>
    <x v="0"/>
    <s v="San Francisco"/>
    <x v="1"/>
    <n v="94109"/>
    <s v="West"/>
    <s v="OFF-BI-10001575"/>
    <x v="1"/>
    <x v="8"/>
    <s v="GBC Linen Binding Covers"/>
    <n v="49.568000000000005"/>
    <n v="2"/>
    <n v="0.2"/>
    <n v="17.348799999999997"/>
    <x v="1"/>
    <x v="1"/>
  </r>
  <r>
    <n v="7221"/>
    <x v="3585"/>
    <x v="1152"/>
    <x v="705"/>
    <x v="1"/>
    <s v="BP-11290"/>
    <s v="Beth Paige"/>
    <x v="0"/>
    <x v="0"/>
    <s v="Philadelphia"/>
    <x v="9"/>
    <n v="19140"/>
    <s v="East"/>
    <s v="OFF-BI-10004632"/>
    <x v="1"/>
    <x v="8"/>
    <s v="Ibico Hi-Tech Manual Binding System"/>
    <n v="274.49100000000004"/>
    <n v="3"/>
    <n v="0.7"/>
    <n v="-228.74250000000006"/>
    <x v="3"/>
    <x v="0"/>
  </r>
  <r>
    <n v="7222"/>
    <x v="3586"/>
    <x v="678"/>
    <x v="523"/>
    <x v="1"/>
    <s v="TG-21310"/>
    <s v="Toby Gnade"/>
    <x v="0"/>
    <x v="0"/>
    <s v="New York City"/>
    <x v="15"/>
    <n v="10035"/>
    <s v="East"/>
    <s v="TEC-PH-10000193"/>
    <x v="2"/>
    <x v="7"/>
    <s v="Jensen SMPS-640 - speaker phone"/>
    <n v="137.94"/>
    <n v="3"/>
    <n v="0"/>
    <n v="35.864399999999996"/>
    <x v="3"/>
    <x v="0"/>
  </r>
  <r>
    <n v="7223"/>
    <x v="3587"/>
    <x v="264"/>
    <x v="371"/>
    <x v="1"/>
    <s v="MC-18100"/>
    <s v="Mick Crebagga"/>
    <x v="0"/>
    <x v="0"/>
    <s v="Chicago"/>
    <x v="10"/>
    <n v="60623"/>
    <s v="Central"/>
    <s v="TEC-AC-10003441"/>
    <x v="2"/>
    <x v="11"/>
    <s v="Kingston Digital DataTraveler 32GB USB 2.0"/>
    <n v="40.68"/>
    <n v="3"/>
    <n v="0.2"/>
    <n v="-7.1190000000000015"/>
    <x v="2"/>
    <x v="0"/>
  </r>
  <r>
    <n v="7224"/>
    <x v="3588"/>
    <x v="216"/>
    <x v="461"/>
    <x v="1"/>
    <s v="RB-19360"/>
    <s v="Raymond Buch"/>
    <x v="0"/>
    <x v="0"/>
    <s v="San Francisco"/>
    <x v="1"/>
    <n v="94122"/>
    <s v="West"/>
    <s v="TEC-PH-10004093"/>
    <x v="2"/>
    <x v="7"/>
    <s v="Panasonic Kx-TS550"/>
    <n v="110.376"/>
    <n v="3"/>
    <n v="0.2"/>
    <n v="12.417299999999997"/>
    <x v="1"/>
    <x v="0"/>
  </r>
  <r>
    <n v="7225"/>
    <x v="3588"/>
    <x v="216"/>
    <x v="461"/>
    <x v="1"/>
    <s v="RB-19360"/>
    <s v="Raymond Buch"/>
    <x v="0"/>
    <x v="0"/>
    <s v="San Francisco"/>
    <x v="1"/>
    <n v="94122"/>
    <s v="West"/>
    <s v="OFF-AP-10002998"/>
    <x v="1"/>
    <x v="9"/>
    <s v="Holmes 99% HEPA Air Purifier"/>
    <n v="151.62"/>
    <n v="7"/>
    <n v="0"/>
    <n v="50.03459999999999"/>
    <x v="1"/>
    <x v="0"/>
  </r>
  <r>
    <n v="7226"/>
    <x v="3588"/>
    <x v="216"/>
    <x v="461"/>
    <x v="1"/>
    <s v="RB-19360"/>
    <s v="Raymond Buch"/>
    <x v="0"/>
    <x v="0"/>
    <s v="San Francisco"/>
    <x v="1"/>
    <n v="94122"/>
    <s v="West"/>
    <s v="FUR-FU-10000073"/>
    <x v="0"/>
    <x v="5"/>
    <s v="Deflect-O Glasstique Clear Desk Accessories"/>
    <n v="30.8"/>
    <n v="4"/>
    <n v="0"/>
    <n v="10.163999999999998"/>
    <x v="1"/>
    <x v="0"/>
  </r>
  <r>
    <n v="7227"/>
    <x v="3589"/>
    <x v="642"/>
    <x v="458"/>
    <x v="1"/>
    <s v="ES-14080"/>
    <s v="Erin Smith"/>
    <x v="1"/>
    <x v="0"/>
    <s v="Philadelphia"/>
    <x v="9"/>
    <n v="19134"/>
    <s v="East"/>
    <s v="OFF-PA-10001125"/>
    <x v="1"/>
    <x v="10"/>
    <s v="Xerox 1988"/>
    <n v="123.92000000000002"/>
    <n v="5"/>
    <n v="0.2"/>
    <n v="38.724999999999994"/>
    <x v="3"/>
    <x v="0"/>
  </r>
  <r>
    <n v="7228"/>
    <x v="3589"/>
    <x v="642"/>
    <x v="458"/>
    <x v="1"/>
    <s v="ES-14080"/>
    <s v="Erin Smith"/>
    <x v="1"/>
    <x v="0"/>
    <s v="Philadelphia"/>
    <x v="9"/>
    <n v="19134"/>
    <s v="East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x v="3590"/>
    <x v="836"/>
    <x v="1172"/>
    <x v="2"/>
    <s v="RD-19720"/>
    <s v="Roger Demir"/>
    <x v="0"/>
    <x v="0"/>
    <s v="San Francisco"/>
    <x v="1"/>
    <n v="94122"/>
    <s v="West"/>
    <s v="OFF-BI-10002498"/>
    <x v="1"/>
    <x v="8"/>
    <s v="Clear Mylar Reinforcing Strips"/>
    <n v="89.712000000000018"/>
    <n v="6"/>
    <n v="0.2"/>
    <n v="30.277799999999992"/>
    <x v="1"/>
    <x v="0"/>
  </r>
  <r>
    <n v="7230"/>
    <x v="3590"/>
    <x v="836"/>
    <x v="1172"/>
    <x v="2"/>
    <s v="RD-19720"/>
    <s v="Roger Demir"/>
    <x v="0"/>
    <x v="0"/>
    <s v="San Francisco"/>
    <x v="1"/>
    <n v="94122"/>
    <s v="West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x v="3591"/>
    <x v="677"/>
    <x v="1097"/>
    <x v="2"/>
    <s v="SC-20380"/>
    <s v="Shahid Collister"/>
    <x v="0"/>
    <x v="0"/>
    <s v="Fairfield"/>
    <x v="29"/>
    <n v="6824"/>
    <s v="East"/>
    <s v="OFF-BI-10002353"/>
    <x v="1"/>
    <x v="8"/>
    <s v="GBC VeloBind Cover Sets"/>
    <n v="30.88"/>
    <n v="2"/>
    <n v="0"/>
    <n v="15.44"/>
    <x v="3"/>
    <x v="0"/>
  </r>
  <r>
    <n v="7232"/>
    <x v="3591"/>
    <x v="677"/>
    <x v="1097"/>
    <x v="2"/>
    <s v="SC-20380"/>
    <s v="Shahid Collister"/>
    <x v="0"/>
    <x v="0"/>
    <s v="Fairfield"/>
    <x v="29"/>
    <n v="6824"/>
    <s v="East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x v="3591"/>
    <x v="677"/>
    <x v="1097"/>
    <x v="2"/>
    <s v="SC-20380"/>
    <s v="Shahid Collister"/>
    <x v="0"/>
    <x v="0"/>
    <s v="Fairfield"/>
    <x v="29"/>
    <n v="6824"/>
    <s v="East"/>
    <s v="OFF-PA-10003673"/>
    <x v="1"/>
    <x v="10"/>
    <s v="Strathmore Photo Mount Cards"/>
    <n v="27.12"/>
    <n v="4"/>
    <n v="0"/>
    <n v="12.475199999999999"/>
    <x v="3"/>
    <x v="0"/>
  </r>
  <r>
    <n v="7234"/>
    <x v="3592"/>
    <x v="387"/>
    <x v="331"/>
    <x v="1"/>
    <s v="GB-14575"/>
    <s v="Giulietta Baptist"/>
    <x v="0"/>
    <x v="0"/>
    <s v="New York City"/>
    <x v="15"/>
    <n v="10011"/>
    <s v="East"/>
    <s v="FUR-FU-10003347"/>
    <x v="0"/>
    <x v="5"/>
    <s v="Coloredge Poster Frame"/>
    <n v="113.6"/>
    <n v="8"/>
    <n v="0"/>
    <n v="44.304000000000002"/>
    <x v="3"/>
    <x v="0"/>
  </r>
  <r>
    <n v="7235"/>
    <x v="3592"/>
    <x v="387"/>
    <x v="331"/>
    <x v="1"/>
    <s v="GB-14575"/>
    <s v="Giulietta Baptist"/>
    <x v="0"/>
    <x v="0"/>
    <s v="New York City"/>
    <x v="15"/>
    <n v="10011"/>
    <s v="East"/>
    <s v="OFF-PA-10001934"/>
    <x v="1"/>
    <x v="10"/>
    <s v="Xerox 1993"/>
    <n v="12.96"/>
    <n v="2"/>
    <n v="0"/>
    <n v="6.3504000000000005"/>
    <x v="3"/>
    <x v="0"/>
  </r>
  <r>
    <n v="7236"/>
    <x v="3592"/>
    <x v="387"/>
    <x v="331"/>
    <x v="1"/>
    <s v="GB-14575"/>
    <s v="Giulietta Baptist"/>
    <x v="0"/>
    <x v="0"/>
    <s v="New York City"/>
    <x v="15"/>
    <n v="10011"/>
    <s v="East"/>
    <s v="OFF-BI-10000632"/>
    <x v="1"/>
    <x v="8"/>
    <s v="Satellite Sectional Post Binders"/>
    <n v="69.456000000000003"/>
    <n v="2"/>
    <n v="0.2"/>
    <n v="22.573199999999996"/>
    <x v="3"/>
    <x v="0"/>
  </r>
  <r>
    <n v="7237"/>
    <x v="3593"/>
    <x v="1035"/>
    <x v="28"/>
    <x v="2"/>
    <s v="FP-14320"/>
    <s v="Frank Preis"/>
    <x v="0"/>
    <x v="0"/>
    <s v="Los Angeles"/>
    <x v="1"/>
    <n v="90049"/>
    <s v="West"/>
    <s v="OFF-AR-10003190"/>
    <x v="1"/>
    <x v="6"/>
    <s v="Newell 32"/>
    <n v="8.64"/>
    <n v="3"/>
    <n v="0"/>
    <n v="2.4192"/>
    <x v="1"/>
    <x v="0"/>
  </r>
  <r>
    <n v="7238"/>
    <x v="3594"/>
    <x v="212"/>
    <x v="668"/>
    <x v="3"/>
    <s v="EA-14035"/>
    <s v="Erin Ashbrook"/>
    <x v="1"/>
    <x v="0"/>
    <s v="Philadelphia"/>
    <x v="9"/>
    <n v="19143"/>
    <s v="East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x v="3595"/>
    <x v="435"/>
    <x v="525"/>
    <x v="1"/>
    <s v="SC-20305"/>
    <s v="Sean Christensen"/>
    <x v="0"/>
    <x v="0"/>
    <s v="San Jose"/>
    <x v="1"/>
    <n v="95123"/>
    <s v="West"/>
    <s v="FUR-FU-10000771"/>
    <x v="0"/>
    <x v="5"/>
    <s v="Eldon 200 Class Desk Accessories, Smoke"/>
    <n v="43.96"/>
    <n v="7"/>
    <n v="0"/>
    <n v="18.463200000000004"/>
    <x v="1"/>
    <x v="0"/>
  </r>
  <r>
    <n v="7240"/>
    <x v="3595"/>
    <x v="435"/>
    <x v="525"/>
    <x v="1"/>
    <s v="SC-20305"/>
    <s v="Sean Christensen"/>
    <x v="0"/>
    <x v="0"/>
    <s v="San Jose"/>
    <x v="1"/>
    <n v="95123"/>
    <s v="West"/>
    <s v="OFF-EN-10001990"/>
    <x v="1"/>
    <x v="12"/>
    <s v="Staple envelope"/>
    <n v="39.76"/>
    <n v="7"/>
    <n v="0"/>
    <n v="18.687199999999997"/>
    <x v="1"/>
    <x v="0"/>
  </r>
  <r>
    <n v="7241"/>
    <x v="3596"/>
    <x v="756"/>
    <x v="77"/>
    <x v="0"/>
    <s v="JF-15355"/>
    <s v="Jay Fein"/>
    <x v="0"/>
    <x v="0"/>
    <s v="Pasadena"/>
    <x v="1"/>
    <n v="91104"/>
    <s v="West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x v="3596"/>
    <x v="756"/>
    <x v="77"/>
    <x v="0"/>
    <s v="JF-15355"/>
    <s v="Jay Fein"/>
    <x v="0"/>
    <x v="0"/>
    <s v="Pasadena"/>
    <x v="1"/>
    <n v="91104"/>
    <s v="West"/>
    <s v="OFF-BI-10003638"/>
    <x v="1"/>
    <x v="8"/>
    <s v="GBC Durable Plastic Covers"/>
    <n v="92.88000000000001"/>
    <n v="6"/>
    <n v="0.2"/>
    <n v="30.185999999999996"/>
    <x v="1"/>
    <x v="1"/>
  </r>
  <r>
    <n v="7243"/>
    <x v="3596"/>
    <x v="756"/>
    <x v="77"/>
    <x v="0"/>
    <s v="JF-15355"/>
    <s v="Jay Fein"/>
    <x v="0"/>
    <x v="0"/>
    <s v="Pasadena"/>
    <x v="1"/>
    <n v="91104"/>
    <s v="West"/>
    <s v="FUR-FU-10004864"/>
    <x v="0"/>
    <x v="5"/>
    <s v="Eldon 500 Class Desk Accessories"/>
    <n v="24.14"/>
    <n v="2"/>
    <n v="0"/>
    <n v="7.9662000000000006"/>
    <x v="1"/>
    <x v="1"/>
  </r>
  <r>
    <n v="7244"/>
    <x v="3597"/>
    <x v="629"/>
    <x v="554"/>
    <x v="0"/>
    <s v="TP-21415"/>
    <s v="Tom Prescott"/>
    <x v="0"/>
    <x v="0"/>
    <s v="Philadelphia"/>
    <x v="9"/>
    <n v="19134"/>
    <s v="East"/>
    <s v="FUR-CH-10002024"/>
    <x v="0"/>
    <x v="1"/>
    <s v="HON 5400 Series Task Chairs for Big and Tall"/>
    <n v="4416.174"/>
    <n v="9"/>
    <n v="0.3"/>
    <n v="-630.88200000000006"/>
    <x v="3"/>
    <x v="0"/>
  </r>
  <r>
    <n v="7245"/>
    <x v="3598"/>
    <x v="1053"/>
    <x v="1169"/>
    <x v="2"/>
    <s v="RL-19615"/>
    <s v="Rob Lucas"/>
    <x v="0"/>
    <x v="0"/>
    <s v="Los Angeles"/>
    <x v="1"/>
    <n v="90049"/>
    <s v="West"/>
    <s v="OFF-AR-10002445"/>
    <x v="1"/>
    <x v="6"/>
    <s v="SANFORD Major Accent Highlighters"/>
    <n v="49.56"/>
    <n v="7"/>
    <n v="0"/>
    <n v="18.832800000000002"/>
    <x v="1"/>
    <x v="1"/>
  </r>
  <r>
    <n v="7246"/>
    <x v="3599"/>
    <x v="839"/>
    <x v="758"/>
    <x v="1"/>
    <s v="SB-20170"/>
    <s v="Sarah Bern"/>
    <x v="0"/>
    <x v="0"/>
    <s v="Los Angeles"/>
    <x v="1"/>
    <n v="90032"/>
    <s v="West"/>
    <s v="OFF-ST-10001370"/>
    <x v="1"/>
    <x v="4"/>
    <s v="Sensible Storage WireTech Storage Systems"/>
    <n v="354.90000000000003"/>
    <n v="5"/>
    <n v="0"/>
    <n v="17.744999999999962"/>
    <x v="1"/>
    <x v="0"/>
  </r>
  <r>
    <n v="7247"/>
    <x v="3600"/>
    <x v="223"/>
    <x v="448"/>
    <x v="1"/>
    <s v="JS-15595"/>
    <s v="Jill Stevenson"/>
    <x v="1"/>
    <x v="0"/>
    <s v="Columbus"/>
    <x v="24"/>
    <n v="43229"/>
    <s v="East"/>
    <s v="OFF-LA-10000305"/>
    <x v="1"/>
    <x v="2"/>
    <s v="Avery 495"/>
    <n v="15.120000000000001"/>
    <n v="3"/>
    <n v="0.2"/>
    <n v="4.9139999999999988"/>
    <x v="3"/>
    <x v="0"/>
  </r>
  <r>
    <n v="7248"/>
    <x v="3600"/>
    <x v="223"/>
    <x v="448"/>
    <x v="1"/>
    <s v="JS-15595"/>
    <s v="Jill Stevenson"/>
    <x v="1"/>
    <x v="0"/>
    <s v="Columbus"/>
    <x v="24"/>
    <n v="43229"/>
    <s v="East"/>
    <s v="FUR-BO-10001972"/>
    <x v="0"/>
    <x v="0"/>
    <s v="O'Sullivan 4-Shelf Bookcase in Odessa Pine"/>
    <n v="302.45"/>
    <n v="5"/>
    <n v="0.5"/>
    <n v="-199.61700000000002"/>
    <x v="3"/>
    <x v="0"/>
  </r>
  <r>
    <n v="7249"/>
    <x v="3600"/>
    <x v="223"/>
    <x v="448"/>
    <x v="1"/>
    <s v="JS-15595"/>
    <s v="Jill Stevenson"/>
    <x v="1"/>
    <x v="0"/>
    <s v="Columbus"/>
    <x v="24"/>
    <n v="43229"/>
    <s v="East"/>
    <s v="OFF-ST-10002486"/>
    <x v="1"/>
    <x v="4"/>
    <s v="Eldon Shelf Savers Cubes and Bins"/>
    <n v="44.672000000000004"/>
    <n v="8"/>
    <n v="0.2"/>
    <n v="-10.051200000000003"/>
    <x v="3"/>
    <x v="0"/>
  </r>
  <r>
    <n v="7250"/>
    <x v="3601"/>
    <x v="593"/>
    <x v="770"/>
    <x v="0"/>
    <s v="BP-11155"/>
    <s v="Becky Pak"/>
    <x v="0"/>
    <x v="0"/>
    <s v="Los Angeles"/>
    <x v="1"/>
    <n v="90008"/>
    <s v="West"/>
    <s v="TEC-AC-10001874"/>
    <x v="2"/>
    <x v="11"/>
    <s v="Logitech Wireless Anywhere Mouse MX for PC and Mac"/>
    <n v="119.98"/>
    <n v="2"/>
    <n v="0"/>
    <n v="35.994"/>
    <x v="1"/>
    <x v="0"/>
  </r>
  <r>
    <n v="7251"/>
    <x v="3601"/>
    <x v="593"/>
    <x v="770"/>
    <x v="0"/>
    <s v="BP-11155"/>
    <s v="Becky Pak"/>
    <x v="0"/>
    <x v="0"/>
    <s v="Los Angeles"/>
    <x v="1"/>
    <n v="90008"/>
    <s v="West"/>
    <s v="TEC-AC-10003870"/>
    <x v="2"/>
    <x v="11"/>
    <s v="Logitech Z-906 Speaker sys - home theater - 5.1-CH"/>
    <n v="989.97"/>
    <n v="3"/>
    <n v="0"/>
    <n v="395.98800000000006"/>
    <x v="1"/>
    <x v="0"/>
  </r>
  <r>
    <n v="7252"/>
    <x v="3602"/>
    <x v="278"/>
    <x v="48"/>
    <x v="1"/>
    <s v="EM-13825"/>
    <s v="Elizabeth Moffitt"/>
    <x v="1"/>
    <x v="0"/>
    <s v="Hollywood"/>
    <x v="2"/>
    <n v="33021"/>
    <s v="South"/>
    <s v="OFF-LA-10002473"/>
    <x v="1"/>
    <x v="2"/>
    <s v="Avery 484"/>
    <n v="9.2159999999999993"/>
    <n v="4"/>
    <n v="0.2"/>
    <n v="3.3408000000000002"/>
    <x v="0"/>
    <x v="0"/>
  </r>
  <r>
    <n v="7253"/>
    <x v="3603"/>
    <x v="126"/>
    <x v="801"/>
    <x v="1"/>
    <s v="SC-20695"/>
    <s v="Steve Chapman"/>
    <x v="1"/>
    <x v="0"/>
    <s v="Roseville"/>
    <x v="12"/>
    <n v="48066"/>
    <s v="Central"/>
    <s v="OFF-PA-10003790"/>
    <x v="1"/>
    <x v="10"/>
    <s v="Xerox 1991"/>
    <n v="68.52"/>
    <n v="3"/>
    <n v="0"/>
    <n v="31.519199999999998"/>
    <x v="2"/>
    <x v="0"/>
  </r>
  <r>
    <n v="7254"/>
    <x v="3604"/>
    <x v="198"/>
    <x v="204"/>
    <x v="1"/>
    <s v="EM-14140"/>
    <s v="Eugene Moren"/>
    <x v="2"/>
    <x v="0"/>
    <s v="Superior"/>
    <x v="6"/>
    <n v="54880"/>
    <s v="Central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x v="3604"/>
    <x v="198"/>
    <x v="204"/>
    <x v="1"/>
    <s v="EM-14140"/>
    <s v="Eugene Moren"/>
    <x v="2"/>
    <x v="0"/>
    <s v="Superior"/>
    <x v="6"/>
    <n v="54880"/>
    <s v="Central"/>
    <s v="FUR-FU-10001037"/>
    <x v="0"/>
    <x v="5"/>
    <s v="DAX Charcoal/Nickel-Tone Document Frame, 5 x 7"/>
    <n v="47.400000000000006"/>
    <n v="5"/>
    <n v="0"/>
    <n v="21.33"/>
    <x v="2"/>
    <x v="0"/>
  </r>
  <r>
    <n v="7256"/>
    <x v="3604"/>
    <x v="198"/>
    <x v="204"/>
    <x v="1"/>
    <s v="EM-14140"/>
    <s v="Eugene Moren"/>
    <x v="2"/>
    <x v="0"/>
    <s v="Superior"/>
    <x v="6"/>
    <n v="54880"/>
    <s v="Central"/>
    <s v="OFF-ST-10000876"/>
    <x v="1"/>
    <x v="4"/>
    <s v="Eldon Simplefile Box Office"/>
    <n v="49.76"/>
    <n v="4"/>
    <n v="0"/>
    <n v="13.9328"/>
    <x v="2"/>
    <x v="0"/>
  </r>
  <r>
    <n v="7257"/>
    <x v="3604"/>
    <x v="198"/>
    <x v="204"/>
    <x v="1"/>
    <s v="EM-14140"/>
    <s v="Eugene Moren"/>
    <x v="2"/>
    <x v="0"/>
    <s v="Superior"/>
    <x v="6"/>
    <n v="54880"/>
    <s v="Central"/>
    <s v="OFF-AR-10003732"/>
    <x v="1"/>
    <x v="6"/>
    <s v="Newell 333"/>
    <n v="5.56"/>
    <n v="2"/>
    <n v="0"/>
    <n v="1.4455999999999998"/>
    <x v="2"/>
    <x v="0"/>
  </r>
  <r>
    <n v="7258"/>
    <x v="3604"/>
    <x v="198"/>
    <x v="204"/>
    <x v="1"/>
    <s v="EM-14140"/>
    <s v="Eugene Moren"/>
    <x v="2"/>
    <x v="0"/>
    <s v="Superior"/>
    <x v="6"/>
    <n v="54880"/>
    <s v="Central"/>
    <s v="OFF-PA-10000994"/>
    <x v="1"/>
    <x v="10"/>
    <s v="Xerox 1915"/>
    <n v="629.09999999999991"/>
    <n v="6"/>
    <n v="0"/>
    <n v="301.96799999999996"/>
    <x v="2"/>
    <x v="0"/>
  </r>
  <r>
    <n v="7259"/>
    <x v="3604"/>
    <x v="198"/>
    <x v="204"/>
    <x v="1"/>
    <s v="EM-14140"/>
    <s v="Eugene Moren"/>
    <x v="2"/>
    <x v="0"/>
    <s v="Superior"/>
    <x v="6"/>
    <n v="54880"/>
    <s v="Central"/>
    <s v="OFF-AR-10000940"/>
    <x v="1"/>
    <x v="6"/>
    <s v="Newell 343"/>
    <n v="14.7"/>
    <n v="5"/>
    <n v="0"/>
    <n v="3.9690000000000003"/>
    <x v="2"/>
    <x v="0"/>
  </r>
  <r>
    <n v="7260"/>
    <x v="3604"/>
    <x v="198"/>
    <x v="204"/>
    <x v="1"/>
    <s v="EM-14140"/>
    <s v="Eugene Moren"/>
    <x v="2"/>
    <x v="0"/>
    <s v="Superior"/>
    <x v="6"/>
    <n v="54880"/>
    <s v="Central"/>
    <s v="OFF-PA-10004888"/>
    <x v="1"/>
    <x v="10"/>
    <s v="Xerox 217"/>
    <n v="45.36"/>
    <n v="7"/>
    <n v="0"/>
    <n v="21.772800000000004"/>
    <x v="2"/>
    <x v="0"/>
  </r>
  <r>
    <n v="7261"/>
    <x v="3604"/>
    <x v="198"/>
    <x v="204"/>
    <x v="1"/>
    <s v="EM-14140"/>
    <s v="Eugene Moren"/>
    <x v="2"/>
    <x v="0"/>
    <s v="Superior"/>
    <x v="6"/>
    <n v="54880"/>
    <s v="Central"/>
    <s v="TEC-PH-10000441"/>
    <x v="2"/>
    <x v="7"/>
    <s v="VTech DS6151"/>
    <n v="125.99"/>
    <n v="1"/>
    <n v="0"/>
    <n v="35.277200000000008"/>
    <x v="2"/>
    <x v="0"/>
  </r>
  <r>
    <n v="7262"/>
    <x v="3605"/>
    <x v="193"/>
    <x v="198"/>
    <x v="0"/>
    <s v="GZ-14545"/>
    <s v="George Zrebassa"/>
    <x v="1"/>
    <x v="0"/>
    <s v="Thousand Oaks"/>
    <x v="1"/>
    <n v="91360"/>
    <s v="West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x v="3606"/>
    <x v="760"/>
    <x v="980"/>
    <x v="1"/>
    <s v="ML-17395"/>
    <s v="Marina Lichtenstein"/>
    <x v="1"/>
    <x v="0"/>
    <s v="Philadelphia"/>
    <x v="9"/>
    <n v="19134"/>
    <s v="East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x v="3606"/>
    <x v="760"/>
    <x v="980"/>
    <x v="1"/>
    <s v="ML-17395"/>
    <s v="Marina Lichtenstein"/>
    <x v="1"/>
    <x v="0"/>
    <s v="Philadelphia"/>
    <x v="9"/>
    <n v="19134"/>
    <s v="East"/>
    <s v="OFF-EN-10003068"/>
    <x v="1"/>
    <x v="12"/>
    <s v="#6 3/4 Gummed Flap White Envelopes"/>
    <n v="31.680000000000003"/>
    <n v="4"/>
    <n v="0.2"/>
    <n v="11.087999999999997"/>
    <x v="3"/>
    <x v="0"/>
  </r>
  <r>
    <n v="7265"/>
    <x v="3607"/>
    <x v="487"/>
    <x v="1244"/>
    <x v="1"/>
    <s v="PG-18895"/>
    <s v="Paul Gonzalez"/>
    <x v="0"/>
    <x v="0"/>
    <s v="Springfield"/>
    <x v="17"/>
    <n v="22153"/>
    <s v="South"/>
    <s v="OFF-AR-10004260"/>
    <x v="1"/>
    <x v="6"/>
    <s v="Boston 1799 Powerhouse Electric Pencil Sharpener"/>
    <n v="181.86"/>
    <n v="7"/>
    <n v="0"/>
    <n v="50.9208"/>
    <x v="0"/>
    <x v="0"/>
  </r>
  <r>
    <n v="7266"/>
    <x v="3608"/>
    <x v="533"/>
    <x v="158"/>
    <x v="0"/>
    <s v="DK-12835"/>
    <s v="Damala Kotsonis"/>
    <x v="1"/>
    <x v="0"/>
    <s v="Houston"/>
    <x v="5"/>
    <n v="77095"/>
    <s v="Central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x v="3609"/>
    <x v="1153"/>
    <x v="766"/>
    <x v="3"/>
    <s v="SJ-20215"/>
    <s v="Sarah Jordon"/>
    <x v="0"/>
    <x v="0"/>
    <s v="Columbia"/>
    <x v="18"/>
    <n v="38401"/>
    <s v="South"/>
    <s v="OFF-BI-10002824"/>
    <x v="1"/>
    <x v="8"/>
    <s v="Recycled Easel Ring Binders"/>
    <n v="13.428000000000003"/>
    <n v="3"/>
    <n v="0.7"/>
    <n v="-11.190000000000001"/>
    <x v="0"/>
    <x v="0"/>
  </r>
  <r>
    <n v="7268"/>
    <x v="3609"/>
    <x v="1153"/>
    <x v="766"/>
    <x v="3"/>
    <s v="SJ-20215"/>
    <s v="Sarah Jordon"/>
    <x v="0"/>
    <x v="0"/>
    <s v="Columbia"/>
    <x v="18"/>
    <n v="38401"/>
    <s v="South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x v="3610"/>
    <x v="1154"/>
    <x v="13"/>
    <x v="1"/>
    <s v="AG-10675"/>
    <s v="Anna Gayman"/>
    <x v="0"/>
    <x v="0"/>
    <s v="Concord"/>
    <x v="3"/>
    <n v="28027"/>
    <s v="South"/>
    <s v="OFF-PA-10004039"/>
    <x v="1"/>
    <x v="10"/>
    <s v="Xerox 1882"/>
    <n v="89.567999999999998"/>
    <n v="2"/>
    <n v="0.2"/>
    <n v="32.468400000000003"/>
    <x v="0"/>
    <x v="1"/>
  </r>
  <r>
    <n v="7270"/>
    <x v="3610"/>
    <x v="1154"/>
    <x v="13"/>
    <x v="1"/>
    <s v="AG-10675"/>
    <s v="Anna Gayman"/>
    <x v="0"/>
    <x v="0"/>
    <s v="Concord"/>
    <x v="3"/>
    <n v="28027"/>
    <s v="South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x v="3611"/>
    <x v="1142"/>
    <x v="42"/>
    <x v="1"/>
    <s v="KD-16495"/>
    <s v="Keith Dawkins"/>
    <x v="1"/>
    <x v="0"/>
    <s v="San Jose"/>
    <x v="1"/>
    <n v="95123"/>
    <s v="West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x v="3611"/>
    <x v="1142"/>
    <x v="42"/>
    <x v="1"/>
    <s v="KD-16495"/>
    <s v="Keith Dawkins"/>
    <x v="1"/>
    <x v="0"/>
    <s v="San Jose"/>
    <x v="1"/>
    <n v="95123"/>
    <s v="West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x v="3612"/>
    <x v="1155"/>
    <x v="802"/>
    <x v="1"/>
    <s v="EB-13975"/>
    <s v="Erica Bern"/>
    <x v="1"/>
    <x v="0"/>
    <s v="Greensboro"/>
    <x v="3"/>
    <n v="27405"/>
    <s v="South"/>
    <s v="OFF-SU-10004498"/>
    <x v="1"/>
    <x v="14"/>
    <s v="Martin-Yale Premier Letter Opener"/>
    <n v="20.608000000000004"/>
    <n v="2"/>
    <n v="0.2"/>
    <n v="-4.3792000000000009"/>
    <x v="0"/>
    <x v="0"/>
  </r>
  <r>
    <n v="7274"/>
    <x v="3612"/>
    <x v="1155"/>
    <x v="802"/>
    <x v="1"/>
    <s v="EB-13975"/>
    <s v="Erica Bern"/>
    <x v="1"/>
    <x v="0"/>
    <s v="Greensboro"/>
    <x v="3"/>
    <n v="27405"/>
    <s v="South"/>
    <s v="OFF-BI-10002557"/>
    <x v="1"/>
    <x v="8"/>
    <s v="Presstex Flexible Ring Binders"/>
    <n v="4.0950000000000006"/>
    <n v="3"/>
    <n v="0.7"/>
    <n v="-2.7300000000000004"/>
    <x v="0"/>
    <x v="0"/>
  </r>
  <r>
    <n v="7275"/>
    <x v="3613"/>
    <x v="50"/>
    <x v="50"/>
    <x v="1"/>
    <s v="AW-10930"/>
    <s v="Arthur Wiediger"/>
    <x v="2"/>
    <x v="0"/>
    <s v="Helena"/>
    <x v="37"/>
    <n v="59601"/>
    <s v="West"/>
    <s v="TEC-PH-10004908"/>
    <x v="2"/>
    <x v="7"/>
    <s v="Panasonic KX TS3282W Corded phone"/>
    <n v="339.96000000000004"/>
    <n v="5"/>
    <n v="0.2"/>
    <n v="42.494999999999948"/>
    <x v="1"/>
    <x v="0"/>
  </r>
  <r>
    <n v="7276"/>
    <x v="3613"/>
    <x v="50"/>
    <x v="50"/>
    <x v="1"/>
    <s v="AW-10930"/>
    <s v="Arthur Wiediger"/>
    <x v="2"/>
    <x v="0"/>
    <s v="Helena"/>
    <x v="37"/>
    <n v="59601"/>
    <s v="West"/>
    <s v="FUR-FU-10000794"/>
    <x v="0"/>
    <x v="5"/>
    <s v="Eldon Stackable Tray, Side-Load, Legal, Smoke"/>
    <n v="63.980000000000004"/>
    <n v="7"/>
    <n v="0"/>
    <n v="21.7532"/>
    <x v="1"/>
    <x v="0"/>
  </r>
  <r>
    <n v="7277"/>
    <x v="3614"/>
    <x v="981"/>
    <x v="1057"/>
    <x v="1"/>
    <s v="JK-16120"/>
    <s v="Julie Kriz"/>
    <x v="2"/>
    <x v="0"/>
    <s v="Fort Lauderdale"/>
    <x v="2"/>
    <n v="33311"/>
    <s v="South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x v="3615"/>
    <x v="1080"/>
    <x v="246"/>
    <x v="2"/>
    <s v="TC-21535"/>
    <s v="Tracy Collins"/>
    <x v="2"/>
    <x v="0"/>
    <s v="San Francisco"/>
    <x v="1"/>
    <n v="94110"/>
    <s v="West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x v="3615"/>
    <x v="1080"/>
    <x v="246"/>
    <x v="2"/>
    <s v="TC-21535"/>
    <s v="Tracy Collins"/>
    <x v="2"/>
    <x v="0"/>
    <s v="San Francisco"/>
    <x v="1"/>
    <n v="94110"/>
    <s v="West"/>
    <s v="TEC-AC-10003095"/>
    <x v="2"/>
    <x v="11"/>
    <s v="Logitech G35 7.1-Channel Surround Sound Headset"/>
    <n v="389.97"/>
    <n v="3"/>
    <n v="0"/>
    <n v="132.58980000000003"/>
    <x v="1"/>
    <x v="0"/>
  </r>
  <r>
    <n v="7280"/>
    <x v="3616"/>
    <x v="675"/>
    <x v="201"/>
    <x v="3"/>
    <s v="TH-21235"/>
    <s v="Tiffany House"/>
    <x v="1"/>
    <x v="0"/>
    <s v="Yuma"/>
    <x v="16"/>
    <n v="85364"/>
    <s v="West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x v="3617"/>
    <x v="780"/>
    <x v="1245"/>
    <x v="1"/>
    <s v="PW-19240"/>
    <s v="Pierre Wener"/>
    <x v="0"/>
    <x v="0"/>
    <s v="Columbia"/>
    <x v="39"/>
    <n v="21044"/>
    <s v="East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x v="3618"/>
    <x v="524"/>
    <x v="565"/>
    <x v="1"/>
    <s v="GH-14410"/>
    <s v="Gary Hansen"/>
    <x v="2"/>
    <x v="0"/>
    <s v="Yuma"/>
    <x v="16"/>
    <n v="85364"/>
    <s v="West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x v="3619"/>
    <x v="738"/>
    <x v="89"/>
    <x v="1"/>
    <s v="JK-15730"/>
    <s v="Joe Kamberova"/>
    <x v="0"/>
    <x v="0"/>
    <s v="Chicago"/>
    <x v="10"/>
    <n v="60653"/>
    <s v="Central"/>
    <s v="OFF-BI-10002432"/>
    <x v="1"/>
    <x v="8"/>
    <s v="Wilson Jones Standard D-Ring Binders"/>
    <n v="3.0359999999999996"/>
    <n v="3"/>
    <n v="0.8"/>
    <n v="-5.0094000000000012"/>
    <x v="2"/>
    <x v="0"/>
  </r>
  <r>
    <n v="7284"/>
    <x v="3620"/>
    <x v="428"/>
    <x v="462"/>
    <x v="1"/>
    <s v="LC-17140"/>
    <s v="Logan Currie"/>
    <x v="0"/>
    <x v="0"/>
    <s v="Cleveland"/>
    <x v="24"/>
    <n v="44105"/>
    <s v="East"/>
    <s v="OFF-AR-10001374"/>
    <x v="1"/>
    <x v="6"/>
    <s v="BIC Brite Liner Highlighters, Chisel Tip"/>
    <n v="25.920000000000005"/>
    <n v="5"/>
    <n v="0.2"/>
    <n v="3.8879999999999972"/>
    <x v="3"/>
    <x v="0"/>
  </r>
  <r>
    <n v="7285"/>
    <x v="3620"/>
    <x v="428"/>
    <x v="462"/>
    <x v="1"/>
    <s v="LC-17140"/>
    <s v="Logan Currie"/>
    <x v="0"/>
    <x v="0"/>
    <s v="Cleveland"/>
    <x v="24"/>
    <n v="44105"/>
    <s v="East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x v="3621"/>
    <x v="336"/>
    <x v="163"/>
    <x v="1"/>
    <s v="BK-11260"/>
    <s v="Berenike Kampe"/>
    <x v="0"/>
    <x v="0"/>
    <s v="San Francisco"/>
    <x v="1"/>
    <n v="94110"/>
    <s v="West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x v="3622"/>
    <x v="23"/>
    <x v="22"/>
    <x v="1"/>
    <s v="BS-11365"/>
    <s v="Bill Shonely"/>
    <x v="1"/>
    <x v="0"/>
    <s v="Oklahoma City"/>
    <x v="26"/>
    <n v="73120"/>
    <s v="Central"/>
    <s v="TEC-AC-10004877"/>
    <x v="2"/>
    <x v="11"/>
    <s v="Imation 30456 USB Flash Drive 8GB"/>
    <n v="6.9"/>
    <n v="1"/>
    <n v="0"/>
    <n v="0.5519999999999996"/>
    <x v="2"/>
    <x v="0"/>
  </r>
  <r>
    <n v="7288"/>
    <x v="3622"/>
    <x v="23"/>
    <x v="22"/>
    <x v="1"/>
    <s v="BS-11365"/>
    <s v="Bill Shonely"/>
    <x v="1"/>
    <x v="0"/>
    <s v="Oklahoma City"/>
    <x v="26"/>
    <n v="73120"/>
    <s v="Central"/>
    <s v="FUR-FU-10004270"/>
    <x v="0"/>
    <x v="5"/>
    <s v="Executive Impressions 13&quot; Clairmont Wall Clock"/>
    <n v="57.69"/>
    <n v="3"/>
    <n v="0"/>
    <n v="23.652900000000002"/>
    <x v="2"/>
    <x v="0"/>
  </r>
  <r>
    <n v="7289"/>
    <x v="3623"/>
    <x v="814"/>
    <x v="1110"/>
    <x v="1"/>
    <s v="AG-10525"/>
    <s v="Andy Gerbode"/>
    <x v="1"/>
    <x v="0"/>
    <s v="Houston"/>
    <x v="5"/>
    <n v="77095"/>
    <s v="Central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x v="3624"/>
    <x v="806"/>
    <x v="1246"/>
    <x v="2"/>
    <s v="SC-20725"/>
    <s v="Steven Cartwright"/>
    <x v="0"/>
    <x v="0"/>
    <s v="San Francisco"/>
    <x v="1"/>
    <n v="94122"/>
    <s v="West"/>
    <s v="OFF-ST-10000675"/>
    <x v="1"/>
    <x v="4"/>
    <s v="File Shuttle II and Handi-File, Black"/>
    <n v="305.01"/>
    <n v="9"/>
    <n v="0"/>
    <n v="76.252499999999998"/>
    <x v="1"/>
    <x v="0"/>
  </r>
  <r>
    <n v="7291"/>
    <x v="3624"/>
    <x v="806"/>
    <x v="1246"/>
    <x v="2"/>
    <s v="SC-20725"/>
    <s v="Steven Cartwright"/>
    <x v="0"/>
    <x v="0"/>
    <s v="San Francisco"/>
    <x v="1"/>
    <n v="94122"/>
    <s v="West"/>
    <s v="OFF-BI-10004781"/>
    <x v="1"/>
    <x v="8"/>
    <s v="GBC Wire Binding Strips"/>
    <n v="50.783999999999999"/>
    <n v="2"/>
    <n v="0.2"/>
    <n v="17.7744"/>
    <x v="1"/>
    <x v="0"/>
  </r>
  <r>
    <n v="7292"/>
    <x v="3624"/>
    <x v="806"/>
    <x v="1246"/>
    <x v="2"/>
    <s v="SC-20725"/>
    <s v="Steven Cartwright"/>
    <x v="0"/>
    <x v="0"/>
    <s v="San Francisco"/>
    <x v="1"/>
    <n v="94122"/>
    <s v="West"/>
    <s v="OFF-LA-10004689"/>
    <x v="1"/>
    <x v="2"/>
    <s v="Avery 512"/>
    <n v="26.01"/>
    <n v="9"/>
    <n v="0"/>
    <n v="12.2247"/>
    <x v="1"/>
    <x v="0"/>
  </r>
  <r>
    <n v="7293"/>
    <x v="3625"/>
    <x v="769"/>
    <x v="784"/>
    <x v="1"/>
    <s v="LR-16915"/>
    <s v="Lena Radford"/>
    <x v="0"/>
    <x v="0"/>
    <s v="Nashville"/>
    <x v="18"/>
    <n v="37211"/>
    <s v="South"/>
    <s v="TEC-MA-10001856"/>
    <x v="2"/>
    <x v="15"/>
    <s v="Okidata C610n Printer"/>
    <n v="649"/>
    <n v="2"/>
    <n v="0.5"/>
    <n v="-272.58000000000015"/>
    <x v="0"/>
    <x v="0"/>
  </r>
  <r>
    <n v="7294"/>
    <x v="3626"/>
    <x v="1156"/>
    <x v="1184"/>
    <x v="1"/>
    <s v="CB-12415"/>
    <s v="Christy Brittain"/>
    <x v="0"/>
    <x v="0"/>
    <s v="Los Angeles"/>
    <x v="1"/>
    <n v="90036"/>
    <s v="West"/>
    <s v="FUR-FU-10000719"/>
    <x v="0"/>
    <x v="5"/>
    <s v="DAX Cubicle Frames, 8-1/2 x 11"/>
    <n v="59.99"/>
    <n v="7"/>
    <n v="0"/>
    <n v="21.596400000000003"/>
    <x v="1"/>
    <x v="0"/>
  </r>
  <r>
    <n v="7295"/>
    <x v="3627"/>
    <x v="989"/>
    <x v="1247"/>
    <x v="1"/>
    <s v="RD-19900"/>
    <s v="Ruben Dartt"/>
    <x v="0"/>
    <x v="0"/>
    <s v="Bellevue"/>
    <x v="4"/>
    <n v="98006"/>
    <s v="West"/>
    <s v="FUR-FU-10003849"/>
    <x v="0"/>
    <x v="5"/>
    <s v="DAX Metal Frame, Desktop, Stepped-Edge"/>
    <n v="20.239999999999998"/>
    <n v="1"/>
    <n v="0"/>
    <n v="7.8935999999999993"/>
    <x v="1"/>
    <x v="0"/>
  </r>
  <r>
    <n v="7296"/>
    <x v="3628"/>
    <x v="417"/>
    <x v="564"/>
    <x v="2"/>
    <s v="NC-18340"/>
    <s v="Nat Carroll"/>
    <x v="0"/>
    <x v="0"/>
    <s v="Houston"/>
    <x v="5"/>
    <n v="77036"/>
    <s v="Central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x v="3628"/>
    <x v="417"/>
    <x v="564"/>
    <x v="2"/>
    <s v="NC-18340"/>
    <s v="Nat Carroll"/>
    <x v="0"/>
    <x v="0"/>
    <s v="Houston"/>
    <x v="5"/>
    <n v="77036"/>
    <s v="Central"/>
    <s v="OFF-FA-10000840"/>
    <x v="1"/>
    <x v="13"/>
    <s v="OIC Thumb-Tacks"/>
    <n v="5.4719999999999995"/>
    <n v="6"/>
    <n v="0.2"/>
    <n v="1.8467999999999996"/>
    <x v="2"/>
    <x v="0"/>
  </r>
  <r>
    <n v="7298"/>
    <x v="3629"/>
    <x v="1157"/>
    <x v="1248"/>
    <x v="0"/>
    <s v="NB-18655"/>
    <s v="Nona Balk"/>
    <x v="1"/>
    <x v="0"/>
    <s v="Philadelphia"/>
    <x v="9"/>
    <n v="19143"/>
    <s v="East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x v="3630"/>
    <x v="728"/>
    <x v="683"/>
    <x v="2"/>
    <s v="JK-15730"/>
    <s v="Joe Kamberova"/>
    <x v="0"/>
    <x v="0"/>
    <s v="Des Plaines"/>
    <x v="10"/>
    <n v="60016"/>
    <s v="Central"/>
    <s v="FUR-TA-10002533"/>
    <x v="0"/>
    <x v="3"/>
    <s v="BPI Conference Tables"/>
    <n v="292.10000000000002"/>
    <n v="4"/>
    <n v="0.5"/>
    <n v="-175.26000000000005"/>
    <x v="2"/>
    <x v="0"/>
  </r>
  <r>
    <n v="7300"/>
    <x v="3630"/>
    <x v="728"/>
    <x v="683"/>
    <x v="2"/>
    <s v="JK-15730"/>
    <s v="Joe Kamberova"/>
    <x v="0"/>
    <x v="0"/>
    <s v="Des Plaines"/>
    <x v="10"/>
    <n v="60016"/>
    <s v="Central"/>
    <s v="FUR-FU-10001546"/>
    <x v="0"/>
    <x v="5"/>
    <s v="Dana Swing-Arm Lamps"/>
    <n v="8.5440000000000005"/>
    <n v="2"/>
    <n v="0.6"/>
    <n v="-7.4759999999999991"/>
    <x v="2"/>
    <x v="0"/>
  </r>
  <r>
    <n v="7301"/>
    <x v="3630"/>
    <x v="728"/>
    <x v="683"/>
    <x v="2"/>
    <s v="JK-15730"/>
    <s v="Joe Kamberova"/>
    <x v="0"/>
    <x v="0"/>
    <s v="Des Plaines"/>
    <x v="10"/>
    <n v="60016"/>
    <s v="Central"/>
    <s v="FUR-BO-10003546"/>
    <x v="0"/>
    <x v="0"/>
    <s v="Hon 4-Shelf Metal Bookcases"/>
    <n v="424.11599999999999"/>
    <n v="6"/>
    <n v="0.3"/>
    <n v="-30.293999999999983"/>
    <x v="2"/>
    <x v="0"/>
  </r>
  <r>
    <n v="7302"/>
    <x v="3630"/>
    <x v="728"/>
    <x v="683"/>
    <x v="2"/>
    <s v="JK-15730"/>
    <s v="Joe Kamberova"/>
    <x v="0"/>
    <x v="0"/>
    <s v="Des Plaines"/>
    <x v="10"/>
    <n v="60016"/>
    <s v="Central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x v="3630"/>
    <x v="728"/>
    <x v="683"/>
    <x v="2"/>
    <s v="JK-15730"/>
    <s v="Joe Kamberova"/>
    <x v="0"/>
    <x v="0"/>
    <s v="Des Plaines"/>
    <x v="10"/>
    <n v="60016"/>
    <s v="Central"/>
    <s v="OFF-ST-10000025"/>
    <x v="1"/>
    <x v="4"/>
    <s v="Fellowes Stor/Drawer Steel Plus Storage Drawers"/>
    <n v="381.72"/>
    <n v="5"/>
    <n v="0.2"/>
    <n v="-66.801000000000045"/>
    <x v="2"/>
    <x v="0"/>
  </r>
  <r>
    <n v="7304"/>
    <x v="3631"/>
    <x v="507"/>
    <x v="221"/>
    <x v="1"/>
    <s v="DO-13645"/>
    <s v="Doug O'Connell"/>
    <x v="0"/>
    <x v="0"/>
    <s v="Boynton Beach"/>
    <x v="2"/>
    <n v="33437"/>
    <s v="South"/>
    <s v="FUR-CH-10003817"/>
    <x v="0"/>
    <x v="1"/>
    <s v="Global Value Steno Chair, Gray"/>
    <n v="97.184000000000012"/>
    <n v="2"/>
    <n v="0.2"/>
    <n v="6.0740000000000016"/>
    <x v="0"/>
    <x v="0"/>
  </r>
  <r>
    <n v="7305"/>
    <x v="3631"/>
    <x v="507"/>
    <x v="221"/>
    <x v="1"/>
    <s v="DO-13645"/>
    <s v="Doug O'Connell"/>
    <x v="0"/>
    <x v="0"/>
    <s v="Boynton Beach"/>
    <x v="2"/>
    <n v="33437"/>
    <s v="South"/>
    <s v="OFF-PA-10000289"/>
    <x v="1"/>
    <x v="10"/>
    <s v="Xerox 213"/>
    <n v="10.368000000000002"/>
    <n v="2"/>
    <n v="0.2"/>
    <n v="3.6288"/>
    <x v="0"/>
    <x v="0"/>
  </r>
  <r>
    <n v="7306"/>
    <x v="3632"/>
    <x v="1158"/>
    <x v="1249"/>
    <x v="1"/>
    <s v="MG-18145"/>
    <s v="Mike Gockenbach"/>
    <x v="0"/>
    <x v="0"/>
    <s v="Plano"/>
    <x v="5"/>
    <n v="75023"/>
    <s v="Central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x v="3633"/>
    <x v="732"/>
    <x v="237"/>
    <x v="0"/>
    <s v="LH-17155"/>
    <s v="Logan Haushalter"/>
    <x v="0"/>
    <x v="0"/>
    <s v="San Jose"/>
    <x v="1"/>
    <n v="95123"/>
    <s v="West"/>
    <s v="TEC-AC-10002305"/>
    <x v="2"/>
    <x v="11"/>
    <s v="KeyTronic E03601U1 - Keyboard - Beige"/>
    <n v="72"/>
    <n v="4"/>
    <n v="0"/>
    <n v="12.959999999999994"/>
    <x v="1"/>
    <x v="0"/>
  </r>
  <r>
    <n v="7308"/>
    <x v="3633"/>
    <x v="732"/>
    <x v="237"/>
    <x v="0"/>
    <s v="LH-17155"/>
    <s v="Logan Haushalter"/>
    <x v="0"/>
    <x v="0"/>
    <s v="San Jose"/>
    <x v="1"/>
    <n v="95123"/>
    <s v="West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x v="3633"/>
    <x v="732"/>
    <x v="237"/>
    <x v="0"/>
    <s v="LH-17155"/>
    <s v="Logan Haushalter"/>
    <x v="0"/>
    <x v="0"/>
    <s v="San Jose"/>
    <x v="1"/>
    <n v="95123"/>
    <s v="West"/>
    <s v="OFF-EN-10001434"/>
    <x v="1"/>
    <x v="12"/>
    <s v="Strathmore #10 Envelopes, Ultimate White"/>
    <n v="158.13"/>
    <n v="3"/>
    <n v="0"/>
    <n v="77.483699999999999"/>
    <x v="1"/>
    <x v="0"/>
  </r>
  <r>
    <n v="7310"/>
    <x v="3634"/>
    <x v="193"/>
    <x v="1055"/>
    <x v="0"/>
    <s v="MM-18280"/>
    <s v="Muhammed MacIntyre"/>
    <x v="1"/>
    <x v="0"/>
    <s v="New York City"/>
    <x v="15"/>
    <n v="10024"/>
    <s v="East"/>
    <s v="OFF-FA-10004395"/>
    <x v="1"/>
    <x v="13"/>
    <s v="Plymouth Boxed Rubber Bands by Plymouth"/>
    <n v="14.129999999999999"/>
    <n v="3"/>
    <n v="0"/>
    <n v="0.70650000000000013"/>
    <x v="3"/>
    <x v="0"/>
  </r>
  <r>
    <n v="7311"/>
    <x v="3635"/>
    <x v="544"/>
    <x v="905"/>
    <x v="1"/>
    <s v="BD-11320"/>
    <s v="Bill Donatelli"/>
    <x v="0"/>
    <x v="0"/>
    <s v="Detroit"/>
    <x v="12"/>
    <n v="48227"/>
    <s v="Central"/>
    <s v="OFF-BI-10004632"/>
    <x v="1"/>
    <x v="8"/>
    <s v="GBC Binding covers"/>
    <n v="64.75"/>
    <n v="5"/>
    <n v="0"/>
    <n v="29.137499999999996"/>
    <x v="2"/>
    <x v="0"/>
  </r>
  <r>
    <n v="7312"/>
    <x v="3636"/>
    <x v="330"/>
    <x v="349"/>
    <x v="1"/>
    <s v="SC-20575"/>
    <s v="Sonia Cooley"/>
    <x v="0"/>
    <x v="0"/>
    <s v="Miami"/>
    <x v="2"/>
    <n v="33178"/>
    <s v="South"/>
    <s v="OFF-BI-10000145"/>
    <x v="1"/>
    <x v="8"/>
    <s v="Zipper Ring Binder Pockets"/>
    <n v="1.8720000000000003"/>
    <n v="2"/>
    <n v="0.7"/>
    <n v="-1.3103999999999996"/>
    <x v="0"/>
    <x v="0"/>
  </r>
  <r>
    <n v="7313"/>
    <x v="3636"/>
    <x v="330"/>
    <x v="349"/>
    <x v="1"/>
    <s v="SC-20575"/>
    <s v="Sonia Cooley"/>
    <x v="0"/>
    <x v="0"/>
    <s v="Miami"/>
    <x v="2"/>
    <n v="33178"/>
    <s v="South"/>
    <s v="OFF-BI-10002498"/>
    <x v="1"/>
    <x v="8"/>
    <s v="Clear Mylar Reinforcing Strips"/>
    <n v="11.214000000000002"/>
    <n v="2"/>
    <n v="0.7"/>
    <n v="-8.5974000000000004"/>
    <x v="0"/>
    <x v="0"/>
  </r>
  <r>
    <n v="7314"/>
    <x v="3636"/>
    <x v="330"/>
    <x v="349"/>
    <x v="1"/>
    <s v="SC-20575"/>
    <s v="Sonia Cooley"/>
    <x v="0"/>
    <x v="0"/>
    <s v="Miami"/>
    <x v="2"/>
    <n v="33178"/>
    <s v="South"/>
    <s v="OFF-AR-10001761"/>
    <x v="1"/>
    <x v="6"/>
    <s v="Avery Hi-Liter Smear-Safe Highlighters"/>
    <n v="37.375999999999998"/>
    <n v="8"/>
    <n v="0.2"/>
    <n v="7.4751999999999992"/>
    <x v="0"/>
    <x v="0"/>
  </r>
  <r>
    <n v="7315"/>
    <x v="3637"/>
    <x v="316"/>
    <x v="993"/>
    <x v="1"/>
    <s v="TN-21040"/>
    <s v="Tanja Norvell"/>
    <x v="2"/>
    <x v="0"/>
    <s v="Park Ridge"/>
    <x v="10"/>
    <n v="60068"/>
    <s v="Central"/>
    <s v="TEC-PH-10001817"/>
    <x v="2"/>
    <x v="7"/>
    <s v="Wilson Electronics DB Pro Signal Booster"/>
    <n v="286.40000000000003"/>
    <n v="1"/>
    <n v="0.2"/>
    <n v="25.060000000000016"/>
    <x v="2"/>
    <x v="0"/>
  </r>
  <r>
    <n v="7316"/>
    <x v="3638"/>
    <x v="943"/>
    <x v="1188"/>
    <x v="0"/>
    <s v="ZC-21910"/>
    <s v="Zuschuss Carroll"/>
    <x v="0"/>
    <x v="0"/>
    <s v="New York City"/>
    <x v="15"/>
    <n v="10024"/>
    <s v="East"/>
    <s v="OFF-AR-10004456"/>
    <x v="1"/>
    <x v="6"/>
    <s v="Panasonic KP-4ABK Battery-Operated Pencil Sharpener"/>
    <n v="43.92"/>
    <n v="3"/>
    <n v="0"/>
    <n v="12.736799999999999"/>
    <x v="3"/>
    <x v="0"/>
  </r>
  <r>
    <n v="7317"/>
    <x v="3639"/>
    <x v="1159"/>
    <x v="550"/>
    <x v="1"/>
    <s v="NB-18655"/>
    <s v="Nona Balk"/>
    <x v="1"/>
    <x v="0"/>
    <s v="New York City"/>
    <x v="15"/>
    <n v="10011"/>
    <s v="East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x v="3640"/>
    <x v="701"/>
    <x v="410"/>
    <x v="1"/>
    <s v="KH-16330"/>
    <s v="Katharine Harms"/>
    <x v="1"/>
    <x v="0"/>
    <s v="Hillsboro"/>
    <x v="21"/>
    <n v="97123"/>
    <s v="West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x v="3640"/>
    <x v="701"/>
    <x v="410"/>
    <x v="1"/>
    <s v="KH-16330"/>
    <s v="Katharine Harms"/>
    <x v="1"/>
    <x v="0"/>
    <s v="Hillsboro"/>
    <x v="21"/>
    <n v="97123"/>
    <s v="West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x v="3641"/>
    <x v="200"/>
    <x v="364"/>
    <x v="0"/>
    <s v="MN-17935"/>
    <s v="Michael Nguyen"/>
    <x v="0"/>
    <x v="0"/>
    <s v="New York City"/>
    <x v="15"/>
    <n v="10009"/>
    <s v="East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x v="3641"/>
    <x v="200"/>
    <x v="364"/>
    <x v="0"/>
    <s v="MN-17935"/>
    <s v="Michael Nguyen"/>
    <x v="0"/>
    <x v="0"/>
    <s v="New York City"/>
    <x v="15"/>
    <n v="10009"/>
    <s v="East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x v="3642"/>
    <x v="213"/>
    <x v="285"/>
    <x v="1"/>
    <s v="MY-18295"/>
    <s v="Muhammed Yedwab"/>
    <x v="1"/>
    <x v="0"/>
    <s v="Chicago"/>
    <x v="10"/>
    <n v="60623"/>
    <s v="Central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x v="3642"/>
    <x v="213"/>
    <x v="285"/>
    <x v="1"/>
    <s v="MY-18295"/>
    <s v="Muhammed Yedwab"/>
    <x v="1"/>
    <x v="0"/>
    <s v="Chicago"/>
    <x v="10"/>
    <n v="60623"/>
    <s v="Central"/>
    <s v="TEC-AC-10004353"/>
    <x v="2"/>
    <x v="11"/>
    <s v="Hypercom P1300 Pinpad"/>
    <n v="100.80000000000001"/>
    <n v="2"/>
    <n v="0.2"/>
    <n v="21.42"/>
    <x v="2"/>
    <x v="0"/>
  </r>
  <r>
    <n v="7324"/>
    <x v="3643"/>
    <x v="256"/>
    <x v="274"/>
    <x v="2"/>
    <s v="CS-11950"/>
    <s v="Carlos Soltero"/>
    <x v="0"/>
    <x v="0"/>
    <s v="New York City"/>
    <x v="15"/>
    <n v="10024"/>
    <s v="East"/>
    <s v="FUR-FU-10001934"/>
    <x v="0"/>
    <x v="5"/>
    <s v="Magnifier Swing Arm Lamp"/>
    <n v="41.96"/>
    <n v="2"/>
    <n v="0"/>
    <n v="10.909600000000001"/>
    <x v="3"/>
    <x v="0"/>
  </r>
  <r>
    <n v="7325"/>
    <x v="3643"/>
    <x v="256"/>
    <x v="274"/>
    <x v="2"/>
    <s v="CS-11950"/>
    <s v="Carlos Soltero"/>
    <x v="0"/>
    <x v="0"/>
    <s v="New York City"/>
    <x v="15"/>
    <n v="10024"/>
    <s v="East"/>
    <s v="OFF-LA-10003766"/>
    <x v="1"/>
    <x v="2"/>
    <s v="Self-Adhesive Removable Labels"/>
    <n v="9.4499999999999993"/>
    <n v="3"/>
    <n v="0"/>
    <n v="4.5359999999999996"/>
    <x v="3"/>
    <x v="0"/>
  </r>
  <r>
    <n v="7326"/>
    <x v="3644"/>
    <x v="468"/>
    <x v="251"/>
    <x v="1"/>
    <s v="MC-17845"/>
    <s v="Michael Chen"/>
    <x v="0"/>
    <x v="0"/>
    <s v="Pasco"/>
    <x v="4"/>
    <n v="99301"/>
    <s v="West"/>
    <s v="OFF-AP-10004540"/>
    <x v="1"/>
    <x v="9"/>
    <s v="Eureka The Boss Lite 10-Amp Upright Vacuum, Blue"/>
    <n v="400.79999999999995"/>
    <n v="5"/>
    <n v="0"/>
    <n v="112.224"/>
    <x v="1"/>
    <x v="0"/>
  </r>
  <r>
    <n v="7327"/>
    <x v="3644"/>
    <x v="468"/>
    <x v="251"/>
    <x v="1"/>
    <s v="MC-17845"/>
    <s v="Michael Chen"/>
    <x v="0"/>
    <x v="0"/>
    <s v="Pasco"/>
    <x v="4"/>
    <n v="99301"/>
    <s v="West"/>
    <s v="OFF-BI-10001543"/>
    <x v="1"/>
    <x v="8"/>
    <s v="GBC VeloBinder Manual Binding System"/>
    <n v="28.792000000000002"/>
    <n v="1"/>
    <n v="0.2"/>
    <n v="10.077200000000001"/>
    <x v="1"/>
    <x v="0"/>
  </r>
  <r>
    <n v="7328"/>
    <x v="3645"/>
    <x v="772"/>
    <x v="507"/>
    <x v="1"/>
    <s v="SC-20050"/>
    <s v="Sample Company A"/>
    <x v="2"/>
    <x v="0"/>
    <s v="Burbank"/>
    <x v="1"/>
    <n v="91505"/>
    <s v="West"/>
    <s v="FUR-FU-10004597"/>
    <x v="0"/>
    <x v="5"/>
    <s v="Eldon Cleatmat Chair Mats for Medium Pile Carpets"/>
    <n v="111"/>
    <n v="2"/>
    <n v="0"/>
    <n v="14.430000000000007"/>
    <x v="1"/>
    <x v="0"/>
  </r>
  <r>
    <n v="7329"/>
    <x v="3645"/>
    <x v="772"/>
    <x v="507"/>
    <x v="1"/>
    <s v="SC-20050"/>
    <s v="Sample Company A"/>
    <x v="2"/>
    <x v="0"/>
    <s v="Burbank"/>
    <x v="1"/>
    <n v="91505"/>
    <s v="West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x v="3645"/>
    <x v="772"/>
    <x v="507"/>
    <x v="1"/>
    <s v="SC-20050"/>
    <s v="Sample Company A"/>
    <x v="2"/>
    <x v="0"/>
    <s v="Burbank"/>
    <x v="1"/>
    <n v="91505"/>
    <s v="West"/>
    <s v="OFF-ST-10000078"/>
    <x v="1"/>
    <x v="4"/>
    <s v="Tennsco 6- and 18-Compartment Lockers"/>
    <n v="1856.19"/>
    <n v="7"/>
    <n v="0"/>
    <n v="334.11419999999987"/>
    <x v="1"/>
    <x v="0"/>
  </r>
  <r>
    <n v="7331"/>
    <x v="3646"/>
    <x v="396"/>
    <x v="1113"/>
    <x v="2"/>
    <s v="SP-20650"/>
    <s v="Stephanie Phelps"/>
    <x v="1"/>
    <x v="0"/>
    <s v="Chicago"/>
    <x v="10"/>
    <n v="60623"/>
    <s v="Central"/>
    <s v="FUR-FU-10001037"/>
    <x v="0"/>
    <x v="5"/>
    <s v="DAX Charcoal/Nickel-Tone Document Frame, 5 x 7"/>
    <n v="22.752000000000002"/>
    <n v="6"/>
    <n v="0.6"/>
    <n v="-8.532"/>
    <x v="2"/>
    <x v="0"/>
  </r>
  <r>
    <n v="7332"/>
    <x v="3647"/>
    <x v="40"/>
    <x v="904"/>
    <x v="1"/>
    <s v="SC-20440"/>
    <s v="Shaun Chance"/>
    <x v="1"/>
    <x v="0"/>
    <s v="Lancaster"/>
    <x v="9"/>
    <n v="17602"/>
    <s v="East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x v="3647"/>
    <x v="40"/>
    <x v="904"/>
    <x v="1"/>
    <s v="SC-20440"/>
    <s v="Shaun Chance"/>
    <x v="1"/>
    <x v="0"/>
    <s v="Lancaster"/>
    <x v="9"/>
    <n v="17602"/>
    <s v="East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x v="3648"/>
    <x v="347"/>
    <x v="1250"/>
    <x v="1"/>
    <s v="PR-18880"/>
    <s v="Patrick Ryan"/>
    <x v="0"/>
    <x v="0"/>
    <s v="Tampa"/>
    <x v="2"/>
    <n v="33614"/>
    <s v="South"/>
    <s v="FUR-FU-10001290"/>
    <x v="0"/>
    <x v="5"/>
    <s v="Executive Impressions Supervisor Wall Clock"/>
    <n v="67.36"/>
    <n v="2"/>
    <n v="0.2"/>
    <n v="10.103999999999996"/>
    <x v="0"/>
    <x v="0"/>
  </r>
  <r>
    <n v="7335"/>
    <x v="3648"/>
    <x v="347"/>
    <x v="1250"/>
    <x v="1"/>
    <s v="PR-18880"/>
    <s v="Patrick Ryan"/>
    <x v="0"/>
    <x v="0"/>
    <s v="Tampa"/>
    <x v="2"/>
    <n v="33614"/>
    <s v="South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x v="3649"/>
    <x v="707"/>
    <x v="1090"/>
    <x v="1"/>
    <s v="JK-15625"/>
    <s v="Jim Karlsson"/>
    <x v="0"/>
    <x v="0"/>
    <s v="New York City"/>
    <x v="15"/>
    <n v="10024"/>
    <s v="East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x v="3649"/>
    <x v="707"/>
    <x v="1090"/>
    <x v="1"/>
    <s v="JK-15625"/>
    <s v="Jim Karlsson"/>
    <x v="0"/>
    <x v="0"/>
    <s v="New York City"/>
    <x v="15"/>
    <n v="10024"/>
    <s v="East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x v="3650"/>
    <x v="296"/>
    <x v="19"/>
    <x v="2"/>
    <s v="BM-11575"/>
    <s v="Brendan Murry"/>
    <x v="1"/>
    <x v="0"/>
    <s v="Los Angeles"/>
    <x v="1"/>
    <n v="90045"/>
    <s v="West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x v="3651"/>
    <x v="414"/>
    <x v="955"/>
    <x v="0"/>
    <s v="SM-20950"/>
    <s v="Suzanne McNair"/>
    <x v="1"/>
    <x v="0"/>
    <s v="New York City"/>
    <x v="15"/>
    <n v="10035"/>
    <s v="East"/>
    <s v="FUR-CH-10004875"/>
    <x v="0"/>
    <x v="1"/>
    <s v="Harbour Creations 67200 Series Stacking Chairs"/>
    <n v="192.18600000000004"/>
    <n v="3"/>
    <n v="0.1"/>
    <n v="36.3018"/>
    <x v="3"/>
    <x v="0"/>
  </r>
  <r>
    <n v="7340"/>
    <x v="3652"/>
    <x v="1074"/>
    <x v="1251"/>
    <x v="2"/>
    <s v="KC-16255"/>
    <s v="Karen Carlisle"/>
    <x v="1"/>
    <x v="0"/>
    <s v="New York City"/>
    <x v="15"/>
    <n v="10009"/>
    <s v="East"/>
    <s v="OFF-AR-10003190"/>
    <x v="1"/>
    <x v="6"/>
    <s v="Newell 32"/>
    <n v="5.76"/>
    <n v="2"/>
    <n v="0"/>
    <n v="1.6128"/>
    <x v="3"/>
    <x v="0"/>
  </r>
  <r>
    <n v="7341"/>
    <x v="3653"/>
    <x v="711"/>
    <x v="1199"/>
    <x v="1"/>
    <s v="SG-20470"/>
    <s v="Sheri Gordon"/>
    <x v="0"/>
    <x v="0"/>
    <s v="Atlanta"/>
    <x v="32"/>
    <n v="30318"/>
    <s v="South"/>
    <s v="FUR-CH-10000553"/>
    <x v="0"/>
    <x v="1"/>
    <s v="Metal Folding Chairs, Beige, 4/Carton"/>
    <n v="67.88"/>
    <n v="2"/>
    <n v="0"/>
    <n v="18.327599999999997"/>
    <x v="0"/>
    <x v="0"/>
  </r>
  <r>
    <n v="7342"/>
    <x v="3653"/>
    <x v="711"/>
    <x v="1199"/>
    <x v="1"/>
    <s v="SG-20470"/>
    <s v="Sheri Gordon"/>
    <x v="0"/>
    <x v="0"/>
    <s v="Atlanta"/>
    <x v="32"/>
    <n v="30318"/>
    <s v="South"/>
    <s v="OFF-LA-10002762"/>
    <x v="1"/>
    <x v="2"/>
    <s v="Avery 485"/>
    <n v="162.88999999999999"/>
    <n v="13"/>
    <n v="0"/>
    <n v="76.558299999999988"/>
    <x v="0"/>
    <x v="0"/>
  </r>
  <r>
    <n v="7343"/>
    <x v="3653"/>
    <x v="711"/>
    <x v="1199"/>
    <x v="1"/>
    <s v="SG-20470"/>
    <s v="Sheri Gordon"/>
    <x v="0"/>
    <x v="0"/>
    <s v="Atlanta"/>
    <x v="32"/>
    <n v="30318"/>
    <s v="South"/>
    <s v="FUR-FU-10000719"/>
    <x v="0"/>
    <x v="5"/>
    <s v="DAX Cubicle Frames, 8-1/2 x 11"/>
    <n v="25.71"/>
    <n v="3"/>
    <n v="0"/>
    <n v="9.2556000000000012"/>
    <x v="0"/>
    <x v="0"/>
  </r>
  <r>
    <n v="7344"/>
    <x v="3654"/>
    <x v="58"/>
    <x v="916"/>
    <x v="1"/>
    <s v="TB-21520"/>
    <s v="Tracy Blumstein"/>
    <x v="0"/>
    <x v="0"/>
    <s v="New York City"/>
    <x v="15"/>
    <n v="10009"/>
    <s v="East"/>
    <s v="OFF-ST-10000563"/>
    <x v="1"/>
    <x v="4"/>
    <s v="Fellowes Bankers Box Stor/Drawer Steel Plus"/>
    <n v="191.88"/>
    <n v="6"/>
    <n v="0"/>
    <n v="19.188000000000002"/>
    <x v="3"/>
    <x v="0"/>
  </r>
  <r>
    <n v="7345"/>
    <x v="3655"/>
    <x v="157"/>
    <x v="416"/>
    <x v="1"/>
    <s v="DV-13045"/>
    <s v="Darrin Van Huff"/>
    <x v="1"/>
    <x v="0"/>
    <s v="Jacksonville"/>
    <x v="2"/>
    <n v="32216"/>
    <s v="South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x v="3655"/>
    <x v="157"/>
    <x v="416"/>
    <x v="1"/>
    <s v="DV-13045"/>
    <s v="Darrin Van Huff"/>
    <x v="1"/>
    <x v="0"/>
    <s v="Jacksonville"/>
    <x v="2"/>
    <n v="32216"/>
    <s v="South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x v="3655"/>
    <x v="157"/>
    <x v="416"/>
    <x v="1"/>
    <s v="DV-13045"/>
    <s v="Darrin Van Huff"/>
    <x v="1"/>
    <x v="0"/>
    <s v="Jacksonville"/>
    <x v="2"/>
    <n v="32216"/>
    <s v="South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x v="3655"/>
    <x v="157"/>
    <x v="416"/>
    <x v="1"/>
    <s v="DV-13045"/>
    <s v="Darrin Van Huff"/>
    <x v="1"/>
    <x v="0"/>
    <s v="Jacksonville"/>
    <x v="2"/>
    <n v="32216"/>
    <s v="South"/>
    <s v="FUR-CH-10000225"/>
    <x v="0"/>
    <x v="1"/>
    <s v="Global Geo Office Task Chair, Gray"/>
    <n v="64.784000000000006"/>
    <n v="1"/>
    <n v="0.2"/>
    <n v="-12.147000000000009"/>
    <x v="0"/>
    <x v="0"/>
  </r>
  <r>
    <n v="7349"/>
    <x v="3656"/>
    <x v="223"/>
    <x v="232"/>
    <x v="1"/>
    <s v="SC-20020"/>
    <s v="Sam Craven"/>
    <x v="0"/>
    <x v="0"/>
    <s v="Houston"/>
    <x v="5"/>
    <n v="77095"/>
    <s v="Central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x v="3657"/>
    <x v="208"/>
    <x v="471"/>
    <x v="1"/>
    <s v="JB-15400"/>
    <s v="Jennifer Braxton"/>
    <x v="1"/>
    <x v="0"/>
    <s v="Milwaukee"/>
    <x v="6"/>
    <n v="53209"/>
    <s v="Central"/>
    <s v="OFF-BI-10000301"/>
    <x v="1"/>
    <x v="8"/>
    <s v="GBC Instant Report Kit"/>
    <n v="38.82"/>
    <n v="6"/>
    <n v="0"/>
    <n v="19.41"/>
    <x v="2"/>
    <x v="0"/>
  </r>
  <r>
    <n v="7351"/>
    <x v="3657"/>
    <x v="208"/>
    <x v="471"/>
    <x v="1"/>
    <s v="JB-15400"/>
    <s v="Jennifer Braxton"/>
    <x v="1"/>
    <x v="0"/>
    <s v="Milwaukee"/>
    <x v="6"/>
    <n v="53209"/>
    <s v="Central"/>
    <s v="OFF-BI-10003460"/>
    <x v="1"/>
    <x v="8"/>
    <s v="Acco 3-Hole Punch"/>
    <n v="21.9"/>
    <n v="5"/>
    <n v="0"/>
    <n v="10.511999999999999"/>
    <x v="2"/>
    <x v="0"/>
  </r>
  <r>
    <n v="7352"/>
    <x v="3658"/>
    <x v="468"/>
    <x v="38"/>
    <x v="1"/>
    <s v="GH-14425"/>
    <s v="Gary Hwang"/>
    <x v="0"/>
    <x v="0"/>
    <s v="Modesto"/>
    <x v="1"/>
    <n v="95351"/>
    <s v="West"/>
    <s v="TEC-AC-10001772"/>
    <x v="2"/>
    <x v="11"/>
    <s v="Memorex Mini Travel Drive 16 GB USB 2.0 Flash Drive"/>
    <n v="111.79"/>
    <n v="7"/>
    <n v="0"/>
    <n v="43.598100000000002"/>
    <x v="1"/>
    <x v="0"/>
  </r>
  <r>
    <n v="7353"/>
    <x v="3659"/>
    <x v="633"/>
    <x v="671"/>
    <x v="0"/>
    <s v="MG-17650"/>
    <s v="Matthew Grinstein"/>
    <x v="2"/>
    <x v="0"/>
    <s v="Lakewood"/>
    <x v="24"/>
    <n v="44107"/>
    <s v="East"/>
    <s v="TEC-PH-10003505"/>
    <x v="2"/>
    <x v="7"/>
    <s v="Geemarc AmpliPOWER60"/>
    <n v="445.44"/>
    <n v="8"/>
    <n v="0.4"/>
    <n v="-81.664000000000044"/>
    <x v="3"/>
    <x v="0"/>
  </r>
  <r>
    <n v="7354"/>
    <x v="3660"/>
    <x v="897"/>
    <x v="953"/>
    <x v="1"/>
    <s v="RD-19660"/>
    <s v="Robert Dilbeck"/>
    <x v="2"/>
    <x v="0"/>
    <s v="Philadelphia"/>
    <x v="9"/>
    <n v="19134"/>
    <s v="East"/>
    <s v="OFF-LA-10004484"/>
    <x v="1"/>
    <x v="2"/>
    <s v="Avery 476"/>
    <n v="16.520000000000003"/>
    <n v="5"/>
    <n v="0.2"/>
    <n v="5.368999999999998"/>
    <x v="3"/>
    <x v="0"/>
  </r>
  <r>
    <n v="7355"/>
    <x v="3661"/>
    <x v="695"/>
    <x v="758"/>
    <x v="1"/>
    <s v="SN-20560"/>
    <s v="Skye Norling"/>
    <x v="2"/>
    <x v="0"/>
    <s v="San Francisco"/>
    <x v="1"/>
    <n v="94109"/>
    <s v="West"/>
    <s v="OFF-PA-10001593"/>
    <x v="1"/>
    <x v="10"/>
    <s v="Xerox 1947"/>
    <n v="29.900000000000002"/>
    <n v="5"/>
    <n v="0"/>
    <n v="13.454999999999998"/>
    <x v="1"/>
    <x v="0"/>
  </r>
  <r>
    <n v="7356"/>
    <x v="3662"/>
    <x v="620"/>
    <x v="214"/>
    <x v="0"/>
    <s v="AH-10690"/>
    <s v="Anna Häberlin"/>
    <x v="1"/>
    <x v="0"/>
    <s v="Detroit"/>
    <x v="12"/>
    <n v="48205"/>
    <s v="Central"/>
    <s v="OFF-BI-10004139"/>
    <x v="1"/>
    <x v="8"/>
    <s v="Fellowes Presentation Covers for Comb Binding Machines"/>
    <n v="116.4"/>
    <n v="8"/>
    <n v="0"/>
    <n v="52.379999999999995"/>
    <x v="2"/>
    <x v="0"/>
  </r>
  <r>
    <n v="7357"/>
    <x v="3663"/>
    <x v="790"/>
    <x v="802"/>
    <x v="1"/>
    <s v="MZ-17335"/>
    <s v="Maria Zettner"/>
    <x v="2"/>
    <x v="0"/>
    <s v="Phoenix"/>
    <x v="16"/>
    <n v="85023"/>
    <s v="West"/>
    <s v="OFF-AR-10001315"/>
    <x v="1"/>
    <x v="6"/>
    <s v="Newell 310"/>
    <n v="1.4080000000000001"/>
    <n v="1"/>
    <n v="0.2"/>
    <n v="0.15839999999999993"/>
    <x v="1"/>
    <x v="0"/>
  </r>
  <r>
    <n v="7358"/>
    <x v="3663"/>
    <x v="790"/>
    <x v="802"/>
    <x v="1"/>
    <s v="MZ-17335"/>
    <s v="Maria Zettner"/>
    <x v="2"/>
    <x v="0"/>
    <s v="Phoenix"/>
    <x v="16"/>
    <n v="85023"/>
    <s v="West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x v="3664"/>
    <x v="125"/>
    <x v="752"/>
    <x v="0"/>
    <s v="AR-10345"/>
    <s v="Alex Russell"/>
    <x v="1"/>
    <x v="0"/>
    <s v="Philadelphia"/>
    <x v="9"/>
    <n v="19143"/>
    <s v="East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x v="3664"/>
    <x v="125"/>
    <x v="752"/>
    <x v="0"/>
    <s v="AR-10345"/>
    <s v="Alex Russell"/>
    <x v="1"/>
    <x v="0"/>
    <s v="Philadelphia"/>
    <x v="9"/>
    <n v="19143"/>
    <s v="East"/>
    <s v="FUR-TA-10004575"/>
    <x v="0"/>
    <x v="3"/>
    <s v="Hon 5100 Series Wood Tables"/>
    <n v="523.76400000000001"/>
    <n v="3"/>
    <n v="0.4"/>
    <n v="-192.04680000000008"/>
    <x v="3"/>
    <x v="0"/>
  </r>
  <r>
    <n v="7361"/>
    <x v="3665"/>
    <x v="408"/>
    <x v="679"/>
    <x v="2"/>
    <s v="JF-15295"/>
    <s v="Jason Fortune-"/>
    <x v="0"/>
    <x v="0"/>
    <s v="Los Angeles"/>
    <x v="1"/>
    <n v="90036"/>
    <s v="West"/>
    <s v="OFF-PA-10000809"/>
    <x v="1"/>
    <x v="10"/>
    <s v="Xerox 206"/>
    <n v="19.440000000000001"/>
    <n v="3"/>
    <n v="0"/>
    <n v="9.3312000000000008"/>
    <x v="1"/>
    <x v="0"/>
  </r>
  <r>
    <n v="7362"/>
    <x v="3665"/>
    <x v="408"/>
    <x v="679"/>
    <x v="2"/>
    <s v="JF-15295"/>
    <s v="Jason Fortune-"/>
    <x v="0"/>
    <x v="0"/>
    <s v="Los Angeles"/>
    <x v="1"/>
    <n v="90036"/>
    <s v="West"/>
    <s v="FUR-CH-10000225"/>
    <x v="0"/>
    <x v="1"/>
    <s v="Global Geo Office Task Chair, Gray"/>
    <n v="194.35200000000003"/>
    <n v="3"/>
    <n v="0.2"/>
    <n v="-36.441000000000031"/>
    <x v="1"/>
    <x v="0"/>
  </r>
  <r>
    <n v="7363"/>
    <x v="3665"/>
    <x v="408"/>
    <x v="679"/>
    <x v="2"/>
    <s v="JF-15295"/>
    <s v="Jason Fortune-"/>
    <x v="0"/>
    <x v="0"/>
    <s v="Los Angeles"/>
    <x v="1"/>
    <n v="90036"/>
    <s v="West"/>
    <s v="OFF-BI-10003707"/>
    <x v="1"/>
    <x v="8"/>
    <s v="Aluminum Screw Posts"/>
    <n v="36.624000000000002"/>
    <n v="3"/>
    <n v="0.2"/>
    <n v="13.734"/>
    <x v="1"/>
    <x v="0"/>
  </r>
  <r>
    <n v="7364"/>
    <x v="3666"/>
    <x v="85"/>
    <x v="49"/>
    <x v="1"/>
    <s v="DS-13180"/>
    <s v="David Smith"/>
    <x v="1"/>
    <x v="0"/>
    <s v="Philadelphia"/>
    <x v="9"/>
    <n v="19140"/>
    <s v="East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x v="3666"/>
    <x v="85"/>
    <x v="49"/>
    <x v="1"/>
    <s v="DS-13180"/>
    <s v="David Smith"/>
    <x v="1"/>
    <x v="0"/>
    <s v="Philadelphia"/>
    <x v="9"/>
    <n v="19140"/>
    <s v="East"/>
    <s v="OFF-FA-10004076"/>
    <x v="1"/>
    <x v="13"/>
    <s v="Translucent Push Pins by OIC"/>
    <n v="12.672000000000001"/>
    <n v="8"/>
    <n v="0.2"/>
    <n v="2.6927999999999992"/>
    <x v="3"/>
    <x v="0"/>
  </r>
  <r>
    <n v="7366"/>
    <x v="3666"/>
    <x v="85"/>
    <x v="49"/>
    <x v="1"/>
    <s v="DS-13180"/>
    <s v="David Smith"/>
    <x v="1"/>
    <x v="0"/>
    <s v="Philadelphia"/>
    <x v="9"/>
    <n v="19140"/>
    <s v="East"/>
    <s v="OFF-BI-10003166"/>
    <x v="1"/>
    <x v="8"/>
    <s v="GBC Plasticlear Binding Covers"/>
    <n v="6.8880000000000017"/>
    <n v="2"/>
    <n v="0.7"/>
    <n v="-5.0511999999999997"/>
    <x v="3"/>
    <x v="0"/>
  </r>
  <r>
    <n v="7367"/>
    <x v="3666"/>
    <x v="85"/>
    <x v="49"/>
    <x v="1"/>
    <s v="DS-13180"/>
    <s v="David Smith"/>
    <x v="1"/>
    <x v="0"/>
    <s v="Philadelphia"/>
    <x v="9"/>
    <n v="19140"/>
    <s v="East"/>
    <s v="OFF-ST-10002301"/>
    <x v="1"/>
    <x v="4"/>
    <s v="Tennsco Commercial Shelving"/>
    <n v="32.544000000000004"/>
    <n v="2"/>
    <n v="0.2"/>
    <n v="-7.7292000000000041"/>
    <x v="3"/>
    <x v="0"/>
  </r>
  <r>
    <n v="7368"/>
    <x v="3666"/>
    <x v="85"/>
    <x v="49"/>
    <x v="1"/>
    <s v="DS-13180"/>
    <s v="David Smith"/>
    <x v="1"/>
    <x v="0"/>
    <s v="Philadelphia"/>
    <x v="9"/>
    <n v="19140"/>
    <s v="East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x v="3667"/>
    <x v="4"/>
    <x v="125"/>
    <x v="2"/>
    <s v="BP-11095"/>
    <s v="Bart Pistole"/>
    <x v="1"/>
    <x v="0"/>
    <s v="Miami"/>
    <x v="2"/>
    <n v="33180"/>
    <s v="South"/>
    <s v="OFF-BI-10004654"/>
    <x v="1"/>
    <x v="8"/>
    <s v="VariCap6 Expandable Binder"/>
    <n v="15.570000000000004"/>
    <n v="3"/>
    <n v="0.7"/>
    <n v="-11.936999999999998"/>
    <x v="0"/>
    <x v="0"/>
  </r>
  <r>
    <n v="7370"/>
    <x v="3668"/>
    <x v="1000"/>
    <x v="739"/>
    <x v="0"/>
    <s v="TG-21310"/>
    <s v="Toby Gnade"/>
    <x v="0"/>
    <x v="0"/>
    <s v="Raleigh"/>
    <x v="3"/>
    <n v="27604"/>
    <s v="South"/>
    <s v="OFF-LA-10001175"/>
    <x v="1"/>
    <x v="2"/>
    <s v="Avery 514"/>
    <n v="4.6079999999999997"/>
    <n v="2"/>
    <n v="0.2"/>
    <n v="1.6704000000000001"/>
    <x v="0"/>
    <x v="0"/>
  </r>
  <r>
    <n v="7371"/>
    <x v="3669"/>
    <x v="919"/>
    <x v="1252"/>
    <x v="1"/>
    <s v="BT-11395"/>
    <s v="Bill Tyler"/>
    <x v="1"/>
    <x v="0"/>
    <s v="Garden City"/>
    <x v="41"/>
    <n v="67846"/>
    <s v="Central"/>
    <s v="TEC-PH-10001336"/>
    <x v="2"/>
    <x v="7"/>
    <s v="Digium D40 VoIP phone"/>
    <n v="257.98"/>
    <n v="2"/>
    <n v="0"/>
    <n v="74.8142"/>
    <x v="2"/>
    <x v="0"/>
  </r>
  <r>
    <n v="7372"/>
    <x v="3670"/>
    <x v="363"/>
    <x v="1253"/>
    <x v="0"/>
    <s v="JF-15190"/>
    <s v="Jamie Frazer"/>
    <x v="0"/>
    <x v="0"/>
    <s v="Long Beach"/>
    <x v="1"/>
    <n v="90805"/>
    <s v="West"/>
    <s v="OFF-ST-10000760"/>
    <x v="1"/>
    <x v="4"/>
    <s v="Eldon Fold 'N Roll Cart System"/>
    <n v="153.78"/>
    <n v="11"/>
    <n v="0"/>
    <n v="44.596199999999996"/>
    <x v="1"/>
    <x v="0"/>
  </r>
  <r>
    <n v="7373"/>
    <x v="3670"/>
    <x v="363"/>
    <x v="1253"/>
    <x v="0"/>
    <s v="JF-15190"/>
    <s v="Jamie Frazer"/>
    <x v="0"/>
    <x v="0"/>
    <s v="Long Beach"/>
    <x v="1"/>
    <n v="90805"/>
    <s v="West"/>
    <s v="OFF-ST-10002301"/>
    <x v="1"/>
    <x v="4"/>
    <s v="Tennsco Commercial Shelving"/>
    <n v="61.019999999999996"/>
    <n v="3"/>
    <n v="0"/>
    <n v="0.61019999999999541"/>
    <x v="1"/>
    <x v="0"/>
  </r>
  <r>
    <n v="7374"/>
    <x v="3670"/>
    <x v="363"/>
    <x v="1253"/>
    <x v="0"/>
    <s v="JF-15190"/>
    <s v="Jamie Frazer"/>
    <x v="0"/>
    <x v="0"/>
    <s v="Long Beach"/>
    <x v="1"/>
    <n v="90805"/>
    <s v="West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x v="3670"/>
    <x v="363"/>
    <x v="1253"/>
    <x v="0"/>
    <s v="JF-15190"/>
    <s v="Jamie Frazer"/>
    <x v="0"/>
    <x v="0"/>
    <s v="Long Beach"/>
    <x v="1"/>
    <n v="90805"/>
    <s v="West"/>
    <s v="OFF-FA-10003112"/>
    <x v="1"/>
    <x v="13"/>
    <s v="Staples"/>
    <n v="7.89"/>
    <n v="1"/>
    <n v="0"/>
    <n v="3.5504999999999995"/>
    <x v="1"/>
    <x v="0"/>
  </r>
  <r>
    <n v="7376"/>
    <x v="3671"/>
    <x v="802"/>
    <x v="848"/>
    <x v="1"/>
    <s v="MK-17905"/>
    <s v="Michael Kennedy"/>
    <x v="1"/>
    <x v="0"/>
    <s v="San Diego"/>
    <x v="1"/>
    <n v="92037"/>
    <s v="West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x v="3672"/>
    <x v="808"/>
    <x v="133"/>
    <x v="2"/>
    <s v="GG-14650"/>
    <s v="Greg Guthrie"/>
    <x v="1"/>
    <x v="0"/>
    <s v="Bloomington"/>
    <x v="10"/>
    <n v="61701"/>
    <s v="Central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x v="3673"/>
    <x v="111"/>
    <x v="160"/>
    <x v="1"/>
    <s v="MC-18130"/>
    <s v="Mike Caudle"/>
    <x v="1"/>
    <x v="0"/>
    <s v="Seattle"/>
    <x v="4"/>
    <n v="98115"/>
    <s v="West"/>
    <s v="OFF-ST-10001321"/>
    <x v="1"/>
    <x v="4"/>
    <s v="Decoflex Hanging Personal Folder File, Blue"/>
    <n v="92.52"/>
    <n v="6"/>
    <n v="0"/>
    <n v="24.980400000000007"/>
    <x v="1"/>
    <x v="0"/>
  </r>
  <r>
    <n v="7379"/>
    <x v="3674"/>
    <x v="70"/>
    <x v="1247"/>
    <x v="3"/>
    <s v="ML-18265"/>
    <s v="Muhammed Lee"/>
    <x v="0"/>
    <x v="0"/>
    <s v="Fayetteville"/>
    <x v="3"/>
    <n v="28314"/>
    <s v="South"/>
    <s v="OFF-AR-10003504"/>
    <x v="1"/>
    <x v="6"/>
    <s v="Newell 347"/>
    <n v="10.272000000000002"/>
    <n v="3"/>
    <n v="0.2"/>
    <n v="1.1555999999999984"/>
    <x v="0"/>
    <x v="0"/>
  </r>
  <r>
    <n v="7380"/>
    <x v="3675"/>
    <x v="1160"/>
    <x v="801"/>
    <x v="1"/>
    <s v="AG-10270"/>
    <s v="Alejandro Grove"/>
    <x v="0"/>
    <x v="0"/>
    <s v="Omaha"/>
    <x v="8"/>
    <n v="68104"/>
    <s v="Central"/>
    <s v="OFF-ST-10000419"/>
    <x v="1"/>
    <x v="4"/>
    <s v="Rogers Jumbo File, Granite"/>
    <n v="40.74"/>
    <n v="3"/>
    <n v="0"/>
    <n v="0.4073999999999991"/>
    <x v="2"/>
    <x v="0"/>
  </r>
  <r>
    <n v="7381"/>
    <x v="3675"/>
    <x v="1160"/>
    <x v="801"/>
    <x v="1"/>
    <s v="AG-10270"/>
    <s v="Alejandro Grove"/>
    <x v="0"/>
    <x v="0"/>
    <s v="Omaha"/>
    <x v="8"/>
    <n v="68104"/>
    <s v="Central"/>
    <s v="OFF-LA-10004559"/>
    <x v="1"/>
    <x v="2"/>
    <s v="Avery 49"/>
    <n v="14.399999999999999"/>
    <n v="5"/>
    <n v="0"/>
    <n v="7.056"/>
    <x v="2"/>
    <x v="0"/>
  </r>
  <r>
    <n v="7382"/>
    <x v="3675"/>
    <x v="1160"/>
    <x v="801"/>
    <x v="1"/>
    <s v="AG-10270"/>
    <s v="Alejandro Grove"/>
    <x v="0"/>
    <x v="0"/>
    <s v="Omaha"/>
    <x v="8"/>
    <n v="68104"/>
    <s v="Central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x v="3675"/>
    <x v="1160"/>
    <x v="801"/>
    <x v="1"/>
    <s v="AG-10270"/>
    <s v="Alejandro Grove"/>
    <x v="0"/>
    <x v="0"/>
    <s v="Omaha"/>
    <x v="8"/>
    <n v="68104"/>
    <s v="Central"/>
    <s v="OFF-SU-10004782"/>
    <x v="1"/>
    <x v="14"/>
    <s v="Elite 5&quot; Scissors"/>
    <n v="16.899999999999999"/>
    <n v="2"/>
    <n v="0"/>
    <n v="5.0699999999999985"/>
    <x v="2"/>
    <x v="0"/>
  </r>
  <r>
    <n v="7384"/>
    <x v="3675"/>
    <x v="1160"/>
    <x v="801"/>
    <x v="1"/>
    <s v="AG-10270"/>
    <s v="Alejandro Grove"/>
    <x v="0"/>
    <x v="0"/>
    <s v="Omaha"/>
    <x v="8"/>
    <n v="68104"/>
    <s v="Central"/>
    <s v="OFF-PA-10002250"/>
    <x v="1"/>
    <x v="10"/>
    <s v="Things To Do Today Pad"/>
    <n v="17.61"/>
    <n v="3"/>
    <n v="0"/>
    <n v="8.4527999999999999"/>
    <x v="2"/>
    <x v="0"/>
  </r>
  <r>
    <n v="7385"/>
    <x v="3675"/>
    <x v="1160"/>
    <x v="801"/>
    <x v="1"/>
    <s v="AG-10270"/>
    <s v="Alejandro Grove"/>
    <x v="0"/>
    <x v="0"/>
    <s v="Omaha"/>
    <x v="8"/>
    <n v="68104"/>
    <s v="Central"/>
    <s v="OFF-AP-10001394"/>
    <x v="1"/>
    <x v="9"/>
    <s v="Harmony Air Purifier"/>
    <n v="378"/>
    <n v="2"/>
    <n v="0"/>
    <n v="136.07999999999998"/>
    <x v="2"/>
    <x v="0"/>
  </r>
  <r>
    <n v="7386"/>
    <x v="3675"/>
    <x v="1160"/>
    <x v="801"/>
    <x v="1"/>
    <s v="AG-10270"/>
    <s v="Alejandro Grove"/>
    <x v="0"/>
    <x v="0"/>
    <s v="Omaha"/>
    <x v="8"/>
    <n v="68104"/>
    <s v="Central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x v="3675"/>
    <x v="1160"/>
    <x v="801"/>
    <x v="1"/>
    <s v="AG-10270"/>
    <s v="Alejandro Grove"/>
    <x v="0"/>
    <x v="0"/>
    <s v="Omaha"/>
    <x v="8"/>
    <n v="68104"/>
    <s v="Central"/>
    <s v="OFF-ST-10004340"/>
    <x v="1"/>
    <x v="4"/>
    <s v="Fellowes Mobile File Cart, Black"/>
    <n v="373.08"/>
    <n v="6"/>
    <n v="0"/>
    <n v="100.73160000000001"/>
    <x v="2"/>
    <x v="0"/>
  </r>
  <r>
    <n v="7388"/>
    <x v="3675"/>
    <x v="1160"/>
    <x v="801"/>
    <x v="1"/>
    <s v="AG-10270"/>
    <s v="Alejandro Grove"/>
    <x v="0"/>
    <x v="0"/>
    <s v="Omaha"/>
    <x v="8"/>
    <n v="68104"/>
    <s v="Central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x v="3675"/>
    <x v="1160"/>
    <x v="801"/>
    <x v="1"/>
    <s v="AG-10270"/>
    <s v="Alejandro Grove"/>
    <x v="0"/>
    <x v="0"/>
    <s v="Omaha"/>
    <x v="8"/>
    <n v="68104"/>
    <s v="Central"/>
    <s v="TEC-PH-10004897"/>
    <x v="2"/>
    <x v="7"/>
    <s v="Mediabridge Sport Armband iPhone 5s"/>
    <n v="29.97"/>
    <n v="3"/>
    <n v="0"/>
    <n v="0.29969999999999963"/>
    <x v="2"/>
    <x v="0"/>
  </r>
  <r>
    <n v="7390"/>
    <x v="3676"/>
    <x v="1161"/>
    <x v="108"/>
    <x v="1"/>
    <s v="TT-21070"/>
    <s v="Ted Trevino"/>
    <x v="0"/>
    <x v="0"/>
    <s v="Chattanooga"/>
    <x v="18"/>
    <n v="37421"/>
    <s v="South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x v="3676"/>
    <x v="1161"/>
    <x v="108"/>
    <x v="1"/>
    <s v="TT-21070"/>
    <s v="Ted Trevino"/>
    <x v="0"/>
    <x v="0"/>
    <s v="Chattanooga"/>
    <x v="18"/>
    <n v="37421"/>
    <s v="South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x v="3677"/>
    <x v="769"/>
    <x v="94"/>
    <x v="0"/>
    <s v="LT-16765"/>
    <s v="Larry Tron"/>
    <x v="0"/>
    <x v="0"/>
    <s v="Fairfield"/>
    <x v="24"/>
    <n v="45014"/>
    <s v="East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x v="3678"/>
    <x v="743"/>
    <x v="593"/>
    <x v="1"/>
    <s v="DD-13570"/>
    <s v="Dorothy Dickinson"/>
    <x v="0"/>
    <x v="0"/>
    <s v="Los Angeles"/>
    <x v="1"/>
    <n v="90049"/>
    <s v="West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x v="3678"/>
    <x v="743"/>
    <x v="593"/>
    <x v="1"/>
    <s v="DD-13570"/>
    <s v="Dorothy Dickinson"/>
    <x v="0"/>
    <x v="0"/>
    <s v="Los Angeles"/>
    <x v="1"/>
    <n v="90049"/>
    <s v="West"/>
    <s v="OFF-AR-10001615"/>
    <x v="1"/>
    <x v="6"/>
    <s v="Newell 34"/>
    <n v="59.519999999999996"/>
    <n v="3"/>
    <n v="0"/>
    <n v="15.475200000000001"/>
    <x v="1"/>
    <x v="0"/>
  </r>
  <r>
    <n v="7395"/>
    <x v="3678"/>
    <x v="743"/>
    <x v="593"/>
    <x v="1"/>
    <s v="DD-13570"/>
    <s v="Dorothy Dickinson"/>
    <x v="0"/>
    <x v="0"/>
    <s v="Los Angeles"/>
    <x v="1"/>
    <n v="90049"/>
    <s v="West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x v="3679"/>
    <x v="591"/>
    <x v="525"/>
    <x v="1"/>
    <s v="DB-12970"/>
    <s v="Darren Budd"/>
    <x v="1"/>
    <x v="0"/>
    <s v="New York City"/>
    <x v="15"/>
    <n v="10024"/>
    <s v="East"/>
    <s v="FUR-TA-10002958"/>
    <x v="0"/>
    <x v="3"/>
    <s v="Bevis Oval Conference Table, Walnut"/>
    <n v="313.17599999999999"/>
    <n v="2"/>
    <n v="0.4"/>
    <n v="-120.05080000000007"/>
    <x v="3"/>
    <x v="0"/>
  </r>
  <r>
    <n v="7397"/>
    <x v="3679"/>
    <x v="591"/>
    <x v="525"/>
    <x v="1"/>
    <s v="DB-12970"/>
    <s v="Darren Budd"/>
    <x v="1"/>
    <x v="0"/>
    <s v="New York City"/>
    <x v="15"/>
    <n v="10024"/>
    <s v="East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x v="3680"/>
    <x v="587"/>
    <x v="839"/>
    <x v="3"/>
    <s v="DM-12955"/>
    <s v="Dario Medina"/>
    <x v="1"/>
    <x v="0"/>
    <s v="Fairfield"/>
    <x v="24"/>
    <n v="45014"/>
    <s v="East"/>
    <s v="OFF-AP-10003217"/>
    <x v="1"/>
    <x v="9"/>
    <s v="Eureka Sanitaire  Commercial Upright"/>
    <n v="795.40800000000013"/>
    <n v="6"/>
    <n v="0.2"/>
    <n v="59.655599999999993"/>
    <x v="3"/>
    <x v="0"/>
  </r>
  <r>
    <n v="7399"/>
    <x v="3681"/>
    <x v="136"/>
    <x v="406"/>
    <x v="0"/>
    <s v="ME-17725"/>
    <s v="Max Engle"/>
    <x v="0"/>
    <x v="0"/>
    <s v="Chicago"/>
    <x v="10"/>
    <n v="60610"/>
    <s v="Central"/>
    <s v="OFF-PA-10001526"/>
    <x v="1"/>
    <x v="10"/>
    <s v="Xerox 1949"/>
    <n v="35.856000000000002"/>
    <n v="9"/>
    <n v="0.2"/>
    <n v="12.997800000000003"/>
    <x v="2"/>
    <x v="0"/>
  </r>
  <r>
    <n v="7400"/>
    <x v="3681"/>
    <x v="136"/>
    <x v="406"/>
    <x v="0"/>
    <s v="ME-17725"/>
    <s v="Max Engle"/>
    <x v="0"/>
    <x v="0"/>
    <s v="Chicago"/>
    <x v="10"/>
    <n v="60610"/>
    <s v="Central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x v="3682"/>
    <x v="162"/>
    <x v="250"/>
    <x v="1"/>
    <s v="TR-21325"/>
    <s v="Toby Ritter"/>
    <x v="0"/>
    <x v="0"/>
    <s v="Seattle"/>
    <x v="4"/>
    <n v="98103"/>
    <s v="West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x v="3682"/>
    <x v="162"/>
    <x v="250"/>
    <x v="1"/>
    <s v="TR-21325"/>
    <s v="Toby Ritter"/>
    <x v="0"/>
    <x v="0"/>
    <s v="Seattle"/>
    <x v="4"/>
    <n v="98103"/>
    <s v="West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x v="3683"/>
    <x v="634"/>
    <x v="672"/>
    <x v="1"/>
    <s v="SH-20395"/>
    <s v="Shahid Hopkins"/>
    <x v="0"/>
    <x v="0"/>
    <s v="New York City"/>
    <x v="15"/>
    <n v="10011"/>
    <s v="East"/>
    <s v="OFF-SU-10002573"/>
    <x v="1"/>
    <x v="14"/>
    <s v="Acme 10&quot; Easy Grip Assistive Scissors"/>
    <n v="70.12"/>
    <n v="4"/>
    <n v="0"/>
    <n v="21.035999999999994"/>
    <x v="3"/>
    <x v="0"/>
  </r>
  <r>
    <n v="7404"/>
    <x v="3684"/>
    <x v="263"/>
    <x v="1254"/>
    <x v="1"/>
    <s v="CB-12535"/>
    <s v="Claudia Bergmann"/>
    <x v="1"/>
    <x v="0"/>
    <s v="Camarillo"/>
    <x v="1"/>
    <n v="93010"/>
    <s v="West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x v="3684"/>
    <x v="263"/>
    <x v="1254"/>
    <x v="1"/>
    <s v="CB-12535"/>
    <s v="Claudia Bergmann"/>
    <x v="1"/>
    <x v="0"/>
    <s v="Camarillo"/>
    <x v="1"/>
    <n v="93010"/>
    <s v="West"/>
    <s v="FUR-FU-10001979"/>
    <x v="0"/>
    <x v="5"/>
    <s v="Dana Halogen Swing-Arm Architect Lamp"/>
    <n v="122.91"/>
    <n v="3"/>
    <n v="0"/>
    <n v="34.414800000000007"/>
    <x v="1"/>
    <x v="0"/>
  </r>
  <r>
    <n v="7406"/>
    <x v="3684"/>
    <x v="263"/>
    <x v="1254"/>
    <x v="1"/>
    <s v="CB-12535"/>
    <s v="Claudia Bergmann"/>
    <x v="1"/>
    <x v="0"/>
    <s v="Camarillo"/>
    <x v="1"/>
    <n v="93010"/>
    <s v="West"/>
    <s v="FUR-CH-10003833"/>
    <x v="0"/>
    <x v="1"/>
    <s v="Novimex Fabric Task Chair"/>
    <n v="97.567999999999998"/>
    <n v="2"/>
    <n v="0.2"/>
    <n v="-6.0980000000000025"/>
    <x v="1"/>
    <x v="0"/>
  </r>
  <r>
    <n v="7407"/>
    <x v="3684"/>
    <x v="263"/>
    <x v="1254"/>
    <x v="1"/>
    <s v="CB-12535"/>
    <s v="Claudia Bergmann"/>
    <x v="1"/>
    <x v="0"/>
    <s v="Camarillo"/>
    <x v="1"/>
    <n v="93010"/>
    <s v="West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x v="3685"/>
    <x v="176"/>
    <x v="1255"/>
    <x v="2"/>
    <s v="ML-17410"/>
    <s v="Maris LaWare"/>
    <x v="0"/>
    <x v="0"/>
    <s v="Chicago"/>
    <x v="10"/>
    <n v="60653"/>
    <s v="Central"/>
    <s v="OFF-LA-10001613"/>
    <x v="1"/>
    <x v="2"/>
    <s v="Avery File Folder Labels"/>
    <n v="11.52"/>
    <n v="5"/>
    <n v="0.2"/>
    <n v="4.1760000000000002"/>
    <x v="2"/>
    <x v="0"/>
  </r>
  <r>
    <n v="7409"/>
    <x v="3686"/>
    <x v="198"/>
    <x v="29"/>
    <x v="1"/>
    <s v="JG-15310"/>
    <s v="Jason Gross"/>
    <x v="1"/>
    <x v="0"/>
    <s v="Los Angeles"/>
    <x v="1"/>
    <n v="90032"/>
    <s v="West"/>
    <s v="FUR-FU-10003247"/>
    <x v="0"/>
    <x v="5"/>
    <s v="36X48 HARDFLOOR CHAIRMAT"/>
    <n v="167.84"/>
    <n v="8"/>
    <n v="0"/>
    <n v="11.748799999999989"/>
    <x v="1"/>
    <x v="0"/>
  </r>
  <r>
    <n v="7410"/>
    <x v="3687"/>
    <x v="918"/>
    <x v="1021"/>
    <x v="1"/>
    <s v="JS-15880"/>
    <s v="John Stevenson"/>
    <x v="0"/>
    <x v="0"/>
    <s v="Toledo"/>
    <x v="24"/>
    <n v="43615"/>
    <s v="East"/>
    <s v="FUR-TA-10004442"/>
    <x v="0"/>
    <x v="3"/>
    <s v="Riverside Furniture Stanwyck Manor Table Series"/>
    <n v="172.11"/>
    <n v="1"/>
    <n v="0.4"/>
    <n v="-94.660500000000013"/>
    <x v="3"/>
    <x v="0"/>
  </r>
  <r>
    <n v="7411"/>
    <x v="3688"/>
    <x v="149"/>
    <x v="885"/>
    <x v="2"/>
    <s v="AG-10270"/>
    <s v="Alejandro Grove"/>
    <x v="0"/>
    <x v="0"/>
    <s v="New York City"/>
    <x v="15"/>
    <n v="10011"/>
    <s v="East"/>
    <s v="TEC-AC-10001314"/>
    <x v="2"/>
    <x v="11"/>
    <s v="Case Logic 2.4GHz Wireless Keyboard"/>
    <n v="99.98"/>
    <n v="2"/>
    <n v="0"/>
    <n v="7.9983999999999895"/>
    <x v="3"/>
    <x v="0"/>
  </r>
  <r>
    <n v="7412"/>
    <x v="3689"/>
    <x v="1109"/>
    <x v="1081"/>
    <x v="1"/>
    <s v="MG-17890"/>
    <s v="Michael Granlund"/>
    <x v="2"/>
    <x v="0"/>
    <s v="Tigard"/>
    <x v="21"/>
    <n v="97224"/>
    <s v="West"/>
    <s v="TEC-PH-10001619"/>
    <x v="2"/>
    <x v="7"/>
    <s v="LG G3"/>
    <n v="156.79200000000003"/>
    <n v="1"/>
    <n v="0.2"/>
    <n v="17.639099999999985"/>
    <x v="1"/>
    <x v="0"/>
  </r>
  <r>
    <n v="7413"/>
    <x v="3689"/>
    <x v="1109"/>
    <x v="1081"/>
    <x v="1"/>
    <s v="MG-17890"/>
    <s v="Michael Granlund"/>
    <x v="2"/>
    <x v="0"/>
    <s v="Tigard"/>
    <x v="21"/>
    <n v="97224"/>
    <s v="West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x v="3689"/>
    <x v="1109"/>
    <x v="1081"/>
    <x v="1"/>
    <s v="MG-17890"/>
    <s v="Michael Granlund"/>
    <x v="2"/>
    <x v="0"/>
    <s v="Tigard"/>
    <x v="21"/>
    <n v="97224"/>
    <s v="West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x v="3690"/>
    <x v="69"/>
    <x v="535"/>
    <x v="0"/>
    <s v="SC-20770"/>
    <s v="Stewart Carmichael"/>
    <x v="1"/>
    <x v="0"/>
    <s v="Philadelphia"/>
    <x v="9"/>
    <n v="19134"/>
    <s v="East"/>
    <s v="FUR-CH-10004287"/>
    <x v="0"/>
    <x v="1"/>
    <s v="SAFCO Arco Folding Chair"/>
    <n v="386.67999999999995"/>
    <n v="2"/>
    <n v="0.3"/>
    <n v="-5.5240000000000293"/>
    <x v="3"/>
    <x v="0"/>
  </r>
  <r>
    <n v="7416"/>
    <x v="3690"/>
    <x v="69"/>
    <x v="535"/>
    <x v="0"/>
    <s v="SC-20770"/>
    <s v="Stewart Carmichael"/>
    <x v="1"/>
    <x v="0"/>
    <s v="Philadelphia"/>
    <x v="9"/>
    <n v="19134"/>
    <s v="East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x v="3690"/>
    <x v="69"/>
    <x v="535"/>
    <x v="0"/>
    <s v="SC-20770"/>
    <s v="Stewart Carmichael"/>
    <x v="1"/>
    <x v="0"/>
    <s v="Philadelphia"/>
    <x v="9"/>
    <n v="19134"/>
    <s v="East"/>
    <s v="TEC-PH-10001494"/>
    <x v="2"/>
    <x v="7"/>
    <s v="Polycom CX600 IP Phone VoIP phone"/>
    <n v="539.91"/>
    <n v="3"/>
    <n v="0.4"/>
    <n v="-116.98049999999998"/>
    <x v="3"/>
    <x v="0"/>
  </r>
  <r>
    <n v="7418"/>
    <x v="3690"/>
    <x v="69"/>
    <x v="535"/>
    <x v="0"/>
    <s v="SC-20770"/>
    <s v="Stewart Carmichael"/>
    <x v="1"/>
    <x v="0"/>
    <s v="Philadelphia"/>
    <x v="9"/>
    <n v="19134"/>
    <s v="East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x v="3690"/>
    <x v="69"/>
    <x v="535"/>
    <x v="0"/>
    <s v="SC-20770"/>
    <s v="Stewart Carmichael"/>
    <x v="1"/>
    <x v="0"/>
    <s v="Philadelphia"/>
    <x v="9"/>
    <n v="19134"/>
    <s v="East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x v="3690"/>
    <x v="69"/>
    <x v="535"/>
    <x v="0"/>
    <s v="SC-20770"/>
    <s v="Stewart Carmichael"/>
    <x v="1"/>
    <x v="0"/>
    <s v="Philadelphia"/>
    <x v="9"/>
    <n v="19134"/>
    <s v="East"/>
    <s v="OFF-ST-10002574"/>
    <x v="1"/>
    <x v="4"/>
    <s v="SAFCO Commercial Wire Shelving, Black"/>
    <n v="552.55999999999995"/>
    <n v="5"/>
    <n v="0.2"/>
    <n v="-138.13999999999999"/>
    <x v="3"/>
    <x v="0"/>
  </r>
  <r>
    <n v="7421"/>
    <x v="3690"/>
    <x v="69"/>
    <x v="535"/>
    <x v="0"/>
    <s v="SC-20770"/>
    <s v="Stewart Carmichael"/>
    <x v="1"/>
    <x v="0"/>
    <s v="Philadelphia"/>
    <x v="9"/>
    <n v="19134"/>
    <s v="East"/>
    <s v="OFF-BI-10002353"/>
    <x v="1"/>
    <x v="8"/>
    <s v="GBC VeloBind Cover Sets"/>
    <n v="23.160000000000004"/>
    <n v="5"/>
    <n v="0.7"/>
    <n v="-15.439999999999998"/>
    <x v="3"/>
    <x v="0"/>
  </r>
  <r>
    <n v="7422"/>
    <x v="3690"/>
    <x v="69"/>
    <x v="535"/>
    <x v="0"/>
    <s v="SC-20770"/>
    <s v="Stewart Carmichael"/>
    <x v="1"/>
    <x v="0"/>
    <s v="Philadelphia"/>
    <x v="9"/>
    <n v="19134"/>
    <s v="East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x v="3690"/>
    <x v="69"/>
    <x v="535"/>
    <x v="0"/>
    <s v="SC-20770"/>
    <s v="Stewart Carmichael"/>
    <x v="1"/>
    <x v="0"/>
    <s v="Philadelphia"/>
    <x v="9"/>
    <n v="19134"/>
    <s v="East"/>
    <s v="TEC-MA-10001148"/>
    <x v="2"/>
    <x v="15"/>
    <s v="Okidata MB491 Multifunction Printer"/>
    <n v="449.1"/>
    <n v="3"/>
    <n v="0.7"/>
    <n v="-643.70999999999981"/>
    <x v="3"/>
    <x v="0"/>
  </r>
  <r>
    <n v="7424"/>
    <x v="3691"/>
    <x v="318"/>
    <x v="1001"/>
    <x v="1"/>
    <s v="BS-11755"/>
    <s v="Bruce Stewart"/>
    <x v="0"/>
    <x v="0"/>
    <s v="Philadelphia"/>
    <x v="9"/>
    <n v="19143"/>
    <s v="East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x v="3691"/>
    <x v="318"/>
    <x v="1001"/>
    <x v="1"/>
    <s v="BS-11755"/>
    <s v="Bruce Stewart"/>
    <x v="0"/>
    <x v="0"/>
    <s v="Philadelphia"/>
    <x v="9"/>
    <n v="19143"/>
    <s v="East"/>
    <s v="FUR-FU-10003878"/>
    <x v="0"/>
    <x v="5"/>
    <s v="Linden 10&quot; Round Wall Clock, Black"/>
    <n v="36.671999999999997"/>
    <n v="3"/>
    <n v="0.2"/>
    <n v="6.4176000000000002"/>
    <x v="3"/>
    <x v="0"/>
  </r>
  <r>
    <n v="7426"/>
    <x v="3692"/>
    <x v="674"/>
    <x v="1233"/>
    <x v="0"/>
    <s v="LC-17140"/>
    <s v="Logan Currie"/>
    <x v="0"/>
    <x v="0"/>
    <s v="Houston"/>
    <x v="5"/>
    <n v="77070"/>
    <s v="Central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x v="3692"/>
    <x v="674"/>
    <x v="1233"/>
    <x v="0"/>
    <s v="LC-17140"/>
    <s v="Logan Currie"/>
    <x v="0"/>
    <x v="0"/>
    <s v="Houston"/>
    <x v="5"/>
    <n v="77070"/>
    <s v="Central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x v="3693"/>
    <x v="461"/>
    <x v="757"/>
    <x v="1"/>
    <s v="MH-17440"/>
    <s v="Mark Haberlin"/>
    <x v="1"/>
    <x v="0"/>
    <s v="Jackson"/>
    <x v="35"/>
    <n v="39212"/>
    <s v="South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x v="3693"/>
    <x v="461"/>
    <x v="757"/>
    <x v="1"/>
    <s v="MH-17440"/>
    <s v="Mark Haberlin"/>
    <x v="1"/>
    <x v="0"/>
    <s v="Jackson"/>
    <x v="35"/>
    <n v="39212"/>
    <s v="South"/>
    <s v="OFF-BI-10000309"/>
    <x v="1"/>
    <x v="8"/>
    <s v="GBC Twin Loop Wire Binding Elements, 9/16&quot; Spine, Black"/>
    <n v="30.44"/>
    <n v="2"/>
    <n v="0"/>
    <n v="14.9156"/>
    <x v="0"/>
    <x v="1"/>
  </r>
  <r>
    <n v="7430"/>
    <x v="3693"/>
    <x v="461"/>
    <x v="757"/>
    <x v="1"/>
    <s v="MH-17440"/>
    <s v="Mark Haberlin"/>
    <x v="1"/>
    <x v="0"/>
    <s v="Jackson"/>
    <x v="35"/>
    <n v="39212"/>
    <s v="South"/>
    <s v="OFF-PA-10003349"/>
    <x v="1"/>
    <x v="10"/>
    <s v="Xerox 1957"/>
    <n v="12.96"/>
    <n v="2"/>
    <n v="0"/>
    <n v="6.3504000000000005"/>
    <x v="0"/>
    <x v="1"/>
  </r>
  <r>
    <n v="7431"/>
    <x v="3693"/>
    <x v="461"/>
    <x v="757"/>
    <x v="1"/>
    <s v="MH-17440"/>
    <s v="Mark Haberlin"/>
    <x v="1"/>
    <x v="0"/>
    <s v="Jackson"/>
    <x v="35"/>
    <n v="39212"/>
    <s v="South"/>
    <s v="OFF-PA-10003063"/>
    <x v="1"/>
    <x v="10"/>
    <s v="EcoTones Memo Sheets"/>
    <n v="16"/>
    <n v="4"/>
    <n v="0"/>
    <n v="7.68"/>
    <x v="0"/>
    <x v="1"/>
  </r>
  <r>
    <n v="7432"/>
    <x v="3693"/>
    <x v="461"/>
    <x v="757"/>
    <x v="1"/>
    <s v="MH-17440"/>
    <s v="Mark Haberlin"/>
    <x v="1"/>
    <x v="0"/>
    <s v="Jackson"/>
    <x v="35"/>
    <n v="39212"/>
    <s v="South"/>
    <s v="OFF-AP-10003971"/>
    <x v="1"/>
    <x v="9"/>
    <s v="Belkin 6 Outlet Metallic Surge Strip"/>
    <n v="32.67"/>
    <n v="3"/>
    <n v="0"/>
    <n v="8.4942000000000011"/>
    <x v="0"/>
    <x v="1"/>
  </r>
  <r>
    <n v="7433"/>
    <x v="3694"/>
    <x v="128"/>
    <x v="923"/>
    <x v="1"/>
    <s v="RD-19720"/>
    <s v="Roger Demir"/>
    <x v="0"/>
    <x v="0"/>
    <s v="Phoenix"/>
    <x v="16"/>
    <n v="85023"/>
    <s v="West"/>
    <s v="OFF-FA-10004838"/>
    <x v="1"/>
    <x v="13"/>
    <s v="Super Bands, 12/Pack"/>
    <n v="4.4640000000000004"/>
    <n v="3"/>
    <n v="0.2"/>
    <n v="-0.94859999999999989"/>
    <x v="1"/>
    <x v="0"/>
  </r>
  <r>
    <n v="7434"/>
    <x v="3694"/>
    <x v="128"/>
    <x v="923"/>
    <x v="1"/>
    <s v="RD-19720"/>
    <s v="Roger Demir"/>
    <x v="0"/>
    <x v="0"/>
    <s v="Phoenix"/>
    <x v="16"/>
    <n v="85023"/>
    <s v="West"/>
    <s v="OFF-BI-10001097"/>
    <x v="1"/>
    <x v="8"/>
    <s v="Avery Hole Reinforcements"/>
    <n v="9.3450000000000024"/>
    <n v="5"/>
    <n v="0.7"/>
    <n v="-6.5414999999999992"/>
    <x v="1"/>
    <x v="0"/>
  </r>
  <r>
    <n v="7435"/>
    <x v="3695"/>
    <x v="353"/>
    <x v="116"/>
    <x v="1"/>
    <s v="BP-11095"/>
    <s v="Bart Pistole"/>
    <x v="1"/>
    <x v="0"/>
    <s v="Oxnard"/>
    <x v="1"/>
    <n v="93030"/>
    <s v="West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x v="3695"/>
    <x v="353"/>
    <x v="116"/>
    <x v="1"/>
    <s v="BP-11095"/>
    <s v="Bart Pistole"/>
    <x v="1"/>
    <x v="0"/>
    <s v="Oxnard"/>
    <x v="1"/>
    <n v="93030"/>
    <s v="West"/>
    <s v="OFF-BI-10003314"/>
    <x v="1"/>
    <x v="8"/>
    <s v="Tuff Stuff Recycled Round Ring Binders"/>
    <n v="23.136000000000003"/>
    <n v="6"/>
    <n v="0.2"/>
    <n v="8.3867999999999991"/>
    <x v="1"/>
    <x v="0"/>
  </r>
  <r>
    <n v="7437"/>
    <x v="3695"/>
    <x v="353"/>
    <x v="116"/>
    <x v="1"/>
    <s v="BP-11095"/>
    <s v="Bart Pistole"/>
    <x v="1"/>
    <x v="0"/>
    <s v="Oxnard"/>
    <x v="1"/>
    <n v="93030"/>
    <s v="West"/>
    <s v="OFF-AR-10002067"/>
    <x v="1"/>
    <x v="6"/>
    <s v="Newell 334"/>
    <n v="99.2"/>
    <n v="5"/>
    <n v="0"/>
    <n v="25.792000000000002"/>
    <x v="1"/>
    <x v="0"/>
  </r>
  <r>
    <n v="7438"/>
    <x v="3696"/>
    <x v="1162"/>
    <x v="1137"/>
    <x v="1"/>
    <s v="BF-11020"/>
    <s v="Barry Französisch"/>
    <x v="1"/>
    <x v="0"/>
    <s v="Seattle"/>
    <x v="4"/>
    <n v="98105"/>
    <s v="West"/>
    <s v="OFF-BI-10001031"/>
    <x v="1"/>
    <x v="8"/>
    <s v="Pressboard Data Binders by Wilson Jones"/>
    <n v="21.36"/>
    <n v="5"/>
    <n v="0.2"/>
    <n v="7.2089999999999996"/>
    <x v="1"/>
    <x v="0"/>
  </r>
  <r>
    <n v="7439"/>
    <x v="3697"/>
    <x v="539"/>
    <x v="581"/>
    <x v="0"/>
    <s v="CP-12085"/>
    <s v="Cathy Prescott"/>
    <x v="1"/>
    <x v="0"/>
    <s v="Covington"/>
    <x v="4"/>
    <n v="98042"/>
    <s v="West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x v="3698"/>
    <x v="264"/>
    <x v="371"/>
    <x v="1"/>
    <s v="JL-15235"/>
    <s v="Janet Lee"/>
    <x v="0"/>
    <x v="0"/>
    <s v="Los Angeles"/>
    <x v="1"/>
    <n v="90049"/>
    <s v="West"/>
    <s v="OFF-BI-10000138"/>
    <x v="1"/>
    <x v="8"/>
    <s v="Acco Translucent Poly Ring Binders"/>
    <n v="18.72"/>
    <n v="5"/>
    <n v="0.2"/>
    <n v="6.5519999999999996"/>
    <x v="1"/>
    <x v="0"/>
  </r>
  <r>
    <n v="7441"/>
    <x v="3698"/>
    <x v="264"/>
    <x v="371"/>
    <x v="1"/>
    <s v="JL-15235"/>
    <s v="Janet Lee"/>
    <x v="0"/>
    <x v="0"/>
    <s v="Los Angeles"/>
    <x v="1"/>
    <n v="90049"/>
    <s v="West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x v="3699"/>
    <x v="547"/>
    <x v="837"/>
    <x v="2"/>
    <s v="JG-15805"/>
    <s v="John Grady"/>
    <x v="1"/>
    <x v="0"/>
    <s v="San Diego"/>
    <x v="1"/>
    <n v="92105"/>
    <s v="West"/>
    <s v="OFF-LA-10003148"/>
    <x v="1"/>
    <x v="2"/>
    <s v="Avery 51"/>
    <n v="18.899999999999999"/>
    <n v="3"/>
    <n v="0"/>
    <n v="8.6939999999999991"/>
    <x v="1"/>
    <x v="0"/>
  </r>
  <r>
    <n v="7443"/>
    <x v="3700"/>
    <x v="337"/>
    <x v="872"/>
    <x v="2"/>
    <s v="VP-21760"/>
    <s v="Victoria Pisteka"/>
    <x v="1"/>
    <x v="0"/>
    <s v="Brownsville"/>
    <x v="5"/>
    <n v="78521"/>
    <s v="Central"/>
    <s v="OFF-PA-10001804"/>
    <x v="1"/>
    <x v="10"/>
    <s v="Xerox 195"/>
    <n v="10.688000000000001"/>
    <n v="2"/>
    <n v="0.2"/>
    <n v="3.7407999999999997"/>
    <x v="2"/>
    <x v="0"/>
  </r>
  <r>
    <n v="7444"/>
    <x v="3700"/>
    <x v="337"/>
    <x v="872"/>
    <x v="2"/>
    <s v="VP-21760"/>
    <s v="Victoria Pisteka"/>
    <x v="1"/>
    <x v="0"/>
    <s v="Brownsville"/>
    <x v="5"/>
    <n v="78521"/>
    <s v="Central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x v="3701"/>
    <x v="447"/>
    <x v="1123"/>
    <x v="0"/>
    <s v="RD-19810"/>
    <s v="Ross DeVincentis"/>
    <x v="2"/>
    <x v="0"/>
    <s v="Chicago"/>
    <x v="10"/>
    <n v="60610"/>
    <s v="Central"/>
    <s v="OFF-PA-10001166"/>
    <x v="1"/>
    <x v="10"/>
    <s v="Xerox 2"/>
    <n v="5.1840000000000011"/>
    <n v="1"/>
    <n v="0.2"/>
    <n v="1.8144"/>
    <x v="2"/>
    <x v="0"/>
  </r>
  <r>
    <n v="7446"/>
    <x v="3701"/>
    <x v="447"/>
    <x v="1123"/>
    <x v="0"/>
    <s v="RD-19810"/>
    <s v="Ross DeVincentis"/>
    <x v="2"/>
    <x v="0"/>
    <s v="Chicago"/>
    <x v="10"/>
    <n v="60610"/>
    <s v="Central"/>
    <s v="OFF-PA-10001033"/>
    <x v="1"/>
    <x v="10"/>
    <s v="Xerox 1893"/>
    <n v="65.584000000000003"/>
    <n v="2"/>
    <n v="0.2"/>
    <n v="23.7742"/>
    <x v="2"/>
    <x v="0"/>
  </r>
  <r>
    <n v="7447"/>
    <x v="3701"/>
    <x v="447"/>
    <x v="1123"/>
    <x v="0"/>
    <s v="RD-19810"/>
    <s v="Ross DeVincentis"/>
    <x v="2"/>
    <x v="0"/>
    <s v="Chicago"/>
    <x v="10"/>
    <n v="60610"/>
    <s v="Central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x v="3701"/>
    <x v="447"/>
    <x v="1123"/>
    <x v="0"/>
    <s v="RD-19810"/>
    <s v="Ross DeVincentis"/>
    <x v="2"/>
    <x v="0"/>
    <s v="Chicago"/>
    <x v="10"/>
    <n v="60610"/>
    <s v="Central"/>
    <s v="OFF-PA-10000418"/>
    <x v="1"/>
    <x v="10"/>
    <s v="Xerox 189"/>
    <n v="419.4"/>
    <n v="5"/>
    <n v="0.2"/>
    <n v="146.79"/>
    <x v="2"/>
    <x v="0"/>
  </r>
  <r>
    <n v="7449"/>
    <x v="3702"/>
    <x v="343"/>
    <x v="773"/>
    <x v="2"/>
    <s v="MH-18025"/>
    <s v="Michelle Huthwaite"/>
    <x v="0"/>
    <x v="0"/>
    <s v="Knoxville"/>
    <x v="18"/>
    <n v="37918"/>
    <s v="South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x v="3703"/>
    <x v="697"/>
    <x v="304"/>
    <x v="0"/>
    <s v="SJ-20125"/>
    <s v="Sanjit Jacobs"/>
    <x v="2"/>
    <x v="0"/>
    <s v="Houston"/>
    <x v="5"/>
    <n v="77036"/>
    <s v="Central"/>
    <s v="OFF-AR-10000390"/>
    <x v="1"/>
    <x v="6"/>
    <s v="Newell Chalk Holder"/>
    <n v="9.9120000000000008"/>
    <n v="3"/>
    <n v="0.2"/>
    <n v="3.2213999999999996"/>
    <x v="2"/>
    <x v="0"/>
  </r>
  <r>
    <n v="7451"/>
    <x v="3703"/>
    <x v="697"/>
    <x v="304"/>
    <x v="0"/>
    <s v="SJ-20125"/>
    <s v="Sanjit Jacobs"/>
    <x v="2"/>
    <x v="0"/>
    <s v="Houston"/>
    <x v="5"/>
    <n v="77036"/>
    <s v="Central"/>
    <s v="FUR-CH-10003774"/>
    <x v="0"/>
    <x v="1"/>
    <s v="Global Wood Trimmed Manager's Task Chair, Khaki"/>
    <n v="318.43"/>
    <n v="5"/>
    <n v="0.3"/>
    <n v="-77.333000000000013"/>
    <x v="2"/>
    <x v="0"/>
  </r>
  <r>
    <n v="7452"/>
    <x v="3703"/>
    <x v="697"/>
    <x v="304"/>
    <x v="0"/>
    <s v="SJ-20125"/>
    <s v="Sanjit Jacobs"/>
    <x v="2"/>
    <x v="0"/>
    <s v="Houston"/>
    <x v="5"/>
    <n v="77036"/>
    <s v="Central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x v="3703"/>
    <x v="697"/>
    <x v="304"/>
    <x v="0"/>
    <s v="SJ-20125"/>
    <s v="Sanjit Jacobs"/>
    <x v="2"/>
    <x v="0"/>
    <s v="Houston"/>
    <x v="5"/>
    <n v="77036"/>
    <s v="Central"/>
    <s v="TEC-PH-10002415"/>
    <x v="2"/>
    <x v="7"/>
    <s v="Polycom VoiceStation 500 Conference phone"/>
    <n v="1415.76"/>
    <n v="6"/>
    <n v="0.2"/>
    <n v="88.48500000000007"/>
    <x v="2"/>
    <x v="0"/>
  </r>
  <r>
    <n v="7454"/>
    <x v="3704"/>
    <x v="643"/>
    <x v="553"/>
    <x v="1"/>
    <s v="FM-14380"/>
    <s v="Fred McMath"/>
    <x v="0"/>
    <x v="0"/>
    <s v="Bolingbrook"/>
    <x v="10"/>
    <n v="60440"/>
    <s v="Central"/>
    <s v="TEC-PH-10003505"/>
    <x v="2"/>
    <x v="7"/>
    <s v="Geemarc AmpliPOWER60"/>
    <n v="148.47999999999999"/>
    <n v="2"/>
    <n v="0.2"/>
    <n v="16.703999999999986"/>
    <x v="2"/>
    <x v="0"/>
  </r>
  <r>
    <n v="7455"/>
    <x v="3705"/>
    <x v="679"/>
    <x v="716"/>
    <x v="1"/>
    <s v="KH-16360"/>
    <s v="Katherine Hughes"/>
    <x v="0"/>
    <x v="0"/>
    <s v="Chicago"/>
    <x v="10"/>
    <n v="60623"/>
    <s v="Central"/>
    <s v="OFF-LA-10003663"/>
    <x v="1"/>
    <x v="2"/>
    <s v="Avery 498"/>
    <n v="9.2480000000000011"/>
    <n v="4"/>
    <n v="0.2"/>
    <n v="3.1212"/>
    <x v="2"/>
    <x v="0"/>
  </r>
  <r>
    <n v="7456"/>
    <x v="3705"/>
    <x v="679"/>
    <x v="716"/>
    <x v="1"/>
    <s v="KH-16360"/>
    <s v="Katherine Hughes"/>
    <x v="0"/>
    <x v="0"/>
    <s v="Chicago"/>
    <x v="10"/>
    <n v="60623"/>
    <s v="Central"/>
    <s v="OFF-ST-10001780"/>
    <x v="1"/>
    <x v="4"/>
    <s v="Tennsco 16-Compartment Lockers with Coat Rack"/>
    <n v="1036.624"/>
    <n v="2"/>
    <n v="0.2"/>
    <n v="51.831200000000024"/>
    <x v="2"/>
    <x v="0"/>
  </r>
  <r>
    <n v="7457"/>
    <x v="3706"/>
    <x v="392"/>
    <x v="1256"/>
    <x v="2"/>
    <s v="LL-16840"/>
    <s v="Lauren Leatherbury"/>
    <x v="0"/>
    <x v="0"/>
    <s v="Waynesboro"/>
    <x v="17"/>
    <n v="22980"/>
    <s v="South"/>
    <s v="TEC-PH-10002033"/>
    <x v="2"/>
    <x v="7"/>
    <s v="Konftel 250 Conference phone - Charcoal black"/>
    <n v="569.64"/>
    <n v="2"/>
    <n v="0"/>
    <n v="148.10640000000001"/>
    <x v="0"/>
    <x v="0"/>
  </r>
  <r>
    <n v="7458"/>
    <x v="3706"/>
    <x v="392"/>
    <x v="1256"/>
    <x v="2"/>
    <s v="LL-16840"/>
    <s v="Lauren Leatherbury"/>
    <x v="0"/>
    <x v="0"/>
    <s v="Waynesboro"/>
    <x v="17"/>
    <n v="22980"/>
    <s v="South"/>
    <s v="OFF-BI-10001036"/>
    <x v="1"/>
    <x v="8"/>
    <s v="Cardinal EasyOpen D-Ring Binders"/>
    <n v="9.14"/>
    <n v="1"/>
    <n v="0"/>
    <n v="4.57"/>
    <x v="0"/>
    <x v="0"/>
  </r>
  <r>
    <n v="7459"/>
    <x v="3706"/>
    <x v="392"/>
    <x v="1256"/>
    <x v="2"/>
    <s v="LL-16840"/>
    <s v="Lauren Leatherbury"/>
    <x v="0"/>
    <x v="0"/>
    <s v="Waynesboro"/>
    <x v="17"/>
    <n v="22980"/>
    <s v="South"/>
    <s v="FUR-FU-10001468"/>
    <x v="0"/>
    <x v="5"/>
    <s v="Tenex Antistatic Computer Chair Mats"/>
    <n v="1196.8599999999999"/>
    <n v="7"/>
    <n v="0"/>
    <n v="119.68599999999989"/>
    <x v="0"/>
    <x v="0"/>
  </r>
  <r>
    <n v="7460"/>
    <x v="3706"/>
    <x v="392"/>
    <x v="1256"/>
    <x v="2"/>
    <s v="LL-16840"/>
    <s v="Lauren Leatherbury"/>
    <x v="0"/>
    <x v="0"/>
    <s v="Waynesboro"/>
    <x v="17"/>
    <n v="22980"/>
    <s v="South"/>
    <s v="FUR-BO-10001519"/>
    <x v="0"/>
    <x v="0"/>
    <s v="O'Sullivan 3-Shelf Heavy-Duty Bookcases"/>
    <n v="523.26"/>
    <n v="9"/>
    <n v="0"/>
    <n v="125.58240000000001"/>
    <x v="0"/>
    <x v="0"/>
  </r>
  <r>
    <n v="7461"/>
    <x v="3707"/>
    <x v="347"/>
    <x v="282"/>
    <x v="0"/>
    <s v="AR-10540"/>
    <s v="Andy Reiter"/>
    <x v="0"/>
    <x v="0"/>
    <s v="Los Angeles"/>
    <x v="1"/>
    <n v="90004"/>
    <s v="West"/>
    <s v="TEC-CO-10001943"/>
    <x v="2"/>
    <x v="16"/>
    <s v="Canon PC-428 Personal Copier"/>
    <n v="639.96800000000007"/>
    <n v="4"/>
    <n v="0.2"/>
    <n v="215.98919999999998"/>
    <x v="1"/>
    <x v="1"/>
  </r>
  <r>
    <n v="7462"/>
    <x v="3707"/>
    <x v="347"/>
    <x v="282"/>
    <x v="0"/>
    <s v="AR-10540"/>
    <s v="Andy Reiter"/>
    <x v="0"/>
    <x v="0"/>
    <s v="Los Angeles"/>
    <x v="1"/>
    <n v="90004"/>
    <s v="West"/>
    <s v="OFF-PA-10003127"/>
    <x v="1"/>
    <x v="10"/>
    <s v="Easy-staple paper"/>
    <n v="52.76"/>
    <n v="2"/>
    <n v="0"/>
    <n v="24.269599999999997"/>
    <x v="1"/>
    <x v="1"/>
  </r>
  <r>
    <n v="7463"/>
    <x v="3708"/>
    <x v="914"/>
    <x v="1158"/>
    <x v="0"/>
    <s v="NP-18670"/>
    <s v="Nora Paige"/>
    <x v="0"/>
    <x v="0"/>
    <s v="Seattle"/>
    <x v="4"/>
    <n v="98105"/>
    <s v="West"/>
    <s v="TEC-AC-10002076"/>
    <x v="2"/>
    <x v="11"/>
    <s v="Microsoft Natural Keyboard Elite"/>
    <n v="538.92000000000007"/>
    <n v="9"/>
    <n v="0"/>
    <n v="80.837999999999994"/>
    <x v="1"/>
    <x v="0"/>
  </r>
  <r>
    <n v="7464"/>
    <x v="3709"/>
    <x v="162"/>
    <x v="1219"/>
    <x v="1"/>
    <s v="LP-17095"/>
    <s v="Liz Preis"/>
    <x v="0"/>
    <x v="0"/>
    <s v="Visalia"/>
    <x v="1"/>
    <n v="93277"/>
    <s v="West"/>
    <s v="OFF-AR-10003338"/>
    <x v="1"/>
    <x v="6"/>
    <s v="Eberhard Faber 3 1/2&quot; Golf Pencils"/>
    <n v="14.88"/>
    <n v="2"/>
    <n v="0"/>
    <n v="3.7200000000000006"/>
    <x v="1"/>
    <x v="0"/>
  </r>
  <r>
    <n v="7465"/>
    <x v="3709"/>
    <x v="162"/>
    <x v="1219"/>
    <x v="1"/>
    <s v="LP-17095"/>
    <s v="Liz Preis"/>
    <x v="0"/>
    <x v="0"/>
    <s v="Visalia"/>
    <x v="1"/>
    <n v="93277"/>
    <s v="West"/>
    <s v="OFF-PA-10004610"/>
    <x v="1"/>
    <x v="10"/>
    <s v="Xerox 1900"/>
    <n v="34.24"/>
    <n v="8"/>
    <n v="0"/>
    <n v="15.407999999999998"/>
    <x v="1"/>
    <x v="0"/>
  </r>
  <r>
    <n v="7466"/>
    <x v="3709"/>
    <x v="162"/>
    <x v="1219"/>
    <x v="1"/>
    <s v="LP-17095"/>
    <s v="Liz Preis"/>
    <x v="0"/>
    <x v="0"/>
    <s v="Visalia"/>
    <x v="1"/>
    <n v="93277"/>
    <s v="West"/>
    <s v="OFF-ST-10001272"/>
    <x v="1"/>
    <x v="4"/>
    <s v="Mini 13-1/2 Capacity Data Binder Rack, Pearl"/>
    <n v="261.74"/>
    <n v="2"/>
    <n v="0"/>
    <n v="65.435000000000002"/>
    <x v="1"/>
    <x v="0"/>
  </r>
  <r>
    <n v="7467"/>
    <x v="3710"/>
    <x v="288"/>
    <x v="213"/>
    <x v="1"/>
    <s v="AH-10690"/>
    <s v="Anna Häberlin"/>
    <x v="1"/>
    <x v="0"/>
    <s v="Los Angeles"/>
    <x v="1"/>
    <n v="90008"/>
    <s v="West"/>
    <s v="OFF-AP-10001366"/>
    <x v="1"/>
    <x v="9"/>
    <s v="Staple holder"/>
    <n v="87.84"/>
    <n v="8"/>
    <n v="0"/>
    <n v="23.716800000000006"/>
    <x v="1"/>
    <x v="1"/>
  </r>
  <r>
    <n v="7468"/>
    <x v="3711"/>
    <x v="343"/>
    <x v="205"/>
    <x v="0"/>
    <s v="TB-21190"/>
    <s v="Thomas Brumley"/>
    <x v="2"/>
    <x v="0"/>
    <s v="Los Angeles"/>
    <x v="1"/>
    <n v="90045"/>
    <s v="West"/>
    <s v="FUR-FU-10001424"/>
    <x v="0"/>
    <x v="5"/>
    <s v="Dax Clear Box Frame"/>
    <n v="34.92"/>
    <n v="4"/>
    <n v="0"/>
    <n v="11.872799999999998"/>
    <x v="1"/>
    <x v="0"/>
  </r>
  <r>
    <n v="7469"/>
    <x v="3712"/>
    <x v="1114"/>
    <x v="1257"/>
    <x v="1"/>
    <s v="AA-10315"/>
    <s v="Alex Avila"/>
    <x v="0"/>
    <x v="0"/>
    <s v="New York City"/>
    <x v="15"/>
    <n v="10011"/>
    <s v="East"/>
    <s v="OFF-PA-10000349"/>
    <x v="1"/>
    <x v="10"/>
    <s v="Easy-staple paper"/>
    <n v="14.940000000000001"/>
    <n v="3"/>
    <n v="0"/>
    <n v="7.0218000000000007"/>
    <x v="3"/>
    <x v="0"/>
  </r>
  <r>
    <n v="7470"/>
    <x v="3712"/>
    <x v="1114"/>
    <x v="1257"/>
    <x v="1"/>
    <s v="AA-10315"/>
    <s v="Alex Avila"/>
    <x v="0"/>
    <x v="0"/>
    <s v="New York City"/>
    <x v="15"/>
    <n v="10011"/>
    <s v="East"/>
    <s v="FUR-FU-10002456"/>
    <x v="0"/>
    <x v="5"/>
    <s v="Master Caster Door Stop, Large Neon Orange"/>
    <n v="14.56"/>
    <n v="2"/>
    <n v="0"/>
    <n v="6.2608000000000015"/>
    <x v="3"/>
    <x v="0"/>
  </r>
  <r>
    <n v="7471"/>
    <x v="3713"/>
    <x v="426"/>
    <x v="1006"/>
    <x v="1"/>
    <s v="AC-10615"/>
    <s v="Ann Chong"/>
    <x v="1"/>
    <x v="0"/>
    <s v="Philadelphia"/>
    <x v="9"/>
    <n v="19143"/>
    <s v="East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x v="3713"/>
    <x v="426"/>
    <x v="1006"/>
    <x v="1"/>
    <s v="AC-10615"/>
    <s v="Ann Chong"/>
    <x v="1"/>
    <x v="0"/>
    <s v="Philadelphia"/>
    <x v="9"/>
    <n v="19143"/>
    <s v="East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x v="3714"/>
    <x v="949"/>
    <x v="480"/>
    <x v="2"/>
    <s v="EM-14140"/>
    <s v="Eugene Moren"/>
    <x v="2"/>
    <x v="0"/>
    <s v="Lehi"/>
    <x v="7"/>
    <n v="84043"/>
    <s v="West"/>
    <s v="TEC-CO-10000971"/>
    <x v="2"/>
    <x v="16"/>
    <s v="Hewlett Packard 310 Color Digital Copier"/>
    <n v="1499.95"/>
    <n v="5"/>
    <n v="0"/>
    <n v="449.9849999999999"/>
    <x v="1"/>
    <x v="0"/>
  </r>
  <r>
    <n v="7474"/>
    <x v="3715"/>
    <x v="342"/>
    <x v="1221"/>
    <x v="1"/>
    <s v="QJ-19255"/>
    <s v="Quincy Jones"/>
    <x v="1"/>
    <x v="0"/>
    <s v="Chicago"/>
    <x v="10"/>
    <n v="60653"/>
    <s v="Central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x v="3716"/>
    <x v="1037"/>
    <x v="1258"/>
    <x v="1"/>
    <s v="ME-17320"/>
    <s v="Maria Etezadi"/>
    <x v="2"/>
    <x v="0"/>
    <s v="Henderson"/>
    <x v="0"/>
    <n v="42420"/>
    <s v="South"/>
    <s v="FUR-CH-10004063"/>
    <x v="0"/>
    <x v="1"/>
    <s v="Global Deluxe High-Back Manager's Chair"/>
    <n v="2573.8200000000002"/>
    <n v="9"/>
    <n v="0"/>
    <n v="746.40779999999972"/>
    <x v="0"/>
    <x v="0"/>
  </r>
  <r>
    <n v="7476"/>
    <x v="3716"/>
    <x v="1037"/>
    <x v="1258"/>
    <x v="1"/>
    <s v="ME-17320"/>
    <s v="Maria Etezadi"/>
    <x v="2"/>
    <x v="0"/>
    <s v="Henderson"/>
    <x v="0"/>
    <n v="42420"/>
    <s v="South"/>
    <s v="OFF-BI-10004632"/>
    <x v="1"/>
    <x v="8"/>
    <s v="Ibico Hi-Tech Manual Binding System"/>
    <n v="609.98"/>
    <n v="2"/>
    <n v="0"/>
    <n v="274.49099999999999"/>
    <x v="0"/>
    <x v="0"/>
  </r>
  <r>
    <n v="7477"/>
    <x v="3716"/>
    <x v="1037"/>
    <x v="1258"/>
    <x v="1"/>
    <s v="ME-17320"/>
    <s v="Maria Etezadi"/>
    <x v="2"/>
    <x v="0"/>
    <s v="Henderson"/>
    <x v="0"/>
    <n v="42420"/>
    <s v="South"/>
    <s v="OFF-AR-10001662"/>
    <x v="1"/>
    <x v="6"/>
    <s v="Rogers Handheld Barrel Pencil Sharpener"/>
    <n v="5.48"/>
    <n v="2"/>
    <n v="0"/>
    <n v="1.4796000000000005"/>
    <x v="0"/>
    <x v="0"/>
  </r>
  <r>
    <n v="7478"/>
    <x v="3716"/>
    <x v="1037"/>
    <x v="1258"/>
    <x v="1"/>
    <s v="ME-17320"/>
    <s v="Maria Etezadi"/>
    <x v="2"/>
    <x v="0"/>
    <s v="Henderson"/>
    <x v="0"/>
    <n v="42420"/>
    <s v="South"/>
    <s v="TEC-PH-10004977"/>
    <x v="2"/>
    <x v="7"/>
    <s v="GE 30524EE4"/>
    <n v="391.98"/>
    <n v="2"/>
    <n v="0"/>
    <n v="113.67419999999998"/>
    <x v="0"/>
    <x v="0"/>
  </r>
  <r>
    <n v="7479"/>
    <x v="3716"/>
    <x v="1037"/>
    <x v="1258"/>
    <x v="1"/>
    <s v="ME-17320"/>
    <s v="Maria Etezadi"/>
    <x v="2"/>
    <x v="0"/>
    <s v="Henderson"/>
    <x v="0"/>
    <n v="42420"/>
    <s v="South"/>
    <s v="TEC-PH-10004539"/>
    <x v="2"/>
    <x v="7"/>
    <s v="Wireless Extenders zBoost YX545 SOHO Signal Booster"/>
    <n v="755.96"/>
    <n v="4"/>
    <n v="0"/>
    <n v="204.10919999999999"/>
    <x v="0"/>
    <x v="0"/>
  </r>
  <r>
    <n v="7480"/>
    <x v="3716"/>
    <x v="1037"/>
    <x v="1258"/>
    <x v="1"/>
    <s v="ME-17320"/>
    <s v="Maria Etezadi"/>
    <x v="2"/>
    <x v="0"/>
    <s v="Henderson"/>
    <x v="0"/>
    <n v="42420"/>
    <s v="South"/>
    <s v="OFF-FA-10001883"/>
    <x v="1"/>
    <x v="13"/>
    <s v="Alliance Super-Size Bands, Assorted Sizes"/>
    <n v="31.12"/>
    <n v="4"/>
    <n v="0"/>
    <n v="0.31119999999999948"/>
    <x v="0"/>
    <x v="0"/>
  </r>
  <r>
    <n v="7481"/>
    <x v="3716"/>
    <x v="1037"/>
    <x v="1258"/>
    <x v="1"/>
    <s v="ME-17320"/>
    <s v="Maria Etezadi"/>
    <x v="2"/>
    <x v="0"/>
    <s v="Henderson"/>
    <x v="0"/>
    <n v="42420"/>
    <s v="South"/>
    <s v="OFF-PA-10000955"/>
    <x v="1"/>
    <x v="10"/>
    <s v="Southworth 25% Cotton Granite Paper &amp; Envelopes"/>
    <n v="6.54"/>
    <n v="1"/>
    <n v="0"/>
    <n v="3.0084"/>
    <x v="0"/>
    <x v="0"/>
  </r>
  <r>
    <n v="7482"/>
    <x v="3717"/>
    <x v="142"/>
    <x v="143"/>
    <x v="0"/>
    <s v="LB-16795"/>
    <s v="Laurel Beltran"/>
    <x v="2"/>
    <x v="0"/>
    <s v="Huntington Beach"/>
    <x v="1"/>
    <n v="92646"/>
    <s v="West"/>
    <s v="OFF-EN-10002500"/>
    <x v="1"/>
    <x v="12"/>
    <s v="Globe Weis Peel &amp; Seel First Class Envelopes"/>
    <n v="12.78"/>
    <n v="1"/>
    <n v="0"/>
    <n v="5.7509999999999994"/>
    <x v="1"/>
    <x v="0"/>
  </r>
  <r>
    <n v="7483"/>
    <x v="3718"/>
    <x v="865"/>
    <x v="839"/>
    <x v="1"/>
    <s v="JP-16135"/>
    <s v="Julie Prescott"/>
    <x v="2"/>
    <x v="0"/>
    <s v="New York City"/>
    <x v="15"/>
    <n v="10011"/>
    <s v="East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x v="3719"/>
    <x v="534"/>
    <x v="709"/>
    <x v="0"/>
    <s v="EB-13705"/>
    <s v="Ed Braxton"/>
    <x v="1"/>
    <x v="0"/>
    <s v="Philadelphia"/>
    <x v="9"/>
    <n v="19140"/>
    <s v="East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x v="3720"/>
    <x v="116"/>
    <x v="115"/>
    <x v="1"/>
    <s v="CS-12400"/>
    <s v="Christopher Schild"/>
    <x v="2"/>
    <x v="0"/>
    <s v="Fargo"/>
    <x v="46"/>
    <n v="58103"/>
    <s v="Central"/>
    <s v="OFF-AR-10004707"/>
    <x v="1"/>
    <x v="6"/>
    <s v="Staples in misc. colors"/>
    <n v="2.48"/>
    <n v="1"/>
    <n v="0"/>
    <n v="0.86799999999999988"/>
    <x v="2"/>
    <x v="0"/>
  </r>
  <r>
    <n v="7486"/>
    <x v="3720"/>
    <x v="116"/>
    <x v="115"/>
    <x v="1"/>
    <s v="CS-12400"/>
    <s v="Christopher Schild"/>
    <x v="2"/>
    <x v="0"/>
    <s v="Fargo"/>
    <x v="46"/>
    <n v="58103"/>
    <s v="Central"/>
    <s v="OFF-BI-10004040"/>
    <x v="1"/>
    <x v="8"/>
    <s v="Wilson Jones Impact Binders"/>
    <n v="25.9"/>
    <n v="5"/>
    <n v="0"/>
    <n v="12.690999999999999"/>
    <x v="2"/>
    <x v="0"/>
  </r>
  <r>
    <n v="7487"/>
    <x v="3721"/>
    <x v="546"/>
    <x v="140"/>
    <x v="0"/>
    <s v="PM-19135"/>
    <s v="Peter McVee"/>
    <x v="2"/>
    <x v="0"/>
    <s v="Dover"/>
    <x v="38"/>
    <n v="3820"/>
    <s v="East"/>
    <s v="OFF-PA-10001184"/>
    <x v="1"/>
    <x v="10"/>
    <s v="Xerox 1903"/>
    <n v="29.900000000000002"/>
    <n v="5"/>
    <n v="0"/>
    <n v="14.651"/>
    <x v="3"/>
    <x v="0"/>
  </r>
  <r>
    <n v="7488"/>
    <x v="3721"/>
    <x v="546"/>
    <x v="140"/>
    <x v="0"/>
    <s v="PM-19135"/>
    <s v="Peter McVee"/>
    <x v="2"/>
    <x v="0"/>
    <s v="Dover"/>
    <x v="38"/>
    <n v="3820"/>
    <s v="East"/>
    <s v="TEC-AC-10004145"/>
    <x v="2"/>
    <x v="11"/>
    <s v="Logitech diNovo Edge Keyboard"/>
    <n v="2249.91"/>
    <n v="9"/>
    <n v="0"/>
    <n v="517.47930000000008"/>
    <x v="3"/>
    <x v="0"/>
  </r>
  <r>
    <n v="7489"/>
    <x v="3721"/>
    <x v="546"/>
    <x v="140"/>
    <x v="0"/>
    <s v="PM-19135"/>
    <s v="Peter McVee"/>
    <x v="2"/>
    <x v="0"/>
    <s v="Dover"/>
    <x v="38"/>
    <n v="3820"/>
    <s v="East"/>
    <s v="FUR-TA-10003473"/>
    <x v="0"/>
    <x v="3"/>
    <s v="Bretford Rectangular Conference Table Tops"/>
    <n v="1053.164"/>
    <n v="4"/>
    <n v="0.3"/>
    <n v="-105.31639999999993"/>
    <x v="3"/>
    <x v="0"/>
  </r>
  <r>
    <n v="7490"/>
    <x v="3722"/>
    <x v="60"/>
    <x v="748"/>
    <x v="1"/>
    <s v="AA-10645"/>
    <s v="Anna Andreadi"/>
    <x v="0"/>
    <x v="0"/>
    <s v="San Diego"/>
    <x v="1"/>
    <n v="92105"/>
    <s v="West"/>
    <s v="OFF-PA-10003172"/>
    <x v="1"/>
    <x v="10"/>
    <s v="Xerox 1996"/>
    <n v="12.96"/>
    <n v="2"/>
    <n v="0"/>
    <n v="6.2208000000000006"/>
    <x v="1"/>
    <x v="1"/>
  </r>
  <r>
    <n v="7491"/>
    <x v="3723"/>
    <x v="229"/>
    <x v="1215"/>
    <x v="1"/>
    <s v="FA-14230"/>
    <s v="Frank Atkinson"/>
    <x v="1"/>
    <x v="0"/>
    <s v="Los Angeles"/>
    <x v="1"/>
    <n v="90032"/>
    <s v="West"/>
    <s v="FUR-FU-10003799"/>
    <x v="0"/>
    <x v="5"/>
    <s v="Seth Thomas 13 1/2&quot; Wall Clock"/>
    <n v="106.68"/>
    <n v="6"/>
    <n v="0"/>
    <n v="33.070799999999991"/>
    <x v="1"/>
    <x v="0"/>
  </r>
  <r>
    <n v="7492"/>
    <x v="3724"/>
    <x v="673"/>
    <x v="38"/>
    <x v="3"/>
    <s v="CM-12190"/>
    <s v="Charlotte Melton"/>
    <x v="0"/>
    <x v="0"/>
    <s v="Utica"/>
    <x v="15"/>
    <n v="13501"/>
    <s v="East"/>
    <s v="TEC-PH-10002583"/>
    <x v="2"/>
    <x v="7"/>
    <s v="iOttie HLCRIO102 Car Mount"/>
    <n v="119.94"/>
    <n v="6"/>
    <n v="0"/>
    <n v="5.9969999999999857"/>
    <x v="3"/>
    <x v="0"/>
  </r>
  <r>
    <n v="7493"/>
    <x v="3725"/>
    <x v="220"/>
    <x v="1259"/>
    <x v="1"/>
    <s v="CC-12475"/>
    <s v="Cindy Chapman"/>
    <x v="0"/>
    <x v="0"/>
    <s v="Houston"/>
    <x v="5"/>
    <n v="77070"/>
    <s v="Central"/>
    <s v="OFF-PA-10004239"/>
    <x v="1"/>
    <x v="10"/>
    <s v="Xerox 1953"/>
    <n v="10.272000000000002"/>
    <n v="3"/>
    <n v="0.2"/>
    <n v="3.2099999999999982"/>
    <x v="2"/>
    <x v="0"/>
  </r>
  <r>
    <n v="7494"/>
    <x v="3725"/>
    <x v="220"/>
    <x v="1259"/>
    <x v="1"/>
    <s v="CC-12475"/>
    <s v="Cindy Chapman"/>
    <x v="0"/>
    <x v="0"/>
    <s v="Houston"/>
    <x v="5"/>
    <n v="77070"/>
    <s v="Central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x v="3725"/>
    <x v="220"/>
    <x v="1259"/>
    <x v="1"/>
    <s v="CC-12475"/>
    <s v="Cindy Chapman"/>
    <x v="0"/>
    <x v="0"/>
    <s v="Houston"/>
    <x v="5"/>
    <n v="77070"/>
    <s v="Central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x v="3726"/>
    <x v="1163"/>
    <x v="11"/>
    <x v="1"/>
    <s v="TC-21295"/>
    <s v="Toby Carlisle"/>
    <x v="0"/>
    <x v="0"/>
    <s v="Westminster"/>
    <x v="1"/>
    <n v="92683"/>
    <s v="West"/>
    <s v="OFF-BI-10004022"/>
    <x v="1"/>
    <x v="8"/>
    <s v="Acco Suede Grain Vinyl Round Ring Binder"/>
    <n v="4.4479999999999995"/>
    <n v="2"/>
    <n v="0.2"/>
    <n v="1.4455999999999996"/>
    <x v="1"/>
    <x v="0"/>
  </r>
  <r>
    <n v="7497"/>
    <x v="3726"/>
    <x v="1163"/>
    <x v="11"/>
    <x v="1"/>
    <s v="TC-21295"/>
    <s v="Toby Carlisle"/>
    <x v="0"/>
    <x v="0"/>
    <s v="Westminster"/>
    <x v="1"/>
    <n v="92683"/>
    <s v="West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x v="3726"/>
    <x v="1163"/>
    <x v="11"/>
    <x v="1"/>
    <s v="TC-21295"/>
    <s v="Toby Carlisle"/>
    <x v="0"/>
    <x v="0"/>
    <s v="Westminster"/>
    <x v="1"/>
    <n v="92683"/>
    <s v="West"/>
    <s v="OFF-FA-10000490"/>
    <x v="1"/>
    <x v="13"/>
    <s v="OIC Binder Clips, Mini, 1/4&quot; Capacity, Black"/>
    <n v="4.96"/>
    <n v="4"/>
    <n v="0"/>
    <n v="2.3311999999999999"/>
    <x v="1"/>
    <x v="0"/>
  </r>
  <r>
    <n v="7499"/>
    <x v="3726"/>
    <x v="1163"/>
    <x v="11"/>
    <x v="1"/>
    <s v="TC-21295"/>
    <s v="Toby Carlisle"/>
    <x v="0"/>
    <x v="0"/>
    <s v="Westminster"/>
    <x v="1"/>
    <n v="92683"/>
    <s v="West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x v="3726"/>
    <x v="1163"/>
    <x v="11"/>
    <x v="1"/>
    <s v="TC-21295"/>
    <s v="Toby Carlisle"/>
    <x v="0"/>
    <x v="0"/>
    <s v="Westminster"/>
    <x v="1"/>
    <n v="92683"/>
    <s v="West"/>
    <s v="FUR-FU-10002960"/>
    <x v="0"/>
    <x v="5"/>
    <s v="Eldon 200 Class Desk Accessories, Burgundy"/>
    <n v="18.84"/>
    <n v="3"/>
    <n v="0"/>
    <n v="7.9128000000000007"/>
    <x v="1"/>
    <x v="0"/>
  </r>
  <r>
    <n v="7501"/>
    <x v="3726"/>
    <x v="1163"/>
    <x v="11"/>
    <x v="1"/>
    <s v="TC-21295"/>
    <s v="Toby Carlisle"/>
    <x v="0"/>
    <x v="0"/>
    <s v="Westminster"/>
    <x v="1"/>
    <n v="92683"/>
    <s v="West"/>
    <s v="TEC-AC-10000991"/>
    <x v="2"/>
    <x v="11"/>
    <s v="Sony Micro Vault Click 8 GB USB 2.0 Flash Drive"/>
    <n v="140.97"/>
    <n v="3"/>
    <n v="0"/>
    <n v="19.735800000000005"/>
    <x v="1"/>
    <x v="0"/>
  </r>
  <r>
    <n v="7502"/>
    <x v="3726"/>
    <x v="1163"/>
    <x v="11"/>
    <x v="1"/>
    <s v="TC-21295"/>
    <s v="Toby Carlisle"/>
    <x v="0"/>
    <x v="0"/>
    <s v="Westminster"/>
    <x v="1"/>
    <n v="92683"/>
    <s v="West"/>
    <s v="TEC-PH-10004977"/>
    <x v="2"/>
    <x v="7"/>
    <s v="GE 30524EE4"/>
    <n v="470.37600000000009"/>
    <n v="3"/>
    <n v="0.2"/>
    <n v="52.917299999999955"/>
    <x v="1"/>
    <x v="0"/>
  </r>
  <r>
    <n v="7503"/>
    <x v="3727"/>
    <x v="983"/>
    <x v="922"/>
    <x v="3"/>
    <s v="TB-21400"/>
    <s v="Tom Boeckenhauer"/>
    <x v="0"/>
    <x v="0"/>
    <s v="Los Angeles"/>
    <x v="1"/>
    <n v="90036"/>
    <s v="West"/>
    <s v="OFF-AR-10000817"/>
    <x v="1"/>
    <x v="6"/>
    <s v="Manco Dry-Lighter Erasable Highlighter"/>
    <n v="6.08"/>
    <n v="2"/>
    <n v="0"/>
    <n v="2.0671999999999997"/>
    <x v="1"/>
    <x v="0"/>
  </r>
  <r>
    <n v="7504"/>
    <x v="3727"/>
    <x v="983"/>
    <x v="922"/>
    <x v="3"/>
    <s v="TB-21400"/>
    <s v="Tom Boeckenhauer"/>
    <x v="0"/>
    <x v="0"/>
    <s v="Los Angeles"/>
    <x v="1"/>
    <n v="90036"/>
    <s v="West"/>
    <s v="TEC-PH-10002447"/>
    <x v="2"/>
    <x v="7"/>
    <s v="AT&amp;T CL83451 4-Handset Telephone"/>
    <n v="164.79200000000003"/>
    <n v="1"/>
    <n v="0.2"/>
    <n v="18.539099999999991"/>
    <x v="1"/>
    <x v="0"/>
  </r>
  <r>
    <n v="7505"/>
    <x v="3728"/>
    <x v="1011"/>
    <x v="1106"/>
    <x v="0"/>
    <s v="JK-15325"/>
    <s v="Jason Klamczynski"/>
    <x v="1"/>
    <x v="0"/>
    <s v="Atlantic City"/>
    <x v="30"/>
    <n v="8401"/>
    <s v="East"/>
    <s v="OFF-EN-10003134"/>
    <x v="1"/>
    <x v="12"/>
    <s v="Staple envelope"/>
    <n v="23.36"/>
    <n v="2"/>
    <n v="0"/>
    <n v="11.68"/>
    <x v="3"/>
    <x v="0"/>
  </r>
  <r>
    <n v="7506"/>
    <x v="3729"/>
    <x v="110"/>
    <x v="198"/>
    <x v="1"/>
    <s v="BW-11200"/>
    <s v="Ben Wallace"/>
    <x v="0"/>
    <x v="0"/>
    <s v="Skokie"/>
    <x v="10"/>
    <n v="60076"/>
    <s v="Central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x v="3730"/>
    <x v="981"/>
    <x v="1057"/>
    <x v="1"/>
    <s v="SH-20395"/>
    <s v="Shahid Hopkins"/>
    <x v="0"/>
    <x v="0"/>
    <s v="San Francisco"/>
    <x v="1"/>
    <n v="94122"/>
    <s v="West"/>
    <s v="TEC-PH-10001615"/>
    <x v="2"/>
    <x v="7"/>
    <s v="AT&amp;T CL82213"/>
    <n v="46.384"/>
    <n v="2"/>
    <n v="0.2"/>
    <n v="5.2181999999999924"/>
    <x v="1"/>
    <x v="0"/>
  </r>
  <r>
    <n v="7508"/>
    <x v="3730"/>
    <x v="981"/>
    <x v="1057"/>
    <x v="1"/>
    <s v="SH-20395"/>
    <s v="Shahid Hopkins"/>
    <x v="0"/>
    <x v="0"/>
    <s v="San Francisco"/>
    <x v="1"/>
    <n v="94122"/>
    <s v="West"/>
    <s v="OFF-ST-10003208"/>
    <x v="1"/>
    <x v="4"/>
    <s v="Adjustable Depth Letter/Legal Cart"/>
    <n v="362.92"/>
    <n v="2"/>
    <n v="0"/>
    <n v="105.24679999999995"/>
    <x v="1"/>
    <x v="0"/>
  </r>
  <r>
    <n v="7509"/>
    <x v="3731"/>
    <x v="1163"/>
    <x v="11"/>
    <x v="1"/>
    <s v="JL-15835"/>
    <s v="John Lee"/>
    <x v="0"/>
    <x v="0"/>
    <s v="Columbus"/>
    <x v="24"/>
    <n v="43229"/>
    <s v="East"/>
    <s v="OFF-PA-10000605"/>
    <x v="1"/>
    <x v="10"/>
    <s v="Xerox 1950"/>
    <n v="9.2480000000000011"/>
    <n v="2"/>
    <n v="0.2"/>
    <n v="3.3524000000000003"/>
    <x v="3"/>
    <x v="0"/>
  </r>
  <r>
    <n v="7510"/>
    <x v="3731"/>
    <x v="1163"/>
    <x v="11"/>
    <x v="1"/>
    <s v="JL-15835"/>
    <s v="John Lee"/>
    <x v="0"/>
    <x v="0"/>
    <s v="Columbus"/>
    <x v="24"/>
    <n v="43229"/>
    <s v="East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x v="3731"/>
    <x v="1163"/>
    <x v="11"/>
    <x v="1"/>
    <s v="JL-15835"/>
    <s v="John Lee"/>
    <x v="0"/>
    <x v="0"/>
    <s v="Columbus"/>
    <x v="24"/>
    <n v="43229"/>
    <s v="East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x v="3731"/>
    <x v="1163"/>
    <x v="11"/>
    <x v="1"/>
    <s v="JL-15835"/>
    <s v="John Lee"/>
    <x v="0"/>
    <x v="0"/>
    <s v="Columbus"/>
    <x v="24"/>
    <n v="43229"/>
    <s v="East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x v="3731"/>
    <x v="1163"/>
    <x v="11"/>
    <x v="1"/>
    <s v="JL-15835"/>
    <s v="John Lee"/>
    <x v="0"/>
    <x v="0"/>
    <s v="Columbus"/>
    <x v="24"/>
    <n v="43229"/>
    <s v="East"/>
    <s v="OFF-ST-10001837"/>
    <x v="1"/>
    <x v="4"/>
    <s v="SAFCO Mobile Desk Side File, Wire Frame"/>
    <n v="239.45599999999999"/>
    <n v="7"/>
    <n v="0.2"/>
    <n v="17.959200000000003"/>
    <x v="3"/>
    <x v="0"/>
  </r>
  <r>
    <n v="7514"/>
    <x v="3731"/>
    <x v="1163"/>
    <x v="11"/>
    <x v="1"/>
    <s v="JL-15835"/>
    <s v="John Lee"/>
    <x v="0"/>
    <x v="0"/>
    <s v="Columbus"/>
    <x v="24"/>
    <n v="43229"/>
    <s v="East"/>
    <s v="OFF-AR-10004757"/>
    <x v="1"/>
    <x v="6"/>
    <s v="Crayola Colored Pencils"/>
    <n v="13.120000000000001"/>
    <n v="5"/>
    <n v="0.2"/>
    <n v="2.1319999999999988"/>
    <x v="3"/>
    <x v="0"/>
  </r>
  <r>
    <n v="7515"/>
    <x v="3732"/>
    <x v="34"/>
    <x v="169"/>
    <x v="0"/>
    <s v="JL-15835"/>
    <s v="John Lee"/>
    <x v="0"/>
    <x v="0"/>
    <s v="Richmond"/>
    <x v="0"/>
    <n v="40475"/>
    <s v="South"/>
    <s v="OFF-BI-10004236"/>
    <x v="1"/>
    <x v="8"/>
    <s v="XtraLife ClearVue Slant-D Ring Binder, White, 3&quot;"/>
    <n v="29.36"/>
    <n v="2"/>
    <n v="0"/>
    <n v="13.505599999999999"/>
    <x v="0"/>
    <x v="0"/>
  </r>
  <r>
    <n v="7516"/>
    <x v="3732"/>
    <x v="34"/>
    <x v="169"/>
    <x v="0"/>
    <s v="JL-15835"/>
    <s v="John Lee"/>
    <x v="0"/>
    <x v="0"/>
    <s v="Richmond"/>
    <x v="0"/>
    <n v="40475"/>
    <s v="South"/>
    <s v="OFF-AP-10000159"/>
    <x v="1"/>
    <x v="9"/>
    <s v="Belkin F9M820V08 8 Outlet Surge"/>
    <n v="214.89999999999998"/>
    <n v="5"/>
    <n v="0"/>
    <n v="62.32099999999997"/>
    <x v="0"/>
    <x v="0"/>
  </r>
  <r>
    <n v="7517"/>
    <x v="3732"/>
    <x v="34"/>
    <x v="169"/>
    <x v="0"/>
    <s v="JL-15835"/>
    <s v="John Lee"/>
    <x v="0"/>
    <x v="0"/>
    <s v="Richmond"/>
    <x v="0"/>
    <n v="40475"/>
    <s v="South"/>
    <s v="OFF-BI-10003274"/>
    <x v="1"/>
    <x v="8"/>
    <s v="Avery Durable Slant Ring Binders, No Labels"/>
    <n v="15.92"/>
    <n v="4"/>
    <n v="0"/>
    <n v="7.4824000000000002"/>
    <x v="0"/>
    <x v="0"/>
  </r>
  <r>
    <n v="7518"/>
    <x v="3732"/>
    <x v="34"/>
    <x v="169"/>
    <x v="0"/>
    <s v="JL-15835"/>
    <s v="John Lee"/>
    <x v="0"/>
    <x v="0"/>
    <s v="Richmond"/>
    <x v="0"/>
    <n v="40475"/>
    <s v="South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x v="3732"/>
    <x v="34"/>
    <x v="169"/>
    <x v="0"/>
    <s v="JL-15835"/>
    <s v="John Lee"/>
    <x v="0"/>
    <x v="0"/>
    <s v="Richmond"/>
    <x v="0"/>
    <n v="40475"/>
    <s v="South"/>
    <s v="OFF-ST-10004963"/>
    <x v="1"/>
    <x v="4"/>
    <s v="Eldon Gobal File Keepers"/>
    <n v="15.14"/>
    <n v="1"/>
    <n v="0"/>
    <n v="0.60559999999999903"/>
    <x v="0"/>
    <x v="0"/>
  </r>
  <r>
    <n v="7520"/>
    <x v="3732"/>
    <x v="34"/>
    <x v="169"/>
    <x v="0"/>
    <s v="JL-15835"/>
    <s v="John Lee"/>
    <x v="0"/>
    <x v="0"/>
    <s v="Richmond"/>
    <x v="0"/>
    <n v="40475"/>
    <s v="South"/>
    <s v="OFF-LA-10004409"/>
    <x v="1"/>
    <x v="2"/>
    <s v="Avery 492"/>
    <n v="5.76"/>
    <n v="2"/>
    <n v="0"/>
    <n v="2.6495999999999995"/>
    <x v="0"/>
    <x v="0"/>
  </r>
  <r>
    <n v="7521"/>
    <x v="3732"/>
    <x v="34"/>
    <x v="169"/>
    <x v="0"/>
    <s v="JL-15835"/>
    <s v="John Lee"/>
    <x v="0"/>
    <x v="0"/>
    <s v="Richmond"/>
    <x v="0"/>
    <n v="40475"/>
    <s v="South"/>
    <s v="TEC-CO-10001046"/>
    <x v="2"/>
    <x v="16"/>
    <s v="Canon Imageclass D680 Copier / Fax"/>
    <n v="1399.98"/>
    <n v="2"/>
    <n v="0"/>
    <n v="629.99099999999999"/>
    <x v="0"/>
    <x v="0"/>
  </r>
  <r>
    <n v="7522"/>
    <x v="3733"/>
    <x v="64"/>
    <x v="47"/>
    <x v="1"/>
    <s v="MD-17350"/>
    <s v="Maribeth Dona"/>
    <x v="0"/>
    <x v="0"/>
    <s v="Lancaster"/>
    <x v="24"/>
    <n v="43130"/>
    <s v="East"/>
    <s v="OFF-BI-10002824"/>
    <x v="1"/>
    <x v="8"/>
    <s v="Recycled Easel Ring Binders"/>
    <n v="8.9520000000000017"/>
    <n v="2"/>
    <n v="0.7"/>
    <n v="-7.4600000000000009"/>
    <x v="3"/>
    <x v="0"/>
  </r>
  <r>
    <n v="7523"/>
    <x v="3733"/>
    <x v="64"/>
    <x v="47"/>
    <x v="1"/>
    <s v="MD-17350"/>
    <s v="Maribeth Dona"/>
    <x v="0"/>
    <x v="0"/>
    <s v="Lancaster"/>
    <x v="24"/>
    <n v="43130"/>
    <s v="East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x v="3733"/>
    <x v="64"/>
    <x v="47"/>
    <x v="1"/>
    <s v="MD-17350"/>
    <s v="Maribeth Dona"/>
    <x v="0"/>
    <x v="0"/>
    <s v="Lancaster"/>
    <x v="24"/>
    <n v="43130"/>
    <s v="East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x v="3734"/>
    <x v="1076"/>
    <x v="370"/>
    <x v="1"/>
    <s v="CL-12565"/>
    <s v="Clay Ludtke"/>
    <x v="0"/>
    <x v="0"/>
    <s v="Gresham"/>
    <x v="21"/>
    <n v="97030"/>
    <s v="West"/>
    <s v="OFF-EN-10003072"/>
    <x v="1"/>
    <x v="12"/>
    <s v="Peel &amp; Seel Envelopes"/>
    <n v="21.728000000000002"/>
    <n v="7"/>
    <n v="0.2"/>
    <n v="7.6047999999999991"/>
    <x v="1"/>
    <x v="0"/>
  </r>
  <r>
    <n v="7526"/>
    <x v="3734"/>
    <x v="1076"/>
    <x v="370"/>
    <x v="1"/>
    <s v="CL-12565"/>
    <s v="Clay Ludtke"/>
    <x v="0"/>
    <x v="0"/>
    <s v="Gresham"/>
    <x v="21"/>
    <n v="97030"/>
    <s v="West"/>
    <s v="FUR-CH-10003973"/>
    <x v="0"/>
    <x v="1"/>
    <s v="GuestStacker Chair with Chrome Finish Legs"/>
    <n v="1487.04"/>
    <n v="5"/>
    <n v="0.2"/>
    <n v="148.70400000000006"/>
    <x v="1"/>
    <x v="0"/>
  </r>
  <r>
    <n v="7527"/>
    <x v="3735"/>
    <x v="986"/>
    <x v="255"/>
    <x v="3"/>
    <s v="RA-19885"/>
    <s v="Ruben Ausman"/>
    <x v="1"/>
    <x v="0"/>
    <s v="San Francisco"/>
    <x v="1"/>
    <n v="94109"/>
    <s v="West"/>
    <s v="OFF-EN-10001028"/>
    <x v="1"/>
    <x v="12"/>
    <s v="Staple envelope"/>
    <n v="71.88"/>
    <n v="6"/>
    <n v="0"/>
    <n v="33.064799999999998"/>
    <x v="1"/>
    <x v="0"/>
  </r>
  <r>
    <n v="7528"/>
    <x v="3735"/>
    <x v="986"/>
    <x v="255"/>
    <x v="3"/>
    <s v="RA-19885"/>
    <s v="Ruben Ausman"/>
    <x v="1"/>
    <x v="0"/>
    <s v="San Francisco"/>
    <x v="1"/>
    <n v="94109"/>
    <s v="West"/>
    <s v="FUR-FU-10003829"/>
    <x v="0"/>
    <x v="5"/>
    <s v="Stackable Trays"/>
    <n v="9.24"/>
    <n v="3"/>
    <n v="0"/>
    <n v="2.9567999999999994"/>
    <x v="1"/>
    <x v="0"/>
  </r>
  <r>
    <n v="7529"/>
    <x v="3735"/>
    <x v="986"/>
    <x v="255"/>
    <x v="3"/>
    <s v="RA-19885"/>
    <s v="Ruben Ausman"/>
    <x v="1"/>
    <x v="0"/>
    <s v="San Francisco"/>
    <x v="1"/>
    <n v="94109"/>
    <s v="West"/>
    <s v="OFF-PA-10002245"/>
    <x v="1"/>
    <x v="10"/>
    <s v="Xerox 1895"/>
    <n v="35.880000000000003"/>
    <n v="6"/>
    <n v="0"/>
    <n v="16.146000000000001"/>
    <x v="1"/>
    <x v="0"/>
  </r>
  <r>
    <n v="7530"/>
    <x v="3735"/>
    <x v="986"/>
    <x v="255"/>
    <x v="3"/>
    <s v="RA-19885"/>
    <s v="Ruben Ausman"/>
    <x v="1"/>
    <x v="0"/>
    <s v="San Francisco"/>
    <x v="1"/>
    <n v="94109"/>
    <s v="West"/>
    <s v="OFF-BI-10002215"/>
    <x v="1"/>
    <x v="8"/>
    <s v="Wilson Jones Hanging View Binder, White, 1&quot;"/>
    <n v="17.04"/>
    <n v="3"/>
    <n v="0.2"/>
    <n v="5.5379999999999985"/>
    <x v="1"/>
    <x v="0"/>
  </r>
  <r>
    <n v="7531"/>
    <x v="3735"/>
    <x v="986"/>
    <x v="255"/>
    <x v="3"/>
    <s v="RA-19885"/>
    <s v="Ruben Ausman"/>
    <x v="1"/>
    <x v="0"/>
    <s v="San Francisco"/>
    <x v="1"/>
    <n v="94109"/>
    <s v="West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x v="3736"/>
    <x v="26"/>
    <x v="1210"/>
    <x v="2"/>
    <s v="LC-16885"/>
    <s v="Lena Creighton"/>
    <x v="0"/>
    <x v="0"/>
    <s v="Longmont"/>
    <x v="22"/>
    <n v="80501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x v="3736"/>
    <x v="26"/>
    <x v="1210"/>
    <x v="2"/>
    <s v="LC-16885"/>
    <s v="Lena Creighton"/>
    <x v="0"/>
    <x v="0"/>
    <s v="Longmont"/>
    <x v="22"/>
    <n v="80501"/>
    <s v="West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x v="3737"/>
    <x v="906"/>
    <x v="694"/>
    <x v="1"/>
    <s v="SW-20245"/>
    <s v="Scot Wooten"/>
    <x v="0"/>
    <x v="0"/>
    <s v="Greenville"/>
    <x v="3"/>
    <n v="27834"/>
    <s v="South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x v="3737"/>
    <x v="906"/>
    <x v="694"/>
    <x v="1"/>
    <s v="SW-20245"/>
    <s v="Scot Wooten"/>
    <x v="0"/>
    <x v="0"/>
    <s v="Greenville"/>
    <x v="3"/>
    <n v="27834"/>
    <s v="South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x v="3738"/>
    <x v="185"/>
    <x v="377"/>
    <x v="1"/>
    <s v="HG-14965"/>
    <s v="Henry Goldwyn"/>
    <x v="1"/>
    <x v="0"/>
    <s v="Los Angeles"/>
    <x v="1"/>
    <n v="90004"/>
    <s v="West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x v="3739"/>
    <x v="734"/>
    <x v="274"/>
    <x v="1"/>
    <s v="MV-17485"/>
    <s v="Mark Van Huff"/>
    <x v="0"/>
    <x v="0"/>
    <s v="Houston"/>
    <x v="5"/>
    <n v="77041"/>
    <s v="Central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x v="3740"/>
    <x v="317"/>
    <x v="465"/>
    <x v="0"/>
    <s v="GT-14710"/>
    <s v="Greg Tran"/>
    <x v="0"/>
    <x v="0"/>
    <s v="San Francisco"/>
    <x v="1"/>
    <n v="94109"/>
    <s v="West"/>
    <s v="OFF-PA-10001736"/>
    <x v="1"/>
    <x v="10"/>
    <s v="Xerox 1880"/>
    <n v="70.88"/>
    <n v="2"/>
    <n v="0"/>
    <n v="33.313599999999994"/>
    <x v="1"/>
    <x v="0"/>
  </r>
  <r>
    <n v="7539"/>
    <x v="3741"/>
    <x v="574"/>
    <x v="792"/>
    <x v="1"/>
    <s v="BS-11380"/>
    <s v="Bill Stewart"/>
    <x v="1"/>
    <x v="0"/>
    <s v="Denver"/>
    <x v="22"/>
    <n v="80219"/>
    <s v="West"/>
    <s v="OFF-ST-10003306"/>
    <x v="1"/>
    <x v="4"/>
    <s v="Letter Size Cart"/>
    <n v="114.28800000000001"/>
    <n v="1"/>
    <n v="0.2"/>
    <n v="12.857399999999984"/>
    <x v="1"/>
    <x v="0"/>
  </r>
  <r>
    <n v="7540"/>
    <x v="3741"/>
    <x v="574"/>
    <x v="792"/>
    <x v="1"/>
    <s v="BS-11380"/>
    <s v="Bill Stewart"/>
    <x v="1"/>
    <x v="0"/>
    <s v="Denver"/>
    <x v="22"/>
    <n v="80219"/>
    <s v="West"/>
    <s v="OFF-BI-10003707"/>
    <x v="1"/>
    <x v="8"/>
    <s v="Aluminum Screw Posts"/>
    <n v="36.624000000000002"/>
    <n v="8"/>
    <n v="0.7"/>
    <n v="-24.41599999999999"/>
    <x v="1"/>
    <x v="0"/>
  </r>
  <r>
    <n v="7541"/>
    <x v="3741"/>
    <x v="574"/>
    <x v="792"/>
    <x v="1"/>
    <s v="BS-11380"/>
    <s v="Bill Stewart"/>
    <x v="1"/>
    <x v="0"/>
    <s v="Denver"/>
    <x v="22"/>
    <n v="80219"/>
    <s v="West"/>
    <s v="FUR-BO-10003546"/>
    <x v="0"/>
    <x v="0"/>
    <s v="Hon 4-Shelf Metal Bookcases"/>
    <n v="242.35200000000003"/>
    <n v="8"/>
    <n v="0.7"/>
    <n v="-363.52799999999991"/>
    <x v="1"/>
    <x v="0"/>
  </r>
  <r>
    <n v="7542"/>
    <x v="3741"/>
    <x v="574"/>
    <x v="792"/>
    <x v="1"/>
    <s v="BS-11380"/>
    <s v="Bill Stewart"/>
    <x v="1"/>
    <x v="0"/>
    <s v="Denver"/>
    <x v="22"/>
    <n v="80219"/>
    <s v="West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x v="3741"/>
    <x v="574"/>
    <x v="792"/>
    <x v="1"/>
    <s v="BS-11380"/>
    <s v="Bill Stewart"/>
    <x v="1"/>
    <x v="0"/>
    <s v="Denver"/>
    <x v="22"/>
    <n v="80219"/>
    <s v="West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x v="3741"/>
    <x v="574"/>
    <x v="792"/>
    <x v="1"/>
    <s v="BS-11380"/>
    <s v="Bill Stewart"/>
    <x v="1"/>
    <x v="0"/>
    <s v="Denver"/>
    <x v="22"/>
    <n v="80219"/>
    <s v="West"/>
    <s v="TEC-PH-10004833"/>
    <x v="2"/>
    <x v="7"/>
    <s v="Macally Suction Cup Mount"/>
    <n v="57.36"/>
    <n v="6"/>
    <n v="0.2"/>
    <n v="-14.34"/>
    <x v="1"/>
    <x v="0"/>
  </r>
  <r>
    <n v="7545"/>
    <x v="3741"/>
    <x v="574"/>
    <x v="792"/>
    <x v="1"/>
    <s v="BS-11380"/>
    <s v="Bill Stewart"/>
    <x v="1"/>
    <x v="0"/>
    <s v="Denver"/>
    <x v="22"/>
    <n v="80219"/>
    <s v="West"/>
    <s v="FUR-CH-10002335"/>
    <x v="0"/>
    <x v="1"/>
    <s v="Hon GuestStacker Chair"/>
    <n v="906.68000000000006"/>
    <n v="5"/>
    <n v="0.2"/>
    <n v="68.001000000000033"/>
    <x v="1"/>
    <x v="0"/>
  </r>
  <r>
    <n v="7546"/>
    <x v="3742"/>
    <x v="982"/>
    <x v="323"/>
    <x v="1"/>
    <s v="CM-12715"/>
    <s v="Craig Molinari"/>
    <x v="1"/>
    <x v="0"/>
    <s v="Huntsville"/>
    <x v="5"/>
    <n v="77340"/>
    <s v="Central"/>
    <s v="TEC-PH-10001128"/>
    <x v="2"/>
    <x v="7"/>
    <s v="Motorola Droid Maxx"/>
    <n v="719.95200000000011"/>
    <n v="6"/>
    <n v="0.2"/>
    <n v="71.995200000000011"/>
    <x v="2"/>
    <x v="0"/>
  </r>
  <r>
    <n v="7547"/>
    <x v="3742"/>
    <x v="982"/>
    <x v="323"/>
    <x v="1"/>
    <s v="CM-12715"/>
    <s v="Craig Molinari"/>
    <x v="1"/>
    <x v="0"/>
    <s v="Huntsville"/>
    <x v="5"/>
    <n v="77340"/>
    <s v="Central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x v="3742"/>
    <x v="982"/>
    <x v="323"/>
    <x v="1"/>
    <s v="CM-12715"/>
    <s v="Craig Molinari"/>
    <x v="1"/>
    <x v="0"/>
    <s v="Huntsville"/>
    <x v="5"/>
    <n v="77340"/>
    <s v="Central"/>
    <s v="OFF-BI-10004817"/>
    <x v="1"/>
    <x v="8"/>
    <s v="GBC Personal VeloBind Strips"/>
    <n v="11.979999999999997"/>
    <n v="5"/>
    <n v="0.8"/>
    <n v="-19.16800000000001"/>
    <x v="2"/>
    <x v="0"/>
  </r>
  <r>
    <n v="7549"/>
    <x v="3742"/>
    <x v="982"/>
    <x v="323"/>
    <x v="1"/>
    <s v="CM-12715"/>
    <s v="Craig Molinari"/>
    <x v="1"/>
    <x v="0"/>
    <s v="Huntsville"/>
    <x v="5"/>
    <n v="77340"/>
    <s v="Central"/>
    <s v="OFF-BI-10004140"/>
    <x v="1"/>
    <x v="8"/>
    <s v="Avery Non-Stick Binders"/>
    <n v="0.8979999999999998"/>
    <n v="1"/>
    <n v="0.8"/>
    <n v="-1.5715000000000008"/>
    <x v="2"/>
    <x v="0"/>
  </r>
  <r>
    <n v="7550"/>
    <x v="3743"/>
    <x v="64"/>
    <x v="62"/>
    <x v="2"/>
    <s v="EM-13825"/>
    <s v="Elizabeth Moffitt"/>
    <x v="1"/>
    <x v="0"/>
    <s v="Houston"/>
    <x v="5"/>
    <n v="77036"/>
    <s v="Central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x v="3744"/>
    <x v="1164"/>
    <x v="573"/>
    <x v="1"/>
    <s v="KH-16330"/>
    <s v="Katharine Harms"/>
    <x v="1"/>
    <x v="0"/>
    <s v="New York City"/>
    <x v="15"/>
    <n v="10024"/>
    <s v="East"/>
    <s v="OFF-EN-10002592"/>
    <x v="1"/>
    <x v="12"/>
    <s v="Peel &amp; Seel Recycled Catalog Envelopes, Brown"/>
    <n v="34.74"/>
    <n v="3"/>
    <n v="0"/>
    <n v="17.37"/>
    <x v="3"/>
    <x v="0"/>
  </r>
  <r>
    <n v="7552"/>
    <x v="3744"/>
    <x v="1164"/>
    <x v="573"/>
    <x v="1"/>
    <s v="KH-16330"/>
    <s v="Katharine Harms"/>
    <x v="1"/>
    <x v="0"/>
    <s v="New York City"/>
    <x v="15"/>
    <n v="10024"/>
    <s v="East"/>
    <s v="TEC-PH-10004447"/>
    <x v="2"/>
    <x v="7"/>
    <s v="Toshiba IPT2010-SD IP Telephone"/>
    <n v="833.94"/>
    <n v="6"/>
    <n v="0"/>
    <n v="216.8244"/>
    <x v="3"/>
    <x v="0"/>
  </r>
  <r>
    <n v="7553"/>
    <x v="3744"/>
    <x v="1164"/>
    <x v="573"/>
    <x v="1"/>
    <s v="KH-16330"/>
    <s v="Katharine Harms"/>
    <x v="1"/>
    <x v="0"/>
    <s v="New York City"/>
    <x v="15"/>
    <n v="10024"/>
    <s v="East"/>
    <s v="OFF-BI-10003669"/>
    <x v="1"/>
    <x v="8"/>
    <s v="3M Organizer Strips"/>
    <n v="12.96"/>
    <n v="3"/>
    <n v="0.2"/>
    <n v="4.5359999999999996"/>
    <x v="3"/>
    <x v="0"/>
  </r>
  <r>
    <n v="7554"/>
    <x v="3744"/>
    <x v="1164"/>
    <x v="573"/>
    <x v="1"/>
    <s v="KH-16330"/>
    <s v="Katharine Harms"/>
    <x v="1"/>
    <x v="0"/>
    <s v="New York City"/>
    <x v="15"/>
    <n v="10024"/>
    <s v="East"/>
    <s v="OFF-PA-10000223"/>
    <x v="1"/>
    <x v="10"/>
    <s v="Xerox 2000"/>
    <n v="25.92"/>
    <n v="4"/>
    <n v="0"/>
    <n v="12.441600000000001"/>
    <x v="3"/>
    <x v="0"/>
  </r>
  <r>
    <n v="7555"/>
    <x v="3745"/>
    <x v="1025"/>
    <x v="1260"/>
    <x v="0"/>
    <s v="AF-10885"/>
    <s v="Art Foster"/>
    <x v="0"/>
    <x v="0"/>
    <s v="Philadelphia"/>
    <x v="9"/>
    <n v="19134"/>
    <s v="East"/>
    <s v="FUR-BO-10004467"/>
    <x v="0"/>
    <x v="0"/>
    <s v="Bestar Classic Bookcase"/>
    <n v="349.96499999999997"/>
    <n v="7"/>
    <n v="0.5"/>
    <n v="-216.97830000000002"/>
    <x v="3"/>
    <x v="0"/>
  </r>
  <r>
    <n v="7556"/>
    <x v="3745"/>
    <x v="1025"/>
    <x v="1260"/>
    <x v="0"/>
    <s v="AF-10885"/>
    <s v="Art Foster"/>
    <x v="0"/>
    <x v="0"/>
    <s v="Philadelphia"/>
    <x v="9"/>
    <n v="19134"/>
    <s v="East"/>
    <s v="OFF-AR-10000716"/>
    <x v="1"/>
    <x v="6"/>
    <s v="DIXON Ticonderoga Erasable Checking Pencils"/>
    <n v="22.32"/>
    <n v="5"/>
    <n v="0.2"/>
    <n v="5.3010000000000002"/>
    <x v="3"/>
    <x v="0"/>
  </r>
  <r>
    <n v="7557"/>
    <x v="3746"/>
    <x v="344"/>
    <x v="348"/>
    <x v="1"/>
    <s v="JR-16210"/>
    <s v="Justin Ritter"/>
    <x v="1"/>
    <x v="0"/>
    <s v="Columbus"/>
    <x v="14"/>
    <n v="47201"/>
    <s v="Central"/>
    <s v="OFF-PA-10003641"/>
    <x v="1"/>
    <x v="10"/>
    <s v="Xerox 1909"/>
    <n v="158.28"/>
    <n v="6"/>
    <n v="0"/>
    <n v="72.808799999999991"/>
    <x v="2"/>
    <x v="0"/>
  </r>
  <r>
    <n v="7558"/>
    <x v="3746"/>
    <x v="344"/>
    <x v="348"/>
    <x v="1"/>
    <s v="JR-16210"/>
    <s v="Justin Ritter"/>
    <x v="1"/>
    <x v="0"/>
    <s v="Columbus"/>
    <x v="14"/>
    <n v="47201"/>
    <s v="Central"/>
    <s v="OFF-BI-10004519"/>
    <x v="1"/>
    <x v="8"/>
    <s v="GBC DocuBind P100 Manual Binding Machine"/>
    <n v="497.93999999999994"/>
    <n v="3"/>
    <n v="0"/>
    <n v="224.07299999999998"/>
    <x v="2"/>
    <x v="0"/>
  </r>
  <r>
    <n v="7559"/>
    <x v="3747"/>
    <x v="301"/>
    <x v="840"/>
    <x v="1"/>
    <s v="DL-12925"/>
    <s v="Daniel Lacy"/>
    <x v="0"/>
    <x v="0"/>
    <s v="Long Beach"/>
    <x v="15"/>
    <n v="11561"/>
    <s v="East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x v="3747"/>
    <x v="301"/>
    <x v="840"/>
    <x v="1"/>
    <s v="DL-12925"/>
    <s v="Daniel Lacy"/>
    <x v="0"/>
    <x v="0"/>
    <s v="Long Beach"/>
    <x v="15"/>
    <n v="11561"/>
    <s v="East"/>
    <s v="OFF-PA-10000806"/>
    <x v="1"/>
    <x v="10"/>
    <s v="Xerox 1934"/>
    <n v="167.94"/>
    <n v="3"/>
    <n v="0"/>
    <n v="82.290599999999998"/>
    <x v="3"/>
    <x v="0"/>
  </r>
  <r>
    <n v="7561"/>
    <x v="3747"/>
    <x v="301"/>
    <x v="840"/>
    <x v="1"/>
    <s v="DL-12925"/>
    <s v="Daniel Lacy"/>
    <x v="0"/>
    <x v="0"/>
    <s v="Long Beach"/>
    <x v="15"/>
    <n v="11561"/>
    <s v="East"/>
    <s v="FUR-FU-10003142"/>
    <x v="0"/>
    <x v="5"/>
    <s v="Master Big Foot Doorstop, Beige"/>
    <n v="31.68"/>
    <n v="6"/>
    <n v="0"/>
    <n v="9.8207999999999984"/>
    <x v="3"/>
    <x v="0"/>
  </r>
  <r>
    <n v="7562"/>
    <x v="3748"/>
    <x v="945"/>
    <x v="1015"/>
    <x v="2"/>
    <s v="BD-11605"/>
    <s v="Brian Dahlen"/>
    <x v="0"/>
    <x v="0"/>
    <s v="Lancaster"/>
    <x v="9"/>
    <n v="17602"/>
    <s v="East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x v="3749"/>
    <x v="323"/>
    <x v="62"/>
    <x v="1"/>
    <s v="RB-19570"/>
    <s v="Rob Beeghly"/>
    <x v="0"/>
    <x v="0"/>
    <s v="Chicago"/>
    <x v="10"/>
    <n v="60610"/>
    <s v="Central"/>
    <s v="FUR-BO-10003894"/>
    <x v="0"/>
    <x v="0"/>
    <s v="Safco Value Mate Steel Bookcase, Baked Enamel Finish on Steel, Black"/>
    <n v="198.744"/>
    <n v="4"/>
    <n v="0.3"/>
    <n v="0"/>
    <x v="2"/>
    <x v="0"/>
  </r>
  <r>
    <n v="7564"/>
    <x v="3750"/>
    <x v="361"/>
    <x v="951"/>
    <x v="2"/>
    <s v="RB-19795"/>
    <s v="Ross Baird"/>
    <x v="2"/>
    <x v="0"/>
    <s v="Denver"/>
    <x v="22"/>
    <n v="80219"/>
    <s v="West"/>
    <s v="TEC-AC-10001714"/>
    <x v="2"/>
    <x v="11"/>
    <s v="Logitech MX Performance Wireless Mouse"/>
    <n v="63.824000000000005"/>
    <n v="2"/>
    <n v="0.2"/>
    <n v="13.562599999999998"/>
    <x v="1"/>
    <x v="0"/>
  </r>
  <r>
    <n v="7565"/>
    <x v="3751"/>
    <x v="806"/>
    <x v="1261"/>
    <x v="0"/>
    <s v="TB-21250"/>
    <s v="Tim Brockman"/>
    <x v="0"/>
    <x v="0"/>
    <s v="Seattle"/>
    <x v="4"/>
    <n v="98103"/>
    <s v="West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x v="3751"/>
    <x v="806"/>
    <x v="1261"/>
    <x v="0"/>
    <s v="TB-21250"/>
    <s v="Tim Brockman"/>
    <x v="0"/>
    <x v="0"/>
    <s v="Seattle"/>
    <x v="4"/>
    <n v="98103"/>
    <s v="West"/>
    <s v="FUR-BO-10000468"/>
    <x v="0"/>
    <x v="0"/>
    <s v="O'Sullivan 2-Shelf Heavy-Duty Bookcases"/>
    <n v="48.58"/>
    <n v="1"/>
    <n v="0"/>
    <n v="7.7728000000000037"/>
    <x v="1"/>
    <x v="0"/>
  </r>
  <r>
    <n v="7567"/>
    <x v="3752"/>
    <x v="81"/>
    <x v="880"/>
    <x v="2"/>
    <s v="KN-16390"/>
    <s v="Katherine Nockton"/>
    <x v="1"/>
    <x v="0"/>
    <s v="Houston"/>
    <x v="5"/>
    <n v="77070"/>
    <s v="Central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x v="3752"/>
    <x v="81"/>
    <x v="880"/>
    <x v="2"/>
    <s v="KN-16390"/>
    <s v="Katherine Nockton"/>
    <x v="1"/>
    <x v="0"/>
    <s v="Houston"/>
    <x v="5"/>
    <n v="77070"/>
    <s v="Central"/>
    <s v="OFF-PA-10001534"/>
    <x v="1"/>
    <x v="10"/>
    <s v="Xerox 230"/>
    <n v="20.736000000000004"/>
    <n v="4"/>
    <n v="0.2"/>
    <n v="7.2576000000000001"/>
    <x v="2"/>
    <x v="0"/>
  </r>
  <r>
    <n v="7569"/>
    <x v="3753"/>
    <x v="29"/>
    <x v="28"/>
    <x v="1"/>
    <s v="RL-19615"/>
    <s v="Rob Lucas"/>
    <x v="0"/>
    <x v="0"/>
    <s v="Los Angeles"/>
    <x v="1"/>
    <n v="90045"/>
    <s v="West"/>
    <s v="OFF-AR-10003045"/>
    <x v="1"/>
    <x v="6"/>
    <s v="Prang Colored Pencils"/>
    <n v="26.46"/>
    <n v="9"/>
    <n v="0"/>
    <n v="11.907"/>
    <x v="1"/>
    <x v="0"/>
  </r>
  <r>
    <n v="7570"/>
    <x v="3753"/>
    <x v="29"/>
    <x v="28"/>
    <x v="1"/>
    <s v="RL-19615"/>
    <s v="Rob Lucas"/>
    <x v="0"/>
    <x v="0"/>
    <s v="Los Angeles"/>
    <x v="1"/>
    <n v="90045"/>
    <s v="West"/>
    <s v="OFF-PA-10001363"/>
    <x v="1"/>
    <x v="10"/>
    <s v="Xerox 1933"/>
    <n v="49.12"/>
    <n v="4"/>
    <n v="0"/>
    <n v="23.086399999999998"/>
    <x v="1"/>
    <x v="0"/>
  </r>
  <r>
    <n v="7571"/>
    <x v="3753"/>
    <x v="29"/>
    <x v="28"/>
    <x v="1"/>
    <s v="RL-19615"/>
    <s v="Rob Lucas"/>
    <x v="0"/>
    <x v="0"/>
    <s v="Los Angeles"/>
    <x v="1"/>
    <n v="90045"/>
    <s v="West"/>
    <s v="OFF-FA-10002280"/>
    <x v="1"/>
    <x v="13"/>
    <s v="Advantus Plastic Paper Clips"/>
    <n v="15"/>
    <n v="3"/>
    <n v="0"/>
    <n v="7.1999999999999993"/>
    <x v="1"/>
    <x v="0"/>
  </r>
  <r>
    <n v="7572"/>
    <x v="3754"/>
    <x v="618"/>
    <x v="1190"/>
    <x v="1"/>
    <s v="FH-14275"/>
    <s v="Frank Hawley"/>
    <x v="1"/>
    <x v="0"/>
    <s v="Newport News"/>
    <x v="17"/>
    <n v="23602"/>
    <s v="South"/>
    <s v="OFF-ST-10003479"/>
    <x v="1"/>
    <x v="4"/>
    <s v="Eldon Base for stackable storage shelf, platinum"/>
    <n v="194.7"/>
    <n v="5"/>
    <n v="0"/>
    <n v="9.7349999999999781"/>
    <x v="0"/>
    <x v="0"/>
  </r>
  <r>
    <n v="7573"/>
    <x v="3754"/>
    <x v="618"/>
    <x v="1190"/>
    <x v="1"/>
    <s v="FH-14275"/>
    <s v="Frank Hawley"/>
    <x v="1"/>
    <x v="0"/>
    <s v="Newport News"/>
    <x v="17"/>
    <n v="23602"/>
    <s v="South"/>
    <s v="FUR-TA-10004607"/>
    <x v="0"/>
    <x v="3"/>
    <s v="Hon 2111 Invitation Series Straight Table"/>
    <n v="591.32000000000005"/>
    <n v="4"/>
    <n v="0"/>
    <n v="112.35079999999999"/>
    <x v="0"/>
    <x v="0"/>
  </r>
  <r>
    <n v="7574"/>
    <x v="3754"/>
    <x v="618"/>
    <x v="1190"/>
    <x v="1"/>
    <s v="FH-14275"/>
    <s v="Frank Hawley"/>
    <x v="1"/>
    <x v="0"/>
    <s v="Newport News"/>
    <x v="17"/>
    <n v="23602"/>
    <s v="South"/>
    <s v="OFF-AR-10001022"/>
    <x v="1"/>
    <x v="6"/>
    <s v="SANFORD Liquid Accent Tank-Style Highlighters"/>
    <n v="2.84"/>
    <n v="1"/>
    <n v="0"/>
    <n v="0.88039999999999985"/>
    <x v="0"/>
    <x v="0"/>
  </r>
  <r>
    <n v="7575"/>
    <x v="3755"/>
    <x v="575"/>
    <x v="301"/>
    <x v="1"/>
    <s v="YS-21880"/>
    <s v="Yana Sorensen"/>
    <x v="1"/>
    <x v="0"/>
    <s v="Los Angeles"/>
    <x v="1"/>
    <n v="90036"/>
    <s v="West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x v="3755"/>
    <x v="575"/>
    <x v="301"/>
    <x v="1"/>
    <s v="YS-21880"/>
    <s v="Yana Sorensen"/>
    <x v="1"/>
    <x v="0"/>
    <s v="Los Angeles"/>
    <x v="1"/>
    <n v="90036"/>
    <s v="West"/>
    <s v="TEC-AC-10000865"/>
    <x v="2"/>
    <x v="11"/>
    <s v="WD My Passport Ultra 500GB Portable External Hard Drive"/>
    <n v="236"/>
    <n v="4"/>
    <n v="0"/>
    <n v="40.119999999999976"/>
    <x v="1"/>
    <x v="0"/>
  </r>
  <r>
    <n v="7577"/>
    <x v="3756"/>
    <x v="981"/>
    <x v="322"/>
    <x v="0"/>
    <s v="SW-20755"/>
    <s v="Steven Ward"/>
    <x v="1"/>
    <x v="0"/>
    <s v="Seattle"/>
    <x v="4"/>
    <n v="98115"/>
    <s v="West"/>
    <s v="TEC-AC-10000023"/>
    <x v="2"/>
    <x v="11"/>
    <s v="Maxell 74 Minute CD-R Spindle, 50/Pack"/>
    <n v="41.94"/>
    <n v="2"/>
    <n v="0"/>
    <n v="15.098399999999998"/>
    <x v="1"/>
    <x v="1"/>
  </r>
  <r>
    <n v="7578"/>
    <x v="3756"/>
    <x v="981"/>
    <x v="322"/>
    <x v="0"/>
    <s v="SW-20755"/>
    <s v="Steven Ward"/>
    <x v="1"/>
    <x v="0"/>
    <s v="Seattle"/>
    <x v="4"/>
    <n v="98115"/>
    <s v="West"/>
    <s v="TEC-PH-10001750"/>
    <x v="2"/>
    <x v="7"/>
    <s v="Samsung Rugby III"/>
    <n v="52.792000000000002"/>
    <n v="1"/>
    <n v="0.2"/>
    <n v="4.6193000000000026"/>
    <x v="1"/>
    <x v="1"/>
  </r>
  <r>
    <n v="7579"/>
    <x v="3757"/>
    <x v="122"/>
    <x v="967"/>
    <x v="2"/>
    <s v="PN-18775"/>
    <s v="Parhena Norris"/>
    <x v="2"/>
    <x v="0"/>
    <s v="Omaha"/>
    <x v="8"/>
    <n v="68104"/>
    <s v="Central"/>
    <s v="FUR-CH-10004997"/>
    <x v="0"/>
    <x v="1"/>
    <s v="Hon Every-Day Series Multi-Task Chairs"/>
    <n v="563.93999999999994"/>
    <n v="3"/>
    <n v="0"/>
    <n v="112.78800000000001"/>
    <x v="2"/>
    <x v="0"/>
  </r>
  <r>
    <n v="7580"/>
    <x v="3758"/>
    <x v="521"/>
    <x v="562"/>
    <x v="0"/>
    <s v="AT-10735"/>
    <s v="Annie Thurman"/>
    <x v="0"/>
    <x v="0"/>
    <s v="Morristown"/>
    <x v="30"/>
    <n v="7960"/>
    <s v="East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x v="3758"/>
    <x v="521"/>
    <x v="562"/>
    <x v="0"/>
    <s v="AT-10735"/>
    <s v="Annie Thurman"/>
    <x v="0"/>
    <x v="0"/>
    <s v="Morristown"/>
    <x v="30"/>
    <n v="7960"/>
    <s v="East"/>
    <s v="OFF-AR-10004999"/>
    <x v="1"/>
    <x v="6"/>
    <s v="Newell 315"/>
    <n v="17.940000000000001"/>
    <n v="3"/>
    <n v="0"/>
    <n v="4.4850000000000003"/>
    <x v="3"/>
    <x v="0"/>
  </r>
  <r>
    <n v="7582"/>
    <x v="3759"/>
    <x v="863"/>
    <x v="99"/>
    <x v="2"/>
    <s v="EJ-13720"/>
    <s v="Ed Jacobs"/>
    <x v="0"/>
    <x v="0"/>
    <s v="Philadelphia"/>
    <x v="9"/>
    <n v="19143"/>
    <s v="East"/>
    <s v="OFF-ST-10003816"/>
    <x v="1"/>
    <x v="4"/>
    <s v="Fellowes High-Stak Drawer Files"/>
    <n v="422.85599999999999"/>
    <n v="3"/>
    <n v="0.2"/>
    <n v="15.857099999999974"/>
    <x v="3"/>
    <x v="0"/>
  </r>
  <r>
    <n v="7583"/>
    <x v="3760"/>
    <x v="392"/>
    <x v="419"/>
    <x v="1"/>
    <s v="DM-13345"/>
    <s v="Denise Monton"/>
    <x v="1"/>
    <x v="0"/>
    <s v="New York City"/>
    <x v="15"/>
    <n v="10024"/>
    <s v="East"/>
    <s v="FUR-CH-10003968"/>
    <x v="0"/>
    <x v="1"/>
    <s v="Novimex Turbo Task Chair"/>
    <n v="127.76400000000001"/>
    <n v="2"/>
    <n v="0.1"/>
    <n v="2.8392000000000017"/>
    <x v="3"/>
    <x v="0"/>
  </r>
  <r>
    <n v="7584"/>
    <x v="3761"/>
    <x v="90"/>
    <x v="86"/>
    <x v="1"/>
    <s v="KH-16690"/>
    <s v="Kristen Hastings"/>
    <x v="1"/>
    <x v="0"/>
    <s v="Springfield"/>
    <x v="17"/>
    <n v="22153"/>
    <s v="South"/>
    <s v="TEC-PH-10000730"/>
    <x v="2"/>
    <x v="7"/>
    <s v="Samsung Galaxy S4 Active"/>
    <n v="3499.9300000000003"/>
    <n v="7"/>
    <n v="0"/>
    <n v="909.98180000000025"/>
    <x v="0"/>
    <x v="0"/>
  </r>
  <r>
    <n v="7585"/>
    <x v="3761"/>
    <x v="90"/>
    <x v="86"/>
    <x v="1"/>
    <s v="KH-16690"/>
    <s v="Kristen Hastings"/>
    <x v="1"/>
    <x v="0"/>
    <s v="Springfield"/>
    <x v="17"/>
    <n v="22153"/>
    <s v="South"/>
    <s v="OFF-LA-10004409"/>
    <x v="1"/>
    <x v="2"/>
    <s v="Avery 492"/>
    <n v="14.399999999999999"/>
    <n v="5"/>
    <n v="0"/>
    <n v="6.6239999999999988"/>
    <x v="0"/>
    <x v="0"/>
  </r>
  <r>
    <n v="7586"/>
    <x v="3761"/>
    <x v="90"/>
    <x v="86"/>
    <x v="1"/>
    <s v="KH-16690"/>
    <s v="Kristen Hastings"/>
    <x v="1"/>
    <x v="0"/>
    <s v="Springfield"/>
    <x v="17"/>
    <n v="22153"/>
    <s v="South"/>
    <s v="OFF-PA-10000675"/>
    <x v="1"/>
    <x v="10"/>
    <s v="Xerox 1919"/>
    <n v="122.97"/>
    <n v="3"/>
    <n v="0"/>
    <n v="60.255300000000005"/>
    <x v="0"/>
    <x v="0"/>
  </r>
  <r>
    <n v="7587"/>
    <x v="3761"/>
    <x v="90"/>
    <x v="86"/>
    <x v="1"/>
    <s v="KH-16690"/>
    <s v="Kristen Hastings"/>
    <x v="1"/>
    <x v="0"/>
    <s v="Springfield"/>
    <x v="17"/>
    <n v="22153"/>
    <s v="South"/>
    <s v="OFF-AR-10001573"/>
    <x v="1"/>
    <x v="6"/>
    <s v="American Pencil"/>
    <n v="9.32"/>
    <n v="4"/>
    <n v="0"/>
    <n v="2.702799999999999"/>
    <x v="0"/>
    <x v="0"/>
  </r>
  <r>
    <n v="7588"/>
    <x v="3761"/>
    <x v="90"/>
    <x v="86"/>
    <x v="1"/>
    <s v="KH-16690"/>
    <s v="Kristen Hastings"/>
    <x v="1"/>
    <x v="0"/>
    <s v="Springfield"/>
    <x v="17"/>
    <n v="22153"/>
    <s v="South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x v="3762"/>
    <x v="673"/>
    <x v="228"/>
    <x v="1"/>
    <s v="MB-18085"/>
    <s v="Mick Brown"/>
    <x v="0"/>
    <x v="0"/>
    <s v="Roseville"/>
    <x v="1"/>
    <n v="95661"/>
    <s v="West"/>
    <s v="FUR-FU-10001196"/>
    <x v="0"/>
    <x v="5"/>
    <s v="DAX Cubicle Frames - 8x10"/>
    <n v="17.309999999999999"/>
    <n v="3"/>
    <n v="0"/>
    <n v="5.1929999999999996"/>
    <x v="1"/>
    <x v="0"/>
  </r>
  <r>
    <n v="7590"/>
    <x v="3763"/>
    <x v="12"/>
    <x v="591"/>
    <x v="1"/>
    <s v="DK-12895"/>
    <s v="Dana Kaydos"/>
    <x v="0"/>
    <x v="0"/>
    <s v="Rockford"/>
    <x v="10"/>
    <n v="61107"/>
    <s v="Central"/>
    <s v="OFF-AR-10004602"/>
    <x v="1"/>
    <x v="6"/>
    <s v="Boston KS Multi-Size Manual Pencil Sharpener"/>
    <n v="128.744"/>
    <n v="7"/>
    <n v="0.2"/>
    <n v="12.874400000000001"/>
    <x v="2"/>
    <x v="0"/>
  </r>
  <r>
    <n v="7591"/>
    <x v="3764"/>
    <x v="64"/>
    <x v="411"/>
    <x v="1"/>
    <s v="DB-13210"/>
    <s v="Dean Braden"/>
    <x v="0"/>
    <x v="0"/>
    <s v="Philadelphia"/>
    <x v="9"/>
    <n v="19134"/>
    <s v="East"/>
    <s v="FUR-FU-10000260"/>
    <x v="0"/>
    <x v="5"/>
    <s v="6&quot; Cubicle Wall Clock, Black"/>
    <n v="58.248000000000005"/>
    <n v="9"/>
    <n v="0.2"/>
    <n v="11.649599999999996"/>
    <x v="3"/>
    <x v="0"/>
  </r>
  <r>
    <n v="7592"/>
    <x v="3764"/>
    <x v="64"/>
    <x v="411"/>
    <x v="1"/>
    <s v="DB-13210"/>
    <s v="Dean Braden"/>
    <x v="0"/>
    <x v="0"/>
    <s v="Philadelphia"/>
    <x v="9"/>
    <n v="19134"/>
    <s v="East"/>
    <s v="FUR-CH-10001146"/>
    <x v="0"/>
    <x v="1"/>
    <s v="Global Task Chair, Black"/>
    <n v="71.245999999999995"/>
    <n v="2"/>
    <n v="0.3"/>
    <n v="-19.338199999999993"/>
    <x v="3"/>
    <x v="0"/>
  </r>
  <r>
    <n v="7593"/>
    <x v="3764"/>
    <x v="64"/>
    <x v="411"/>
    <x v="1"/>
    <s v="DB-13210"/>
    <s v="Dean Braden"/>
    <x v="0"/>
    <x v="0"/>
    <s v="Philadelphia"/>
    <x v="9"/>
    <n v="19134"/>
    <s v="East"/>
    <s v="OFF-AR-10000896"/>
    <x v="1"/>
    <x v="6"/>
    <s v="Newell 329"/>
    <n v="7.8719999999999999"/>
    <n v="3"/>
    <n v="0.2"/>
    <n v="0.59039999999999937"/>
    <x v="3"/>
    <x v="0"/>
  </r>
  <r>
    <n v="7594"/>
    <x v="3764"/>
    <x v="64"/>
    <x v="411"/>
    <x v="1"/>
    <s v="DB-13210"/>
    <s v="Dean Braden"/>
    <x v="0"/>
    <x v="0"/>
    <s v="Philadelphia"/>
    <x v="9"/>
    <n v="19134"/>
    <s v="East"/>
    <s v="FUR-CH-10000309"/>
    <x v="0"/>
    <x v="1"/>
    <s v="Global Comet Stacking Arm Chair"/>
    <n v="887.27099999999984"/>
    <n v="3"/>
    <n v="0.3"/>
    <n v="-63.376499999999965"/>
    <x v="3"/>
    <x v="0"/>
  </r>
  <r>
    <n v="7595"/>
    <x v="3765"/>
    <x v="693"/>
    <x v="321"/>
    <x v="1"/>
    <s v="CV-12295"/>
    <s v="Christina VanderZanden"/>
    <x v="0"/>
    <x v="0"/>
    <s v="Detroit"/>
    <x v="12"/>
    <n v="48234"/>
    <s v="Central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x v="3765"/>
    <x v="693"/>
    <x v="321"/>
    <x v="1"/>
    <s v="CV-12295"/>
    <s v="Christina VanderZanden"/>
    <x v="0"/>
    <x v="0"/>
    <s v="Detroit"/>
    <x v="12"/>
    <n v="48234"/>
    <s v="Central"/>
    <s v="OFF-BI-10001036"/>
    <x v="1"/>
    <x v="8"/>
    <s v="Cardinal EasyOpen D-Ring Binders"/>
    <n v="36.56"/>
    <n v="4"/>
    <n v="0"/>
    <n v="18.28"/>
    <x v="2"/>
    <x v="0"/>
  </r>
  <r>
    <n v="7597"/>
    <x v="3766"/>
    <x v="925"/>
    <x v="959"/>
    <x v="1"/>
    <s v="GK-14620"/>
    <s v="Grace Kelly"/>
    <x v="1"/>
    <x v="0"/>
    <s v="Los Angeles"/>
    <x v="1"/>
    <n v="90004"/>
    <s v="West"/>
    <s v="TEC-PH-10002103"/>
    <x v="2"/>
    <x v="7"/>
    <s v="Jabra SPEAK 410"/>
    <n v="225.57599999999996"/>
    <n v="3"/>
    <n v="0.2"/>
    <n v="22.557600000000008"/>
    <x v="1"/>
    <x v="0"/>
  </r>
  <r>
    <n v="7598"/>
    <x v="3767"/>
    <x v="328"/>
    <x v="833"/>
    <x v="1"/>
    <s v="JA-15970"/>
    <s v="Joseph Airdo"/>
    <x v="0"/>
    <x v="0"/>
    <s v="Springfield"/>
    <x v="21"/>
    <n v="97477"/>
    <s v="West"/>
    <s v="OFF-AR-10001473"/>
    <x v="1"/>
    <x v="6"/>
    <s v="Newell 313"/>
    <n v="5.2480000000000002"/>
    <n v="2"/>
    <n v="0.2"/>
    <n v="0.45920000000000027"/>
    <x v="1"/>
    <x v="0"/>
  </r>
  <r>
    <n v="7599"/>
    <x v="3767"/>
    <x v="328"/>
    <x v="833"/>
    <x v="1"/>
    <s v="JA-15970"/>
    <s v="Joseph Airdo"/>
    <x v="0"/>
    <x v="0"/>
    <s v="Springfield"/>
    <x v="21"/>
    <n v="97477"/>
    <s v="West"/>
    <s v="OFF-AR-10000411"/>
    <x v="1"/>
    <x v="6"/>
    <s v="Boston 16701 Slimline Battery Pencil Sharpener"/>
    <n v="38.256"/>
    <n v="3"/>
    <n v="0.2"/>
    <n v="4.7819999999999947"/>
    <x v="1"/>
    <x v="0"/>
  </r>
  <r>
    <n v="7600"/>
    <x v="3767"/>
    <x v="328"/>
    <x v="833"/>
    <x v="1"/>
    <s v="JA-15970"/>
    <s v="Joseph Airdo"/>
    <x v="0"/>
    <x v="0"/>
    <s v="Springfield"/>
    <x v="21"/>
    <n v="97477"/>
    <s v="West"/>
    <s v="OFF-PA-10000246"/>
    <x v="1"/>
    <x v="10"/>
    <s v="Riverleaf Stik-Withit Designer Note Cubes"/>
    <n v="40.24"/>
    <n v="5"/>
    <n v="0.2"/>
    <n v="13.078000000000001"/>
    <x v="1"/>
    <x v="0"/>
  </r>
  <r>
    <n v="7601"/>
    <x v="3767"/>
    <x v="328"/>
    <x v="833"/>
    <x v="1"/>
    <s v="JA-15970"/>
    <s v="Joseph Airdo"/>
    <x v="0"/>
    <x v="0"/>
    <s v="Springfield"/>
    <x v="21"/>
    <n v="97477"/>
    <s v="West"/>
    <s v="TEC-MA-10004086"/>
    <x v="2"/>
    <x v="15"/>
    <s v="Plantronics Single Ear Headset"/>
    <n v="29.925000000000001"/>
    <n v="5"/>
    <n v="0.7"/>
    <n v="-21.944999999999993"/>
    <x v="1"/>
    <x v="0"/>
  </r>
  <r>
    <n v="7602"/>
    <x v="3767"/>
    <x v="328"/>
    <x v="833"/>
    <x v="1"/>
    <s v="JA-15970"/>
    <s v="Joseph Airdo"/>
    <x v="0"/>
    <x v="0"/>
    <s v="Springfield"/>
    <x v="21"/>
    <n v="97477"/>
    <s v="West"/>
    <s v="OFF-PA-10003039"/>
    <x v="1"/>
    <x v="10"/>
    <s v="Xerox 1960"/>
    <n v="148.70400000000001"/>
    <n v="6"/>
    <n v="0.2"/>
    <n v="46.469999999999985"/>
    <x v="1"/>
    <x v="0"/>
  </r>
  <r>
    <n v="7603"/>
    <x v="3767"/>
    <x v="328"/>
    <x v="833"/>
    <x v="1"/>
    <s v="JA-15970"/>
    <s v="Joseph Airdo"/>
    <x v="0"/>
    <x v="0"/>
    <s v="Springfield"/>
    <x v="21"/>
    <n v="97477"/>
    <s v="West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x v="3768"/>
    <x v="630"/>
    <x v="294"/>
    <x v="1"/>
    <s v="TH-21115"/>
    <s v="Thea Hudgings"/>
    <x v="1"/>
    <x v="0"/>
    <s v="Providence"/>
    <x v="34"/>
    <n v="2908"/>
    <s v="East"/>
    <s v="OFF-PA-10000289"/>
    <x v="1"/>
    <x v="10"/>
    <s v="Xerox 213"/>
    <n v="12.96"/>
    <n v="2"/>
    <n v="0"/>
    <n v="6.2208000000000006"/>
    <x v="3"/>
    <x v="0"/>
  </r>
  <r>
    <n v="7605"/>
    <x v="3769"/>
    <x v="1022"/>
    <x v="388"/>
    <x v="1"/>
    <s v="BS-11665"/>
    <s v="Brian Stugart"/>
    <x v="0"/>
    <x v="0"/>
    <s v="Chicago"/>
    <x v="10"/>
    <n v="60623"/>
    <s v="Central"/>
    <s v="FUR-FU-10003247"/>
    <x v="0"/>
    <x v="5"/>
    <s v="36X48 HARDFLOOR CHAIRMAT"/>
    <n v="25.176000000000002"/>
    <n v="3"/>
    <n v="0.6"/>
    <n v="-33.358199999999997"/>
    <x v="2"/>
    <x v="0"/>
  </r>
  <r>
    <n v="7606"/>
    <x v="3769"/>
    <x v="1022"/>
    <x v="388"/>
    <x v="1"/>
    <s v="BS-11665"/>
    <s v="Brian Stugart"/>
    <x v="0"/>
    <x v="0"/>
    <s v="Chicago"/>
    <x v="10"/>
    <n v="60623"/>
    <s v="Central"/>
    <s v="FUR-FU-10002191"/>
    <x v="0"/>
    <x v="5"/>
    <s v="G.E. Halogen Desk Lamp Bulbs"/>
    <n v="5.5840000000000005"/>
    <n v="2"/>
    <n v="0.6"/>
    <n v="-1.6751999999999994"/>
    <x v="2"/>
    <x v="0"/>
  </r>
  <r>
    <n v="7607"/>
    <x v="3769"/>
    <x v="1022"/>
    <x v="388"/>
    <x v="1"/>
    <s v="BS-11665"/>
    <s v="Brian Stugart"/>
    <x v="0"/>
    <x v="0"/>
    <s v="Chicago"/>
    <x v="10"/>
    <n v="60623"/>
    <s v="Central"/>
    <s v="OFF-ST-10001496"/>
    <x v="1"/>
    <x v="4"/>
    <s v="Standard Rollaway File with Lock"/>
    <n v="1297.3680000000002"/>
    <n v="9"/>
    <n v="0.2"/>
    <n v="97.302599999999984"/>
    <x v="2"/>
    <x v="0"/>
  </r>
  <r>
    <n v="7608"/>
    <x v="3770"/>
    <x v="165"/>
    <x v="63"/>
    <x v="2"/>
    <s v="NS-18505"/>
    <s v="Neola Schneider"/>
    <x v="0"/>
    <x v="0"/>
    <s v="Dallas"/>
    <x v="5"/>
    <n v="75220"/>
    <s v="Central"/>
    <s v="OFF-ST-10000585"/>
    <x v="1"/>
    <x v="4"/>
    <s v="Economy Rollaway Files"/>
    <n v="264.32"/>
    <n v="2"/>
    <n v="0.2"/>
    <n v="19.823999999999998"/>
    <x v="2"/>
    <x v="0"/>
  </r>
  <r>
    <n v="7609"/>
    <x v="3771"/>
    <x v="898"/>
    <x v="795"/>
    <x v="1"/>
    <s v="MK-18160"/>
    <s v="Mike Kennedy"/>
    <x v="0"/>
    <x v="0"/>
    <s v="San Francisco"/>
    <x v="1"/>
    <n v="94122"/>
    <s v="West"/>
    <s v="OFF-PA-10001166"/>
    <x v="1"/>
    <x v="10"/>
    <s v="Xerox 2"/>
    <n v="25.92"/>
    <n v="4"/>
    <n v="0"/>
    <n v="12.441600000000001"/>
    <x v="1"/>
    <x v="0"/>
  </r>
  <r>
    <n v="7610"/>
    <x v="3771"/>
    <x v="898"/>
    <x v="795"/>
    <x v="1"/>
    <s v="MK-18160"/>
    <s v="Mike Kennedy"/>
    <x v="0"/>
    <x v="0"/>
    <s v="San Francisco"/>
    <x v="1"/>
    <n v="94122"/>
    <s v="West"/>
    <s v="OFF-AR-10003651"/>
    <x v="1"/>
    <x v="6"/>
    <s v="Newell 350"/>
    <n v="22.959999999999997"/>
    <n v="7"/>
    <n v="0"/>
    <n v="6.6583999999999968"/>
    <x v="1"/>
    <x v="0"/>
  </r>
  <r>
    <n v="7611"/>
    <x v="3772"/>
    <x v="1165"/>
    <x v="1262"/>
    <x v="2"/>
    <s v="SA-20830"/>
    <s v="Sue Ann Reed"/>
    <x v="0"/>
    <x v="0"/>
    <s v="Moreno Valley"/>
    <x v="1"/>
    <n v="92553"/>
    <s v="West"/>
    <s v="OFF-PA-10001800"/>
    <x v="1"/>
    <x v="10"/>
    <s v="Xerox 220"/>
    <n v="19.440000000000001"/>
    <n v="3"/>
    <n v="0"/>
    <n v="9.3312000000000008"/>
    <x v="1"/>
    <x v="0"/>
  </r>
  <r>
    <n v="7612"/>
    <x v="3773"/>
    <x v="285"/>
    <x v="640"/>
    <x v="2"/>
    <s v="BH-11710"/>
    <s v="Brosina Hoffman"/>
    <x v="0"/>
    <x v="0"/>
    <s v="Garden City"/>
    <x v="41"/>
    <n v="67846"/>
    <s v="Central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x v="3773"/>
    <x v="285"/>
    <x v="640"/>
    <x v="2"/>
    <s v="BH-11710"/>
    <s v="Brosina Hoffman"/>
    <x v="0"/>
    <x v="0"/>
    <s v="Garden City"/>
    <x v="41"/>
    <n v="67846"/>
    <s v="Central"/>
    <s v="OFF-FA-10000134"/>
    <x v="1"/>
    <x v="13"/>
    <s v="Advantus Push Pins, Aluminum Head"/>
    <n v="5.81"/>
    <n v="1"/>
    <n v="0"/>
    <n v="1.8010999999999999"/>
    <x v="2"/>
    <x v="0"/>
  </r>
  <r>
    <n v="7614"/>
    <x v="3773"/>
    <x v="285"/>
    <x v="640"/>
    <x v="2"/>
    <s v="BH-11710"/>
    <s v="Brosina Hoffman"/>
    <x v="0"/>
    <x v="0"/>
    <s v="Garden City"/>
    <x v="41"/>
    <n v="67846"/>
    <s v="Central"/>
    <s v="OFF-AR-10001149"/>
    <x v="1"/>
    <x v="6"/>
    <s v="Sanford Colorific Colored Pencils, 12/Box"/>
    <n v="5.76"/>
    <n v="2"/>
    <n v="0"/>
    <n v="1.7279999999999998"/>
    <x v="2"/>
    <x v="0"/>
  </r>
  <r>
    <n v="7615"/>
    <x v="3774"/>
    <x v="252"/>
    <x v="269"/>
    <x v="0"/>
    <s v="SC-20380"/>
    <s v="Shahid Collister"/>
    <x v="0"/>
    <x v="0"/>
    <s v="New York City"/>
    <x v="15"/>
    <n v="10035"/>
    <s v="East"/>
    <s v="FUR-FU-10000010"/>
    <x v="0"/>
    <x v="5"/>
    <s v="DAX Value U-Channel Document Frames, Easel Back"/>
    <n v="14.91"/>
    <n v="3"/>
    <n v="0"/>
    <n v="4.6220999999999997"/>
    <x v="3"/>
    <x v="0"/>
  </r>
  <r>
    <n v="7616"/>
    <x v="3775"/>
    <x v="953"/>
    <x v="283"/>
    <x v="1"/>
    <s v="RF-19345"/>
    <s v="Randy Ferguson"/>
    <x v="1"/>
    <x v="0"/>
    <s v="Orlando"/>
    <x v="2"/>
    <n v="32839"/>
    <s v="South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x v="3776"/>
    <x v="107"/>
    <x v="265"/>
    <x v="1"/>
    <s v="CM-12235"/>
    <s v="Chris McAfee"/>
    <x v="0"/>
    <x v="0"/>
    <s v="Watertown"/>
    <x v="15"/>
    <n v="13601"/>
    <s v="East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x v="3776"/>
    <x v="107"/>
    <x v="265"/>
    <x v="1"/>
    <s v="CM-12235"/>
    <s v="Chris McAfee"/>
    <x v="0"/>
    <x v="0"/>
    <s v="Watertown"/>
    <x v="15"/>
    <n v="13601"/>
    <s v="East"/>
    <s v="OFF-BI-10003656"/>
    <x v="1"/>
    <x v="8"/>
    <s v="Fellowes PB200 Plastic Comb Binding Machine"/>
    <n v="679.96"/>
    <n v="5"/>
    <n v="0.2"/>
    <n v="220.98699999999997"/>
    <x v="3"/>
    <x v="0"/>
  </r>
  <r>
    <n v="7619"/>
    <x v="3777"/>
    <x v="855"/>
    <x v="859"/>
    <x v="2"/>
    <s v="JM-15655"/>
    <s v="Jim Mitchum"/>
    <x v="1"/>
    <x v="0"/>
    <s v="Los Angeles"/>
    <x v="1"/>
    <n v="90032"/>
    <s v="West"/>
    <s v="FUR-TA-10001539"/>
    <x v="0"/>
    <x v="3"/>
    <s v="Chromcraft Rectangular Conference Tables"/>
    <n v="189.57600000000002"/>
    <n v="1"/>
    <n v="0.2"/>
    <n v="9.4787999999999784"/>
    <x v="1"/>
    <x v="0"/>
  </r>
  <r>
    <n v="7620"/>
    <x v="3777"/>
    <x v="855"/>
    <x v="859"/>
    <x v="2"/>
    <s v="JM-15655"/>
    <s v="Jim Mitchum"/>
    <x v="1"/>
    <x v="0"/>
    <s v="Los Angeles"/>
    <x v="1"/>
    <n v="90032"/>
    <s v="West"/>
    <s v="TEC-PH-10004100"/>
    <x v="2"/>
    <x v="7"/>
    <s v="Griffin GC17055 Auxiliary Audio Cable"/>
    <n v="71.959999999999994"/>
    <n v="5"/>
    <n v="0.2"/>
    <n v="7.1960000000000015"/>
    <x v="1"/>
    <x v="0"/>
  </r>
  <r>
    <n v="7621"/>
    <x v="3778"/>
    <x v="641"/>
    <x v="695"/>
    <x v="1"/>
    <s v="RB-19435"/>
    <s v="Richard Bierner"/>
    <x v="0"/>
    <x v="0"/>
    <s v="Los Angeles"/>
    <x v="1"/>
    <n v="90004"/>
    <s v="West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x v="3778"/>
    <x v="641"/>
    <x v="695"/>
    <x v="1"/>
    <s v="RB-19435"/>
    <s v="Richard Bierner"/>
    <x v="0"/>
    <x v="0"/>
    <s v="Los Angeles"/>
    <x v="1"/>
    <n v="90004"/>
    <s v="West"/>
    <s v="FUR-CH-10002335"/>
    <x v="0"/>
    <x v="1"/>
    <s v="Hon GuestStacker Chair"/>
    <n v="725.34400000000005"/>
    <n v="4"/>
    <n v="0.2"/>
    <n v="54.400800000000004"/>
    <x v="1"/>
    <x v="0"/>
  </r>
  <r>
    <n v="7623"/>
    <x v="3778"/>
    <x v="641"/>
    <x v="695"/>
    <x v="1"/>
    <s v="RB-19435"/>
    <s v="Richard Bierner"/>
    <x v="0"/>
    <x v="0"/>
    <s v="Los Angeles"/>
    <x v="1"/>
    <n v="90004"/>
    <s v="West"/>
    <s v="OFF-AR-10004707"/>
    <x v="1"/>
    <x v="6"/>
    <s v="Staples in misc. colors"/>
    <n v="7.4399999999999995"/>
    <n v="3"/>
    <n v="0"/>
    <n v="2.6039999999999996"/>
    <x v="1"/>
    <x v="0"/>
  </r>
  <r>
    <n v="7624"/>
    <x v="3779"/>
    <x v="686"/>
    <x v="721"/>
    <x v="1"/>
    <s v="SS-20515"/>
    <s v="Shirley Schmidt"/>
    <x v="2"/>
    <x v="0"/>
    <s v="Newark"/>
    <x v="13"/>
    <n v="19711"/>
    <s v="East"/>
    <s v="OFF-AP-10000576"/>
    <x v="1"/>
    <x v="9"/>
    <s v="Belkin 7 Outlet SurgeMaster II"/>
    <n v="39.479999999999997"/>
    <n v="1"/>
    <n v="0"/>
    <n v="11.054400000000001"/>
    <x v="3"/>
    <x v="0"/>
  </r>
  <r>
    <n v="7625"/>
    <x v="3780"/>
    <x v="293"/>
    <x v="673"/>
    <x v="0"/>
    <s v="NM-18445"/>
    <s v="Nathan Mautz"/>
    <x v="2"/>
    <x v="0"/>
    <s v="Detroit"/>
    <x v="12"/>
    <n v="48234"/>
    <s v="Central"/>
    <s v="OFF-AP-10001394"/>
    <x v="1"/>
    <x v="9"/>
    <s v="Harmony Air Purifier"/>
    <n v="850.5"/>
    <n v="5"/>
    <n v="0.1"/>
    <n v="245.69999999999993"/>
    <x v="2"/>
    <x v="0"/>
  </r>
  <r>
    <n v="7626"/>
    <x v="3780"/>
    <x v="293"/>
    <x v="673"/>
    <x v="0"/>
    <s v="NM-18445"/>
    <s v="Nathan Mautz"/>
    <x v="2"/>
    <x v="0"/>
    <s v="Detroit"/>
    <x v="12"/>
    <n v="48234"/>
    <s v="Central"/>
    <s v="FUR-FU-10003724"/>
    <x v="0"/>
    <x v="5"/>
    <s v="Westinghouse Clip-On Gooseneck Lamps"/>
    <n v="75.33"/>
    <n v="9"/>
    <n v="0"/>
    <n v="19.585799999999999"/>
    <x v="2"/>
    <x v="0"/>
  </r>
  <r>
    <n v="7627"/>
    <x v="3781"/>
    <x v="82"/>
    <x v="78"/>
    <x v="0"/>
    <s v="EM-14095"/>
    <s v="Eudokia Martin"/>
    <x v="1"/>
    <x v="0"/>
    <s v="Phoenix"/>
    <x v="16"/>
    <n v="85023"/>
    <s v="West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x v="3781"/>
    <x v="82"/>
    <x v="78"/>
    <x v="0"/>
    <s v="EM-14095"/>
    <s v="Eudokia Martin"/>
    <x v="1"/>
    <x v="0"/>
    <s v="Phoenix"/>
    <x v="16"/>
    <n v="85023"/>
    <s v="West"/>
    <s v="TEC-AC-10002718"/>
    <x v="2"/>
    <x v="11"/>
    <s v="Belkin Standard 104 key USB Keyboard"/>
    <n v="23.344000000000001"/>
    <n v="2"/>
    <n v="0.2"/>
    <n v="-1.4590000000000014"/>
    <x v="1"/>
    <x v="0"/>
  </r>
  <r>
    <n v="7629"/>
    <x v="3781"/>
    <x v="82"/>
    <x v="78"/>
    <x v="0"/>
    <s v="EM-14095"/>
    <s v="Eudokia Martin"/>
    <x v="1"/>
    <x v="0"/>
    <s v="Phoenix"/>
    <x v="16"/>
    <n v="85023"/>
    <s v="West"/>
    <s v="OFF-LA-10003121"/>
    <x v="1"/>
    <x v="2"/>
    <s v="Avery 506"/>
    <n v="16.520000000000003"/>
    <n v="5"/>
    <n v="0.2"/>
    <n v="5.368999999999998"/>
    <x v="1"/>
    <x v="0"/>
  </r>
  <r>
    <n v="7630"/>
    <x v="3782"/>
    <x v="809"/>
    <x v="776"/>
    <x v="2"/>
    <s v="MP-17470"/>
    <s v="Mark Packer"/>
    <x v="2"/>
    <x v="0"/>
    <s v="Brownsville"/>
    <x v="5"/>
    <n v="78521"/>
    <s v="Central"/>
    <s v="OFF-EN-10002230"/>
    <x v="1"/>
    <x v="12"/>
    <s v="Airmail Envelopes"/>
    <n v="335.72"/>
    <n v="5"/>
    <n v="0.2"/>
    <n v="113.30549999999999"/>
    <x v="2"/>
    <x v="0"/>
  </r>
  <r>
    <n v="7631"/>
    <x v="3782"/>
    <x v="809"/>
    <x v="776"/>
    <x v="2"/>
    <s v="MP-17470"/>
    <s v="Mark Packer"/>
    <x v="2"/>
    <x v="0"/>
    <s v="Brownsville"/>
    <x v="5"/>
    <n v="78521"/>
    <s v="Central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x v="3782"/>
    <x v="809"/>
    <x v="776"/>
    <x v="2"/>
    <s v="MP-17470"/>
    <s v="Mark Packer"/>
    <x v="2"/>
    <x v="0"/>
    <s v="Brownsville"/>
    <x v="5"/>
    <n v="78521"/>
    <s v="Central"/>
    <s v="FUR-CH-10002304"/>
    <x v="0"/>
    <x v="1"/>
    <s v="Global Stack Chair without Arms, Black"/>
    <n v="127.30199999999999"/>
    <n v="7"/>
    <n v="0.3"/>
    <n v="-9.0929999999999964"/>
    <x v="2"/>
    <x v="0"/>
  </r>
  <r>
    <n v="7633"/>
    <x v="3783"/>
    <x v="614"/>
    <x v="378"/>
    <x v="0"/>
    <s v="KH-16360"/>
    <s v="Katherine Hughes"/>
    <x v="0"/>
    <x v="0"/>
    <s v="Louisville"/>
    <x v="0"/>
    <n v="40214"/>
    <s v="South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x v="3783"/>
    <x v="614"/>
    <x v="378"/>
    <x v="0"/>
    <s v="KH-16360"/>
    <s v="Katherine Hughes"/>
    <x v="0"/>
    <x v="0"/>
    <s v="Louisville"/>
    <x v="0"/>
    <n v="40214"/>
    <s v="South"/>
    <s v="OFF-BI-10002414"/>
    <x v="1"/>
    <x v="8"/>
    <s v="GBC ProClick Spines for 32-Hole Punch"/>
    <n v="12.53"/>
    <n v="1"/>
    <n v="0"/>
    <n v="5.8890999999999991"/>
    <x v="0"/>
    <x v="0"/>
  </r>
  <r>
    <n v="7635"/>
    <x v="3783"/>
    <x v="614"/>
    <x v="378"/>
    <x v="0"/>
    <s v="KH-16360"/>
    <s v="Katherine Hughes"/>
    <x v="0"/>
    <x v="0"/>
    <s v="Louisville"/>
    <x v="0"/>
    <n v="40214"/>
    <s v="South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x v="3783"/>
    <x v="614"/>
    <x v="378"/>
    <x v="0"/>
    <s v="KH-16360"/>
    <s v="Katherine Hughes"/>
    <x v="0"/>
    <x v="0"/>
    <s v="Louisville"/>
    <x v="0"/>
    <n v="40214"/>
    <s v="South"/>
    <s v="FUR-CH-10004495"/>
    <x v="0"/>
    <x v="1"/>
    <s v="Global Leather and Oak Executive Chair, Black"/>
    <n v="300.98"/>
    <n v="1"/>
    <n v="0"/>
    <n v="87.28419999999997"/>
    <x v="0"/>
    <x v="0"/>
  </r>
  <r>
    <n v="7637"/>
    <x v="3783"/>
    <x v="614"/>
    <x v="378"/>
    <x v="0"/>
    <s v="KH-16360"/>
    <s v="Katherine Hughes"/>
    <x v="0"/>
    <x v="0"/>
    <s v="Louisville"/>
    <x v="0"/>
    <n v="40214"/>
    <s v="South"/>
    <s v="FUR-CH-10001270"/>
    <x v="0"/>
    <x v="1"/>
    <s v="Harbour Creations Steel Folding Chair"/>
    <n v="258.75"/>
    <n v="3"/>
    <n v="0"/>
    <n v="77.624999999999972"/>
    <x v="0"/>
    <x v="0"/>
  </r>
  <r>
    <n v="7638"/>
    <x v="3784"/>
    <x v="580"/>
    <x v="494"/>
    <x v="1"/>
    <s v="DB-13555"/>
    <s v="Dorothy Badders"/>
    <x v="1"/>
    <x v="0"/>
    <s v="Newark"/>
    <x v="13"/>
    <n v="19711"/>
    <s v="East"/>
    <s v="OFF-AR-10001615"/>
    <x v="1"/>
    <x v="6"/>
    <s v="Newell 34"/>
    <n v="59.519999999999996"/>
    <n v="3"/>
    <n v="0"/>
    <n v="15.475200000000001"/>
    <x v="3"/>
    <x v="0"/>
  </r>
  <r>
    <n v="7639"/>
    <x v="3784"/>
    <x v="580"/>
    <x v="494"/>
    <x v="1"/>
    <s v="DB-13555"/>
    <s v="Dorothy Badders"/>
    <x v="1"/>
    <x v="0"/>
    <s v="Newark"/>
    <x v="13"/>
    <n v="19711"/>
    <s v="East"/>
    <s v="OFF-EN-10003286"/>
    <x v="1"/>
    <x v="12"/>
    <s v="Staple envelope"/>
    <n v="57.959999999999994"/>
    <n v="7"/>
    <n v="0"/>
    <n v="27.241199999999996"/>
    <x v="3"/>
    <x v="0"/>
  </r>
  <r>
    <n v="7640"/>
    <x v="3784"/>
    <x v="580"/>
    <x v="494"/>
    <x v="1"/>
    <s v="DB-13555"/>
    <s v="Dorothy Badders"/>
    <x v="1"/>
    <x v="0"/>
    <s v="Newark"/>
    <x v="13"/>
    <n v="19711"/>
    <s v="East"/>
    <s v="FUR-BO-10003660"/>
    <x v="0"/>
    <x v="0"/>
    <s v="Bush Cubix Collection Bookcases, Fully Assembled"/>
    <n v="441.96"/>
    <n v="2"/>
    <n v="0"/>
    <n v="101.6508"/>
    <x v="3"/>
    <x v="0"/>
  </r>
  <r>
    <n v="7641"/>
    <x v="3784"/>
    <x v="580"/>
    <x v="494"/>
    <x v="1"/>
    <s v="DB-13555"/>
    <s v="Dorothy Badders"/>
    <x v="1"/>
    <x v="0"/>
    <s v="Newark"/>
    <x v="13"/>
    <n v="19711"/>
    <s v="East"/>
    <s v="OFF-PA-10002764"/>
    <x v="1"/>
    <x v="10"/>
    <s v="Easy-staple paper"/>
    <n v="68.039999999999992"/>
    <n v="6"/>
    <n v="0"/>
    <n v="33.339599999999997"/>
    <x v="3"/>
    <x v="0"/>
  </r>
  <r>
    <n v="7642"/>
    <x v="3785"/>
    <x v="1099"/>
    <x v="1194"/>
    <x v="2"/>
    <s v="LB-16795"/>
    <s v="Laurel Beltran"/>
    <x v="2"/>
    <x v="0"/>
    <s v="Pueblo"/>
    <x v="22"/>
    <n v="81001"/>
    <s v="West"/>
    <s v="TEC-MA-10001695"/>
    <x v="2"/>
    <x v="15"/>
    <s v="Zebra GK420t Direct Thermal/Thermal Transfer Printer"/>
    <n v="703.71"/>
    <n v="6"/>
    <n v="0.7"/>
    <n v="-938.28"/>
    <x v="1"/>
    <x v="1"/>
  </r>
  <r>
    <n v="7643"/>
    <x v="3785"/>
    <x v="1099"/>
    <x v="1194"/>
    <x v="2"/>
    <s v="LB-16795"/>
    <s v="Laurel Beltran"/>
    <x v="2"/>
    <x v="0"/>
    <s v="Pueblo"/>
    <x v="22"/>
    <n v="81001"/>
    <s v="West"/>
    <s v="OFF-BI-10002824"/>
    <x v="1"/>
    <x v="8"/>
    <s v="Recycled Easel Ring Binders"/>
    <n v="17.904000000000003"/>
    <n v="4"/>
    <n v="0.7"/>
    <n v="-14.920000000000002"/>
    <x v="1"/>
    <x v="1"/>
  </r>
  <r>
    <n v="7644"/>
    <x v="3785"/>
    <x v="1099"/>
    <x v="1194"/>
    <x v="2"/>
    <s v="LB-16795"/>
    <s v="Laurel Beltran"/>
    <x v="2"/>
    <x v="0"/>
    <s v="Pueblo"/>
    <x v="22"/>
    <n v="81001"/>
    <s v="West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x v="3785"/>
    <x v="1099"/>
    <x v="1194"/>
    <x v="2"/>
    <s v="LB-16795"/>
    <s v="Laurel Beltran"/>
    <x v="2"/>
    <x v="0"/>
    <s v="Pueblo"/>
    <x v="22"/>
    <n v="81001"/>
    <s v="West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x v="3786"/>
    <x v="57"/>
    <x v="1091"/>
    <x v="1"/>
    <s v="CA-11965"/>
    <s v="Carol Adams"/>
    <x v="1"/>
    <x v="0"/>
    <s v="Los Angeles"/>
    <x v="1"/>
    <n v="90036"/>
    <s v="West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x v="3787"/>
    <x v="340"/>
    <x v="178"/>
    <x v="1"/>
    <s v="DL-12925"/>
    <s v="Daniel Lacy"/>
    <x v="0"/>
    <x v="0"/>
    <s v="Greenville"/>
    <x v="3"/>
    <n v="27834"/>
    <s v="South"/>
    <s v="TEC-MA-10002073"/>
    <x v="2"/>
    <x v="15"/>
    <s v="3D Systems Cube Printer, 2nd Generation, White"/>
    <n v="1299.99"/>
    <n v="2"/>
    <n v="0.5"/>
    <n v="-571.99559999999997"/>
    <x v="0"/>
    <x v="0"/>
  </r>
  <r>
    <n v="7648"/>
    <x v="3788"/>
    <x v="543"/>
    <x v="67"/>
    <x v="2"/>
    <s v="FC-14335"/>
    <s v="Fred Chung"/>
    <x v="1"/>
    <x v="0"/>
    <s v="San Francisco"/>
    <x v="1"/>
    <n v="94110"/>
    <s v="West"/>
    <s v="OFF-BI-10003529"/>
    <x v="1"/>
    <x v="8"/>
    <s v="Avery Round Ring Poly Binders"/>
    <n v="4.5439999999999996"/>
    <n v="2"/>
    <n v="0.2"/>
    <n v="1.6472"/>
    <x v="1"/>
    <x v="0"/>
  </r>
  <r>
    <n v="7649"/>
    <x v="3788"/>
    <x v="543"/>
    <x v="67"/>
    <x v="2"/>
    <s v="FC-14335"/>
    <s v="Fred Chung"/>
    <x v="1"/>
    <x v="0"/>
    <s v="San Francisco"/>
    <x v="1"/>
    <n v="94110"/>
    <s v="West"/>
    <s v="FUR-CH-10000309"/>
    <x v="0"/>
    <x v="1"/>
    <s v="Global Comet Stacking Arm Chair"/>
    <n v="1352.0320000000002"/>
    <n v="4"/>
    <n v="0.2"/>
    <n v="84.501999999999953"/>
    <x v="1"/>
    <x v="0"/>
  </r>
  <r>
    <n v="7650"/>
    <x v="3789"/>
    <x v="17"/>
    <x v="16"/>
    <x v="1"/>
    <s v="DB-13120"/>
    <s v="David Bremer"/>
    <x v="1"/>
    <x v="0"/>
    <s v="Marion"/>
    <x v="24"/>
    <n v="43302"/>
    <s v="East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x v="3789"/>
    <x v="17"/>
    <x v="16"/>
    <x v="1"/>
    <s v="DB-13120"/>
    <s v="David Bremer"/>
    <x v="1"/>
    <x v="0"/>
    <s v="Marion"/>
    <x v="24"/>
    <n v="43302"/>
    <s v="East"/>
    <s v="OFF-EN-10003286"/>
    <x v="1"/>
    <x v="12"/>
    <s v="Staple envelope"/>
    <n v="19.872"/>
    <n v="3"/>
    <n v="0.2"/>
    <n v="6.7067999999999977"/>
    <x v="3"/>
    <x v="0"/>
  </r>
  <r>
    <n v="7652"/>
    <x v="3790"/>
    <x v="783"/>
    <x v="527"/>
    <x v="2"/>
    <s v="CK-12205"/>
    <s v="Chloris Kastensmidt"/>
    <x v="0"/>
    <x v="0"/>
    <s v="Dallas"/>
    <x v="5"/>
    <n v="75081"/>
    <s v="Central"/>
    <s v="TEC-AC-10001552"/>
    <x v="2"/>
    <x v="11"/>
    <s v="Logitech K350 2.4Ghz Wireless Keyboard"/>
    <n v="119.44800000000001"/>
    <n v="3"/>
    <n v="0.2"/>
    <n v="-13.437900000000006"/>
    <x v="2"/>
    <x v="0"/>
  </r>
  <r>
    <n v="7653"/>
    <x v="3790"/>
    <x v="783"/>
    <x v="527"/>
    <x v="2"/>
    <s v="CK-12205"/>
    <s v="Chloris Kastensmidt"/>
    <x v="0"/>
    <x v="0"/>
    <s v="Dallas"/>
    <x v="5"/>
    <n v="75081"/>
    <s v="Central"/>
    <s v="OFF-ST-10002790"/>
    <x v="1"/>
    <x v="4"/>
    <s v="Safco Industrial Shelving"/>
    <n v="118.16"/>
    <n v="2"/>
    <n v="0.2"/>
    <n v="-25.108999999999988"/>
    <x v="2"/>
    <x v="0"/>
  </r>
  <r>
    <n v="7654"/>
    <x v="3791"/>
    <x v="204"/>
    <x v="581"/>
    <x v="1"/>
    <s v="FW-14395"/>
    <s v="Fred Wasserman"/>
    <x v="1"/>
    <x v="0"/>
    <s v="Huntsville"/>
    <x v="19"/>
    <n v="35810"/>
    <s v="South"/>
    <s v="OFF-AR-10003217"/>
    <x v="1"/>
    <x v="6"/>
    <s v="Newell 316"/>
    <n v="19.559999999999999"/>
    <n v="4"/>
    <n v="0"/>
    <n v="5.4768000000000008"/>
    <x v="0"/>
    <x v="0"/>
  </r>
  <r>
    <n v="7655"/>
    <x v="3792"/>
    <x v="672"/>
    <x v="156"/>
    <x v="0"/>
    <s v="JM-15865"/>
    <s v="John Murray"/>
    <x v="0"/>
    <x v="0"/>
    <s v="Las Vegas"/>
    <x v="33"/>
    <n v="89115"/>
    <s v="West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x v="3792"/>
    <x v="672"/>
    <x v="156"/>
    <x v="0"/>
    <s v="JM-15865"/>
    <s v="John Murray"/>
    <x v="0"/>
    <x v="0"/>
    <s v="Las Vegas"/>
    <x v="33"/>
    <n v="89115"/>
    <s v="West"/>
    <s v="OFF-PA-10003848"/>
    <x v="1"/>
    <x v="10"/>
    <s v="Xerox 1997"/>
    <n v="25.92"/>
    <n v="4"/>
    <n v="0"/>
    <n v="12.441600000000001"/>
    <x v="1"/>
    <x v="0"/>
  </r>
  <r>
    <n v="7657"/>
    <x v="3793"/>
    <x v="1166"/>
    <x v="977"/>
    <x v="3"/>
    <s v="PS-18970"/>
    <s v="Paul Stevenson"/>
    <x v="2"/>
    <x v="0"/>
    <s v="Los Angeles"/>
    <x v="1"/>
    <n v="90049"/>
    <s v="West"/>
    <s v="OFF-AP-10000240"/>
    <x v="1"/>
    <x v="9"/>
    <s v="Belkin F9G930V10-GRY 9 Outlet Surge"/>
    <n v="106.96"/>
    <n v="2"/>
    <n v="0"/>
    <n v="31.018399999999986"/>
    <x v="1"/>
    <x v="0"/>
  </r>
  <r>
    <n v="7658"/>
    <x v="3793"/>
    <x v="1166"/>
    <x v="977"/>
    <x v="3"/>
    <s v="PS-18970"/>
    <s v="Paul Stevenson"/>
    <x v="2"/>
    <x v="0"/>
    <s v="Los Angeles"/>
    <x v="1"/>
    <n v="90049"/>
    <s v="West"/>
    <s v="FUR-FU-10004091"/>
    <x v="0"/>
    <x v="5"/>
    <s v="Howard Miller 13&quot; Diameter Goldtone Round Wall Clock"/>
    <n v="187.76"/>
    <n v="4"/>
    <n v="0"/>
    <n v="76.9816"/>
    <x v="1"/>
    <x v="0"/>
  </r>
  <r>
    <n v="7659"/>
    <x v="3794"/>
    <x v="245"/>
    <x v="641"/>
    <x v="2"/>
    <s v="TC-21475"/>
    <s v="Tony Chapman"/>
    <x v="2"/>
    <x v="0"/>
    <s v="Lakewood"/>
    <x v="24"/>
    <n v="44107"/>
    <s v="East"/>
    <s v="OFF-BI-10001071"/>
    <x v="1"/>
    <x v="8"/>
    <s v="GBC ProClick Punch Binding System"/>
    <n v="76.77600000000001"/>
    <n v="4"/>
    <n v="0.7"/>
    <n v="-53.743199999999973"/>
    <x v="3"/>
    <x v="0"/>
  </r>
  <r>
    <n v="7660"/>
    <x v="3795"/>
    <x v="702"/>
    <x v="742"/>
    <x v="1"/>
    <s v="CV-12805"/>
    <s v="Cynthia Voltz"/>
    <x v="1"/>
    <x v="0"/>
    <s v="Fremont"/>
    <x v="8"/>
    <n v="68025"/>
    <s v="Central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x v="3796"/>
    <x v="1167"/>
    <x v="614"/>
    <x v="1"/>
    <s v="VS-21820"/>
    <s v="Vivek Sundaresam"/>
    <x v="0"/>
    <x v="0"/>
    <s v="Huntsville"/>
    <x v="5"/>
    <n v="77340"/>
    <s v="Central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x v="3796"/>
    <x v="1167"/>
    <x v="614"/>
    <x v="1"/>
    <s v="VS-21820"/>
    <s v="Vivek Sundaresam"/>
    <x v="0"/>
    <x v="0"/>
    <s v="Huntsville"/>
    <x v="5"/>
    <n v="77340"/>
    <s v="Central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x v="3797"/>
    <x v="365"/>
    <x v="147"/>
    <x v="2"/>
    <s v="SC-20575"/>
    <s v="Sonia Cooley"/>
    <x v="0"/>
    <x v="0"/>
    <s v="Los Angeles"/>
    <x v="1"/>
    <n v="90036"/>
    <s v="West"/>
    <s v="OFF-AR-10002067"/>
    <x v="1"/>
    <x v="6"/>
    <s v="Newell 334"/>
    <n v="99.2"/>
    <n v="5"/>
    <n v="0"/>
    <n v="25.792000000000002"/>
    <x v="1"/>
    <x v="0"/>
  </r>
  <r>
    <n v="7664"/>
    <x v="3798"/>
    <x v="1168"/>
    <x v="184"/>
    <x v="1"/>
    <s v="SG-20605"/>
    <s v="Speros Goranitis"/>
    <x v="0"/>
    <x v="0"/>
    <s v="Asheville"/>
    <x v="3"/>
    <n v="28806"/>
    <s v="South"/>
    <s v="OFF-AR-10003158"/>
    <x v="1"/>
    <x v="6"/>
    <s v="Fluorescent Highlighters by Dixon"/>
    <n v="15.920000000000002"/>
    <n v="5"/>
    <n v="0.2"/>
    <n v="2.7859999999999978"/>
    <x v="0"/>
    <x v="0"/>
  </r>
  <r>
    <n v="7665"/>
    <x v="3799"/>
    <x v="68"/>
    <x v="1190"/>
    <x v="1"/>
    <s v="NB-18580"/>
    <s v="Nicole Brennan"/>
    <x v="1"/>
    <x v="0"/>
    <s v="Bossier City"/>
    <x v="28"/>
    <n v="71111"/>
    <s v="South"/>
    <s v="FUR-FU-10000193"/>
    <x v="0"/>
    <x v="5"/>
    <s v="Tenex Chairmats For Use with Hard Floors"/>
    <n v="129.91999999999999"/>
    <n v="4"/>
    <n v="0"/>
    <n v="10.393599999999992"/>
    <x v="0"/>
    <x v="0"/>
  </r>
  <r>
    <n v="7666"/>
    <x v="3800"/>
    <x v="964"/>
    <x v="389"/>
    <x v="1"/>
    <s v="DR-12940"/>
    <s v="Daniel Raglin"/>
    <x v="2"/>
    <x v="0"/>
    <s v="Providence"/>
    <x v="34"/>
    <n v="2908"/>
    <s v="East"/>
    <s v="OFF-BI-10000977"/>
    <x v="1"/>
    <x v="8"/>
    <s v="Ibico Plastic Spiral Binding Combs"/>
    <n v="30.4"/>
    <n v="1"/>
    <n v="0"/>
    <n v="13.983999999999998"/>
    <x v="3"/>
    <x v="0"/>
  </r>
  <r>
    <n v="7667"/>
    <x v="3800"/>
    <x v="964"/>
    <x v="389"/>
    <x v="1"/>
    <s v="DR-12940"/>
    <s v="Daniel Raglin"/>
    <x v="2"/>
    <x v="0"/>
    <s v="Providence"/>
    <x v="34"/>
    <n v="2908"/>
    <s v="East"/>
    <s v="TEC-CO-10001449"/>
    <x v="2"/>
    <x v="16"/>
    <s v="Hewlett Packard LaserJet 3310 Copier"/>
    <n v="5399.91"/>
    <n v="9"/>
    <n v="0"/>
    <n v="2591.9567999999999"/>
    <x v="3"/>
    <x v="0"/>
  </r>
  <r>
    <n v="7668"/>
    <x v="3800"/>
    <x v="964"/>
    <x v="389"/>
    <x v="1"/>
    <s v="DR-12940"/>
    <s v="Daniel Raglin"/>
    <x v="2"/>
    <x v="0"/>
    <s v="Providence"/>
    <x v="34"/>
    <n v="2908"/>
    <s v="East"/>
    <s v="OFF-ST-10000136"/>
    <x v="1"/>
    <x v="4"/>
    <s v="Letter Size File"/>
    <n v="119.10000000000001"/>
    <n v="3"/>
    <n v="0"/>
    <n v="34.538999999999994"/>
    <x v="3"/>
    <x v="0"/>
  </r>
  <r>
    <n v="7669"/>
    <x v="3801"/>
    <x v="154"/>
    <x v="699"/>
    <x v="0"/>
    <s v="MA-17560"/>
    <s v="Matt Abelman"/>
    <x v="2"/>
    <x v="0"/>
    <s v="Everett"/>
    <x v="31"/>
    <n v="2149"/>
    <s v="East"/>
    <s v="OFF-PA-10000743"/>
    <x v="1"/>
    <x v="10"/>
    <s v="Xerox 1977"/>
    <n v="40.08"/>
    <n v="6"/>
    <n v="0"/>
    <n v="19.238399999999999"/>
    <x v="3"/>
    <x v="0"/>
  </r>
  <r>
    <n v="7670"/>
    <x v="3801"/>
    <x v="154"/>
    <x v="699"/>
    <x v="0"/>
    <s v="MA-17560"/>
    <s v="Matt Abelman"/>
    <x v="2"/>
    <x v="0"/>
    <s v="Everett"/>
    <x v="31"/>
    <n v="2149"/>
    <s v="East"/>
    <s v="OFF-PA-10001019"/>
    <x v="1"/>
    <x v="10"/>
    <s v="Xerox 1884"/>
    <n v="59.94"/>
    <n v="3"/>
    <n v="0"/>
    <n v="28.171799999999998"/>
    <x v="3"/>
    <x v="0"/>
  </r>
  <r>
    <n v="7671"/>
    <x v="3801"/>
    <x v="154"/>
    <x v="699"/>
    <x v="0"/>
    <s v="MA-17560"/>
    <s v="Matt Abelman"/>
    <x v="2"/>
    <x v="0"/>
    <s v="Everett"/>
    <x v="31"/>
    <n v="2149"/>
    <s v="East"/>
    <s v="TEC-AC-10003095"/>
    <x v="2"/>
    <x v="11"/>
    <s v="Logitech G35 7.1-Channel Surround Sound Headset"/>
    <n v="259.98"/>
    <n v="2"/>
    <n v="0"/>
    <n v="88.393200000000007"/>
    <x v="3"/>
    <x v="0"/>
  </r>
  <r>
    <n v="7672"/>
    <x v="3801"/>
    <x v="154"/>
    <x v="699"/>
    <x v="0"/>
    <s v="MA-17560"/>
    <s v="Matt Abelman"/>
    <x v="2"/>
    <x v="0"/>
    <s v="Everett"/>
    <x v="31"/>
    <n v="2149"/>
    <s v="East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x v="3801"/>
    <x v="154"/>
    <x v="699"/>
    <x v="0"/>
    <s v="MA-17560"/>
    <s v="Matt Abelman"/>
    <x v="2"/>
    <x v="0"/>
    <s v="Everett"/>
    <x v="31"/>
    <n v="2149"/>
    <s v="East"/>
    <s v="FUR-FU-10002506"/>
    <x v="0"/>
    <x v="5"/>
    <s v="Tensor &quot;Hersey Kiss&quot; Styled Floor Lamp"/>
    <n v="38.97"/>
    <n v="3"/>
    <n v="0"/>
    <n v="4.6763999999999992"/>
    <x v="3"/>
    <x v="0"/>
  </r>
  <r>
    <n v="7674"/>
    <x v="3801"/>
    <x v="154"/>
    <x v="699"/>
    <x v="0"/>
    <s v="MA-17560"/>
    <s v="Matt Abelman"/>
    <x v="2"/>
    <x v="0"/>
    <s v="Everett"/>
    <x v="31"/>
    <n v="2149"/>
    <s v="East"/>
    <s v="OFF-PA-10003823"/>
    <x v="1"/>
    <x v="10"/>
    <s v="Xerox 197"/>
    <n v="154.9"/>
    <n v="5"/>
    <n v="0"/>
    <n v="69.704999999999998"/>
    <x v="3"/>
    <x v="0"/>
  </r>
  <r>
    <n v="7675"/>
    <x v="3801"/>
    <x v="154"/>
    <x v="699"/>
    <x v="0"/>
    <s v="MA-17560"/>
    <s v="Matt Abelman"/>
    <x v="2"/>
    <x v="0"/>
    <s v="Everett"/>
    <x v="31"/>
    <n v="2149"/>
    <s v="East"/>
    <s v="FUR-TA-10004619"/>
    <x v="0"/>
    <x v="3"/>
    <s v="Hon Non-Folding Utility Tables"/>
    <n v="446.06799999999998"/>
    <n v="4"/>
    <n v="0.3"/>
    <n v="0"/>
    <x v="3"/>
    <x v="0"/>
  </r>
  <r>
    <n v="7676"/>
    <x v="3802"/>
    <x v="636"/>
    <x v="510"/>
    <x v="0"/>
    <s v="TS-21655"/>
    <s v="Trudy Schmidt"/>
    <x v="0"/>
    <x v="0"/>
    <s v="Rancho Cucamonga"/>
    <x v="1"/>
    <n v="91730"/>
    <s v="West"/>
    <s v="OFF-AP-10001271"/>
    <x v="1"/>
    <x v="9"/>
    <s v="Eureka The Boss Cordless Rechargeable Stick Vac"/>
    <n v="152.94"/>
    <n v="3"/>
    <n v="0"/>
    <n v="41.293800000000005"/>
    <x v="1"/>
    <x v="0"/>
  </r>
  <r>
    <n v="7677"/>
    <x v="3803"/>
    <x v="1169"/>
    <x v="508"/>
    <x v="3"/>
    <s v="JG-15115"/>
    <s v="Jack Garza"/>
    <x v="0"/>
    <x v="0"/>
    <s v="Charlotte"/>
    <x v="3"/>
    <n v="28205"/>
    <s v="South"/>
    <s v="TEC-AC-10002331"/>
    <x v="2"/>
    <x v="11"/>
    <s v="Maxell 74 Minute CDR, 10/Pack"/>
    <n v="23.472000000000001"/>
    <n v="3"/>
    <n v="0.2"/>
    <n v="4.9877999999999982"/>
    <x v="0"/>
    <x v="0"/>
  </r>
  <r>
    <n v="7678"/>
    <x v="3804"/>
    <x v="520"/>
    <x v="1263"/>
    <x v="1"/>
    <s v="KM-16375"/>
    <s v="Katherine Murray"/>
    <x v="2"/>
    <x v="0"/>
    <s v="Providence"/>
    <x v="34"/>
    <n v="2908"/>
    <s v="East"/>
    <s v="OFF-PA-10003228"/>
    <x v="1"/>
    <x v="10"/>
    <s v="Xerox 1917"/>
    <n v="195.64"/>
    <n v="4"/>
    <n v="0"/>
    <n v="91.950799999999987"/>
    <x v="3"/>
    <x v="0"/>
  </r>
  <r>
    <n v="7679"/>
    <x v="3804"/>
    <x v="520"/>
    <x v="1263"/>
    <x v="1"/>
    <s v="KM-16375"/>
    <s v="Katherine Murray"/>
    <x v="2"/>
    <x v="0"/>
    <s v="Providence"/>
    <x v="34"/>
    <n v="2908"/>
    <s v="East"/>
    <s v="OFF-PA-10002586"/>
    <x v="1"/>
    <x v="10"/>
    <s v="Xerox 1970"/>
    <n v="14.940000000000001"/>
    <n v="3"/>
    <n v="0"/>
    <n v="7.0218000000000007"/>
    <x v="3"/>
    <x v="0"/>
  </r>
  <r>
    <n v="7680"/>
    <x v="3804"/>
    <x v="520"/>
    <x v="1263"/>
    <x v="1"/>
    <s v="KM-16375"/>
    <s v="Katherine Murray"/>
    <x v="2"/>
    <x v="0"/>
    <s v="Providence"/>
    <x v="34"/>
    <n v="2908"/>
    <s v="East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x v="3804"/>
    <x v="520"/>
    <x v="1263"/>
    <x v="1"/>
    <s v="KM-16375"/>
    <s v="Katherine Murray"/>
    <x v="2"/>
    <x v="0"/>
    <s v="Providence"/>
    <x v="34"/>
    <n v="2908"/>
    <s v="East"/>
    <s v="FUR-BO-10000362"/>
    <x v="0"/>
    <x v="0"/>
    <s v="Sauder Inglewood Library Bookcases"/>
    <n v="341.96"/>
    <n v="2"/>
    <n v="0"/>
    <n v="78.650800000000004"/>
    <x v="3"/>
    <x v="0"/>
  </r>
  <r>
    <n v="7682"/>
    <x v="3804"/>
    <x v="520"/>
    <x v="1263"/>
    <x v="1"/>
    <s v="KM-16375"/>
    <s v="Katherine Murray"/>
    <x v="2"/>
    <x v="0"/>
    <s v="Providence"/>
    <x v="34"/>
    <n v="2908"/>
    <s v="East"/>
    <s v="FUR-CH-10004218"/>
    <x v="0"/>
    <x v="1"/>
    <s v="Global Fabric Manager's Chair, Dark Gray"/>
    <n v="605.88"/>
    <n v="6"/>
    <n v="0"/>
    <n v="151.47000000000003"/>
    <x v="3"/>
    <x v="0"/>
  </r>
  <r>
    <n v="7683"/>
    <x v="3805"/>
    <x v="152"/>
    <x v="1264"/>
    <x v="2"/>
    <s v="SD-20485"/>
    <s v="Shirley Daniels"/>
    <x v="2"/>
    <x v="0"/>
    <s v="Midland"/>
    <x v="12"/>
    <n v="48640"/>
    <s v="Central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x v="3805"/>
    <x v="152"/>
    <x v="1264"/>
    <x v="2"/>
    <s v="SD-20485"/>
    <s v="Shirley Daniels"/>
    <x v="2"/>
    <x v="0"/>
    <s v="Midland"/>
    <x v="12"/>
    <n v="48640"/>
    <s v="Central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x v="3806"/>
    <x v="966"/>
    <x v="1265"/>
    <x v="1"/>
    <s v="TT-21070"/>
    <s v="Ted Trevino"/>
    <x v="0"/>
    <x v="0"/>
    <s v="Rochester"/>
    <x v="15"/>
    <n v="14609"/>
    <s v="East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x v="3806"/>
    <x v="966"/>
    <x v="1265"/>
    <x v="1"/>
    <s v="TT-21070"/>
    <s v="Ted Trevino"/>
    <x v="0"/>
    <x v="0"/>
    <s v="Rochester"/>
    <x v="15"/>
    <n v="14609"/>
    <s v="East"/>
    <s v="TEC-PH-10002584"/>
    <x v="2"/>
    <x v="7"/>
    <s v="Samsung Galaxy S4"/>
    <n v="625.99"/>
    <n v="1"/>
    <n v="0"/>
    <n v="187.79699999999997"/>
    <x v="3"/>
    <x v="0"/>
  </r>
  <r>
    <n v="7687"/>
    <x v="3807"/>
    <x v="881"/>
    <x v="533"/>
    <x v="1"/>
    <s v="BB-11545"/>
    <s v="Brenda Bowman"/>
    <x v="1"/>
    <x v="0"/>
    <s v="Jackson"/>
    <x v="12"/>
    <n v="49201"/>
    <s v="Central"/>
    <s v="FUR-TA-10001095"/>
    <x v="0"/>
    <x v="3"/>
    <s v="Chromcraft Round Conference Tables"/>
    <n v="1568.61"/>
    <n v="9"/>
    <n v="0"/>
    <n v="329.40809999999999"/>
    <x v="2"/>
    <x v="0"/>
  </r>
  <r>
    <n v="7688"/>
    <x v="3807"/>
    <x v="881"/>
    <x v="533"/>
    <x v="1"/>
    <s v="BB-11545"/>
    <s v="Brenda Bowman"/>
    <x v="1"/>
    <x v="0"/>
    <s v="Jackson"/>
    <x v="12"/>
    <n v="49201"/>
    <s v="Central"/>
    <s v="OFF-BI-10004002"/>
    <x v="1"/>
    <x v="8"/>
    <s v="Wilson Jones International Size A4 Ring Binders"/>
    <n v="17.3"/>
    <n v="1"/>
    <n v="0"/>
    <n v="8.3040000000000003"/>
    <x v="2"/>
    <x v="0"/>
  </r>
  <r>
    <n v="7689"/>
    <x v="3807"/>
    <x v="881"/>
    <x v="533"/>
    <x v="1"/>
    <s v="BB-11545"/>
    <s v="Brenda Bowman"/>
    <x v="1"/>
    <x v="0"/>
    <s v="Jackson"/>
    <x v="12"/>
    <n v="49201"/>
    <s v="Central"/>
    <s v="TEC-AC-10004518"/>
    <x v="2"/>
    <x v="11"/>
    <s v="Memorex Mini Travel Drive 32 GB USB 2.0 Flash Drive"/>
    <n v="160"/>
    <n v="8"/>
    <n v="0"/>
    <n v="62.400000000000006"/>
    <x v="2"/>
    <x v="0"/>
  </r>
  <r>
    <n v="7690"/>
    <x v="3808"/>
    <x v="663"/>
    <x v="1089"/>
    <x v="2"/>
    <s v="RS-19420"/>
    <s v="Ricardo Sperren"/>
    <x v="1"/>
    <x v="0"/>
    <s v="Suffolk"/>
    <x v="17"/>
    <n v="23434"/>
    <s v="South"/>
    <s v="OFF-AP-10002191"/>
    <x v="1"/>
    <x v="9"/>
    <s v="Belkin 8 Outlet SurgeMaster II Gold Surge Protector"/>
    <n v="179.94"/>
    <n v="3"/>
    <n v="0"/>
    <n v="50.383200000000009"/>
    <x v="0"/>
    <x v="0"/>
  </r>
  <r>
    <n v="7691"/>
    <x v="3808"/>
    <x v="663"/>
    <x v="1089"/>
    <x v="2"/>
    <s v="RS-19420"/>
    <s v="Ricardo Sperren"/>
    <x v="1"/>
    <x v="0"/>
    <s v="Suffolk"/>
    <x v="17"/>
    <n v="23434"/>
    <s v="South"/>
    <s v="FUR-TA-10004575"/>
    <x v="0"/>
    <x v="3"/>
    <s v="Hon 5100 Series Wood Tables"/>
    <n v="872.94"/>
    <n v="3"/>
    <n v="0"/>
    <n v="157.12919999999997"/>
    <x v="0"/>
    <x v="0"/>
  </r>
  <r>
    <n v="7692"/>
    <x v="3808"/>
    <x v="663"/>
    <x v="1089"/>
    <x v="2"/>
    <s v="RS-19420"/>
    <s v="Ricardo Sperren"/>
    <x v="1"/>
    <x v="0"/>
    <s v="Suffolk"/>
    <x v="17"/>
    <n v="23434"/>
    <s v="South"/>
    <s v="OFF-PA-10003177"/>
    <x v="1"/>
    <x v="10"/>
    <s v="Xerox 1999"/>
    <n v="12.96"/>
    <n v="2"/>
    <n v="0"/>
    <n v="6.2208000000000006"/>
    <x v="0"/>
    <x v="0"/>
  </r>
  <r>
    <n v="7693"/>
    <x v="3809"/>
    <x v="282"/>
    <x v="752"/>
    <x v="1"/>
    <s v="AI-10855"/>
    <s v="Arianne Irving"/>
    <x v="0"/>
    <x v="0"/>
    <s v="Brentwood"/>
    <x v="1"/>
    <n v="94513"/>
    <s v="West"/>
    <s v="OFF-LA-10003923"/>
    <x v="1"/>
    <x v="2"/>
    <s v="Alphabetical Labels for Top Tab Filing"/>
    <n v="88.800000000000011"/>
    <n v="6"/>
    <n v="0"/>
    <n v="44.400000000000006"/>
    <x v="1"/>
    <x v="0"/>
  </r>
  <r>
    <n v="7694"/>
    <x v="3809"/>
    <x v="282"/>
    <x v="752"/>
    <x v="1"/>
    <s v="AI-10855"/>
    <s v="Arianne Irving"/>
    <x v="0"/>
    <x v="0"/>
    <s v="Brentwood"/>
    <x v="1"/>
    <n v="94513"/>
    <s v="West"/>
    <s v="TEC-PH-10001051"/>
    <x v="2"/>
    <x v="7"/>
    <s v="HTC One"/>
    <n v="319.96800000000002"/>
    <n v="4"/>
    <n v="0.2"/>
    <n v="35.996399999999952"/>
    <x v="1"/>
    <x v="0"/>
  </r>
  <r>
    <n v="7695"/>
    <x v="3810"/>
    <x v="554"/>
    <x v="298"/>
    <x v="3"/>
    <s v="MC-17275"/>
    <s v="Marc Crier"/>
    <x v="0"/>
    <x v="0"/>
    <s v="Seattle"/>
    <x v="4"/>
    <n v="98103"/>
    <s v="West"/>
    <s v="FUR-CH-10004754"/>
    <x v="0"/>
    <x v="1"/>
    <s v="Global Stack Chair with Arms, Black"/>
    <n v="167.88800000000001"/>
    <n v="7"/>
    <n v="0.2"/>
    <n v="14.690199999999997"/>
    <x v="1"/>
    <x v="1"/>
  </r>
  <r>
    <n v="7696"/>
    <x v="3811"/>
    <x v="1170"/>
    <x v="162"/>
    <x v="2"/>
    <s v="AH-10120"/>
    <s v="Adrian Hane"/>
    <x v="2"/>
    <x v="0"/>
    <s v="Houston"/>
    <x v="5"/>
    <n v="77036"/>
    <s v="Central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x v="3811"/>
    <x v="1170"/>
    <x v="162"/>
    <x v="2"/>
    <s v="AH-10120"/>
    <s v="Adrian Hane"/>
    <x v="2"/>
    <x v="0"/>
    <s v="Houston"/>
    <x v="5"/>
    <n v="77036"/>
    <s v="Central"/>
    <s v="OFF-BI-10001787"/>
    <x v="1"/>
    <x v="8"/>
    <s v="Wilson Jones Four-Pocket Poly Binders"/>
    <n v="5.2319999999999984"/>
    <n v="4"/>
    <n v="0.8"/>
    <n v="-8.1096000000000004"/>
    <x v="2"/>
    <x v="0"/>
  </r>
  <r>
    <n v="7698"/>
    <x v="3812"/>
    <x v="817"/>
    <x v="867"/>
    <x v="1"/>
    <s v="BF-11170"/>
    <s v="Ben Ferrer"/>
    <x v="2"/>
    <x v="0"/>
    <s v="Lawrence"/>
    <x v="31"/>
    <n v="1841"/>
    <s v="East"/>
    <s v="TEC-CO-10002313"/>
    <x v="2"/>
    <x v="16"/>
    <s v="Canon PC1080F Personal Copier"/>
    <n v="1199.98"/>
    <n v="2"/>
    <n v="0"/>
    <n v="467.99220000000003"/>
    <x v="3"/>
    <x v="0"/>
  </r>
  <r>
    <n v="7699"/>
    <x v="3812"/>
    <x v="817"/>
    <x v="867"/>
    <x v="1"/>
    <s v="BF-11170"/>
    <s v="Ben Ferrer"/>
    <x v="2"/>
    <x v="0"/>
    <s v="Lawrence"/>
    <x v="31"/>
    <n v="1841"/>
    <s v="East"/>
    <s v="OFF-ST-10002790"/>
    <x v="1"/>
    <x v="4"/>
    <s v="Safco Industrial Shelving"/>
    <n v="73.849999999999994"/>
    <n v="1"/>
    <n v="0"/>
    <n v="2.2155000000000058"/>
    <x v="3"/>
    <x v="0"/>
  </r>
  <r>
    <n v="7700"/>
    <x v="3812"/>
    <x v="817"/>
    <x v="867"/>
    <x v="1"/>
    <s v="BF-11170"/>
    <s v="Ben Ferrer"/>
    <x v="2"/>
    <x v="0"/>
    <s v="Lawrence"/>
    <x v="31"/>
    <n v="1841"/>
    <s v="East"/>
    <s v="OFF-SU-10001664"/>
    <x v="1"/>
    <x v="14"/>
    <s v="Acme Office Executive Series Stainless Steel Trimmers"/>
    <n v="25.71"/>
    <n v="3"/>
    <n v="0"/>
    <n v="6.6846000000000005"/>
    <x v="3"/>
    <x v="0"/>
  </r>
  <r>
    <n v="7701"/>
    <x v="3812"/>
    <x v="817"/>
    <x v="867"/>
    <x v="1"/>
    <s v="BF-11170"/>
    <s v="Ben Ferrer"/>
    <x v="2"/>
    <x v="0"/>
    <s v="Lawrence"/>
    <x v="31"/>
    <n v="1841"/>
    <s v="East"/>
    <s v="OFF-FA-10001332"/>
    <x v="1"/>
    <x v="13"/>
    <s v="Acco Banker's Clasps, 5 3/4&quot;-Long"/>
    <n v="17.28"/>
    <n v="6"/>
    <n v="0"/>
    <n v="8.121599999999999"/>
    <x v="3"/>
    <x v="0"/>
  </r>
  <r>
    <n v="7702"/>
    <x v="3812"/>
    <x v="817"/>
    <x v="867"/>
    <x v="1"/>
    <s v="BF-11170"/>
    <s v="Ben Ferrer"/>
    <x v="2"/>
    <x v="0"/>
    <s v="Lawrence"/>
    <x v="31"/>
    <n v="1841"/>
    <s v="East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x v="3813"/>
    <x v="370"/>
    <x v="48"/>
    <x v="1"/>
    <s v="AA-10480"/>
    <s v="Andrew Allen"/>
    <x v="0"/>
    <x v="0"/>
    <s v="Detroit"/>
    <x v="12"/>
    <n v="48234"/>
    <s v="Central"/>
    <s v="OFF-PA-10000605"/>
    <x v="1"/>
    <x v="10"/>
    <s v="Xerox 1950"/>
    <n v="11.56"/>
    <n v="2"/>
    <n v="0"/>
    <n v="5.6644000000000005"/>
    <x v="2"/>
    <x v="0"/>
  </r>
  <r>
    <n v="7704"/>
    <x v="3813"/>
    <x v="370"/>
    <x v="48"/>
    <x v="1"/>
    <s v="AA-10480"/>
    <s v="Andrew Allen"/>
    <x v="0"/>
    <x v="0"/>
    <s v="Detroit"/>
    <x v="12"/>
    <n v="48234"/>
    <s v="Central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x v="3813"/>
    <x v="370"/>
    <x v="48"/>
    <x v="1"/>
    <s v="AA-10480"/>
    <s v="Andrew Allen"/>
    <x v="0"/>
    <x v="0"/>
    <s v="Detroit"/>
    <x v="12"/>
    <n v="48234"/>
    <s v="Central"/>
    <s v="FUR-TA-10004147"/>
    <x v="0"/>
    <x v="3"/>
    <s v="Hon 4060 Series Tables"/>
    <n v="447.84"/>
    <n v="4"/>
    <n v="0"/>
    <n v="98.524799999999971"/>
    <x v="2"/>
    <x v="0"/>
  </r>
  <r>
    <n v="7706"/>
    <x v="3813"/>
    <x v="370"/>
    <x v="48"/>
    <x v="1"/>
    <s v="AA-10480"/>
    <s v="Andrew Allen"/>
    <x v="0"/>
    <x v="0"/>
    <s v="Detroit"/>
    <x v="12"/>
    <n v="48234"/>
    <s v="Central"/>
    <s v="TEC-AC-10003911"/>
    <x v="2"/>
    <x v="11"/>
    <s v="NETGEAR AC1750 Dual Band Gigabit Smart WiFi Router"/>
    <n v="479.97"/>
    <n v="3"/>
    <n v="0"/>
    <n v="163.18979999999999"/>
    <x v="2"/>
    <x v="0"/>
  </r>
  <r>
    <n v="7707"/>
    <x v="3813"/>
    <x v="370"/>
    <x v="48"/>
    <x v="1"/>
    <s v="AA-10480"/>
    <s v="Andrew Allen"/>
    <x v="0"/>
    <x v="0"/>
    <s v="Detroit"/>
    <x v="12"/>
    <n v="48234"/>
    <s v="Central"/>
    <s v="OFF-AR-10002578"/>
    <x v="1"/>
    <x v="6"/>
    <s v="Newell 335"/>
    <n v="8.64"/>
    <n v="3"/>
    <n v="0"/>
    <n v="2.5055999999999998"/>
    <x v="2"/>
    <x v="0"/>
  </r>
  <r>
    <n v="7708"/>
    <x v="3814"/>
    <x v="453"/>
    <x v="163"/>
    <x v="1"/>
    <s v="SV-20815"/>
    <s v="Stuart Van"/>
    <x v="1"/>
    <x v="0"/>
    <s v="Orem"/>
    <x v="7"/>
    <n v="84057"/>
    <s v="West"/>
    <s v="OFF-AR-10001761"/>
    <x v="1"/>
    <x v="6"/>
    <s v="Avery Hi-Liter Smear-Safe Highlighters"/>
    <n v="11.68"/>
    <n v="2"/>
    <n v="0"/>
    <n v="4.2047999999999996"/>
    <x v="1"/>
    <x v="0"/>
  </r>
  <r>
    <n v="7709"/>
    <x v="3815"/>
    <x v="1089"/>
    <x v="796"/>
    <x v="1"/>
    <s v="EH-14185"/>
    <s v="Evan Henry"/>
    <x v="0"/>
    <x v="0"/>
    <s v="Philadelphia"/>
    <x v="9"/>
    <n v="19120"/>
    <s v="East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x v="3815"/>
    <x v="1089"/>
    <x v="796"/>
    <x v="1"/>
    <s v="EH-14185"/>
    <s v="Evan Henry"/>
    <x v="0"/>
    <x v="0"/>
    <s v="Philadelphia"/>
    <x v="9"/>
    <n v="19120"/>
    <s v="East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x v="3816"/>
    <x v="788"/>
    <x v="828"/>
    <x v="1"/>
    <s v="JL-15850"/>
    <s v="John Lucas"/>
    <x v="0"/>
    <x v="0"/>
    <s v="Mesa"/>
    <x v="16"/>
    <n v="85204"/>
    <s v="West"/>
    <s v="TEC-PH-10003095"/>
    <x v="2"/>
    <x v="7"/>
    <s v="Samsung HM1900 Bluetooth Headset"/>
    <n v="87.8"/>
    <n v="5"/>
    <n v="0.2"/>
    <n v="32.924999999999997"/>
    <x v="1"/>
    <x v="0"/>
  </r>
  <r>
    <n v="7712"/>
    <x v="3817"/>
    <x v="960"/>
    <x v="904"/>
    <x v="0"/>
    <s v="JM-15250"/>
    <s v="Janet Martin"/>
    <x v="0"/>
    <x v="0"/>
    <s v="Fayetteville"/>
    <x v="3"/>
    <n v="28314"/>
    <s v="South"/>
    <s v="FUR-FU-10001876"/>
    <x v="0"/>
    <x v="5"/>
    <s v="Computer Room Manger, 14&quot;"/>
    <n v="77.951999999999998"/>
    <n v="3"/>
    <n v="0.2"/>
    <n v="15.590399999999995"/>
    <x v="0"/>
    <x v="0"/>
  </r>
  <r>
    <n v="7713"/>
    <x v="3817"/>
    <x v="960"/>
    <x v="904"/>
    <x v="0"/>
    <s v="JM-15250"/>
    <s v="Janet Martin"/>
    <x v="0"/>
    <x v="0"/>
    <s v="Fayetteville"/>
    <x v="3"/>
    <n v="28314"/>
    <s v="South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x v="3817"/>
    <x v="960"/>
    <x v="904"/>
    <x v="0"/>
    <s v="JM-15250"/>
    <s v="Janet Martin"/>
    <x v="0"/>
    <x v="0"/>
    <s v="Fayetteville"/>
    <x v="3"/>
    <n v="28314"/>
    <s v="South"/>
    <s v="OFF-PA-10000300"/>
    <x v="1"/>
    <x v="10"/>
    <s v="Xerox 1936"/>
    <n v="47.952000000000005"/>
    <n v="3"/>
    <n v="0.2"/>
    <n v="16.183799999999998"/>
    <x v="0"/>
    <x v="0"/>
  </r>
  <r>
    <n v="7715"/>
    <x v="3818"/>
    <x v="29"/>
    <x v="899"/>
    <x v="2"/>
    <s v="JB-15925"/>
    <s v="Joni Blumstein"/>
    <x v="0"/>
    <x v="0"/>
    <s v="Los Angeles"/>
    <x v="1"/>
    <n v="90032"/>
    <s v="West"/>
    <s v="OFF-AP-10001469"/>
    <x v="1"/>
    <x v="9"/>
    <s v="Fellowes 8 Outlet Superior Workstation Surge Protector"/>
    <n v="250.26"/>
    <n v="6"/>
    <n v="0"/>
    <n v="72.575399999999973"/>
    <x v="1"/>
    <x v="0"/>
  </r>
  <r>
    <n v="7716"/>
    <x v="3819"/>
    <x v="132"/>
    <x v="834"/>
    <x v="1"/>
    <s v="PB-19105"/>
    <s v="Peter Bühler"/>
    <x v="0"/>
    <x v="0"/>
    <s v="Philadelphia"/>
    <x v="9"/>
    <n v="19140"/>
    <s v="East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x v="3820"/>
    <x v="1171"/>
    <x v="1266"/>
    <x v="1"/>
    <s v="SP-20620"/>
    <s v="Stefania Perrino"/>
    <x v="1"/>
    <x v="0"/>
    <s v="Colorado Springs"/>
    <x v="22"/>
    <n v="80906"/>
    <s v="West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x v="3820"/>
    <x v="1171"/>
    <x v="1266"/>
    <x v="1"/>
    <s v="SP-20620"/>
    <s v="Stefania Perrino"/>
    <x v="1"/>
    <x v="0"/>
    <s v="Colorado Springs"/>
    <x v="22"/>
    <n v="80906"/>
    <s v="West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x v="3821"/>
    <x v="428"/>
    <x v="947"/>
    <x v="1"/>
    <s v="MC-17605"/>
    <s v="Matt Connell"/>
    <x v="1"/>
    <x v="0"/>
    <s v="Los Angeles"/>
    <x v="1"/>
    <n v="90032"/>
    <s v="West"/>
    <s v="TEC-AC-10001114"/>
    <x v="2"/>
    <x v="11"/>
    <s v="Microsoft Wireless Mobile Mouse 4000"/>
    <n v="159.96"/>
    <n v="4"/>
    <n v="0"/>
    <n v="51.18719999999999"/>
    <x v="1"/>
    <x v="0"/>
  </r>
  <r>
    <n v="7720"/>
    <x v="3822"/>
    <x v="956"/>
    <x v="1027"/>
    <x v="1"/>
    <s v="BG-11695"/>
    <s v="Brooke Gillingham"/>
    <x v="1"/>
    <x v="0"/>
    <s v="New York City"/>
    <x v="15"/>
    <n v="10009"/>
    <s v="East"/>
    <s v="OFF-AR-10001615"/>
    <x v="1"/>
    <x v="6"/>
    <s v="Newell 34"/>
    <n v="59.519999999999996"/>
    <n v="3"/>
    <n v="0"/>
    <n v="15.475200000000001"/>
    <x v="3"/>
    <x v="0"/>
  </r>
  <r>
    <n v="7721"/>
    <x v="3822"/>
    <x v="956"/>
    <x v="1027"/>
    <x v="1"/>
    <s v="BG-11695"/>
    <s v="Brooke Gillingham"/>
    <x v="1"/>
    <x v="0"/>
    <s v="New York City"/>
    <x v="15"/>
    <n v="10009"/>
    <s v="East"/>
    <s v="OFF-EN-10000461"/>
    <x v="1"/>
    <x v="12"/>
    <s v="#10- 4 1/8&quot; x 9 1/2&quot; Recycled Envelopes"/>
    <n v="17.48"/>
    <n v="2"/>
    <n v="0"/>
    <n v="8.2156000000000002"/>
    <x v="3"/>
    <x v="0"/>
  </r>
  <r>
    <n v="7722"/>
    <x v="3822"/>
    <x v="956"/>
    <x v="1027"/>
    <x v="1"/>
    <s v="BG-11695"/>
    <s v="Brooke Gillingham"/>
    <x v="1"/>
    <x v="0"/>
    <s v="New York City"/>
    <x v="15"/>
    <n v="10009"/>
    <s v="East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x v="3823"/>
    <x v="513"/>
    <x v="4"/>
    <x v="1"/>
    <s v="JO-15550"/>
    <s v="Jesus Ocampo"/>
    <x v="2"/>
    <x v="0"/>
    <s v="San Francisco"/>
    <x v="1"/>
    <n v="94109"/>
    <s v="West"/>
    <s v="OFF-AP-10000027"/>
    <x v="1"/>
    <x v="9"/>
    <s v="Hoover Commercial SteamVac"/>
    <n v="40.74"/>
    <n v="3"/>
    <n v="0"/>
    <n v="12.222"/>
    <x v="1"/>
    <x v="0"/>
  </r>
  <r>
    <n v="7724"/>
    <x v="3824"/>
    <x v="229"/>
    <x v="240"/>
    <x v="1"/>
    <s v="AR-10345"/>
    <s v="Alex Russell"/>
    <x v="1"/>
    <x v="0"/>
    <s v="Austin"/>
    <x v="5"/>
    <n v="78745"/>
    <s v="Central"/>
    <s v="FUR-CH-10003981"/>
    <x v="0"/>
    <x v="1"/>
    <s v="Global Commerce Series Low-Back Swivel/Tilt Chairs"/>
    <n v="179.886"/>
    <n v="1"/>
    <n v="0.3"/>
    <n v="-2.5698000000000292"/>
    <x v="2"/>
    <x v="0"/>
  </r>
  <r>
    <n v="7725"/>
    <x v="3825"/>
    <x v="477"/>
    <x v="953"/>
    <x v="1"/>
    <s v="TS-21505"/>
    <s v="Tony Sayre"/>
    <x v="0"/>
    <x v="0"/>
    <s v="Cleveland"/>
    <x v="24"/>
    <n v="44105"/>
    <s v="East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x v="3825"/>
    <x v="477"/>
    <x v="953"/>
    <x v="1"/>
    <s v="TS-21505"/>
    <s v="Tony Sayre"/>
    <x v="0"/>
    <x v="0"/>
    <s v="Cleveland"/>
    <x v="24"/>
    <n v="44105"/>
    <s v="East"/>
    <s v="OFF-ST-10004963"/>
    <x v="1"/>
    <x v="4"/>
    <s v="Eldon Gobal File Keepers"/>
    <n v="24.224000000000004"/>
    <n v="2"/>
    <n v="0.2"/>
    <n v="-4.8448000000000029"/>
    <x v="3"/>
    <x v="0"/>
  </r>
  <r>
    <n v="7727"/>
    <x v="3825"/>
    <x v="477"/>
    <x v="953"/>
    <x v="1"/>
    <s v="TS-21505"/>
    <s v="Tony Sayre"/>
    <x v="0"/>
    <x v="0"/>
    <s v="Cleveland"/>
    <x v="24"/>
    <n v="44105"/>
    <s v="East"/>
    <s v="OFF-ST-10002574"/>
    <x v="1"/>
    <x v="4"/>
    <s v="SAFCO Commercial Wire Shelving, Black"/>
    <n v="331.536"/>
    <n v="3"/>
    <n v="0.2"/>
    <n v="-82.884"/>
    <x v="3"/>
    <x v="0"/>
  </r>
  <r>
    <n v="7728"/>
    <x v="3826"/>
    <x v="199"/>
    <x v="590"/>
    <x v="0"/>
    <s v="JK-15640"/>
    <s v="Jim Kriz"/>
    <x v="2"/>
    <x v="0"/>
    <s v="New York City"/>
    <x v="15"/>
    <n v="10009"/>
    <s v="East"/>
    <s v="OFF-AR-10001761"/>
    <x v="1"/>
    <x v="6"/>
    <s v="Avery Hi-Liter Smear-Safe Highlighters"/>
    <n v="17.52"/>
    <n v="3"/>
    <n v="0"/>
    <n v="6.3071999999999999"/>
    <x v="3"/>
    <x v="0"/>
  </r>
  <r>
    <n v="7729"/>
    <x v="3827"/>
    <x v="491"/>
    <x v="82"/>
    <x v="1"/>
    <s v="GA-14515"/>
    <s v="George Ashbrook"/>
    <x v="0"/>
    <x v="0"/>
    <s v="El Paso"/>
    <x v="5"/>
    <n v="79907"/>
    <s v="Central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x v="3828"/>
    <x v="182"/>
    <x v="152"/>
    <x v="1"/>
    <s v="TN-21040"/>
    <s v="Tanja Norvell"/>
    <x v="2"/>
    <x v="0"/>
    <s v="Tallahassee"/>
    <x v="2"/>
    <n v="32303"/>
    <s v="South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x v="3829"/>
    <x v="487"/>
    <x v="141"/>
    <x v="1"/>
    <s v="TW-21025"/>
    <s v="Tamara Willingham"/>
    <x v="2"/>
    <x v="0"/>
    <s v="Seattle"/>
    <x v="4"/>
    <n v="98103"/>
    <s v="West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x v="3830"/>
    <x v="65"/>
    <x v="814"/>
    <x v="2"/>
    <s v="PA-19060"/>
    <s v="Pete Armstrong"/>
    <x v="2"/>
    <x v="0"/>
    <s v="Dallas"/>
    <x v="5"/>
    <n v="75220"/>
    <s v="Central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x v="3831"/>
    <x v="455"/>
    <x v="475"/>
    <x v="1"/>
    <s v="JD-15790"/>
    <s v="John Dryer"/>
    <x v="0"/>
    <x v="0"/>
    <s v="Houston"/>
    <x v="5"/>
    <n v="77070"/>
    <s v="Central"/>
    <s v="OFF-PA-10000743"/>
    <x v="1"/>
    <x v="10"/>
    <s v="Xerox 1977"/>
    <n v="10.688000000000001"/>
    <n v="2"/>
    <n v="0.2"/>
    <n v="3.7407999999999997"/>
    <x v="2"/>
    <x v="0"/>
  </r>
  <r>
    <n v="7734"/>
    <x v="3832"/>
    <x v="666"/>
    <x v="1088"/>
    <x v="0"/>
    <s v="MN-17935"/>
    <s v="Michael Nguyen"/>
    <x v="0"/>
    <x v="0"/>
    <s v="Springfield"/>
    <x v="24"/>
    <n v="45503"/>
    <s v="East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x v="3833"/>
    <x v="175"/>
    <x v="295"/>
    <x v="1"/>
    <s v="GM-14500"/>
    <s v="Gene McClure"/>
    <x v="0"/>
    <x v="0"/>
    <s v="Seattle"/>
    <x v="4"/>
    <n v="98103"/>
    <s v="West"/>
    <s v="OFF-AR-10004441"/>
    <x v="1"/>
    <x v="6"/>
    <s v="BIC Brite Liner Highlighters"/>
    <n v="12.419999999999998"/>
    <n v="3"/>
    <n v="0"/>
    <n v="5.2164000000000001"/>
    <x v="1"/>
    <x v="0"/>
  </r>
  <r>
    <n v="7736"/>
    <x v="3834"/>
    <x v="250"/>
    <x v="1013"/>
    <x v="1"/>
    <s v="DG-13300"/>
    <s v="Deirdre Greer"/>
    <x v="1"/>
    <x v="0"/>
    <s v="Seattle"/>
    <x v="4"/>
    <n v="98105"/>
    <s v="West"/>
    <s v="OFF-PA-10001870"/>
    <x v="1"/>
    <x v="10"/>
    <s v="Xerox 202"/>
    <n v="19.440000000000001"/>
    <n v="3"/>
    <n v="0"/>
    <n v="9.3312000000000008"/>
    <x v="1"/>
    <x v="0"/>
  </r>
  <r>
    <n v="7737"/>
    <x v="3835"/>
    <x v="992"/>
    <x v="104"/>
    <x v="1"/>
    <s v="JG-15160"/>
    <s v="James Galang"/>
    <x v="0"/>
    <x v="0"/>
    <s v="New York City"/>
    <x v="15"/>
    <n v="10024"/>
    <s v="East"/>
    <s v="OFF-BI-10003684"/>
    <x v="1"/>
    <x v="8"/>
    <s v="Wilson Jones Legal Size Ring Binders"/>
    <n v="70.367999999999995"/>
    <n v="4"/>
    <n v="0.2"/>
    <n v="26.387999999999998"/>
    <x v="3"/>
    <x v="0"/>
  </r>
  <r>
    <n v="7738"/>
    <x v="3836"/>
    <x v="404"/>
    <x v="404"/>
    <x v="2"/>
    <s v="AG-10330"/>
    <s v="Alex Grayson"/>
    <x v="0"/>
    <x v="0"/>
    <s v="Charlotte"/>
    <x v="3"/>
    <n v="28205"/>
    <s v="South"/>
    <s v="OFF-AR-10001315"/>
    <x v="1"/>
    <x v="6"/>
    <s v="Newell 310"/>
    <n v="12.672000000000001"/>
    <n v="9"/>
    <n v="0.2"/>
    <n v="1.4255999999999993"/>
    <x v="0"/>
    <x v="0"/>
  </r>
  <r>
    <n v="7739"/>
    <x v="3837"/>
    <x v="245"/>
    <x v="1236"/>
    <x v="1"/>
    <s v="JF-15355"/>
    <s v="Jay Fein"/>
    <x v="0"/>
    <x v="0"/>
    <s v="Baltimore"/>
    <x v="39"/>
    <n v="21215"/>
    <s v="East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x v="3838"/>
    <x v="871"/>
    <x v="158"/>
    <x v="1"/>
    <s v="SC-20680"/>
    <s v="Steve Carroll"/>
    <x v="2"/>
    <x v="0"/>
    <s v="San Francisco"/>
    <x v="1"/>
    <n v="94110"/>
    <s v="West"/>
    <s v="OFF-PA-10001609"/>
    <x v="1"/>
    <x v="10"/>
    <s v="Tops Wirebound Message Log Books"/>
    <n v="6.58"/>
    <n v="2"/>
    <n v="0"/>
    <n v="3.0267999999999997"/>
    <x v="1"/>
    <x v="0"/>
  </r>
  <r>
    <n v="7741"/>
    <x v="3838"/>
    <x v="871"/>
    <x v="158"/>
    <x v="1"/>
    <s v="SC-20680"/>
    <s v="Steve Carroll"/>
    <x v="2"/>
    <x v="0"/>
    <s v="San Francisco"/>
    <x v="1"/>
    <n v="94110"/>
    <s v="West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x v="3839"/>
    <x v="496"/>
    <x v="1068"/>
    <x v="0"/>
    <s v="CM-11935"/>
    <s v="Carlos Meador"/>
    <x v="0"/>
    <x v="0"/>
    <s v="Tucson"/>
    <x v="16"/>
    <n v="85705"/>
    <s v="West"/>
    <s v="TEC-PH-10003095"/>
    <x v="2"/>
    <x v="7"/>
    <s v="Samsung HM1900 Bluetooth Headset"/>
    <n v="35.119999999999997"/>
    <n v="2"/>
    <n v="0.2"/>
    <n v="13.17"/>
    <x v="1"/>
    <x v="0"/>
  </r>
  <r>
    <n v="7743"/>
    <x v="3840"/>
    <x v="648"/>
    <x v="952"/>
    <x v="1"/>
    <s v="KT-16480"/>
    <s v="Kean Thornton"/>
    <x v="0"/>
    <x v="0"/>
    <s v="Los Angeles"/>
    <x v="1"/>
    <n v="90036"/>
    <s v="West"/>
    <s v="OFF-PA-10001639"/>
    <x v="1"/>
    <x v="10"/>
    <s v="Xerox 203"/>
    <n v="25.92"/>
    <n v="4"/>
    <n v="0"/>
    <n v="12.441600000000001"/>
    <x v="1"/>
    <x v="0"/>
  </r>
  <r>
    <n v="7744"/>
    <x v="3841"/>
    <x v="26"/>
    <x v="563"/>
    <x v="1"/>
    <s v="CP-12340"/>
    <s v="Christine Phan"/>
    <x v="1"/>
    <x v="0"/>
    <s v="Waterbury"/>
    <x v="29"/>
    <n v="6708"/>
    <s v="East"/>
    <s v="OFF-BI-10002003"/>
    <x v="1"/>
    <x v="8"/>
    <s v="Ibico Presentation Index for Binding Systems"/>
    <n v="7.96"/>
    <n v="2"/>
    <n v="0"/>
    <n v="3.7412000000000001"/>
    <x v="3"/>
    <x v="0"/>
  </r>
  <r>
    <n v="7745"/>
    <x v="3841"/>
    <x v="26"/>
    <x v="563"/>
    <x v="1"/>
    <s v="CP-12340"/>
    <s v="Christine Phan"/>
    <x v="1"/>
    <x v="0"/>
    <s v="Waterbury"/>
    <x v="29"/>
    <n v="6708"/>
    <s v="East"/>
    <s v="TEC-PH-10004539"/>
    <x v="2"/>
    <x v="7"/>
    <s v="Wireless Extenders zBoost YX545 SOHO Signal Booster"/>
    <n v="566.97"/>
    <n v="3"/>
    <n v="0"/>
    <n v="153.08189999999999"/>
    <x v="3"/>
    <x v="0"/>
  </r>
  <r>
    <n v="7746"/>
    <x v="3841"/>
    <x v="26"/>
    <x v="563"/>
    <x v="1"/>
    <s v="CP-12340"/>
    <s v="Christine Phan"/>
    <x v="1"/>
    <x v="0"/>
    <s v="Waterbury"/>
    <x v="29"/>
    <n v="6708"/>
    <s v="East"/>
    <s v="OFF-AR-10003829"/>
    <x v="1"/>
    <x v="6"/>
    <s v="Newell 35"/>
    <n v="9.84"/>
    <n v="3"/>
    <n v="0"/>
    <n v="2.8535999999999988"/>
    <x v="3"/>
    <x v="0"/>
  </r>
  <r>
    <n v="7747"/>
    <x v="3842"/>
    <x v="546"/>
    <x v="226"/>
    <x v="1"/>
    <s v="EK-13795"/>
    <s v="Eileen Kiefer"/>
    <x v="2"/>
    <x v="0"/>
    <s v="Chicago"/>
    <x v="10"/>
    <n v="60610"/>
    <s v="Central"/>
    <s v="TEC-AC-10004761"/>
    <x v="2"/>
    <x v="11"/>
    <s v="Maxell 4.7GB DVD+RW 3/Pack"/>
    <n v="25.488"/>
    <n v="2"/>
    <n v="0.2"/>
    <n v="4.7789999999999999"/>
    <x v="2"/>
    <x v="0"/>
  </r>
  <r>
    <n v="7748"/>
    <x v="3843"/>
    <x v="70"/>
    <x v="68"/>
    <x v="0"/>
    <s v="CW-11905"/>
    <s v="Carl Weiss"/>
    <x v="2"/>
    <x v="0"/>
    <s v="Long Beach"/>
    <x v="15"/>
    <n v="11561"/>
    <s v="East"/>
    <s v="OFF-FA-10003472"/>
    <x v="1"/>
    <x v="13"/>
    <s v="Bagged Rubber Bands"/>
    <n v="7.5600000000000005"/>
    <n v="6"/>
    <n v="0"/>
    <n v="0.3024"/>
    <x v="3"/>
    <x v="0"/>
  </r>
  <r>
    <n v="7749"/>
    <x v="3844"/>
    <x v="652"/>
    <x v="1267"/>
    <x v="1"/>
    <s v="KH-16510"/>
    <s v="Keith Herrera"/>
    <x v="0"/>
    <x v="0"/>
    <s v="Arlington"/>
    <x v="17"/>
    <n v="22204"/>
    <s v="South"/>
    <s v="FUR-FU-10003464"/>
    <x v="0"/>
    <x v="5"/>
    <s v="Seth Thomas 8 1/2&quot; Cubicle Clock"/>
    <n v="60.84"/>
    <n v="3"/>
    <n v="0"/>
    <n v="19.468799999999998"/>
    <x v="0"/>
    <x v="0"/>
  </r>
  <r>
    <n v="7750"/>
    <x v="3844"/>
    <x v="652"/>
    <x v="1267"/>
    <x v="1"/>
    <s v="KH-16510"/>
    <s v="Keith Herrera"/>
    <x v="0"/>
    <x v="0"/>
    <s v="Arlington"/>
    <x v="17"/>
    <n v="22204"/>
    <s v="South"/>
    <s v="OFF-ST-10003716"/>
    <x v="1"/>
    <x v="4"/>
    <s v="Tennsco Double-Tier Lockers"/>
    <n v="450.04"/>
    <n v="2"/>
    <n v="0"/>
    <n v="58.505200000000002"/>
    <x v="0"/>
    <x v="0"/>
  </r>
  <r>
    <n v="7751"/>
    <x v="3844"/>
    <x v="652"/>
    <x v="1267"/>
    <x v="1"/>
    <s v="KH-16510"/>
    <s v="Keith Herrera"/>
    <x v="0"/>
    <x v="0"/>
    <s v="Arlington"/>
    <x v="17"/>
    <n v="22204"/>
    <s v="South"/>
    <s v="OFF-BI-10004002"/>
    <x v="1"/>
    <x v="8"/>
    <s v="Wilson Jones International Size A4 Ring Binders"/>
    <n v="34.6"/>
    <n v="2"/>
    <n v="0"/>
    <n v="16.608000000000001"/>
    <x v="0"/>
    <x v="0"/>
  </r>
  <r>
    <n v="7752"/>
    <x v="3844"/>
    <x v="652"/>
    <x v="1267"/>
    <x v="1"/>
    <s v="KH-16510"/>
    <s v="Keith Herrera"/>
    <x v="0"/>
    <x v="0"/>
    <s v="Arlington"/>
    <x v="17"/>
    <n v="22204"/>
    <s v="South"/>
    <s v="TEC-PH-10002496"/>
    <x v="2"/>
    <x v="7"/>
    <s v="Cisco SPA301"/>
    <n v="467.97"/>
    <n v="3"/>
    <n v="0"/>
    <n v="140.39099999999999"/>
    <x v="0"/>
    <x v="0"/>
  </r>
  <r>
    <n v="7753"/>
    <x v="3844"/>
    <x v="652"/>
    <x v="1267"/>
    <x v="1"/>
    <s v="KH-16510"/>
    <s v="Keith Herrera"/>
    <x v="0"/>
    <x v="0"/>
    <s v="Arlington"/>
    <x v="17"/>
    <n v="22204"/>
    <s v="South"/>
    <s v="OFF-BI-10004826"/>
    <x v="1"/>
    <x v="8"/>
    <s v="JM Magazine Binder"/>
    <n v="33.020000000000003"/>
    <n v="2"/>
    <n v="0"/>
    <n v="15.849600000000002"/>
    <x v="0"/>
    <x v="0"/>
  </r>
  <r>
    <n v="7754"/>
    <x v="3845"/>
    <x v="672"/>
    <x v="253"/>
    <x v="2"/>
    <s v="AB-10600"/>
    <s v="Ann Blume"/>
    <x v="1"/>
    <x v="0"/>
    <s v="Jacksonville"/>
    <x v="3"/>
    <n v="28540"/>
    <s v="South"/>
    <s v="FUR-FU-10001546"/>
    <x v="0"/>
    <x v="5"/>
    <s v="Dana Swing-Arm Lamps"/>
    <n v="17.088000000000001"/>
    <n v="2"/>
    <n v="0.2"/>
    <n v="1.0679999999999996"/>
    <x v="0"/>
    <x v="0"/>
  </r>
  <r>
    <n v="7755"/>
    <x v="3846"/>
    <x v="379"/>
    <x v="226"/>
    <x v="0"/>
    <s v="AH-10075"/>
    <s v="Adam Hart"/>
    <x v="1"/>
    <x v="0"/>
    <s v="Columbus"/>
    <x v="24"/>
    <n v="43229"/>
    <s v="East"/>
    <s v="OFF-AR-10001919"/>
    <x v="1"/>
    <x v="6"/>
    <s v="OIC #2 Pencils, Medium Soft"/>
    <n v="3.008"/>
    <n v="2"/>
    <n v="0.2"/>
    <n v="0.33839999999999981"/>
    <x v="3"/>
    <x v="0"/>
  </r>
  <r>
    <n v="7756"/>
    <x v="3847"/>
    <x v="701"/>
    <x v="410"/>
    <x v="1"/>
    <s v="CK-12595"/>
    <s v="Clytie Kelty"/>
    <x v="0"/>
    <x v="0"/>
    <s v="Charlotte"/>
    <x v="3"/>
    <n v="28205"/>
    <s v="South"/>
    <s v="OFF-PA-10002558"/>
    <x v="1"/>
    <x v="10"/>
    <s v="Xerox 1938"/>
    <n v="268.24"/>
    <n v="7"/>
    <n v="0.2"/>
    <n v="93.883999999999986"/>
    <x v="0"/>
    <x v="0"/>
  </r>
  <r>
    <n v="7757"/>
    <x v="3847"/>
    <x v="701"/>
    <x v="410"/>
    <x v="1"/>
    <s v="CK-12595"/>
    <s v="Clytie Kelty"/>
    <x v="0"/>
    <x v="0"/>
    <s v="Charlotte"/>
    <x v="3"/>
    <n v="28205"/>
    <s v="South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x v="3848"/>
    <x v="38"/>
    <x v="38"/>
    <x v="0"/>
    <s v="SP-20620"/>
    <s v="Stefania Perrino"/>
    <x v="1"/>
    <x v="0"/>
    <s v="Buffalo"/>
    <x v="15"/>
    <n v="14215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x v="3848"/>
    <x v="38"/>
    <x v="38"/>
    <x v="0"/>
    <s v="SP-20620"/>
    <s v="Stefania Perrino"/>
    <x v="1"/>
    <x v="0"/>
    <s v="Buffalo"/>
    <x v="15"/>
    <n v="14215"/>
    <s v="East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x v="3849"/>
    <x v="1057"/>
    <x v="464"/>
    <x v="1"/>
    <s v="JP-15460"/>
    <s v="Jennifer Patt"/>
    <x v="1"/>
    <x v="0"/>
    <s v="Houston"/>
    <x v="5"/>
    <n v="77041"/>
    <s v="Central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x v="3850"/>
    <x v="776"/>
    <x v="872"/>
    <x v="1"/>
    <s v="BG-11035"/>
    <s v="Barry Gonzalez"/>
    <x v="0"/>
    <x v="0"/>
    <s v="Memphis"/>
    <x v="18"/>
    <n v="38109"/>
    <s v="South"/>
    <s v="OFF-PA-10003641"/>
    <x v="1"/>
    <x v="10"/>
    <s v="Xerox 1909"/>
    <n v="42.207999999999998"/>
    <n v="2"/>
    <n v="0.2"/>
    <n v="13.717599999999997"/>
    <x v="0"/>
    <x v="0"/>
  </r>
  <r>
    <n v="7762"/>
    <x v="3851"/>
    <x v="734"/>
    <x v="792"/>
    <x v="2"/>
    <s v="CC-12550"/>
    <s v="Clay Cheatham"/>
    <x v="0"/>
    <x v="0"/>
    <s v="Plano"/>
    <x v="5"/>
    <n v="75023"/>
    <s v="Central"/>
    <s v="OFF-PA-10003729"/>
    <x v="1"/>
    <x v="10"/>
    <s v="Xerox 1998"/>
    <n v="10.368000000000002"/>
    <n v="2"/>
    <n v="0.2"/>
    <n v="3.6288"/>
    <x v="2"/>
    <x v="0"/>
  </r>
  <r>
    <n v="7763"/>
    <x v="3852"/>
    <x v="986"/>
    <x v="938"/>
    <x v="2"/>
    <s v="SL-20155"/>
    <s v="Sara Luxemburg"/>
    <x v="2"/>
    <x v="0"/>
    <s v="Salem"/>
    <x v="21"/>
    <n v="97301"/>
    <s v="West"/>
    <s v="OFF-AR-10003251"/>
    <x v="1"/>
    <x v="6"/>
    <s v="Prang Drawing Pencil Set"/>
    <n v="2.2239999999999998"/>
    <n v="1"/>
    <n v="0.2"/>
    <n v="0.55599999999999994"/>
    <x v="1"/>
    <x v="1"/>
  </r>
  <r>
    <n v="7764"/>
    <x v="3853"/>
    <x v="302"/>
    <x v="1268"/>
    <x v="1"/>
    <s v="FO-14305"/>
    <s v="Frank Olsen"/>
    <x v="0"/>
    <x v="0"/>
    <s v="Columbus"/>
    <x v="32"/>
    <n v="31907"/>
    <s v="South"/>
    <s v="OFF-EN-10003286"/>
    <x v="1"/>
    <x v="12"/>
    <s v="Staple envelope"/>
    <n v="74.52"/>
    <n v="9"/>
    <n v="0"/>
    <n v="35.024399999999993"/>
    <x v="0"/>
    <x v="0"/>
  </r>
  <r>
    <n v="7765"/>
    <x v="3854"/>
    <x v="801"/>
    <x v="948"/>
    <x v="3"/>
    <s v="BB-11545"/>
    <s v="Brenda Bowman"/>
    <x v="1"/>
    <x v="0"/>
    <s v="Columbia"/>
    <x v="39"/>
    <n v="21044"/>
    <s v="East"/>
    <s v="OFF-AR-10004078"/>
    <x v="1"/>
    <x v="6"/>
    <s v="Newell 312"/>
    <n v="17.52"/>
    <n v="3"/>
    <n v="0"/>
    <n v="5.2559999999999993"/>
    <x v="3"/>
    <x v="0"/>
  </r>
  <r>
    <n v="7766"/>
    <x v="3854"/>
    <x v="801"/>
    <x v="948"/>
    <x v="3"/>
    <s v="BB-11545"/>
    <s v="Brenda Bowman"/>
    <x v="1"/>
    <x v="0"/>
    <s v="Columbia"/>
    <x v="39"/>
    <n v="21044"/>
    <s v="East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x v="3854"/>
    <x v="801"/>
    <x v="948"/>
    <x v="3"/>
    <s v="BB-11545"/>
    <s v="Brenda Bowman"/>
    <x v="1"/>
    <x v="0"/>
    <s v="Columbia"/>
    <x v="39"/>
    <n v="21044"/>
    <s v="East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x v="3855"/>
    <x v="252"/>
    <x v="722"/>
    <x v="2"/>
    <s v="DO-13435"/>
    <s v="Denny Ordway"/>
    <x v="0"/>
    <x v="0"/>
    <s v="Portland"/>
    <x v="21"/>
    <n v="97206"/>
    <s v="West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x v="3856"/>
    <x v="105"/>
    <x v="251"/>
    <x v="1"/>
    <s v="LB-16735"/>
    <s v="Larry Blacks"/>
    <x v="0"/>
    <x v="0"/>
    <s v="Tallahassee"/>
    <x v="2"/>
    <n v="32303"/>
    <s v="South"/>
    <s v="OFF-PA-10003651"/>
    <x v="1"/>
    <x v="10"/>
    <s v="Xerox 1968"/>
    <n v="26.720000000000002"/>
    <n v="5"/>
    <n v="0.2"/>
    <n v="9.3520000000000003"/>
    <x v="0"/>
    <x v="0"/>
  </r>
  <r>
    <n v="7770"/>
    <x v="3857"/>
    <x v="1147"/>
    <x v="1269"/>
    <x v="3"/>
    <s v="TS-21205"/>
    <s v="Thomas Seio"/>
    <x v="1"/>
    <x v="0"/>
    <s v="Riverside"/>
    <x v="1"/>
    <n v="92503"/>
    <s v="West"/>
    <s v="TEC-PH-10002885"/>
    <x v="2"/>
    <x v="7"/>
    <s v="Apple iPhone 5"/>
    <n v="1039.7280000000001"/>
    <n v="2"/>
    <n v="0.2"/>
    <n v="90.976200000000063"/>
    <x v="1"/>
    <x v="0"/>
  </r>
  <r>
    <n v="7771"/>
    <x v="3857"/>
    <x v="1147"/>
    <x v="1269"/>
    <x v="3"/>
    <s v="TS-21205"/>
    <s v="Thomas Seio"/>
    <x v="1"/>
    <x v="0"/>
    <s v="Riverside"/>
    <x v="1"/>
    <n v="92503"/>
    <s v="West"/>
    <s v="OFF-AP-10002892"/>
    <x v="1"/>
    <x v="9"/>
    <s v="Belkin F5C206VTEL 6 Outlet Surge"/>
    <n v="45.96"/>
    <n v="2"/>
    <n v="0"/>
    <n v="13.787999999999997"/>
    <x v="1"/>
    <x v="0"/>
  </r>
  <r>
    <n v="7772"/>
    <x v="3858"/>
    <x v="881"/>
    <x v="82"/>
    <x v="1"/>
    <s v="CS-12505"/>
    <s v="Cindy Stewart"/>
    <x v="0"/>
    <x v="0"/>
    <s v="Lancaster"/>
    <x v="24"/>
    <n v="43130"/>
    <s v="East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x v="3858"/>
    <x v="881"/>
    <x v="82"/>
    <x v="1"/>
    <s v="CS-12505"/>
    <s v="Cindy Stewart"/>
    <x v="0"/>
    <x v="0"/>
    <s v="Lancaster"/>
    <x v="24"/>
    <n v="43130"/>
    <s v="East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x v="3858"/>
    <x v="881"/>
    <x v="82"/>
    <x v="1"/>
    <s v="CS-12505"/>
    <s v="Cindy Stewart"/>
    <x v="0"/>
    <x v="0"/>
    <s v="Lancaster"/>
    <x v="24"/>
    <n v="43130"/>
    <s v="East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x v="3859"/>
    <x v="1172"/>
    <x v="1221"/>
    <x v="2"/>
    <s v="SP-20920"/>
    <s v="Susan Pistek"/>
    <x v="0"/>
    <x v="0"/>
    <s v="San Francisco"/>
    <x v="1"/>
    <n v="94109"/>
    <s v="West"/>
    <s v="OFF-EN-10001509"/>
    <x v="1"/>
    <x v="12"/>
    <s v="Poly String Tie Envelopes"/>
    <n v="6.12"/>
    <n v="3"/>
    <n v="0"/>
    <n v="2.8763999999999994"/>
    <x v="1"/>
    <x v="0"/>
  </r>
  <r>
    <n v="7776"/>
    <x v="3860"/>
    <x v="422"/>
    <x v="252"/>
    <x v="1"/>
    <s v="CD-12790"/>
    <s v="Cynthia Delaney"/>
    <x v="2"/>
    <x v="0"/>
    <s v="Moreno Valley"/>
    <x v="1"/>
    <n v="92553"/>
    <s v="West"/>
    <s v="OFF-AP-10001366"/>
    <x v="1"/>
    <x v="9"/>
    <s v="Staple holder"/>
    <n v="10.98"/>
    <n v="1"/>
    <n v="0"/>
    <n v="2.9646000000000008"/>
    <x v="1"/>
    <x v="0"/>
  </r>
  <r>
    <n v="7777"/>
    <x v="3860"/>
    <x v="422"/>
    <x v="252"/>
    <x v="1"/>
    <s v="CD-12790"/>
    <s v="Cynthia Delaney"/>
    <x v="2"/>
    <x v="0"/>
    <s v="Moreno Valley"/>
    <x v="1"/>
    <n v="92553"/>
    <s v="West"/>
    <s v="OFF-FA-10003485"/>
    <x v="1"/>
    <x v="13"/>
    <s v="Staples"/>
    <n v="7.86"/>
    <n v="3"/>
    <n v="0"/>
    <n v="3.6156000000000001"/>
    <x v="1"/>
    <x v="0"/>
  </r>
  <r>
    <n v="7778"/>
    <x v="3860"/>
    <x v="422"/>
    <x v="252"/>
    <x v="1"/>
    <s v="CD-12790"/>
    <s v="Cynthia Delaney"/>
    <x v="2"/>
    <x v="0"/>
    <s v="Moreno Valley"/>
    <x v="1"/>
    <n v="92553"/>
    <s v="West"/>
    <s v="OFF-ST-10004507"/>
    <x v="1"/>
    <x v="4"/>
    <s v="Advantus Rolling Storage Box"/>
    <n v="51.449999999999996"/>
    <n v="3"/>
    <n v="0"/>
    <n v="13.891499999999999"/>
    <x v="1"/>
    <x v="0"/>
  </r>
  <r>
    <n v="7779"/>
    <x v="3860"/>
    <x v="422"/>
    <x v="252"/>
    <x v="1"/>
    <s v="CD-12790"/>
    <s v="Cynthia Delaney"/>
    <x v="2"/>
    <x v="0"/>
    <s v="Moreno Valley"/>
    <x v="1"/>
    <n v="92553"/>
    <s v="West"/>
    <s v="OFF-BI-10002353"/>
    <x v="1"/>
    <x v="8"/>
    <s v="GBC VeloBind Cover Sets"/>
    <n v="37.055999999999997"/>
    <n v="3"/>
    <n v="0.2"/>
    <n v="13.896000000000001"/>
    <x v="1"/>
    <x v="0"/>
  </r>
  <r>
    <n v="7780"/>
    <x v="3861"/>
    <x v="724"/>
    <x v="1002"/>
    <x v="1"/>
    <s v="RF-19840"/>
    <s v="Roy Französisch"/>
    <x v="0"/>
    <x v="0"/>
    <s v="Chesapeake"/>
    <x v="17"/>
    <n v="23320"/>
    <s v="South"/>
    <s v="OFF-AP-10001271"/>
    <x v="1"/>
    <x v="9"/>
    <s v="Eureka The Boss Cordless Rechargeable Stick Vac"/>
    <n v="203.92"/>
    <n v="4"/>
    <n v="0"/>
    <n v="55.058400000000006"/>
    <x v="0"/>
    <x v="0"/>
  </r>
  <r>
    <n v="7781"/>
    <x v="3861"/>
    <x v="724"/>
    <x v="1002"/>
    <x v="1"/>
    <s v="RF-19840"/>
    <s v="Roy Französisch"/>
    <x v="0"/>
    <x v="0"/>
    <s v="Chesapeake"/>
    <x v="17"/>
    <n v="23320"/>
    <s v="South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x v="3862"/>
    <x v="936"/>
    <x v="1003"/>
    <x v="1"/>
    <s v="FO-14305"/>
    <s v="Frank Olsen"/>
    <x v="0"/>
    <x v="0"/>
    <s v="Chicago"/>
    <x v="10"/>
    <n v="60623"/>
    <s v="Central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x v="3863"/>
    <x v="254"/>
    <x v="781"/>
    <x v="0"/>
    <s v="ER-13855"/>
    <s v="Elpida Rittenbach"/>
    <x v="1"/>
    <x v="0"/>
    <s v="Charlotte"/>
    <x v="3"/>
    <n v="28205"/>
    <s v="South"/>
    <s v="OFF-ST-10003442"/>
    <x v="1"/>
    <x v="4"/>
    <s v="Eldon Portable Mobile Manager"/>
    <n v="45.248000000000005"/>
    <n v="2"/>
    <n v="0.2"/>
    <n v="3.9591999999999992"/>
    <x v="0"/>
    <x v="0"/>
  </r>
  <r>
    <n v="7784"/>
    <x v="3863"/>
    <x v="254"/>
    <x v="781"/>
    <x v="0"/>
    <s v="ER-13855"/>
    <s v="Elpida Rittenbach"/>
    <x v="1"/>
    <x v="0"/>
    <s v="Charlotte"/>
    <x v="3"/>
    <n v="28205"/>
    <s v="South"/>
    <s v="FUR-TA-10002533"/>
    <x v="0"/>
    <x v="3"/>
    <s v="BPI Conference Tables"/>
    <n v="876.30000000000007"/>
    <n v="10"/>
    <n v="0.4"/>
    <n v="-292.10000000000014"/>
    <x v="0"/>
    <x v="0"/>
  </r>
  <r>
    <n v="7785"/>
    <x v="3863"/>
    <x v="254"/>
    <x v="781"/>
    <x v="0"/>
    <s v="ER-13855"/>
    <s v="Elpida Rittenbach"/>
    <x v="1"/>
    <x v="0"/>
    <s v="Charlotte"/>
    <x v="3"/>
    <n v="28205"/>
    <s v="South"/>
    <s v="OFF-SU-10003505"/>
    <x v="1"/>
    <x v="14"/>
    <s v="Premier Electric Letter Opener"/>
    <n v="185.376"/>
    <n v="2"/>
    <n v="0.2"/>
    <n v="-34.758000000000017"/>
    <x v="0"/>
    <x v="0"/>
  </r>
  <r>
    <n v="7786"/>
    <x v="3864"/>
    <x v="503"/>
    <x v="546"/>
    <x v="1"/>
    <s v="PB-19150"/>
    <s v="Philip Brown"/>
    <x v="0"/>
    <x v="0"/>
    <s v="New York City"/>
    <x v="15"/>
    <n v="10009"/>
    <s v="East"/>
    <s v="OFF-LA-10002762"/>
    <x v="1"/>
    <x v="2"/>
    <s v="Avery 485"/>
    <n v="25.06"/>
    <n v="2"/>
    <n v="0"/>
    <n v="11.778199999999998"/>
    <x v="3"/>
    <x v="0"/>
  </r>
  <r>
    <n v="7787"/>
    <x v="3865"/>
    <x v="624"/>
    <x v="315"/>
    <x v="2"/>
    <s v="LW-17215"/>
    <s v="Luke Weiss"/>
    <x v="0"/>
    <x v="0"/>
    <s v="Chicago"/>
    <x v="10"/>
    <n v="60653"/>
    <s v="Central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x v="3865"/>
    <x v="624"/>
    <x v="315"/>
    <x v="2"/>
    <s v="LW-17215"/>
    <s v="Luke Weiss"/>
    <x v="0"/>
    <x v="0"/>
    <s v="Chicago"/>
    <x v="10"/>
    <n v="60653"/>
    <s v="Central"/>
    <s v="OFF-FA-10000936"/>
    <x v="1"/>
    <x v="13"/>
    <s v="Acco Hot Clips Clips to Go"/>
    <n v="7.8960000000000008"/>
    <n v="3"/>
    <n v="0.2"/>
    <n v="2.4674999999999994"/>
    <x v="2"/>
    <x v="0"/>
  </r>
  <r>
    <n v="7789"/>
    <x v="3865"/>
    <x v="624"/>
    <x v="315"/>
    <x v="2"/>
    <s v="LW-17215"/>
    <s v="Luke Weiss"/>
    <x v="0"/>
    <x v="0"/>
    <s v="Chicago"/>
    <x v="10"/>
    <n v="60653"/>
    <s v="Central"/>
    <s v="FUR-FU-10004973"/>
    <x v="0"/>
    <x v="5"/>
    <s v="Flat Face Poster Frame"/>
    <n v="22.608000000000001"/>
    <n v="3"/>
    <n v="0.6"/>
    <n v="-10.173599999999997"/>
    <x v="2"/>
    <x v="0"/>
  </r>
  <r>
    <n v="7790"/>
    <x v="3865"/>
    <x v="624"/>
    <x v="315"/>
    <x v="2"/>
    <s v="LW-17215"/>
    <s v="Luke Weiss"/>
    <x v="0"/>
    <x v="0"/>
    <s v="Chicago"/>
    <x v="10"/>
    <n v="60653"/>
    <s v="Central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x v="3866"/>
    <x v="20"/>
    <x v="184"/>
    <x v="3"/>
    <s v="FG-14260"/>
    <s v="Frank Gastineau"/>
    <x v="2"/>
    <x v="0"/>
    <s v="Philadelphia"/>
    <x v="9"/>
    <n v="19120"/>
    <s v="East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x v="3867"/>
    <x v="1054"/>
    <x v="746"/>
    <x v="1"/>
    <s v="BP-11050"/>
    <s v="Barry Pond"/>
    <x v="1"/>
    <x v="0"/>
    <s v="Chicago"/>
    <x v="10"/>
    <n v="60623"/>
    <s v="Central"/>
    <s v="OFF-BI-10002012"/>
    <x v="1"/>
    <x v="8"/>
    <s v="Wilson Jones Easy Flow II Sheet Lifters"/>
    <n v="1.7999999999999996"/>
    <n v="5"/>
    <n v="0.8"/>
    <n v="-2.8800000000000008"/>
    <x v="2"/>
    <x v="0"/>
  </r>
  <r>
    <n v="7793"/>
    <x v="3868"/>
    <x v="386"/>
    <x v="878"/>
    <x v="2"/>
    <s v="SP-20860"/>
    <s v="Sung Pak"/>
    <x v="1"/>
    <x v="0"/>
    <s v="Dallas"/>
    <x v="5"/>
    <n v="75217"/>
    <s v="Central"/>
    <s v="TEC-AC-10001383"/>
    <x v="2"/>
    <x v="11"/>
    <s v="Logitech Wireless Touch Keyboard K400"/>
    <n v="39.984000000000002"/>
    <n v="2"/>
    <n v="0.2"/>
    <n v="-1.4994000000000067"/>
    <x v="2"/>
    <x v="0"/>
  </r>
  <r>
    <n v="7794"/>
    <x v="3869"/>
    <x v="295"/>
    <x v="631"/>
    <x v="0"/>
    <s v="JD-15895"/>
    <s v="Jonathan Doherty"/>
    <x v="1"/>
    <x v="0"/>
    <s v="Las Vegas"/>
    <x v="33"/>
    <n v="89115"/>
    <s v="West"/>
    <s v="OFF-PA-10002036"/>
    <x v="1"/>
    <x v="10"/>
    <s v="Xerox 1930"/>
    <n v="32.400000000000006"/>
    <n v="5"/>
    <n v="0"/>
    <n v="15.876000000000001"/>
    <x v="1"/>
    <x v="0"/>
  </r>
  <r>
    <n v="7795"/>
    <x v="3869"/>
    <x v="295"/>
    <x v="631"/>
    <x v="0"/>
    <s v="JD-15895"/>
    <s v="Jonathan Doherty"/>
    <x v="1"/>
    <x v="0"/>
    <s v="Las Vegas"/>
    <x v="33"/>
    <n v="89115"/>
    <s v="West"/>
    <s v="OFF-PA-10002377"/>
    <x v="1"/>
    <x v="10"/>
    <s v="Xerox 1916"/>
    <n v="97.88"/>
    <n v="2"/>
    <n v="0"/>
    <n v="48.94"/>
    <x v="1"/>
    <x v="0"/>
  </r>
  <r>
    <n v="7796"/>
    <x v="3870"/>
    <x v="984"/>
    <x v="1270"/>
    <x v="1"/>
    <s v="FM-14380"/>
    <s v="Fred McMath"/>
    <x v="0"/>
    <x v="0"/>
    <s v="Amarillo"/>
    <x v="5"/>
    <n v="79109"/>
    <s v="Central"/>
    <s v="TEC-PH-10000526"/>
    <x v="2"/>
    <x v="7"/>
    <s v="Vtech CS6719"/>
    <n v="307.16800000000001"/>
    <n v="4"/>
    <n v="0.2"/>
    <n v="30.716800000000006"/>
    <x v="2"/>
    <x v="0"/>
  </r>
  <r>
    <n v="7797"/>
    <x v="3871"/>
    <x v="653"/>
    <x v="310"/>
    <x v="1"/>
    <s v="MP-17965"/>
    <s v="Michael Paige"/>
    <x v="1"/>
    <x v="0"/>
    <s v="Middletown"/>
    <x v="29"/>
    <n v="6457"/>
    <s v="East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x v="3872"/>
    <x v="668"/>
    <x v="647"/>
    <x v="2"/>
    <s v="HR-14830"/>
    <s v="Harold Ryan"/>
    <x v="1"/>
    <x v="0"/>
    <s v="New York City"/>
    <x v="15"/>
    <n v="10035"/>
    <s v="East"/>
    <s v="OFF-EN-10004483"/>
    <x v="1"/>
    <x v="12"/>
    <s v="#10 White Business Envelopes,4 1/8 x 9 1/2"/>
    <n v="47.01"/>
    <n v="3"/>
    <n v="0"/>
    <n v="22.094699999999996"/>
    <x v="3"/>
    <x v="0"/>
  </r>
  <r>
    <n v="7799"/>
    <x v="3872"/>
    <x v="668"/>
    <x v="647"/>
    <x v="2"/>
    <s v="HR-14830"/>
    <s v="Harold Ryan"/>
    <x v="1"/>
    <x v="0"/>
    <s v="New York City"/>
    <x v="15"/>
    <n v="10035"/>
    <s v="East"/>
    <s v="TEC-PH-10002624"/>
    <x v="2"/>
    <x v="7"/>
    <s v="Samsung Galaxy S4 Mini"/>
    <n v="469.99"/>
    <n v="1"/>
    <n v="0"/>
    <n v="136.29709999999994"/>
    <x v="3"/>
    <x v="0"/>
  </r>
  <r>
    <n v="7800"/>
    <x v="3872"/>
    <x v="668"/>
    <x v="647"/>
    <x v="2"/>
    <s v="HR-14830"/>
    <s v="Harold Ryan"/>
    <x v="1"/>
    <x v="0"/>
    <s v="New York City"/>
    <x v="15"/>
    <n v="10035"/>
    <s v="East"/>
    <s v="FUR-CH-10003396"/>
    <x v="0"/>
    <x v="1"/>
    <s v="Global Deluxe Steno Chair"/>
    <n v="207.84600000000003"/>
    <n v="3"/>
    <n v="0.1"/>
    <n v="2.3093999999999895"/>
    <x v="3"/>
    <x v="0"/>
  </r>
  <r>
    <n v="7801"/>
    <x v="3873"/>
    <x v="702"/>
    <x v="501"/>
    <x v="1"/>
    <s v="BW-11065"/>
    <s v="Barry Weirich"/>
    <x v="0"/>
    <x v="0"/>
    <s v="Philadelphia"/>
    <x v="9"/>
    <n v="19120"/>
    <s v="East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x v="3874"/>
    <x v="977"/>
    <x v="1271"/>
    <x v="0"/>
    <s v="MS-17710"/>
    <s v="Maurice Satty"/>
    <x v="0"/>
    <x v="0"/>
    <s v="Fresno"/>
    <x v="1"/>
    <n v="93727"/>
    <s v="West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x v="3875"/>
    <x v="357"/>
    <x v="1068"/>
    <x v="1"/>
    <s v="SJ-20125"/>
    <s v="Sanjit Jacobs"/>
    <x v="2"/>
    <x v="0"/>
    <s v="Franklin"/>
    <x v="18"/>
    <n v="37064"/>
    <s v="South"/>
    <s v="OFF-LA-10003714"/>
    <x v="1"/>
    <x v="2"/>
    <s v="Avery 510"/>
    <n v="12"/>
    <n v="4"/>
    <n v="0.2"/>
    <n v="4.1999999999999993"/>
    <x v="0"/>
    <x v="0"/>
  </r>
  <r>
    <n v="7804"/>
    <x v="3875"/>
    <x v="357"/>
    <x v="1068"/>
    <x v="1"/>
    <s v="SJ-20125"/>
    <s v="Sanjit Jacobs"/>
    <x v="2"/>
    <x v="0"/>
    <s v="Franklin"/>
    <x v="18"/>
    <n v="37064"/>
    <s v="South"/>
    <s v="OFF-ST-10003716"/>
    <x v="1"/>
    <x v="4"/>
    <s v="Tennsco Double-Tier Lockers"/>
    <n v="720.06400000000008"/>
    <n v="4"/>
    <n v="0.2"/>
    <n v="-63.005600000000015"/>
    <x v="0"/>
    <x v="0"/>
  </r>
  <r>
    <n v="7805"/>
    <x v="3875"/>
    <x v="357"/>
    <x v="1068"/>
    <x v="1"/>
    <s v="SJ-20125"/>
    <s v="Sanjit Jacobs"/>
    <x v="2"/>
    <x v="0"/>
    <s v="Franklin"/>
    <x v="18"/>
    <n v="37064"/>
    <s v="South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x v="3875"/>
    <x v="357"/>
    <x v="1068"/>
    <x v="1"/>
    <s v="SJ-20125"/>
    <s v="Sanjit Jacobs"/>
    <x v="2"/>
    <x v="0"/>
    <s v="Franklin"/>
    <x v="18"/>
    <n v="37064"/>
    <s v="South"/>
    <s v="OFF-AR-10001315"/>
    <x v="1"/>
    <x v="6"/>
    <s v="Newell 310"/>
    <n v="2.8160000000000003"/>
    <n v="2"/>
    <n v="0.2"/>
    <n v="0.31679999999999986"/>
    <x v="0"/>
    <x v="0"/>
  </r>
  <r>
    <n v="7807"/>
    <x v="3875"/>
    <x v="357"/>
    <x v="1068"/>
    <x v="1"/>
    <s v="SJ-20125"/>
    <s v="Sanjit Jacobs"/>
    <x v="2"/>
    <x v="0"/>
    <s v="Franklin"/>
    <x v="18"/>
    <n v="37064"/>
    <s v="South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x v="3876"/>
    <x v="1134"/>
    <x v="405"/>
    <x v="1"/>
    <s v="VS-21820"/>
    <s v="Vivek Sundaresam"/>
    <x v="0"/>
    <x v="0"/>
    <s v="Raleigh"/>
    <x v="3"/>
    <n v="27604"/>
    <s v="South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x v="3876"/>
    <x v="1134"/>
    <x v="405"/>
    <x v="1"/>
    <s v="VS-21820"/>
    <s v="Vivek Sundaresam"/>
    <x v="0"/>
    <x v="0"/>
    <s v="Raleigh"/>
    <x v="3"/>
    <n v="27604"/>
    <s v="South"/>
    <s v="OFF-AR-10001955"/>
    <x v="1"/>
    <x v="6"/>
    <s v="Newell 319"/>
    <n v="47.616"/>
    <n v="3"/>
    <n v="0.2"/>
    <n v="5.9519999999999946"/>
    <x v="0"/>
    <x v="0"/>
  </r>
  <r>
    <n v="7810"/>
    <x v="3876"/>
    <x v="1134"/>
    <x v="405"/>
    <x v="1"/>
    <s v="VS-21820"/>
    <s v="Vivek Sundaresam"/>
    <x v="0"/>
    <x v="0"/>
    <s v="Raleigh"/>
    <x v="3"/>
    <n v="27604"/>
    <s v="South"/>
    <s v="TEC-PH-10004080"/>
    <x v="2"/>
    <x v="7"/>
    <s v="Avaya 5410 Digital phone"/>
    <n v="108.78399999999999"/>
    <n v="2"/>
    <n v="0.2"/>
    <n v="10.878399999999999"/>
    <x v="0"/>
    <x v="0"/>
  </r>
  <r>
    <n v="7811"/>
    <x v="3877"/>
    <x v="1173"/>
    <x v="1272"/>
    <x v="2"/>
    <s v="DK-13090"/>
    <s v="Dave Kipp"/>
    <x v="0"/>
    <x v="0"/>
    <s v="Clinton"/>
    <x v="39"/>
    <n v="20735"/>
    <s v="East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x v="3877"/>
    <x v="1173"/>
    <x v="1272"/>
    <x v="2"/>
    <s v="DK-13090"/>
    <s v="Dave Kipp"/>
    <x v="0"/>
    <x v="0"/>
    <s v="Clinton"/>
    <x v="39"/>
    <n v="20735"/>
    <s v="East"/>
    <s v="OFF-AR-10001770"/>
    <x v="1"/>
    <x v="6"/>
    <s v="Economy #2 Pencils"/>
    <n v="7.98"/>
    <n v="3"/>
    <n v="0"/>
    <n v="2.0747999999999998"/>
    <x v="3"/>
    <x v="0"/>
  </r>
  <r>
    <n v="7813"/>
    <x v="3877"/>
    <x v="1173"/>
    <x v="1272"/>
    <x v="2"/>
    <s v="DK-13090"/>
    <s v="Dave Kipp"/>
    <x v="0"/>
    <x v="0"/>
    <s v="Clinton"/>
    <x v="39"/>
    <n v="20735"/>
    <s v="East"/>
    <s v="FUR-TA-10002356"/>
    <x v="0"/>
    <x v="3"/>
    <s v="Bevis Boat-Shaped Conference Table"/>
    <n v="550.43100000000004"/>
    <n v="3"/>
    <n v="0.3"/>
    <n v="-47.179800000000029"/>
    <x v="3"/>
    <x v="0"/>
  </r>
  <r>
    <n v="7814"/>
    <x v="3877"/>
    <x v="1173"/>
    <x v="1272"/>
    <x v="2"/>
    <s v="DK-13090"/>
    <s v="Dave Kipp"/>
    <x v="0"/>
    <x v="0"/>
    <s v="Clinton"/>
    <x v="39"/>
    <n v="20735"/>
    <s v="East"/>
    <s v="FUR-FU-10003274"/>
    <x v="0"/>
    <x v="5"/>
    <s v="Regeneration Desk Collection"/>
    <n v="10.56"/>
    <n v="6"/>
    <n v="0"/>
    <n v="4.6464000000000008"/>
    <x v="3"/>
    <x v="0"/>
  </r>
  <r>
    <n v="7815"/>
    <x v="3878"/>
    <x v="110"/>
    <x v="272"/>
    <x v="2"/>
    <s v="MG-17680"/>
    <s v="Maureen Gastineau"/>
    <x v="2"/>
    <x v="0"/>
    <s v="Los Angeles"/>
    <x v="1"/>
    <n v="90049"/>
    <s v="West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x v="3878"/>
    <x v="110"/>
    <x v="272"/>
    <x v="2"/>
    <s v="MG-17680"/>
    <s v="Maureen Gastineau"/>
    <x v="2"/>
    <x v="0"/>
    <s v="Los Angeles"/>
    <x v="1"/>
    <n v="90049"/>
    <s v="West"/>
    <s v="TEC-PH-10000307"/>
    <x v="2"/>
    <x v="7"/>
    <s v="Shocksock Galaxy S4 Armband"/>
    <n v="17.52"/>
    <n v="2"/>
    <n v="0.2"/>
    <n v="-3.5040000000000022"/>
    <x v="1"/>
    <x v="0"/>
  </r>
  <r>
    <n v="7817"/>
    <x v="3879"/>
    <x v="147"/>
    <x v="936"/>
    <x v="0"/>
    <s v="DP-13390"/>
    <s v="Dennis Pardue"/>
    <x v="2"/>
    <x v="0"/>
    <s v="North Las Vegas"/>
    <x v="33"/>
    <n v="89031"/>
    <s v="West"/>
    <s v="OFF-AR-10002240"/>
    <x v="1"/>
    <x v="6"/>
    <s v="Panasonic KP-150 Electric Pencil Sharpener"/>
    <n v="113.22"/>
    <n v="3"/>
    <n v="0"/>
    <n v="29.437200000000001"/>
    <x v="1"/>
    <x v="0"/>
  </r>
  <r>
    <n v="7818"/>
    <x v="3879"/>
    <x v="147"/>
    <x v="936"/>
    <x v="0"/>
    <s v="DP-13390"/>
    <s v="Dennis Pardue"/>
    <x v="2"/>
    <x v="0"/>
    <s v="North Las Vegas"/>
    <x v="33"/>
    <n v="89031"/>
    <s v="West"/>
    <s v="OFF-PA-10001801"/>
    <x v="1"/>
    <x v="10"/>
    <s v="Xerox 193"/>
    <n v="35.880000000000003"/>
    <n v="6"/>
    <n v="0"/>
    <n v="17.581200000000003"/>
    <x v="1"/>
    <x v="0"/>
  </r>
  <r>
    <n v="7819"/>
    <x v="3879"/>
    <x v="147"/>
    <x v="936"/>
    <x v="0"/>
    <s v="DP-13390"/>
    <s v="Dennis Pardue"/>
    <x v="2"/>
    <x v="0"/>
    <s v="North Las Vegas"/>
    <x v="33"/>
    <n v="89031"/>
    <s v="West"/>
    <s v="OFF-BI-10001120"/>
    <x v="1"/>
    <x v="8"/>
    <s v="Ibico EPK-21 Electric Binding System"/>
    <n v="4535.9760000000006"/>
    <n v="3"/>
    <n v="0.2"/>
    <n v="1644.2912999999999"/>
    <x v="1"/>
    <x v="0"/>
  </r>
  <r>
    <n v="7820"/>
    <x v="3880"/>
    <x v="795"/>
    <x v="714"/>
    <x v="1"/>
    <s v="CJ-12010"/>
    <s v="Caroline Jumper"/>
    <x v="0"/>
    <x v="0"/>
    <s v="San Francisco"/>
    <x v="1"/>
    <n v="94109"/>
    <s v="West"/>
    <s v="OFF-FA-10000611"/>
    <x v="1"/>
    <x v="13"/>
    <s v="Binder Clips by OIC"/>
    <n v="11.84"/>
    <n v="8"/>
    <n v="0"/>
    <n v="5.6831999999999994"/>
    <x v="1"/>
    <x v="0"/>
  </r>
  <r>
    <n v="7821"/>
    <x v="3881"/>
    <x v="166"/>
    <x v="235"/>
    <x v="0"/>
    <s v="CW-11905"/>
    <s v="Carl Weiss"/>
    <x v="2"/>
    <x v="0"/>
    <s v="Cranston"/>
    <x v="34"/>
    <n v="2920"/>
    <s v="East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x v="3882"/>
    <x v="147"/>
    <x v="351"/>
    <x v="0"/>
    <s v="GW-14605"/>
    <s v="Giulietta Weimer"/>
    <x v="0"/>
    <x v="0"/>
    <s v="Jackson"/>
    <x v="18"/>
    <n v="38301"/>
    <s v="South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x v="3883"/>
    <x v="86"/>
    <x v="9"/>
    <x v="1"/>
    <s v="PP-18955"/>
    <s v="Paul Prost"/>
    <x v="2"/>
    <x v="0"/>
    <s v="Newark"/>
    <x v="13"/>
    <n v="19711"/>
    <s v="East"/>
    <s v="OFF-AR-10003770"/>
    <x v="1"/>
    <x v="6"/>
    <s v="Newell 340"/>
    <n v="8.64"/>
    <n v="3"/>
    <n v="0"/>
    <n v="2.5055999999999998"/>
    <x v="3"/>
    <x v="0"/>
  </r>
  <r>
    <n v="7824"/>
    <x v="3883"/>
    <x v="86"/>
    <x v="9"/>
    <x v="1"/>
    <s v="PP-18955"/>
    <s v="Paul Prost"/>
    <x v="2"/>
    <x v="0"/>
    <s v="Newark"/>
    <x v="13"/>
    <n v="19711"/>
    <s v="East"/>
    <s v="TEC-AC-10002800"/>
    <x v="2"/>
    <x v="11"/>
    <s v="Plantronics Audio 478 Stereo USB Headset"/>
    <n v="149.97"/>
    <n v="3"/>
    <n v="0"/>
    <n v="52.489499999999992"/>
    <x v="3"/>
    <x v="0"/>
  </r>
  <r>
    <n v="7825"/>
    <x v="3884"/>
    <x v="1174"/>
    <x v="1016"/>
    <x v="1"/>
    <s v="PW-19030"/>
    <s v="Pauline Webber"/>
    <x v="1"/>
    <x v="0"/>
    <s v="Los Angeles"/>
    <x v="1"/>
    <n v="90036"/>
    <s v="West"/>
    <s v="FUR-CH-10002439"/>
    <x v="0"/>
    <x v="1"/>
    <s v="Iceberg Nesting Folding Chair, 19w x 6d x 43h"/>
    <n v="232.88"/>
    <n v="5"/>
    <n v="0.2"/>
    <n v="17.466000000000008"/>
    <x v="1"/>
    <x v="0"/>
  </r>
  <r>
    <n v="7826"/>
    <x v="3885"/>
    <x v="302"/>
    <x v="1268"/>
    <x v="1"/>
    <s v="PW-19030"/>
    <s v="Pauline Webber"/>
    <x v="1"/>
    <x v="0"/>
    <s v="Rome"/>
    <x v="15"/>
    <n v="13440"/>
    <s v="East"/>
    <s v="FUR-CH-10004218"/>
    <x v="0"/>
    <x v="1"/>
    <s v="Global Fabric Manager's Chair, Dark Gray"/>
    <n v="90.882000000000005"/>
    <n v="1"/>
    <n v="0.1"/>
    <n v="15.147000000000004"/>
    <x v="3"/>
    <x v="0"/>
  </r>
  <r>
    <n v="7827"/>
    <x v="3886"/>
    <x v="1108"/>
    <x v="133"/>
    <x v="1"/>
    <s v="CY-12745"/>
    <s v="Craig Yedwab"/>
    <x v="1"/>
    <x v="0"/>
    <s v="Chicago"/>
    <x v="10"/>
    <n v="60610"/>
    <s v="Central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x v="3886"/>
    <x v="1108"/>
    <x v="133"/>
    <x v="1"/>
    <s v="CY-12745"/>
    <s v="Craig Yedwab"/>
    <x v="1"/>
    <x v="0"/>
    <s v="Chicago"/>
    <x v="10"/>
    <n v="60610"/>
    <s v="Central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x v="3887"/>
    <x v="33"/>
    <x v="1264"/>
    <x v="1"/>
    <s v="BW-11110"/>
    <s v="Bart Watters"/>
    <x v="1"/>
    <x v="0"/>
    <s v="San Diego"/>
    <x v="1"/>
    <n v="92105"/>
    <s v="West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x v="3887"/>
    <x v="33"/>
    <x v="1264"/>
    <x v="1"/>
    <s v="BW-11110"/>
    <s v="Bart Watters"/>
    <x v="1"/>
    <x v="0"/>
    <s v="San Diego"/>
    <x v="1"/>
    <n v="92105"/>
    <s v="West"/>
    <s v="OFF-AR-10000588"/>
    <x v="1"/>
    <x v="6"/>
    <s v="Newell 345"/>
    <n v="59.519999999999996"/>
    <n v="3"/>
    <n v="0"/>
    <n v="15.475200000000001"/>
    <x v="1"/>
    <x v="0"/>
  </r>
  <r>
    <n v="7831"/>
    <x v="3887"/>
    <x v="33"/>
    <x v="1264"/>
    <x v="1"/>
    <s v="BW-11110"/>
    <s v="Bart Watters"/>
    <x v="1"/>
    <x v="0"/>
    <s v="San Diego"/>
    <x v="1"/>
    <n v="92105"/>
    <s v="West"/>
    <s v="TEC-PH-10003174"/>
    <x v="2"/>
    <x v="7"/>
    <s v="RCA ViSYS 25825 Wireless digital phone"/>
    <n v="311.97600000000006"/>
    <n v="3"/>
    <n v="0.2"/>
    <n v="38.996999999999986"/>
    <x v="1"/>
    <x v="0"/>
  </r>
  <r>
    <n v="7832"/>
    <x v="3887"/>
    <x v="33"/>
    <x v="1264"/>
    <x v="1"/>
    <s v="BW-11110"/>
    <s v="Bart Watters"/>
    <x v="1"/>
    <x v="0"/>
    <s v="San Diego"/>
    <x v="1"/>
    <n v="92105"/>
    <s v="West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x v="3888"/>
    <x v="195"/>
    <x v="583"/>
    <x v="1"/>
    <s v="MB-18085"/>
    <s v="Mick Brown"/>
    <x v="0"/>
    <x v="0"/>
    <s v="Houston"/>
    <x v="5"/>
    <n v="77036"/>
    <s v="Central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x v="3889"/>
    <x v="1175"/>
    <x v="1273"/>
    <x v="1"/>
    <s v="CR-12820"/>
    <s v="Cyra Reiten"/>
    <x v="2"/>
    <x v="0"/>
    <s v="West Palm Beach"/>
    <x v="2"/>
    <n v="33407"/>
    <s v="South"/>
    <s v="OFF-AR-10004757"/>
    <x v="1"/>
    <x v="6"/>
    <s v="Crayola Colored Pencils"/>
    <n v="13.120000000000001"/>
    <n v="5"/>
    <n v="0.2"/>
    <n v="2.1319999999999988"/>
    <x v="0"/>
    <x v="0"/>
  </r>
  <r>
    <n v="7835"/>
    <x v="3890"/>
    <x v="657"/>
    <x v="1250"/>
    <x v="0"/>
    <s v="EB-14110"/>
    <s v="Eugene Barchas"/>
    <x v="0"/>
    <x v="0"/>
    <s v="Los Angeles"/>
    <x v="1"/>
    <n v="90045"/>
    <s v="West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x v="3890"/>
    <x v="657"/>
    <x v="1250"/>
    <x v="0"/>
    <s v="EB-14110"/>
    <s v="Eugene Barchas"/>
    <x v="0"/>
    <x v="0"/>
    <s v="Los Angeles"/>
    <x v="1"/>
    <n v="90045"/>
    <s v="West"/>
    <s v="TEC-PH-10001494"/>
    <x v="2"/>
    <x v="7"/>
    <s v="Polycom CX600 IP Phone VoIP phone"/>
    <n v="479.92"/>
    <n v="2"/>
    <n v="0.2"/>
    <n v="41.993000000000009"/>
    <x v="1"/>
    <x v="0"/>
  </r>
  <r>
    <n v="7837"/>
    <x v="3891"/>
    <x v="12"/>
    <x v="12"/>
    <x v="1"/>
    <s v="SH-19975"/>
    <s v="Sally Hughsby"/>
    <x v="1"/>
    <x v="0"/>
    <s v="Seattle"/>
    <x v="4"/>
    <n v="98103"/>
    <s v="West"/>
    <s v="FUR-CH-10004289"/>
    <x v="0"/>
    <x v="1"/>
    <s v="Global Super Steno Chair"/>
    <n v="307.13600000000002"/>
    <n v="4"/>
    <n v="0.2"/>
    <n v="-11.51760000000003"/>
    <x v="1"/>
    <x v="0"/>
  </r>
  <r>
    <n v="7838"/>
    <x v="3891"/>
    <x v="12"/>
    <x v="12"/>
    <x v="1"/>
    <s v="SH-19975"/>
    <s v="Sally Hughsby"/>
    <x v="1"/>
    <x v="0"/>
    <s v="Seattle"/>
    <x v="4"/>
    <n v="98103"/>
    <s v="West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x v="3891"/>
    <x v="12"/>
    <x v="12"/>
    <x v="1"/>
    <s v="SH-19975"/>
    <s v="Sally Hughsby"/>
    <x v="1"/>
    <x v="0"/>
    <s v="Seattle"/>
    <x v="4"/>
    <n v="98103"/>
    <s v="West"/>
    <s v="TEC-AC-10002567"/>
    <x v="2"/>
    <x v="11"/>
    <s v="Logitech G602 Wireless Gaming Mouse"/>
    <n v="159.97999999999999"/>
    <n v="2"/>
    <n v="0"/>
    <n v="57.592799999999997"/>
    <x v="1"/>
    <x v="0"/>
  </r>
  <r>
    <n v="7840"/>
    <x v="3892"/>
    <x v="1176"/>
    <x v="1249"/>
    <x v="1"/>
    <s v="CV-12295"/>
    <s v="Christina VanderZanden"/>
    <x v="0"/>
    <x v="0"/>
    <s v="Des Moines"/>
    <x v="23"/>
    <n v="50315"/>
    <s v="Central"/>
    <s v="OFF-EN-10001509"/>
    <x v="1"/>
    <x v="12"/>
    <s v="Poly String Tie Envelopes"/>
    <n v="6.12"/>
    <n v="3"/>
    <n v="0"/>
    <n v="2.8763999999999994"/>
    <x v="2"/>
    <x v="0"/>
  </r>
  <r>
    <n v="7841"/>
    <x v="3892"/>
    <x v="1176"/>
    <x v="1249"/>
    <x v="1"/>
    <s v="CV-12295"/>
    <s v="Christina VanderZanden"/>
    <x v="0"/>
    <x v="0"/>
    <s v="Des Moines"/>
    <x v="23"/>
    <n v="50315"/>
    <s v="Central"/>
    <s v="FUR-TA-10003954"/>
    <x v="0"/>
    <x v="3"/>
    <s v="Hon 94000 Series Round Tables"/>
    <n v="1184.72"/>
    <n v="4"/>
    <n v="0"/>
    <n v="106.62480000000005"/>
    <x v="2"/>
    <x v="0"/>
  </r>
  <r>
    <n v="7842"/>
    <x v="3893"/>
    <x v="19"/>
    <x v="18"/>
    <x v="1"/>
    <s v="AT-10735"/>
    <s v="Annie Thurman"/>
    <x v="0"/>
    <x v="0"/>
    <s v="New York City"/>
    <x v="15"/>
    <n v="10024"/>
    <s v="East"/>
    <s v="OFF-AP-10002892"/>
    <x v="1"/>
    <x v="9"/>
    <s v="Belkin F5C206VTEL 6 Outlet Surge"/>
    <n v="45.96"/>
    <n v="2"/>
    <n v="0"/>
    <n v="13.787999999999997"/>
    <x v="3"/>
    <x v="0"/>
  </r>
  <r>
    <n v="7843"/>
    <x v="3894"/>
    <x v="987"/>
    <x v="941"/>
    <x v="0"/>
    <s v="AG-10390"/>
    <s v="Allen Goldenen"/>
    <x v="0"/>
    <x v="0"/>
    <s v="Arlington"/>
    <x v="17"/>
    <n v="22204"/>
    <s v="South"/>
    <s v="OFF-BI-10003638"/>
    <x v="1"/>
    <x v="8"/>
    <s v="GBC Durable Plastic Covers"/>
    <n v="58.050000000000004"/>
    <n v="3"/>
    <n v="0"/>
    <n v="26.702999999999999"/>
    <x v="0"/>
    <x v="0"/>
  </r>
  <r>
    <n v="7844"/>
    <x v="3894"/>
    <x v="987"/>
    <x v="941"/>
    <x v="0"/>
    <s v="AG-10390"/>
    <s v="Allen Goldenen"/>
    <x v="0"/>
    <x v="0"/>
    <s v="Arlington"/>
    <x v="17"/>
    <n v="22204"/>
    <s v="South"/>
    <s v="OFF-PA-10001569"/>
    <x v="1"/>
    <x v="10"/>
    <s v="Xerox 232"/>
    <n v="71.28"/>
    <n v="11"/>
    <n v="0"/>
    <n v="34.214400000000005"/>
    <x v="0"/>
    <x v="0"/>
  </r>
  <r>
    <n v="7845"/>
    <x v="3895"/>
    <x v="246"/>
    <x v="262"/>
    <x v="1"/>
    <s v="GM-14500"/>
    <s v="Gene McClure"/>
    <x v="0"/>
    <x v="0"/>
    <s v="Pharr"/>
    <x v="5"/>
    <n v="78577"/>
    <s v="Central"/>
    <s v="FUR-TA-10001676"/>
    <x v="0"/>
    <x v="3"/>
    <s v="Hon 61000 Series Interactive Training Tables"/>
    <n v="124.404"/>
    <n v="4"/>
    <n v="0.3"/>
    <n v="-21.3264"/>
    <x v="2"/>
    <x v="1"/>
  </r>
  <r>
    <n v="7846"/>
    <x v="3896"/>
    <x v="874"/>
    <x v="119"/>
    <x v="1"/>
    <s v="JK-15205"/>
    <s v="Jamie Kunitz"/>
    <x v="0"/>
    <x v="0"/>
    <s v="Arlington"/>
    <x v="17"/>
    <n v="22204"/>
    <s v="South"/>
    <s v="OFF-PA-10001125"/>
    <x v="1"/>
    <x v="10"/>
    <s v="Xerox 1988"/>
    <n v="154.9"/>
    <n v="5"/>
    <n v="0"/>
    <n v="69.704999999999998"/>
    <x v="0"/>
    <x v="0"/>
  </r>
  <r>
    <n v="7847"/>
    <x v="3896"/>
    <x v="874"/>
    <x v="119"/>
    <x v="1"/>
    <s v="JK-15205"/>
    <s v="Jamie Kunitz"/>
    <x v="0"/>
    <x v="0"/>
    <s v="Arlington"/>
    <x v="17"/>
    <n v="22204"/>
    <s v="South"/>
    <s v="TEC-PH-10002496"/>
    <x v="2"/>
    <x v="7"/>
    <s v="Cisco SPA301"/>
    <n v="1871.88"/>
    <n v="12"/>
    <n v="0"/>
    <n v="561.56399999999996"/>
    <x v="0"/>
    <x v="0"/>
  </r>
  <r>
    <n v="7848"/>
    <x v="3897"/>
    <x v="535"/>
    <x v="1274"/>
    <x v="1"/>
    <s v="DW-13540"/>
    <s v="Don Weiss"/>
    <x v="0"/>
    <x v="0"/>
    <s v="Houston"/>
    <x v="5"/>
    <n v="77070"/>
    <s v="Central"/>
    <s v="FUR-FU-10004053"/>
    <x v="0"/>
    <x v="5"/>
    <s v="DAX Two-Tone Silver Metal Document Frame"/>
    <n v="16.192"/>
    <n v="2"/>
    <n v="0.6"/>
    <n v="-6.8815999999999953"/>
    <x v="2"/>
    <x v="0"/>
  </r>
  <r>
    <n v="7849"/>
    <x v="3898"/>
    <x v="440"/>
    <x v="1238"/>
    <x v="1"/>
    <s v="AS-10090"/>
    <s v="Adam Shillingsburg"/>
    <x v="0"/>
    <x v="0"/>
    <s v="Irving"/>
    <x v="5"/>
    <n v="75061"/>
    <s v="Central"/>
    <s v="OFF-ST-10000321"/>
    <x v="1"/>
    <x v="4"/>
    <s v="Akro Stacking Bins"/>
    <n v="18.936"/>
    <n v="3"/>
    <n v="0.2"/>
    <n v="-3.787200000000003"/>
    <x v="2"/>
    <x v="0"/>
  </r>
  <r>
    <n v="7850"/>
    <x v="3898"/>
    <x v="440"/>
    <x v="1238"/>
    <x v="1"/>
    <s v="AS-10090"/>
    <s v="Adam Shillingsburg"/>
    <x v="0"/>
    <x v="0"/>
    <s v="Irving"/>
    <x v="5"/>
    <n v="75061"/>
    <s v="Central"/>
    <s v="OFF-ST-10002957"/>
    <x v="1"/>
    <x v="4"/>
    <s v="Sterilite Show Offs Storage Containers"/>
    <n v="12.672000000000001"/>
    <n v="3"/>
    <n v="0.2"/>
    <n v="-3.1680000000000001"/>
    <x v="2"/>
    <x v="0"/>
  </r>
  <r>
    <n v="7851"/>
    <x v="3898"/>
    <x v="440"/>
    <x v="1238"/>
    <x v="1"/>
    <s v="AS-10090"/>
    <s v="Adam Shillingsburg"/>
    <x v="0"/>
    <x v="0"/>
    <s v="Irving"/>
    <x v="5"/>
    <n v="75061"/>
    <s v="Central"/>
    <s v="OFF-LA-10000973"/>
    <x v="1"/>
    <x v="2"/>
    <s v="Avery 502"/>
    <n v="5.04"/>
    <n v="2"/>
    <n v="0.2"/>
    <n v="1.764"/>
    <x v="2"/>
    <x v="0"/>
  </r>
  <r>
    <n v="7852"/>
    <x v="3899"/>
    <x v="337"/>
    <x v="345"/>
    <x v="1"/>
    <s v="TS-21205"/>
    <s v="Thomas Seio"/>
    <x v="1"/>
    <x v="0"/>
    <s v="Chicago"/>
    <x v="10"/>
    <n v="60653"/>
    <s v="Central"/>
    <s v="OFF-PA-10000143"/>
    <x v="1"/>
    <x v="10"/>
    <s v="Astroparche Fine Business Paper"/>
    <n v="8.4480000000000004"/>
    <n v="2"/>
    <n v="0.2"/>
    <n v="2.9568000000000003"/>
    <x v="2"/>
    <x v="0"/>
  </r>
  <r>
    <n v="7853"/>
    <x v="3899"/>
    <x v="337"/>
    <x v="345"/>
    <x v="1"/>
    <s v="TS-21205"/>
    <s v="Thomas Seio"/>
    <x v="1"/>
    <x v="0"/>
    <s v="Chicago"/>
    <x v="10"/>
    <n v="60653"/>
    <s v="Central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x v="3900"/>
    <x v="707"/>
    <x v="693"/>
    <x v="1"/>
    <s v="SM-20320"/>
    <s v="Sean Miller"/>
    <x v="2"/>
    <x v="0"/>
    <s v="Los Angeles"/>
    <x v="1"/>
    <n v="90049"/>
    <s v="West"/>
    <s v="OFF-PA-10001526"/>
    <x v="1"/>
    <x v="10"/>
    <s v="Xerox 1949"/>
    <n v="9.9600000000000009"/>
    <n v="2"/>
    <n v="0"/>
    <n v="4.8804000000000007"/>
    <x v="1"/>
    <x v="0"/>
  </r>
  <r>
    <n v="7855"/>
    <x v="3901"/>
    <x v="226"/>
    <x v="169"/>
    <x v="1"/>
    <s v="BH-11710"/>
    <s v="Brosina Hoffman"/>
    <x v="0"/>
    <x v="0"/>
    <s v="Hattiesburg"/>
    <x v="35"/>
    <n v="39401"/>
    <s v="South"/>
    <s v="OFF-AP-10004540"/>
    <x v="1"/>
    <x v="9"/>
    <s v="Eureka The Boss Lite 10-Amp Upright Vacuum, Blue"/>
    <n v="320.64"/>
    <n v="4"/>
    <n v="0"/>
    <n v="89.779200000000003"/>
    <x v="0"/>
    <x v="0"/>
  </r>
  <r>
    <n v="7856"/>
    <x v="3901"/>
    <x v="226"/>
    <x v="169"/>
    <x v="1"/>
    <s v="BH-11710"/>
    <s v="Brosina Hoffman"/>
    <x v="0"/>
    <x v="0"/>
    <s v="Hattiesburg"/>
    <x v="35"/>
    <n v="39401"/>
    <s v="South"/>
    <s v="TEC-AC-10001266"/>
    <x v="2"/>
    <x v="11"/>
    <s v="Memorex Micro Travel Drive 8 GB"/>
    <n v="52"/>
    <n v="4"/>
    <n v="0"/>
    <n v="23.4"/>
    <x v="0"/>
    <x v="0"/>
  </r>
  <r>
    <n v="7857"/>
    <x v="3902"/>
    <x v="992"/>
    <x v="413"/>
    <x v="2"/>
    <s v="LW-16825"/>
    <s v="Laurel Workman"/>
    <x v="1"/>
    <x v="0"/>
    <s v="New York City"/>
    <x v="15"/>
    <n v="10024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x v="3902"/>
    <x v="992"/>
    <x v="413"/>
    <x v="2"/>
    <s v="LW-16825"/>
    <s v="Laurel Workman"/>
    <x v="1"/>
    <x v="0"/>
    <s v="New York City"/>
    <x v="15"/>
    <n v="10024"/>
    <s v="East"/>
    <s v="TEC-PH-10003505"/>
    <x v="2"/>
    <x v="7"/>
    <s v="Geemarc AmpliPOWER60"/>
    <n v="464"/>
    <n v="5"/>
    <n v="0"/>
    <n v="134.55999999999995"/>
    <x v="3"/>
    <x v="0"/>
  </r>
  <r>
    <n v="7859"/>
    <x v="3902"/>
    <x v="992"/>
    <x v="413"/>
    <x v="2"/>
    <s v="LW-16825"/>
    <s v="Laurel Workman"/>
    <x v="1"/>
    <x v="0"/>
    <s v="New York City"/>
    <x v="15"/>
    <n v="10024"/>
    <s v="East"/>
    <s v="OFF-AP-10001005"/>
    <x v="1"/>
    <x v="9"/>
    <s v="Honeywell Quietcare HEPA Air Cleaner"/>
    <n v="235.95000000000002"/>
    <n v="3"/>
    <n v="0"/>
    <n v="77.863499999999988"/>
    <x v="3"/>
    <x v="0"/>
  </r>
  <r>
    <n v="7860"/>
    <x v="3902"/>
    <x v="992"/>
    <x v="413"/>
    <x v="2"/>
    <s v="LW-16825"/>
    <s v="Laurel Workman"/>
    <x v="1"/>
    <x v="0"/>
    <s v="New York City"/>
    <x v="15"/>
    <n v="10024"/>
    <s v="East"/>
    <s v="OFF-PA-10001712"/>
    <x v="1"/>
    <x v="10"/>
    <s v="Xerox 1948"/>
    <n v="39.96"/>
    <n v="4"/>
    <n v="0"/>
    <n v="17.981999999999999"/>
    <x v="3"/>
    <x v="0"/>
  </r>
  <r>
    <n v="7861"/>
    <x v="3903"/>
    <x v="580"/>
    <x v="1200"/>
    <x v="1"/>
    <s v="JA-15970"/>
    <s v="Joseph Airdo"/>
    <x v="0"/>
    <x v="0"/>
    <s v="Cuyahoga Falls"/>
    <x v="24"/>
    <n v="44221"/>
    <s v="East"/>
    <s v="OFF-BI-10002353"/>
    <x v="1"/>
    <x v="8"/>
    <s v="GBC VeloBind Cover Sets"/>
    <n v="18.528000000000002"/>
    <n v="4"/>
    <n v="0.7"/>
    <n v="-12.352"/>
    <x v="3"/>
    <x v="0"/>
  </r>
  <r>
    <n v="7862"/>
    <x v="3904"/>
    <x v="88"/>
    <x v="334"/>
    <x v="1"/>
    <s v="KA-16525"/>
    <s v="Kelly Andreada"/>
    <x v="0"/>
    <x v="0"/>
    <s v="Seattle"/>
    <x v="4"/>
    <n v="98103"/>
    <s v="West"/>
    <s v="TEC-AC-10003038"/>
    <x v="2"/>
    <x v="11"/>
    <s v="Kingston Digital DataTraveler 16GB USB 2.0"/>
    <n v="17.899999999999999"/>
    <n v="2"/>
    <n v="0"/>
    <n v="3.400999999999998"/>
    <x v="1"/>
    <x v="0"/>
  </r>
  <r>
    <n v="7863"/>
    <x v="3904"/>
    <x v="88"/>
    <x v="334"/>
    <x v="1"/>
    <s v="KA-16525"/>
    <s v="Kelly Andreada"/>
    <x v="0"/>
    <x v="0"/>
    <s v="Seattle"/>
    <x v="4"/>
    <n v="98103"/>
    <s v="West"/>
    <s v="OFF-ST-10000934"/>
    <x v="1"/>
    <x v="4"/>
    <s v="Contico 72&quot;H Heavy-Duty Storage System"/>
    <n v="81.96"/>
    <n v="2"/>
    <n v="0"/>
    <n v="0"/>
    <x v="1"/>
    <x v="0"/>
  </r>
  <r>
    <n v="7864"/>
    <x v="3905"/>
    <x v="1177"/>
    <x v="830"/>
    <x v="0"/>
    <s v="TG-21310"/>
    <s v="Toby Gnade"/>
    <x v="0"/>
    <x v="0"/>
    <s v="Mesa"/>
    <x v="16"/>
    <n v="85204"/>
    <s v="West"/>
    <s v="OFF-ST-10002743"/>
    <x v="1"/>
    <x v="4"/>
    <s v="SAFCO Boltless Steel Shelving"/>
    <n v="272.73599999999999"/>
    <n v="3"/>
    <n v="0.2"/>
    <n v="-64.774800000000013"/>
    <x v="1"/>
    <x v="0"/>
  </r>
  <r>
    <n v="7865"/>
    <x v="3905"/>
    <x v="1177"/>
    <x v="830"/>
    <x v="0"/>
    <s v="TG-21310"/>
    <s v="Toby Gnade"/>
    <x v="0"/>
    <x v="0"/>
    <s v="Mesa"/>
    <x v="16"/>
    <n v="85204"/>
    <s v="West"/>
    <s v="OFF-PA-10001846"/>
    <x v="1"/>
    <x v="10"/>
    <s v="Xerox 1899"/>
    <n v="18.496000000000002"/>
    <n v="4"/>
    <n v="0.2"/>
    <n v="6.7048000000000005"/>
    <x v="1"/>
    <x v="0"/>
  </r>
  <r>
    <n v="7866"/>
    <x v="3905"/>
    <x v="1177"/>
    <x v="830"/>
    <x v="0"/>
    <s v="TG-21310"/>
    <s v="Toby Gnade"/>
    <x v="0"/>
    <x v="0"/>
    <s v="Mesa"/>
    <x v="16"/>
    <n v="85204"/>
    <s v="West"/>
    <s v="FUR-CH-10004287"/>
    <x v="0"/>
    <x v="1"/>
    <s v="SAFCO Arco Folding Chair"/>
    <n v="441.92"/>
    <n v="2"/>
    <n v="0.2"/>
    <n v="49.715999999999966"/>
    <x v="1"/>
    <x v="0"/>
  </r>
  <r>
    <n v="7867"/>
    <x v="3905"/>
    <x v="1177"/>
    <x v="830"/>
    <x v="0"/>
    <s v="TG-21310"/>
    <s v="Toby Gnade"/>
    <x v="0"/>
    <x v="0"/>
    <s v="Mesa"/>
    <x v="16"/>
    <n v="85204"/>
    <s v="West"/>
    <s v="FUR-BO-10001608"/>
    <x v="0"/>
    <x v="0"/>
    <s v="Hon Metal Bookcases, Black"/>
    <n v="127.76400000000002"/>
    <n v="6"/>
    <n v="0.7"/>
    <n v="-191.64599999999996"/>
    <x v="1"/>
    <x v="0"/>
  </r>
  <r>
    <n v="7868"/>
    <x v="3906"/>
    <x v="84"/>
    <x v="81"/>
    <x v="0"/>
    <s v="DB-13360"/>
    <s v="Dennis Bolton"/>
    <x v="2"/>
    <x v="0"/>
    <s v="Salt Lake City"/>
    <x v="7"/>
    <n v="84106"/>
    <s v="West"/>
    <s v="OFF-PA-10000357"/>
    <x v="1"/>
    <x v="10"/>
    <s v="Xerox 1888"/>
    <n v="166.44"/>
    <n v="3"/>
    <n v="0"/>
    <n v="79.891199999999998"/>
    <x v="1"/>
    <x v="0"/>
  </r>
  <r>
    <n v="7869"/>
    <x v="3907"/>
    <x v="1022"/>
    <x v="993"/>
    <x v="1"/>
    <s v="LS-17245"/>
    <s v="Lynn Smith"/>
    <x v="0"/>
    <x v="0"/>
    <s v="Los Angeles"/>
    <x v="1"/>
    <n v="90045"/>
    <s v="West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x v="3908"/>
    <x v="445"/>
    <x v="472"/>
    <x v="1"/>
    <s v="MO-17950"/>
    <s v="Michael Oakman"/>
    <x v="0"/>
    <x v="0"/>
    <s v="Jacksonville"/>
    <x v="3"/>
    <n v="28540"/>
    <s v="South"/>
    <s v="TEC-AC-10002167"/>
    <x v="2"/>
    <x v="11"/>
    <s v="Imation 8gb Micro Traveldrive Usb 2.0 Flash Drive"/>
    <n v="24"/>
    <n v="2"/>
    <n v="0.2"/>
    <n v="-2.6999999999999993"/>
    <x v="0"/>
    <x v="0"/>
  </r>
  <r>
    <n v="7871"/>
    <x v="3909"/>
    <x v="145"/>
    <x v="289"/>
    <x v="1"/>
    <s v="CA-11965"/>
    <s v="Carol Adams"/>
    <x v="1"/>
    <x v="0"/>
    <s v="Lakewood"/>
    <x v="24"/>
    <n v="44107"/>
    <s v="East"/>
    <s v="OFF-EN-10004459"/>
    <x v="1"/>
    <x v="12"/>
    <s v="Security-Tint Envelopes"/>
    <n v="24.448"/>
    <n v="4"/>
    <n v="0.2"/>
    <n v="8.8623999999999992"/>
    <x v="3"/>
    <x v="0"/>
  </r>
  <r>
    <n v="7872"/>
    <x v="3910"/>
    <x v="339"/>
    <x v="1194"/>
    <x v="1"/>
    <s v="DB-12910"/>
    <s v="Daniel Byrd"/>
    <x v="2"/>
    <x v="0"/>
    <s v="Lake Forest"/>
    <x v="1"/>
    <n v="92630"/>
    <s v="West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x v="3910"/>
    <x v="339"/>
    <x v="1194"/>
    <x v="1"/>
    <s v="DB-12910"/>
    <s v="Daniel Byrd"/>
    <x v="2"/>
    <x v="0"/>
    <s v="Lake Forest"/>
    <x v="1"/>
    <n v="92630"/>
    <s v="West"/>
    <s v="FUR-CH-10004063"/>
    <x v="0"/>
    <x v="1"/>
    <s v="Global Deluxe High-Back Manager's Chair"/>
    <n v="915.13600000000008"/>
    <n v="4"/>
    <n v="0.2"/>
    <n v="102.95279999999988"/>
    <x v="1"/>
    <x v="0"/>
  </r>
  <r>
    <n v="7874"/>
    <x v="3910"/>
    <x v="339"/>
    <x v="1194"/>
    <x v="1"/>
    <s v="DB-12910"/>
    <s v="Daniel Byrd"/>
    <x v="2"/>
    <x v="0"/>
    <s v="Lake Forest"/>
    <x v="1"/>
    <n v="92630"/>
    <s v="West"/>
    <s v="OFF-PA-10004610"/>
    <x v="1"/>
    <x v="10"/>
    <s v="Xerox 1900"/>
    <n v="8.56"/>
    <n v="2"/>
    <n v="0"/>
    <n v="3.8519999999999994"/>
    <x v="1"/>
    <x v="0"/>
  </r>
  <r>
    <n v="7875"/>
    <x v="3910"/>
    <x v="339"/>
    <x v="1194"/>
    <x v="1"/>
    <s v="DB-12910"/>
    <s v="Daniel Byrd"/>
    <x v="2"/>
    <x v="0"/>
    <s v="Lake Forest"/>
    <x v="1"/>
    <n v="92630"/>
    <s v="West"/>
    <s v="OFF-PA-10001878"/>
    <x v="1"/>
    <x v="10"/>
    <s v="Xerox 1891"/>
    <n v="97.82"/>
    <n v="2"/>
    <n v="0"/>
    <n v="45.975399999999993"/>
    <x v="1"/>
    <x v="0"/>
  </r>
  <r>
    <n v="7876"/>
    <x v="3911"/>
    <x v="428"/>
    <x v="17"/>
    <x v="1"/>
    <s v="DK-12835"/>
    <s v="Damala Kotsonis"/>
    <x v="1"/>
    <x v="0"/>
    <s v="Portland"/>
    <x v="21"/>
    <n v="97206"/>
    <s v="West"/>
    <s v="OFF-PA-10002036"/>
    <x v="1"/>
    <x v="10"/>
    <s v="Xerox 1930"/>
    <n v="31.104000000000006"/>
    <n v="6"/>
    <n v="0.2"/>
    <n v="11.2752"/>
    <x v="1"/>
    <x v="0"/>
  </r>
  <r>
    <n v="7877"/>
    <x v="3911"/>
    <x v="428"/>
    <x v="17"/>
    <x v="1"/>
    <s v="DK-12835"/>
    <s v="Damala Kotsonis"/>
    <x v="1"/>
    <x v="0"/>
    <s v="Portland"/>
    <x v="21"/>
    <n v="97206"/>
    <s v="West"/>
    <s v="OFF-AP-10003278"/>
    <x v="1"/>
    <x v="9"/>
    <s v="Belkin 7-Outlet SurgeMaster Home Series"/>
    <n v="11.176000000000002"/>
    <n v="1"/>
    <n v="0.2"/>
    <n v="0.8382000000000005"/>
    <x v="1"/>
    <x v="0"/>
  </r>
  <r>
    <n v="7878"/>
    <x v="3912"/>
    <x v="899"/>
    <x v="567"/>
    <x v="1"/>
    <s v="EB-14170"/>
    <s v="Evan Bailliet"/>
    <x v="0"/>
    <x v="0"/>
    <s v="Charlotte"/>
    <x v="3"/>
    <n v="28205"/>
    <s v="South"/>
    <s v="OFF-LA-10001641"/>
    <x v="1"/>
    <x v="2"/>
    <s v="Avery 518"/>
    <n v="5.04"/>
    <n v="2"/>
    <n v="0.2"/>
    <n v="1.764"/>
    <x v="0"/>
    <x v="0"/>
  </r>
  <r>
    <n v="7879"/>
    <x v="3913"/>
    <x v="896"/>
    <x v="49"/>
    <x v="0"/>
    <s v="DR-12940"/>
    <s v="Daniel Raglin"/>
    <x v="2"/>
    <x v="0"/>
    <s v="Aurora"/>
    <x v="10"/>
    <n v="60505"/>
    <s v="Central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x v="3914"/>
    <x v="403"/>
    <x v="490"/>
    <x v="1"/>
    <s v="JS-15685"/>
    <s v="Jim Sink"/>
    <x v="1"/>
    <x v="0"/>
    <s v="Philadelphia"/>
    <x v="9"/>
    <n v="19140"/>
    <s v="East"/>
    <s v="FUR-TA-10003392"/>
    <x v="0"/>
    <x v="3"/>
    <s v="Global Adaptabilities Conference Tables"/>
    <n v="337.17599999999999"/>
    <n v="2"/>
    <n v="0.4"/>
    <n v="-118.01160000000002"/>
    <x v="3"/>
    <x v="0"/>
  </r>
  <r>
    <n v="7881"/>
    <x v="3915"/>
    <x v="734"/>
    <x v="792"/>
    <x v="0"/>
    <s v="LC-16870"/>
    <s v="Lena Cacioppo"/>
    <x v="0"/>
    <x v="0"/>
    <s v="Thornton"/>
    <x v="22"/>
    <n v="80229"/>
    <s v="West"/>
    <s v="OFF-AR-10003856"/>
    <x v="1"/>
    <x v="6"/>
    <s v="Newell 344"/>
    <n v="13.343999999999998"/>
    <n v="6"/>
    <n v="0.2"/>
    <n v="1.0007999999999999"/>
    <x v="1"/>
    <x v="0"/>
  </r>
  <r>
    <n v="7882"/>
    <x v="3915"/>
    <x v="734"/>
    <x v="792"/>
    <x v="0"/>
    <s v="LC-16870"/>
    <s v="Lena Cacioppo"/>
    <x v="0"/>
    <x v="0"/>
    <s v="Thornton"/>
    <x v="22"/>
    <n v="80229"/>
    <s v="West"/>
    <s v="TEC-AC-10002006"/>
    <x v="2"/>
    <x v="11"/>
    <s v="Memorex Micro Travel Drive 16 GB"/>
    <n v="76.75200000000001"/>
    <n v="6"/>
    <n v="0.2"/>
    <n v="10.553399999999993"/>
    <x v="1"/>
    <x v="0"/>
  </r>
  <r>
    <n v="7883"/>
    <x v="3915"/>
    <x v="734"/>
    <x v="792"/>
    <x v="0"/>
    <s v="LC-16870"/>
    <s v="Lena Cacioppo"/>
    <x v="0"/>
    <x v="0"/>
    <s v="Thornton"/>
    <x v="22"/>
    <n v="80229"/>
    <s v="West"/>
    <s v="TEC-AC-10002006"/>
    <x v="2"/>
    <x v="11"/>
    <s v="Memorex Micro Travel Drive 16 GB"/>
    <n v="102.33600000000001"/>
    <n v="8"/>
    <n v="0.2"/>
    <n v="14.07119999999999"/>
    <x v="1"/>
    <x v="0"/>
  </r>
  <r>
    <n v="7884"/>
    <x v="3915"/>
    <x v="734"/>
    <x v="792"/>
    <x v="0"/>
    <s v="LC-16870"/>
    <s v="Lena Cacioppo"/>
    <x v="0"/>
    <x v="0"/>
    <s v="Thornton"/>
    <x v="22"/>
    <n v="80229"/>
    <s v="West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x v="3915"/>
    <x v="734"/>
    <x v="792"/>
    <x v="0"/>
    <s v="LC-16870"/>
    <s v="Lena Cacioppo"/>
    <x v="0"/>
    <x v="0"/>
    <s v="Thornton"/>
    <x v="22"/>
    <n v="80229"/>
    <s v="West"/>
    <s v="OFF-SU-10004782"/>
    <x v="1"/>
    <x v="14"/>
    <s v="Elite 5&quot; Scissors"/>
    <n v="47.32"/>
    <n v="7"/>
    <n v="0.2"/>
    <n v="5.9149999999999938"/>
    <x v="1"/>
    <x v="0"/>
  </r>
  <r>
    <n v="7886"/>
    <x v="3915"/>
    <x v="734"/>
    <x v="792"/>
    <x v="0"/>
    <s v="LC-16870"/>
    <s v="Lena Cacioppo"/>
    <x v="0"/>
    <x v="0"/>
    <s v="Thornton"/>
    <x v="22"/>
    <n v="80229"/>
    <s v="West"/>
    <s v="FUR-FU-10004351"/>
    <x v="0"/>
    <x v="5"/>
    <s v="Staple-based wall hangings"/>
    <n v="23.376000000000001"/>
    <n v="3"/>
    <n v="0.2"/>
    <n v="7.0128000000000013"/>
    <x v="1"/>
    <x v="0"/>
  </r>
  <r>
    <n v="7887"/>
    <x v="3915"/>
    <x v="734"/>
    <x v="792"/>
    <x v="0"/>
    <s v="LC-16870"/>
    <s v="Lena Cacioppo"/>
    <x v="0"/>
    <x v="0"/>
    <s v="Thornton"/>
    <x v="22"/>
    <n v="80229"/>
    <s v="West"/>
    <s v="FUR-FU-10004270"/>
    <x v="0"/>
    <x v="5"/>
    <s v="Eldon Image Series Desk Accessories, Burgundy"/>
    <n v="16.72"/>
    <n v="5"/>
    <n v="0.2"/>
    <n v="3.3439999999999994"/>
    <x v="1"/>
    <x v="0"/>
  </r>
  <r>
    <n v="7888"/>
    <x v="3915"/>
    <x v="734"/>
    <x v="792"/>
    <x v="0"/>
    <s v="LC-16870"/>
    <s v="Lena Cacioppo"/>
    <x v="0"/>
    <x v="0"/>
    <s v="Thornton"/>
    <x v="22"/>
    <n v="80229"/>
    <s v="West"/>
    <s v="FUR-FU-10004053"/>
    <x v="0"/>
    <x v="5"/>
    <s v="DAX Two-Tone Silver Metal Document Frame"/>
    <n v="16.192"/>
    <n v="1"/>
    <n v="0.2"/>
    <n v="4.6552000000000007"/>
    <x v="1"/>
    <x v="0"/>
  </r>
  <r>
    <n v="7889"/>
    <x v="3916"/>
    <x v="765"/>
    <x v="1275"/>
    <x v="1"/>
    <s v="JP-15520"/>
    <s v="Jeremy Pistek"/>
    <x v="0"/>
    <x v="0"/>
    <s v="Davis"/>
    <x v="1"/>
    <n v="95616"/>
    <s v="West"/>
    <s v="OFF-PA-10000019"/>
    <x v="1"/>
    <x v="10"/>
    <s v="Xerox 1931"/>
    <n v="32.400000000000006"/>
    <n v="5"/>
    <n v="0"/>
    <n v="15.552000000000001"/>
    <x v="1"/>
    <x v="0"/>
  </r>
  <r>
    <n v="7890"/>
    <x v="3917"/>
    <x v="591"/>
    <x v="903"/>
    <x v="1"/>
    <s v="TS-21655"/>
    <s v="Trudy Schmidt"/>
    <x v="0"/>
    <x v="0"/>
    <s v="Fayetteville"/>
    <x v="36"/>
    <n v="72701"/>
    <s v="South"/>
    <s v="OFF-AR-10003811"/>
    <x v="1"/>
    <x v="6"/>
    <s v="Newell 327"/>
    <n v="19.89"/>
    <n v="9"/>
    <n v="0"/>
    <n v="5.3703000000000003"/>
    <x v="0"/>
    <x v="0"/>
  </r>
  <r>
    <n v="7891"/>
    <x v="3917"/>
    <x v="591"/>
    <x v="903"/>
    <x v="1"/>
    <s v="TS-21655"/>
    <s v="Trudy Schmidt"/>
    <x v="0"/>
    <x v="0"/>
    <s v="Fayetteville"/>
    <x v="36"/>
    <n v="72701"/>
    <s v="South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x v="3917"/>
    <x v="591"/>
    <x v="903"/>
    <x v="1"/>
    <s v="TS-21655"/>
    <s v="Trudy Schmidt"/>
    <x v="0"/>
    <x v="0"/>
    <s v="Fayetteville"/>
    <x v="36"/>
    <n v="72701"/>
    <s v="South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x v="3917"/>
    <x v="591"/>
    <x v="903"/>
    <x v="1"/>
    <s v="TS-21655"/>
    <s v="Trudy Schmidt"/>
    <x v="0"/>
    <x v="0"/>
    <s v="Fayetteville"/>
    <x v="36"/>
    <n v="72701"/>
    <s v="South"/>
    <s v="OFF-PA-10003302"/>
    <x v="1"/>
    <x v="10"/>
    <s v="Xerox 1906"/>
    <n v="106.32"/>
    <n v="3"/>
    <n v="0"/>
    <n v="49.970399999999991"/>
    <x v="0"/>
    <x v="0"/>
  </r>
  <r>
    <n v="7894"/>
    <x v="3918"/>
    <x v="283"/>
    <x v="1276"/>
    <x v="1"/>
    <s v="NM-18445"/>
    <s v="Nathan Mautz"/>
    <x v="2"/>
    <x v="0"/>
    <s v="New York City"/>
    <x v="15"/>
    <n v="10011"/>
    <s v="East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x v="3919"/>
    <x v="548"/>
    <x v="587"/>
    <x v="1"/>
    <s v="EH-14125"/>
    <s v="Eugene Hildebrand"/>
    <x v="2"/>
    <x v="0"/>
    <s v="Wheeling"/>
    <x v="48"/>
    <n v="26003"/>
    <s v="East"/>
    <s v="OFF-BI-10002852"/>
    <x v="1"/>
    <x v="8"/>
    <s v="Ibico Standard Transparent Covers"/>
    <n v="82.4"/>
    <n v="5"/>
    <n v="0"/>
    <n v="40.376000000000005"/>
    <x v="3"/>
    <x v="0"/>
  </r>
  <r>
    <n v="7896"/>
    <x v="3919"/>
    <x v="548"/>
    <x v="587"/>
    <x v="1"/>
    <s v="EH-14125"/>
    <s v="Eugene Hildebrand"/>
    <x v="2"/>
    <x v="0"/>
    <s v="Wheeling"/>
    <x v="48"/>
    <n v="26003"/>
    <s v="East"/>
    <s v="OFF-BI-10000145"/>
    <x v="1"/>
    <x v="8"/>
    <s v="Zipper Ring Binder Pockets"/>
    <n v="6.24"/>
    <n v="2"/>
    <n v="0"/>
    <n v="3.0575999999999999"/>
    <x v="3"/>
    <x v="0"/>
  </r>
  <r>
    <n v="7897"/>
    <x v="3919"/>
    <x v="548"/>
    <x v="587"/>
    <x v="1"/>
    <s v="EH-14125"/>
    <s v="Eugene Hildebrand"/>
    <x v="2"/>
    <x v="0"/>
    <s v="Wheeling"/>
    <x v="48"/>
    <n v="26003"/>
    <s v="East"/>
    <s v="OFF-PA-10001970"/>
    <x v="1"/>
    <x v="10"/>
    <s v="Xerox 1908"/>
    <n v="447.84"/>
    <n v="8"/>
    <n v="0"/>
    <n v="219.44159999999999"/>
    <x v="3"/>
    <x v="0"/>
  </r>
  <r>
    <n v="7898"/>
    <x v="3920"/>
    <x v="802"/>
    <x v="797"/>
    <x v="1"/>
    <s v="DC-12850"/>
    <s v="Dan Campbell"/>
    <x v="0"/>
    <x v="0"/>
    <s v="Memphis"/>
    <x v="18"/>
    <n v="38109"/>
    <s v="South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x v="3920"/>
    <x v="802"/>
    <x v="797"/>
    <x v="1"/>
    <s v="DC-12850"/>
    <s v="Dan Campbell"/>
    <x v="0"/>
    <x v="0"/>
    <s v="Memphis"/>
    <x v="18"/>
    <n v="38109"/>
    <s v="South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x v="3920"/>
    <x v="802"/>
    <x v="797"/>
    <x v="1"/>
    <s v="DC-12850"/>
    <s v="Dan Campbell"/>
    <x v="0"/>
    <x v="0"/>
    <s v="Memphis"/>
    <x v="18"/>
    <n v="38109"/>
    <s v="South"/>
    <s v="OFF-FA-10003495"/>
    <x v="1"/>
    <x v="13"/>
    <s v="Staples"/>
    <n v="24.320000000000004"/>
    <n v="5"/>
    <n v="0.2"/>
    <n v="9.1199999999999974"/>
    <x v="0"/>
    <x v="0"/>
  </r>
  <r>
    <n v="7901"/>
    <x v="3920"/>
    <x v="802"/>
    <x v="797"/>
    <x v="1"/>
    <s v="DC-12850"/>
    <s v="Dan Campbell"/>
    <x v="0"/>
    <x v="0"/>
    <s v="Memphis"/>
    <x v="18"/>
    <n v="38109"/>
    <s v="South"/>
    <s v="TEC-AC-10003709"/>
    <x v="2"/>
    <x v="11"/>
    <s v="Maxell 4.7GB DVD-R 5/Pack"/>
    <n v="1.5840000000000001"/>
    <n v="2"/>
    <n v="0.2"/>
    <n v="0.47520000000000018"/>
    <x v="0"/>
    <x v="0"/>
  </r>
  <r>
    <n v="7902"/>
    <x v="3920"/>
    <x v="802"/>
    <x v="797"/>
    <x v="1"/>
    <s v="DC-12850"/>
    <s v="Dan Campbell"/>
    <x v="0"/>
    <x v="0"/>
    <s v="Memphis"/>
    <x v="18"/>
    <n v="38109"/>
    <s v="South"/>
    <s v="FUR-FU-10003268"/>
    <x v="0"/>
    <x v="5"/>
    <s v="Eldon Radial Chair Mat for Low to Medium Pile Carpets"/>
    <n v="31.983999999999998"/>
    <n v="1"/>
    <n v="0.2"/>
    <n v="0"/>
    <x v="0"/>
    <x v="0"/>
  </r>
  <r>
    <n v="7903"/>
    <x v="3920"/>
    <x v="802"/>
    <x v="797"/>
    <x v="1"/>
    <s v="DC-12850"/>
    <s v="Dan Campbell"/>
    <x v="0"/>
    <x v="0"/>
    <s v="Memphis"/>
    <x v="18"/>
    <n v="38109"/>
    <s v="South"/>
    <s v="OFF-EN-10003845"/>
    <x v="1"/>
    <x v="12"/>
    <s v="Colored Envelopes"/>
    <n v="14.76"/>
    <n v="5"/>
    <n v="0.2"/>
    <n v="4.7969999999999988"/>
    <x v="0"/>
    <x v="0"/>
  </r>
  <r>
    <n v="7904"/>
    <x v="3920"/>
    <x v="802"/>
    <x v="797"/>
    <x v="1"/>
    <s v="DC-12850"/>
    <s v="Dan Campbell"/>
    <x v="0"/>
    <x v="0"/>
    <s v="Memphis"/>
    <x v="18"/>
    <n v="38109"/>
    <s v="South"/>
    <s v="FUR-CH-10002073"/>
    <x v="0"/>
    <x v="1"/>
    <s v="Hon Olson Stacker Chairs"/>
    <n v="423.64799999999997"/>
    <n v="2"/>
    <n v="0.2"/>
    <n v="47.660399999999967"/>
    <x v="0"/>
    <x v="0"/>
  </r>
  <r>
    <n v="7905"/>
    <x v="3921"/>
    <x v="209"/>
    <x v="681"/>
    <x v="1"/>
    <s v="DO-13645"/>
    <s v="Doug O'Connell"/>
    <x v="0"/>
    <x v="0"/>
    <s v="Houston"/>
    <x v="5"/>
    <n v="77036"/>
    <s v="Central"/>
    <s v="OFF-PA-10001357"/>
    <x v="1"/>
    <x v="10"/>
    <s v="Xerox 1886"/>
    <n v="76.64"/>
    <n v="2"/>
    <n v="0.2"/>
    <n v="26.823999999999995"/>
    <x v="2"/>
    <x v="0"/>
  </r>
  <r>
    <n v="7906"/>
    <x v="3922"/>
    <x v="52"/>
    <x v="1181"/>
    <x v="1"/>
    <s v="LS-16975"/>
    <s v="Lindsay Shagiari"/>
    <x v="2"/>
    <x v="0"/>
    <s v="Dallas"/>
    <x v="5"/>
    <n v="75217"/>
    <s v="Central"/>
    <s v="OFF-EN-10001415"/>
    <x v="1"/>
    <x v="12"/>
    <s v="Staple envelope"/>
    <n v="4.4640000000000004"/>
    <n v="1"/>
    <n v="0.2"/>
    <n v="1.6739999999999999"/>
    <x v="2"/>
    <x v="0"/>
  </r>
  <r>
    <n v="7907"/>
    <x v="3922"/>
    <x v="52"/>
    <x v="1181"/>
    <x v="1"/>
    <s v="LS-16975"/>
    <s v="Lindsay Shagiari"/>
    <x v="2"/>
    <x v="0"/>
    <s v="Dallas"/>
    <x v="5"/>
    <n v="75217"/>
    <s v="Central"/>
    <s v="OFF-BI-10002813"/>
    <x v="1"/>
    <x v="8"/>
    <s v="Avery Reinforcements for Hole-Punch Pages"/>
    <n v="3.9599999999999991"/>
    <n v="10"/>
    <n v="0.8"/>
    <n v="-6.93"/>
    <x v="2"/>
    <x v="0"/>
  </r>
  <r>
    <n v="7908"/>
    <x v="3923"/>
    <x v="679"/>
    <x v="928"/>
    <x v="2"/>
    <s v="RW-19630"/>
    <s v="Rob Williams"/>
    <x v="1"/>
    <x v="0"/>
    <s v="San Francisco"/>
    <x v="1"/>
    <n v="94122"/>
    <s v="West"/>
    <s v="OFF-AP-10003849"/>
    <x v="1"/>
    <x v="9"/>
    <s v="Hoover Shoulder Vac Commercial Portable Vacuum"/>
    <n v="715.64"/>
    <n v="2"/>
    <n v="0"/>
    <n v="178.90999999999997"/>
    <x v="1"/>
    <x v="0"/>
  </r>
  <r>
    <n v="7909"/>
    <x v="3924"/>
    <x v="275"/>
    <x v="439"/>
    <x v="1"/>
    <s v="RD-19720"/>
    <s v="Roger Demir"/>
    <x v="0"/>
    <x v="0"/>
    <s v="Morgan Hill"/>
    <x v="1"/>
    <n v="95037"/>
    <s v="West"/>
    <s v="FUR-TA-10004147"/>
    <x v="0"/>
    <x v="3"/>
    <s v="Hon 4060 Series Tables"/>
    <n v="268.70400000000001"/>
    <n v="3"/>
    <n v="0.2"/>
    <n v="6.717599999999976"/>
    <x v="1"/>
    <x v="0"/>
  </r>
  <r>
    <n v="7910"/>
    <x v="3924"/>
    <x v="275"/>
    <x v="439"/>
    <x v="1"/>
    <s v="RD-19720"/>
    <s v="Roger Demir"/>
    <x v="0"/>
    <x v="0"/>
    <s v="Morgan Hill"/>
    <x v="1"/>
    <n v="95037"/>
    <s v="West"/>
    <s v="OFF-AR-10001662"/>
    <x v="1"/>
    <x v="6"/>
    <s v="Rogers Handheld Barrel Pencil Sharpener"/>
    <n v="21.92"/>
    <n v="8"/>
    <n v="0"/>
    <n v="5.9184000000000019"/>
    <x v="1"/>
    <x v="0"/>
  </r>
  <r>
    <n v="7911"/>
    <x v="3924"/>
    <x v="275"/>
    <x v="439"/>
    <x v="1"/>
    <s v="RD-19720"/>
    <s v="Roger Demir"/>
    <x v="0"/>
    <x v="0"/>
    <s v="Morgan Hill"/>
    <x v="1"/>
    <n v="95037"/>
    <s v="West"/>
    <s v="OFF-ST-10001558"/>
    <x v="1"/>
    <x v="4"/>
    <s v="Acco Perma 4000 Stacking Storage Drawers"/>
    <n v="48.72"/>
    <n v="3"/>
    <n v="0"/>
    <n v="7.3079999999999998"/>
    <x v="1"/>
    <x v="0"/>
  </r>
  <r>
    <n v="7912"/>
    <x v="3924"/>
    <x v="275"/>
    <x v="439"/>
    <x v="1"/>
    <s v="RD-19720"/>
    <s v="Roger Demir"/>
    <x v="0"/>
    <x v="0"/>
    <s v="Morgan Hill"/>
    <x v="1"/>
    <n v="95037"/>
    <s v="West"/>
    <s v="FUR-BO-10001337"/>
    <x v="0"/>
    <x v="0"/>
    <s v="O'Sullivan Living Dimensions 2-Shelf Bookcases"/>
    <n v="205.666"/>
    <n v="2"/>
    <n v="0.15"/>
    <n v="-12.097999999999999"/>
    <x v="1"/>
    <x v="0"/>
  </r>
  <r>
    <n v="7913"/>
    <x v="3925"/>
    <x v="236"/>
    <x v="1277"/>
    <x v="0"/>
    <s v="RB-19570"/>
    <s v="Rob Beeghly"/>
    <x v="0"/>
    <x v="0"/>
    <s v="Saint Charles"/>
    <x v="10"/>
    <n v="60174"/>
    <s v="Central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x v="3926"/>
    <x v="326"/>
    <x v="952"/>
    <x v="2"/>
    <s v="JE-15715"/>
    <s v="Joe Elijah"/>
    <x v="0"/>
    <x v="0"/>
    <s v="Cleveland"/>
    <x v="24"/>
    <n v="44105"/>
    <s v="East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x v="3927"/>
    <x v="46"/>
    <x v="329"/>
    <x v="1"/>
    <s v="SR-20740"/>
    <s v="Steven Roelle"/>
    <x v="2"/>
    <x v="0"/>
    <s v="New York City"/>
    <x v="15"/>
    <n v="10024"/>
    <s v="East"/>
    <s v="TEC-MA-10003673"/>
    <x v="2"/>
    <x v="15"/>
    <s v="Hewlett-Packard Desktjet 6988DT Refurbished Printer"/>
    <n v="3404.5"/>
    <n v="5"/>
    <n v="0"/>
    <n v="1668.2049999999999"/>
    <x v="3"/>
    <x v="0"/>
  </r>
  <r>
    <n v="7916"/>
    <x v="3927"/>
    <x v="46"/>
    <x v="329"/>
    <x v="1"/>
    <s v="SR-20740"/>
    <s v="Steven Roelle"/>
    <x v="2"/>
    <x v="0"/>
    <s v="New York City"/>
    <x v="15"/>
    <n v="10024"/>
    <s v="East"/>
    <s v="TEC-AC-10004992"/>
    <x v="2"/>
    <x v="11"/>
    <s v="Kingston Digital DataTraveler 64GB USB 2.0"/>
    <n v="101.34"/>
    <n v="3"/>
    <n v="0"/>
    <n v="8.1071999999999917"/>
    <x v="3"/>
    <x v="0"/>
  </r>
  <r>
    <n v="7917"/>
    <x v="3928"/>
    <x v="312"/>
    <x v="1005"/>
    <x v="1"/>
    <s v="PO-19195"/>
    <s v="Phillina Ober"/>
    <x v="2"/>
    <x v="0"/>
    <s v="Philadelphia"/>
    <x v="9"/>
    <n v="19140"/>
    <s v="East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x v="3929"/>
    <x v="507"/>
    <x v="221"/>
    <x v="0"/>
    <s v="JK-16120"/>
    <s v="Julie Kriz"/>
    <x v="2"/>
    <x v="0"/>
    <s v="Garland"/>
    <x v="5"/>
    <n v="75043"/>
    <s v="Central"/>
    <s v="OFF-AR-10000380"/>
    <x v="1"/>
    <x v="6"/>
    <s v="Hunt PowerHouse Electric Pencil Sharpener, Blue"/>
    <n v="30.384"/>
    <n v="1"/>
    <n v="0.2"/>
    <n v="3.7979999999999947"/>
    <x v="2"/>
    <x v="0"/>
  </r>
  <r>
    <n v="7919"/>
    <x v="3930"/>
    <x v="433"/>
    <x v="481"/>
    <x v="0"/>
    <s v="JP-16135"/>
    <s v="Julie Prescott"/>
    <x v="2"/>
    <x v="0"/>
    <s v="San Diego"/>
    <x v="1"/>
    <n v="92024"/>
    <s v="West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x v="3931"/>
    <x v="175"/>
    <x v="814"/>
    <x v="1"/>
    <s v="Dp-13240"/>
    <s v="Dean percer"/>
    <x v="2"/>
    <x v="0"/>
    <s v="Waterbury"/>
    <x v="29"/>
    <n v="6708"/>
    <s v="East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x v="3931"/>
    <x v="175"/>
    <x v="814"/>
    <x v="1"/>
    <s v="Dp-13240"/>
    <s v="Dean percer"/>
    <x v="2"/>
    <x v="0"/>
    <s v="Waterbury"/>
    <x v="29"/>
    <n v="6708"/>
    <s v="East"/>
    <s v="TEC-AC-10001090"/>
    <x v="2"/>
    <x v="11"/>
    <s v="Micro Innovations Wireless Classic Keyboard with Mouse"/>
    <n v="59.98"/>
    <n v="2"/>
    <n v="0"/>
    <n v="10.796399999999998"/>
    <x v="3"/>
    <x v="0"/>
  </r>
  <r>
    <n v="7922"/>
    <x v="3932"/>
    <x v="677"/>
    <x v="875"/>
    <x v="1"/>
    <s v="JB-16000"/>
    <s v="Joy Bell-"/>
    <x v="0"/>
    <x v="0"/>
    <s v="Columbia"/>
    <x v="39"/>
    <n v="21044"/>
    <s v="East"/>
    <s v="OFF-BI-10002026"/>
    <x v="1"/>
    <x v="8"/>
    <s v="Avery Arch Ring Binders"/>
    <n v="174.3"/>
    <n v="3"/>
    <n v="0"/>
    <n v="81.920999999999992"/>
    <x v="3"/>
    <x v="0"/>
  </r>
  <r>
    <n v="7923"/>
    <x v="3933"/>
    <x v="241"/>
    <x v="289"/>
    <x v="1"/>
    <s v="PP-18955"/>
    <s v="Paul Prost"/>
    <x v="2"/>
    <x v="0"/>
    <s v="Hollywood"/>
    <x v="2"/>
    <n v="33021"/>
    <s v="South"/>
    <s v="TEC-PH-10000526"/>
    <x v="2"/>
    <x v="7"/>
    <s v="Vtech CS6719"/>
    <n v="383.96000000000004"/>
    <n v="5"/>
    <n v="0.2"/>
    <n v="38.396000000000015"/>
    <x v="0"/>
    <x v="0"/>
  </r>
  <r>
    <n v="7924"/>
    <x v="3933"/>
    <x v="241"/>
    <x v="289"/>
    <x v="1"/>
    <s v="PP-18955"/>
    <s v="Paul Prost"/>
    <x v="2"/>
    <x v="0"/>
    <s v="Hollywood"/>
    <x v="2"/>
    <n v="33021"/>
    <s v="South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x v="3934"/>
    <x v="572"/>
    <x v="1070"/>
    <x v="2"/>
    <s v="RF-19840"/>
    <s v="Roy Französisch"/>
    <x v="0"/>
    <x v="0"/>
    <s v="Springfield"/>
    <x v="17"/>
    <n v="22153"/>
    <s v="South"/>
    <s v="OFF-BI-10002309"/>
    <x v="1"/>
    <x v="8"/>
    <s v="Avery Heavy-Duty EZD  Binder With Locking Rings"/>
    <n v="22.32"/>
    <n v="4"/>
    <n v="0"/>
    <n v="10.7136"/>
    <x v="0"/>
    <x v="0"/>
  </r>
  <r>
    <n v="7926"/>
    <x v="3934"/>
    <x v="572"/>
    <x v="1070"/>
    <x v="2"/>
    <s v="RF-19840"/>
    <s v="Roy Französisch"/>
    <x v="0"/>
    <x v="0"/>
    <s v="Springfield"/>
    <x v="17"/>
    <n v="22153"/>
    <s v="South"/>
    <s v="OFF-LA-10003923"/>
    <x v="1"/>
    <x v="2"/>
    <s v="Alphabetical Labels for Top Tab Filing"/>
    <n v="103.60000000000001"/>
    <n v="7"/>
    <n v="0"/>
    <n v="51.800000000000004"/>
    <x v="0"/>
    <x v="0"/>
  </r>
  <r>
    <n v="7927"/>
    <x v="3935"/>
    <x v="225"/>
    <x v="865"/>
    <x v="0"/>
    <s v="KH-16330"/>
    <s v="Katharine Harms"/>
    <x v="1"/>
    <x v="0"/>
    <s v="New York City"/>
    <x v="15"/>
    <n v="10035"/>
    <s v="East"/>
    <s v="TEC-AC-10003433"/>
    <x v="2"/>
    <x v="11"/>
    <s v="Maxell 4.7GB DVD+R 5/Pack"/>
    <n v="2.9699999999999998"/>
    <n v="3"/>
    <n v="0"/>
    <n v="1.3365"/>
    <x v="3"/>
    <x v="0"/>
  </r>
  <r>
    <n v="7928"/>
    <x v="3935"/>
    <x v="225"/>
    <x v="865"/>
    <x v="0"/>
    <s v="KH-16330"/>
    <s v="Katharine Harms"/>
    <x v="1"/>
    <x v="0"/>
    <s v="New York City"/>
    <x v="15"/>
    <n v="10035"/>
    <s v="East"/>
    <s v="TEC-PH-10001363"/>
    <x v="2"/>
    <x v="7"/>
    <s v="Apple iPhone 5S"/>
    <n v="569.99"/>
    <n v="1"/>
    <n v="0"/>
    <n v="170.99699999999996"/>
    <x v="3"/>
    <x v="0"/>
  </r>
  <r>
    <n v="7929"/>
    <x v="3935"/>
    <x v="225"/>
    <x v="865"/>
    <x v="0"/>
    <s v="KH-16330"/>
    <s v="Katharine Harms"/>
    <x v="1"/>
    <x v="0"/>
    <s v="New York City"/>
    <x v="15"/>
    <n v="10035"/>
    <s v="East"/>
    <s v="FUR-FU-10000820"/>
    <x v="0"/>
    <x v="5"/>
    <s v="Tensor Brushed Steel Torchiere Floor Lamp"/>
    <n v="50.97"/>
    <n v="3"/>
    <n v="0"/>
    <n v="9.1745999999999981"/>
    <x v="3"/>
    <x v="0"/>
  </r>
  <r>
    <n v="7930"/>
    <x v="3936"/>
    <x v="800"/>
    <x v="1186"/>
    <x v="2"/>
    <s v="EM-14200"/>
    <s v="Evan Minnotte"/>
    <x v="2"/>
    <x v="0"/>
    <s v="Dallas"/>
    <x v="5"/>
    <n v="75217"/>
    <s v="Central"/>
    <s v="FUR-TA-10004767"/>
    <x v="0"/>
    <x v="3"/>
    <s v="Safco Drafting Table"/>
    <n v="298.11599999999999"/>
    <n v="6"/>
    <n v="0.3"/>
    <n v="-4.2588000000000363"/>
    <x v="2"/>
    <x v="0"/>
  </r>
  <r>
    <n v="7931"/>
    <x v="3937"/>
    <x v="869"/>
    <x v="893"/>
    <x v="0"/>
    <s v="DK-12835"/>
    <s v="Damala Kotsonis"/>
    <x v="1"/>
    <x v="0"/>
    <s v="New York City"/>
    <x v="15"/>
    <n v="10024"/>
    <s v="East"/>
    <s v="OFF-AR-10001955"/>
    <x v="1"/>
    <x v="6"/>
    <s v="Newell 319"/>
    <n v="59.519999999999996"/>
    <n v="3"/>
    <n v="0"/>
    <n v="17.855999999999995"/>
    <x v="3"/>
    <x v="0"/>
  </r>
  <r>
    <n v="7932"/>
    <x v="3938"/>
    <x v="692"/>
    <x v="1231"/>
    <x v="1"/>
    <s v="MC-17425"/>
    <s v="Mark Cousins"/>
    <x v="1"/>
    <x v="0"/>
    <s v="Portland"/>
    <x v="21"/>
    <n v="97206"/>
    <s v="West"/>
    <s v="FUR-CH-10004886"/>
    <x v="0"/>
    <x v="1"/>
    <s v="Bevis Steel Folding Chairs"/>
    <n v="230.28000000000003"/>
    <n v="3"/>
    <n v="0.2"/>
    <n v="23.027999999999992"/>
    <x v="1"/>
    <x v="0"/>
  </r>
  <r>
    <n v="7933"/>
    <x v="3938"/>
    <x v="692"/>
    <x v="1231"/>
    <x v="1"/>
    <s v="MC-17425"/>
    <s v="Mark Cousins"/>
    <x v="1"/>
    <x v="0"/>
    <s v="Portland"/>
    <x v="21"/>
    <n v="97206"/>
    <s v="West"/>
    <s v="OFF-PA-10003641"/>
    <x v="1"/>
    <x v="10"/>
    <s v="Xerox 1909"/>
    <n v="105.52"/>
    <n v="5"/>
    <n v="0.2"/>
    <n v="34.293999999999997"/>
    <x v="1"/>
    <x v="0"/>
  </r>
  <r>
    <n v="7934"/>
    <x v="3939"/>
    <x v="629"/>
    <x v="1178"/>
    <x v="1"/>
    <s v="RW-19540"/>
    <s v="Rick Wilson"/>
    <x v="1"/>
    <x v="0"/>
    <s v="Brentwood"/>
    <x v="1"/>
    <n v="94513"/>
    <s v="West"/>
    <s v="OFF-EN-10003134"/>
    <x v="1"/>
    <x v="12"/>
    <s v="Staple envelope"/>
    <n v="23.36"/>
    <n v="2"/>
    <n v="0"/>
    <n v="11.68"/>
    <x v="1"/>
    <x v="1"/>
  </r>
  <r>
    <n v="7935"/>
    <x v="3939"/>
    <x v="629"/>
    <x v="1178"/>
    <x v="1"/>
    <s v="RW-19540"/>
    <s v="Rick Wilson"/>
    <x v="1"/>
    <x v="0"/>
    <s v="Brentwood"/>
    <x v="1"/>
    <n v="94513"/>
    <s v="West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x v="3939"/>
    <x v="629"/>
    <x v="1178"/>
    <x v="1"/>
    <s v="RW-19540"/>
    <s v="Rick Wilson"/>
    <x v="1"/>
    <x v="0"/>
    <s v="Brentwood"/>
    <x v="1"/>
    <n v="94513"/>
    <s v="West"/>
    <s v="OFF-PA-10003893"/>
    <x v="1"/>
    <x v="10"/>
    <s v="Xerox 1962"/>
    <n v="8.56"/>
    <n v="2"/>
    <n v="0"/>
    <n v="3.8519999999999994"/>
    <x v="1"/>
    <x v="1"/>
  </r>
  <r>
    <n v="7937"/>
    <x v="3939"/>
    <x v="629"/>
    <x v="1178"/>
    <x v="1"/>
    <s v="RW-19540"/>
    <s v="Rick Wilson"/>
    <x v="1"/>
    <x v="0"/>
    <s v="Brentwood"/>
    <x v="1"/>
    <n v="94513"/>
    <s v="West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x v="3939"/>
    <x v="629"/>
    <x v="1178"/>
    <x v="1"/>
    <s v="RW-19540"/>
    <s v="Rick Wilson"/>
    <x v="1"/>
    <x v="0"/>
    <s v="Brentwood"/>
    <x v="1"/>
    <n v="94513"/>
    <s v="West"/>
    <s v="OFF-AP-10001058"/>
    <x v="1"/>
    <x v="9"/>
    <s v="Sanyo 2.5 Cubic Foot Mid-Size Office Refrigerators"/>
    <n v="2518.29"/>
    <n v="9"/>
    <n v="0"/>
    <n v="654.7553999999999"/>
    <x v="1"/>
    <x v="1"/>
  </r>
  <r>
    <n v="7939"/>
    <x v="3939"/>
    <x v="629"/>
    <x v="1178"/>
    <x v="1"/>
    <s v="RW-19540"/>
    <s v="Rick Wilson"/>
    <x v="1"/>
    <x v="0"/>
    <s v="Brentwood"/>
    <x v="1"/>
    <n v="94513"/>
    <s v="West"/>
    <s v="OFF-ST-10001496"/>
    <x v="1"/>
    <x v="4"/>
    <s v="Standard Rollaway File with Lock"/>
    <n v="540.56999999999994"/>
    <n v="3"/>
    <n v="0"/>
    <n v="140.54820000000001"/>
    <x v="1"/>
    <x v="1"/>
  </r>
  <r>
    <n v="7940"/>
    <x v="3939"/>
    <x v="629"/>
    <x v="1178"/>
    <x v="1"/>
    <s v="RW-19540"/>
    <s v="Rick Wilson"/>
    <x v="1"/>
    <x v="0"/>
    <s v="Brentwood"/>
    <x v="1"/>
    <n v="94513"/>
    <s v="West"/>
    <s v="OFF-BI-10004230"/>
    <x v="1"/>
    <x v="8"/>
    <s v="GBC Recycled Grain Textured Covers"/>
    <n v="221.05600000000001"/>
    <n v="8"/>
    <n v="0.2"/>
    <n v="77.369599999999991"/>
    <x v="1"/>
    <x v="1"/>
  </r>
  <r>
    <n v="7941"/>
    <x v="3940"/>
    <x v="882"/>
    <x v="24"/>
    <x v="2"/>
    <s v="DS-13180"/>
    <s v="David Smith"/>
    <x v="1"/>
    <x v="0"/>
    <s v="San Diego"/>
    <x v="1"/>
    <n v="92037"/>
    <s v="West"/>
    <s v="FUR-CH-10001146"/>
    <x v="0"/>
    <x v="1"/>
    <s v="Global Task Chair, Black"/>
    <n v="81.424000000000007"/>
    <n v="2"/>
    <n v="0.2"/>
    <n v="-9.1601999999999961"/>
    <x v="1"/>
    <x v="0"/>
  </r>
  <r>
    <n v="7942"/>
    <x v="3940"/>
    <x v="882"/>
    <x v="24"/>
    <x v="2"/>
    <s v="DS-13180"/>
    <s v="David Smith"/>
    <x v="1"/>
    <x v="0"/>
    <s v="San Diego"/>
    <x v="1"/>
    <n v="92037"/>
    <s v="West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x v="3941"/>
    <x v="53"/>
    <x v="378"/>
    <x v="1"/>
    <s v="GA-14725"/>
    <s v="Guy Armstrong"/>
    <x v="0"/>
    <x v="0"/>
    <s v="Dallas"/>
    <x v="5"/>
    <n v="75081"/>
    <s v="Central"/>
    <s v="OFF-BI-10003684"/>
    <x v="1"/>
    <x v="8"/>
    <s v="Wilson Jones Legal Size Ring Binders"/>
    <n v="39.581999999999987"/>
    <n v="9"/>
    <n v="0.8"/>
    <n v="-59.372999999999976"/>
    <x v="2"/>
    <x v="1"/>
  </r>
  <r>
    <n v="7944"/>
    <x v="3941"/>
    <x v="53"/>
    <x v="378"/>
    <x v="1"/>
    <s v="GA-14725"/>
    <s v="Guy Armstrong"/>
    <x v="0"/>
    <x v="0"/>
    <s v="Dallas"/>
    <x v="5"/>
    <n v="75081"/>
    <s v="Central"/>
    <s v="OFF-SU-10000946"/>
    <x v="1"/>
    <x v="14"/>
    <s v="Staple remover"/>
    <n v="44.688000000000002"/>
    <n v="7"/>
    <n v="0.2"/>
    <n v="5.0273999999999965"/>
    <x v="2"/>
    <x v="1"/>
  </r>
  <r>
    <n v="7945"/>
    <x v="3941"/>
    <x v="53"/>
    <x v="378"/>
    <x v="1"/>
    <s v="GA-14725"/>
    <s v="Guy Armstrong"/>
    <x v="0"/>
    <x v="0"/>
    <s v="Dallas"/>
    <x v="5"/>
    <n v="75081"/>
    <s v="Central"/>
    <s v="OFF-AR-10001615"/>
    <x v="1"/>
    <x v="6"/>
    <s v="Newell 34"/>
    <n v="31.744"/>
    <n v="2"/>
    <n v="0.2"/>
    <n v="2.3808000000000007"/>
    <x v="2"/>
    <x v="1"/>
  </r>
  <r>
    <n v="7946"/>
    <x v="3941"/>
    <x v="53"/>
    <x v="378"/>
    <x v="1"/>
    <s v="GA-14725"/>
    <s v="Guy Armstrong"/>
    <x v="0"/>
    <x v="0"/>
    <s v="Dallas"/>
    <x v="5"/>
    <n v="75081"/>
    <s v="Central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x v="3941"/>
    <x v="53"/>
    <x v="378"/>
    <x v="1"/>
    <s v="GA-14725"/>
    <s v="Guy Armstrong"/>
    <x v="0"/>
    <x v="0"/>
    <s v="Dallas"/>
    <x v="5"/>
    <n v="75081"/>
    <s v="Central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x v="3942"/>
    <x v="72"/>
    <x v="1154"/>
    <x v="1"/>
    <s v="SC-20380"/>
    <s v="Shahid Collister"/>
    <x v="0"/>
    <x v="0"/>
    <s v="El Paso"/>
    <x v="5"/>
    <n v="79907"/>
    <s v="Central"/>
    <s v="OFF-FA-10004395"/>
    <x v="1"/>
    <x v="13"/>
    <s v="Plymouth Boxed Rubber Bands by Plymouth"/>
    <n v="18.84"/>
    <n v="5"/>
    <n v="0.2"/>
    <n v="-3.5324999999999998"/>
    <x v="2"/>
    <x v="0"/>
  </r>
  <r>
    <n v="7949"/>
    <x v="3942"/>
    <x v="72"/>
    <x v="1154"/>
    <x v="1"/>
    <s v="SC-20380"/>
    <s v="Shahid Collister"/>
    <x v="0"/>
    <x v="0"/>
    <s v="El Paso"/>
    <x v="5"/>
    <n v="79907"/>
    <s v="Central"/>
    <s v="FUR-CH-10001270"/>
    <x v="0"/>
    <x v="1"/>
    <s v="Harbour Creations Steel Folding Chair"/>
    <n v="362.24999999999994"/>
    <n v="6"/>
    <n v="0.3"/>
    <n v="0"/>
    <x v="2"/>
    <x v="0"/>
  </r>
  <r>
    <n v="7950"/>
    <x v="3942"/>
    <x v="72"/>
    <x v="1154"/>
    <x v="1"/>
    <s v="SC-20380"/>
    <s v="Shahid Collister"/>
    <x v="0"/>
    <x v="0"/>
    <s v="El Paso"/>
    <x v="5"/>
    <n v="79907"/>
    <s v="Central"/>
    <s v="FUR-FU-10001095"/>
    <x v="0"/>
    <x v="5"/>
    <s v="DAX Black Cherry Wood-Tone Poster Frame"/>
    <n v="63.552000000000007"/>
    <n v="6"/>
    <n v="0.6"/>
    <n v="-34.953600000000002"/>
    <x v="2"/>
    <x v="0"/>
  </r>
  <r>
    <n v="7951"/>
    <x v="3942"/>
    <x v="72"/>
    <x v="1154"/>
    <x v="1"/>
    <s v="SC-20380"/>
    <s v="Shahid Collister"/>
    <x v="0"/>
    <x v="0"/>
    <s v="El Paso"/>
    <x v="5"/>
    <n v="79907"/>
    <s v="Central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x v="3943"/>
    <x v="902"/>
    <x v="1005"/>
    <x v="1"/>
    <s v="KD-16345"/>
    <s v="Katherine Ducich"/>
    <x v="0"/>
    <x v="0"/>
    <s v="New York City"/>
    <x v="15"/>
    <n v="10035"/>
    <s v="East"/>
    <s v="OFF-BI-10003196"/>
    <x v="1"/>
    <x v="8"/>
    <s v="Accohide Poly Flexible Ring Binders"/>
    <n v="5.9840000000000009"/>
    <n v="2"/>
    <n v="0.2"/>
    <n v="2.2439999999999998"/>
    <x v="3"/>
    <x v="0"/>
  </r>
  <r>
    <n v="7953"/>
    <x v="3943"/>
    <x v="902"/>
    <x v="1005"/>
    <x v="1"/>
    <s v="KD-16345"/>
    <s v="Katherine Ducich"/>
    <x v="0"/>
    <x v="0"/>
    <s v="New York City"/>
    <x v="15"/>
    <n v="10035"/>
    <s v="East"/>
    <s v="TEC-PH-10002200"/>
    <x v="2"/>
    <x v="7"/>
    <s v="Aastra 6757i CT Wireless VoIP phone"/>
    <n v="861.76"/>
    <n v="4"/>
    <n v="0"/>
    <n v="249.91039999999998"/>
    <x v="3"/>
    <x v="0"/>
  </r>
  <r>
    <n v="7954"/>
    <x v="3944"/>
    <x v="470"/>
    <x v="516"/>
    <x v="1"/>
    <s v="KH-16330"/>
    <s v="Katharine Harms"/>
    <x v="1"/>
    <x v="0"/>
    <s v="Revere"/>
    <x v="31"/>
    <n v="2151"/>
    <s v="East"/>
    <s v="OFF-ST-10000636"/>
    <x v="1"/>
    <x v="4"/>
    <s v="Rogers Profile Extra Capacity Storage Tub"/>
    <n v="66.959999999999994"/>
    <n v="4"/>
    <n v="0"/>
    <n v="2.6783999999999963"/>
    <x v="3"/>
    <x v="0"/>
  </r>
  <r>
    <n v="7955"/>
    <x v="3944"/>
    <x v="470"/>
    <x v="516"/>
    <x v="1"/>
    <s v="KH-16330"/>
    <s v="Katharine Harms"/>
    <x v="1"/>
    <x v="0"/>
    <s v="Revere"/>
    <x v="31"/>
    <n v="2151"/>
    <s v="East"/>
    <s v="OFF-BI-10000145"/>
    <x v="1"/>
    <x v="8"/>
    <s v="Zipper Ring Binder Pockets"/>
    <n v="6.24"/>
    <n v="2"/>
    <n v="0"/>
    <n v="3.0575999999999999"/>
    <x v="3"/>
    <x v="0"/>
  </r>
  <r>
    <n v="7956"/>
    <x v="3945"/>
    <x v="361"/>
    <x v="495"/>
    <x v="1"/>
    <s v="GG-14650"/>
    <s v="Greg Guthrie"/>
    <x v="1"/>
    <x v="0"/>
    <s v="Chico"/>
    <x v="1"/>
    <n v="95928"/>
    <s v="West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x v="3945"/>
    <x v="361"/>
    <x v="495"/>
    <x v="1"/>
    <s v="GG-14650"/>
    <s v="Greg Guthrie"/>
    <x v="1"/>
    <x v="0"/>
    <s v="Chico"/>
    <x v="1"/>
    <n v="95928"/>
    <s v="West"/>
    <s v="OFF-FA-10002780"/>
    <x v="1"/>
    <x v="13"/>
    <s v="Staples"/>
    <n v="14.9"/>
    <n v="5"/>
    <n v="0"/>
    <n v="6.8539999999999992"/>
    <x v="1"/>
    <x v="1"/>
  </r>
  <r>
    <n v="7958"/>
    <x v="3945"/>
    <x v="361"/>
    <x v="495"/>
    <x v="1"/>
    <s v="GG-14650"/>
    <s v="Greg Guthrie"/>
    <x v="1"/>
    <x v="0"/>
    <s v="Chico"/>
    <x v="1"/>
    <n v="95928"/>
    <s v="West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x v="3945"/>
    <x v="361"/>
    <x v="495"/>
    <x v="1"/>
    <s v="GG-14650"/>
    <s v="Greg Guthrie"/>
    <x v="1"/>
    <x v="0"/>
    <s v="Chico"/>
    <x v="1"/>
    <n v="95928"/>
    <s v="West"/>
    <s v="FUR-FU-10004666"/>
    <x v="0"/>
    <x v="5"/>
    <s v="DAX Clear Channel Poster Frame"/>
    <n v="72.900000000000006"/>
    <n v="5"/>
    <n v="0"/>
    <n v="26.973000000000003"/>
    <x v="1"/>
    <x v="1"/>
  </r>
  <r>
    <n v="7960"/>
    <x v="3945"/>
    <x v="361"/>
    <x v="495"/>
    <x v="1"/>
    <s v="GG-14650"/>
    <s v="Greg Guthrie"/>
    <x v="1"/>
    <x v="0"/>
    <s v="Chico"/>
    <x v="1"/>
    <n v="95928"/>
    <s v="West"/>
    <s v="FUR-TA-10004086"/>
    <x v="0"/>
    <x v="3"/>
    <s v="KI Adjustable-Height Table"/>
    <n v="206.35200000000003"/>
    <n v="3"/>
    <n v="0.2"/>
    <n v="5.1587999999999852"/>
    <x v="1"/>
    <x v="1"/>
  </r>
  <r>
    <n v="7961"/>
    <x v="3945"/>
    <x v="361"/>
    <x v="495"/>
    <x v="1"/>
    <s v="GG-14650"/>
    <s v="Greg Guthrie"/>
    <x v="1"/>
    <x v="0"/>
    <s v="Chico"/>
    <x v="1"/>
    <n v="95928"/>
    <s v="West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x v="3946"/>
    <x v="551"/>
    <x v="122"/>
    <x v="0"/>
    <s v="JS-15685"/>
    <s v="Jim Sink"/>
    <x v="1"/>
    <x v="0"/>
    <s v="Miramar"/>
    <x v="2"/>
    <n v="33023"/>
    <s v="South"/>
    <s v="OFF-ST-10002301"/>
    <x v="1"/>
    <x v="4"/>
    <s v="Tennsco Commercial Shelving"/>
    <n v="81.360000000000014"/>
    <n v="5"/>
    <n v="0.2"/>
    <n v="-19.323000000000011"/>
    <x v="0"/>
    <x v="0"/>
  </r>
  <r>
    <n v="7963"/>
    <x v="3946"/>
    <x v="551"/>
    <x v="122"/>
    <x v="0"/>
    <s v="JS-15685"/>
    <s v="Jim Sink"/>
    <x v="1"/>
    <x v="0"/>
    <s v="Miramar"/>
    <x v="2"/>
    <n v="33023"/>
    <s v="South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x v="3946"/>
    <x v="551"/>
    <x v="122"/>
    <x v="0"/>
    <s v="JS-15685"/>
    <s v="Jim Sink"/>
    <x v="1"/>
    <x v="0"/>
    <s v="Miramar"/>
    <x v="2"/>
    <n v="33023"/>
    <s v="South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x v="3946"/>
    <x v="551"/>
    <x v="122"/>
    <x v="0"/>
    <s v="JS-15685"/>
    <s v="Jim Sink"/>
    <x v="1"/>
    <x v="0"/>
    <s v="Miramar"/>
    <x v="2"/>
    <n v="33023"/>
    <s v="South"/>
    <s v="OFF-PA-10004609"/>
    <x v="1"/>
    <x v="10"/>
    <s v="Xerox 221"/>
    <n v="20.736000000000004"/>
    <n v="4"/>
    <n v="0.2"/>
    <n v="7.2576000000000001"/>
    <x v="0"/>
    <x v="0"/>
  </r>
  <r>
    <n v="7966"/>
    <x v="3946"/>
    <x v="551"/>
    <x v="122"/>
    <x v="0"/>
    <s v="JS-15685"/>
    <s v="Jim Sink"/>
    <x v="1"/>
    <x v="0"/>
    <s v="Miramar"/>
    <x v="2"/>
    <n v="33023"/>
    <s v="South"/>
    <s v="OFF-PA-10003309"/>
    <x v="1"/>
    <x v="10"/>
    <s v="Xerox 211"/>
    <n v="41.472000000000008"/>
    <n v="8"/>
    <n v="0.2"/>
    <n v="14.5152"/>
    <x v="0"/>
    <x v="0"/>
  </r>
  <r>
    <n v="7967"/>
    <x v="3947"/>
    <x v="391"/>
    <x v="803"/>
    <x v="1"/>
    <s v="BP-11095"/>
    <s v="Bart Pistole"/>
    <x v="1"/>
    <x v="0"/>
    <s v="Los Angeles"/>
    <x v="1"/>
    <n v="90049"/>
    <s v="West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x v="3948"/>
    <x v="1155"/>
    <x v="1107"/>
    <x v="2"/>
    <s v="CC-12610"/>
    <s v="Corey Catlett"/>
    <x v="1"/>
    <x v="0"/>
    <s v="Denver"/>
    <x v="22"/>
    <n v="80219"/>
    <s v="West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x v="3948"/>
    <x v="1155"/>
    <x v="1107"/>
    <x v="2"/>
    <s v="CC-12610"/>
    <s v="Corey Catlett"/>
    <x v="1"/>
    <x v="0"/>
    <s v="Denver"/>
    <x v="22"/>
    <n v="80219"/>
    <s v="West"/>
    <s v="TEC-PH-10002583"/>
    <x v="2"/>
    <x v="7"/>
    <s v="iOttie HLCRIO102 Car Mount"/>
    <n v="15.991999999999999"/>
    <n v="1"/>
    <n v="0.2"/>
    <n v="-2.9985000000000022"/>
    <x v="1"/>
    <x v="0"/>
  </r>
  <r>
    <n v="7970"/>
    <x v="3948"/>
    <x v="1155"/>
    <x v="1107"/>
    <x v="2"/>
    <s v="CC-12610"/>
    <s v="Corey Catlett"/>
    <x v="1"/>
    <x v="0"/>
    <s v="Denver"/>
    <x v="22"/>
    <n v="80219"/>
    <s v="West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x v="3949"/>
    <x v="748"/>
    <x v="918"/>
    <x v="1"/>
    <s v="SP-20860"/>
    <s v="Sung Pak"/>
    <x v="1"/>
    <x v="0"/>
    <s v="Philadelphia"/>
    <x v="9"/>
    <n v="19134"/>
    <s v="East"/>
    <s v="TEC-PH-10003580"/>
    <x v="2"/>
    <x v="7"/>
    <s v="Cisco IP Phone 7961G-GE VoIP phone"/>
    <n v="519.79200000000003"/>
    <n v="4"/>
    <n v="0.4"/>
    <n v="-112.62159999999994"/>
    <x v="3"/>
    <x v="0"/>
  </r>
  <r>
    <n v="7972"/>
    <x v="3949"/>
    <x v="748"/>
    <x v="918"/>
    <x v="1"/>
    <s v="SP-20860"/>
    <s v="Sung Pak"/>
    <x v="1"/>
    <x v="0"/>
    <s v="Philadelphia"/>
    <x v="9"/>
    <n v="19134"/>
    <s v="East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x v="3949"/>
    <x v="748"/>
    <x v="918"/>
    <x v="1"/>
    <s v="SP-20860"/>
    <s v="Sung Pak"/>
    <x v="1"/>
    <x v="0"/>
    <s v="Philadelphia"/>
    <x v="9"/>
    <n v="19134"/>
    <s v="East"/>
    <s v="OFF-PA-10002787"/>
    <x v="1"/>
    <x v="10"/>
    <s v="Xerox 227"/>
    <n v="10.368000000000002"/>
    <n v="2"/>
    <n v="0.2"/>
    <n v="3.6288"/>
    <x v="3"/>
    <x v="0"/>
  </r>
  <r>
    <n v="7974"/>
    <x v="3949"/>
    <x v="748"/>
    <x v="918"/>
    <x v="1"/>
    <s v="SP-20860"/>
    <s v="Sung Pak"/>
    <x v="1"/>
    <x v="0"/>
    <s v="Philadelphia"/>
    <x v="9"/>
    <n v="19134"/>
    <s v="East"/>
    <s v="OFF-BI-10003981"/>
    <x v="1"/>
    <x v="8"/>
    <s v="Avery Durable Plastic 1&quot; Binders"/>
    <n v="2.7240000000000006"/>
    <n v="2"/>
    <n v="0.7"/>
    <n v="-1.9067999999999996"/>
    <x v="3"/>
    <x v="0"/>
  </r>
  <r>
    <n v="7975"/>
    <x v="3949"/>
    <x v="748"/>
    <x v="918"/>
    <x v="1"/>
    <s v="SP-20860"/>
    <s v="Sung Pak"/>
    <x v="1"/>
    <x v="0"/>
    <s v="Philadelphia"/>
    <x v="9"/>
    <n v="19134"/>
    <s v="East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x v="3949"/>
    <x v="748"/>
    <x v="918"/>
    <x v="1"/>
    <s v="SP-20860"/>
    <s v="Sung Pak"/>
    <x v="1"/>
    <x v="0"/>
    <s v="Philadelphia"/>
    <x v="9"/>
    <n v="19134"/>
    <s v="East"/>
    <s v="OFF-BI-10003727"/>
    <x v="1"/>
    <x v="8"/>
    <s v="Avery Durable Slant Ring Binders With Label Holder"/>
    <n v="3.762"/>
    <n v="3"/>
    <n v="0.7"/>
    <n v="-2.758799999999999"/>
    <x v="3"/>
    <x v="0"/>
  </r>
  <r>
    <n v="7977"/>
    <x v="3949"/>
    <x v="748"/>
    <x v="918"/>
    <x v="1"/>
    <s v="SP-20860"/>
    <s v="Sung Pak"/>
    <x v="1"/>
    <x v="0"/>
    <s v="Philadelphia"/>
    <x v="9"/>
    <n v="19134"/>
    <s v="East"/>
    <s v="OFF-PA-10000130"/>
    <x v="1"/>
    <x v="10"/>
    <s v="Xerox 199"/>
    <n v="10.272000000000002"/>
    <n v="3"/>
    <n v="0.2"/>
    <n v="3.2099999999999982"/>
    <x v="3"/>
    <x v="0"/>
  </r>
  <r>
    <n v="7978"/>
    <x v="3950"/>
    <x v="1178"/>
    <x v="1071"/>
    <x v="1"/>
    <s v="JK-15625"/>
    <s v="Jim Karlsson"/>
    <x v="0"/>
    <x v="0"/>
    <s v="Jackson"/>
    <x v="35"/>
    <n v="39212"/>
    <s v="South"/>
    <s v="TEC-PH-10002680"/>
    <x v="2"/>
    <x v="7"/>
    <s v="Samsung Galaxy Note 3"/>
    <n v="659.97"/>
    <n v="3"/>
    <n v="0"/>
    <n v="197.99099999999996"/>
    <x v="0"/>
    <x v="0"/>
  </r>
  <r>
    <n v="7979"/>
    <x v="3950"/>
    <x v="1178"/>
    <x v="1071"/>
    <x v="1"/>
    <s v="JK-15625"/>
    <s v="Jim Karlsson"/>
    <x v="0"/>
    <x v="0"/>
    <s v="Jackson"/>
    <x v="35"/>
    <n v="39212"/>
    <s v="South"/>
    <s v="TEC-PH-10002538"/>
    <x v="2"/>
    <x v="7"/>
    <s v="Grandstream GXP1160 VoIP phone"/>
    <n v="113.72999999999999"/>
    <n v="3"/>
    <n v="0"/>
    <n v="32.981699999999989"/>
    <x v="0"/>
    <x v="0"/>
  </r>
  <r>
    <n v="7980"/>
    <x v="3951"/>
    <x v="375"/>
    <x v="399"/>
    <x v="1"/>
    <s v="CC-12100"/>
    <s v="Chad Cunningham"/>
    <x v="2"/>
    <x v="0"/>
    <s v="Los Angeles"/>
    <x v="1"/>
    <n v="90045"/>
    <s v="West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x v="3952"/>
    <x v="1179"/>
    <x v="1241"/>
    <x v="1"/>
    <s v="DP-13000"/>
    <s v="Darren Powers"/>
    <x v="0"/>
    <x v="0"/>
    <s v="Houston"/>
    <x v="5"/>
    <n v="77095"/>
    <s v="Central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x v="3953"/>
    <x v="1076"/>
    <x v="178"/>
    <x v="2"/>
    <s v="SF-20065"/>
    <s v="Sandra Flanagan"/>
    <x v="0"/>
    <x v="0"/>
    <s v="Clifton"/>
    <x v="30"/>
    <n v="7011"/>
    <s v="East"/>
    <s v="OFF-AP-10004532"/>
    <x v="1"/>
    <x v="9"/>
    <s v="Kensington 6 Outlet Guardian Standard Surge Protector"/>
    <n v="81.92"/>
    <n v="4"/>
    <n v="0"/>
    <n v="22.118400000000001"/>
    <x v="3"/>
    <x v="0"/>
  </r>
  <r>
    <n v="7983"/>
    <x v="3953"/>
    <x v="1076"/>
    <x v="178"/>
    <x v="2"/>
    <s v="SF-20065"/>
    <s v="Sandra Flanagan"/>
    <x v="0"/>
    <x v="0"/>
    <s v="Clifton"/>
    <x v="30"/>
    <n v="7011"/>
    <s v="East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x v="3954"/>
    <x v="203"/>
    <x v="212"/>
    <x v="0"/>
    <s v="EH-13765"/>
    <s v="Edward Hooks"/>
    <x v="1"/>
    <x v="0"/>
    <s v="Chicago"/>
    <x v="10"/>
    <n v="60623"/>
    <s v="Central"/>
    <s v="OFF-FA-10002975"/>
    <x v="1"/>
    <x v="13"/>
    <s v="Staples"/>
    <n v="15.120000000000001"/>
    <n v="5"/>
    <n v="0.2"/>
    <n v="4.9139999999999988"/>
    <x v="2"/>
    <x v="0"/>
  </r>
  <r>
    <n v="7985"/>
    <x v="3954"/>
    <x v="203"/>
    <x v="212"/>
    <x v="0"/>
    <s v="EH-13765"/>
    <s v="Edward Hooks"/>
    <x v="1"/>
    <x v="0"/>
    <s v="Chicago"/>
    <x v="10"/>
    <n v="60623"/>
    <s v="Central"/>
    <s v="OFF-AR-10003481"/>
    <x v="1"/>
    <x v="6"/>
    <s v="Newell 348"/>
    <n v="7.8719999999999999"/>
    <n v="3"/>
    <n v="0.2"/>
    <n v="0.88559999999999883"/>
    <x v="2"/>
    <x v="0"/>
  </r>
  <r>
    <n v="7986"/>
    <x v="3955"/>
    <x v="438"/>
    <x v="584"/>
    <x v="2"/>
    <s v="DN-13690"/>
    <s v="Duane Noonan"/>
    <x v="0"/>
    <x v="0"/>
    <s v="Seattle"/>
    <x v="4"/>
    <n v="98115"/>
    <s v="West"/>
    <s v="OFF-BI-10004967"/>
    <x v="1"/>
    <x v="8"/>
    <s v="Round Ring Binders"/>
    <n v="8.32"/>
    <n v="5"/>
    <n v="0.2"/>
    <n v="2.8079999999999998"/>
    <x v="1"/>
    <x v="0"/>
  </r>
  <r>
    <n v="7987"/>
    <x v="3956"/>
    <x v="1180"/>
    <x v="639"/>
    <x v="0"/>
    <s v="PJ-19015"/>
    <s v="Pauline Johnson"/>
    <x v="0"/>
    <x v="0"/>
    <s v="Long Beach"/>
    <x v="15"/>
    <n v="11561"/>
    <s v="East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x v="3957"/>
    <x v="828"/>
    <x v="652"/>
    <x v="1"/>
    <s v="MA-17560"/>
    <s v="Matt Abelman"/>
    <x v="2"/>
    <x v="0"/>
    <s v="Sheboygan"/>
    <x v="6"/>
    <n v="53081"/>
    <s v="Central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x v="3957"/>
    <x v="828"/>
    <x v="652"/>
    <x v="1"/>
    <s v="MA-17560"/>
    <s v="Matt Abelman"/>
    <x v="2"/>
    <x v="0"/>
    <s v="Sheboygan"/>
    <x v="6"/>
    <n v="53081"/>
    <s v="Central"/>
    <s v="OFF-LA-10003537"/>
    <x v="1"/>
    <x v="2"/>
    <s v="Avery 515"/>
    <n v="37.589999999999996"/>
    <n v="3"/>
    <n v="0"/>
    <n v="17.667299999999997"/>
    <x v="2"/>
    <x v="0"/>
  </r>
  <r>
    <n v="7990"/>
    <x v="3957"/>
    <x v="828"/>
    <x v="652"/>
    <x v="1"/>
    <s v="MA-17560"/>
    <s v="Matt Abelman"/>
    <x v="2"/>
    <x v="0"/>
    <s v="Sheboygan"/>
    <x v="6"/>
    <n v="53081"/>
    <s v="Central"/>
    <s v="OFF-ST-10002406"/>
    <x v="1"/>
    <x v="4"/>
    <s v="Pizazz Global Quick File"/>
    <n v="14.97"/>
    <n v="1"/>
    <n v="0"/>
    <n v="4.1916000000000011"/>
    <x v="2"/>
    <x v="0"/>
  </r>
  <r>
    <n v="7991"/>
    <x v="3957"/>
    <x v="828"/>
    <x v="652"/>
    <x v="1"/>
    <s v="MA-17560"/>
    <s v="Matt Abelman"/>
    <x v="2"/>
    <x v="0"/>
    <s v="Sheboygan"/>
    <x v="6"/>
    <n v="53081"/>
    <s v="Central"/>
    <s v="TEC-AC-10003433"/>
    <x v="2"/>
    <x v="11"/>
    <s v="Maxell 4.7GB DVD+R 5/Pack"/>
    <n v="1.98"/>
    <n v="2"/>
    <n v="0"/>
    <n v="0.89100000000000001"/>
    <x v="2"/>
    <x v="0"/>
  </r>
  <r>
    <n v="7992"/>
    <x v="3958"/>
    <x v="403"/>
    <x v="432"/>
    <x v="2"/>
    <s v="VM-21835"/>
    <s v="Vivian Mathis"/>
    <x v="0"/>
    <x v="0"/>
    <s v="Boca Raton"/>
    <x v="2"/>
    <n v="33433"/>
    <s v="South"/>
    <s v="OFF-BI-10002082"/>
    <x v="1"/>
    <x v="8"/>
    <s v="GBC Twin Loop Wire Binding Elements"/>
    <n v="39.936000000000007"/>
    <n v="4"/>
    <n v="0.7"/>
    <n v="-26.623999999999995"/>
    <x v="0"/>
    <x v="0"/>
  </r>
  <r>
    <n v="7993"/>
    <x v="3958"/>
    <x v="403"/>
    <x v="432"/>
    <x v="2"/>
    <s v="VM-21835"/>
    <s v="Vivian Mathis"/>
    <x v="0"/>
    <x v="0"/>
    <s v="Boca Raton"/>
    <x v="2"/>
    <n v="33433"/>
    <s v="South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x v="3959"/>
    <x v="312"/>
    <x v="78"/>
    <x v="0"/>
    <s v="MM-18055"/>
    <s v="Michelle Moray"/>
    <x v="0"/>
    <x v="0"/>
    <s v="Aurora"/>
    <x v="22"/>
    <n v="80013"/>
    <s v="West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x v="3959"/>
    <x v="312"/>
    <x v="78"/>
    <x v="0"/>
    <s v="MM-18055"/>
    <s v="Michelle Moray"/>
    <x v="0"/>
    <x v="0"/>
    <s v="Aurora"/>
    <x v="22"/>
    <n v="80013"/>
    <s v="West"/>
    <s v="FUR-BO-10002268"/>
    <x v="0"/>
    <x v="0"/>
    <s v="Sauder Barrister Bookcases"/>
    <n v="145.76400000000001"/>
    <n v="6"/>
    <n v="0.7"/>
    <n v="-247.79879999999997"/>
    <x v="1"/>
    <x v="0"/>
  </r>
  <r>
    <n v="7996"/>
    <x v="3959"/>
    <x v="312"/>
    <x v="78"/>
    <x v="0"/>
    <s v="MM-18055"/>
    <s v="Michelle Moray"/>
    <x v="0"/>
    <x v="0"/>
    <s v="Aurora"/>
    <x v="22"/>
    <n v="80013"/>
    <s v="West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x v="3960"/>
    <x v="132"/>
    <x v="133"/>
    <x v="2"/>
    <s v="CR-12580"/>
    <s v="Clay Rozendal"/>
    <x v="2"/>
    <x v="0"/>
    <s v="San Diego"/>
    <x v="1"/>
    <n v="92037"/>
    <s v="West"/>
    <s v="TEC-AC-10004469"/>
    <x v="2"/>
    <x v="11"/>
    <s v="Microsoft Sculpt Comfort Mouse"/>
    <n v="199.75"/>
    <n v="5"/>
    <n v="0"/>
    <n v="87.890000000000015"/>
    <x v="1"/>
    <x v="0"/>
  </r>
  <r>
    <n v="7998"/>
    <x v="3960"/>
    <x v="132"/>
    <x v="133"/>
    <x v="2"/>
    <s v="CR-12580"/>
    <s v="Clay Rozendal"/>
    <x v="2"/>
    <x v="0"/>
    <s v="San Diego"/>
    <x v="1"/>
    <n v="92037"/>
    <s v="West"/>
    <s v="FUR-TA-10001095"/>
    <x v="0"/>
    <x v="3"/>
    <s v="Chromcraft Round Conference Tables"/>
    <n v="1673.1839999999997"/>
    <n v="12"/>
    <n v="0.2"/>
    <n v="20.914800000000014"/>
    <x v="1"/>
    <x v="0"/>
  </r>
  <r>
    <n v="7999"/>
    <x v="3961"/>
    <x v="417"/>
    <x v="1278"/>
    <x v="2"/>
    <s v="BS-11365"/>
    <s v="Bill Shonely"/>
    <x v="1"/>
    <x v="0"/>
    <s v="Seattle"/>
    <x v="4"/>
    <n v="98105"/>
    <s v="West"/>
    <s v="FUR-FU-10001852"/>
    <x v="0"/>
    <x v="5"/>
    <s v="Eldon Regeneration Recycled Desk Accessories, Smoke"/>
    <n v="12.18"/>
    <n v="7"/>
    <n v="0"/>
    <n v="3.8975999999999997"/>
    <x v="1"/>
    <x v="0"/>
  </r>
  <r>
    <n v="8000"/>
    <x v="3961"/>
    <x v="417"/>
    <x v="1278"/>
    <x v="2"/>
    <s v="BS-11365"/>
    <s v="Bill Shonely"/>
    <x v="1"/>
    <x v="0"/>
    <s v="Seattle"/>
    <x v="4"/>
    <n v="98105"/>
    <s v="West"/>
    <s v="OFF-AP-10000696"/>
    <x v="1"/>
    <x v="9"/>
    <s v="Holmes Odor Grabber"/>
    <n v="57.68"/>
    <n v="4"/>
    <n v="0"/>
    <n v="19.034399999999998"/>
    <x v="1"/>
    <x v="0"/>
  </r>
  <r>
    <n v="8001"/>
    <x v="3962"/>
    <x v="627"/>
    <x v="1122"/>
    <x v="1"/>
    <s v="RD-19585"/>
    <s v="Rob Dowd"/>
    <x v="0"/>
    <x v="0"/>
    <s v="Dubuque"/>
    <x v="23"/>
    <n v="52001"/>
    <s v="Central"/>
    <s v="TEC-PH-10003885"/>
    <x v="2"/>
    <x v="7"/>
    <s v="Cisco SPA508G"/>
    <n v="263.95999999999998"/>
    <n v="4"/>
    <n v="0"/>
    <n v="76.548399999999987"/>
    <x v="2"/>
    <x v="0"/>
  </r>
  <r>
    <n v="8002"/>
    <x v="3963"/>
    <x v="295"/>
    <x v="631"/>
    <x v="2"/>
    <s v="KD-16270"/>
    <s v="Karen Daniels"/>
    <x v="0"/>
    <x v="0"/>
    <s v="Los Angeles"/>
    <x v="1"/>
    <n v="90032"/>
    <s v="West"/>
    <s v="TEC-AC-10002926"/>
    <x v="2"/>
    <x v="11"/>
    <s v="Logitech Wireless Marathon Mouse M705"/>
    <n v="299.94"/>
    <n v="6"/>
    <n v="0"/>
    <n v="128.97420000000002"/>
    <x v="1"/>
    <x v="0"/>
  </r>
  <r>
    <n v="8003"/>
    <x v="3963"/>
    <x v="295"/>
    <x v="631"/>
    <x v="2"/>
    <s v="KD-16270"/>
    <s v="Karen Daniels"/>
    <x v="0"/>
    <x v="0"/>
    <s v="Los Angeles"/>
    <x v="1"/>
    <n v="90032"/>
    <s v="West"/>
    <s v="OFF-SU-10001225"/>
    <x v="1"/>
    <x v="14"/>
    <s v="Staple remover"/>
    <n v="25.76"/>
    <n v="7"/>
    <n v="0"/>
    <n v="0.51519999999999921"/>
    <x v="1"/>
    <x v="0"/>
  </r>
  <r>
    <n v="8004"/>
    <x v="3964"/>
    <x v="588"/>
    <x v="544"/>
    <x v="2"/>
    <s v="AA-10645"/>
    <s v="Anna Andreadi"/>
    <x v="0"/>
    <x v="0"/>
    <s v="Lowell"/>
    <x v="31"/>
    <n v="1852"/>
    <s v="East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x v="3964"/>
    <x v="588"/>
    <x v="544"/>
    <x v="2"/>
    <s v="AA-10645"/>
    <s v="Anna Andreadi"/>
    <x v="0"/>
    <x v="0"/>
    <s v="Lowell"/>
    <x v="31"/>
    <n v="1852"/>
    <s v="East"/>
    <s v="FUR-FU-10003878"/>
    <x v="0"/>
    <x v="5"/>
    <s v="Linden 10&quot; Round Wall Clock, Black"/>
    <n v="45.839999999999996"/>
    <n v="3"/>
    <n v="0"/>
    <n v="15.585599999999999"/>
    <x v="3"/>
    <x v="0"/>
  </r>
  <r>
    <n v="8006"/>
    <x v="3964"/>
    <x v="588"/>
    <x v="544"/>
    <x v="2"/>
    <s v="AA-10645"/>
    <s v="Anna Andreadi"/>
    <x v="0"/>
    <x v="0"/>
    <s v="Lowell"/>
    <x v="31"/>
    <n v="1852"/>
    <s v="East"/>
    <s v="FUR-FU-10002268"/>
    <x v="0"/>
    <x v="5"/>
    <s v="Ultra Door Push Plate"/>
    <n v="9.82"/>
    <n v="2"/>
    <n v="0"/>
    <n v="3.2405999999999997"/>
    <x v="3"/>
    <x v="0"/>
  </r>
  <r>
    <n v="8007"/>
    <x v="3965"/>
    <x v="877"/>
    <x v="1202"/>
    <x v="1"/>
    <s v="MC-18100"/>
    <s v="Mick Crebagga"/>
    <x v="0"/>
    <x v="0"/>
    <s v="Marysville"/>
    <x v="4"/>
    <n v="98270"/>
    <s v="West"/>
    <s v="OFF-FA-10001883"/>
    <x v="1"/>
    <x v="13"/>
    <s v="Alliance Super-Size Bands, Assorted Sizes"/>
    <n v="93.36"/>
    <n v="12"/>
    <n v="0"/>
    <n v="0.93359999999999843"/>
    <x v="1"/>
    <x v="0"/>
  </r>
  <r>
    <n v="8008"/>
    <x v="3966"/>
    <x v="972"/>
    <x v="1005"/>
    <x v="1"/>
    <s v="AA-10645"/>
    <s v="Anna Andreadi"/>
    <x v="0"/>
    <x v="0"/>
    <s v="Oklahoma City"/>
    <x v="26"/>
    <n v="73120"/>
    <s v="Central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x v="3966"/>
    <x v="972"/>
    <x v="1005"/>
    <x v="1"/>
    <s v="AA-10645"/>
    <s v="Anna Andreadi"/>
    <x v="0"/>
    <x v="0"/>
    <s v="Oklahoma City"/>
    <x v="26"/>
    <n v="73120"/>
    <s v="Central"/>
    <s v="OFF-PA-10000474"/>
    <x v="1"/>
    <x v="10"/>
    <s v="Easy-staple paper"/>
    <n v="106.32"/>
    <n v="3"/>
    <n v="0"/>
    <n v="49.970399999999991"/>
    <x v="2"/>
    <x v="0"/>
  </r>
  <r>
    <n v="8010"/>
    <x v="3966"/>
    <x v="972"/>
    <x v="1005"/>
    <x v="1"/>
    <s v="AA-10645"/>
    <s v="Anna Andreadi"/>
    <x v="0"/>
    <x v="0"/>
    <s v="Oklahoma City"/>
    <x v="26"/>
    <n v="73120"/>
    <s v="Central"/>
    <s v="FUR-CH-10002073"/>
    <x v="0"/>
    <x v="1"/>
    <s v="Hon Olson Stacker Chairs"/>
    <n v="1323.8999999999999"/>
    <n v="5"/>
    <n v="0"/>
    <n v="383.93099999999993"/>
    <x v="2"/>
    <x v="0"/>
  </r>
  <r>
    <n v="8011"/>
    <x v="3967"/>
    <x v="461"/>
    <x v="1279"/>
    <x v="0"/>
    <s v="QJ-19255"/>
    <s v="Quincy Jones"/>
    <x v="1"/>
    <x v="0"/>
    <s v="Philadelphia"/>
    <x v="9"/>
    <n v="19134"/>
    <s v="East"/>
    <s v="OFF-PA-10003641"/>
    <x v="1"/>
    <x v="10"/>
    <s v="Xerox 1909"/>
    <n v="126.624"/>
    <n v="6"/>
    <n v="0.2"/>
    <n v="41.152799999999992"/>
    <x v="3"/>
    <x v="0"/>
  </r>
  <r>
    <n v="8012"/>
    <x v="3968"/>
    <x v="782"/>
    <x v="687"/>
    <x v="2"/>
    <s v="JM-16195"/>
    <s v="Justin MacKendrick"/>
    <x v="0"/>
    <x v="0"/>
    <s v="Aurora"/>
    <x v="22"/>
    <n v="80013"/>
    <s v="West"/>
    <s v="TEC-PH-10002070"/>
    <x v="2"/>
    <x v="7"/>
    <s v="Griffin GC36547 PowerJolt SE Lightning Charger"/>
    <n v="125.944"/>
    <n v="7"/>
    <n v="0.2"/>
    <n v="15.742999999999984"/>
    <x v="1"/>
    <x v="0"/>
  </r>
  <r>
    <n v="8013"/>
    <x v="3969"/>
    <x v="1126"/>
    <x v="1169"/>
    <x v="3"/>
    <s v="TB-21625"/>
    <s v="Trudy Brown"/>
    <x v="0"/>
    <x v="0"/>
    <s v="New York City"/>
    <x v="15"/>
    <n v="10009"/>
    <s v="East"/>
    <s v="OFF-BI-10004519"/>
    <x v="1"/>
    <x v="8"/>
    <s v="GBC DocuBind P100 Manual Binding Machine"/>
    <n v="663.92"/>
    <n v="5"/>
    <n v="0.2"/>
    <n v="207.47499999999994"/>
    <x v="3"/>
    <x v="0"/>
  </r>
  <r>
    <n v="8014"/>
    <x v="3969"/>
    <x v="1126"/>
    <x v="1169"/>
    <x v="3"/>
    <s v="TB-21625"/>
    <s v="Trudy Brown"/>
    <x v="0"/>
    <x v="0"/>
    <s v="New York City"/>
    <x v="15"/>
    <n v="10009"/>
    <s v="East"/>
    <s v="TEC-AC-10002167"/>
    <x v="2"/>
    <x v="11"/>
    <s v="Imation 8gb Micro Traveldrive Usb 2.0 Flash Drive"/>
    <n v="120"/>
    <n v="8"/>
    <n v="0"/>
    <n v="13.200000000000003"/>
    <x v="3"/>
    <x v="0"/>
  </r>
  <r>
    <n v="8015"/>
    <x v="3969"/>
    <x v="1126"/>
    <x v="1169"/>
    <x v="3"/>
    <s v="TB-21625"/>
    <s v="Trudy Brown"/>
    <x v="0"/>
    <x v="0"/>
    <s v="New York City"/>
    <x v="15"/>
    <n v="10009"/>
    <s v="East"/>
    <s v="OFF-FA-10000936"/>
    <x v="1"/>
    <x v="13"/>
    <s v="Acco Hot Clips Clips to Go"/>
    <n v="3.29"/>
    <n v="1"/>
    <n v="0"/>
    <n v="1.4804999999999999"/>
    <x v="3"/>
    <x v="0"/>
  </r>
  <r>
    <n v="8016"/>
    <x v="3969"/>
    <x v="1126"/>
    <x v="1169"/>
    <x v="3"/>
    <s v="TB-21625"/>
    <s v="Trudy Brown"/>
    <x v="0"/>
    <x v="0"/>
    <s v="New York City"/>
    <x v="15"/>
    <n v="10009"/>
    <s v="East"/>
    <s v="FUR-FU-10000732"/>
    <x v="0"/>
    <x v="5"/>
    <s v="Eldon 200 Class Desk Accessories"/>
    <n v="18.84"/>
    <n v="3"/>
    <n v="0"/>
    <n v="6.0287999999999995"/>
    <x v="3"/>
    <x v="0"/>
  </r>
  <r>
    <n v="8017"/>
    <x v="3970"/>
    <x v="340"/>
    <x v="478"/>
    <x v="2"/>
    <s v="NF-18595"/>
    <s v="Nicole Fjeld"/>
    <x v="2"/>
    <x v="0"/>
    <s v="Lancaster"/>
    <x v="24"/>
    <n v="43130"/>
    <s v="East"/>
    <s v="FUR-FU-10002501"/>
    <x v="0"/>
    <x v="5"/>
    <s v="Nu-Dell Executive Frame"/>
    <n v="60.672000000000011"/>
    <n v="6"/>
    <n v="0.2"/>
    <n v="12.892799999999998"/>
    <x v="3"/>
    <x v="0"/>
  </r>
  <r>
    <n v="8018"/>
    <x v="3970"/>
    <x v="340"/>
    <x v="478"/>
    <x v="2"/>
    <s v="NF-18595"/>
    <s v="Nicole Fjeld"/>
    <x v="2"/>
    <x v="0"/>
    <s v="Lancaster"/>
    <x v="24"/>
    <n v="43130"/>
    <s v="East"/>
    <s v="OFF-AR-10000634"/>
    <x v="1"/>
    <x v="6"/>
    <s v="Newell 320"/>
    <n v="30.816000000000003"/>
    <n v="9"/>
    <n v="0.2"/>
    <n v="2.6964000000000006"/>
    <x v="3"/>
    <x v="0"/>
  </r>
  <r>
    <n v="8019"/>
    <x v="3971"/>
    <x v="161"/>
    <x v="163"/>
    <x v="0"/>
    <s v="BF-11020"/>
    <s v="Barry Französisch"/>
    <x v="1"/>
    <x v="0"/>
    <s v="Modesto"/>
    <x v="1"/>
    <n v="95351"/>
    <s v="West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x v="3972"/>
    <x v="808"/>
    <x v="133"/>
    <x v="2"/>
    <s v="NP-18670"/>
    <s v="Nora Paige"/>
    <x v="0"/>
    <x v="0"/>
    <s v="Saint Louis"/>
    <x v="25"/>
    <n v="63116"/>
    <s v="Central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x v="3972"/>
    <x v="808"/>
    <x v="133"/>
    <x v="2"/>
    <s v="NP-18670"/>
    <s v="Nora Paige"/>
    <x v="0"/>
    <x v="0"/>
    <s v="Saint Louis"/>
    <x v="25"/>
    <n v="63116"/>
    <s v="Central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x v="3973"/>
    <x v="609"/>
    <x v="653"/>
    <x v="1"/>
    <s v="HM-14860"/>
    <s v="Harry Marie"/>
    <x v="1"/>
    <x v="0"/>
    <s v="Dallas"/>
    <x v="5"/>
    <n v="75217"/>
    <s v="Central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x v="3973"/>
    <x v="609"/>
    <x v="653"/>
    <x v="1"/>
    <s v="HM-14860"/>
    <s v="Harry Marie"/>
    <x v="1"/>
    <x v="0"/>
    <s v="Dallas"/>
    <x v="5"/>
    <n v="75217"/>
    <s v="Central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x v="3973"/>
    <x v="609"/>
    <x v="653"/>
    <x v="1"/>
    <s v="HM-14860"/>
    <s v="Harry Marie"/>
    <x v="1"/>
    <x v="0"/>
    <s v="Dallas"/>
    <x v="5"/>
    <n v="75217"/>
    <s v="Central"/>
    <s v="FUR-CH-10004997"/>
    <x v="0"/>
    <x v="1"/>
    <s v="Hon Every-Day Series Multi-Task Chairs"/>
    <n v="657.93"/>
    <n v="5"/>
    <n v="0.3"/>
    <n v="-93.989999999999952"/>
    <x v="2"/>
    <x v="0"/>
  </r>
  <r>
    <n v="8025"/>
    <x v="3973"/>
    <x v="609"/>
    <x v="653"/>
    <x v="1"/>
    <s v="HM-14860"/>
    <s v="Harry Marie"/>
    <x v="1"/>
    <x v="0"/>
    <s v="Dallas"/>
    <x v="5"/>
    <n v="75217"/>
    <s v="Central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x v="3974"/>
    <x v="861"/>
    <x v="459"/>
    <x v="0"/>
    <s v="DM-13525"/>
    <s v="Don Miller"/>
    <x v="1"/>
    <x v="0"/>
    <s v="New York City"/>
    <x v="15"/>
    <n v="10035"/>
    <s v="East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x v="3974"/>
    <x v="861"/>
    <x v="459"/>
    <x v="0"/>
    <s v="DM-13525"/>
    <s v="Don Miller"/>
    <x v="1"/>
    <x v="0"/>
    <s v="New York City"/>
    <x v="15"/>
    <n v="10035"/>
    <s v="East"/>
    <s v="OFF-ST-10003641"/>
    <x v="1"/>
    <x v="4"/>
    <s v="Space Solutions Industrial Galvanized Steel Shelving."/>
    <n v="78.8"/>
    <n v="1"/>
    <n v="0"/>
    <n v="1.5760000000000076"/>
    <x v="3"/>
    <x v="0"/>
  </r>
  <r>
    <n v="8028"/>
    <x v="3974"/>
    <x v="861"/>
    <x v="459"/>
    <x v="0"/>
    <s v="DM-13525"/>
    <s v="Don Miller"/>
    <x v="1"/>
    <x v="0"/>
    <s v="New York City"/>
    <x v="15"/>
    <n v="10035"/>
    <s v="East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x v="3974"/>
    <x v="861"/>
    <x v="459"/>
    <x v="0"/>
    <s v="DM-13525"/>
    <s v="Don Miller"/>
    <x v="1"/>
    <x v="0"/>
    <s v="New York City"/>
    <x v="15"/>
    <n v="10035"/>
    <s v="East"/>
    <s v="OFF-ST-10001932"/>
    <x v="1"/>
    <x v="4"/>
    <s v="Fellowes Staxonsteel Drawer Files"/>
    <n v="772.68"/>
    <n v="4"/>
    <n v="0"/>
    <n v="108.17520000000002"/>
    <x v="3"/>
    <x v="0"/>
  </r>
  <r>
    <n v="8030"/>
    <x v="3975"/>
    <x v="147"/>
    <x v="829"/>
    <x v="1"/>
    <s v="JF-15565"/>
    <s v="Jill Fjeld"/>
    <x v="0"/>
    <x v="0"/>
    <s v="San Antonio"/>
    <x v="5"/>
    <n v="78207"/>
    <s v="Central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x v="3976"/>
    <x v="676"/>
    <x v="1280"/>
    <x v="1"/>
    <s v="NM-18520"/>
    <s v="Neoma Murray"/>
    <x v="0"/>
    <x v="0"/>
    <s v="Amarillo"/>
    <x v="5"/>
    <n v="79109"/>
    <s v="Central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x v="3976"/>
    <x v="676"/>
    <x v="1280"/>
    <x v="1"/>
    <s v="NM-18520"/>
    <s v="Neoma Murray"/>
    <x v="0"/>
    <x v="0"/>
    <s v="Amarillo"/>
    <x v="5"/>
    <n v="79109"/>
    <s v="Central"/>
    <s v="OFF-PA-10004621"/>
    <x v="1"/>
    <x v="10"/>
    <s v="Xerox 212"/>
    <n v="25.920000000000005"/>
    <n v="5"/>
    <n v="0.2"/>
    <n v="9.0719999999999992"/>
    <x v="2"/>
    <x v="0"/>
  </r>
  <r>
    <n v="8033"/>
    <x v="3977"/>
    <x v="608"/>
    <x v="1218"/>
    <x v="2"/>
    <s v="MV-17485"/>
    <s v="Mark Van Huff"/>
    <x v="0"/>
    <x v="0"/>
    <s v="Houston"/>
    <x v="5"/>
    <n v="77041"/>
    <s v="Central"/>
    <s v="OFF-PA-10001019"/>
    <x v="1"/>
    <x v="10"/>
    <s v="Xerox 1884"/>
    <n v="47.952000000000005"/>
    <n v="3"/>
    <n v="0.2"/>
    <n v="16.183799999999998"/>
    <x v="2"/>
    <x v="0"/>
  </r>
  <r>
    <n v="8034"/>
    <x v="3977"/>
    <x v="608"/>
    <x v="1218"/>
    <x v="2"/>
    <s v="MV-17485"/>
    <s v="Mark Van Huff"/>
    <x v="0"/>
    <x v="0"/>
    <s v="Houston"/>
    <x v="5"/>
    <n v="77041"/>
    <s v="Central"/>
    <s v="OFF-BI-10000201"/>
    <x v="1"/>
    <x v="8"/>
    <s v="Avery Triangle Shaped Sheet Lifters, Black, 2/Pack"/>
    <n v="0.98399999999999976"/>
    <n v="2"/>
    <n v="0.8"/>
    <n v="-1.476"/>
    <x v="2"/>
    <x v="0"/>
  </r>
  <r>
    <n v="8035"/>
    <x v="3977"/>
    <x v="608"/>
    <x v="1218"/>
    <x v="2"/>
    <s v="MV-17485"/>
    <s v="Mark Van Huff"/>
    <x v="0"/>
    <x v="0"/>
    <s v="Houston"/>
    <x v="5"/>
    <n v="77041"/>
    <s v="Central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x v="3977"/>
    <x v="608"/>
    <x v="1218"/>
    <x v="2"/>
    <s v="MV-17485"/>
    <s v="Mark Van Huff"/>
    <x v="0"/>
    <x v="0"/>
    <s v="Houston"/>
    <x v="5"/>
    <n v="77041"/>
    <s v="Central"/>
    <s v="OFF-LA-10001613"/>
    <x v="1"/>
    <x v="2"/>
    <s v="Avery File Folder Labels"/>
    <n v="4.6079999999999997"/>
    <n v="2"/>
    <n v="0.2"/>
    <n v="1.6704000000000001"/>
    <x v="2"/>
    <x v="0"/>
  </r>
  <r>
    <n v="8037"/>
    <x v="3978"/>
    <x v="1181"/>
    <x v="238"/>
    <x v="2"/>
    <s v="AG-10270"/>
    <s v="Alejandro Grove"/>
    <x v="0"/>
    <x v="0"/>
    <s v="Lawrence"/>
    <x v="31"/>
    <n v="1841"/>
    <s v="East"/>
    <s v="OFF-BI-10001308"/>
    <x v="1"/>
    <x v="8"/>
    <s v="GBC Standard Plastic Binding Systems' Combs"/>
    <n v="37.68"/>
    <n v="6"/>
    <n v="0"/>
    <n v="16.955999999999996"/>
    <x v="3"/>
    <x v="0"/>
  </r>
  <r>
    <n v="8038"/>
    <x v="3979"/>
    <x v="815"/>
    <x v="730"/>
    <x v="1"/>
    <s v="BF-11275"/>
    <s v="Beth Fritzler"/>
    <x v="1"/>
    <x v="0"/>
    <s v="Columbus"/>
    <x v="32"/>
    <n v="31907"/>
    <s v="South"/>
    <s v="OFF-AP-10003278"/>
    <x v="1"/>
    <x v="9"/>
    <s v="Belkin 7-Outlet SurgeMaster Home Series"/>
    <n v="41.910000000000004"/>
    <n v="3"/>
    <n v="0"/>
    <n v="10.896600000000003"/>
    <x v="0"/>
    <x v="0"/>
  </r>
  <r>
    <n v="8039"/>
    <x v="3980"/>
    <x v="160"/>
    <x v="354"/>
    <x v="0"/>
    <s v="JC-15775"/>
    <s v="John Castell"/>
    <x v="0"/>
    <x v="0"/>
    <s v="Los Angeles"/>
    <x v="1"/>
    <n v="90032"/>
    <s v="West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x v="3981"/>
    <x v="170"/>
    <x v="1171"/>
    <x v="0"/>
    <s v="CM-11815"/>
    <s v="Candace McMahon"/>
    <x v="1"/>
    <x v="0"/>
    <s v="Seattle"/>
    <x v="4"/>
    <n v="98115"/>
    <s v="West"/>
    <s v="FUR-CH-10004698"/>
    <x v="0"/>
    <x v="1"/>
    <s v="Padded Folding Chairs, Black, 4/Carton"/>
    <n v="388.70400000000006"/>
    <n v="6"/>
    <n v="0.2"/>
    <n v="38.870400000000018"/>
    <x v="1"/>
    <x v="0"/>
  </r>
  <r>
    <n v="8041"/>
    <x v="3981"/>
    <x v="170"/>
    <x v="1171"/>
    <x v="0"/>
    <s v="CM-11815"/>
    <s v="Candace McMahon"/>
    <x v="1"/>
    <x v="0"/>
    <s v="Seattle"/>
    <x v="4"/>
    <n v="98115"/>
    <s v="West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x v="3981"/>
    <x v="170"/>
    <x v="1171"/>
    <x v="0"/>
    <s v="CM-11815"/>
    <s v="Candace McMahon"/>
    <x v="1"/>
    <x v="0"/>
    <s v="Seattle"/>
    <x v="4"/>
    <n v="98115"/>
    <s v="West"/>
    <s v="TEC-AC-10000682"/>
    <x v="2"/>
    <x v="11"/>
    <s v="Kensington K72356US Mouse-in-a-Box USB Desktop Mouse"/>
    <n v="33.18"/>
    <n v="2"/>
    <n v="0"/>
    <n v="11.613"/>
    <x v="1"/>
    <x v="0"/>
  </r>
  <r>
    <n v="8043"/>
    <x v="3982"/>
    <x v="825"/>
    <x v="1097"/>
    <x v="1"/>
    <s v="PV-18985"/>
    <s v="Paul Van Hugh"/>
    <x v="2"/>
    <x v="0"/>
    <s v="Cambridge"/>
    <x v="31"/>
    <n v="2138"/>
    <s v="East"/>
    <s v="TEC-AC-10001772"/>
    <x v="2"/>
    <x v="11"/>
    <s v="Memorex Mini Travel Drive 16 GB USB 2.0 Flash Drive"/>
    <n v="63.88"/>
    <n v="4"/>
    <n v="0"/>
    <n v="24.913200000000003"/>
    <x v="3"/>
    <x v="0"/>
  </r>
  <r>
    <n v="8044"/>
    <x v="3982"/>
    <x v="825"/>
    <x v="1097"/>
    <x v="1"/>
    <s v="PV-18985"/>
    <s v="Paul Van Hugh"/>
    <x v="2"/>
    <x v="0"/>
    <s v="Cambridge"/>
    <x v="31"/>
    <n v="2138"/>
    <s v="East"/>
    <s v="FUR-FU-10001379"/>
    <x v="0"/>
    <x v="5"/>
    <s v="Executive Impressions 16-1/2&quot; Circular Wall Clock"/>
    <n v="26.72"/>
    <n v="1"/>
    <n v="0"/>
    <n v="11.756800000000002"/>
    <x v="3"/>
    <x v="0"/>
  </r>
  <r>
    <n v="8045"/>
    <x v="3983"/>
    <x v="175"/>
    <x v="31"/>
    <x v="0"/>
    <s v="DO-13645"/>
    <s v="Doug O'Connell"/>
    <x v="0"/>
    <x v="0"/>
    <s v="Salt Lake City"/>
    <x v="7"/>
    <n v="84106"/>
    <s v="West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x v="3984"/>
    <x v="873"/>
    <x v="926"/>
    <x v="1"/>
    <s v="HA-14905"/>
    <s v="Helen Abelman"/>
    <x v="0"/>
    <x v="0"/>
    <s v="New York City"/>
    <x v="15"/>
    <n v="10035"/>
    <s v="East"/>
    <s v="OFF-AP-10001005"/>
    <x v="1"/>
    <x v="9"/>
    <s v="Honeywell Quietcare HEPA Air Cleaner"/>
    <n v="393.25"/>
    <n v="5"/>
    <n v="0"/>
    <n v="129.77249999999998"/>
    <x v="3"/>
    <x v="0"/>
  </r>
  <r>
    <n v="8047"/>
    <x v="3985"/>
    <x v="272"/>
    <x v="24"/>
    <x v="0"/>
    <s v="SH-20395"/>
    <s v="Shahid Hopkins"/>
    <x v="0"/>
    <x v="0"/>
    <s v="Cuyahoga Falls"/>
    <x v="24"/>
    <n v="44221"/>
    <s v="East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x v="3986"/>
    <x v="132"/>
    <x v="373"/>
    <x v="0"/>
    <s v="JM-16195"/>
    <s v="Justin MacKendrick"/>
    <x v="0"/>
    <x v="0"/>
    <s v="Wilmington"/>
    <x v="3"/>
    <n v="28403"/>
    <s v="South"/>
    <s v="OFF-PA-10003673"/>
    <x v="1"/>
    <x v="10"/>
    <s v="Strathmore Photo Mount Cards"/>
    <n v="16.272000000000002"/>
    <n v="3"/>
    <n v="0.2"/>
    <n v="5.2883999999999984"/>
    <x v="0"/>
    <x v="0"/>
  </r>
  <r>
    <n v="8049"/>
    <x v="3987"/>
    <x v="894"/>
    <x v="445"/>
    <x v="1"/>
    <s v="DK-13225"/>
    <s v="Dean Katz"/>
    <x v="1"/>
    <x v="0"/>
    <s v="New York City"/>
    <x v="15"/>
    <n v="10035"/>
    <s v="East"/>
    <s v="OFF-AP-10000938"/>
    <x v="1"/>
    <x v="9"/>
    <s v="Avanti 1.7 Cu. Ft. Refrigerator"/>
    <n v="706.86"/>
    <n v="7"/>
    <n v="0"/>
    <n v="197.92079999999999"/>
    <x v="3"/>
    <x v="0"/>
  </r>
  <r>
    <n v="8050"/>
    <x v="3988"/>
    <x v="467"/>
    <x v="839"/>
    <x v="1"/>
    <s v="CM-12715"/>
    <s v="Craig Molinari"/>
    <x v="1"/>
    <x v="0"/>
    <s v="Philadelphia"/>
    <x v="9"/>
    <n v="19140"/>
    <s v="East"/>
    <s v="OFF-BI-10003274"/>
    <x v="1"/>
    <x v="8"/>
    <s v="Avery Durable Slant Ring Binders, No Labels"/>
    <n v="5.9700000000000006"/>
    <n v="5"/>
    <n v="0.7"/>
    <n v="-4.577"/>
    <x v="3"/>
    <x v="0"/>
  </r>
  <r>
    <n v="8051"/>
    <x v="3988"/>
    <x v="467"/>
    <x v="839"/>
    <x v="1"/>
    <s v="CM-12715"/>
    <s v="Craig Molinari"/>
    <x v="1"/>
    <x v="0"/>
    <s v="Philadelphia"/>
    <x v="9"/>
    <n v="19140"/>
    <s v="East"/>
    <s v="FUR-FU-10001095"/>
    <x v="0"/>
    <x v="5"/>
    <s v="DAX Black Cherry Wood-Tone Poster Frame"/>
    <n v="21.184000000000001"/>
    <n v="1"/>
    <n v="0.2"/>
    <n v="4.7664"/>
    <x v="3"/>
    <x v="0"/>
  </r>
  <r>
    <n v="8052"/>
    <x v="3988"/>
    <x v="467"/>
    <x v="839"/>
    <x v="1"/>
    <s v="CM-12715"/>
    <s v="Craig Molinari"/>
    <x v="1"/>
    <x v="0"/>
    <s v="Philadelphia"/>
    <x v="9"/>
    <n v="19140"/>
    <s v="East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x v="3989"/>
    <x v="686"/>
    <x v="137"/>
    <x v="0"/>
    <s v="BF-10975"/>
    <s v="Barbara Fisher"/>
    <x v="1"/>
    <x v="0"/>
    <s v="New York City"/>
    <x v="15"/>
    <n v="10009"/>
    <s v="East"/>
    <s v="OFF-AR-10004999"/>
    <x v="1"/>
    <x v="6"/>
    <s v="Newell 315"/>
    <n v="17.940000000000001"/>
    <n v="3"/>
    <n v="0"/>
    <n v="4.4850000000000003"/>
    <x v="3"/>
    <x v="0"/>
  </r>
  <r>
    <n v="8054"/>
    <x v="3990"/>
    <x v="394"/>
    <x v="391"/>
    <x v="1"/>
    <s v="SF-20965"/>
    <s v="Sylvia Foulston"/>
    <x v="1"/>
    <x v="0"/>
    <s v="Philadelphia"/>
    <x v="9"/>
    <n v="19134"/>
    <s v="East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x v="3991"/>
    <x v="834"/>
    <x v="136"/>
    <x v="1"/>
    <s v="CB-12025"/>
    <s v="Cassandra Brandow"/>
    <x v="0"/>
    <x v="0"/>
    <s v="Los Angeles"/>
    <x v="1"/>
    <n v="90049"/>
    <s v="West"/>
    <s v="OFF-ST-10001490"/>
    <x v="1"/>
    <x v="4"/>
    <s v="Hot File 7-Pocket, Floor Stand"/>
    <n v="892.35"/>
    <n v="5"/>
    <n v="0"/>
    <n v="267.70499999999993"/>
    <x v="1"/>
    <x v="0"/>
  </r>
  <r>
    <n v="8056"/>
    <x v="3991"/>
    <x v="834"/>
    <x v="136"/>
    <x v="1"/>
    <s v="CB-12025"/>
    <s v="Cassandra Brandow"/>
    <x v="0"/>
    <x v="0"/>
    <s v="Los Angeles"/>
    <x v="1"/>
    <n v="90049"/>
    <s v="West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x v="3991"/>
    <x v="834"/>
    <x v="136"/>
    <x v="1"/>
    <s v="CB-12025"/>
    <s v="Cassandra Brandow"/>
    <x v="0"/>
    <x v="0"/>
    <s v="Los Angeles"/>
    <x v="1"/>
    <n v="90049"/>
    <s v="West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x v="3991"/>
    <x v="834"/>
    <x v="136"/>
    <x v="1"/>
    <s v="CB-12025"/>
    <s v="Cassandra Brandow"/>
    <x v="0"/>
    <x v="0"/>
    <s v="Los Angeles"/>
    <x v="1"/>
    <n v="90049"/>
    <s v="West"/>
    <s v="OFF-BI-10001617"/>
    <x v="1"/>
    <x v="8"/>
    <s v="GBC Wire Binding Combs"/>
    <n v="41.36"/>
    <n v="5"/>
    <n v="0.2"/>
    <n v="13.959"/>
    <x v="1"/>
    <x v="0"/>
  </r>
  <r>
    <n v="8059"/>
    <x v="3991"/>
    <x v="834"/>
    <x v="136"/>
    <x v="1"/>
    <s v="CB-12025"/>
    <s v="Cassandra Brandow"/>
    <x v="0"/>
    <x v="0"/>
    <s v="Los Angeles"/>
    <x v="1"/>
    <n v="90049"/>
    <s v="West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x v="3991"/>
    <x v="834"/>
    <x v="136"/>
    <x v="1"/>
    <s v="CB-12025"/>
    <s v="Cassandra Brandow"/>
    <x v="0"/>
    <x v="0"/>
    <s v="Los Angeles"/>
    <x v="1"/>
    <n v="90049"/>
    <s v="West"/>
    <s v="FUR-FU-10003981"/>
    <x v="0"/>
    <x v="5"/>
    <s v="Eldon Wave Desk Accessories"/>
    <n v="4.16"/>
    <n v="2"/>
    <n v="0"/>
    <n v="1.7472000000000003"/>
    <x v="1"/>
    <x v="0"/>
  </r>
  <r>
    <n v="8061"/>
    <x v="3992"/>
    <x v="1181"/>
    <x v="1068"/>
    <x v="1"/>
    <s v="TC-20980"/>
    <s v="Tamara Chand"/>
    <x v="1"/>
    <x v="0"/>
    <s v="Long Beach"/>
    <x v="15"/>
    <n v="11561"/>
    <s v="East"/>
    <s v="OFF-PA-10001970"/>
    <x v="1"/>
    <x v="10"/>
    <s v="Xerox 1881"/>
    <n v="61.4"/>
    <n v="5"/>
    <n v="0"/>
    <n v="28.857999999999997"/>
    <x v="3"/>
    <x v="0"/>
  </r>
  <r>
    <n v="8062"/>
    <x v="3992"/>
    <x v="1181"/>
    <x v="1068"/>
    <x v="1"/>
    <s v="TC-20980"/>
    <s v="Tamara Chand"/>
    <x v="1"/>
    <x v="0"/>
    <s v="Long Beach"/>
    <x v="15"/>
    <n v="11561"/>
    <s v="East"/>
    <s v="OFF-BI-10002437"/>
    <x v="1"/>
    <x v="8"/>
    <s v="Recycled Premium Regency Composition Covers"/>
    <n v="24.448"/>
    <n v="2"/>
    <n v="0.2"/>
    <n v="8.8623999999999992"/>
    <x v="3"/>
    <x v="0"/>
  </r>
  <r>
    <n v="8063"/>
    <x v="3993"/>
    <x v="77"/>
    <x v="333"/>
    <x v="2"/>
    <s v="LW-17215"/>
    <s v="Luke Weiss"/>
    <x v="0"/>
    <x v="0"/>
    <s v="Rochester"/>
    <x v="15"/>
    <n v="14609"/>
    <s v="East"/>
    <s v="TEC-PH-10000586"/>
    <x v="2"/>
    <x v="7"/>
    <s v="AT&amp;T SB67148 SynJ"/>
    <n v="263.95999999999998"/>
    <n v="4"/>
    <n v="0"/>
    <n v="71.269200000000012"/>
    <x v="3"/>
    <x v="0"/>
  </r>
  <r>
    <n v="8064"/>
    <x v="3993"/>
    <x v="77"/>
    <x v="333"/>
    <x v="2"/>
    <s v="LW-17215"/>
    <s v="Luke Weiss"/>
    <x v="0"/>
    <x v="0"/>
    <s v="Rochester"/>
    <x v="15"/>
    <n v="14609"/>
    <s v="East"/>
    <s v="TEC-PH-10003811"/>
    <x v="2"/>
    <x v="7"/>
    <s v="Jabra Supreme Plus Driver Edition Headset"/>
    <n v="359.96999999999997"/>
    <n v="3"/>
    <n v="0"/>
    <n v="100.7916"/>
    <x v="3"/>
    <x v="0"/>
  </r>
  <r>
    <n v="8065"/>
    <x v="3993"/>
    <x v="77"/>
    <x v="333"/>
    <x v="2"/>
    <s v="LW-17215"/>
    <s v="Luke Weiss"/>
    <x v="0"/>
    <x v="0"/>
    <s v="Rochester"/>
    <x v="15"/>
    <n v="14609"/>
    <s v="East"/>
    <s v="OFF-PA-10004983"/>
    <x v="1"/>
    <x v="10"/>
    <s v="Xerox 23"/>
    <n v="12.96"/>
    <n v="2"/>
    <n v="0"/>
    <n v="6.2208000000000006"/>
    <x v="3"/>
    <x v="0"/>
  </r>
  <r>
    <n v="8066"/>
    <x v="3993"/>
    <x v="77"/>
    <x v="333"/>
    <x v="2"/>
    <s v="LW-17215"/>
    <s v="Luke Weiss"/>
    <x v="0"/>
    <x v="0"/>
    <s v="Rochester"/>
    <x v="15"/>
    <n v="14609"/>
    <s v="East"/>
    <s v="OFF-ST-10003479"/>
    <x v="1"/>
    <x v="4"/>
    <s v="Eldon Base for stackable storage shelf, platinum"/>
    <n v="116.82"/>
    <n v="3"/>
    <n v="0"/>
    <n v="5.8409999999999869"/>
    <x v="3"/>
    <x v="0"/>
  </r>
  <r>
    <n v="8067"/>
    <x v="3993"/>
    <x v="77"/>
    <x v="333"/>
    <x v="2"/>
    <s v="LW-17215"/>
    <s v="Luke Weiss"/>
    <x v="0"/>
    <x v="0"/>
    <s v="Rochester"/>
    <x v="15"/>
    <n v="14609"/>
    <s v="East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x v="3994"/>
    <x v="1182"/>
    <x v="994"/>
    <x v="1"/>
    <s v="NS-18640"/>
    <s v="Noel Staavos"/>
    <x v="1"/>
    <x v="0"/>
    <s v="San Francisco"/>
    <x v="1"/>
    <n v="94109"/>
    <s v="West"/>
    <s v="TEC-AC-10002567"/>
    <x v="2"/>
    <x v="11"/>
    <s v="Logitech G602 Wireless Gaming Mouse"/>
    <n v="239.96999999999997"/>
    <n v="3"/>
    <n v="0"/>
    <n v="86.389199999999988"/>
    <x v="1"/>
    <x v="0"/>
  </r>
  <r>
    <n v="8069"/>
    <x v="3994"/>
    <x v="1182"/>
    <x v="994"/>
    <x v="1"/>
    <s v="NS-18640"/>
    <s v="Noel Staavos"/>
    <x v="1"/>
    <x v="0"/>
    <s v="San Francisco"/>
    <x v="1"/>
    <n v="94109"/>
    <s v="West"/>
    <s v="FUR-FU-10001731"/>
    <x v="0"/>
    <x v="5"/>
    <s v="Acrylic Self-Standing Desk Frames"/>
    <n v="16.02"/>
    <n v="6"/>
    <n v="0"/>
    <n v="6.0876000000000001"/>
    <x v="1"/>
    <x v="0"/>
  </r>
  <r>
    <n v="8070"/>
    <x v="3995"/>
    <x v="314"/>
    <x v="838"/>
    <x v="1"/>
    <s v="JM-15250"/>
    <s v="Janet Martin"/>
    <x v="0"/>
    <x v="0"/>
    <s v="Huntsville"/>
    <x v="5"/>
    <n v="77340"/>
    <s v="Central"/>
    <s v="OFF-ST-10002743"/>
    <x v="1"/>
    <x v="4"/>
    <s v="SAFCO Boltless Steel Shelving"/>
    <n v="454.56000000000006"/>
    <n v="5"/>
    <n v="0.2"/>
    <n v="-107.95800000000004"/>
    <x v="2"/>
    <x v="0"/>
  </r>
  <r>
    <n v="8071"/>
    <x v="3995"/>
    <x v="314"/>
    <x v="838"/>
    <x v="1"/>
    <s v="JM-15250"/>
    <s v="Janet Martin"/>
    <x v="0"/>
    <x v="0"/>
    <s v="Huntsville"/>
    <x v="5"/>
    <n v="77340"/>
    <s v="Central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x v="3995"/>
    <x v="314"/>
    <x v="838"/>
    <x v="1"/>
    <s v="JM-15250"/>
    <s v="Janet Martin"/>
    <x v="0"/>
    <x v="0"/>
    <s v="Huntsville"/>
    <x v="5"/>
    <n v="77340"/>
    <s v="Central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x v="3995"/>
    <x v="314"/>
    <x v="838"/>
    <x v="1"/>
    <s v="JM-15250"/>
    <s v="Janet Martin"/>
    <x v="0"/>
    <x v="0"/>
    <s v="Huntsville"/>
    <x v="5"/>
    <n v="77340"/>
    <s v="Central"/>
    <s v="OFF-AR-10003158"/>
    <x v="1"/>
    <x v="6"/>
    <s v="Fluorescent Highlighters by Dixon"/>
    <n v="12.736000000000001"/>
    <n v="4"/>
    <n v="0.2"/>
    <n v="2.2287999999999988"/>
    <x v="2"/>
    <x v="0"/>
  </r>
  <r>
    <n v="8074"/>
    <x v="3995"/>
    <x v="314"/>
    <x v="838"/>
    <x v="1"/>
    <s v="JM-15250"/>
    <s v="Janet Martin"/>
    <x v="0"/>
    <x v="0"/>
    <s v="Huntsville"/>
    <x v="5"/>
    <n v="77340"/>
    <s v="Central"/>
    <s v="OFF-BI-10000301"/>
    <x v="1"/>
    <x v="8"/>
    <s v="GBC Instant Report Kit"/>
    <n v="6.469999999999998"/>
    <n v="5"/>
    <n v="0.8"/>
    <n v="-9.7050000000000018"/>
    <x v="2"/>
    <x v="0"/>
  </r>
  <r>
    <n v="8075"/>
    <x v="3995"/>
    <x v="314"/>
    <x v="838"/>
    <x v="1"/>
    <s v="JM-15250"/>
    <s v="Janet Martin"/>
    <x v="0"/>
    <x v="0"/>
    <s v="Huntsville"/>
    <x v="5"/>
    <n v="77340"/>
    <s v="Central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x v="3995"/>
    <x v="314"/>
    <x v="838"/>
    <x v="1"/>
    <s v="JM-15250"/>
    <s v="Janet Martin"/>
    <x v="0"/>
    <x v="0"/>
    <s v="Huntsville"/>
    <x v="5"/>
    <n v="77340"/>
    <s v="Central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x v="3996"/>
    <x v="537"/>
    <x v="155"/>
    <x v="1"/>
    <s v="RF-19345"/>
    <s v="Randy Ferguson"/>
    <x v="1"/>
    <x v="0"/>
    <s v="East Point"/>
    <x v="32"/>
    <n v="30344"/>
    <s v="South"/>
    <s v="FUR-FU-10000794"/>
    <x v="0"/>
    <x v="5"/>
    <s v="Eldon Stackable Tray, Side-Load, Legal, Smoke"/>
    <n v="27.42"/>
    <n v="3"/>
    <n v="0"/>
    <n v="9.3227999999999991"/>
    <x v="0"/>
    <x v="0"/>
  </r>
  <r>
    <n v="8078"/>
    <x v="3996"/>
    <x v="537"/>
    <x v="155"/>
    <x v="1"/>
    <s v="RF-19345"/>
    <s v="Randy Ferguson"/>
    <x v="1"/>
    <x v="0"/>
    <s v="East Point"/>
    <x v="32"/>
    <n v="30344"/>
    <s v="South"/>
    <s v="OFF-BI-10004519"/>
    <x v="1"/>
    <x v="8"/>
    <s v="GBC DocuBind P100 Manual Binding Machine"/>
    <n v="165.98"/>
    <n v="1"/>
    <n v="0"/>
    <n v="74.690999999999988"/>
    <x v="0"/>
    <x v="0"/>
  </r>
  <r>
    <n v="8079"/>
    <x v="3996"/>
    <x v="537"/>
    <x v="155"/>
    <x v="1"/>
    <s v="RF-19345"/>
    <s v="Randy Ferguson"/>
    <x v="1"/>
    <x v="0"/>
    <s v="East Point"/>
    <x v="32"/>
    <n v="30344"/>
    <s v="South"/>
    <s v="TEC-AC-10001590"/>
    <x v="2"/>
    <x v="11"/>
    <s v="Dell Slim USB Multimedia Keyboard"/>
    <n v="75"/>
    <n v="3"/>
    <n v="0"/>
    <n v="18"/>
    <x v="0"/>
    <x v="0"/>
  </r>
  <r>
    <n v="8080"/>
    <x v="3997"/>
    <x v="441"/>
    <x v="902"/>
    <x v="1"/>
    <s v="CA-12055"/>
    <s v="Cathy Armstrong"/>
    <x v="2"/>
    <x v="0"/>
    <s v="New York City"/>
    <x v="15"/>
    <n v="10009"/>
    <s v="East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x v="3998"/>
    <x v="662"/>
    <x v="666"/>
    <x v="1"/>
    <s v="KH-16690"/>
    <s v="Kristen Hastings"/>
    <x v="1"/>
    <x v="0"/>
    <s v="Springfield"/>
    <x v="21"/>
    <n v="97477"/>
    <s v="West"/>
    <s v="OFF-LA-10001474"/>
    <x v="1"/>
    <x v="2"/>
    <s v="Avery 477"/>
    <n v="146.54400000000001"/>
    <n v="6"/>
    <n v="0.2"/>
    <n v="47.626799999999996"/>
    <x v="1"/>
    <x v="0"/>
  </r>
  <r>
    <n v="8082"/>
    <x v="3998"/>
    <x v="662"/>
    <x v="666"/>
    <x v="1"/>
    <s v="KH-16690"/>
    <s v="Kristen Hastings"/>
    <x v="1"/>
    <x v="0"/>
    <s v="Springfield"/>
    <x v="21"/>
    <n v="97477"/>
    <s v="West"/>
    <s v="OFF-PA-10001497"/>
    <x v="1"/>
    <x v="10"/>
    <s v="Xerox 1914"/>
    <n v="131.904"/>
    <n v="3"/>
    <n v="0.2"/>
    <n v="47.815200000000004"/>
    <x v="1"/>
    <x v="0"/>
  </r>
  <r>
    <n v="8083"/>
    <x v="3998"/>
    <x v="662"/>
    <x v="666"/>
    <x v="1"/>
    <s v="KH-16690"/>
    <s v="Kristen Hastings"/>
    <x v="1"/>
    <x v="0"/>
    <s v="Springfield"/>
    <x v="21"/>
    <n v="97477"/>
    <s v="West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x v="3998"/>
    <x v="662"/>
    <x v="666"/>
    <x v="1"/>
    <s v="KH-16690"/>
    <s v="Kristen Hastings"/>
    <x v="1"/>
    <x v="0"/>
    <s v="Springfield"/>
    <x v="21"/>
    <n v="97477"/>
    <s v="West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x v="3998"/>
    <x v="662"/>
    <x v="666"/>
    <x v="1"/>
    <s v="KH-16690"/>
    <s v="Kristen Hastings"/>
    <x v="1"/>
    <x v="0"/>
    <s v="Springfield"/>
    <x v="21"/>
    <n v="97477"/>
    <s v="West"/>
    <s v="OFF-ST-10001809"/>
    <x v="1"/>
    <x v="4"/>
    <s v="Fellowes Officeware Wire Shelving"/>
    <n v="718.6400000000001"/>
    <n v="10"/>
    <n v="0.2"/>
    <n v="-161.69400000000005"/>
    <x v="1"/>
    <x v="0"/>
  </r>
  <r>
    <n v="8086"/>
    <x v="3999"/>
    <x v="201"/>
    <x v="936"/>
    <x v="1"/>
    <s v="LC-16960"/>
    <s v="Lindsay Castell"/>
    <x v="2"/>
    <x v="0"/>
    <s v="Arlington"/>
    <x v="17"/>
    <n v="22204"/>
    <s v="South"/>
    <s v="FUR-FU-10000246"/>
    <x v="0"/>
    <x v="5"/>
    <s v="Aluminum Document Frame"/>
    <n v="61.1"/>
    <n v="5"/>
    <n v="0"/>
    <n v="18.329999999999991"/>
    <x v="0"/>
    <x v="0"/>
  </r>
  <r>
    <n v="8087"/>
    <x v="4000"/>
    <x v="1045"/>
    <x v="1060"/>
    <x v="1"/>
    <s v="JL-15130"/>
    <s v="Jack Lebron"/>
    <x v="0"/>
    <x v="0"/>
    <s v="Wilmington"/>
    <x v="3"/>
    <n v="28403"/>
    <s v="South"/>
    <s v="OFF-AP-10000252"/>
    <x v="1"/>
    <x v="9"/>
    <s v="Harmony HEPA Quiet Air Purifiers"/>
    <n v="28.08"/>
    <n v="3"/>
    <n v="0.2"/>
    <n v="5.2650000000000006"/>
    <x v="0"/>
    <x v="0"/>
  </r>
  <r>
    <n v="8088"/>
    <x v="4001"/>
    <x v="321"/>
    <x v="152"/>
    <x v="0"/>
    <s v="DM-12955"/>
    <s v="Dario Medina"/>
    <x v="1"/>
    <x v="0"/>
    <s v="Yuma"/>
    <x v="16"/>
    <n v="85364"/>
    <s v="West"/>
    <s v="OFF-AR-10002375"/>
    <x v="1"/>
    <x v="6"/>
    <s v="Newell 351"/>
    <n v="10.496"/>
    <n v="4"/>
    <n v="0.2"/>
    <n v="1.1807999999999983"/>
    <x v="1"/>
    <x v="0"/>
  </r>
  <r>
    <n v="8089"/>
    <x v="4002"/>
    <x v="848"/>
    <x v="933"/>
    <x v="1"/>
    <s v="MV-18190"/>
    <s v="Mike Vittorini"/>
    <x v="0"/>
    <x v="0"/>
    <s v="San Bernardino"/>
    <x v="1"/>
    <n v="92404"/>
    <s v="West"/>
    <s v="OFF-BI-10003719"/>
    <x v="1"/>
    <x v="8"/>
    <s v="Large Capacity Hanging Post Binders"/>
    <n v="39.92"/>
    <n v="2"/>
    <n v="0.2"/>
    <n v="12.973999999999997"/>
    <x v="1"/>
    <x v="0"/>
  </r>
  <r>
    <n v="8090"/>
    <x v="4003"/>
    <x v="976"/>
    <x v="1281"/>
    <x v="2"/>
    <s v="NS-18640"/>
    <s v="Noel Staavos"/>
    <x v="1"/>
    <x v="0"/>
    <s v="Baltimore"/>
    <x v="39"/>
    <n v="21215"/>
    <s v="East"/>
    <s v="OFF-AP-10001492"/>
    <x v="1"/>
    <x v="9"/>
    <s v="Acco Six-Outlet Power Strip, 4' Cord Length"/>
    <n v="77.58"/>
    <n v="9"/>
    <n v="0"/>
    <n v="20.1708"/>
    <x v="3"/>
    <x v="0"/>
  </r>
  <r>
    <n v="8091"/>
    <x v="4004"/>
    <x v="1035"/>
    <x v="623"/>
    <x v="1"/>
    <s v="AS-10630"/>
    <s v="Ann Steele"/>
    <x v="2"/>
    <x v="0"/>
    <s v="Seattle"/>
    <x v="4"/>
    <n v="98103"/>
    <s v="West"/>
    <s v="OFF-ST-10000532"/>
    <x v="1"/>
    <x v="4"/>
    <s v="Advantus Rolling Drawer Organizers"/>
    <n v="269.35999999999996"/>
    <n v="7"/>
    <n v="0"/>
    <n v="70.033599999999993"/>
    <x v="1"/>
    <x v="0"/>
  </r>
  <r>
    <n v="8092"/>
    <x v="4005"/>
    <x v="895"/>
    <x v="1282"/>
    <x v="1"/>
    <s v="MT-17815"/>
    <s v="Meg Tillman"/>
    <x v="0"/>
    <x v="0"/>
    <s v="San Francisco"/>
    <x v="1"/>
    <n v="94110"/>
    <s v="West"/>
    <s v="OFF-LA-10001613"/>
    <x v="1"/>
    <x v="2"/>
    <s v="Avery File Folder Labels"/>
    <n v="5.76"/>
    <n v="2"/>
    <n v="0"/>
    <n v="2.8224"/>
    <x v="1"/>
    <x v="0"/>
  </r>
  <r>
    <n v="8093"/>
    <x v="4006"/>
    <x v="1183"/>
    <x v="87"/>
    <x v="0"/>
    <s v="SR-20425"/>
    <s v="Sharelle Roach"/>
    <x v="2"/>
    <x v="0"/>
    <s v="New York City"/>
    <x v="15"/>
    <n v="10035"/>
    <s v="East"/>
    <s v="OFF-AR-10002818"/>
    <x v="1"/>
    <x v="6"/>
    <s v="Panasonic KP-310 Heavy-Duty Electric Pencil Sharpener"/>
    <n v="109.9"/>
    <n v="5"/>
    <n v="0"/>
    <n v="32.97"/>
    <x v="3"/>
    <x v="0"/>
  </r>
  <r>
    <n v="8094"/>
    <x v="4007"/>
    <x v="944"/>
    <x v="608"/>
    <x v="0"/>
    <s v="DK-13375"/>
    <s v="Dennis Kane"/>
    <x v="0"/>
    <x v="0"/>
    <s v="Seattle"/>
    <x v="4"/>
    <n v="98115"/>
    <s v="West"/>
    <s v="FUR-FU-10001940"/>
    <x v="0"/>
    <x v="5"/>
    <s v="Staple-based wall hangings"/>
    <n v="23.88"/>
    <n v="3"/>
    <n v="0"/>
    <n v="10.507200000000001"/>
    <x v="1"/>
    <x v="0"/>
  </r>
  <r>
    <n v="8095"/>
    <x v="4007"/>
    <x v="944"/>
    <x v="608"/>
    <x v="0"/>
    <s v="DK-13375"/>
    <s v="Dennis Kane"/>
    <x v="0"/>
    <x v="0"/>
    <s v="Seattle"/>
    <x v="4"/>
    <n v="98115"/>
    <s v="West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x v="4007"/>
    <x v="944"/>
    <x v="608"/>
    <x v="0"/>
    <s v="DK-13375"/>
    <s v="Dennis Kane"/>
    <x v="0"/>
    <x v="0"/>
    <s v="Seattle"/>
    <x v="4"/>
    <n v="98115"/>
    <s v="West"/>
    <s v="OFF-PA-10002787"/>
    <x v="1"/>
    <x v="10"/>
    <s v="Xerox 227"/>
    <n v="12.96"/>
    <n v="2"/>
    <n v="0"/>
    <n v="6.2208000000000006"/>
    <x v="1"/>
    <x v="0"/>
  </r>
  <r>
    <n v="8097"/>
    <x v="4007"/>
    <x v="944"/>
    <x v="608"/>
    <x v="0"/>
    <s v="DK-13375"/>
    <s v="Dennis Kane"/>
    <x v="0"/>
    <x v="0"/>
    <s v="Seattle"/>
    <x v="4"/>
    <n v="98115"/>
    <s v="West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x v="4008"/>
    <x v="116"/>
    <x v="378"/>
    <x v="1"/>
    <s v="SV-20935"/>
    <s v="Susan Vittorini"/>
    <x v="0"/>
    <x v="0"/>
    <s v="Albuquerque"/>
    <x v="27"/>
    <n v="87105"/>
    <s v="West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x v="4008"/>
    <x v="116"/>
    <x v="378"/>
    <x v="1"/>
    <s v="SV-20935"/>
    <s v="Susan Vittorini"/>
    <x v="0"/>
    <x v="0"/>
    <s v="Albuquerque"/>
    <x v="27"/>
    <n v="87105"/>
    <s v="West"/>
    <s v="OFF-PA-10004239"/>
    <x v="1"/>
    <x v="10"/>
    <s v="Xerox 1953"/>
    <n v="4.28"/>
    <n v="1"/>
    <n v="0"/>
    <n v="1.9259999999999997"/>
    <x v="1"/>
    <x v="0"/>
  </r>
  <r>
    <n v="8100"/>
    <x v="4009"/>
    <x v="612"/>
    <x v="20"/>
    <x v="2"/>
    <s v="RH-19510"/>
    <s v="Rick Huthwaite"/>
    <x v="2"/>
    <x v="0"/>
    <s v="Los Angeles"/>
    <x v="1"/>
    <n v="90045"/>
    <s v="West"/>
    <s v="TEC-AC-10003038"/>
    <x v="2"/>
    <x v="11"/>
    <s v="Kingston Digital DataTraveler 16GB USB 2.0"/>
    <n v="26.849999999999998"/>
    <n v="3"/>
    <n v="0"/>
    <n v="5.101499999999997"/>
    <x v="1"/>
    <x v="0"/>
  </r>
  <r>
    <n v="8101"/>
    <x v="4009"/>
    <x v="612"/>
    <x v="20"/>
    <x v="2"/>
    <s v="RH-19510"/>
    <s v="Rick Huthwaite"/>
    <x v="2"/>
    <x v="0"/>
    <s v="Los Angeles"/>
    <x v="1"/>
    <n v="90045"/>
    <s v="West"/>
    <s v="TEC-MA-10000984"/>
    <x v="2"/>
    <x v="15"/>
    <s v="Okidata MB760 Printer"/>
    <n v="3357.6000000000004"/>
    <n v="3"/>
    <n v="0.2"/>
    <n v="377.72999999999956"/>
    <x v="1"/>
    <x v="0"/>
  </r>
  <r>
    <n v="8102"/>
    <x v="4010"/>
    <x v="1184"/>
    <x v="1226"/>
    <x v="1"/>
    <s v="SB-20185"/>
    <s v="Sarah Brown"/>
    <x v="0"/>
    <x v="0"/>
    <s v="Los Angeles"/>
    <x v="1"/>
    <n v="90045"/>
    <s v="West"/>
    <s v="OFF-LA-10004484"/>
    <x v="1"/>
    <x v="2"/>
    <s v="Avery 476"/>
    <n v="8.26"/>
    <n v="2"/>
    <n v="0"/>
    <n v="3.7995999999999999"/>
    <x v="1"/>
    <x v="0"/>
  </r>
  <r>
    <n v="8103"/>
    <x v="4010"/>
    <x v="1184"/>
    <x v="1226"/>
    <x v="1"/>
    <s v="SB-20185"/>
    <s v="Sarah Brown"/>
    <x v="0"/>
    <x v="0"/>
    <s v="Los Angeles"/>
    <x v="1"/>
    <n v="90045"/>
    <s v="West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x v="4010"/>
    <x v="1184"/>
    <x v="1226"/>
    <x v="1"/>
    <s v="SB-20185"/>
    <s v="Sarah Brown"/>
    <x v="0"/>
    <x v="0"/>
    <s v="Los Angeles"/>
    <x v="1"/>
    <n v="90045"/>
    <s v="West"/>
    <s v="OFF-ST-10002406"/>
    <x v="1"/>
    <x v="4"/>
    <s v="Pizazz Global Quick File"/>
    <n v="104.79"/>
    <n v="7"/>
    <n v="0"/>
    <n v="29.341200000000008"/>
    <x v="1"/>
    <x v="0"/>
  </r>
  <r>
    <n v="8105"/>
    <x v="4010"/>
    <x v="1184"/>
    <x v="1226"/>
    <x v="1"/>
    <s v="SB-20185"/>
    <s v="Sarah Brown"/>
    <x v="0"/>
    <x v="0"/>
    <s v="Los Angeles"/>
    <x v="1"/>
    <n v="90045"/>
    <s v="West"/>
    <s v="TEC-PH-10003645"/>
    <x v="2"/>
    <x v="7"/>
    <s v="Aastra 57i VoIP phone"/>
    <n v="775.72800000000007"/>
    <n v="6"/>
    <n v="0.2"/>
    <n v="58.179600000000022"/>
    <x v="1"/>
    <x v="0"/>
  </r>
  <r>
    <n v="8106"/>
    <x v="4011"/>
    <x v="922"/>
    <x v="822"/>
    <x v="2"/>
    <s v="CR-12820"/>
    <s v="Cyra Reiten"/>
    <x v="2"/>
    <x v="0"/>
    <s v="Houston"/>
    <x v="5"/>
    <n v="77041"/>
    <s v="Central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x v="4011"/>
    <x v="922"/>
    <x v="822"/>
    <x v="2"/>
    <s v="CR-12820"/>
    <s v="Cyra Reiten"/>
    <x v="2"/>
    <x v="0"/>
    <s v="Houston"/>
    <x v="5"/>
    <n v="77041"/>
    <s v="Central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x v="4011"/>
    <x v="922"/>
    <x v="822"/>
    <x v="2"/>
    <s v="CR-12820"/>
    <s v="Cyra Reiten"/>
    <x v="2"/>
    <x v="0"/>
    <s v="Houston"/>
    <x v="5"/>
    <n v="77041"/>
    <s v="Central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x v="4012"/>
    <x v="166"/>
    <x v="159"/>
    <x v="1"/>
    <s v="EG-13900"/>
    <s v="Emily Grady"/>
    <x v="0"/>
    <x v="0"/>
    <s v="Philadelphia"/>
    <x v="9"/>
    <n v="19140"/>
    <s v="East"/>
    <s v="FUR-CH-10003396"/>
    <x v="0"/>
    <x v="1"/>
    <s v="Global Deluxe Steno Chair"/>
    <n v="215.54400000000001"/>
    <n v="4"/>
    <n v="0.3"/>
    <n v="-58.504800000000017"/>
    <x v="3"/>
    <x v="0"/>
  </r>
  <r>
    <n v="8110"/>
    <x v="4013"/>
    <x v="551"/>
    <x v="122"/>
    <x v="1"/>
    <s v="RD-19930"/>
    <s v="Russell D'Ascenzo"/>
    <x v="0"/>
    <x v="0"/>
    <s v="Chicago"/>
    <x v="10"/>
    <n v="60623"/>
    <s v="Central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x v="4013"/>
    <x v="551"/>
    <x v="122"/>
    <x v="1"/>
    <s v="RD-19930"/>
    <s v="Russell D'Ascenzo"/>
    <x v="0"/>
    <x v="0"/>
    <s v="Chicago"/>
    <x v="10"/>
    <n v="60623"/>
    <s v="Central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x v="4014"/>
    <x v="49"/>
    <x v="845"/>
    <x v="0"/>
    <s v="JM-15865"/>
    <s v="John Murray"/>
    <x v="0"/>
    <x v="0"/>
    <s v="San Angelo"/>
    <x v="5"/>
    <n v="76903"/>
    <s v="Central"/>
    <s v="FUR-CH-10002647"/>
    <x v="0"/>
    <x v="1"/>
    <s v="Situations Contoured Folding Chairs, 4/Set"/>
    <n v="248.43"/>
    <n v="5"/>
    <n v="0.3"/>
    <n v="-17.744999999999976"/>
    <x v="2"/>
    <x v="0"/>
  </r>
  <r>
    <n v="8113"/>
    <x v="4014"/>
    <x v="49"/>
    <x v="845"/>
    <x v="0"/>
    <s v="JM-15865"/>
    <s v="John Murray"/>
    <x v="0"/>
    <x v="0"/>
    <s v="San Angelo"/>
    <x v="5"/>
    <n v="76903"/>
    <s v="Central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x v="4014"/>
    <x v="49"/>
    <x v="845"/>
    <x v="0"/>
    <s v="JM-15865"/>
    <s v="John Murray"/>
    <x v="0"/>
    <x v="0"/>
    <s v="San Angelo"/>
    <x v="5"/>
    <n v="76903"/>
    <s v="Central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x v="4015"/>
    <x v="621"/>
    <x v="951"/>
    <x v="0"/>
    <s v="LW-16825"/>
    <s v="Laurel Workman"/>
    <x v="1"/>
    <x v="0"/>
    <s v="Pasadena"/>
    <x v="5"/>
    <n v="77506"/>
    <s v="Central"/>
    <s v="OFF-AR-10004817"/>
    <x v="1"/>
    <x v="6"/>
    <s v="Colorific Watercolor Pencils"/>
    <n v="20.64"/>
    <n v="5"/>
    <n v="0.2"/>
    <n v="2.3219999999999974"/>
    <x v="2"/>
    <x v="0"/>
  </r>
  <r>
    <n v="8116"/>
    <x v="4016"/>
    <x v="635"/>
    <x v="842"/>
    <x v="1"/>
    <s v="RW-19540"/>
    <s v="Rick Wilson"/>
    <x v="1"/>
    <x v="0"/>
    <s v="Los Angeles"/>
    <x v="1"/>
    <n v="90049"/>
    <s v="West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x v="4017"/>
    <x v="221"/>
    <x v="865"/>
    <x v="3"/>
    <s v="BG-11695"/>
    <s v="Brooke Gillingham"/>
    <x v="1"/>
    <x v="0"/>
    <s v="Garden City"/>
    <x v="41"/>
    <n v="67846"/>
    <s v="Central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x v="4018"/>
    <x v="160"/>
    <x v="162"/>
    <x v="1"/>
    <s v="TT-21220"/>
    <s v="Thomas Thornton"/>
    <x v="0"/>
    <x v="0"/>
    <s v="Los Angeles"/>
    <x v="1"/>
    <n v="90045"/>
    <s v="West"/>
    <s v="OFF-PA-10000675"/>
    <x v="1"/>
    <x v="10"/>
    <s v="Xerox 1919"/>
    <n v="204.95000000000002"/>
    <n v="5"/>
    <n v="0"/>
    <n v="100.4255"/>
    <x v="1"/>
    <x v="0"/>
  </r>
  <r>
    <n v="8119"/>
    <x v="4019"/>
    <x v="847"/>
    <x v="1186"/>
    <x v="1"/>
    <s v="EB-13930"/>
    <s v="Eric Barreto"/>
    <x v="0"/>
    <x v="0"/>
    <s v="Chicago"/>
    <x v="10"/>
    <n v="60653"/>
    <s v="Central"/>
    <s v="FUR-CH-10004997"/>
    <x v="0"/>
    <x v="1"/>
    <s v="Hon Every-Day Series Multi-Task Chairs"/>
    <n v="526.34399999999994"/>
    <n v="4"/>
    <n v="0.3"/>
    <n v="-75.191999999999979"/>
    <x v="2"/>
    <x v="0"/>
  </r>
  <r>
    <n v="8120"/>
    <x v="4020"/>
    <x v="583"/>
    <x v="619"/>
    <x v="1"/>
    <s v="LP-17080"/>
    <s v="Liz Pelletier"/>
    <x v="0"/>
    <x v="0"/>
    <s v="San Francisco"/>
    <x v="1"/>
    <n v="94110"/>
    <s v="West"/>
    <s v="FUR-FU-10001934"/>
    <x v="0"/>
    <x v="5"/>
    <s v="Magnifier Swing Arm Lamp"/>
    <n v="41.96"/>
    <n v="2"/>
    <n v="0"/>
    <n v="10.909600000000001"/>
    <x v="1"/>
    <x v="0"/>
  </r>
  <r>
    <n v="8121"/>
    <x v="4020"/>
    <x v="583"/>
    <x v="619"/>
    <x v="1"/>
    <s v="LP-17080"/>
    <s v="Liz Pelletier"/>
    <x v="0"/>
    <x v="0"/>
    <s v="San Francisco"/>
    <x v="1"/>
    <n v="94110"/>
    <s v="West"/>
    <s v="FUR-CH-10004997"/>
    <x v="0"/>
    <x v="1"/>
    <s v="Hon Every-Day Series Multi-Task Chairs"/>
    <n v="451.15199999999993"/>
    <n v="3"/>
    <n v="0.2"/>
    <n v="0"/>
    <x v="1"/>
    <x v="0"/>
  </r>
  <r>
    <n v="8122"/>
    <x v="4020"/>
    <x v="583"/>
    <x v="619"/>
    <x v="1"/>
    <s v="LP-17080"/>
    <s v="Liz Pelletier"/>
    <x v="0"/>
    <x v="0"/>
    <s v="San Francisco"/>
    <x v="1"/>
    <n v="94110"/>
    <s v="West"/>
    <s v="OFF-BI-10001890"/>
    <x v="1"/>
    <x v="8"/>
    <s v="Avery Poly Binder Pockets"/>
    <n v="31.504000000000005"/>
    <n v="11"/>
    <n v="0.2"/>
    <n v="11.026399999999999"/>
    <x v="1"/>
    <x v="0"/>
  </r>
  <r>
    <n v="8123"/>
    <x v="4021"/>
    <x v="337"/>
    <x v="345"/>
    <x v="1"/>
    <s v="FP-14320"/>
    <s v="Frank Preis"/>
    <x v="0"/>
    <x v="0"/>
    <s v="Philadelphia"/>
    <x v="9"/>
    <n v="19134"/>
    <s v="East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x v="4021"/>
    <x v="337"/>
    <x v="345"/>
    <x v="1"/>
    <s v="FP-14320"/>
    <s v="Frank Preis"/>
    <x v="0"/>
    <x v="0"/>
    <s v="Philadelphia"/>
    <x v="9"/>
    <n v="19134"/>
    <s v="East"/>
    <s v="TEC-CO-10001766"/>
    <x v="2"/>
    <x v="16"/>
    <s v="Canon PC940 Copier"/>
    <n v="1079.9759999999999"/>
    <n v="4"/>
    <n v="0.4"/>
    <n v="125.99719999999991"/>
    <x v="3"/>
    <x v="0"/>
  </r>
  <r>
    <n v="8125"/>
    <x v="4022"/>
    <x v="210"/>
    <x v="230"/>
    <x v="1"/>
    <s v="JA-15970"/>
    <s v="Joseph Airdo"/>
    <x v="0"/>
    <x v="0"/>
    <s v="Modesto"/>
    <x v="1"/>
    <n v="95351"/>
    <s v="West"/>
    <s v="FUR-CH-10004860"/>
    <x v="0"/>
    <x v="1"/>
    <s v="Global Low Back Tilter Chair"/>
    <n v="161.56800000000001"/>
    <n v="2"/>
    <n v="0.2"/>
    <n v="-28.274400000000021"/>
    <x v="1"/>
    <x v="0"/>
  </r>
  <r>
    <n v="8126"/>
    <x v="4023"/>
    <x v="525"/>
    <x v="95"/>
    <x v="1"/>
    <s v="TS-21655"/>
    <s v="Trudy Schmidt"/>
    <x v="0"/>
    <x v="0"/>
    <s v="Houston"/>
    <x v="5"/>
    <n v="77070"/>
    <s v="Central"/>
    <s v="OFF-BI-10002049"/>
    <x v="1"/>
    <x v="8"/>
    <s v="UniKeep View Case Binders"/>
    <n v="2.9339999999999993"/>
    <n v="3"/>
    <n v="0.8"/>
    <n v="-4.9878000000000018"/>
    <x v="2"/>
    <x v="0"/>
  </r>
  <r>
    <n v="8127"/>
    <x v="4023"/>
    <x v="525"/>
    <x v="95"/>
    <x v="1"/>
    <s v="TS-21655"/>
    <s v="Trudy Schmidt"/>
    <x v="0"/>
    <x v="0"/>
    <s v="Houston"/>
    <x v="5"/>
    <n v="77070"/>
    <s v="Central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x v="4023"/>
    <x v="525"/>
    <x v="95"/>
    <x v="1"/>
    <s v="TS-21655"/>
    <s v="Trudy Schmidt"/>
    <x v="0"/>
    <x v="0"/>
    <s v="Houston"/>
    <x v="5"/>
    <n v="77070"/>
    <s v="Central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x v="4024"/>
    <x v="775"/>
    <x v="153"/>
    <x v="1"/>
    <s v="DP-13000"/>
    <s v="Darren Powers"/>
    <x v="0"/>
    <x v="0"/>
    <s v="Chicago"/>
    <x v="10"/>
    <n v="60610"/>
    <s v="Central"/>
    <s v="FUR-FU-10000222"/>
    <x v="0"/>
    <x v="5"/>
    <s v="Seth Thomas 16&quot; Steel Case Clock"/>
    <n v="64.959999999999994"/>
    <n v="5"/>
    <n v="0.6"/>
    <n v="-43.847999999999985"/>
    <x v="2"/>
    <x v="0"/>
  </r>
  <r>
    <n v="8130"/>
    <x v="4025"/>
    <x v="836"/>
    <x v="1283"/>
    <x v="2"/>
    <s v="JD-15895"/>
    <s v="Jonathan Doherty"/>
    <x v="1"/>
    <x v="0"/>
    <s v="Riverside"/>
    <x v="1"/>
    <n v="92503"/>
    <s v="West"/>
    <s v="TEC-AC-10000023"/>
    <x v="2"/>
    <x v="11"/>
    <s v="Maxell 74 Minute CD-R Spindle, 50/Pack"/>
    <n v="41.94"/>
    <n v="2"/>
    <n v="0"/>
    <n v="15.098399999999998"/>
    <x v="1"/>
    <x v="0"/>
  </r>
  <r>
    <n v="8131"/>
    <x v="4025"/>
    <x v="836"/>
    <x v="1283"/>
    <x v="2"/>
    <s v="JD-15895"/>
    <s v="Jonathan Doherty"/>
    <x v="1"/>
    <x v="0"/>
    <s v="Riverside"/>
    <x v="1"/>
    <n v="92503"/>
    <s v="West"/>
    <s v="OFF-PA-10003971"/>
    <x v="1"/>
    <x v="10"/>
    <s v="Xerox 1965"/>
    <n v="11.96"/>
    <n v="2"/>
    <n v="0"/>
    <n v="5.8604000000000003"/>
    <x v="1"/>
    <x v="0"/>
  </r>
  <r>
    <n v="8132"/>
    <x v="4025"/>
    <x v="836"/>
    <x v="1283"/>
    <x v="2"/>
    <s v="JD-15895"/>
    <s v="Jonathan Doherty"/>
    <x v="1"/>
    <x v="0"/>
    <s v="Riverside"/>
    <x v="1"/>
    <n v="92503"/>
    <s v="West"/>
    <s v="OFF-AR-10003481"/>
    <x v="1"/>
    <x v="6"/>
    <s v="Newell 348"/>
    <n v="13.12"/>
    <n v="4"/>
    <n v="0"/>
    <n v="3.8047999999999984"/>
    <x v="1"/>
    <x v="0"/>
  </r>
  <r>
    <n v="8133"/>
    <x v="4025"/>
    <x v="836"/>
    <x v="1283"/>
    <x v="2"/>
    <s v="JD-15895"/>
    <s v="Jonathan Doherty"/>
    <x v="1"/>
    <x v="0"/>
    <s v="Riverside"/>
    <x v="1"/>
    <n v="92503"/>
    <s v="West"/>
    <s v="OFF-ST-10001490"/>
    <x v="1"/>
    <x v="4"/>
    <s v="Hot File 7-Pocket, Floor Stand"/>
    <n v="535.41"/>
    <n v="3"/>
    <n v="0"/>
    <n v="160.62299999999993"/>
    <x v="1"/>
    <x v="0"/>
  </r>
  <r>
    <n v="8134"/>
    <x v="4026"/>
    <x v="1049"/>
    <x v="349"/>
    <x v="1"/>
    <s v="GH-14485"/>
    <s v="Gene Hale"/>
    <x v="1"/>
    <x v="0"/>
    <s v="Dallas"/>
    <x v="5"/>
    <n v="75081"/>
    <s v="Central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x v="4027"/>
    <x v="1130"/>
    <x v="1265"/>
    <x v="1"/>
    <s v="RD-19585"/>
    <s v="Rob Dowd"/>
    <x v="0"/>
    <x v="0"/>
    <s v="Los Angeles"/>
    <x v="1"/>
    <n v="90008"/>
    <s v="West"/>
    <s v="OFF-PA-10001970"/>
    <x v="1"/>
    <x v="10"/>
    <s v="Xerox 1881"/>
    <n v="36.839999999999996"/>
    <n v="3"/>
    <n v="0"/>
    <n v="17.314799999999998"/>
    <x v="1"/>
    <x v="0"/>
  </r>
  <r>
    <n v="8136"/>
    <x v="4027"/>
    <x v="1130"/>
    <x v="1265"/>
    <x v="1"/>
    <s v="RD-19585"/>
    <s v="Rob Dowd"/>
    <x v="0"/>
    <x v="0"/>
    <s v="Los Angeles"/>
    <x v="1"/>
    <n v="90008"/>
    <s v="West"/>
    <s v="OFF-LA-10002762"/>
    <x v="1"/>
    <x v="2"/>
    <s v="Avery 485"/>
    <n v="87.71"/>
    <n v="7"/>
    <n v="0"/>
    <n v="41.223699999999994"/>
    <x v="1"/>
    <x v="0"/>
  </r>
  <r>
    <n v="8137"/>
    <x v="4028"/>
    <x v="399"/>
    <x v="1070"/>
    <x v="1"/>
    <s v="CS-12490"/>
    <s v="Cindy Schnelling"/>
    <x v="1"/>
    <x v="0"/>
    <s v="Lakeland"/>
    <x v="2"/>
    <n v="33801"/>
    <s v="South"/>
    <s v="FUR-TA-10002533"/>
    <x v="0"/>
    <x v="3"/>
    <s v="BPI Conference Tables"/>
    <n v="562.29250000000013"/>
    <n v="7"/>
    <n v="0.45"/>
    <n v="-255.58750000000009"/>
    <x v="0"/>
    <x v="0"/>
  </r>
  <r>
    <n v="8138"/>
    <x v="4029"/>
    <x v="187"/>
    <x v="1170"/>
    <x v="1"/>
    <s v="BF-11215"/>
    <s v="Benjamin Farhat"/>
    <x v="2"/>
    <x v="0"/>
    <s v="New York City"/>
    <x v="15"/>
    <n v="10035"/>
    <s v="East"/>
    <s v="FUR-FU-10004091"/>
    <x v="0"/>
    <x v="5"/>
    <s v="Eldon 200 Class Desk Accessories, Black"/>
    <n v="56.52"/>
    <n v="9"/>
    <n v="0"/>
    <n v="21.477600000000002"/>
    <x v="3"/>
    <x v="0"/>
  </r>
  <r>
    <n v="8139"/>
    <x v="4030"/>
    <x v="427"/>
    <x v="18"/>
    <x v="1"/>
    <s v="NK-18490"/>
    <s v="Neil Knudson"/>
    <x v="2"/>
    <x v="0"/>
    <s v="Philadelphia"/>
    <x v="9"/>
    <n v="19140"/>
    <s v="East"/>
    <s v="OFF-AR-10001545"/>
    <x v="1"/>
    <x v="6"/>
    <s v="Newell 326"/>
    <n v="11.264000000000001"/>
    <n v="8"/>
    <n v="0.2"/>
    <n v="1.2671999999999994"/>
    <x v="3"/>
    <x v="0"/>
  </r>
  <r>
    <n v="8140"/>
    <x v="4030"/>
    <x v="427"/>
    <x v="18"/>
    <x v="1"/>
    <s v="NK-18490"/>
    <s v="Neil Knudson"/>
    <x v="2"/>
    <x v="0"/>
    <s v="Philadelphia"/>
    <x v="9"/>
    <n v="19140"/>
    <s v="East"/>
    <s v="OFF-ST-10001476"/>
    <x v="1"/>
    <x v="4"/>
    <s v="Steel Personal Filing/Posting Tote"/>
    <n v="284.08000000000004"/>
    <n v="10"/>
    <n v="0.2"/>
    <n v="24.856999999999999"/>
    <x v="3"/>
    <x v="0"/>
  </r>
  <r>
    <n v="8141"/>
    <x v="4030"/>
    <x v="427"/>
    <x v="18"/>
    <x v="1"/>
    <s v="NK-18490"/>
    <s v="Neil Knudson"/>
    <x v="2"/>
    <x v="0"/>
    <s v="Philadelphia"/>
    <x v="9"/>
    <n v="19140"/>
    <s v="East"/>
    <s v="OFF-PA-10004971"/>
    <x v="1"/>
    <x v="10"/>
    <s v="Xerox 196"/>
    <n v="18.496000000000002"/>
    <n v="4"/>
    <n v="0.2"/>
    <n v="6.7048000000000005"/>
    <x v="3"/>
    <x v="0"/>
  </r>
  <r>
    <n v="8142"/>
    <x v="4031"/>
    <x v="473"/>
    <x v="1156"/>
    <x v="1"/>
    <s v="AZ-10750"/>
    <s v="Annie Zypern"/>
    <x v="0"/>
    <x v="0"/>
    <s v="San Diego"/>
    <x v="1"/>
    <n v="92037"/>
    <s v="West"/>
    <s v="OFF-LA-10003223"/>
    <x v="1"/>
    <x v="2"/>
    <s v="Avery 508"/>
    <n v="14.73"/>
    <n v="3"/>
    <n v="0"/>
    <n v="7.2176999999999998"/>
    <x v="1"/>
    <x v="0"/>
  </r>
  <r>
    <n v="8143"/>
    <x v="4031"/>
    <x v="473"/>
    <x v="1156"/>
    <x v="1"/>
    <s v="AZ-10750"/>
    <s v="Annie Zypern"/>
    <x v="0"/>
    <x v="0"/>
    <s v="San Diego"/>
    <x v="1"/>
    <n v="92037"/>
    <s v="West"/>
    <s v="OFF-ST-10004340"/>
    <x v="1"/>
    <x v="4"/>
    <s v="Fellowes Mobile File Cart, Black"/>
    <n v="186.54"/>
    <n v="3"/>
    <n v="0"/>
    <n v="50.365800000000007"/>
    <x v="1"/>
    <x v="0"/>
  </r>
  <r>
    <n v="8144"/>
    <x v="4031"/>
    <x v="473"/>
    <x v="1156"/>
    <x v="1"/>
    <s v="AZ-10750"/>
    <s v="Annie Zypern"/>
    <x v="0"/>
    <x v="0"/>
    <s v="San Diego"/>
    <x v="1"/>
    <n v="92037"/>
    <s v="West"/>
    <s v="FUR-TA-10001095"/>
    <x v="0"/>
    <x v="3"/>
    <s v="Chromcraft Round Conference Tables"/>
    <n v="557.72799999999995"/>
    <n v="4"/>
    <n v="0.2"/>
    <n v="6.9715999999999951"/>
    <x v="1"/>
    <x v="0"/>
  </r>
  <r>
    <n v="8145"/>
    <x v="4031"/>
    <x v="473"/>
    <x v="1156"/>
    <x v="1"/>
    <s v="AZ-10750"/>
    <s v="Annie Zypern"/>
    <x v="0"/>
    <x v="0"/>
    <s v="San Diego"/>
    <x v="1"/>
    <n v="92037"/>
    <s v="West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x v="4032"/>
    <x v="886"/>
    <x v="1004"/>
    <x v="1"/>
    <s v="Co-12640"/>
    <s v="Corey-Lock"/>
    <x v="0"/>
    <x v="0"/>
    <s v="Lawton"/>
    <x v="26"/>
    <n v="73505"/>
    <s v="Central"/>
    <s v="OFF-AP-10001005"/>
    <x v="1"/>
    <x v="9"/>
    <s v="Honeywell Quietcare HEPA Air Cleaner"/>
    <n v="471.90000000000003"/>
    <n v="6"/>
    <n v="0"/>
    <n v="155.72699999999998"/>
    <x v="2"/>
    <x v="0"/>
  </r>
  <r>
    <n v="8147"/>
    <x v="4032"/>
    <x v="886"/>
    <x v="1004"/>
    <x v="1"/>
    <s v="Co-12640"/>
    <s v="Corey-Lock"/>
    <x v="0"/>
    <x v="0"/>
    <s v="Lawton"/>
    <x v="26"/>
    <n v="73505"/>
    <s v="Central"/>
    <s v="OFF-AR-10003469"/>
    <x v="1"/>
    <x v="6"/>
    <s v="Nontoxic Chalk"/>
    <n v="3.52"/>
    <n v="2"/>
    <n v="0"/>
    <n v="1.6896"/>
    <x v="2"/>
    <x v="0"/>
  </r>
  <r>
    <n v="8148"/>
    <x v="4033"/>
    <x v="255"/>
    <x v="1055"/>
    <x v="1"/>
    <s v="AG-10675"/>
    <s v="Anna Gayman"/>
    <x v="0"/>
    <x v="0"/>
    <s v="Salem"/>
    <x v="17"/>
    <n v="24153"/>
    <s v="South"/>
    <s v="OFF-PA-10000249"/>
    <x v="1"/>
    <x v="10"/>
    <s v="Easy-staple paper"/>
    <n v="49.12"/>
    <n v="4"/>
    <n v="0"/>
    <n v="23.086399999999998"/>
    <x v="0"/>
    <x v="0"/>
  </r>
  <r>
    <n v="8149"/>
    <x v="4034"/>
    <x v="797"/>
    <x v="844"/>
    <x v="1"/>
    <s v="EM-14140"/>
    <s v="Eugene Moren"/>
    <x v="2"/>
    <x v="0"/>
    <s v="Santa Ana"/>
    <x v="1"/>
    <n v="92704"/>
    <s v="West"/>
    <s v="OFF-LA-10001613"/>
    <x v="1"/>
    <x v="2"/>
    <s v="Avery File Folder Labels"/>
    <n v="20.16"/>
    <n v="7"/>
    <n v="0"/>
    <n v="9.8783999999999992"/>
    <x v="1"/>
    <x v="0"/>
  </r>
  <r>
    <n v="8150"/>
    <x v="4035"/>
    <x v="755"/>
    <x v="1284"/>
    <x v="2"/>
    <s v="CA-11965"/>
    <s v="Carol Adams"/>
    <x v="1"/>
    <x v="0"/>
    <s v="Rapid City"/>
    <x v="44"/>
    <n v="57701"/>
    <s v="Central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x v="4035"/>
    <x v="755"/>
    <x v="1284"/>
    <x v="2"/>
    <s v="CA-11965"/>
    <s v="Carol Adams"/>
    <x v="1"/>
    <x v="0"/>
    <s v="Rapid City"/>
    <x v="44"/>
    <n v="57701"/>
    <s v="Central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x v="4036"/>
    <x v="721"/>
    <x v="186"/>
    <x v="2"/>
    <s v="RB-19360"/>
    <s v="Raymond Buch"/>
    <x v="0"/>
    <x v="0"/>
    <s v="Seattle"/>
    <x v="4"/>
    <n v="98115"/>
    <s v="West"/>
    <s v="OFF-ST-10001558"/>
    <x v="1"/>
    <x v="4"/>
    <s v="Acco Perma 4000 Stacking Storage Drawers"/>
    <n v="32.479999999999997"/>
    <n v="2"/>
    <n v="0"/>
    <n v="4.8719999999999999"/>
    <x v="1"/>
    <x v="1"/>
  </r>
  <r>
    <n v="8153"/>
    <x v="4036"/>
    <x v="721"/>
    <x v="186"/>
    <x v="2"/>
    <s v="RB-19360"/>
    <s v="Raymond Buch"/>
    <x v="0"/>
    <x v="0"/>
    <s v="Seattle"/>
    <x v="4"/>
    <n v="98115"/>
    <s v="West"/>
    <s v="OFF-PA-10002986"/>
    <x v="1"/>
    <x v="10"/>
    <s v="Xerox 1898"/>
    <n v="20.04"/>
    <n v="3"/>
    <n v="0"/>
    <n v="9.6191999999999993"/>
    <x v="1"/>
    <x v="1"/>
  </r>
  <r>
    <n v="8154"/>
    <x v="4036"/>
    <x v="721"/>
    <x v="186"/>
    <x v="2"/>
    <s v="RB-19360"/>
    <s v="Raymond Buch"/>
    <x v="0"/>
    <x v="0"/>
    <s v="Seattle"/>
    <x v="4"/>
    <n v="98115"/>
    <s v="West"/>
    <s v="TEC-CO-10004722"/>
    <x v="2"/>
    <x v="16"/>
    <s v="Canon imageCLASS 2200 Advanced Copier"/>
    <n v="13999.96"/>
    <n v="4"/>
    <n v="0"/>
    <n v="6719.9807999999994"/>
    <x v="1"/>
    <x v="1"/>
  </r>
  <r>
    <n v="8155"/>
    <x v="4037"/>
    <x v="177"/>
    <x v="540"/>
    <x v="1"/>
    <s v="RD-19720"/>
    <s v="Roger Demir"/>
    <x v="0"/>
    <x v="0"/>
    <s v="Middletown"/>
    <x v="29"/>
    <n v="6457"/>
    <s v="East"/>
    <s v="TEC-AC-10002842"/>
    <x v="2"/>
    <x v="11"/>
    <s v="WD My Passport Ultra 2TB Portable External Hard Drive"/>
    <n v="238"/>
    <n v="2"/>
    <n v="0"/>
    <n v="38.080000000000013"/>
    <x v="3"/>
    <x v="0"/>
  </r>
  <r>
    <n v="8156"/>
    <x v="4037"/>
    <x v="177"/>
    <x v="540"/>
    <x v="1"/>
    <s v="RD-19720"/>
    <s v="Roger Demir"/>
    <x v="0"/>
    <x v="0"/>
    <s v="Middletown"/>
    <x v="29"/>
    <n v="6457"/>
    <s v="East"/>
    <s v="OFF-PA-10001125"/>
    <x v="1"/>
    <x v="10"/>
    <s v="Xerox 1988"/>
    <n v="61.96"/>
    <n v="2"/>
    <n v="0"/>
    <n v="27.881999999999998"/>
    <x v="3"/>
    <x v="0"/>
  </r>
  <r>
    <n v="8157"/>
    <x v="4038"/>
    <x v="964"/>
    <x v="1080"/>
    <x v="1"/>
    <s v="MS-17830"/>
    <s v="Melanie Seite"/>
    <x v="0"/>
    <x v="0"/>
    <s v="Baltimore"/>
    <x v="39"/>
    <n v="21215"/>
    <s v="East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x v="4039"/>
    <x v="741"/>
    <x v="407"/>
    <x v="1"/>
    <s v="PG-18820"/>
    <s v="Patrick Gardner"/>
    <x v="0"/>
    <x v="0"/>
    <s v="San Diego"/>
    <x v="1"/>
    <n v="92105"/>
    <s v="West"/>
    <s v="TEC-AC-10002842"/>
    <x v="2"/>
    <x v="11"/>
    <s v="WD My Passport Ultra 2TB Portable External Hard Drive"/>
    <n v="595"/>
    <n v="5"/>
    <n v="0"/>
    <n v="95.200000000000031"/>
    <x v="1"/>
    <x v="0"/>
  </r>
  <r>
    <n v="8159"/>
    <x v="4040"/>
    <x v="377"/>
    <x v="378"/>
    <x v="1"/>
    <s v="KB-16240"/>
    <s v="Karen Bern"/>
    <x v="1"/>
    <x v="0"/>
    <s v="Odessa"/>
    <x v="5"/>
    <n v="79762"/>
    <s v="Central"/>
    <s v="OFF-PA-10004285"/>
    <x v="1"/>
    <x v="10"/>
    <s v="Xerox 1959"/>
    <n v="16.032"/>
    <n v="3"/>
    <n v="0.2"/>
    <n v="5.6111999999999993"/>
    <x v="2"/>
    <x v="0"/>
  </r>
  <r>
    <n v="8160"/>
    <x v="4041"/>
    <x v="1185"/>
    <x v="20"/>
    <x v="1"/>
    <s v="RB-19465"/>
    <s v="Rick Bensley"/>
    <x v="2"/>
    <x v="0"/>
    <s v="Milford"/>
    <x v="29"/>
    <n v="6460"/>
    <s v="East"/>
    <s v="TEC-AC-10004469"/>
    <x v="2"/>
    <x v="11"/>
    <s v="Microsoft Sculpt Comfort Mouse"/>
    <n v="199.75"/>
    <n v="5"/>
    <n v="0"/>
    <n v="87.890000000000015"/>
    <x v="3"/>
    <x v="0"/>
  </r>
  <r>
    <n v="8161"/>
    <x v="4042"/>
    <x v="595"/>
    <x v="633"/>
    <x v="1"/>
    <s v="JD-15790"/>
    <s v="John Dryer"/>
    <x v="0"/>
    <x v="0"/>
    <s v="Belleville"/>
    <x v="30"/>
    <n v="7109"/>
    <s v="East"/>
    <s v="FUR-CH-10001545"/>
    <x v="0"/>
    <x v="1"/>
    <s v="Hon Comfortask Task/Swivel Chairs"/>
    <n v="227.96"/>
    <n v="2"/>
    <n v="0"/>
    <n v="36.473600000000005"/>
    <x v="3"/>
    <x v="0"/>
  </r>
  <r>
    <n v="8162"/>
    <x v="4043"/>
    <x v="694"/>
    <x v="1120"/>
    <x v="0"/>
    <s v="JJ-15445"/>
    <s v="Jennifer Jackson"/>
    <x v="0"/>
    <x v="0"/>
    <s v="New York City"/>
    <x v="15"/>
    <n v="10035"/>
    <s v="East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x v="4043"/>
    <x v="694"/>
    <x v="1120"/>
    <x v="0"/>
    <s v="JJ-15445"/>
    <s v="Jennifer Jackson"/>
    <x v="0"/>
    <x v="0"/>
    <s v="New York City"/>
    <x v="15"/>
    <n v="10035"/>
    <s v="East"/>
    <s v="TEC-PH-10003012"/>
    <x v="2"/>
    <x v="7"/>
    <s v="Nortel Meridian M3904 Professional Digital phone"/>
    <n v="307.98"/>
    <n v="2"/>
    <n v="0"/>
    <n v="89.314199999999971"/>
    <x v="3"/>
    <x v="0"/>
  </r>
  <r>
    <n v="8164"/>
    <x v="4044"/>
    <x v="121"/>
    <x v="85"/>
    <x v="1"/>
    <s v="LT-17110"/>
    <s v="Liz Thompson"/>
    <x v="0"/>
    <x v="0"/>
    <s v="San Diego"/>
    <x v="1"/>
    <n v="92105"/>
    <s v="West"/>
    <s v="FUR-FU-10004909"/>
    <x v="0"/>
    <x v="5"/>
    <s v="Contemporary Wood/Metal Frame"/>
    <n v="96.960000000000008"/>
    <n v="6"/>
    <n v="0"/>
    <n v="33.935999999999993"/>
    <x v="1"/>
    <x v="0"/>
  </r>
  <r>
    <n v="8165"/>
    <x v="4044"/>
    <x v="121"/>
    <x v="85"/>
    <x v="1"/>
    <s v="LT-17110"/>
    <s v="Liz Thompson"/>
    <x v="0"/>
    <x v="0"/>
    <s v="San Diego"/>
    <x v="1"/>
    <n v="92105"/>
    <s v="West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x v="4044"/>
    <x v="121"/>
    <x v="85"/>
    <x v="1"/>
    <s v="LT-17110"/>
    <s v="Liz Thompson"/>
    <x v="0"/>
    <x v="0"/>
    <s v="San Diego"/>
    <x v="1"/>
    <n v="92105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8167"/>
    <x v="4044"/>
    <x v="121"/>
    <x v="85"/>
    <x v="1"/>
    <s v="LT-17110"/>
    <s v="Liz Thompson"/>
    <x v="0"/>
    <x v="0"/>
    <s v="San Diego"/>
    <x v="1"/>
    <n v="92105"/>
    <s v="West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x v="4045"/>
    <x v="995"/>
    <x v="816"/>
    <x v="1"/>
    <s v="AH-10690"/>
    <s v="Anna Häberlin"/>
    <x v="1"/>
    <x v="0"/>
    <s v="San Francisco"/>
    <x v="1"/>
    <n v="94122"/>
    <s v="West"/>
    <s v="FUR-TA-10002774"/>
    <x v="0"/>
    <x v="3"/>
    <s v="Laminate Occasional Tables"/>
    <n v="863.12800000000004"/>
    <n v="7"/>
    <n v="0.2"/>
    <n v="-32.367300000000085"/>
    <x v="1"/>
    <x v="0"/>
  </r>
  <r>
    <n v="8169"/>
    <x v="4046"/>
    <x v="44"/>
    <x v="87"/>
    <x v="1"/>
    <s v="AB-10060"/>
    <s v="Adam Bellavance"/>
    <x v="2"/>
    <x v="0"/>
    <s v="Seattle"/>
    <x v="4"/>
    <n v="98105"/>
    <s v="West"/>
    <s v="FUR-TA-10004575"/>
    <x v="0"/>
    <x v="3"/>
    <s v="Hon 5100 Series Wood Tables"/>
    <n v="2036.8600000000001"/>
    <n v="7"/>
    <n v="0"/>
    <n v="366.63479999999993"/>
    <x v="1"/>
    <x v="0"/>
  </r>
  <r>
    <n v="8170"/>
    <x v="4046"/>
    <x v="44"/>
    <x v="87"/>
    <x v="1"/>
    <s v="AB-10060"/>
    <s v="Adam Bellavance"/>
    <x v="2"/>
    <x v="0"/>
    <s v="Seattle"/>
    <x v="4"/>
    <n v="98105"/>
    <s v="West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x v="4046"/>
    <x v="44"/>
    <x v="87"/>
    <x v="1"/>
    <s v="AB-10060"/>
    <s v="Adam Bellavance"/>
    <x v="2"/>
    <x v="0"/>
    <s v="Seattle"/>
    <x v="4"/>
    <n v="98105"/>
    <s v="West"/>
    <s v="TEC-AC-10001465"/>
    <x v="2"/>
    <x v="11"/>
    <s v="SanDisk Cruzer 64 GB USB Flash Drive"/>
    <n v="108.96000000000001"/>
    <n v="3"/>
    <n v="0"/>
    <n v="32.687999999999988"/>
    <x v="1"/>
    <x v="0"/>
  </r>
  <r>
    <n v="8172"/>
    <x v="4047"/>
    <x v="1173"/>
    <x v="1285"/>
    <x v="1"/>
    <s v="FM-14380"/>
    <s v="Fred McMath"/>
    <x v="0"/>
    <x v="0"/>
    <s v="Jackson"/>
    <x v="35"/>
    <n v="39212"/>
    <s v="South"/>
    <s v="OFF-AR-10002240"/>
    <x v="1"/>
    <x v="6"/>
    <s v="Panasonic KP-150 Electric Pencil Sharpener"/>
    <n v="264.18"/>
    <n v="7"/>
    <n v="0"/>
    <n v="68.686800000000005"/>
    <x v="0"/>
    <x v="0"/>
  </r>
  <r>
    <n v="8173"/>
    <x v="4048"/>
    <x v="868"/>
    <x v="1286"/>
    <x v="1"/>
    <s v="GH-14410"/>
    <s v="Gary Hansen"/>
    <x v="2"/>
    <x v="0"/>
    <s v="Los Angeles"/>
    <x v="1"/>
    <n v="90049"/>
    <s v="West"/>
    <s v="OFF-LA-10004559"/>
    <x v="1"/>
    <x v="2"/>
    <s v="Avery 49"/>
    <n v="2.88"/>
    <n v="1"/>
    <n v="0"/>
    <n v="1.4112"/>
    <x v="1"/>
    <x v="0"/>
  </r>
  <r>
    <n v="8174"/>
    <x v="4048"/>
    <x v="868"/>
    <x v="1286"/>
    <x v="1"/>
    <s v="GH-14410"/>
    <s v="Gary Hansen"/>
    <x v="2"/>
    <x v="0"/>
    <s v="Los Angeles"/>
    <x v="1"/>
    <n v="90049"/>
    <s v="West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x v="4048"/>
    <x v="868"/>
    <x v="1286"/>
    <x v="1"/>
    <s v="GH-14410"/>
    <s v="Gary Hansen"/>
    <x v="2"/>
    <x v="0"/>
    <s v="Los Angeles"/>
    <x v="1"/>
    <n v="90049"/>
    <s v="West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x v="4049"/>
    <x v="806"/>
    <x v="1106"/>
    <x v="1"/>
    <s v="HE-14800"/>
    <s v="Harold Engle"/>
    <x v="1"/>
    <x v="0"/>
    <s v="Chicago"/>
    <x v="10"/>
    <n v="60623"/>
    <s v="Central"/>
    <s v="OFF-PA-10003892"/>
    <x v="1"/>
    <x v="10"/>
    <s v="Xerox 1943"/>
    <n v="156.512"/>
    <n v="4"/>
    <n v="0.2"/>
    <n v="52.822799999999987"/>
    <x v="2"/>
    <x v="0"/>
  </r>
  <r>
    <n v="8177"/>
    <x v="4050"/>
    <x v="897"/>
    <x v="1043"/>
    <x v="2"/>
    <s v="SZ-20035"/>
    <s v="Sam Zeldin"/>
    <x v="2"/>
    <x v="0"/>
    <s v="New York City"/>
    <x v="15"/>
    <n v="10035"/>
    <s v="East"/>
    <s v="OFF-ST-10002370"/>
    <x v="1"/>
    <x v="4"/>
    <s v="Sortfiler Multipurpose Personal File Organizer, Black"/>
    <n v="128.34"/>
    <n v="6"/>
    <n v="0"/>
    <n v="37.218599999999995"/>
    <x v="3"/>
    <x v="0"/>
  </r>
  <r>
    <n v="8178"/>
    <x v="4051"/>
    <x v="66"/>
    <x v="468"/>
    <x v="2"/>
    <s v="CM-12115"/>
    <s v="Chad McGuire"/>
    <x v="0"/>
    <x v="0"/>
    <s v="Los Angeles"/>
    <x v="1"/>
    <n v="90008"/>
    <s v="West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x v="4052"/>
    <x v="476"/>
    <x v="1054"/>
    <x v="1"/>
    <s v="TG-21310"/>
    <s v="Toby Gnade"/>
    <x v="0"/>
    <x v="0"/>
    <s v="Des Moines"/>
    <x v="4"/>
    <n v="98198"/>
    <s v="West"/>
    <s v="TEC-CO-10002095"/>
    <x v="2"/>
    <x v="16"/>
    <s v="Hewlett Packard 610 Color Digital Copier / Printer"/>
    <n v="999.98"/>
    <n v="2"/>
    <n v="0"/>
    <n v="449.99099999999999"/>
    <x v="1"/>
    <x v="0"/>
  </r>
  <r>
    <n v="8180"/>
    <x v="4053"/>
    <x v="991"/>
    <x v="1066"/>
    <x v="1"/>
    <s v="DK-12985"/>
    <s v="Darren Koutras"/>
    <x v="0"/>
    <x v="0"/>
    <s v="Springfield"/>
    <x v="21"/>
    <n v="97477"/>
    <s v="West"/>
    <s v="FUR-TA-10003469"/>
    <x v="0"/>
    <x v="3"/>
    <s v="Balt Split Level Computer Training Table"/>
    <n v="277.5"/>
    <n v="4"/>
    <n v="0.5"/>
    <n v="-188.7"/>
    <x v="1"/>
    <x v="0"/>
  </r>
  <r>
    <n v="8181"/>
    <x v="4054"/>
    <x v="82"/>
    <x v="332"/>
    <x v="1"/>
    <s v="SS-20410"/>
    <s v="Shahid Shariari"/>
    <x v="0"/>
    <x v="0"/>
    <s v="Philadelphia"/>
    <x v="9"/>
    <n v="19120"/>
    <s v="East"/>
    <s v="FUR-TA-10002958"/>
    <x v="0"/>
    <x v="3"/>
    <s v="Bevis Oval Conference Table, Walnut"/>
    <n v="1252.704"/>
    <n v="8"/>
    <n v="0.4"/>
    <n v="-480.20320000000027"/>
    <x v="3"/>
    <x v="0"/>
  </r>
  <r>
    <n v="8182"/>
    <x v="4054"/>
    <x v="82"/>
    <x v="332"/>
    <x v="1"/>
    <s v="SS-20410"/>
    <s v="Shahid Shariari"/>
    <x v="0"/>
    <x v="0"/>
    <s v="Philadelphia"/>
    <x v="9"/>
    <n v="19120"/>
    <s v="East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x v="4055"/>
    <x v="796"/>
    <x v="843"/>
    <x v="1"/>
    <s v="BM-11575"/>
    <s v="Brendan Murry"/>
    <x v="1"/>
    <x v="0"/>
    <s v="Chicago"/>
    <x v="10"/>
    <n v="60653"/>
    <s v="Central"/>
    <s v="FUR-FU-10004973"/>
    <x v="0"/>
    <x v="5"/>
    <s v="Flat Face Poster Frame"/>
    <n v="22.608000000000001"/>
    <n v="3"/>
    <n v="0.6"/>
    <n v="-10.173599999999997"/>
    <x v="2"/>
    <x v="0"/>
  </r>
  <r>
    <n v="8184"/>
    <x v="4055"/>
    <x v="796"/>
    <x v="843"/>
    <x v="1"/>
    <s v="BM-11575"/>
    <s v="Brendan Murry"/>
    <x v="1"/>
    <x v="0"/>
    <s v="Chicago"/>
    <x v="10"/>
    <n v="60653"/>
    <s v="Central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x v="4056"/>
    <x v="283"/>
    <x v="1186"/>
    <x v="1"/>
    <s v="MY-17380"/>
    <s v="Maribeth Yedwab"/>
    <x v="1"/>
    <x v="0"/>
    <s v="Chicago"/>
    <x v="10"/>
    <n v="60623"/>
    <s v="Central"/>
    <s v="OFF-PA-10003641"/>
    <x v="1"/>
    <x v="10"/>
    <s v="Xerox 1909"/>
    <n v="63.311999999999998"/>
    <n v="3"/>
    <n v="0.2"/>
    <n v="20.576399999999996"/>
    <x v="2"/>
    <x v="0"/>
  </r>
  <r>
    <n v="8186"/>
    <x v="4057"/>
    <x v="1023"/>
    <x v="731"/>
    <x v="0"/>
    <s v="AG-10900"/>
    <s v="Arthur Gainer"/>
    <x v="0"/>
    <x v="0"/>
    <s v="Chicago"/>
    <x v="10"/>
    <n v="60623"/>
    <s v="Central"/>
    <s v="OFF-EN-10002621"/>
    <x v="1"/>
    <x v="12"/>
    <s v="Staple envelope"/>
    <n v="7.8239999999999998"/>
    <n v="1"/>
    <n v="0.2"/>
    <n v="2.9339999999999997"/>
    <x v="2"/>
    <x v="0"/>
  </r>
  <r>
    <n v="8187"/>
    <x v="4057"/>
    <x v="1023"/>
    <x v="731"/>
    <x v="0"/>
    <s v="AG-10900"/>
    <s v="Arthur Gainer"/>
    <x v="0"/>
    <x v="0"/>
    <s v="Chicago"/>
    <x v="10"/>
    <n v="60623"/>
    <s v="Central"/>
    <s v="FUR-CH-10003817"/>
    <x v="0"/>
    <x v="1"/>
    <s v="Global Value Steno Chair, Gray"/>
    <n v="170.072"/>
    <n v="4"/>
    <n v="0.3"/>
    <n v="-12.147999999999996"/>
    <x v="2"/>
    <x v="0"/>
  </r>
  <r>
    <n v="8188"/>
    <x v="4058"/>
    <x v="107"/>
    <x v="265"/>
    <x v="1"/>
    <s v="BW-11110"/>
    <s v="Bart Watters"/>
    <x v="1"/>
    <x v="0"/>
    <s v="New York City"/>
    <x v="15"/>
    <n v="10024"/>
    <s v="East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x v="4059"/>
    <x v="653"/>
    <x v="1287"/>
    <x v="0"/>
    <s v="SG-20470"/>
    <s v="Sheri Gordon"/>
    <x v="0"/>
    <x v="0"/>
    <s v="Rockville"/>
    <x v="39"/>
    <n v="20852"/>
    <s v="East"/>
    <s v="OFF-PA-10001870"/>
    <x v="1"/>
    <x v="10"/>
    <s v="Xerox 202"/>
    <n v="19.440000000000001"/>
    <n v="3"/>
    <n v="0"/>
    <n v="9.3312000000000008"/>
    <x v="3"/>
    <x v="0"/>
  </r>
  <r>
    <n v="8190"/>
    <x v="4059"/>
    <x v="653"/>
    <x v="1287"/>
    <x v="0"/>
    <s v="SG-20470"/>
    <s v="Sheri Gordon"/>
    <x v="0"/>
    <x v="0"/>
    <s v="Rockville"/>
    <x v="39"/>
    <n v="20852"/>
    <s v="East"/>
    <s v="OFF-BI-10000320"/>
    <x v="1"/>
    <x v="8"/>
    <s v="GBC Plastic Binding Combs"/>
    <n v="7.38"/>
    <n v="1"/>
    <n v="0"/>
    <n v="3.6162000000000001"/>
    <x v="3"/>
    <x v="0"/>
  </r>
  <r>
    <n v="8191"/>
    <x v="4060"/>
    <x v="701"/>
    <x v="410"/>
    <x v="1"/>
    <s v="CC-12370"/>
    <s v="Christopher Conant"/>
    <x v="0"/>
    <x v="0"/>
    <s v="New York City"/>
    <x v="15"/>
    <n v="10011"/>
    <s v="East"/>
    <s v="OFF-PA-10004735"/>
    <x v="1"/>
    <x v="10"/>
    <s v="Xerox 1905"/>
    <n v="38.880000000000003"/>
    <n v="6"/>
    <n v="0"/>
    <n v="18.662400000000002"/>
    <x v="3"/>
    <x v="0"/>
  </r>
  <r>
    <n v="8192"/>
    <x v="4060"/>
    <x v="701"/>
    <x v="410"/>
    <x v="1"/>
    <s v="CC-12370"/>
    <s v="Christopher Conant"/>
    <x v="0"/>
    <x v="0"/>
    <s v="New York City"/>
    <x v="15"/>
    <n v="10011"/>
    <s v="East"/>
    <s v="FUR-FU-10004091"/>
    <x v="0"/>
    <x v="5"/>
    <s v="Howard Miller 13&quot; Diameter Goldtone Round Wall Clock"/>
    <n v="187.76"/>
    <n v="4"/>
    <n v="0"/>
    <n v="76.9816"/>
    <x v="3"/>
    <x v="0"/>
  </r>
  <r>
    <n v="8193"/>
    <x v="4061"/>
    <x v="672"/>
    <x v="253"/>
    <x v="2"/>
    <s v="LR-16915"/>
    <s v="Lena Radford"/>
    <x v="0"/>
    <x v="0"/>
    <s v="Durham"/>
    <x v="3"/>
    <n v="27707"/>
    <s v="South"/>
    <s v="OFF-BI-10000546"/>
    <x v="1"/>
    <x v="8"/>
    <s v="Avery Durable Binders"/>
    <n v="6.0480000000000009"/>
    <n v="7"/>
    <n v="0.7"/>
    <n v="-4.2336000000000009"/>
    <x v="0"/>
    <x v="0"/>
  </r>
  <r>
    <n v="8194"/>
    <x v="4061"/>
    <x v="672"/>
    <x v="253"/>
    <x v="2"/>
    <s v="LR-16915"/>
    <s v="Lena Radford"/>
    <x v="0"/>
    <x v="0"/>
    <s v="Durham"/>
    <x v="3"/>
    <n v="27707"/>
    <s v="South"/>
    <s v="OFF-AP-10001293"/>
    <x v="1"/>
    <x v="9"/>
    <s v="Belkin 8 Outlet Surge Protector"/>
    <n v="98.352000000000004"/>
    <n v="3"/>
    <n v="0.2"/>
    <n v="9.8351999999999933"/>
    <x v="0"/>
    <x v="0"/>
  </r>
  <r>
    <n v="8195"/>
    <x v="4061"/>
    <x v="672"/>
    <x v="253"/>
    <x v="2"/>
    <s v="LR-16915"/>
    <s v="Lena Radford"/>
    <x v="0"/>
    <x v="0"/>
    <s v="Durham"/>
    <x v="3"/>
    <n v="27707"/>
    <s v="South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x v="4062"/>
    <x v="401"/>
    <x v="223"/>
    <x v="0"/>
    <s v="DB-13120"/>
    <s v="David Bremer"/>
    <x v="1"/>
    <x v="0"/>
    <s v="Santa Barbara"/>
    <x v="1"/>
    <n v="93101"/>
    <s v="West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x v="4063"/>
    <x v="528"/>
    <x v="945"/>
    <x v="1"/>
    <s v="LP-17095"/>
    <s v="Liz Preis"/>
    <x v="0"/>
    <x v="0"/>
    <s v="Knoxville"/>
    <x v="18"/>
    <n v="37918"/>
    <s v="South"/>
    <s v="TEC-AC-10004568"/>
    <x v="2"/>
    <x v="11"/>
    <s v="Maxell LTO Ultrium - 800 GB"/>
    <n v="89.567999999999998"/>
    <n v="4"/>
    <n v="0.2"/>
    <n v="-1.119600000000009"/>
    <x v="0"/>
    <x v="0"/>
  </r>
  <r>
    <n v="8198"/>
    <x v="4063"/>
    <x v="528"/>
    <x v="945"/>
    <x v="1"/>
    <s v="LP-17095"/>
    <s v="Liz Preis"/>
    <x v="0"/>
    <x v="0"/>
    <s v="Knoxville"/>
    <x v="18"/>
    <n v="37918"/>
    <s v="South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x v="4063"/>
    <x v="528"/>
    <x v="945"/>
    <x v="1"/>
    <s v="LP-17095"/>
    <s v="Liz Preis"/>
    <x v="0"/>
    <x v="0"/>
    <s v="Knoxville"/>
    <x v="18"/>
    <n v="37918"/>
    <s v="South"/>
    <s v="OFF-PA-10001800"/>
    <x v="1"/>
    <x v="10"/>
    <s v="Xerox 220"/>
    <n v="15.552000000000003"/>
    <n v="3"/>
    <n v="0.2"/>
    <n v="5.4432"/>
    <x v="0"/>
    <x v="0"/>
  </r>
  <r>
    <n v="8200"/>
    <x v="4064"/>
    <x v="558"/>
    <x v="956"/>
    <x v="1"/>
    <s v="AF-10870"/>
    <s v="Art Ferguson"/>
    <x v="0"/>
    <x v="0"/>
    <s v="Chicago"/>
    <x v="10"/>
    <n v="60610"/>
    <s v="Central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x v="4064"/>
    <x v="558"/>
    <x v="956"/>
    <x v="1"/>
    <s v="AF-10870"/>
    <s v="Art Ferguson"/>
    <x v="0"/>
    <x v="0"/>
    <s v="Chicago"/>
    <x v="10"/>
    <n v="60610"/>
    <s v="Central"/>
    <s v="OFF-ST-10004123"/>
    <x v="1"/>
    <x v="4"/>
    <s v="Safco Industrial Wire Shelving System"/>
    <n v="72.784000000000006"/>
    <n v="1"/>
    <n v="0.2"/>
    <n v="-18.196000000000002"/>
    <x v="2"/>
    <x v="0"/>
  </r>
  <r>
    <n v="8202"/>
    <x v="4065"/>
    <x v="627"/>
    <x v="1163"/>
    <x v="3"/>
    <s v="KD-16495"/>
    <s v="Keith Dawkins"/>
    <x v="1"/>
    <x v="0"/>
    <s v="New York City"/>
    <x v="15"/>
    <n v="10024"/>
    <s v="East"/>
    <s v="OFF-ST-10000885"/>
    <x v="1"/>
    <x v="4"/>
    <s v="Fellowes Desktop Hanging File Manager"/>
    <n v="67.150000000000006"/>
    <n v="5"/>
    <n v="0"/>
    <n v="16.787500000000001"/>
    <x v="3"/>
    <x v="0"/>
  </r>
  <r>
    <n v="8203"/>
    <x v="4065"/>
    <x v="627"/>
    <x v="1163"/>
    <x v="3"/>
    <s v="KD-16495"/>
    <s v="Keith Dawkins"/>
    <x v="1"/>
    <x v="0"/>
    <s v="New York City"/>
    <x v="15"/>
    <n v="10024"/>
    <s v="East"/>
    <s v="TEC-PH-10004165"/>
    <x v="2"/>
    <x v="7"/>
    <s v="Mitel MiVoice 5330e IP Phone"/>
    <n v="549.98"/>
    <n v="2"/>
    <n v="0"/>
    <n v="142.9948"/>
    <x v="3"/>
    <x v="0"/>
  </r>
  <r>
    <n v="8204"/>
    <x v="4065"/>
    <x v="627"/>
    <x v="1163"/>
    <x v="3"/>
    <s v="KD-16495"/>
    <s v="Keith Dawkins"/>
    <x v="1"/>
    <x v="0"/>
    <s v="New York City"/>
    <x v="15"/>
    <n v="10024"/>
    <s v="East"/>
    <s v="FUR-FU-10002240"/>
    <x v="0"/>
    <x v="5"/>
    <s v="Nu-Dell EZ-Mount Plastic Wall Frames"/>
    <n v="11.82"/>
    <n v="3"/>
    <n v="0"/>
    <n v="4.7279999999999998"/>
    <x v="3"/>
    <x v="0"/>
  </r>
  <r>
    <n v="8205"/>
    <x v="4065"/>
    <x v="627"/>
    <x v="1163"/>
    <x v="3"/>
    <s v="KD-16495"/>
    <s v="Keith Dawkins"/>
    <x v="1"/>
    <x v="0"/>
    <s v="New York City"/>
    <x v="15"/>
    <n v="10024"/>
    <s v="East"/>
    <s v="TEC-MA-10000045"/>
    <x v="2"/>
    <x v="15"/>
    <s v="Zebra ZM400 Thermal Label Printer"/>
    <n v="4643.8"/>
    <n v="4"/>
    <n v="0"/>
    <n v="2229.0239999999999"/>
    <x v="3"/>
    <x v="0"/>
  </r>
  <r>
    <n v="8206"/>
    <x v="4065"/>
    <x v="627"/>
    <x v="1163"/>
    <x v="3"/>
    <s v="KD-16495"/>
    <s v="Keith Dawkins"/>
    <x v="1"/>
    <x v="0"/>
    <s v="New York City"/>
    <x v="15"/>
    <n v="10024"/>
    <s v="East"/>
    <s v="FUR-CH-10003746"/>
    <x v="0"/>
    <x v="1"/>
    <s v="Hon 4070 Series Pagoda Round Back Stacking Chairs"/>
    <n v="577.76400000000001"/>
    <n v="2"/>
    <n v="0.1"/>
    <n v="115.5528"/>
    <x v="3"/>
    <x v="0"/>
  </r>
  <r>
    <n v="8207"/>
    <x v="4066"/>
    <x v="33"/>
    <x v="862"/>
    <x v="1"/>
    <s v="SA-20830"/>
    <s v="Sue Ann Reed"/>
    <x v="0"/>
    <x v="0"/>
    <s v="Daytona Beach"/>
    <x v="2"/>
    <n v="32114"/>
    <s v="South"/>
    <s v="FUR-TA-10000577"/>
    <x v="0"/>
    <x v="3"/>
    <s v="Bretford CR4500 Series Slim Rectangular Table"/>
    <n v="191.5155"/>
    <n v="1"/>
    <n v="0.45"/>
    <n v="-76.606200000000001"/>
    <x v="0"/>
    <x v="0"/>
  </r>
  <r>
    <n v="8208"/>
    <x v="4066"/>
    <x v="33"/>
    <x v="862"/>
    <x v="1"/>
    <s v="SA-20830"/>
    <s v="Sue Ann Reed"/>
    <x v="0"/>
    <x v="0"/>
    <s v="Daytona Beach"/>
    <x v="2"/>
    <n v="32114"/>
    <s v="South"/>
    <s v="OFF-AR-10004757"/>
    <x v="1"/>
    <x v="6"/>
    <s v="Crayola Colored Pencils"/>
    <n v="2.6240000000000001"/>
    <n v="1"/>
    <n v="0.2"/>
    <n v="0.42639999999999978"/>
    <x v="0"/>
    <x v="0"/>
  </r>
  <r>
    <n v="8209"/>
    <x v="4067"/>
    <x v="1181"/>
    <x v="488"/>
    <x v="1"/>
    <s v="BG-11035"/>
    <s v="Barry Gonzalez"/>
    <x v="0"/>
    <x v="0"/>
    <s v="Nashville"/>
    <x v="18"/>
    <n v="37211"/>
    <s v="South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x v="4067"/>
    <x v="1181"/>
    <x v="488"/>
    <x v="1"/>
    <s v="BG-11035"/>
    <s v="Barry Gonzalez"/>
    <x v="0"/>
    <x v="0"/>
    <s v="Nashville"/>
    <x v="18"/>
    <n v="37211"/>
    <s v="South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x v="4068"/>
    <x v="210"/>
    <x v="230"/>
    <x v="1"/>
    <s v="DM-12955"/>
    <s v="Dario Medina"/>
    <x v="1"/>
    <x v="0"/>
    <s v="Nashville"/>
    <x v="18"/>
    <n v="37211"/>
    <s v="South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x v="4069"/>
    <x v="77"/>
    <x v="357"/>
    <x v="1"/>
    <s v="MC-17845"/>
    <s v="Michael Chen"/>
    <x v="0"/>
    <x v="0"/>
    <s v="Dallas"/>
    <x v="5"/>
    <n v="75220"/>
    <s v="Central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x v="4069"/>
    <x v="77"/>
    <x v="357"/>
    <x v="1"/>
    <s v="MC-17845"/>
    <s v="Michael Chen"/>
    <x v="0"/>
    <x v="0"/>
    <s v="Dallas"/>
    <x v="5"/>
    <n v="75220"/>
    <s v="Central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x v="4070"/>
    <x v="12"/>
    <x v="119"/>
    <x v="1"/>
    <s v="ML-17395"/>
    <s v="Marina Lichtenstein"/>
    <x v="1"/>
    <x v="0"/>
    <s v="Murfreesboro"/>
    <x v="18"/>
    <n v="37130"/>
    <s v="South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x v="4070"/>
    <x v="12"/>
    <x v="119"/>
    <x v="1"/>
    <s v="ML-17395"/>
    <s v="Marina Lichtenstein"/>
    <x v="1"/>
    <x v="0"/>
    <s v="Murfreesboro"/>
    <x v="18"/>
    <n v="37130"/>
    <s v="South"/>
    <s v="OFF-PA-10004665"/>
    <x v="1"/>
    <x v="10"/>
    <s v="Advantus Motivational Note Cards"/>
    <n v="10.48"/>
    <n v="1"/>
    <n v="0.2"/>
    <n v="3.7989999999999995"/>
    <x v="0"/>
    <x v="0"/>
  </r>
  <r>
    <n v="8216"/>
    <x v="4070"/>
    <x v="12"/>
    <x v="119"/>
    <x v="1"/>
    <s v="ML-17395"/>
    <s v="Marina Lichtenstein"/>
    <x v="1"/>
    <x v="0"/>
    <s v="Murfreesboro"/>
    <x v="18"/>
    <n v="37130"/>
    <s v="South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x v="4070"/>
    <x v="12"/>
    <x v="119"/>
    <x v="1"/>
    <s v="ML-17395"/>
    <s v="Marina Lichtenstein"/>
    <x v="1"/>
    <x v="0"/>
    <s v="Murfreesboro"/>
    <x v="18"/>
    <n v="37130"/>
    <s v="South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x v="4071"/>
    <x v="462"/>
    <x v="1288"/>
    <x v="1"/>
    <s v="RD-19930"/>
    <s v="Russell D'Ascenzo"/>
    <x v="0"/>
    <x v="0"/>
    <s v="Dallas"/>
    <x v="5"/>
    <n v="75217"/>
    <s v="Central"/>
    <s v="OFF-FA-10002676"/>
    <x v="1"/>
    <x v="13"/>
    <s v="Colored Push Pins"/>
    <n v="4.3440000000000003"/>
    <n v="3"/>
    <n v="0.2"/>
    <n v="0.86879999999999979"/>
    <x v="2"/>
    <x v="0"/>
  </r>
  <r>
    <n v="8219"/>
    <x v="4071"/>
    <x v="462"/>
    <x v="1288"/>
    <x v="1"/>
    <s v="RD-19930"/>
    <s v="Russell D'Ascenzo"/>
    <x v="0"/>
    <x v="0"/>
    <s v="Dallas"/>
    <x v="5"/>
    <n v="75217"/>
    <s v="Central"/>
    <s v="FUR-FU-10000758"/>
    <x v="0"/>
    <x v="5"/>
    <s v="DAX Natural Wood-Tone Poster Frame"/>
    <n v="31.776000000000003"/>
    <n v="3"/>
    <n v="0.6"/>
    <n v="-19.065600000000007"/>
    <x v="2"/>
    <x v="0"/>
  </r>
  <r>
    <n v="8220"/>
    <x v="4071"/>
    <x v="462"/>
    <x v="1288"/>
    <x v="1"/>
    <s v="RD-19930"/>
    <s v="Russell D'Ascenzo"/>
    <x v="0"/>
    <x v="0"/>
    <s v="Dallas"/>
    <x v="5"/>
    <n v="75217"/>
    <s v="Central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x v="4071"/>
    <x v="462"/>
    <x v="1288"/>
    <x v="1"/>
    <s v="RD-19930"/>
    <s v="Russell D'Ascenzo"/>
    <x v="0"/>
    <x v="0"/>
    <s v="Dallas"/>
    <x v="5"/>
    <n v="75217"/>
    <s v="Central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x v="4071"/>
    <x v="462"/>
    <x v="1288"/>
    <x v="1"/>
    <s v="RD-19930"/>
    <s v="Russell D'Ascenzo"/>
    <x v="0"/>
    <x v="0"/>
    <s v="Dallas"/>
    <x v="5"/>
    <n v="75217"/>
    <s v="Central"/>
    <s v="OFF-FA-10000254"/>
    <x v="1"/>
    <x v="13"/>
    <s v="Sterling Rubber Bands by Alliance"/>
    <n v="15.072000000000001"/>
    <n v="4"/>
    <n v="0.2"/>
    <n v="-3.7680000000000002"/>
    <x v="2"/>
    <x v="0"/>
  </r>
  <r>
    <n v="8223"/>
    <x v="4072"/>
    <x v="1087"/>
    <x v="1262"/>
    <x v="1"/>
    <s v="AB-10015"/>
    <s v="Aaron Bergman"/>
    <x v="0"/>
    <x v="0"/>
    <s v="Arlington"/>
    <x v="5"/>
    <n v="76017"/>
    <s v="Central"/>
    <s v="OFF-ST-10000321"/>
    <x v="1"/>
    <x v="4"/>
    <s v="Akro Stacking Bins"/>
    <n v="12.624000000000001"/>
    <n v="2"/>
    <n v="0.2"/>
    <n v="-2.5248000000000022"/>
    <x v="2"/>
    <x v="0"/>
  </r>
  <r>
    <n v="8224"/>
    <x v="4073"/>
    <x v="1"/>
    <x v="1"/>
    <x v="1"/>
    <s v="EA-14035"/>
    <s v="Erin Ashbrook"/>
    <x v="1"/>
    <x v="0"/>
    <s v="Pasadena"/>
    <x v="1"/>
    <n v="91104"/>
    <s v="West"/>
    <s v="OFF-PA-10000241"/>
    <x v="1"/>
    <x v="10"/>
    <s v="IBM Multi-Purpose Copy Paper, 8 1/2 x 11&quot;, Case"/>
    <n v="185.88"/>
    <n v="6"/>
    <n v="0"/>
    <n v="83.645999999999987"/>
    <x v="1"/>
    <x v="0"/>
  </r>
  <r>
    <n v="8225"/>
    <x v="4073"/>
    <x v="1"/>
    <x v="1"/>
    <x v="1"/>
    <s v="EA-14035"/>
    <s v="Erin Ashbrook"/>
    <x v="1"/>
    <x v="0"/>
    <s v="Pasadena"/>
    <x v="1"/>
    <n v="91104"/>
    <s v="West"/>
    <s v="OFF-PA-10004782"/>
    <x v="1"/>
    <x v="10"/>
    <s v="Xerox 228"/>
    <n v="12.96"/>
    <n v="2"/>
    <n v="0"/>
    <n v="6.2208000000000006"/>
    <x v="1"/>
    <x v="0"/>
  </r>
  <r>
    <n v="8226"/>
    <x v="4074"/>
    <x v="752"/>
    <x v="276"/>
    <x v="0"/>
    <s v="SF-20065"/>
    <s v="Sandra Flanagan"/>
    <x v="0"/>
    <x v="0"/>
    <s v="Everett"/>
    <x v="31"/>
    <n v="2149"/>
    <s v="East"/>
    <s v="OFF-PA-10004243"/>
    <x v="1"/>
    <x v="10"/>
    <s v="Xerox 1939"/>
    <n v="189.7"/>
    <n v="10"/>
    <n v="0"/>
    <n v="91.055999999999983"/>
    <x v="3"/>
    <x v="0"/>
  </r>
  <r>
    <n v="8227"/>
    <x v="4074"/>
    <x v="752"/>
    <x v="276"/>
    <x v="0"/>
    <s v="SF-20065"/>
    <s v="Sandra Flanagan"/>
    <x v="0"/>
    <x v="0"/>
    <s v="Everett"/>
    <x v="31"/>
    <n v="2149"/>
    <s v="East"/>
    <s v="OFF-PA-10001033"/>
    <x v="1"/>
    <x v="10"/>
    <s v="Xerox 1893"/>
    <n v="40.99"/>
    <n v="1"/>
    <n v="0"/>
    <n v="20.085100000000001"/>
    <x v="3"/>
    <x v="0"/>
  </r>
  <r>
    <n v="8228"/>
    <x v="4075"/>
    <x v="958"/>
    <x v="264"/>
    <x v="0"/>
    <s v="BC-11125"/>
    <s v="Becky Castell"/>
    <x v="2"/>
    <x v="0"/>
    <s v="Troy"/>
    <x v="15"/>
    <n v="12180"/>
    <s v="East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x v="4075"/>
    <x v="958"/>
    <x v="264"/>
    <x v="0"/>
    <s v="BC-11125"/>
    <s v="Becky Castell"/>
    <x v="2"/>
    <x v="0"/>
    <s v="Troy"/>
    <x v="15"/>
    <n v="12180"/>
    <s v="East"/>
    <s v="OFF-ST-10003455"/>
    <x v="1"/>
    <x v="4"/>
    <s v="Tenex File Box, Personal Filing Tote with Lid, Black"/>
    <n v="31.02"/>
    <n v="2"/>
    <n v="0"/>
    <n v="8.0652000000000008"/>
    <x v="3"/>
    <x v="0"/>
  </r>
  <r>
    <n v="8230"/>
    <x v="4075"/>
    <x v="958"/>
    <x v="264"/>
    <x v="0"/>
    <s v="BC-11125"/>
    <s v="Becky Castell"/>
    <x v="2"/>
    <x v="0"/>
    <s v="Troy"/>
    <x v="15"/>
    <n v="12180"/>
    <s v="East"/>
    <s v="TEC-AC-10001109"/>
    <x v="2"/>
    <x v="11"/>
    <s v="Logitech Trackman Marble Mouse"/>
    <n v="89.97"/>
    <n v="3"/>
    <n v="0"/>
    <n v="37.787400000000005"/>
    <x v="3"/>
    <x v="0"/>
  </r>
  <r>
    <n v="8231"/>
    <x v="4076"/>
    <x v="1186"/>
    <x v="196"/>
    <x v="0"/>
    <s v="PF-19165"/>
    <s v="Philip Fox"/>
    <x v="0"/>
    <x v="0"/>
    <s v="Sandy Springs"/>
    <x v="32"/>
    <n v="30328"/>
    <s v="South"/>
    <s v="OFF-AR-10004344"/>
    <x v="1"/>
    <x v="6"/>
    <s v="Bulldog Vacuum Base Pencil Sharpener"/>
    <n v="35.97"/>
    <n v="3"/>
    <n v="0"/>
    <n v="9.7118999999999982"/>
    <x v="0"/>
    <x v="0"/>
  </r>
  <r>
    <n v="8232"/>
    <x v="4076"/>
    <x v="1186"/>
    <x v="196"/>
    <x v="0"/>
    <s v="PF-19165"/>
    <s v="Philip Fox"/>
    <x v="0"/>
    <x v="0"/>
    <s v="Sandy Springs"/>
    <x v="32"/>
    <n v="30328"/>
    <s v="South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x v="4077"/>
    <x v="358"/>
    <x v="919"/>
    <x v="1"/>
    <s v="SE-20110"/>
    <s v="Sanjit Engle"/>
    <x v="0"/>
    <x v="0"/>
    <s v="San Jose"/>
    <x v="1"/>
    <n v="95123"/>
    <s v="West"/>
    <s v="OFF-ST-10000675"/>
    <x v="1"/>
    <x v="4"/>
    <s v="File Shuttle II and Handi-File, Black"/>
    <n v="169.45"/>
    <n v="5"/>
    <n v="0"/>
    <n v="42.362499999999997"/>
    <x v="1"/>
    <x v="0"/>
  </r>
  <r>
    <n v="8234"/>
    <x v="4077"/>
    <x v="358"/>
    <x v="919"/>
    <x v="1"/>
    <s v="SE-20110"/>
    <s v="Sanjit Engle"/>
    <x v="0"/>
    <x v="0"/>
    <s v="San Jose"/>
    <x v="1"/>
    <n v="95123"/>
    <s v="West"/>
    <s v="OFF-ST-10002301"/>
    <x v="1"/>
    <x v="4"/>
    <s v="Tennsco Commercial Shelving"/>
    <n v="40.68"/>
    <n v="2"/>
    <n v="0"/>
    <n v="0.40679999999999694"/>
    <x v="1"/>
    <x v="0"/>
  </r>
  <r>
    <n v="8235"/>
    <x v="4078"/>
    <x v="927"/>
    <x v="593"/>
    <x v="1"/>
    <s v="CJ-12010"/>
    <s v="Caroline Jumper"/>
    <x v="0"/>
    <x v="0"/>
    <s v="Jacksonville"/>
    <x v="2"/>
    <n v="32216"/>
    <s v="South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x v="4078"/>
    <x v="927"/>
    <x v="593"/>
    <x v="1"/>
    <s v="CJ-12010"/>
    <s v="Caroline Jumper"/>
    <x v="0"/>
    <x v="0"/>
    <s v="Jacksonville"/>
    <x v="2"/>
    <n v="32216"/>
    <s v="South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x v="4078"/>
    <x v="927"/>
    <x v="593"/>
    <x v="1"/>
    <s v="CJ-12010"/>
    <s v="Caroline Jumper"/>
    <x v="0"/>
    <x v="0"/>
    <s v="Jacksonville"/>
    <x v="2"/>
    <n v="32216"/>
    <s v="South"/>
    <s v="FUR-CH-10002024"/>
    <x v="0"/>
    <x v="1"/>
    <s v="HON 5400 Series Task Chairs for Big and Tall"/>
    <n v="2803.92"/>
    <n v="5"/>
    <n v="0.2"/>
    <n v="0"/>
    <x v="0"/>
    <x v="0"/>
  </r>
  <r>
    <n v="8238"/>
    <x v="4079"/>
    <x v="179"/>
    <x v="1191"/>
    <x v="3"/>
    <s v="PT-19090"/>
    <s v="Pete Takahito"/>
    <x v="0"/>
    <x v="0"/>
    <s v="Jacksonville"/>
    <x v="2"/>
    <n v="32216"/>
    <s v="South"/>
    <s v="OFF-ST-10000617"/>
    <x v="1"/>
    <x v="4"/>
    <s v="Woodgrain Magazine Files by Perma"/>
    <n v="4.7679999999999998"/>
    <n v="2"/>
    <n v="0.2"/>
    <n v="-0.7748000000000006"/>
    <x v="0"/>
    <x v="0"/>
  </r>
  <r>
    <n v="8239"/>
    <x v="4079"/>
    <x v="179"/>
    <x v="1191"/>
    <x v="3"/>
    <s v="PT-19090"/>
    <s v="Pete Takahito"/>
    <x v="0"/>
    <x v="0"/>
    <s v="Jacksonville"/>
    <x v="2"/>
    <n v="32216"/>
    <s v="South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x v="4079"/>
    <x v="179"/>
    <x v="1191"/>
    <x v="3"/>
    <s v="PT-19090"/>
    <s v="Pete Takahito"/>
    <x v="0"/>
    <x v="0"/>
    <s v="Jacksonville"/>
    <x v="2"/>
    <n v="32216"/>
    <s v="South"/>
    <s v="OFF-AR-10003251"/>
    <x v="1"/>
    <x v="6"/>
    <s v="Prang Drawing Pencil Set"/>
    <n v="4.4479999999999995"/>
    <n v="2"/>
    <n v="0.2"/>
    <n v="1.1119999999999999"/>
    <x v="0"/>
    <x v="0"/>
  </r>
  <r>
    <n v="8241"/>
    <x v="4079"/>
    <x v="179"/>
    <x v="1191"/>
    <x v="3"/>
    <s v="PT-19090"/>
    <s v="Pete Takahito"/>
    <x v="0"/>
    <x v="0"/>
    <s v="Jacksonville"/>
    <x v="2"/>
    <n v="32216"/>
    <s v="South"/>
    <s v="FUR-FU-10000175"/>
    <x v="0"/>
    <x v="5"/>
    <s v="DAX Wood Document Frame."/>
    <n v="43.936000000000007"/>
    <n v="4"/>
    <n v="0.2"/>
    <n v="6.0411999999999964"/>
    <x v="0"/>
    <x v="0"/>
  </r>
  <r>
    <n v="8242"/>
    <x v="4080"/>
    <x v="416"/>
    <x v="447"/>
    <x v="1"/>
    <s v="LH-16900"/>
    <s v="Lena Hernandez"/>
    <x v="0"/>
    <x v="0"/>
    <s v="New York City"/>
    <x v="15"/>
    <n v="10009"/>
    <s v="East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x v="4080"/>
    <x v="416"/>
    <x v="447"/>
    <x v="1"/>
    <s v="LH-16900"/>
    <s v="Lena Hernandez"/>
    <x v="0"/>
    <x v="0"/>
    <s v="New York City"/>
    <x v="15"/>
    <n v="10009"/>
    <s v="East"/>
    <s v="TEC-AC-10002842"/>
    <x v="2"/>
    <x v="11"/>
    <s v="WD My Passport Ultra 2TB Portable External Hard Drive"/>
    <n v="357"/>
    <n v="3"/>
    <n v="0"/>
    <n v="57.120000000000019"/>
    <x v="3"/>
    <x v="0"/>
  </r>
  <r>
    <n v="8244"/>
    <x v="4081"/>
    <x v="1132"/>
    <x v="128"/>
    <x v="1"/>
    <s v="BW-11200"/>
    <s v="Ben Wallace"/>
    <x v="0"/>
    <x v="0"/>
    <s v="San Francisco"/>
    <x v="1"/>
    <n v="94122"/>
    <s v="West"/>
    <s v="TEC-PH-10003691"/>
    <x v="2"/>
    <x v="7"/>
    <s v="BlackBerry Q10"/>
    <n v="806.33600000000001"/>
    <n v="8"/>
    <n v="0.2"/>
    <n v="50.396000000000015"/>
    <x v="1"/>
    <x v="0"/>
  </r>
  <r>
    <n v="8245"/>
    <x v="4081"/>
    <x v="1132"/>
    <x v="128"/>
    <x v="1"/>
    <s v="BW-11200"/>
    <s v="Ben Wallace"/>
    <x v="0"/>
    <x v="0"/>
    <s v="San Francisco"/>
    <x v="1"/>
    <n v="94122"/>
    <s v="West"/>
    <s v="FUR-FU-10002878"/>
    <x v="0"/>
    <x v="5"/>
    <s v="Seth Thomas 14&quot; Day/Date Wall Clock"/>
    <n v="85.44"/>
    <n v="3"/>
    <n v="0"/>
    <n v="31.612800000000004"/>
    <x v="1"/>
    <x v="0"/>
  </r>
  <r>
    <n v="8246"/>
    <x v="4082"/>
    <x v="710"/>
    <x v="689"/>
    <x v="1"/>
    <s v="BS-11365"/>
    <s v="Bill Shonely"/>
    <x v="1"/>
    <x v="0"/>
    <s v="Columbus"/>
    <x v="32"/>
    <n v="31907"/>
    <s v="South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x v="4083"/>
    <x v="1187"/>
    <x v="1145"/>
    <x v="3"/>
    <s v="DP-13390"/>
    <s v="Dennis Pardue"/>
    <x v="2"/>
    <x v="0"/>
    <s v="Aurora"/>
    <x v="10"/>
    <n v="60505"/>
    <s v="Central"/>
    <s v="OFF-AP-10002439"/>
    <x v="1"/>
    <x v="9"/>
    <s v="Tripp Lite Isotel 8 Ultra 8 Outlet Metal Surge"/>
    <n v="70.969999999999985"/>
    <n v="5"/>
    <n v="0.8"/>
    <n v="-191.619"/>
    <x v="2"/>
    <x v="0"/>
  </r>
  <r>
    <n v="8248"/>
    <x v="4083"/>
    <x v="1187"/>
    <x v="1145"/>
    <x v="3"/>
    <s v="DP-13390"/>
    <s v="Dennis Pardue"/>
    <x v="2"/>
    <x v="0"/>
    <s v="Aurora"/>
    <x v="10"/>
    <n v="60505"/>
    <s v="Central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x v="4084"/>
    <x v="1120"/>
    <x v="583"/>
    <x v="0"/>
    <s v="CS-12400"/>
    <s v="Christopher Schild"/>
    <x v="2"/>
    <x v="0"/>
    <s v="Philadelphia"/>
    <x v="9"/>
    <n v="19134"/>
    <s v="East"/>
    <s v="TEC-PH-10001795"/>
    <x v="2"/>
    <x v="7"/>
    <s v="ClearOne CHATAttach 160 - speaker phone"/>
    <n v="743.98799999999994"/>
    <n v="2"/>
    <n v="0.4"/>
    <n v="-123.9980000000001"/>
    <x v="3"/>
    <x v="0"/>
  </r>
  <r>
    <n v="8250"/>
    <x v="4085"/>
    <x v="616"/>
    <x v="741"/>
    <x v="0"/>
    <s v="MS-17365"/>
    <s v="Maribeth Schnelling"/>
    <x v="0"/>
    <x v="0"/>
    <s v="Chicago"/>
    <x v="10"/>
    <n v="60653"/>
    <s v="Central"/>
    <s v="OFF-BI-10002854"/>
    <x v="1"/>
    <x v="8"/>
    <s v="Performers Binder/Pad Holder, Black"/>
    <n v="11.211999999999998"/>
    <n v="2"/>
    <n v="0.8"/>
    <n v="-16.818000000000005"/>
    <x v="2"/>
    <x v="0"/>
  </r>
  <r>
    <n v="8251"/>
    <x v="4085"/>
    <x v="616"/>
    <x v="741"/>
    <x v="0"/>
    <s v="MS-17365"/>
    <s v="Maribeth Schnelling"/>
    <x v="0"/>
    <x v="0"/>
    <s v="Chicago"/>
    <x v="10"/>
    <n v="60653"/>
    <s v="Central"/>
    <s v="FUR-FU-10000023"/>
    <x v="0"/>
    <x v="5"/>
    <s v="Eldon Wave Desk Accessories"/>
    <n v="4.7119999999999997"/>
    <n v="2"/>
    <n v="0.6"/>
    <n v="-1.8847999999999994"/>
    <x v="2"/>
    <x v="0"/>
  </r>
  <r>
    <n v="8252"/>
    <x v="4085"/>
    <x v="616"/>
    <x v="741"/>
    <x v="0"/>
    <s v="MS-17365"/>
    <s v="Maribeth Schnelling"/>
    <x v="0"/>
    <x v="0"/>
    <s v="Chicago"/>
    <x v="10"/>
    <n v="60653"/>
    <s v="Central"/>
    <s v="OFF-AP-10000828"/>
    <x v="1"/>
    <x v="9"/>
    <s v="Avanti 4.4 Cu. Ft. Refrigerator"/>
    <n v="180.97999999999996"/>
    <n v="5"/>
    <n v="0.8"/>
    <n v="-470.548"/>
    <x v="2"/>
    <x v="0"/>
  </r>
  <r>
    <n v="8253"/>
    <x v="4085"/>
    <x v="616"/>
    <x v="741"/>
    <x v="0"/>
    <s v="MS-17365"/>
    <s v="Maribeth Schnelling"/>
    <x v="0"/>
    <x v="0"/>
    <s v="Chicago"/>
    <x v="10"/>
    <n v="60653"/>
    <s v="Central"/>
    <s v="OFF-ST-10000777"/>
    <x v="1"/>
    <x v="4"/>
    <s v="Companion Letter/Legal File, Black"/>
    <n v="60.415999999999997"/>
    <n v="2"/>
    <n v="0.2"/>
    <n v="6.0416000000000025"/>
    <x v="2"/>
    <x v="0"/>
  </r>
  <r>
    <n v="8254"/>
    <x v="4086"/>
    <x v="801"/>
    <x v="667"/>
    <x v="1"/>
    <s v="DK-12895"/>
    <s v="Dana Kaydos"/>
    <x v="0"/>
    <x v="0"/>
    <s v="Seattle"/>
    <x v="4"/>
    <n v="98103"/>
    <s v="West"/>
    <s v="TEC-CO-10000971"/>
    <x v="2"/>
    <x v="16"/>
    <s v="Hewlett Packard 310 Color Digital Copier"/>
    <n v="299.99"/>
    <n v="1"/>
    <n v="0"/>
    <n v="89.996999999999986"/>
    <x v="1"/>
    <x v="0"/>
  </r>
  <r>
    <n v="8255"/>
    <x v="4086"/>
    <x v="801"/>
    <x v="667"/>
    <x v="1"/>
    <s v="DK-12895"/>
    <s v="Dana Kaydos"/>
    <x v="0"/>
    <x v="0"/>
    <s v="Seattle"/>
    <x v="4"/>
    <n v="98103"/>
    <s v="West"/>
    <s v="OFF-PA-10003134"/>
    <x v="1"/>
    <x v="10"/>
    <s v="Xerox 1937"/>
    <n v="192.16"/>
    <n v="4"/>
    <n v="0"/>
    <n v="92.236799999999988"/>
    <x v="1"/>
    <x v="0"/>
  </r>
  <r>
    <n v="8256"/>
    <x v="4086"/>
    <x v="801"/>
    <x v="667"/>
    <x v="1"/>
    <s v="DK-12895"/>
    <s v="Dana Kaydos"/>
    <x v="0"/>
    <x v="0"/>
    <s v="Seattle"/>
    <x v="4"/>
    <n v="98103"/>
    <s v="West"/>
    <s v="TEC-PH-10002538"/>
    <x v="2"/>
    <x v="7"/>
    <s v="Grandstream GXP1160 VoIP phone"/>
    <n v="242.624"/>
    <n v="8"/>
    <n v="0.2"/>
    <n v="27.295199999999973"/>
    <x v="1"/>
    <x v="0"/>
  </r>
  <r>
    <n v="8257"/>
    <x v="4086"/>
    <x v="801"/>
    <x v="667"/>
    <x v="1"/>
    <s v="DK-12895"/>
    <s v="Dana Kaydos"/>
    <x v="0"/>
    <x v="0"/>
    <s v="Seattle"/>
    <x v="4"/>
    <n v="98103"/>
    <s v="West"/>
    <s v="OFF-ST-10001228"/>
    <x v="1"/>
    <x v="4"/>
    <s v="Personal File Boxes with Fold-Down Carry Handle"/>
    <n v="46.74"/>
    <n v="3"/>
    <n v="0"/>
    <n v="11.684999999999999"/>
    <x v="1"/>
    <x v="0"/>
  </r>
  <r>
    <n v="8258"/>
    <x v="4086"/>
    <x v="801"/>
    <x v="667"/>
    <x v="1"/>
    <s v="DK-12895"/>
    <s v="Dana Kaydos"/>
    <x v="0"/>
    <x v="0"/>
    <s v="Seattle"/>
    <x v="4"/>
    <n v="98103"/>
    <s v="West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x v="4086"/>
    <x v="801"/>
    <x v="667"/>
    <x v="1"/>
    <s v="DK-12895"/>
    <s v="Dana Kaydos"/>
    <x v="0"/>
    <x v="0"/>
    <s v="Seattle"/>
    <x v="4"/>
    <n v="98103"/>
    <s v="West"/>
    <s v="OFF-BI-10004308"/>
    <x v="1"/>
    <x v="8"/>
    <s v="Avery Legal 4-Ring Binder"/>
    <n v="100.70400000000001"/>
    <n v="6"/>
    <n v="0.2"/>
    <n v="37.763999999999996"/>
    <x v="1"/>
    <x v="0"/>
  </r>
  <r>
    <n v="8260"/>
    <x v="4087"/>
    <x v="190"/>
    <x v="674"/>
    <x v="3"/>
    <s v="SN-20560"/>
    <s v="Skye Norling"/>
    <x v="2"/>
    <x v="0"/>
    <s v="Roseville"/>
    <x v="12"/>
    <n v="48066"/>
    <s v="Central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x v="4087"/>
    <x v="190"/>
    <x v="674"/>
    <x v="3"/>
    <s v="SN-20560"/>
    <s v="Skye Norling"/>
    <x v="2"/>
    <x v="0"/>
    <s v="Roseville"/>
    <x v="12"/>
    <n v="48066"/>
    <s v="Central"/>
    <s v="OFF-BI-10000773"/>
    <x v="1"/>
    <x v="8"/>
    <s v="Insertable Tab Post Binder Dividers"/>
    <n v="8.02"/>
    <n v="1"/>
    <n v="0"/>
    <n v="3.7693999999999992"/>
    <x v="2"/>
    <x v="0"/>
  </r>
  <r>
    <n v="8262"/>
    <x v="4087"/>
    <x v="190"/>
    <x v="674"/>
    <x v="3"/>
    <s v="SN-20560"/>
    <s v="Skye Norling"/>
    <x v="2"/>
    <x v="0"/>
    <s v="Roseville"/>
    <x v="12"/>
    <n v="48066"/>
    <s v="Central"/>
    <s v="OFF-ST-10001837"/>
    <x v="1"/>
    <x v="4"/>
    <s v="SAFCO Mobile Desk Side File, Wire Frame"/>
    <n v="171.04"/>
    <n v="4"/>
    <n v="0"/>
    <n v="44.470399999999998"/>
    <x v="2"/>
    <x v="0"/>
  </r>
  <r>
    <n v="8263"/>
    <x v="4088"/>
    <x v="272"/>
    <x v="292"/>
    <x v="1"/>
    <s v="TC-21475"/>
    <s v="Tony Chapman"/>
    <x v="2"/>
    <x v="0"/>
    <s v="Fayetteville"/>
    <x v="36"/>
    <n v="72701"/>
    <s v="South"/>
    <s v="OFF-PA-10002552"/>
    <x v="1"/>
    <x v="10"/>
    <s v="Xerox 1958"/>
    <n v="19.440000000000001"/>
    <n v="3"/>
    <n v="0"/>
    <n v="9.3312000000000008"/>
    <x v="0"/>
    <x v="0"/>
  </r>
  <r>
    <n v="8264"/>
    <x v="4089"/>
    <x v="1023"/>
    <x v="731"/>
    <x v="1"/>
    <s v="AM-10705"/>
    <s v="Anne McFarland"/>
    <x v="0"/>
    <x v="0"/>
    <s v="Jacksonville"/>
    <x v="3"/>
    <n v="28540"/>
    <s v="South"/>
    <s v="OFF-BI-10000014"/>
    <x v="1"/>
    <x v="8"/>
    <s v="Heavy-Duty E-Z-D Binders"/>
    <n v="13.092000000000002"/>
    <n v="4"/>
    <n v="0.7"/>
    <n v="-10.037199999999999"/>
    <x v="0"/>
    <x v="0"/>
  </r>
  <r>
    <n v="8265"/>
    <x v="4090"/>
    <x v="125"/>
    <x v="124"/>
    <x v="1"/>
    <s v="AJ-10960"/>
    <s v="Astrea Jones"/>
    <x v="0"/>
    <x v="0"/>
    <s v="New York City"/>
    <x v="15"/>
    <n v="10035"/>
    <s v="East"/>
    <s v="OFF-AP-10004136"/>
    <x v="1"/>
    <x v="9"/>
    <s v="Kensington 6 Outlet SmartSocket Surge Protector"/>
    <n v="122.94"/>
    <n v="3"/>
    <n v="0"/>
    <n v="30.734999999999992"/>
    <x v="3"/>
    <x v="0"/>
  </r>
  <r>
    <n v="8266"/>
    <x v="4090"/>
    <x v="125"/>
    <x v="124"/>
    <x v="1"/>
    <s v="AJ-10960"/>
    <s v="Astrea Jones"/>
    <x v="0"/>
    <x v="0"/>
    <s v="New York City"/>
    <x v="15"/>
    <n v="10035"/>
    <s v="East"/>
    <s v="OFF-BI-10003429"/>
    <x v="1"/>
    <x v="8"/>
    <s v="Cardinal HOLDit! Binder Insert Strips,Extra Strips"/>
    <n v="35.448"/>
    <n v="7"/>
    <n v="0.2"/>
    <n v="12.8499"/>
    <x v="3"/>
    <x v="0"/>
  </r>
  <r>
    <n v="8267"/>
    <x v="4091"/>
    <x v="333"/>
    <x v="352"/>
    <x v="1"/>
    <s v="KH-16360"/>
    <s v="Katherine Hughes"/>
    <x v="0"/>
    <x v="0"/>
    <s v="Dover"/>
    <x v="13"/>
    <n v="19901"/>
    <s v="East"/>
    <s v="TEC-PH-10000376"/>
    <x v="2"/>
    <x v="7"/>
    <s v="Square Credit Card Reader"/>
    <n v="19.98"/>
    <n v="2"/>
    <n v="0"/>
    <n v="5.1948000000000008"/>
    <x v="3"/>
    <x v="0"/>
  </r>
  <r>
    <n v="8268"/>
    <x v="4092"/>
    <x v="289"/>
    <x v="1017"/>
    <x v="1"/>
    <s v="LP-17095"/>
    <s v="Liz Preis"/>
    <x v="0"/>
    <x v="0"/>
    <s v="Aurora"/>
    <x v="10"/>
    <n v="60505"/>
    <s v="Central"/>
    <s v="FUR-TA-10003469"/>
    <x v="0"/>
    <x v="3"/>
    <s v="Balt Split Level Computer Training Table"/>
    <n v="69.375"/>
    <n v="1"/>
    <n v="0.5"/>
    <n v="-47.174999999999997"/>
    <x v="2"/>
    <x v="0"/>
  </r>
  <r>
    <n v="8269"/>
    <x v="4092"/>
    <x v="289"/>
    <x v="1017"/>
    <x v="1"/>
    <s v="LP-17095"/>
    <s v="Liz Preis"/>
    <x v="0"/>
    <x v="0"/>
    <s v="Aurora"/>
    <x v="10"/>
    <n v="60505"/>
    <s v="Central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x v="4092"/>
    <x v="289"/>
    <x v="1017"/>
    <x v="1"/>
    <s v="LP-17095"/>
    <s v="Liz Preis"/>
    <x v="0"/>
    <x v="0"/>
    <s v="Aurora"/>
    <x v="10"/>
    <n v="60505"/>
    <s v="Central"/>
    <s v="TEC-PH-10002584"/>
    <x v="2"/>
    <x v="7"/>
    <s v="Samsung Galaxy S4"/>
    <n v="2003.1680000000001"/>
    <n v="4"/>
    <n v="0.2"/>
    <n v="250.39599999999984"/>
    <x v="2"/>
    <x v="0"/>
  </r>
  <r>
    <n v="8271"/>
    <x v="4092"/>
    <x v="289"/>
    <x v="1017"/>
    <x v="1"/>
    <s v="LP-17095"/>
    <s v="Liz Preis"/>
    <x v="0"/>
    <x v="0"/>
    <s v="Aurora"/>
    <x v="10"/>
    <n v="60505"/>
    <s v="Central"/>
    <s v="OFF-AR-10003602"/>
    <x v="1"/>
    <x v="6"/>
    <s v="Quartet Omega Colored Chalk, 12/Pack"/>
    <n v="9.3439999999999994"/>
    <n v="2"/>
    <n v="0.2"/>
    <n v="3.1535999999999995"/>
    <x v="2"/>
    <x v="0"/>
  </r>
  <r>
    <n v="8272"/>
    <x v="4093"/>
    <x v="591"/>
    <x v="844"/>
    <x v="1"/>
    <s v="JE-15715"/>
    <s v="Joe Elijah"/>
    <x v="0"/>
    <x v="0"/>
    <s v="New York City"/>
    <x v="15"/>
    <n v="10009"/>
    <s v="East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x v="4094"/>
    <x v="201"/>
    <x v="829"/>
    <x v="1"/>
    <s v="MY-18295"/>
    <s v="Muhammed Yedwab"/>
    <x v="1"/>
    <x v="0"/>
    <s v="El Cajon"/>
    <x v="1"/>
    <n v="92020"/>
    <s v="West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x v="4095"/>
    <x v="385"/>
    <x v="1065"/>
    <x v="0"/>
    <s v="FC-14245"/>
    <s v="Frank Carlisle"/>
    <x v="2"/>
    <x v="0"/>
    <s v="Springfield"/>
    <x v="24"/>
    <n v="45503"/>
    <s v="East"/>
    <s v="OFF-AR-10000634"/>
    <x v="1"/>
    <x v="6"/>
    <s v="Newell 320"/>
    <n v="3.4240000000000004"/>
    <n v="1"/>
    <n v="0.2"/>
    <n v="0.29960000000000009"/>
    <x v="3"/>
    <x v="0"/>
  </r>
  <r>
    <n v="8275"/>
    <x v="4096"/>
    <x v="160"/>
    <x v="446"/>
    <x v="1"/>
    <s v="ND-18460"/>
    <s v="Neil Ducich"/>
    <x v="1"/>
    <x v="0"/>
    <s v="Mount Vernon"/>
    <x v="15"/>
    <n v="10550"/>
    <s v="East"/>
    <s v="OFF-ST-10002615"/>
    <x v="1"/>
    <x v="4"/>
    <s v="Dual Level, Single-Width Filing Carts"/>
    <n v="1085.42"/>
    <n v="7"/>
    <n v="0"/>
    <n v="282.20920000000001"/>
    <x v="3"/>
    <x v="0"/>
  </r>
  <r>
    <n v="8276"/>
    <x v="4097"/>
    <x v="153"/>
    <x v="314"/>
    <x v="1"/>
    <s v="DB-13360"/>
    <s v="Dennis Bolton"/>
    <x v="2"/>
    <x v="0"/>
    <s v="Lakewood"/>
    <x v="24"/>
    <n v="44107"/>
    <s v="East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x v="4098"/>
    <x v="823"/>
    <x v="1289"/>
    <x v="1"/>
    <s v="LC-16960"/>
    <s v="Lindsay Castell"/>
    <x v="2"/>
    <x v="0"/>
    <s v="Tampa"/>
    <x v="2"/>
    <n v="33614"/>
    <s v="South"/>
    <s v="OFF-BI-10003727"/>
    <x v="1"/>
    <x v="8"/>
    <s v="Avery Durable Slant Ring Binders With Label Holder"/>
    <n v="3.762"/>
    <n v="3"/>
    <n v="0.7"/>
    <n v="-2.758799999999999"/>
    <x v="0"/>
    <x v="0"/>
  </r>
  <r>
    <n v="8278"/>
    <x v="4098"/>
    <x v="823"/>
    <x v="1289"/>
    <x v="1"/>
    <s v="LC-16960"/>
    <s v="Lindsay Castell"/>
    <x v="2"/>
    <x v="0"/>
    <s v="Tampa"/>
    <x v="2"/>
    <n v="33614"/>
    <s v="South"/>
    <s v="OFF-BI-10002026"/>
    <x v="1"/>
    <x v="8"/>
    <s v="Avery Arch Ring Binders"/>
    <n v="34.860000000000007"/>
    <n v="2"/>
    <n v="0.7"/>
    <n v="-26.726000000000006"/>
    <x v="0"/>
    <x v="0"/>
  </r>
  <r>
    <n v="8279"/>
    <x v="4098"/>
    <x v="823"/>
    <x v="1289"/>
    <x v="1"/>
    <s v="LC-16960"/>
    <s v="Lindsay Castell"/>
    <x v="2"/>
    <x v="0"/>
    <s v="Tampa"/>
    <x v="2"/>
    <n v="33614"/>
    <s v="South"/>
    <s v="OFF-ST-10001496"/>
    <x v="1"/>
    <x v="4"/>
    <s v="Standard Rollaway File with Lock"/>
    <n v="432.45600000000002"/>
    <n v="3"/>
    <n v="0.2"/>
    <n v="32.434200000000004"/>
    <x v="0"/>
    <x v="0"/>
  </r>
  <r>
    <n v="8280"/>
    <x v="4099"/>
    <x v="300"/>
    <x v="732"/>
    <x v="1"/>
    <s v="BD-11725"/>
    <s v="Bruce Degenhardt"/>
    <x v="0"/>
    <x v="0"/>
    <s v="Columbus"/>
    <x v="32"/>
    <n v="31907"/>
    <s v="South"/>
    <s v="OFF-ST-10003716"/>
    <x v="1"/>
    <x v="4"/>
    <s v="Tennsco Double-Tier Lockers"/>
    <n v="675.06000000000006"/>
    <n v="3"/>
    <n v="0"/>
    <n v="87.757800000000003"/>
    <x v="0"/>
    <x v="0"/>
  </r>
  <r>
    <n v="8281"/>
    <x v="4100"/>
    <x v="1188"/>
    <x v="1187"/>
    <x v="2"/>
    <s v="MC-17605"/>
    <s v="Matt Connell"/>
    <x v="1"/>
    <x v="0"/>
    <s v="Jacksonville"/>
    <x v="3"/>
    <n v="28540"/>
    <s v="South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x v="4100"/>
    <x v="1188"/>
    <x v="1187"/>
    <x v="2"/>
    <s v="MC-17605"/>
    <s v="Matt Connell"/>
    <x v="1"/>
    <x v="0"/>
    <s v="Jacksonville"/>
    <x v="3"/>
    <n v="28540"/>
    <s v="South"/>
    <s v="FUR-CH-10001270"/>
    <x v="0"/>
    <x v="1"/>
    <s v="Harbour Creations Steel Folding Chair"/>
    <n v="207"/>
    <n v="3"/>
    <n v="0.2"/>
    <n v="25.874999999999972"/>
    <x v="0"/>
    <x v="0"/>
  </r>
  <r>
    <n v="8283"/>
    <x v="4101"/>
    <x v="379"/>
    <x v="317"/>
    <x v="0"/>
    <s v="SZ-20035"/>
    <s v="Sam Zeldin"/>
    <x v="2"/>
    <x v="0"/>
    <s v="Saint Charles"/>
    <x v="10"/>
    <n v="60174"/>
    <s v="Central"/>
    <s v="TEC-MA-10004241"/>
    <x v="2"/>
    <x v="15"/>
    <s v="Star Micronics TSP800 TSP847IIU Receipt Printer"/>
    <n v="600.53"/>
    <n v="2"/>
    <n v="0.3"/>
    <n v="137.26399999999995"/>
    <x v="2"/>
    <x v="0"/>
  </r>
  <r>
    <n v="8284"/>
    <x v="4101"/>
    <x v="379"/>
    <x v="317"/>
    <x v="0"/>
    <s v="SZ-20035"/>
    <s v="Sam Zeldin"/>
    <x v="2"/>
    <x v="0"/>
    <s v="Saint Charles"/>
    <x v="10"/>
    <n v="60174"/>
    <s v="Central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x v="4101"/>
    <x v="379"/>
    <x v="317"/>
    <x v="0"/>
    <s v="SZ-20035"/>
    <s v="Sam Zeldin"/>
    <x v="2"/>
    <x v="0"/>
    <s v="Saint Charles"/>
    <x v="10"/>
    <n v="60174"/>
    <s v="Central"/>
    <s v="TEC-AC-10003198"/>
    <x v="2"/>
    <x v="11"/>
    <s v="Enermax Acrylux Wireless Keyboard"/>
    <n v="637.44000000000005"/>
    <n v="8"/>
    <n v="0.2"/>
    <n v="135.45599999999996"/>
    <x v="2"/>
    <x v="0"/>
  </r>
  <r>
    <n v="8286"/>
    <x v="4101"/>
    <x v="379"/>
    <x v="317"/>
    <x v="0"/>
    <s v="SZ-20035"/>
    <s v="Sam Zeldin"/>
    <x v="2"/>
    <x v="0"/>
    <s v="Saint Charles"/>
    <x v="10"/>
    <n v="60174"/>
    <s v="Central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x v="4102"/>
    <x v="1132"/>
    <x v="128"/>
    <x v="1"/>
    <s v="DH-13675"/>
    <s v="Duane Huffman"/>
    <x v="2"/>
    <x v="0"/>
    <s v="Miami"/>
    <x v="2"/>
    <n v="33180"/>
    <s v="South"/>
    <s v="OFF-PA-10000295"/>
    <x v="1"/>
    <x v="10"/>
    <s v="Xerox 229"/>
    <n v="31.104000000000006"/>
    <n v="6"/>
    <n v="0.2"/>
    <n v="10.8864"/>
    <x v="0"/>
    <x v="0"/>
  </r>
  <r>
    <n v="8288"/>
    <x v="4102"/>
    <x v="1132"/>
    <x v="128"/>
    <x v="1"/>
    <s v="DH-13675"/>
    <s v="Duane Huffman"/>
    <x v="2"/>
    <x v="0"/>
    <s v="Miami"/>
    <x v="2"/>
    <n v="33180"/>
    <s v="South"/>
    <s v="OFF-AR-10004344"/>
    <x v="1"/>
    <x v="6"/>
    <s v="Bulldog Vacuum Base Pencil Sharpener"/>
    <n v="47.96"/>
    <n v="5"/>
    <n v="0.2"/>
    <n v="4.196499999999995"/>
    <x v="0"/>
    <x v="0"/>
  </r>
  <r>
    <n v="8289"/>
    <x v="4102"/>
    <x v="1132"/>
    <x v="128"/>
    <x v="1"/>
    <s v="DH-13675"/>
    <s v="Duane Huffman"/>
    <x v="2"/>
    <x v="0"/>
    <s v="Miami"/>
    <x v="2"/>
    <n v="33180"/>
    <s v="South"/>
    <s v="TEC-AC-10002473"/>
    <x v="2"/>
    <x v="11"/>
    <s v="Maxell 4.7GB DVD-R"/>
    <n v="158.928"/>
    <n v="7"/>
    <n v="0.2"/>
    <n v="41.718599999999995"/>
    <x v="0"/>
    <x v="0"/>
  </r>
  <r>
    <n v="8290"/>
    <x v="4102"/>
    <x v="1132"/>
    <x v="128"/>
    <x v="1"/>
    <s v="DH-13675"/>
    <s v="Duane Huffman"/>
    <x v="2"/>
    <x v="0"/>
    <s v="Miami"/>
    <x v="2"/>
    <n v="33180"/>
    <s v="South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x v="4102"/>
    <x v="1132"/>
    <x v="128"/>
    <x v="1"/>
    <s v="DH-13675"/>
    <s v="Duane Huffman"/>
    <x v="2"/>
    <x v="0"/>
    <s v="Miami"/>
    <x v="2"/>
    <n v="33180"/>
    <s v="South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x v="4102"/>
    <x v="1132"/>
    <x v="128"/>
    <x v="1"/>
    <s v="DH-13675"/>
    <s v="Duane Huffman"/>
    <x v="2"/>
    <x v="0"/>
    <s v="Miami"/>
    <x v="2"/>
    <n v="33180"/>
    <s v="South"/>
    <s v="OFF-LA-10000443"/>
    <x v="1"/>
    <x v="2"/>
    <s v="Avery 501"/>
    <n v="2.952"/>
    <n v="1"/>
    <n v="0.2"/>
    <n v="0.99629999999999996"/>
    <x v="0"/>
    <x v="0"/>
  </r>
  <r>
    <n v="8293"/>
    <x v="4103"/>
    <x v="555"/>
    <x v="631"/>
    <x v="1"/>
    <s v="LC-16885"/>
    <s v="Lena Creighton"/>
    <x v="0"/>
    <x v="0"/>
    <s v="Troy"/>
    <x v="24"/>
    <n v="45373"/>
    <s v="East"/>
    <s v="OFF-BI-10003166"/>
    <x v="1"/>
    <x v="8"/>
    <s v="GBC Plasticlear Binding Covers"/>
    <n v="10.332000000000003"/>
    <n v="3"/>
    <n v="0.7"/>
    <n v="-7.5767999999999986"/>
    <x v="3"/>
    <x v="0"/>
  </r>
  <r>
    <n v="8294"/>
    <x v="4104"/>
    <x v="132"/>
    <x v="170"/>
    <x v="1"/>
    <s v="JO-15145"/>
    <s v="Jack O'Briant"/>
    <x v="1"/>
    <x v="0"/>
    <s v="Seattle"/>
    <x v="4"/>
    <n v="98103"/>
    <s v="West"/>
    <s v="OFF-BI-10002393"/>
    <x v="1"/>
    <x v="8"/>
    <s v="Binder Posts"/>
    <n v="18.368000000000002"/>
    <n v="4"/>
    <n v="0.2"/>
    <n v="5.9695999999999998"/>
    <x v="1"/>
    <x v="0"/>
  </r>
  <r>
    <n v="8295"/>
    <x v="4105"/>
    <x v="677"/>
    <x v="875"/>
    <x v="1"/>
    <s v="MT-17815"/>
    <s v="Meg Tillman"/>
    <x v="0"/>
    <x v="0"/>
    <s v="New York City"/>
    <x v="15"/>
    <n v="10011"/>
    <s v="East"/>
    <s v="TEC-PH-10001809"/>
    <x v="2"/>
    <x v="7"/>
    <s v="Panasonic KX T7736-B Digital phone"/>
    <n v="299.89999999999998"/>
    <n v="2"/>
    <n v="0"/>
    <n v="74.974999999999994"/>
    <x v="3"/>
    <x v="0"/>
  </r>
  <r>
    <n v="8296"/>
    <x v="4106"/>
    <x v="198"/>
    <x v="895"/>
    <x v="1"/>
    <s v="EB-13750"/>
    <s v="Edward Becker"/>
    <x v="1"/>
    <x v="0"/>
    <s v="Arlington"/>
    <x v="17"/>
    <n v="22204"/>
    <s v="South"/>
    <s v="OFF-EN-10002600"/>
    <x v="1"/>
    <x v="12"/>
    <s v="Redi-Strip #10 Envelopes, 4 1/8 x 9 1/2"/>
    <n v="26.55"/>
    <n v="9"/>
    <n v="0"/>
    <n v="12.744"/>
    <x v="0"/>
    <x v="0"/>
  </r>
  <r>
    <n v="8297"/>
    <x v="4106"/>
    <x v="198"/>
    <x v="895"/>
    <x v="1"/>
    <s v="EB-13750"/>
    <s v="Edward Becker"/>
    <x v="1"/>
    <x v="0"/>
    <s v="Arlington"/>
    <x v="17"/>
    <n v="22204"/>
    <s v="South"/>
    <s v="TEC-AC-10000109"/>
    <x v="2"/>
    <x v="11"/>
    <s v="Sony Micro Vault Click 16 GB USB 2.0 Flash Drive"/>
    <n v="111.98"/>
    <n v="2"/>
    <n v="0"/>
    <n v="26.875200000000007"/>
    <x v="0"/>
    <x v="0"/>
  </r>
  <r>
    <n v="8298"/>
    <x v="4107"/>
    <x v="761"/>
    <x v="772"/>
    <x v="1"/>
    <s v="RS-19765"/>
    <s v="Roland Schwarz"/>
    <x v="1"/>
    <x v="0"/>
    <s v="Charlotte"/>
    <x v="3"/>
    <n v="28205"/>
    <s v="South"/>
    <s v="FUR-FU-10003829"/>
    <x v="0"/>
    <x v="5"/>
    <s v="Stackable Trays"/>
    <n v="4.9280000000000008"/>
    <n v="2"/>
    <n v="0.2"/>
    <n v="0.73919999999999941"/>
    <x v="0"/>
    <x v="0"/>
  </r>
  <r>
    <n v="8299"/>
    <x v="4107"/>
    <x v="761"/>
    <x v="772"/>
    <x v="1"/>
    <s v="RS-19765"/>
    <s v="Roland Schwarz"/>
    <x v="1"/>
    <x v="0"/>
    <s v="Charlotte"/>
    <x v="3"/>
    <n v="28205"/>
    <s v="South"/>
    <s v="OFF-LA-10003223"/>
    <x v="1"/>
    <x v="2"/>
    <s v="Avery 508"/>
    <n v="11.784000000000001"/>
    <n v="3"/>
    <n v="0.2"/>
    <n v="4.2716999999999992"/>
    <x v="0"/>
    <x v="0"/>
  </r>
  <r>
    <n v="8300"/>
    <x v="4108"/>
    <x v="518"/>
    <x v="1290"/>
    <x v="1"/>
    <s v="RB-19435"/>
    <s v="Richard Bierner"/>
    <x v="0"/>
    <x v="0"/>
    <s v="Roseville"/>
    <x v="1"/>
    <n v="95661"/>
    <s v="West"/>
    <s v="OFF-AR-10001770"/>
    <x v="1"/>
    <x v="6"/>
    <s v="Economy #2 Pencils"/>
    <n v="7.98"/>
    <n v="3"/>
    <n v="0"/>
    <n v="2.0747999999999998"/>
    <x v="1"/>
    <x v="0"/>
  </r>
  <r>
    <n v="8301"/>
    <x v="4109"/>
    <x v="704"/>
    <x v="1291"/>
    <x v="1"/>
    <s v="OT-18730"/>
    <s v="Olvera Toch"/>
    <x v="0"/>
    <x v="0"/>
    <s v="Detroit"/>
    <x v="12"/>
    <n v="48234"/>
    <s v="Central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x v="4110"/>
    <x v="1189"/>
    <x v="608"/>
    <x v="1"/>
    <s v="GZ-14545"/>
    <s v="George Zrebassa"/>
    <x v="1"/>
    <x v="0"/>
    <s v="Los Angeles"/>
    <x v="1"/>
    <n v="90036"/>
    <s v="West"/>
    <s v="TEC-AC-10003870"/>
    <x v="2"/>
    <x v="11"/>
    <s v="Logitech Z-906 Speaker sys - home theater - 5.1-CH"/>
    <n v="1649.95"/>
    <n v="5"/>
    <n v="0"/>
    <n v="659.98"/>
    <x v="1"/>
    <x v="0"/>
  </r>
  <r>
    <n v="8303"/>
    <x v="4110"/>
    <x v="1189"/>
    <x v="608"/>
    <x v="1"/>
    <s v="GZ-14545"/>
    <s v="George Zrebassa"/>
    <x v="1"/>
    <x v="0"/>
    <s v="Los Angeles"/>
    <x v="1"/>
    <n v="90036"/>
    <s v="West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x v="4111"/>
    <x v="656"/>
    <x v="1024"/>
    <x v="0"/>
    <s v="NL-18310"/>
    <s v="Nancy Lomonaco"/>
    <x v="2"/>
    <x v="0"/>
    <s v="San Francisco"/>
    <x v="1"/>
    <n v="94110"/>
    <s v="West"/>
    <s v="TEC-PH-10003092"/>
    <x v="2"/>
    <x v="7"/>
    <s v="Motorola L804"/>
    <n v="73.584000000000003"/>
    <n v="2"/>
    <n v="0.2"/>
    <n v="8.2781999999999982"/>
    <x v="1"/>
    <x v="0"/>
  </r>
  <r>
    <n v="8305"/>
    <x v="4112"/>
    <x v="132"/>
    <x v="748"/>
    <x v="1"/>
    <s v="BG-11740"/>
    <s v="Bruce Geld"/>
    <x v="0"/>
    <x v="0"/>
    <s v="Bakersfield"/>
    <x v="1"/>
    <n v="93309"/>
    <s v="West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x v="4113"/>
    <x v="1190"/>
    <x v="1070"/>
    <x v="1"/>
    <s v="MT-18070"/>
    <s v="Michelle Tran"/>
    <x v="2"/>
    <x v="0"/>
    <s v="Tulsa"/>
    <x v="26"/>
    <n v="74133"/>
    <s v="Central"/>
    <s v="OFF-PA-10001870"/>
    <x v="1"/>
    <x v="10"/>
    <s v="Xerox 202"/>
    <n v="32.400000000000006"/>
    <n v="5"/>
    <n v="0"/>
    <n v="15.552000000000001"/>
    <x v="2"/>
    <x v="1"/>
  </r>
  <r>
    <n v="8307"/>
    <x v="4113"/>
    <x v="1190"/>
    <x v="1070"/>
    <x v="1"/>
    <s v="MT-18070"/>
    <s v="Michelle Tran"/>
    <x v="2"/>
    <x v="0"/>
    <s v="Tulsa"/>
    <x v="26"/>
    <n v="74133"/>
    <s v="Central"/>
    <s v="OFF-BI-10003305"/>
    <x v="1"/>
    <x v="8"/>
    <s v="Avery Hanging File Binders"/>
    <n v="41.86"/>
    <n v="7"/>
    <n v="0"/>
    <n v="19.255600000000001"/>
    <x v="2"/>
    <x v="1"/>
  </r>
  <r>
    <n v="8308"/>
    <x v="4113"/>
    <x v="1190"/>
    <x v="1070"/>
    <x v="1"/>
    <s v="MT-18070"/>
    <s v="Michelle Tran"/>
    <x v="2"/>
    <x v="0"/>
    <s v="Tulsa"/>
    <x v="26"/>
    <n v="74133"/>
    <s v="Central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x v="4114"/>
    <x v="197"/>
    <x v="1174"/>
    <x v="3"/>
    <s v="BC-11125"/>
    <s v="Becky Castell"/>
    <x v="2"/>
    <x v="0"/>
    <s v="San Francisco"/>
    <x v="1"/>
    <n v="94122"/>
    <s v="West"/>
    <s v="OFF-AR-10001419"/>
    <x v="1"/>
    <x v="6"/>
    <s v="Newell 325"/>
    <n v="37.17"/>
    <n v="9"/>
    <n v="0"/>
    <n v="11.151"/>
    <x v="1"/>
    <x v="0"/>
  </r>
  <r>
    <n v="8310"/>
    <x v="4115"/>
    <x v="72"/>
    <x v="232"/>
    <x v="1"/>
    <s v="GW-14605"/>
    <s v="Giulietta Weimer"/>
    <x v="0"/>
    <x v="0"/>
    <s v="Houston"/>
    <x v="5"/>
    <n v="77036"/>
    <s v="Central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x v="4115"/>
    <x v="72"/>
    <x v="232"/>
    <x v="1"/>
    <s v="GW-14605"/>
    <s v="Giulietta Weimer"/>
    <x v="0"/>
    <x v="0"/>
    <s v="Houston"/>
    <x v="5"/>
    <n v="77036"/>
    <s v="Central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x v="4116"/>
    <x v="795"/>
    <x v="523"/>
    <x v="1"/>
    <s v="BD-11500"/>
    <s v="Bradley Drucker"/>
    <x v="0"/>
    <x v="0"/>
    <s v="Columbus"/>
    <x v="32"/>
    <n v="31907"/>
    <s v="South"/>
    <s v="FUR-FU-10002157"/>
    <x v="0"/>
    <x v="5"/>
    <s v="Artistic Insta-Plaque"/>
    <n v="62.72"/>
    <n v="4"/>
    <n v="0"/>
    <n v="24.460799999999999"/>
    <x v="0"/>
    <x v="0"/>
  </r>
  <r>
    <n v="8313"/>
    <x v="4116"/>
    <x v="795"/>
    <x v="523"/>
    <x v="1"/>
    <s v="BD-11500"/>
    <s v="Bradley Drucker"/>
    <x v="0"/>
    <x v="0"/>
    <s v="Columbus"/>
    <x v="32"/>
    <n v="31907"/>
    <s v="South"/>
    <s v="TEC-PH-10001459"/>
    <x v="2"/>
    <x v="7"/>
    <s v="Samsung Galaxy Mega 6.3"/>
    <n v="2939.9300000000003"/>
    <n v="7"/>
    <n v="0"/>
    <n v="764.38180000000011"/>
    <x v="0"/>
    <x v="0"/>
  </r>
  <r>
    <n v="8314"/>
    <x v="4117"/>
    <x v="136"/>
    <x v="463"/>
    <x v="1"/>
    <s v="PV-18985"/>
    <s v="Paul Van Hugh"/>
    <x v="2"/>
    <x v="0"/>
    <s v="League City"/>
    <x v="5"/>
    <n v="77573"/>
    <s v="Central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x v="4117"/>
    <x v="136"/>
    <x v="463"/>
    <x v="1"/>
    <s v="PV-18985"/>
    <s v="Paul Van Hugh"/>
    <x v="2"/>
    <x v="0"/>
    <s v="League City"/>
    <x v="5"/>
    <n v="77573"/>
    <s v="Central"/>
    <s v="OFF-FA-10001561"/>
    <x v="1"/>
    <x v="13"/>
    <s v="Stockwell Push Pins"/>
    <n v="3.4880000000000004"/>
    <n v="2"/>
    <n v="0.2"/>
    <n v="0.56679999999999997"/>
    <x v="2"/>
    <x v="0"/>
  </r>
  <r>
    <n v="8316"/>
    <x v="4117"/>
    <x v="136"/>
    <x v="463"/>
    <x v="1"/>
    <s v="PV-18985"/>
    <s v="Paul Van Hugh"/>
    <x v="2"/>
    <x v="0"/>
    <s v="League City"/>
    <x v="5"/>
    <n v="77573"/>
    <s v="Central"/>
    <s v="OFF-AR-10003158"/>
    <x v="1"/>
    <x v="6"/>
    <s v="Fluorescent Highlighters by Dixon"/>
    <n v="22.288"/>
    <n v="7"/>
    <n v="0.2"/>
    <n v="3.9003999999999985"/>
    <x v="2"/>
    <x v="0"/>
  </r>
  <r>
    <n v="8317"/>
    <x v="4117"/>
    <x v="136"/>
    <x v="463"/>
    <x v="1"/>
    <s v="PV-18985"/>
    <s v="Paul Van Hugh"/>
    <x v="2"/>
    <x v="0"/>
    <s v="League City"/>
    <x v="5"/>
    <n v="77573"/>
    <s v="Central"/>
    <s v="OFF-PA-10001804"/>
    <x v="1"/>
    <x v="10"/>
    <s v="Xerox 195"/>
    <n v="16.032"/>
    <n v="3"/>
    <n v="0.2"/>
    <n v="5.6111999999999993"/>
    <x v="2"/>
    <x v="0"/>
  </r>
  <r>
    <n v="8318"/>
    <x v="4118"/>
    <x v="645"/>
    <x v="1292"/>
    <x v="1"/>
    <s v="HM-14980"/>
    <s v="Henry MacAllister"/>
    <x v="0"/>
    <x v="0"/>
    <s v="Burlington"/>
    <x v="3"/>
    <n v="27217"/>
    <s v="South"/>
    <s v="OFF-AR-10000422"/>
    <x v="1"/>
    <x v="6"/>
    <s v="Pencil and Crayon Sharpener"/>
    <n v="1.752"/>
    <n v="1"/>
    <n v="0.2"/>
    <n v="0.15329999999999994"/>
    <x v="0"/>
    <x v="0"/>
  </r>
  <r>
    <n v="8319"/>
    <x v="4118"/>
    <x v="645"/>
    <x v="1292"/>
    <x v="1"/>
    <s v="HM-14980"/>
    <s v="Henry MacAllister"/>
    <x v="0"/>
    <x v="0"/>
    <s v="Burlington"/>
    <x v="3"/>
    <n v="27217"/>
    <s v="South"/>
    <s v="OFF-AR-10000127"/>
    <x v="1"/>
    <x v="6"/>
    <s v="Newell 321"/>
    <n v="20.992000000000001"/>
    <n v="8"/>
    <n v="0.2"/>
    <n v="2.3615999999999966"/>
    <x v="0"/>
    <x v="0"/>
  </r>
  <r>
    <n v="8320"/>
    <x v="4119"/>
    <x v="38"/>
    <x v="551"/>
    <x v="1"/>
    <s v="EM-14065"/>
    <s v="Erin Mull"/>
    <x v="0"/>
    <x v="0"/>
    <s v="New York City"/>
    <x v="15"/>
    <n v="10009"/>
    <s v="East"/>
    <s v="OFF-ST-10004634"/>
    <x v="1"/>
    <x v="4"/>
    <s v="Personal Folder Holder, Ebony"/>
    <n v="11.21"/>
    <n v="1"/>
    <n v="0"/>
    <n v="3.3629999999999995"/>
    <x v="3"/>
    <x v="0"/>
  </r>
  <r>
    <n v="8321"/>
    <x v="4120"/>
    <x v="901"/>
    <x v="726"/>
    <x v="2"/>
    <s v="SF-20065"/>
    <s v="Sandra Flanagan"/>
    <x v="0"/>
    <x v="0"/>
    <s v="Dallas"/>
    <x v="5"/>
    <n v="75220"/>
    <s v="Central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x v="4121"/>
    <x v="182"/>
    <x v="152"/>
    <x v="1"/>
    <s v="SC-20380"/>
    <s v="Shahid Collister"/>
    <x v="0"/>
    <x v="0"/>
    <s v="Houston"/>
    <x v="5"/>
    <n v="77095"/>
    <s v="Central"/>
    <s v="OFF-BI-10002026"/>
    <x v="1"/>
    <x v="8"/>
    <s v="Ibico Recycled Linen-Style Covers"/>
    <n v="15.623999999999997"/>
    <n v="2"/>
    <n v="0.8"/>
    <n v="-24.998400000000011"/>
    <x v="2"/>
    <x v="0"/>
  </r>
  <r>
    <n v="8323"/>
    <x v="4122"/>
    <x v="258"/>
    <x v="539"/>
    <x v="1"/>
    <s v="ND-18370"/>
    <s v="Natalie DeCherney"/>
    <x v="0"/>
    <x v="0"/>
    <s v="Long Beach"/>
    <x v="15"/>
    <n v="11561"/>
    <s v="East"/>
    <s v="OFF-AP-10000595"/>
    <x v="1"/>
    <x v="9"/>
    <s v="Disposable Triple-Filter Dust Bags"/>
    <n v="8.74"/>
    <n v="2"/>
    <n v="0"/>
    <n v="2.2724000000000002"/>
    <x v="3"/>
    <x v="0"/>
  </r>
  <r>
    <n v="8324"/>
    <x v="4122"/>
    <x v="258"/>
    <x v="539"/>
    <x v="1"/>
    <s v="ND-18370"/>
    <s v="Natalie DeCherney"/>
    <x v="0"/>
    <x v="0"/>
    <s v="Long Beach"/>
    <x v="15"/>
    <n v="11561"/>
    <s v="East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x v="4123"/>
    <x v="565"/>
    <x v="945"/>
    <x v="2"/>
    <s v="FC-14245"/>
    <s v="Frank Carlisle"/>
    <x v="2"/>
    <x v="0"/>
    <s v="Hialeah"/>
    <x v="2"/>
    <n v="33012"/>
    <s v="South"/>
    <s v="OFF-ST-10001321"/>
    <x v="1"/>
    <x v="4"/>
    <s v="Decoflex Hanging Personal Folder File, Blue"/>
    <n v="61.68"/>
    <n v="5"/>
    <n v="0.2"/>
    <n v="5.3970000000000073"/>
    <x v="0"/>
    <x v="0"/>
  </r>
  <r>
    <n v="8326"/>
    <x v="4123"/>
    <x v="565"/>
    <x v="945"/>
    <x v="2"/>
    <s v="FC-14245"/>
    <s v="Frank Carlisle"/>
    <x v="2"/>
    <x v="0"/>
    <s v="Hialeah"/>
    <x v="2"/>
    <n v="33012"/>
    <s v="South"/>
    <s v="TEC-PH-10001750"/>
    <x v="2"/>
    <x v="7"/>
    <s v="Samsung Rugby III"/>
    <n v="158.376"/>
    <n v="3"/>
    <n v="0.2"/>
    <n v="13.857900000000008"/>
    <x v="0"/>
    <x v="0"/>
  </r>
  <r>
    <n v="8327"/>
    <x v="4124"/>
    <x v="246"/>
    <x v="892"/>
    <x v="0"/>
    <s v="KL-16555"/>
    <s v="Kelly Lampkin"/>
    <x v="1"/>
    <x v="0"/>
    <s v="Aurora"/>
    <x v="10"/>
    <n v="60505"/>
    <s v="Central"/>
    <s v="OFF-BI-10001890"/>
    <x v="1"/>
    <x v="8"/>
    <s v="Avery Poly Binder Pockets"/>
    <n v="2.8639999999999994"/>
    <n v="4"/>
    <n v="0.8"/>
    <n v="-4.5824000000000016"/>
    <x v="2"/>
    <x v="0"/>
  </r>
  <r>
    <n v="8328"/>
    <x v="4124"/>
    <x v="246"/>
    <x v="892"/>
    <x v="0"/>
    <s v="KL-16555"/>
    <s v="Kelly Lampkin"/>
    <x v="1"/>
    <x v="0"/>
    <s v="Aurora"/>
    <x v="10"/>
    <n v="60505"/>
    <s v="Central"/>
    <s v="OFF-BI-10004224"/>
    <x v="1"/>
    <x v="8"/>
    <s v="Catalog Binders with Expanding Posts"/>
    <n v="94.191999999999979"/>
    <n v="7"/>
    <n v="0.8"/>
    <n v="-164.83600000000007"/>
    <x v="2"/>
    <x v="0"/>
  </r>
  <r>
    <n v="8329"/>
    <x v="4125"/>
    <x v="833"/>
    <x v="768"/>
    <x v="1"/>
    <s v="XP-21865"/>
    <s v="Xylona Preis"/>
    <x v="0"/>
    <x v="0"/>
    <s v="Belleville"/>
    <x v="30"/>
    <n v="7109"/>
    <s v="East"/>
    <s v="OFF-PA-10001357"/>
    <x v="1"/>
    <x v="10"/>
    <s v="Xerox 1886"/>
    <n v="143.69999999999999"/>
    <n v="3"/>
    <n v="0"/>
    <n v="68.975999999999999"/>
    <x v="3"/>
    <x v="0"/>
  </r>
  <r>
    <n v="8330"/>
    <x v="4125"/>
    <x v="833"/>
    <x v="768"/>
    <x v="1"/>
    <s v="XP-21865"/>
    <s v="Xylona Preis"/>
    <x v="0"/>
    <x v="0"/>
    <s v="Belleville"/>
    <x v="30"/>
    <n v="7109"/>
    <s v="East"/>
    <s v="OFF-PA-10004888"/>
    <x v="1"/>
    <x v="10"/>
    <s v="Xerox 217"/>
    <n v="6.48"/>
    <n v="1"/>
    <n v="0"/>
    <n v="3.1104000000000003"/>
    <x v="3"/>
    <x v="0"/>
  </r>
  <r>
    <n v="8331"/>
    <x v="4126"/>
    <x v="659"/>
    <x v="45"/>
    <x v="1"/>
    <s v="FP-14320"/>
    <s v="Frank Preis"/>
    <x v="0"/>
    <x v="0"/>
    <s v="New York City"/>
    <x v="15"/>
    <n v="10024"/>
    <s v="East"/>
    <s v="TEC-AC-10002370"/>
    <x v="2"/>
    <x v="11"/>
    <s v="Maxell CD-R Discs"/>
    <n v="7.88"/>
    <n v="4"/>
    <n v="0"/>
    <n v="2.5215999999999994"/>
    <x v="3"/>
    <x v="0"/>
  </r>
  <r>
    <n v="8332"/>
    <x v="4127"/>
    <x v="1185"/>
    <x v="331"/>
    <x v="2"/>
    <s v="PS-18760"/>
    <s v="Pamela Stobb"/>
    <x v="0"/>
    <x v="0"/>
    <s v="Andover"/>
    <x v="31"/>
    <n v="1810"/>
    <s v="East"/>
    <s v="OFF-ST-10004634"/>
    <x v="1"/>
    <x v="4"/>
    <s v="Personal Folder Holder, Ebony"/>
    <n v="11.21"/>
    <n v="1"/>
    <n v="0"/>
    <n v="3.3629999999999995"/>
    <x v="3"/>
    <x v="0"/>
  </r>
  <r>
    <n v="8333"/>
    <x v="4127"/>
    <x v="1185"/>
    <x v="331"/>
    <x v="2"/>
    <s v="PS-18760"/>
    <s v="Pamela Stobb"/>
    <x v="0"/>
    <x v="0"/>
    <s v="Andover"/>
    <x v="31"/>
    <n v="1810"/>
    <s v="East"/>
    <s v="FUR-CH-10002647"/>
    <x v="0"/>
    <x v="1"/>
    <s v="Situations Contoured Folding Chairs, 4/Set"/>
    <n v="354.90000000000003"/>
    <n v="5"/>
    <n v="0"/>
    <n v="88.725000000000023"/>
    <x v="3"/>
    <x v="0"/>
  </r>
  <r>
    <n v="8334"/>
    <x v="4127"/>
    <x v="1185"/>
    <x v="331"/>
    <x v="2"/>
    <s v="PS-18760"/>
    <s v="Pamela Stobb"/>
    <x v="0"/>
    <x v="0"/>
    <s v="Andover"/>
    <x v="31"/>
    <n v="1810"/>
    <s v="East"/>
    <s v="OFF-PA-10001801"/>
    <x v="1"/>
    <x v="10"/>
    <s v="Xerox 193"/>
    <n v="17.940000000000001"/>
    <n v="3"/>
    <n v="0"/>
    <n v="8.7906000000000013"/>
    <x v="3"/>
    <x v="0"/>
  </r>
  <r>
    <n v="8335"/>
    <x v="4127"/>
    <x v="1185"/>
    <x v="331"/>
    <x v="2"/>
    <s v="PS-18760"/>
    <s v="Pamela Stobb"/>
    <x v="0"/>
    <x v="0"/>
    <s v="Andover"/>
    <x v="31"/>
    <n v="1810"/>
    <s v="East"/>
    <s v="OFF-BI-10004632"/>
    <x v="1"/>
    <x v="8"/>
    <s v="GBC Binding covers"/>
    <n v="51.8"/>
    <n v="4"/>
    <n v="0"/>
    <n v="23.309999999999995"/>
    <x v="3"/>
    <x v="0"/>
  </r>
  <r>
    <n v="8336"/>
    <x v="4128"/>
    <x v="726"/>
    <x v="380"/>
    <x v="0"/>
    <s v="CW-11905"/>
    <s v="Carl Weiss"/>
    <x v="2"/>
    <x v="0"/>
    <s v="Newark"/>
    <x v="13"/>
    <n v="19711"/>
    <s v="East"/>
    <s v="OFF-BI-10002082"/>
    <x v="1"/>
    <x v="8"/>
    <s v="GBC Twin Loop Wire Binding Elements"/>
    <n v="299.52"/>
    <n v="9"/>
    <n v="0"/>
    <n v="149.76"/>
    <x v="3"/>
    <x v="0"/>
  </r>
  <r>
    <n v="8337"/>
    <x v="4129"/>
    <x v="415"/>
    <x v="975"/>
    <x v="1"/>
    <s v="KH-16360"/>
    <s v="Katherine Hughes"/>
    <x v="0"/>
    <x v="0"/>
    <s v="Arlington"/>
    <x v="17"/>
    <n v="22204"/>
    <s v="South"/>
    <s v="OFF-AR-10003986"/>
    <x v="1"/>
    <x v="6"/>
    <s v="Avery Hi-Liter Pen Style Six-Color Fluorescent Set"/>
    <n v="7.7"/>
    <n v="2"/>
    <n v="0"/>
    <n v="3.157"/>
    <x v="0"/>
    <x v="0"/>
  </r>
  <r>
    <n v="8338"/>
    <x v="4130"/>
    <x v="422"/>
    <x v="752"/>
    <x v="1"/>
    <s v="TC-20980"/>
    <s v="Tamara Chand"/>
    <x v="1"/>
    <x v="0"/>
    <s v="Decatur"/>
    <x v="19"/>
    <n v="35601"/>
    <s v="South"/>
    <s v="OFF-PA-10001243"/>
    <x v="1"/>
    <x v="10"/>
    <s v="Xerox 1983"/>
    <n v="23.92"/>
    <n v="4"/>
    <n v="0"/>
    <n v="11.720800000000001"/>
    <x v="0"/>
    <x v="0"/>
  </r>
  <r>
    <n v="8339"/>
    <x v="4130"/>
    <x v="422"/>
    <x v="752"/>
    <x v="1"/>
    <s v="TC-20980"/>
    <s v="Tamara Chand"/>
    <x v="1"/>
    <x v="0"/>
    <s v="Decatur"/>
    <x v="19"/>
    <n v="35601"/>
    <s v="South"/>
    <s v="TEC-AC-10003198"/>
    <x v="2"/>
    <x v="11"/>
    <s v="Enermax Acrylux Wireless Keyboard"/>
    <n v="498"/>
    <n v="5"/>
    <n v="0"/>
    <n v="184.26"/>
    <x v="0"/>
    <x v="0"/>
  </r>
  <r>
    <n v="8340"/>
    <x v="4131"/>
    <x v="669"/>
    <x v="125"/>
    <x v="1"/>
    <s v="YS-21880"/>
    <s v="Yana Sorensen"/>
    <x v="1"/>
    <x v="0"/>
    <s v="Hesperia"/>
    <x v="1"/>
    <n v="92345"/>
    <s v="West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x v="4132"/>
    <x v="687"/>
    <x v="779"/>
    <x v="1"/>
    <s v="CC-12220"/>
    <s v="Chris Cortes"/>
    <x v="0"/>
    <x v="0"/>
    <s v="Chesapeake"/>
    <x v="17"/>
    <n v="23320"/>
    <s v="South"/>
    <s v="OFF-PA-10002262"/>
    <x v="1"/>
    <x v="10"/>
    <s v="Xerox 192"/>
    <n v="32.400000000000006"/>
    <n v="5"/>
    <n v="0"/>
    <n v="15.552000000000001"/>
    <x v="0"/>
    <x v="0"/>
  </r>
  <r>
    <n v="8342"/>
    <x v="4133"/>
    <x v="532"/>
    <x v="1055"/>
    <x v="2"/>
    <s v="ZD-21925"/>
    <s v="Zuschuss Donatelli"/>
    <x v="0"/>
    <x v="0"/>
    <s v="Los Angeles"/>
    <x v="1"/>
    <n v="90036"/>
    <s v="West"/>
    <s v="OFF-AP-10004532"/>
    <x v="1"/>
    <x v="9"/>
    <s v="Kensington 6 Outlet Guardian Standard Surge Protector"/>
    <n v="61.44"/>
    <n v="3"/>
    <n v="0"/>
    <n v="16.588799999999999"/>
    <x v="1"/>
    <x v="0"/>
  </r>
  <r>
    <n v="8343"/>
    <x v="4134"/>
    <x v="881"/>
    <x v="724"/>
    <x v="1"/>
    <s v="JK-15370"/>
    <s v="Jay Kimmel"/>
    <x v="0"/>
    <x v="0"/>
    <s v="Huntsville"/>
    <x v="19"/>
    <n v="35810"/>
    <s v="South"/>
    <s v="OFF-ST-10001325"/>
    <x v="1"/>
    <x v="4"/>
    <s v="Sterilite Officeware Hinged File Box"/>
    <n v="73.36"/>
    <n v="7"/>
    <n v="0"/>
    <n v="19.807200000000002"/>
    <x v="0"/>
    <x v="0"/>
  </r>
  <r>
    <n v="8344"/>
    <x v="4135"/>
    <x v="90"/>
    <x v="86"/>
    <x v="1"/>
    <s v="GM-14440"/>
    <s v="Gary McGarr"/>
    <x v="0"/>
    <x v="0"/>
    <s v="Knoxville"/>
    <x v="18"/>
    <n v="37918"/>
    <s v="South"/>
    <s v="OFF-LA-10004544"/>
    <x v="1"/>
    <x v="2"/>
    <s v="Avery 505"/>
    <n v="59.20000000000001"/>
    <n v="5"/>
    <n v="0.2"/>
    <n v="22.199999999999996"/>
    <x v="0"/>
    <x v="0"/>
  </r>
  <r>
    <n v="8345"/>
    <x v="4135"/>
    <x v="90"/>
    <x v="86"/>
    <x v="1"/>
    <s v="GM-14440"/>
    <s v="Gary McGarr"/>
    <x v="0"/>
    <x v="0"/>
    <s v="Knoxville"/>
    <x v="18"/>
    <n v="37918"/>
    <s v="South"/>
    <s v="FUR-FU-10001473"/>
    <x v="0"/>
    <x v="5"/>
    <s v="DAX Wood Document Frame"/>
    <n v="32.952000000000005"/>
    <n v="3"/>
    <n v="0.2"/>
    <n v="6.5903999999999989"/>
    <x v="0"/>
    <x v="0"/>
  </r>
  <r>
    <n v="8346"/>
    <x v="4135"/>
    <x v="90"/>
    <x v="86"/>
    <x v="1"/>
    <s v="GM-14440"/>
    <s v="Gary McGarr"/>
    <x v="0"/>
    <x v="0"/>
    <s v="Knoxville"/>
    <x v="18"/>
    <n v="37918"/>
    <s v="South"/>
    <s v="FUR-CH-10000422"/>
    <x v="0"/>
    <x v="1"/>
    <s v="Global Highback Leather Tilter in Burgundy"/>
    <n v="218.376"/>
    <n v="3"/>
    <n v="0.2"/>
    <n v="-10.918799999999983"/>
    <x v="0"/>
    <x v="0"/>
  </r>
  <r>
    <n v="8347"/>
    <x v="4136"/>
    <x v="28"/>
    <x v="1164"/>
    <x v="1"/>
    <s v="JW-15220"/>
    <s v="Jane Waco"/>
    <x v="1"/>
    <x v="0"/>
    <s v="Lawrence"/>
    <x v="31"/>
    <n v="1841"/>
    <s v="East"/>
    <s v="FUR-FU-10002960"/>
    <x v="0"/>
    <x v="5"/>
    <s v="Eldon 200 Class Desk Accessories, Burgundy"/>
    <n v="31.400000000000002"/>
    <n v="5"/>
    <n v="0"/>
    <n v="13.188000000000002"/>
    <x v="3"/>
    <x v="0"/>
  </r>
  <r>
    <n v="8348"/>
    <x v="4136"/>
    <x v="28"/>
    <x v="1164"/>
    <x v="1"/>
    <s v="JW-15220"/>
    <s v="Jane Waco"/>
    <x v="1"/>
    <x v="0"/>
    <s v="Lawrence"/>
    <x v="31"/>
    <n v="1841"/>
    <s v="East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x v="4136"/>
    <x v="28"/>
    <x v="1164"/>
    <x v="1"/>
    <s v="JW-15220"/>
    <s v="Jane Waco"/>
    <x v="1"/>
    <x v="0"/>
    <s v="Lawrence"/>
    <x v="31"/>
    <n v="1841"/>
    <s v="East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x v="4136"/>
    <x v="28"/>
    <x v="1164"/>
    <x v="1"/>
    <s v="JW-15220"/>
    <s v="Jane Waco"/>
    <x v="1"/>
    <x v="0"/>
    <s v="Lawrence"/>
    <x v="31"/>
    <n v="1841"/>
    <s v="East"/>
    <s v="FUR-FU-10001025"/>
    <x v="0"/>
    <x v="5"/>
    <s v="Eldon Imàge Series Desk Accessories, Clear"/>
    <n v="24.3"/>
    <n v="5"/>
    <n v="0"/>
    <n v="10.449000000000002"/>
    <x v="3"/>
    <x v="0"/>
  </r>
  <r>
    <n v="8351"/>
    <x v="4136"/>
    <x v="28"/>
    <x v="1164"/>
    <x v="1"/>
    <s v="JW-15220"/>
    <s v="Jane Waco"/>
    <x v="1"/>
    <x v="0"/>
    <s v="Lawrence"/>
    <x v="31"/>
    <n v="1841"/>
    <s v="East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x v="4137"/>
    <x v="898"/>
    <x v="785"/>
    <x v="1"/>
    <s v="BO-11350"/>
    <s v="Bill Overfelt"/>
    <x v="1"/>
    <x v="0"/>
    <s v="Philadelphia"/>
    <x v="9"/>
    <n v="19134"/>
    <s v="East"/>
    <s v="FUR-FU-10004245"/>
    <x v="0"/>
    <x v="5"/>
    <s v="Career Cubicle Clock, 8 1/4&quot;, Black"/>
    <n v="32.448"/>
    <n v="2"/>
    <n v="0.2"/>
    <n v="7.3008000000000006"/>
    <x v="3"/>
    <x v="0"/>
  </r>
  <r>
    <n v="8353"/>
    <x v="4137"/>
    <x v="898"/>
    <x v="785"/>
    <x v="1"/>
    <s v="BO-11350"/>
    <s v="Bill Overfelt"/>
    <x v="1"/>
    <x v="0"/>
    <s v="Philadelphia"/>
    <x v="9"/>
    <n v="19134"/>
    <s v="East"/>
    <s v="OFF-BI-10003684"/>
    <x v="1"/>
    <x v="8"/>
    <s v="Wilson Jones Legal Size Ring Binders"/>
    <n v="26.388000000000002"/>
    <n v="4"/>
    <n v="0.7"/>
    <n v="-17.591999999999992"/>
    <x v="3"/>
    <x v="0"/>
  </r>
  <r>
    <n v="8354"/>
    <x v="4137"/>
    <x v="898"/>
    <x v="785"/>
    <x v="1"/>
    <s v="BO-11350"/>
    <s v="Bill Overfelt"/>
    <x v="1"/>
    <x v="0"/>
    <s v="Philadelphia"/>
    <x v="9"/>
    <n v="19134"/>
    <s v="East"/>
    <s v="FUR-TA-10003748"/>
    <x v="0"/>
    <x v="3"/>
    <s v="Bevis 36 x 72 Conference Tables"/>
    <n v="373.46999999999991"/>
    <n v="5"/>
    <n v="0.4"/>
    <n v="-112.041"/>
    <x v="3"/>
    <x v="0"/>
  </r>
  <r>
    <n v="8355"/>
    <x v="4137"/>
    <x v="898"/>
    <x v="785"/>
    <x v="1"/>
    <s v="BO-11350"/>
    <s v="Bill Overfelt"/>
    <x v="1"/>
    <x v="0"/>
    <s v="Philadelphia"/>
    <x v="9"/>
    <n v="19134"/>
    <s v="East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x v="4137"/>
    <x v="898"/>
    <x v="785"/>
    <x v="1"/>
    <s v="BO-11350"/>
    <s v="Bill Overfelt"/>
    <x v="1"/>
    <x v="0"/>
    <s v="Philadelphia"/>
    <x v="9"/>
    <n v="19134"/>
    <s v="East"/>
    <s v="OFF-FA-10002280"/>
    <x v="1"/>
    <x v="13"/>
    <s v="Advantus Plastic Paper Clips"/>
    <n v="8"/>
    <n v="2"/>
    <n v="0.2"/>
    <n v="2.8"/>
    <x v="3"/>
    <x v="0"/>
  </r>
  <r>
    <n v="8357"/>
    <x v="4138"/>
    <x v="370"/>
    <x v="881"/>
    <x v="1"/>
    <s v="XP-21865"/>
    <s v="Xylona Preis"/>
    <x v="0"/>
    <x v="0"/>
    <s v="Athens"/>
    <x v="32"/>
    <n v="30605"/>
    <s v="South"/>
    <s v="FUR-FU-10000308"/>
    <x v="0"/>
    <x v="5"/>
    <s v="Deflect-o Glass Clear Studded Chair Mats"/>
    <n v="186.54"/>
    <n v="3"/>
    <n v="0"/>
    <n v="41.038800000000002"/>
    <x v="0"/>
    <x v="0"/>
  </r>
  <r>
    <n v="8358"/>
    <x v="4139"/>
    <x v="909"/>
    <x v="1220"/>
    <x v="1"/>
    <s v="MM-18055"/>
    <s v="Michelle Moray"/>
    <x v="0"/>
    <x v="0"/>
    <s v="Great Falls"/>
    <x v="37"/>
    <n v="59405"/>
    <s v="West"/>
    <s v="OFF-ST-10000876"/>
    <x v="1"/>
    <x v="4"/>
    <s v="Eldon Simplefile Box Office"/>
    <n v="87.08"/>
    <n v="7"/>
    <n v="0"/>
    <n v="24.382400000000001"/>
    <x v="1"/>
    <x v="0"/>
  </r>
  <r>
    <n v="8359"/>
    <x v="4139"/>
    <x v="909"/>
    <x v="1220"/>
    <x v="1"/>
    <s v="MM-18055"/>
    <s v="Michelle Moray"/>
    <x v="0"/>
    <x v="0"/>
    <s v="Great Falls"/>
    <x v="37"/>
    <n v="59405"/>
    <s v="West"/>
    <s v="TEC-PH-10000586"/>
    <x v="2"/>
    <x v="7"/>
    <s v="AT&amp;T SB67148 SynJ"/>
    <n v="105.584"/>
    <n v="2"/>
    <n v="0.2"/>
    <n v="9.2386000000000053"/>
    <x v="1"/>
    <x v="0"/>
  </r>
  <r>
    <n v="8360"/>
    <x v="4139"/>
    <x v="909"/>
    <x v="1220"/>
    <x v="1"/>
    <s v="MM-18055"/>
    <s v="Michelle Moray"/>
    <x v="0"/>
    <x v="0"/>
    <s v="Great Falls"/>
    <x v="37"/>
    <n v="59405"/>
    <s v="West"/>
    <s v="TEC-AC-10003399"/>
    <x v="2"/>
    <x v="11"/>
    <s v="Memorex Mini Travel Drive 64 GB USB 2.0 Flash Drive"/>
    <n v="217.44"/>
    <n v="6"/>
    <n v="0"/>
    <n v="91.32480000000001"/>
    <x v="1"/>
    <x v="0"/>
  </r>
  <r>
    <n v="8361"/>
    <x v="4140"/>
    <x v="460"/>
    <x v="505"/>
    <x v="0"/>
    <s v="TS-21655"/>
    <s v="Trudy Schmidt"/>
    <x v="0"/>
    <x v="0"/>
    <s v="El Paso"/>
    <x v="5"/>
    <n v="79907"/>
    <s v="Central"/>
    <s v="OFF-AR-10001955"/>
    <x v="1"/>
    <x v="6"/>
    <s v="Newell 319"/>
    <n v="31.744"/>
    <n v="2"/>
    <n v="0.2"/>
    <n v="3.9679999999999964"/>
    <x v="2"/>
    <x v="0"/>
  </r>
  <r>
    <n v="8362"/>
    <x v="4140"/>
    <x v="460"/>
    <x v="505"/>
    <x v="0"/>
    <s v="TS-21655"/>
    <s v="Trudy Schmidt"/>
    <x v="0"/>
    <x v="0"/>
    <s v="El Paso"/>
    <x v="5"/>
    <n v="79907"/>
    <s v="Central"/>
    <s v="OFF-AP-10000027"/>
    <x v="1"/>
    <x v="9"/>
    <s v="Hoover Commercial SteamVac"/>
    <n v="5.4319999999999986"/>
    <n v="2"/>
    <n v="0.8"/>
    <n v="-13.580000000000002"/>
    <x v="2"/>
    <x v="0"/>
  </r>
  <r>
    <n v="8363"/>
    <x v="4140"/>
    <x v="460"/>
    <x v="505"/>
    <x v="0"/>
    <s v="TS-21655"/>
    <s v="Trudy Schmidt"/>
    <x v="0"/>
    <x v="0"/>
    <s v="El Paso"/>
    <x v="5"/>
    <n v="79907"/>
    <s v="Central"/>
    <s v="FUR-TA-10002958"/>
    <x v="0"/>
    <x v="3"/>
    <s v="Bevis Oval Conference Table, Walnut"/>
    <n v="913.43000000000006"/>
    <n v="5"/>
    <n v="0.3"/>
    <n v="-169.63700000000009"/>
    <x v="2"/>
    <x v="0"/>
  </r>
  <r>
    <n v="8364"/>
    <x v="4140"/>
    <x v="460"/>
    <x v="505"/>
    <x v="0"/>
    <s v="TS-21655"/>
    <s v="Trudy Schmidt"/>
    <x v="0"/>
    <x v="0"/>
    <s v="El Paso"/>
    <x v="5"/>
    <n v="79907"/>
    <s v="Central"/>
    <s v="OFF-ST-10002615"/>
    <x v="1"/>
    <x v="4"/>
    <s v="Dual Level, Single-Width Filing Carts"/>
    <n v="372.14400000000001"/>
    <n v="3"/>
    <n v="0.2"/>
    <n v="27.910800000000009"/>
    <x v="2"/>
    <x v="0"/>
  </r>
  <r>
    <n v="8365"/>
    <x v="4141"/>
    <x v="1045"/>
    <x v="1060"/>
    <x v="1"/>
    <s v="JL-15235"/>
    <s v="Janet Lee"/>
    <x v="0"/>
    <x v="0"/>
    <s v="Kissimmee"/>
    <x v="2"/>
    <n v="34741"/>
    <s v="South"/>
    <s v="TEC-PH-10002624"/>
    <x v="2"/>
    <x v="7"/>
    <s v="Samsung Galaxy S4 Mini"/>
    <n v="751.98400000000004"/>
    <n v="2"/>
    <n v="0.2"/>
    <n v="84.598199999999878"/>
    <x v="0"/>
    <x v="0"/>
  </r>
  <r>
    <n v="8366"/>
    <x v="4142"/>
    <x v="289"/>
    <x v="985"/>
    <x v="2"/>
    <s v="SZ-20035"/>
    <s v="Sam Zeldin"/>
    <x v="2"/>
    <x v="0"/>
    <s v="Seattle"/>
    <x v="4"/>
    <n v="98105"/>
    <s v="West"/>
    <s v="TEC-PH-10002275"/>
    <x v="2"/>
    <x v="7"/>
    <s v="Mitel 5320 IP Phone VoIP phone"/>
    <n v="604.76800000000003"/>
    <n v="4"/>
    <n v="0.2"/>
    <n v="60.476800000000026"/>
    <x v="1"/>
    <x v="0"/>
  </r>
  <r>
    <n v="8367"/>
    <x v="4143"/>
    <x v="557"/>
    <x v="74"/>
    <x v="0"/>
    <s v="LR-17035"/>
    <s v="Lisa Ryan"/>
    <x v="1"/>
    <x v="0"/>
    <s v="Santa Clara"/>
    <x v="1"/>
    <n v="95051"/>
    <s v="West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x v="4143"/>
    <x v="557"/>
    <x v="74"/>
    <x v="0"/>
    <s v="LR-17035"/>
    <s v="Lisa Ryan"/>
    <x v="1"/>
    <x v="0"/>
    <s v="Santa Clara"/>
    <x v="1"/>
    <n v="95051"/>
    <s v="West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x v="4143"/>
    <x v="557"/>
    <x v="74"/>
    <x v="0"/>
    <s v="LR-17035"/>
    <s v="Lisa Ryan"/>
    <x v="1"/>
    <x v="0"/>
    <s v="Santa Clara"/>
    <x v="1"/>
    <n v="95051"/>
    <s v="West"/>
    <s v="OFF-BI-10004308"/>
    <x v="1"/>
    <x v="8"/>
    <s v="Avery Legal 4-Ring Binder"/>
    <n v="83.920000000000016"/>
    <n v="5"/>
    <n v="0.2"/>
    <n v="31.47"/>
    <x v="1"/>
    <x v="1"/>
  </r>
  <r>
    <n v="8370"/>
    <x v="4144"/>
    <x v="725"/>
    <x v="1"/>
    <x v="1"/>
    <s v="SV-20365"/>
    <s v="Seth Vernon"/>
    <x v="0"/>
    <x v="0"/>
    <s v="Los Angeles"/>
    <x v="1"/>
    <n v="90049"/>
    <s v="West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x v="4145"/>
    <x v="508"/>
    <x v="149"/>
    <x v="1"/>
    <s v="MG-17890"/>
    <s v="Michael Granlund"/>
    <x v="2"/>
    <x v="0"/>
    <s v="Fresno"/>
    <x v="1"/>
    <n v="93727"/>
    <s v="West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x v="4146"/>
    <x v="422"/>
    <x v="129"/>
    <x v="2"/>
    <s v="NC-18415"/>
    <s v="Nathan Cano"/>
    <x v="0"/>
    <x v="0"/>
    <s v="Fort Worth"/>
    <x v="5"/>
    <n v="76106"/>
    <s v="Central"/>
    <s v="OFF-BI-10001658"/>
    <x v="1"/>
    <x v="8"/>
    <s v="GBC Standard Therm-A-Bind Covers"/>
    <n v="4.9839999999999991"/>
    <n v="1"/>
    <n v="0.8"/>
    <n v="-8.472800000000003"/>
    <x v="2"/>
    <x v="0"/>
  </r>
  <r>
    <n v="8373"/>
    <x v="4147"/>
    <x v="390"/>
    <x v="417"/>
    <x v="1"/>
    <s v="SC-20680"/>
    <s v="Steve Carroll"/>
    <x v="2"/>
    <x v="0"/>
    <s v="Seattle"/>
    <x v="4"/>
    <n v="98105"/>
    <s v="West"/>
    <s v="FUR-FU-10003535"/>
    <x v="0"/>
    <x v="5"/>
    <s v="Howard Miller Distant Time Traveler Alarm Clock"/>
    <n v="82.26"/>
    <n v="3"/>
    <n v="0"/>
    <n v="33.726600000000005"/>
    <x v="1"/>
    <x v="0"/>
  </r>
  <r>
    <n v="8374"/>
    <x v="4148"/>
    <x v="338"/>
    <x v="1113"/>
    <x v="2"/>
    <s v="RO-19780"/>
    <s v="Rose O'Brian"/>
    <x v="0"/>
    <x v="0"/>
    <s v="San Francisco"/>
    <x v="1"/>
    <n v="94110"/>
    <s v="West"/>
    <s v="OFF-ST-10000352"/>
    <x v="1"/>
    <x v="4"/>
    <s v="Acco Perma 2700 Stacking Storage Drawers"/>
    <n v="29.74"/>
    <n v="1"/>
    <n v="0"/>
    <n v="4.4610000000000021"/>
    <x v="1"/>
    <x v="0"/>
  </r>
  <r>
    <n v="8375"/>
    <x v="4149"/>
    <x v="956"/>
    <x v="1027"/>
    <x v="1"/>
    <s v="JL-15175"/>
    <s v="James Lanier"/>
    <x v="2"/>
    <x v="0"/>
    <s v="San Francisco"/>
    <x v="1"/>
    <n v="94110"/>
    <s v="West"/>
    <s v="OFF-AP-10004859"/>
    <x v="1"/>
    <x v="9"/>
    <s v="Acco 6 Outlet Guardian Premium Surge Suppressor"/>
    <n v="87.36"/>
    <n v="6"/>
    <n v="0"/>
    <n v="23.587200000000003"/>
    <x v="1"/>
    <x v="0"/>
  </r>
  <r>
    <n v="8376"/>
    <x v="4149"/>
    <x v="956"/>
    <x v="1027"/>
    <x v="1"/>
    <s v="JL-15175"/>
    <s v="James Lanier"/>
    <x v="2"/>
    <x v="0"/>
    <s v="San Francisco"/>
    <x v="1"/>
    <n v="94110"/>
    <s v="West"/>
    <s v="OFF-BI-10001294"/>
    <x v="1"/>
    <x v="8"/>
    <s v="Fellowes Binding Cases"/>
    <n v="56.16"/>
    <n v="6"/>
    <n v="0.2"/>
    <n v="17.549999999999994"/>
    <x v="1"/>
    <x v="0"/>
  </r>
  <r>
    <n v="8377"/>
    <x v="4150"/>
    <x v="708"/>
    <x v="647"/>
    <x v="1"/>
    <s v="PW-19030"/>
    <s v="Pauline Webber"/>
    <x v="1"/>
    <x v="0"/>
    <s v="Pompano Beach"/>
    <x v="2"/>
    <n v="33068"/>
    <s v="South"/>
    <s v="OFF-AP-10001242"/>
    <x v="1"/>
    <x v="9"/>
    <s v="APC 7 Outlet Network SurgeArrest Surge Protector"/>
    <n v="64.384"/>
    <n v="1"/>
    <n v="0.2"/>
    <n v="8.0479999999999983"/>
    <x v="0"/>
    <x v="0"/>
  </r>
  <r>
    <n v="8378"/>
    <x v="4151"/>
    <x v="768"/>
    <x v="837"/>
    <x v="1"/>
    <s v="MF-18250"/>
    <s v="Monica Federle"/>
    <x v="1"/>
    <x v="0"/>
    <s v="Houston"/>
    <x v="5"/>
    <n v="77095"/>
    <s v="Central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x v="4151"/>
    <x v="768"/>
    <x v="837"/>
    <x v="1"/>
    <s v="MF-18250"/>
    <s v="Monica Federle"/>
    <x v="1"/>
    <x v="0"/>
    <s v="Houston"/>
    <x v="5"/>
    <n v="77095"/>
    <s v="Central"/>
    <s v="OFF-PA-10003349"/>
    <x v="1"/>
    <x v="10"/>
    <s v="Xerox 1957"/>
    <n v="15.552000000000003"/>
    <n v="3"/>
    <n v="0.2"/>
    <n v="5.6375999999999999"/>
    <x v="2"/>
    <x v="0"/>
  </r>
  <r>
    <n v="8380"/>
    <x v="4151"/>
    <x v="768"/>
    <x v="837"/>
    <x v="1"/>
    <s v="MF-18250"/>
    <s v="Monica Federle"/>
    <x v="1"/>
    <x v="0"/>
    <s v="Houston"/>
    <x v="5"/>
    <n v="77095"/>
    <s v="Central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x v="4152"/>
    <x v="340"/>
    <x v="931"/>
    <x v="0"/>
    <s v="CC-12220"/>
    <s v="Chris Cortes"/>
    <x v="0"/>
    <x v="0"/>
    <s v="Chicago"/>
    <x v="10"/>
    <n v="60653"/>
    <s v="Central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x v="4153"/>
    <x v="716"/>
    <x v="585"/>
    <x v="0"/>
    <s v="AC-10660"/>
    <s v="Anna Chung"/>
    <x v="0"/>
    <x v="0"/>
    <s v="San Francisco"/>
    <x v="1"/>
    <n v="94109"/>
    <s v="West"/>
    <s v="TEC-PH-10003800"/>
    <x v="2"/>
    <x v="7"/>
    <s v="i.Sound Portable Power - 8000 mAh"/>
    <n v="84.784000000000006"/>
    <n v="2"/>
    <n v="0.2"/>
    <n v="-20.136200000000006"/>
    <x v="1"/>
    <x v="0"/>
  </r>
  <r>
    <n v="8383"/>
    <x v="4154"/>
    <x v="597"/>
    <x v="1272"/>
    <x v="1"/>
    <s v="MH-17440"/>
    <s v="Mark Haberlin"/>
    <x v="1"/>
    <x v="0"/>
    <s v="Houston"/>
    <x v="5"/>
    <n v="77036"/>
    <s v="Central"/>
    <s v="FUR-CH-10001270"/>
    <x v="0"/>
    <x v="1"/>
    <s v="Harbour Creations Steel Folding Chair"/>
    <n v="241.49999999999997"/>
    <n v="4"/>
    <n v="0.3"/>
    <n v="0"/>
    <x v="2"/>
    <x v="0"/>
  </r>
  <r>
    <n v="8384"/>
    <x v="4155"/>
    <x v="491"/>
    <x v="940"/>
    <x v="2"/>
    <s v="CD-12790"/>
    <s v="Cynthia Delaney"/>
    <x v="2"/>
    <x v="0"/>
    <s v="Shelton"/>
    <x v="29"/>
    <n v="6484"/>
    <s v="East"/>
    <s v="TEC-AC-10003447"/>
    <x v="2"/>
    <x v="11"/>
    <s v="Micropad Numeric Keypads"/>
    <n v="59.97"/>
    <n v="3"/>
    <n v="0"/>
    <n v="14.992499999999996"/>
    <x v="3"/>
    <x v="0"/>
  </r>
  <r>
    <n v="8385"/>
    <x v="4155"/>
    <x v="491"/>
    <x v="940"/>
    <x v="2"/>
    <s v="CD-12790"/>
    <s v="Cynthia Delaney"/>
    <x v="2"/>
    <x v="0"/>
    <s v="Shelton"/>
    <x v="29"/>
    <n v="6484"/>
    <s v="East"/>
    <s v="OFF-PA-10004285"/>
    <x v="1"/>
    <x v="10"/>
    <s v="Xerox 1959"/>
    <n v="13.36"/>
    <n v="2"/>
    <n v="0"/>
    <n v="6.4127999999999998"/>
    <x v="3"/>
    <x v="0"/>
  </r>
  <r>
    <n v="8386"/>
    <x v="4156"/>
    <x v="507"/>
    <x v="221"/>
    <x v="1"/>
    <s v="CV-12805"/>
    <s v="Cynthia Voltz"/>
    <x v="1"/>
    <x v="0"/>
    <s v="Oakland"/>
    <x v="1"/>
    <n v="94601"/>
    <s v="West"/>
    <s v="OFF-BI-10001757"/>
    <x v="1"/>
    <x v="8"/>
    <s v="Pressboard Hanging Data Binders for Unburst Sheets"/>
    <n v="11.808"/>
    <n v="3"/>
    <n v="0.2"/>
    <n v="4.1327999999999996"/>
    <x v="1"/>
    <x v="0"/>
  </r>
  <r>
    <n v="8387"/>
    <x v="4157"/>
    <x v="71"/>
    <x v="69"/>
    <x v="1"/>
    <s v="TB-21625"/>
    <s v="Trudy Brown"/>
    <x v="0"/>
    <x v="0"/>
    <s v="Manchester"/>
    <x v="29"/>
    <n v="6040"/>
    <s v="East"/>
    <s v="OFF-ST-10001558"/>
    <x v="1"/>
    <x v="4"/>
    <s v="Acco Perma 4000 Stacking Storage Drawers"/>
    <n v="16.239999999999998"/>
    <n v="1"/>
    <n v="0"/>
    <n v="2.4359999999999999"/>
    <x v="3"/>
    <x v="0"/>
  </r>
  <r>
    <n v="8388"/>
    <x v="4157"/>
    <x v="71"/>
    <x v="69"/>
    <x v="1"/>
    <s v="TB-21625"/>
    <s v="Trudy Brown"/>
    <x v="0"/>
    <x v="0"/>
    <s v="Manchester"/>
    <x v="29"/>
    <n v="6040"/>
    <s v="East"/>
    <s v="OFF-ST-10001328"/>
    <x v="1"/>
    <x v="4"/>
    <s v="Personal Filing Tote with Lid, Black/Gray"/>
    <n v="77.55"/>
    <n v="5"/>
    <n v="0"/>
    <n v="21.714000000000002"/>
    <x v="3"/>
    <x v="0"/>
  </r>
  <r>
    <n v="8389"/>
    <x v="4158"/>
    <x v="301"/>
    <x v="840"/>
    <x v="1"/>
    <s v="DG-13300"/>
    <s v="Deirdre Greer"/>
    <x v="1"/>
    <x v="0"/>
    <s v="Orange"/>
    <x v="30"/>
    <n v="7050"/>
    <s v="East"/>
    <s v="OFF-AP-10004708"/>
    <x v="1"/>
    <x v="9"/>
    <s v="Fellowes Superior 10 Outlet Split Surge Protector"/>
    <n v="76.12"/>
    <n v="2"/>
    <n v="0"/>
    <n v="22.074799999999996"/>
    <x v="3"/>
    <x v="0"/>
  </r>
  <r>
    <n v="8390"/>
    <x v="4159"/>
    <x v="797"/>
    <x v="525"/>
    <x v="2"/>
    <s v="RD-19810"/>
    <s v="Ross DeVincentis"/>
    <x v="2"/>
    <x v="0"/>
    <s v="Akron"/>
    <x v="24"/>
    <n v="44312"/>
    <s v="East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x v="4160"/>
    <x v="769"/>
    <x v="792"/>
    <x v="2"/>
    <s v="CS-12250"/>
    <s v="Chris Selesnick"/>
    <x v="1"/>
    <x v="0"/>
    <s v="Los Angeles"/>
    <x v="1"/>
    <n v="90032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x v="4161"/>
    <x v="331"/>
    <x v="53"/>
    <x v="1"/>
    <s v="JB-16045"/>
    <s v="Julia Barnett"/>
    <x v="2"/>
    <x v="0"/>
    <s v="Danbury"/>
    <x v="29"/>
    <n v="6810"/>
    <s v="East"/>
    <s v="FUR-FU-10001473"/>
    <x v="0"/>
    <x v="5"/>
    <s v="DAX Wood Document Frame"/>
    <n v="27.46"/>
    <n v="2"/>
    <n v="0"/>
    <n v="9.8856000000000002"/>
    <x v="3"/>
    <x v="0"/>
  </r>
  <r>
    <n v="8393"/>
    <x v="4162"/>
    <x v="49"/>
    <x v="296"/>
    <x v="0"/>
    <s v="EJ-14155"/>
    <s v="Eva Jacobs"/>
    <x v="0"/>
    <x v="0"/>
    <s v="Franklin"/>
    <x v="31"/>
    <n v="2038"/>
    <s v="East"/>
    <s v="TEC-PH-10000193"/>
    <x v="2"/>
    <x v="7"/>
    <s v="Jensen SMPS-640 - speaker phone"/>
    <n v="137.94"/>
    <n v="3"/>
    <n v="0"/>
    <n v="35.864399999999996"/>
    <x v="3"/>
    <x v="0"/>
  </r>
  <r>
    <n v="8394"/>
    <x v="4162"/>
    <x v="49"/>
    <x v="296"/>
    <x v="0"/>
    <s v="EJ-14155"/>
    <s v="Eva Jacobs"/>
    <x v="0"/>
    <x v="0"/>
    <s v="Franklin"/>
    <x v="31"/>
    <n v="2038"/>
    <s v="East"/>
    <s v="FUR-FU-10002045"/>
    <x v="0"/>
    <x v="5"/>
    <s v="Executive Impressions 14&quot;"/>
    <n v="111.15"/>
    <n v="5"/>
    <n v="0"/>
    <n v="48.906000000000006"/>
    <x v="3"/>
    <x v="0"/>
  </r>
  <r>
    <n v="8395"/>
    <x v="4162"/>
    <x v="49"/>
    <x v="296"/>
    <x v="0"/>
    <s v="EJ-14155"/>
    <s v="Eva Jacobs"/>
    <x v="0"/>
    <x v="0"/>
    <s v="Franklin"/>
    <x v="31"/>
    <n v="2038"/>
    <s v="East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x v="4162"/>
    <x v="49"/>
    <x v="296"/>
    <x v="0"/>
    <s v="EJ-14155"/>
    <s v="Eva Jacobs"/>
    <x v="0"/>
    <x v="0"/>
    <s v="Franklin"/>
    <x v="31"/>
    <n v="2038"/>
    <s v="East"/>
    <s v="FUR-TA-10001095"/>
    <x v="0"/>
    <x v="3"/>
    <s v="Chromcraft Round Conference Tables"/>
    <n v="366.00899999999996"/>
    <n v="3"/>
    <n v="0.3"/>
    <n v="-47.058300000000003"/>
    <x v="3"/>
    <x v="0"/>
  </r>
  <r>
    <n v="8397"/>
    <x v="4163"/>
    <x v="479"/>
    <x v="1293"/>
    <x v="3"/>
    <s v="BD-11620"/>
    <s v="Brian DeCherney"/>
    <x v="0"/>
    <x v="0"/>
    <s v="Wilmington"/>
    <x v="3"/>
    <n v="28403"/>
    <s v="South"/>
    <s v="OFF-PA-10001144"/>
    <x v="1"/>
    <x v="10"/>
    <s v="Xerox 1913"/>
    <n v="310.68799999999999"/>
    <n v="7"/>
    <n v="0.2"/>
    <n v="108.74079999999998"/>
    <x v="0"/>
    <x v="0"/>
  </r>
  <r>
    <n v="8398"/>
    <x v="4164"/>
    <x v="1010"/>
    <x v="897"/>
    <x v="2"/>
    <s v="MR-17545"/>
    <s v="Mathew Reese"/>
    <x v="2"/>
    <x v="0"/>
    <s v="Houston"/>
    <x v="5"/>
    <n v="77095"/>
    <s v="Central"/>
    <s v="OFF-BI-10004099"/>
    <x v="1"/>
    <x v="8"/>
    <s v="GBC VeloBinder Strips"/>
    <n v="7.6799999999999979"/>
    <n v="5"/>
    <n v="0.8"/>
    <n v="-11.52"/>
    <x v="2"/>
    <x v="0"/>
  </r>
  <r>
    <n v="8399"/>
    <x v="4165"/>
    <x v="808"/>
    <x v="170"/>
    <x v="0"/>
    <s v="SR-20425"/>
    <s v="Sharelle Roach"/>
    <x v="2"/>
    <x v="0"/>
    <s v="Springfield"/>
    <x v="24"/>
    <n v="45503"/>
    <s v="East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x v="4166"/>
    <x v="657"/>
    <x v="1256"/>
    <x v="1"/>
    <s v="TH-21100"/>
    <s v="Thea Hendricks"/>
    <x v="0"/>
    <x v="0"/>
    <s v="Glendale"/>
    <x v="16"/>
    <n v="85301"/>
    <s v="West"/>
    <s v="OFF-ST-10000344"/>
    <x v="1"/>
    <x v="4"/>
    <s v="Neat Ideas Personal Hanging Folder Files, Black"/>
    <n v="10.744"/>
    <n v="1"/>
    <n v="0.2"/>
    <n v="0.80579999999999963"/>
    <x v="1"/>
    <x v="0"/>
  </r>
  <r>
    <n v="8401"/>
    <x v="4167"/>
    <x v="901"/>
    <x v="234"/>
    <x v="0"/>
    <s v="BD-11635"/>
    <s v="Brian Derr"/>
    <x v="0"/>
    <x v="0"/>
    <s v="New York City"/>
    <x v="15"/>
    <n v="10009"/>
    <s v="East"/>
    <s v="OFF-BI-10002026"/>
    <x v="1"/>
    <x v="8"/>
    <s v="Avery Arch Ring Binders"/>
    <n v="232.40000000000003"/>
    <n v="5"/>
    <n v="0.2"/>
    <n v="78.434999999999988"/>
    <x v="3"/>
    <x v="1"/>
  </r>
  <r>
    <n v="8402"/>
    <x v="4167"/>
    <x v="901"/>
    <x v="234"/>
    <x v="0"/>
    <s v="BD-11635"/>
    <s v="Brian Derr"/>
    <x v="0"/>
    <x v="0"/>
    <s v="New York City"/>
    <x v="15"/>
    <n v="10009"/>
    <s v="East"/>
    <s v="FUR-CH-10003535"/>
    <x v="0"/>
    <x v="1"/>
    <s v="Global Armless Task Chair, Royal Blue"/>
    <n v="164.64599999999999"/>
    <n v="3"/>
    <n v="0.1"/>
    <n v="12.805799999999994"/>
    <x v="3"/>
    <x v="1"/>
  </r>
  <r>
    <n v="8403"/>
    <x v="4167"/>
    <x v="901"/>
    <x v="234"/>
    <x v="0"/>
    <s v="BD-11635"/>
    <s v="Brian Derr"/>
    <x v="0"/>
    <x v="0"/>
    <s v="New York City"/>
    <x v="15"/>
    <n v="10009"/>
    <s v="East"/>
    <s v="OFF-PA-10004156"/>
    <x v="1"/>
    <x v="10"/>
    <s v="Xerox 188"/>
    <n v="22.68"/>
    <n v="2"/>
    <n v="0"/>
    <n v="11.113199999999999"/>
    <x v="3"/>
    <x v="1"/>
  </r>
  <r>
    <n v="8404"/>
    <x v="4168"/>
    <x v="854"/>
    <x v="606"/>
    <x v="1"/>
    <s v="SM-20950"/>
    <s v="Suzanne McNair"/>
    <x v="1"/>
    <x v="0"/>
    <s v="Los Angeles"/>
    <x v="1"/>
    <n v="90036"/>
    <s v="West"/>
    <s v="OFF-PA-10002254"/>
    <x v="1"/>
    <x v="10"/>
    <s v="Xerox 1883"/>
    <n v="105.52"/>
    <n v="4"/>
    <n v="0"/>
    <n v="48.539199999999994"/>
    <x v="1"/>
    <x v="0"/>
  </r>
  <r>
    <n v="8405"/>
    <x v="4169"/>
    <x v="141"/>
    <x v="142"/>
    <x v="1"/>
    <s v="HE-14800"/>
    <s v="Harold Engle"/>
    <x v="1"/>
    <x v="0"/>
    <s v="Newark"/>
    <x v="13"/>
    <n v="19711"/>
    <s v="East"/>
    <s v="FUR-FU-10003247"/>
    <x v="0"/>
    <x v="5"/>
    <s v="36X48 HARDFLOOR CHAIRMAT"/>
    <n v="83.92"/>
    <n v="4"/>
    <n v="0"/>
    <n v="5.8743999999999943"/>
    <x v="3"/>
    <x v="0"/>
  </r>
  <r>
    <n v="8406"/>
    <x v="4169"/>
    <x v="141"/>
    <x v="142"/>
    <x v="1"/>
    <s v="HE-14800"/>
    <s v="Harold Engle"/>
    <x v="1"/>
    <x v="0"/>
    <s v="Newark"/>
    <x v="13"/>
    <n v="19711"/>
    <s v="East"/>
    <s v="TEC-AC-10002473"/>
    <x v="2"/>
    <x v="11"/>
    <s v="Maxell 4.7GB DVD-R"/>
    <n v="141.9"/>
    <n v="5"/>
    <n v="0"/>
    <n v="58.179000000000002"/>
    <x v="3"/>
    <x v="0"/>
  </r>
  <r>
    <n v="8407"/>
    <x v="4169"/>
    <x v="141"/>
    <x v="142"/>
    <x v="1"/>
    <s v="HE-14800"/>
    <s v="Harold Engle"/>
    <x v="1"/>
    <x v="0"/>
    <s v="Newark"/>
    <x v="13"/>
    <n v="19711"/>
    <s v="East"/>
    <s v="FUR-FU-10001057"/>
    <x v="0"/>
    <x v="5"/>
    <s v="Tensor Track Tree Floor Lamp"/>
    <n v="39.979999999999997"/>
    <n v="2"/>
    <n v="0"/>
    <n v="9.1953999999999994"/>
    <x v="3"/>
    <x v="0"/>
  </r>
  <r>
    <n v="8408"/>
    <x v="4169"/>
    <x v="141"/>
    <x v="142"/>
    <x v="1"/>
    <s v="HE-14800"/>
    <s v="Harold Engle"/>
    <x v="1"/>
    <x v="0"/>
    <s v="Newark"/>
    <x v="13"/>
    <n v="19711"/>
    <s v="East"/>
    <s v="OFF-AR-10001419"/>
    <x v="1"/>
    <x v="6"/>
    <s v="Newell 325"/>
    <n v="28.91"/>
    <n v="7"/>
    <n v="0"/>
    <n v="8.6729999999999983"/>
    <x v="3"/>
    <x v="0"/>
  </r>
  <r>
    <n v="8409"/>
    <x v="4169"/>
    <x v="141"/>
    <x v="142"/>
    <x v="1"/>
    <s v="HE-14800"/>
    <s v="Harold Engle"/>
    <x v="1"/>
    <x v="0"/>
    <s v="Newark"/>
    <x v="13"/>
    <n v="19711"/>
    <s v="East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x v="4170"/>
    <x v="555"/>
    <x v="374"/>
    <x v="1"/>
    <s v="JK-15640"/>
    <s v="Jim Kriz"/>
    <x v="2"/>
    <x v="0"/>
    <s v="San Bernardino"/>
    <x v="1"/>
    <n v="92404"/>
    <s v="West"/>
    <s v="OFF-BI-10004230"/>
    <x v="1"/>
    <x v="8"/>
    <s v="GBC Recycled Grain Textured Covers"/>
    <n v="110.52800000000001"/>
    <n v="4"/>
    <n v="0.2"/>
    <n v="38.684799999999996"/>
    <x v="1"/>
    <x v="0"/>
  </r>
  <r>
    <n v="8411"/>
    <x v="4171"/>
    <x v="625"/>
    <x v="441"/>
    <x v="3"/>
    <s v="ON-18715"/>
    <s v="Odella Nelson"/>
    <x v="1"/>
    <x v="0"/>
    <s v="Burlington"/>
    <x v="3"/>
    <n v="27217"/>
    <s v="South"/>
    <s v="FUR-TA-10001768"/>
    <x v="0"/>
    <x v="3"/>
    <s v="Hon Racetrack Conference Tables"/>
    <n v="630.024"/>
    <n v="4"/>
    <n v="0.4"/>
    <n v="-199.50760000000008"/>
    <x v="0"/>
    <x v="0"/>
  </r>
  <r>
    <n v="8412"/>
    <x v="4172"/>
    <x v="195"/>
    <x v="72"/>
    <x v="0"/>
    <s v="TH-21100"/>
    <s v="Thea Hendricks"/>
    <x v="0"/>
    <x v="0"/>
    <s v="Salem"/>
    <x v="17"/>
    <n v="24153"/>
    <s v="South"/>
    <s v="OFF-AR-10003514"/>
    <x v="1"/>
    <x v="6"/>
    <s v="4009 Highlighters by Sanford"/>
    <n v="27.86"/>
    <n v="7"/>
    <n v="0"/>
    <n v="9.1937999999999978"/>
    <x v="0"/>
    <x v="0"/>
  </r>
  <r>
    <n v="8413"/>
    <x v="4173"/>
    <x v="434"/>
    <x v="469"/>
    <x v="1"/>
    <s v="MD-17350"/>
    <s v="Maribeth Dona"/>
    <x v="0"/>
    <x v="0"/>
    <s v="Dallas"/>
    <x v="5"/>
    <n v="75217"/>
    <s v="Central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x v="4174"/>
    <x v="907"/>
    <x v="967"/>
    <x v="1"/>
    <s v="AH-10075"/>
    <s v="Adam Hart"/>
    <x v="1"/>
    <x v="0"/>
    <s v="Arlington"/>
    <x v="5"/>
    <n v="76017"/>
    <s v="Central"/>
    <s v="OFF-PA-10001972"/>
    <x v="1"/>
    <x v="10"/>
    <s v="Xerox 214"/>
    <n v="51.840000000000011"/>
    <n v="10"/>
    <n v="0.2"/>
    <n v="18.143999999999998"/>
    <x v="2"/>
    <x v="0"/>
  </r>
  <r>
    <n v="8415"/>
    <x v="4174"/>
    <x v="907"/>
    <x v="967"/>
    <x v="1"/>
    <s v="AH-10075"/>
    <s v="Adam Hart"/>
    <x v="1"/>
    <x v="0"/>
    <s v="Arlington"/>
    <x v="5"/>
    <n v="76017"/>
    <s v="Central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x v="4175"/>
    <x v="1191"/>
    <x v="102"/>
    <x v="1"/>
    <s v="ML-17755"/>
    <s v="Max Ludwig"/>
    <x v="2"/>
    <x v="0"/>
    <s v="Marion"/>
    <x v="23"/>
    <n v="52302"/>
    <s v="Central"/>
    <s v="OFF-PA-10000474"/>
    <x v="1"/>
    <x v="10"/>
    <s v="Easy-staple paper"/>
    <n v="106.32"/>
    <n v="3"/>
    <n v="0"/>
    <n v="49.970399999999991"/>
    <x v="2"/>
    <x v="0"/>
  </r>
  <r>
    <n v="8417"/>
    <x v="4176"/>
    <x v="1188"/>
    <x v="676"/>
    <x v="2"/>
    <s v="LB-16795"/>
    <s v="Laurel Beltran"/>
    <x v="2"/>
    <x v="0"/>
    <s v="Seattle"/>
    <x v="4"/>
    <n v="98105"/>
    <s v="West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x v="4176"/>
    <x v="1188"/>
    <x v="676"/>
    <x v="2"/>
    <s v="LB-16795"/>
    <s v="Laurel Beltran"/>
    <x v="2"/>
    <x v="0"/>
    <s v="Seattle"/>
    <x v="4"/>
    <n v="98105"/>
    <s v="West"/>
    <s v="OFF-ST-10000604"/>
    <x v="1"/>
    <x v="4"/>
    <s v="Home/Office Personal File Carts"/>
    <n v="104.28"/>
    <n v="3"/>
    <n v="0"/>
    <n v="26.069999999999993"/>
    <x v="1"/>
    <x v="0"/>
  </r>
  <r>
    <n v="8419"/>
    <x v="4176"/>
    <x v="1188"/>
    <x v="676"/>
    <x v="2"/>
    <s v="LB-16795"/>
    <s v="Laurel Beltran"/>
    <x v="2"/>
    <x v="0"/>
    <s v="Seattle"/>
    <x v="4"/>
    <n v="98105"/>
    <s v="West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x v="4176"/>
    <x v="1188"/>
    <x v="676"/>
    <x v="2"/>
    <s v="LB-16795"/>
    <s v="Laurel Beltran"/>
    <x v="2"/>
    <x v="0"/>
    <s v="Seattle"/>
    <x v="4"/>
    <n v="98105"/>
    <s v="West"/>
    <s v="OFF-ST-10000636"/>
    <x v="1"/>
    <x v="4"/>
    <s v="Rogers Profile Extra Capacity Storage Tub"/>
    <n v="66.959999999999994"/>
    <n v="4"/>
    <n v="0"/>
    <n v="2.6783999999999963"/>
    <x v="1"/>
    <x v="0"/>
  </r>
  <r>
    <n v="8421"/>
    <x v="4176"/>
    <x v="1188"/>
    <x v="676"/>
    <x v="2"/>
    <s v="LB-16795"/>
    <s v="Laurel Beltran"/>
    <x v="2"/>
    <x v="0"/>
    <s v="Seattle"/>
    <x v="4"/>
    <n v="98105"/>
    <s v="West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x v="4177"/>
    <x v="386"/>
    <x v="412"/>
    <x v="1"/>
    <s v="NP-18670"/>
    <s v="Nora Paige"/>
    <x v="0"/>
    <x v="0"/>
    <s v="Lakewood"/>
    <x v="30"/>
    <n v="8701"/>
    <s v="East"/>
    <s v="TEC-AC-10002167"/>
    <x v="2"/>
    <x v="11"/>
    <s v="Imation 8gb Micro Traveldrive Usb 2.0 Flash Drive"/>
    <n v="45"/>
    <n v="3"/>
    <n v="0"/>
    <n v="4.9500000000000011"/>
    <x v="3"/>
    <x v="0"/>
  </r>
  <r>
    <n v="8423"/>
    <x v="4177"/>
    <x v="386"/>
    <x v="412"/>
    <x v="1"/>
    <s v="NP-18670"/>
    <s v="Nora Paige"/>
    <x v="0"/>
    <x v="0"/>
    <s v="Lakewood"/>
    <x v="30"/>
    <n v="8701"/>
    <s v="East"/>
    <s v="OFF-FA-10000621"/>
    <x v="1"/>
    <x v="13"/>
    <s v="OIC Colored Binder Clips, Assorted Sizes"/>
    <n v="17.899999999999999"/>
    <n v="5"/>
    <n v="0"/>
    <n v="8.7710000000000008"/>
    <x v="3"/>
    <x v="0"/>
  </r>
  <r>
    <n v="8424"/>
    <x v="4177"/>
    <x v="386"/>
    <x v="412"/>
    <x v="1"/>
    <s v="NP-18670"/>
    <s v="Nora Paige"/>
    <x v="0"/>
    <x v="0"/>
    <s v="Lakewood"/>
    <x v="30"/>
    <n v="8701"/>
    <s v="East"/>
    <s v="FUR-FU-10004053"/>
    <x v="0"/>
    <x v="5"/>
    <s v="DAX Two-Tone Silver Metal Document Frame"/>
    <n v="40.479999999999997"/>
    <n v="2"/>
    <n v="0"/>
    <n v="17.406400000000001"/>
    <x v="3"/>
    <x v="0"/>
  </r>
  <r>
    <n v="8425"/>
    <x v="4177"/>
    <x v="386"/>
    <x v="412"/>
    <x v="1"/>
    <s v="NP-18670"/>
    <s v="Nora Paige"/>
    <x v="0"/>
    <x v="0"/>
    <s v="Lakewood"/>
    <x v="30"/>
    <n v="8701"/>
    <s v="East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x v="4178"/>
    <x v="770"/>
    <x v="881"/>
    <x v="2"/>
    <s v="EB-13750"/>
    <s v="Edward Becker"/>
    <x v="1"/>
    <x v="0"/>
    <s v="Cincinnati"/>
    <x v="24"/>
    <n v="45231"/>
    <s v="East"/>
    <s v="OFF-BI-10004099"/>
    <x v="1"/>
    <x v="8"/>
    <s v="GBC VeloBinder Strips"/>
    <n v="18.432000000000002"/>
    <n v="8"/>
    <n v="0.7"/>
    <n v="-12.287999999999997"/>
    <x v="3"/>
    <x v="0"/>
  </r>
  <r>
    <n v="8427"/>
    <x v="4179"/>
    <x v="653"/>
    <x v="486"/>
    <x v="1"/>
    <s v="RP-19390"/>
    <s v="Resi Pölking"/>
    <x v="0"/>
    <x v="0"/>
    <s v="Thornton"/>
    <x v="22"/>
    <n v="80229"/>
    <s v="West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x v="4180"/>
    <x v="51"/>
    <x v="654"/>
    <x v="2"/>
    <s v="DC-12850"/>
    <s v="Dan Campbell"/>
    <x v="0"/>
    <x v="0"/>
    <s v="Roseville"/>
    <x v="12"/>
    <n v="48066"/>
    <s v="Central"/>
    <s v="OFF-SU-10001935"/>
    <x v="1"/>
    <x v="14"/>
    <s v="Staple remover"/>
    <n v="4.3600000000000003"/>
    <n v="2"/>
    <n v="0"/>
    <n v="0.17439999999999944"/>
    <x v="2"/>
    <x v="0"/>
  </r>
  <r>
    <n v="8429"/>
    <x v="4181"/>
    <x v="105"/>
    <x v="38"/>
    <x v="1"/>
    <s v="DJ-13510"/>
    <s v="Don Jones"/>
    <x v="1"/>
    <x v="0"/>
    <s v="Tempe"/>
    <x v="16"/>
    <n v="85281"/>
    <s v="West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x v="4182"/>
    <x v="1054"/>
    <x v="967"/>
    <x v="0"/>
    <s v="CL-12565"/>
    <s v="Clay Ludtke"/>
    <x v="0"/>
    <x v="0"/>
    <s v="Reading"/>
    <x v="9"/>
    <n v="19601"/>
    <s v="East"/>
    <s v="FUR-FU-10004904"/>
    <x v="0"/>
    <x v="5"/>
    <s v="Eldon &quot;L&quot; Workstation Diamond Chairmat"/>
    <n v="303.92"/>
    <n v="5"/>
    <n v="0.2"/>
    <n v="-30.392000000000024"/>
    <x v="3"/>
    <x v="0"/>
  </r>
  <r>
    <n v="8431"/>
    <x v="4183"/>
    <x v="809"/>
    <x v="729"/>
    <x v="1"/>
    <s v="NC-18340"/>
    <s v="Nat Carroll"/>
    <x v="0"/>
    <x v="0"/>
    <s v="Apple Valley"/>
    <x v="11"/>
    <n v="55124"/>
    <s v="Central"/>
    <s v="OFF-ST-10001511"/>
    <x v="1"/>
    <x v="4"/>
    <s v="Space Solutions Commercial Steel Shelving"/>
    <n v="129.30000000000001"/>
    <n v="2"/>
    <n v="0"/>
    <n v="6.4649999999999892"/>
    <x v="2"/>
    <x v="0"/>
  </r>
  <r>
    <n v="8432"/>
    <x v="4184"/>
    <x v="1183"/>
    <x v="87"/>
    <x v="1"/>
    <s v="KN-16450"/>
    <s v="Kean Nguyen"/>
    <x v="1"/>
    <x v="0"/>
    <s v="Baltimore"/>
    <x v="39"/>
    <n v="21215"/>
    <s v="East"/>
    <s v="FUR-FU-10003535"/>
    <x v="0"/>
    <x v="5"/>
    <s v="Howard Miller Distant Time Traveler Alarm Clock"/>
    <n v="274.20000000000005"/>
    <n v="10"/>
    <n v="0"/>
    <n v="112.422"/>
    <x v="3"/>
    <x v="0"/>
  </r>
  <r>
    <n v="8433"/>
    <x v="4185"/>
    <x v="80"/>
    <x v="233"/>
    <x v="0"/>
    <s v="SC-20260"/>
    <s v="Scott Cohen"/>
    <x v="1"/>
    <x v="0"/>
    <s v="Corpus Christi"/>
    <x v="5"/>
    <n v="78415"/>
    <s v="Central"/>
    <s v="OFF-FA-10000053"/>
    <x v="1"/>
    <x v="13"/>
    <s v="Revere Boxed Rubber Bands by Revere"/>
    <n v="6.048"/>
    <n v="4"/>
    <n v="0.2"/>
    <n v="-1.3607999999999998"/>
    <x v="2"/>
    <x v="0"/>
  </r>
  <r>
    <n v="8434"/>
    <x v="4185"/>
    <x v="80"/>
    <x v="233"/>
    <x v="0"/>
    <s v="SC-20260"/>
    <s v="Scott Cohen"/>
    <x v="1"/>
    <x v="0"/>
    <s v="Corpus Christi"/>
    <x v="5"/>
    <n v="78415"/>
    <s v="Central"/>
    <s v="OFF-PA-10004610"/>
    <x v="1"/>
    <x v="10"/>
    <s v="Xerox 1900"/>
    <n v="6.8480000000000008"/>
    <n v="2"/>
    <n v="0.2"/>
    <n v="2.1399999999999992"/>
    <x v="2"/>
    <x v="0"/>
  </r>
  <r>
    <n v="8435"/>
    <x v="4185"/>
    <x v="80"/>
    <x v="233"/>
    <x v="0"/>
    <s v="SC-20260"/>
    <s v="Scott Cohen"/>
    <x v="1"/>
    <x v="0"/>
    <s v="Corpus Christi"/>
    <x v="5"/>
    <n v="78415"/>
    <s v="Central"/>
    <s v="FUR-FU-10000550"/>
    <x v="0"/>
    <x v="5"/>
    <s v="Stacking Trays by OIC"/>
    <n v="9.9600000000000009"/>
    <n v="5"/>
    <n v="0.6"/>
    <n v="-6.7230000000000008"/>
    <x v="2"/>
    <x v="0"/>
  </r>
  <r>
    <n v="8436"/>
    <x v="4185"/>
    <x v="80"/>
    <x v="233"/>
    <x v="0"/>
    <s v="SC-20260"/>
    <s v="Scott Cohen"/>
    <x v="1"/>
    <x v="0"/>
    <s v="Corpus Christi"/>
    <x v="5"/>
    <n v="78415"/>
    <s v="Central"/>
    <s v="OFF-BI-10001721"/>
    <x v="1"/>
    <x v="8"/>
    <s v="Trimflex Flexible Post Binders"/>
    <n v="8.5519999999999978"/>
    <n v="2"/>
    <n v="0.8"/>
    <n v="-13.683199999999999"/>
    <x v="2"/>
    <x v="0"/>
  </r>
  <r>
    <n v="8437"/>
    <x v="4186"/>
    <x v="1181"/>
    <x v="1068"/>
    <x v="1"/>
    <s v="AM-10705"/>
    <s v="Anne McFarland"/>
    <x v="0"/>
    <x v="0"/>
    <s v="Las Vegas"/>
    <x v="33"/>
    <n v="89115"/>
    <s v="West"/>
    <s v="OFF-BI-10004040"/>
    <x v="1"/>
    <x v="8"/>
    <s v="Wilson Jones Impact Binders"/>
    <n v="45.584000000000003"/>
    <n v="11"/>
    <n v="0.2"/>
    <n v="16.524199999999997"/>
    <x v="1"/>
    <x v="0"/>
  </r>
  <r>
    <n v="8438"/>
    <x v="4187"/>
    <x v="895"/>
    <x v="313"/>
    <x v="1"/>
    <s v="RA-19945"/>
    <s v="Ryan Akin"/>
    <x v="0"/>
    <x v="0"/>
    <s v="Cleveland"/>
    <x v="24"/>
    <n v="44105"/>
    <s v="East"/>
    <s v="TEC-AC-10002550"/>
    <x v="2"/>
    <x v="11"/>
    <s v="Maxell 4.7GB DVD-RW 3/Pack"/>
    <n v="25.488"/>
    <n v="2"/>
    <n v="0.2"/>
    <n v="4.4603999999999999"/>
    <x v="3"/>
    <x v="0"/>
  </r>
  <r>
    <n v="8439"/>
    <x v="4188"/>
    <x v="1061"/>
    <x v="413"/>
    <x v="1"/>
    <s v="MM-17260"/>
    <s v="Magdelene Morse"/>
    <x v="0"/>
    <x v="0"/>
    <s v="Seattle"/>
    <x v="4"/>
    <n v="98105"/>
    <s v="West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x v="4189"/>
    <x v="1192"/>
    <x v="875"/>
    <x v="0"/>
    <s v="BN-11470"/>
    <s v="Brad Norvell"/>
    <x v="1"/>
    <x v="0"/>
    <s v="Chicago"/>
    <x v="10"/>
    <n v="60623"/>
    <s v="Central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x v="4190"/>
    <x v="16"/>
    <x v="485"/>
    <x v="0"/>
    <s v="JB-16045"/>
    <s v="Julia Barnett"/>
    <x v="2"/>
    <x v="0"/>
    <s v="Columbus"/>
    <x v="24"/>
    <n v="43229"/>
    <s v="East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x v="4191"/>
    <x v="636"/>
    <x v="1187"/>
    <x v="1"/>
    <s v="DB-13615"/>
    <s v="Doug Bickford"/>
    <x v="0"/>
    <x v="0"/>
    <s v="Tucson"/>
    <x v="16"/>
    <n v="85705"/>
    <s v="West"/>
    <s v="OFF-PA-10002254"/>
    <x v="1"/>
    <x v="10"/>
    <s v="Xerox 1883"/>
    <n v="84.415999999999997"/>
    <n v="4"/>
    <n v="0.2"/>
    <n v="27.435199999999995"/>
    <x v="1"/>
    <x v="0"/>
  </r>
  <r>
    <n v="8443"/>
    <x v="4192"/>
    <x v="1193"/>
    <x v="810"/>
    <x v="1"/>
    <s v="JB-16045"/>
    <s v="Julia Barnett"/>
    <x v="2"/>
    <x v="0"/>
    <s v="Philadelphia"/>
    <x v="9"/>
    <n v="19120"/>
    <s v="East"/>
    <s v="TEC-PH-10004586"/>
    <x v="2"/>
    <x v="7"/>
    <s v="Wilson SignalBoost 841262 DB PRO Amplifier Kit"/>
    <n v="431.94"/>
    <n v="2"/>
    <n v="0.4"/>
    <n v="-71.990000000000009"/>
    <x v="3"/>
    <x v="0"/>
  </r>
  <r>
    <n v="8444"/>
    <x v="4192"/>
    <x v="1193"/>
    <x v="810"/>
    <x v="1"/>
    <s v="JB-16045"/>
    <s v="Julia Barnett"/>
    <x v="2"/>
    <x v="0"/>
    <s v="Philadelphia"/>
    <x v="9"/>
    <n v="19120"/>
    <s v="East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x v="4192"/>
    <x v="1193"/>
    <x v="810"/>
    <x v="1"/>
    <s v="JB-16045"/>
    <s v="Julia Barnett"/>
    <x v="2"/>
    <x v="0"/>
    <s v="Philadelphia"/>
    <x v="9"/>
    <n v="19120"/>
    <s v="East"/>
    <s v="TEC-PH-10002538"/>
    <x v="2"/>
    <x v="7"/>
    <s v="Grandstream GXP1160 VoIP phone"/>
    <n v="68.238"/>
    <n v="3"/>
    <n v="0.4"/>
    <n v="-12.510300000000008"/>
    <x v="3"/>
    <x v="0"/>
  </r>
  <r>
    <n v="8446"/>
    <x v="4193"/>
    <x v="436"/>
    <x v="188"/>
    <x v="2"/>
    <s v="AH-10075"/>
    <s v="Adam Hart"/>
    <x v="1"/>
    <x v="0"/>
    <s v="Cranston"/>
    <x v="34"/>
    <n v="2920"/>
    <s v="East"/>
    <s v="FUR-TA-10001039"/>
    <x v="0"/>
    <x v="3"/>
    <s v="KI Adjustable-Height Table"/>
    <n v="240.744"/>
    <n v="4"/>
    <n v="0.3"/>
    <n v="-13.756799999999984"/>
    <x v="3"/>
    <x v="0"/>
  </r>
  <r>
    <n v="8447"/>
    <x v="4193"/>
    <x v="436"/>
    <x v="188"/>
    <x v="2"/>
    <s v="AH-10075"/>
    <s v="Adam Hart"/>
    <x v="1"/>
    <x v="0"/>
    <s v="Cranston"/>
    <x v="34"/>
    <n v="2920"/>
    <s v="East"/>
    <s v="FUR-FU-10004963"/>
    <x v="0"/>
    <x v="5"/>
    <s v="Eldon 400 Class Desk Accessories, Black Carbon"/>
    <n v="35"/>
    <n v="4"/>
    <n v="0"/>
    <n v="14.700000000000003"/>
    <x v="3"/>
    <x v="0"/>
  </r>
  <r>
    <n v="8448"/>
    <x v="4193"/>
    <x v="436"/>
    <x v="188"/>
    <x v="2"/>
    <s v="AH-10075"/>
    <s v="Adam Hart"/>
    <x v="1"/>
    <x v="0"/>
    <s v="Cranston"/>
    <x v="34"/>
    <n v="2920"/>
    <s v="East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x v="4193"/>
    <x v="436"/>
    <x v="188"/>
    <x v="2"/>
    <s v="AH-10075"/>
    <s v="Adam Hart"/>
    <x v="1"/>
    <x v="0"/>
    <s v="Cranston"/>
    <x v="34"/>
    <n v="2920"/>
    <s v="East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x v="4193"/>
    <x v="436"/>
    <x v="188"/>
    <x v="2"/>
    <s v="AH-10075"/>
    <s v="Adam Hart"/>
    <x v="1"/>
    <x v="0"/>
    <s v="Cranston"/>
    <x v="34"/>
    <n v="2920"/>
    <s v="East"/>
    <s v="OFF-PA-10003724"/>
    <x v="1"/>
    <x v="10"/>
    <s v="Wirebound Message Book, 4 per Page"/>
    <n v="43.44"/>
    <n v="8"/>
    <n v="0"/>
    <n v="21.285599999999999"/>
    <x v="3"/>
    <x v="0"/>
  </r>
  <r>
    <n v="8451"/>
    <x v="4193"/>
    <x v="436"/>
    <x v="188"/>
    <x v="2"/>
    <s v="AH-10075"/>
    <s v="Adam Hart"/>
    <x v="1"/>
    <x v="0"/>
    <s v="Cranston"/>
    <x v="34"/>
    <n v="2920"/>
    <s v="East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x v="4194"/>
    <x v="582"/>
    <x v="1044"/>
    <x v="2"/>
    <s v="AI-10855"/>
    <s v="Arianne Irving"/>
    <x v="0"/>
    <x v="0"/>
    <s v="San Francisco"/>
    <x v="1"/>
    <n v="94122"/>
    <s v="West"/>
    <s v="TEC-PH-10001459"/>
    <x v="2"/>
    <x v="7"/>
    <s v="Samsung Galaxy Mega 6.3"/>
    <n v="1679.96"/>
    <n v="5"/>
    <n v="0.2"/>
    <n v="125.99700000000007"/>
    <x v="1"/>
    <x v="0"/>
  </r>
  <r>
    <n v="8453"/>
    <x v="4195"/>
    <x v="724"/>
    <x v="774"/>
    <x v="1"/>
    <s v="TH-21115"/>
    <s v="Thea Hudgings"/>
    <x v="1"/>
    <x v="0"/>
    <s v="Houston"/>
    <x v="5"/>
    <n v="77070"/>
    <s v="Central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x v="4195"/>
    <x v="724"/>
    <x v="774"/>
    <x v="1"/>
    <s v="TH-21115"/>
    <s v="Thea Hudgings"/>
    <x v="1"/>
    <x v="0"/>
    <s v="Houston"/>
    <x v="5"/>
    <n v="77070"/>
    <s v="Central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x v="4195"/>
    <x v="724"/>
    <x v="774"/>
    <x v="1"/>
    <s v="TH-21115"/>
    <s v="Thea Hudgings"/>
    <x v="1"/>
    <x v="0"/>
    <s v="Houston"/>
    <x v="5"/>
    <n v="77070"/>
    <s v="Central"/>
    <s v="FUR-FU-10004748"/>
    <x v="0"/>
    <x v="5"/>
    <s v="Howard Miller 16&quot; Diameter Gallery Wall Clock"/>
    <n v="127.88"/>
    <n v="5"/>
    <n v="0.6"/>
    <n v="-67.137"/>
    <x v="2"/>
    <x v="0"/>
  </r>
  <r>
    <n v="8456"/>
    <x v="4196"/>
    <x v="730"/>
    <x v="1124"/>
    <x v="1"/>
    <s v="JE-15610"/>
    <s v="Jim Epp"/>
    <x v="1"/>
    <x v="0"/>
    <s v="Los Angeles"/>
    <x v="1"/>
    <n v="90049"/>
    <s v="West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x v="4197"/>
    <x v="39"/>
    <x v="886"/>
    <x v="0"/>
    <s v="TH-21235"/>
    <s v="Tiffany House"/>
    <x v="1"/>
    <x v="0"/>
    <s v="Chicago"/>
    <x v="10"/>
    <n v="60653"/>
    <s v="Central"/>
    <s v="FUR-CH-10001146"/>
    <x v="0"/>
    <x v="1"/>
    <s v="Global Task Chair, Black"/>
    <n v="106.869"/>
    <n v="3"/>
    <n v="0.3"/>
    <n v="-29.007299999999994"/>
    <x v="2"/>
    <x v="0"/>
  </r>
  <r>
    <n v="8458"/>
    <x v="4197"/>
    <x v="39"/>
    <x v="886"/>
    <x v="0"/>
    <s v="TH-21235"/>
    <s v="Tiffany House"/>
    <x v="1"/>
    <x v="0"/>
    <s v="Chicago"/>
    <x v="10"/>
    <n v="60653"/>
    <s v="Central"/>
    <s v="OFF-BI-10004364"/>
    <x v="1"/>
    <x v="8"/>
    <s v="Storex Dura Pro Binders"/>
    <n v="3.5639999999999992"/>
    <n v="3"/>
    <n v="0.8"/>
    <n v="-6.2370000000000019"/>
    <x v="2"/>
    <x v="0"/>
  </r>
  <r>
    <n v="8459"/>
    <x v="4198"/>
    <x v="55"/>
    <x v="592"/>
    <x v="1"/>
    <s v="JE-15715"/>
    <s v="Joe Elijah"/>
    <x v="0"/>
    <x v="0"/>
    <s v="Houston"/>
    <x v="5"/>
    <n v="77070"/>
    <s v="Central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x v="4198"/>
    <x v="55"/>
    <x v="592"/>
    <x v="1"/>
    <s v="JE-15715"/>
    <s v="Joe Elijah"/>
    <x v="0"/>
    <x v="0"/>
    <s v="Houston"/>
    <x v="5"/>
    <n v="77070"/>
    <s v="Central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x v="4199"/>
    <x v="1194"/>
    <x v="897"/>
    <x v="1"/>
    <s v="AT-10735"/>
    <s v="Annie Thurman"/>
    <x v="0"/>
    <x v="0"/>
    <s v="Bristol"/>
    <x v="29"/>
    <n v="6010"/>
    <s v="East"/>
    <s v="OFF-BI-10002432"/>
    <x v="1"/>
    <x v="8"/>
    <s v="Wilson Jones Standard D-Ring Binders"/>
    <n v="25.299999999999997"/>
    <n v="5"/>
    <n v="0"/>
    <n v="11.890999999999998"/>
    <x v="3"/>
    <x v="0"/>
  </r>
  <r>
    <n v="8462"/>
    <x v="4199"/>
    <x v="1194"/>
    <x v="897"/>
    <x v="1"/>
    <s v="AT-10735"/>
    <s v="Annie Thurman"/>
    <x v="0"/>
    <x v="0"/>
    <s v="Bristol"/>
    <x v="29"/>
    <n v="6010"/>
    <s v="East"/>
    <s v="OFF-ST-10000563"/>
    <x v="1"/>
    <x v="4"/>
    <s v="Fellowes Bankers Box Stor/Drawer Steel Plus"/>
    <n v="95.94"/>
    <n v="3"/>
    <n v="0"/>
    <n v="9.5940000000000012"/>
    <x v="3"/>
    <x v="0"/>
  </r>
  <r>
    <n v="8463"/>
    <x v="4200"/>
    <x v="37"/>
    <x v="216"/>
    <x v="0"/>
    <s v="JH-15820"/>
    <s v="John Huston"/>
    <x v="0"/>
    <x v="0"/>
    <s v="Holland"/>
    <x v="12"/>
    <n v="49423"/>
    <s v="Central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x v="4201"/>
    <x v="1176"/>
    <x v="776"/>
    <x v="1"/>
    <s v="DR-12940"/>
    <s v="Daniel Raglin"/>
    <x v="2"/>
    <x v="0"/>
    <s v="Albuquerque"/>
    <x v="27"/>
    <n v="87105"/>
    <s v="West"/>
    <s v="TEC-PH-10003273"/>
    <x v="2"/>
    <x v="7"/>
    <s v="AT&amp;T TR1909W"/>
    <n v="302.37599999999998"/>
    <n v="3"/>
    <n v="0.2"/>
    <n v="22.678200000000018"/>
    <x v="1"/>
    <x v="0"/>
  </r>
  <r>
    <n v="8465"/>
    <x v="4202"/>
    <x v="1187"/>
    <x v="1153"/>
    <x v="1"/>
    <s v="AB-10165"/>
    <s v="Alan Barnes"/>
    <x v="0"/>
    <x v="0"/>
    <s v="Louisville"/>
    <x v="22"/>
    <n v="80027"/>
    <s v="West"/>
    <s v="TEC-AC-10002718"/>
    <x v="2"/>
    <x v="11"/>
    <s v="Belkin Standard 104 key USB Keyboard"/>
    <n v="46.688000000000002"/>
    <n v="4"/>
    <n v="0.2"/>
    <n v="-2.9180000000000028"/>
    <x v="1"/>
    <x v="0"/>
  </r>
  <r>
    <n v="8466"/>
    <x v="4203"/>
    <x v="265"/>
    <x v="282"/>
    <x v="1"/>
    <s v="MC-18100"/>
    <s v="Mick Crebagga"/>
    <x v="0"/>
    <x v="0"/>
    <s v="New York City"/>
    <x v="15"/>
    <n v="10024"/>
    <s v="East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x v="4204"/>
    <x v="265"/>
    <x v="282"/>
    <x v="1"/>
    <s v="IG-15085"/>
    <s v="Ivan Gibson"/>
    <x v="0"/>
    <x v="0"/>
    <s v="Norwich"/>
    <x v="29"/>
    <n v="6360"/>
    <s v="East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x v="4205"/>
    <x v="251"/>
    <x v="30"/>
    <x v="1"/>
    <s v="FH-14275"/>
    <s v="Frank Hawley"/>
    <x v="1"/>
    <x v="0"/>
    <s v="San Francisco"/>
    <x v="1"/>
    <n v="94122"/>
    <s v="West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x v="4206"/>
    <x v="583"/>
    <x v="398"/>
    <x v="1"/>
    <s v="AS-10285"/>
    <s v="Alejandro Savely"/>
    <x v="1"/>
    <x v="0"/>
    <s v="Noblesville"/>
    <x v="14"/>
    <n v="46060"/>
    <s v="Central"/>
    <s v="FUR-TA-10001950"/>
    <x v="0"/>
    <x v="3"/>
    <s v="Balt Solid Wood Round Tables"/>
    <n v="2678.94"/>
    <n v="6"/>
    <n v="0"/>
    <n v="241.1046"/>
    <x v="2"/>
    <x v="0"/>
  </r>
  <r>
    <n v="8470"/>
    <x v="4207"/>
    <x v="756"/>
    <x v="433"/>
    <x v="1"/>
    <s v="PN-18775"/>
    <s v="Parhena Norris"/>
    <x v="2"/>
    <x v="0"/>
    <s v="Clarksville"/>
    <x v="18"/>
    <n v="37042"/>
    <s v="South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x v="4207"/>
    <x v="756"/>
    <x v="433"/>
    <x v="1"/>
    <s v="PN-18775"/>
    <s v="Parhena Norris"/>
    <x v="2"/>
    <x v="0"/>
    <s v="Clarksville"/>
    <x v="18"/>
    <n v="37042"/>
    <s v="South"/>
    <s v="TEC-AC-10002473"/>
    <x v="2"/>
    <x v="11"/>
    <s v="Maxell 4.7GB DVD-R"/>
    <n v="45.408000000000001"/>
    <n v="2"/>
    <n v="0.2"/>
    <n v="11.919599999999999"/>
    <x v="0"/>
    <x v="0"/>
  </r>
  <r>
    <n v="8472"/>
    <x v="4207"/>
    <x v="756"/>
    <x v="433"/>
    <x v="1"/>
    <s v="PN-18775"/>
    <s v="Parhena Norris"/>
    <x v="2"/>
    <x v="0"/>
    <s v="Clarksville"/>
    <x v="18"/>
    <n v="37042"/>
    <s v="South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x v="4207"/>
    <x v="756"/>
    <x v="433"/>
    <x v="1"/>
    <s v="PN-18775"/>
    <s v="Parhena Norris"/>
    <x v="2"/>
    <x v="0"/>
    <s v="Clarksville"/>
    <x v="18"/>
    <n v="37042"/>
    <s v="South"/>
    <s v="OFF-LA-10000081"/>
    <x v="1"/>
    <x v="2"/>
    <s v="Avery 496"/>
    <n v="3"/>
    <n v="1"/>
    <n v="0.2"/>
    <n v="1.0499999999999998"/>
    <x v="0"/>
    <x v="0"/>
  </r>
  <r>
    <n v="8474"/>
    <x v="4208"/>
    <x v="420"/>
    <x v="453"/>
    <x v="0"/>
    <s v="GM-14500"/>
    <s v="Gene McClure"/>
    <x v="0"/>
    <x v="0"/>
    <s v="Hollywood"/>
    <x v="2"/>
    <n v="33021"/>
    <s v="South"/>
    <s v="OFF-ST-10000876"/>
    <x v="1"/>
    <x v="4"/>
    <s v="Eldon Simplefile Box Office"/>
    <n v="9.952"/>
    <n v="1"/>
    <n v="0.2"/>
    <n v="0.99520000000000008"/>
    <x v="0"/>
    <x v="0"/>
  </r>
  <r>
    <n v="8475"/>
    <x v="4209"/>
    <x v="359"/>
    <x v="1001"/>
    <x v="1"/>
    <s v="NC-18625"/>
    <s v="Noah Childs"/>
    <x v="1"/>
    <x v="0"/>
    <s v="York"/>
    <x v="9"/>
    <n v="17403"/>
    <s v="East"/>
    <s v="OFF-BI-10004492"/>
    <x v="1"/>
    <x v="8"/>
    <s v="Tuf-Vin Binders"/>
    <n v="37.896000000000001"/>
    <n v="4"/>
    <n v="0.7"/>
    <n v="-29.053600000000003"/>
    <x v="3"/>
    <x v="0"/>
  </r>
  <r>
    <n v="8476"/>
    <x v="4209"/>
    <x v="359"/>
    <x v="1001"/>
    <x v="1"/>
    <s v="NC-18625"/>
    <s v="Noah Childs"/>
    <x v="1"/>
    <x v="0"/>
    <s v="York"/>
    <x v="9"/>
    <n v="17403"/>
    <s v="East"/>
    <s v="OFF-PA-10001033"/>
    <x v="1"/>
    <x v="10"/>
    <s v="Xerox 1893"/>
    <n v="65.584000000000003"/>
    <n v="2"/>
    <n v="0.2"/>
    <n v="23.7742"/>
    <x v="3"/>
    <x v="0"/>
  </r>
  <r>
    <n v="8477"/>
    <x v="4210"/>
    <x v="855"/>
    <x v="943"/>
    <x v="1"/>
    <s v="TW-21025"/>
    <s v="Tamara Willingham"/>
    <x v="2"/>
    <x v="0"/>
    <s v="Mesa"/>
    <x v="16"/>
    <n v="85204"/>
    <s v="West"/>
    <s v="OFF-PA-10004039"/>
    <x v="1"/>
    <x v="10"/>
    <s v="Xerox 1882"/>
    <n v="44.783999999999999"/>
    <n v="1"/>
    <n v="0.2"/>
    <n v="16.234200000000001"/>
    <x v="1"/>
    <x v="0"/>
  </r>
  <r>
    <n v="8478"/>
    <x v="4211"/>
    <x v="628"/>
    <x v="697"/>
    <x v="3"/>
    <s v="BF-11020"/>
    <s v="Barry Französisch"/>
    <x v="1"/>
    <x v="0"/>
    <s v="New York City"/>
    <x v="15"/>
    <n v="10024"/>
    <s v="East"/>
    <s v="TEC-MA-10004552"/>
    <x v="2"/>
    <x v="15"/>
    <s v="Star Micronics TSP100 TSP143LAN Receipt Printer"/>
    <n v="1035.8"/>
    <n v="4"/>
    <n v="0"/>
    <n v="269.30799999999999"/>
    <x v="3"/>
    <x v="0"/>
  </r>
  <r>
    <n v="8479"/>
    <x v="4212"/>
    <x v="404"/>
    <x v="468"/>
    <x v="1"/>
    <s v="TT-21460"/>
    <s v="Tonja Turnell"/>
    <x v="2"/>
    <x v="0"/>
    <s v="San Francisco"/>
    <x v="1"/>
    <n v="94110"/>
    <s v="West"/>
    <s v="OFF-AR-10002578"/>
    <x v="1"/>
    <x v="6"/>
    <s v="Newell 335"/>
    <n v="5.76"/>
    <n v="2"/>
    <n v="0"/>
    <n v="1.6703999999999999"/>
    <x v="1"/>
    <x v="0"/>
  </r>
  <r>
    <n v="8480"/>
    <x v="4213"/>
    <x v="299"/>
    <x v="67"/>
    <x v="1"/>
    <s v="SW-20245"/>
    <s v="Scot Wooten"/>
    <x v="0"/>
    <x v="0"/>
    <s v="Los Angeles"/>
    <x v="1"/>
    <n v="90036"/>
    <s v="West"/>
    <s v="OFF-PA-10004022"/>
    <x v="1"/>
    <x v="10"/>
    <s v="Hammermill Color Copier Paper (28Lb. and 96 Bright)"/>
    <n v="19.98"/>
    <n v="2"/>
    <n v="0"/>
    <n v="8.9909999999999997"/>
    <x v="1"/>
    <x v="0"/>
  </r>
  <r>
    <n v="8481"/>
    <x v="4214"/>
    <x v="609"/>
    <x v="151"/>
    <x v="1"/>
    <s v="PG-18820"/>
    <s v="Patrick Gardner"/>
    <x v="0"/>
    <x v="0"/>
    <s v="Omaha"/>
    <x v="8"/>
    <n v="68104"/>
    <s v="Central"/>
    <s v="TEC-PH-10004100"/>
    <x v="2"/>
    <x v="7"/>
    <s v="Griffin GC17055 Auxiliary Audio Cable"/>
    <n v="35.979999999999997"/>
    <n v="2"/>
    <n v="0"/>
    <n v="10.074400000000001"/>
    <x v="2"/>
    <x v="0"/>
  </r>
  <r>
    <n v="8482"/>
    <x v="4215"/>
    <x v="1012"/>
    <x v="528"/>
    <x v="1"/>
    <s v="DP-13390"/>
    <s v="Dennis Pardue"/>
    <x v="2"/>
    <x v="0"/>
    <s v="Philadelphia"/>
    <x v="9"/>
    <n v="19120"/>
    <s v="East"/>
    <s v="OFF-AR-10001860"/>
    <x v="1"/>
    <x v="6"/>
    <s v="BIC Liqua Brite Liner"/>
    <n v="16.656000000000002"/>
    <n v="3"/>
    <n v="0.2"/>
    <n v="3.3311999999999999"/>
    <x v="3"/>
    <x v="0"/>
  </r>
  <r>
    <n v="8483"/>
    <x v="4216"/>
    <x v="512"/>
    <x v="1294"/>
    <x v="1"/>
    <s v="DJ-13510"/>
    <s v="Don Jones"/>
    <x v="1"/>
    <x v="0"/>
    <s v="New York City"/>
    <x v="15"/>
    <n v="10024"/>
    <s v="East"/>
    <s v="OFF-LA-10001297"/>
    <x v="1"/>
    <x v="2"/>
    <s v="Avery 473"/>
    <n v="20.7"/>
    <n v="2"/>
    <n v="0"/>
    <n v="9.9359999999999999"/>
    <x v="3"/>
    <x v="0"/>
  </r>
  <r>
    <n v="8484"/>
    <x v="4217"/>
    <x v="873"/>
    <x v="926"/>
    <x v="1"/>
    <s v="EN-13780"/>
    <s v="Edward Nazzal"/>
    <x v="0"/>
    <x v="0"/>
    <s v="Grand Rapids"/>
    <x v="12"/>
    <n v="49505"/>
    <s v="Central"/>
    <s v="OFF-BI-10004828"/>
    <x v="1"/>
    <x v="8"/>
    <s v="GBC Poly Designer Binding Covers"/>
    <n v="83.699999999999989"/>
    <n v="5"/>
    <n v="0"/>
    <n v="41.012999999999991"/>
    <x v="2"/>
    <x v="0"/>
  </r>
  <r>
    <n v="8485"/>
    <x v="4218"/>
    <x v="241"/>
    <x v="706"/>
    <x v="3"/>
    <s v="PB-19150"/>
    <s v="Philip Brown"/>
    <x v="0"/>
    <x v="0"/>
    <s v="Seattle"/>
    <x v="4"/>
    <n v="98115"/>
    <s v="West"/>
    <s v="FUR-FU-10002759"/>
    <x v="0"/>
    <x v="5"/>
    <s v="12-1/2 Diameter Round Wall Clock"/>
    <n v="199.8"/>
    <n v="10"/>
    <n v="0"/>
    <n v="71.927999999999997"/>
    <x v="1"/>
    <x v="0"/>
  </r>
  <r>
    <n v="8486"/>
    <x v="4219"/>
    <x v="996"/>
    <x v="866"/>
    <x v="1"/>
    <s v="BD-11560"/>
    <s v="Brendan Dodson"/>
    <x v="2"/>
    <x v="0"/>
    <s v="Fresno"/>
    <x v="1"/>
    <n v="93727"/>
    <s v="West"/>
    <s v="OFF-PA-10000740"/>
    <x v="1"/>
    <x v="10"/>
    <s v="Xerox 1982"/>
    <n v="45.68"/>
    <n v="2"/>
    <n v="0"/>
    <n v="21.012799999999999"/>
    <x v="1"/>
    <x v="0"/>
  </r>
  <r>
    <n v="8487"/>
    <x v="4219"/>
    <x v="996"/>
    <x v="866"/>
    <x v="1"/>
    <s v="BD-11560"/>
    <s v="Brendan Dodson"/>
    <x v="2"/>
    <x v="0"/>
    <s v="Fresno"/>
    <x v="1"/>
    <n v="93727"/>
    <s v="West"/>
    <s v="OFF-PA-10001144"/>
    <x v="1"/>
    <x v="10"/>
    <s v="Xerox 1913"/>
    <n v="110.96"/>
    <n v="2"/>
    <n v="0"/>
    <n v="53.260799999999996"/>
    <x v="1"/>
    <x v="0"/>
  </r>
  <r>
    <n v="8488"/>
    <x v="4219"/>
    <x v="996"/>
    <x v="866"/>
    <x v="1"/>
    <s v="BD-11560"/>
    <s v="Brendan Dodson"/>
    <x v="2"/>
    <x v="0"/>
    <s v="Fresno"/>
    <x v="1"/>
    <n v="93727"/>
    <s v="West"/>
    <s v="OFF-PA-10000859"/>
    <x v="1"/>
    <x v="10"/>
    <s v="Unpadded Memo Slips"/>
    <n v="11.94"/>
    <n v="3"/>
    <n v="0"/>
    <n v="5.97"/>
    <x v="1"/>
    <x v="0"/>
  </r>
  <r>
    <n v="8489"/>
    <x v="4220"/>
    <x v="1056"/>
    <x v="1106"/>
    <x v="0"/>
    <s v="SE-20110"/>
    <s v="Sanjit Engle"/>
    <x v="0"/>
    <x v="0"/>
    <s v="Arlington"/>
    <x v="17"/>
    <n v="22204"/>
    <s v="South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x v="4220"/>
    <x v="1056"/>
    <x v="1106"/>
    <x v="0"/>
    <s v="SE-20110"/>
    <s v="Sanjit Engle"/>
    <x v="0"/>
    <x v="0"/>
    <s v="Arlington"/>
    <x v="17"/>
    <n v="22204"/>
    <s v="South"/>
    <s v="OFF-BI-10002557"/>
    <x v="1"/>
    <x v="8"/>
    <s v="Presstex Flexible Ring Binders"/>
    <n v="36.4"/>
    <n v="8"/>
    <n v="0"/>
    <n v="18.2"/>
    <x v="0"/>
    <x v="0"/>
  </r>
  <r>
    <n v="8491"/>
    <x v="4220"/>
    <x v="1056"/>
    <x v="1106"/>
    <x v="0"/>
    <s v="SE-20110"/>
    <s v="Sanjit Engle"/>
    <x v="0"/>
    <x v="0"/>
    <s v="Arlington"/>
    <x v="17"/>
    <n v="22204"/>
    <s v="South"/>
    <s v="FUR-FU-10001731"/>
    <x v="0"/>
    <x v="5"/>
    <s v="Acrylic Self-Standing Desk Frames"/>
    <n v="18.689999999999998"/>
    <n v="7"/>
    <n v="0"/>
    <n v="7.1021999999999998"/>
    <x v="0"/>
    <x v="0"/>
  </r>
  <r>
    <n v="8492"/>
    <x v="4221"/>
    <x v="437"/>
    <x v="513"/>
    <x v="1"/>
    <s v="AT-10735"/>
    <s v="Annie Thurman"/>
    <x v="0"/>
    <x v="0"/>
    <s v="Los Angeles"/>
    <x v="1"/>
    <n v="90049"/>
    <s v="West"/>
    <s v="OFF-FA-10001135"/>
    <x v="1"/>
    <x v="13"/>
    <s v="Brites Rubber Bands, 1 1/2 oz. Box"/>
    <n v="5.9399999999999995"/>
    <n v="3"/>
    <n v="0"/>
    <n v="0.11880000000000024"/>
    <x v="1"/>
    <x v="0"/>
  </r>
  <r>
    <n v="8493"/>
    <x v="4222"/>
    <x v="924"/>
    <x v="1031"/>
    <x v="1"/>
    <s v="CC-12685"/>
    <s v="Craig Carroll"/>
    <x v="0"/>
    <x v="0"/>
    <s v="Lubbock"/>
    <x v="5"/>
    <n v="79424"/>
    <s v="Central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x v="4222"/>
    <x v="924"/>
    <x v="1031"/>
    <x v="1"/>
    <s v="CC-12685"/>
    <s v="Craig Carroll"/>
    <x v="0"/>
    <x v="0"/>
    <s v="Lubbock"/>
    <x v="5"/>
    <n v="79424"/>
    <s v="Central"/>
    <s v="TEC-CO-10001943"/>
    <x v="2"/>
    <x v="16"/>
    <s v="Canon PC-428 Personal Copier"/>
    <n v="479.97600000000006"/>
    <n v="3"/>
    <n v="0.2"/>
    <n v="161.99189999999999"/>
    <x v="2"/>
    <x v="0"/>
  </r>
  <r>
    <n v="8495"/>
    <x v="4222"/>
    <x v="924"/>
    <x v="1031"/>
    <x v="1"/>
    <s v="CC-12685"/>
    <s v="Craig Carroll"/>
    <x v="0"/>
    <x v="0"/>
    <s v="Lubbock"/>
    <x v="5"/>
    <n v="79424"/>
    <s v="Central"/>
    <s v="OFF-BI-10000977"/>
    <x v="1"/>
    <x v="8"/>
    <s v="Ibico Plastic Spiral Binding Combs"/>
    <n v="6.0799999999999983"/>
    <n v="1"/>
    <n v="0.8"/>
    <n v="-10.336000000000002"/>
    <x v="2"/>
    <x v="0"/>
  </r>
  <r>
    <n v="8496"/>
    <x v="4223"/>
    <x v="499"/>
    <x v="542"/>
    <x v="1"/>
    <s v="AS-10225"/>
    <s v="Alan Schoenberger"/>
    <x v="1"/>
    <x v="0"/>
    <s v="Longmont"/>
    <x v="22"/>
    <n v="80501"/>
    <s v="West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x v="4224"/>
    <x v="1195"/>
    <x v="448"/>
    <x v="0"/>
    <s v="AB-10150"/>
    <s v="Aimee Bixby"/>
    <x v="0"/>
    <x v="0"/>
    <s v="Yonkers"/>
    <x v="15"/>
    <n v="10701"/>
    <s v="East"/>
    <s v="OFF-AR-10000588"/>
    <x v="1"/>
    <x v="6"/>
    <s v="Newell 345"/>
    <n v="59.519999999999996"/>
    <n v="3"/>
    <n v="0"/>
    <n v="15.475200000000001"/>
    <x v="3"/>
    <x v="0"/>
  </r>
  <r>
    <n v="8498"/>
    <x v="4224"/>
    <x v="1195"/>
    <x v="448"/>
    <x v="0"/>
    <s v="AB-10150"/>
    <s v="Aimee Bixby"/>
    <x v="0"/>
    <x v="0"/>
    <s v="Yonkers"/>
    <x v="15"/>
    <n v="10701"/>
    <s v="East"/>
    <s v="TEC-AC-10002001"/>
    <x v="2"/>
    <x v="11"/>
    <s v="Logitech Wireless Gaming Headset G930"/>
    <n v="479.97"/>
    <n v="3"/>
    <n v="0"/>
    <n v="177.58890000000002"/>
    <x v="3"/>
    <x v="0"/>
  </r>
  <r>
    <n v="8499"/>
    <x v="4224"/>
    <x v="1195"/>
    <x v="448"/>
    <x v="0"/>
    <s v="AB-10150"/>
    <s v="Aimee Bixby"/>
    <x v="0"/>
    <x v="0"/>
    <s v="Yonkers"/>
    <x v="15"/>
    <n v="10701"/>
    <s v="East"/>
    <s v="OFF-SU-10000381"/>
    <x v="1"/>
    <x v="14"/>
    <s v="Acme Forged Steel Scissors with Black Enamel Handles"/>
    <n v="18.62"/>
    <n v="2"/>
    <n v="0"/>
    <n v="5.399799999999999"/>
    <x v="3"/>
    <x v="0"/>
  </r>
  <r>
    <n v="8500"/>
    <x v="4224"/>
    <x v="1195"/>
    <x v="448"/>
    <x v="0"/>
    <s v="AB-10150"/>
    <s v="Aimee Bixby"/>
    <x v="0"/>
    <x v="0"/>
    <s v="Yonkers"/>
    <x v="15"/>
    <n v="10701"/>
    <s v="East"/>
    <s v="OFF-BI-10001617"/>
    <x v="1"/>
    <x v="8"/>
    <s v="GBC Wire Binding Combs"/>
    <n v="49.632000000000005"/>
    <n v="6"/>
    <n v="0.2"/>
    <n v="16.750799999999998"/>
    <x v="3"/>
    <x v="0"/>
  </r>
  <r>
    <n v="8501"/>
    <x v="4224"/>
    <x v="1195"/>
    <x v="448"/>
    <x v="0"/>
    <s v="AB-10150"/>
    <s v="Aimee Bixby"/>
    <x v="0"/>
    <x v="0"/>
    <s v="Yonkers"/>
    <x v="15"/>
    <n v="10701"/>
    <s v="East"/>
    <s v="OFF-PA-10001878"/>
    <x v="1"/>
    <x v="10"/>
    <s v="Xerox 1891"/>
    <n v="97.82"/>
    <n v="2"/>
    <n v="0"/>
    <n v="45.975399999999993"/>
    <x v="3"/>
    <x v="0"/>
  </r>
  <r>
    <n v="8502"/>
    <x v="4225"/>
    <x v="879"/>
    <x v="1295"/>
    <x v="0"/>
    <s v="DH-13075"/>
    <s v="Dave Hallsten"/>
    <x v="1"/>
    <x v="0"/>
    <s v="Los Angeles"/>
    <x v="1"/>
    <n v="90045"/>
    <s v="West"/>
    <s v="TEC-PH-10000376"/>
    <x v="2"/>
    <x v="7"/>
    <s v="Square Credit Card Reader"/>
    <n v="15.984000000000002"/>
    <n v="2"/>
    <n v="0.2"/>
    <n v="1.1988000000000003"/>
    <x v="1"/>
    <x v="0"/>
  </r>
  <r>
    <n v="8503"/>
    <x v="4225"/>
    <x v="879"/>
    <x v="1295"/>
    <x v="0"/>
    <s v="DH-13075"/>
    <s v="Dave Hallsten"/>
    <x v="1"/>
    <x v="0"/>
    <s v="Los Angeles"/>
    <x v="1"/>
    <n v="90045"/>
    <s v="West"/>
    <s v="FUR-CH-10003396"/>
    <x v="0"/>
    <x v="1"/>
    <s v="Global Deluxe Steno Chair"/>
    <n v="184.75200000000001"/>
    <n v="3"/>
    <n v="0.2"/>
    <n v="-20.784600000000012"/>
    <x v="1"/>
    <x v="0"/>
  </r>
  <r>
    <n v="8504"/>
    <x v="4226"/>
    <x v="980"/>
    <x v="1262"/>
    <x v="1"/>
    <s v="SR-20740"/>
    <s v="Steven Roelle"/>
    <x v="2"/>
    <x v="0"/>
    <s v="Los Angeles"/>
    <x v="1"/>
    <n v="90049"/>
    <s v="West"/>
    <s v="OFF-PA-10003363"/>
    <x v="1"/>
    <x v="10"/>
    <s v="Xerox 204"/>
    <n v="12.96"/>
    <n v="2"/>
    <n v="0"/>
    <n v="6.2208000000000006"/>
    <x v="1"/>
    <x v="0"/>
  </r>
  <r>
    <n v="8505"/>
    <x v="4227"/>
    <x v="440"/>
    <x v="1238"/>
    <x v="1"/>
    <s v="NR-18550"/>
    <s v="Nick Radford"/>
    <x v="0"/>
    <x v="0"/>
    <s v="Amarillo"/>
    <x v="5"/>
    <n v="79109"/>
    <s v="Central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x v="4228"/>
    <x v="387"/>
    <x v="331"/>
    <x v="1"/>
    <s v="SJ-20125"/>
    <s v="Sanjit Jacobs"/>
    <x v="2"/>
    <x v="0"/>
    <s v="Dallas"/>
    <x v="5"/>
    <n v="75217"/>
    <s v="Central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x v="4228"/>
    <x v="387"/>
    <x v="331"/>
    <x v="1"/>
    <s v="SJ-20125"/>
    <s v="Sanjit Jacobs"/>
    <x v="2"/>
    <x v="0"/>
    <s v="Dallas"/>
    <x v="5"/>
    <n v="75217"/>
    <s v="Central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x v="4228"/>
    <x v="387"/>
    <x v="331"/>
    <x v="1"/>
    <s v="SJ-20125"/>
    <s v="Sanjit Jacobs"/>
    <x v="2"/>
    <x v="0"/>
    <s v="Dallas"/>
    <x v="5"/>
    <n v="75217"/>
    <s v="Central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x v="4229"/>
    <x v="555"/>
    <x v="1282"/>
    <x v="2"/>
    <s v="CA-12775"/>
    <s v="Cynthia Arntzen"/>
    <x v="0"/>
    <x v="0"/>
    <s v="Detroit"/>
    <x v="12"/>
    <n v="48205"/>
    <s v="Central"/>
    <s v="TEC-AC-10004761"/>
    <x v="2"/>
    <x v="11"/>
    <s v="Maxell 4.7GB DVD+RW 3/Pack"/>
    <n v="175.23"/>
    <n v="11"/>
    <n v="0"/>
    <n v="61.330500000000001"/>
    <x v="2"/>
    <x v="0"/>
  </r>
  <r>
    <n v="8510"/>
    <x v="4229"/>
    <x v="555"/>
    <x v="1282"/>
    <x v="2"/>
    <s v="CA-12775"/>
    <s v="Cynthia Arntzen"/>
    <x v="0"/>
    <x v="0"/>
    <s v="Detroit"/>
    <x v="12"/>
    <n v="48205"/>
    <s v="Central"/>
    <s v="TEC-PH-10003691"/>
    <x v="2"/>
    <x v="7"/>
    <s v="BlackBerry Q10"/>
    <n v="125.99"/>
    <n v="1"/>
    <n v="0"/>
    <n v="31.497500000000002"/>
    <x v="2"/>
    <x v="0"/>
  </r>
  <r>
    <n v="8511"/>
    <x v="4229"/>
    <x v="555"/>
    <x v="1282"/>
    <x v="2"/>
    <s v="CA-12775"/>
    <s v="Cynthia Arntzen"/>
    <x v="0"/>
    <x v="0"/>
    <s v="Detroit"/>
    <x v="12"/>
    <n v="48205"/>
    <s v="Central"/>
    <s v="OFF-BI-10004965"/>
    <x v="1"/>
    <x v="8"/>
    <s v="Ibico Covers for Plastic or Wire Binding Elements"/>
    <n v="23"/>
    <n v="2"/>
    <n v="0"/>
    <n v="10.35"/>
    <x v="2"/>
    <x v="0"/>
  </r>
  <r>
    <n v="8512"/>
    <x v="4230"/>
    <x v="596"/>
    <x v="1296"/>
    <x v="1"/>
    <s v="LC-16885"/>
    <s v="Lena Creighton"/>
    <x v="0"/>
    <x v="0"/>
    <s v="New York City"/>
    <x v="15"/>
    <n v="10035"/>
    <s v="East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x v="4231"/>
    <x v="1056"/>
    <x v="1175"/>
    <x v="1"/>
    <s v="NS-18640"/>
    <s v="Noel Staavos"/>
    <x v="1"/>
    <x v="0"/>
    <s v="Houston"/>
    <x v="5"/>
    <n v="77041"/>
    <s v="Central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x v="4232"/>
    <x v="929"/>
    <x v="1201"/>
    <x v="1"/>
    <s v="NS-18640"/>
    <s v="Noel Staavos"/>
    <x v="1"/>
    <x v="0"/>
    <s v="Orlando"/>
    <x v="2"/>
    <n v="32839"/>
    <s v="South"/>
    <s v="OFF-PA-10002787"/>
    <x v="1"/>
    <x v="10"/>
    <s v="Xerox 227"/>
    <n v="20.736000000000004"/>
    <n v="4"/>
    <n v="0.2"/>
    <n v="7.2576000000000001"/>
    <x v="0"/>
    <x v="0"/>
  </r>
  <r>
    <n v="8515"/>
    <x v="4233"/>
    <x v="291"/>
    <x v="722"/>
    <x v="1"/>
    <s v="HG-14965"/>
    <s v="Henry Goldwyn"/>
    <x v="1"/>
    <x v="0"/>
    <s v="Florence"/>
    <x v="0"/>
    <n v="41042"/>
    <s v="South"/>
    <s v="OFF-AR-10003602"/>
    <x v="1"/>
    <x v="6"/>
    <s v="Quartet Omega Colored Chalk, 12/Pack"/>
    <n v="17.52"/>
    <n v="3"/>
    <n v="0"/>
    <n v="8.2343999999999991"/>
    <x v="0"/>
    <x v="0"/>
  </r>
  <r>
    <n v="8516"/>
    <x v="4233"/>
    <x v="291"/>
    <x v="722"/>
    <x v="1"/>
    <s v="HG-14965"/>
    <s v="Henry Goldwyn"/>
    <x v="1"/>
    <x v="0"/>
    <s v="Florence"/>
    <x v="0"/>
    <n v="41042"/>
    <s v="South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x v="4234"/>
    <x v="281"/>
    <x v="1182"/>
    <x v="1"/>
    <s v="SF-20200"/>
    <s v="Sarah Foster"/>
    <x v="0"/>
    <x v="0"/>
    <s v="New York City"/>
    <x v="15"/>
    <n v="10009"/>
    <s v="East"/>
    <s v="OFF-AR-10002833"/>
    <x v="1"/>
    <x v="6"/>
    <s v="Newell 322"/>
    <n v="3.64"/>
    <n v="2"/>
    <n v="0"/>
    <n v="0.98280000000000012"/>
    <x v="3"/>
    <x v="0"/>
  </r>
  <r>
    <n v="8518"/>
    <x v="4235"/>
    <x v="400"/>
    <x v="92"/>
    <x v="0"/>
    <s v="EM-14065"/>
    <s v="Erin Mull"/>
    <x v="0"/>
    <x v="0"/>
    <s v="Frisco"/>
    <x v="5"/>
    <n v="75034"/>
    <s v="Central"/>
    <s v="FUR-FU-10002501"/>
    <x v="0"/>
    <x v="5"/>
    <s v="Nu-Dell Executive Frame"/>
    <n v="30.336000000000006"/>
    <n v="6"/>
    <n v="0.6"/>
    <n v="-17.443199999999997"/>
    <x v="2"/>
    <x v="0"/>
  </r>
  <r>
    <n v="8519"/>
    <x v="4236"/>
    <x v="769"/>
    <x v="235"/>
    <x v="1"/>
    <s v="DO-13645"/>
    <s v="Doug O'Connell"/>
    <x v="0"/>
    <x v="0"/>
    <s v="Paterson"/>
    <x v="30"/>
    <n v="7501"/>
    <s v="East"/>
    <s v="FUR-FU-10002506"/>
    <x v="0"/>
    <x v="5"/>
    <s v="Tensor &quot;Hersey Kiss&quot; Styled Floor Lamp"/>
    <n v="12.99"/>
    <n v="1"/>
    <n v="0"/>
    <n v="1.5587999999999997"/>
    <x v="3"/>
    <x v="0"/>
  </r>
  <r>
    <n v="8520"/>
    <x v="4236"/>
    <x v="769"/>
    <x v="235"/>
    <x v="1"/>
    <s v="DO-13645"/>
    <s v="Doug O'Connell"/>
    <x v="0"/>
    <x v="0"/>
    <s v="Paterson"/>
    <x v="30"/>
    <n v="7501"/>
    <s v="East"/>
    <s v="FUR-CH-10003817"/>
    <x v="0"/>
    <x v="1"/>
    <s v="Global Value Steno Chair, Gray"/>
    <n v="182.22"/>
    <n v="3"/>
    <n v="0"/>
    <n v="45.555000000000007"/>
    <x v="3"/>
    <x v="0"/>
  </r>
  <r>
    <n v="8521"/>
    <x v="4236"/>
    <x v="769"/>
    <x v="235"/>
    <x v="1"/>
    <s v="DO-13645"/>
    <s v="Doug O'Connell"/>
    <x v="0"/>
    <x v="0"/>
    <s v="Paterson"/>
    <x v="30"/>
    <n v="7501"/>
    <s v="East"/>
    <s v="FUR-CH-10004860"/>
    <x v="0"/>
    <x v="1"/>
    <s v="Global Low Back Tilter Chair"/>
    <n v="302.94"/>
    <n v="3"/>
    <n v="0"/>
    <n v="18.176399999999973"/>
    <x v="3"/>
    <x v="0"/>
  </r>
  <r>
    <n v="8522"/>
    <x v="4237"/>
    <x v="383"/>
    <x v="900"/>
    <x v="1"/>
    <s v="MP-17470"/>
    <s v="Mark Packer"/>
    <x v="2"/>
    <x v="0"/>
    <s v="Columbus"/>
    <x v="24"/>
    <n v="43229"/>
    <s v="East"/>
    <s v="FUR-FU-10002268"/>
    <x v="0"/>
    <x v="5"/>
    <s v="Ultra Door Push Plate"/>
    <n v="54.992000000000004"/>
    <n v="14"/>
    <n v="0.2"/>
    <n v="8.9361999999999959"/>
    <x v="3"/>
    <x v="0"/>
  </r>
  <r>
    <n v="8523"/>
    <x v="4238"/>
    <x v="178"/>
    <x v="1115"/>
    <x v="1"/>
    <s v="MY-18295"/>
    <s v="Muhammed Yedwab"/>
    <x v="1"/>
    <x v="0"/>
    <s v="Milwaukee"/>
    <x v="6"/>
    <n v="53209"/>
    <s v="Central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x v="4239"/>
    <x v="296"/>
    <x v="425"/>
    <x v="1"/>
    <s v="DB-13615"/>
    <s v="Doug Bickford"/>
    <x v="0"/>
    <x v="0"/>
    <s v="San Francisco"/>
    <x v="1"/>
    <n v="94109"/>
    <s v="West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x v="4240"/>
    <x v="633"/>
    <x v="1034"/>
    <x v="3"/>
    <s v="SP-20920"/>
    <s v="Susan Pistek"/>
    <x v="0"/>
    <x v="0"/>
    <s v="Columbus"/>
    <x v="24"/>
    <n v="43229"/>
    <s v="East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x v="4240"/>
    <x v="633"/>
    <x v="1034"/>
    <x v="3"/>
    <s v="SP-20920"/>
    <s v="Susan Pistek"/>
    <x v="0"/>
    <x v="0"/>
    <s v="Columbus"/>
    <x v="24"/>
    <n v="43229"/>
    <s v="East"/>
    <s v="FUR-FU-10003424"/>
    <x v="0"/>
    <x v="5"/>
    <s v="Nu-Dell Oak Frame"/>
    <n v="51.264000000000003"/>
    <n v="6"/>
    <n v="0.2"/>
    <n v="7.6895999999999933"/>
    <x v="3"/>
    <x v="0"/>
  </r>
  <r>
    <n v="8527"/>
    <x v="4240"/>
    <x v="633"/>
    <x v="1034"/>
    <x v="3"/>
    <s v="SP-20920"/>
    <s v="Susan Pistek"/>
    <x v="0"/>
    <x v="0"/>
    <s v="Columbus"/>
    <x v="24"/>
    <n v="43229"/>
    <s v="East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x v="4240"/>
    <x v="633"/>
    <x v="1034"/>
    <x v="3"/>
    <s v="SP-20920"/>
    <s v="Susan Pistek"/>
    <x v="0"/>
    <x v="0"/>
    <s v="Columbus"/>
    <x v="24"/>
    <n v="43229"/>
    <s v="East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x v="4240"/>
    <x v="633"/>
    <x v="1034"/>
    <x v="3"/>
    <s v="SP-20920"/>
    <s v="Susan Pistek"/>
    <x v="0"/>
    <x v="0"/>
    <s v="Columbus"/>
    <x v="24"/>
    <n v="43229"/>
    <s v="East"/>
    <s v="OFF-ST-10000675"/>
    <x v="1"/>
    <x v="4"/>
    <s v="File Shuttle II and Handi-File, Black"/>
    <n v="54.224000000000004"/>
    <n v="2"/>
    <n v="0.2"/>
    <n v="3.3889999999999993"/>
    <x v="3"/>
    <x v="0"/>
  </r>
  <r>
    <n v="8530"/>
    <x v="4241"/>
    <x v="468"/>
    <x v="251"/>
    <x v="1"/>
    <s v="ME-17320"/>
    <s v="Maria Etezadi"/>
    <x v="2"/>
    <x v="0"/>
    <s v="Los Angeles"/>
    <x v="1"/>
    <n v="90008"/>
    <s v="West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x v="4242"/>
    <x v="885"/>
    <x v="296"/>
    <x v="1"/>
    <s v="BS-11755"/>
    <s v="Bruce Stewart"/>
    <x v="0"/>
    <x v="0"/>
    <s v="Detroit"/>
    <x v="12"/>
    <n v="48227"/>
    <s v="Central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x v="4242"/>
    <x v="885"/>
    <x v="296"/>
    <x v="1"/>
    <s v="BS-11755"/>
    <s v="Bruce Stewart"/>
    <x v="0"/>
    <x v="0"/>
    <s v="Detroit"/>
    <x v="12"/>
    <n v="48227"/>
    <s v="Central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x v="4242"/>
    <x v="885"/>
    <x v="296"/>
    <x v="1"/>
    <s v="BS-11755"/>
    <s v="Bruce Stewart"/>
    <x v="0"/>
    <x v="0"/>
    <s v="Detroit"/>
    <x v="12"/>
    <n v="48227"/>
    <s v="Central"/>
    <s v="OFF-ST-10001370"/>
    <x v="1"/>
    <x v="4"/>
    <s v="Sensible Storage WireTech Storage Systems"/>
    <n v="496.86"/>
    <n v="7"/>
    <n v="0"/>
    <n v="24.842999999999947"/>
    <x v="2"/>
    <x v="0"/>
  </r>
  <r>
    <n v="8534"/>
    <x v="4242"/>
    <x v="885"/>
    <x v="296"/>
    <x v="1"/>
    <s v="BS-11755"/>
    <s v="Bruce Stewart"/>
    <x v="0"/>
    <x v="0"/>
    <s v="Detroit"/>
    <x v="12"/>
    <n v="48227"/>
    <s v="Central"/>
    <s v="FUR-CH-10000513"/>
    <x v="0"/>
    <x v="1"/>
    <s v="High-Back Leather Manager's Chair"/>
    <n v="389.97"/>
    <n v="3"/>
    <n v="0"/>
    <n v="35.097300000000004"/>
    <x v="2"/>
    <x v="0"/>
  </r>
  <r>
    <n v="8535"/>
    <x v="4243"/>
    <x v="1004"/>
    <x v="594"/>
    <x v="0"/>
    <s v="KS-16300"/>
    <s v="Karen Seio"/>
    <x v="1"/>
    <x v="0"/>
    <s v="Columbus"/>
    <x v="32"/>
    <n v="31907"/>
    <s v="South"/>
    <s v="OFF-LA-10003223"/>
    <x v="1"/>
    <x v="2"/>
    <s v="Avery 508"/>
    <n v="9.82"/>
    <n v="2"/>
    <n v="0"/>
    <n v="4.8117999999999999"/>
    <x v="0"/>
    <x v="0"/>
  </r>
  <r>
    <n v="8536"/>
    <x v="4244"/>
    <x v="1174"/>
    <x v="307"/>
    <x v="1"/>
    <s v="CC-12475"/>
    <s v="Cindy Chapman"/>
    <x v="0"/>
    <x v="0"/>
    <s v="San Francisco"/>
    <x v="1"/>
    <n v="94122"/>
    <s v="West"/>
    <s v="TEC-AC-10002217"/>
    <x v="2"/>
    <x v="11"/>
    <s v="Imation Clip USB flash drive - 8 GB"/>
    <n v="56.400000000000006"/>
    <n v="3"/>
    <n v="0"/>
    <n v="3.3840000000000003"/>
    <x v="1"/>
    <x v="0"/>
  </r>
  <r>
    <n v="8537"/>
    <x v="4245"/>
    <x v="722"/>
    <x v="1149"/>
    <x v="1"/>
    <s v="HD-14785"/>
    <s v="Harold Dahlen"/>
    <x v="2"/>
    <x v="0"/>
    <s v="Philadelphia"/>
    <x v="9"/>
    <n v="19143"/>
    <s v="East"/>
    <s v="OFF-BI-10003707"/>
    <x v="1"/>
    <x v="8"/>
    <s v="Aluminum Screw Posts"/>
    <n v="18.312000000000001"/>
    <n v="4"/>
    <n v="0.7"/>
    <n v="-12.207999999999995"/>
    <x v="3"/>
    <x v="0"/>
  </r>
  <r>
    <n v="8538"/>
    <x v="4245"/>
    <x v="722"/>
    <x v="1149"/>
    <x v="1"/>
    <s v="HD-14785"/>
    <s v="Harold Dahlen"/>
    <x v="2"/>
    <x v="0"/>
    <s v="Philadelphia"/>
    <x v="9"/>
    <n v="19143"/>
    <s v="East"/>
    <s v="OFF-PA-10000552"/>
    <x v="1"/>
    <x v="10"/>
    <s v="Xerox 200"/>
    <n v="25.920000000000005"/>
    <n v="5"/>
    <n v="0.2"/>
    <n v="9.0719999999999992"/>
    <x v="3"/>
    <x v="0"/>
  </r>
  <r>
    <n v="8539"/>
    <x v="4245"/>
    <x v="722"/>
    <x v="1149"/>
    <x v="1"/>
    <s v="HD-14785"/>
    <s v="Harold Dahlen"/>
    <x v="2"/>
    <x v="0"/>
    <s v="Philadelphia"/>
    <x v="9"/>
    <n v="19143"/>
    <s v="East"/>
    <s v="OFF-AR-10003183"/>
    <x v="1"/>
    <x v="6"/>
    <s v="Avery Fluorescent Highlighter Four-Color Set"/>
    <n v="8.016"/>
    <n v="3"/>
    <n v="0.2"/>
    <n v="1.0019999999999993"/>
    <x v="3"/>
    <x v="0"/>
  </r>
  <r>
    <n v="8540"/>
    <x v="4246"/>
    <x v="631"/>
    <x v="669"/>
    <x v="1"/>
    <s v="KB-16315"/>
    <s v="Karl Braun"/>
    <x v="0"/>
    <x v="0"/>
    <s v="Los Angeles"/>
    <x v="1"/>
    <n v="90008"/>
    <s v="West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x v="4246"/>
    <x v="631"/>
    <x v="669"/>
    <x v="1"/>
    <s v="KB-16315"/>
    <s v="Karl Braun"/>
    <x v="0"/>
    <x v="0"/>
    <s v="Los Angeles"/>
    <x v="1"/>
    <n v="90008"/>
    <s v="West"/>
    <s v="OFF-BI-10003910"/>
    <x v="1"/>
    <x v="8"/>
    <s v="DXL Angle-View Binders with Locking Rings by Samsill"/>
    <n v="30.84"/>
    <n v="5"/>
    <n v="0.2"/>
    <n v="9.6374999999999993"/>
    <x v="1"/>
    <x v="0"/>
  </r>
  <r>
    <n v="8542"/>
    <x v="4247"/>
    <x v="937"/>
    <x v="226"/>
    <x v="2"/>
    <s v="HR-14830"/>
    <s v="Harold Ryan"/>
    <x v="1"/>
    <x v="0"/>
    <s v="Philadelphia"/>
    <x v="9"/>
    <n v="19140"/>
    <s v="East"/>
    <s v="OFF-ST-10001172"/>
    <x v="1"/>
    <x v="4"/>
    <s v="Tennsco Lockers, Sand"/>
    <n v="33.568000000000005"/>
    <n v="2"/>
    <n v="0.2"/>
    <n v="1.6783999999999981"/>
    <x v="3"/>
    <x v="0"/>
  </r>
  <r>
    <n v="8543"/>
    <x v="4247"/>
    <x v="937"/>
    <x v="226"/>
    <x v="2"/>
    <s v="HR-14830"/>
    <s v="Harold Ryan"/>
    <x v="1"/>
    <x v="0"/>
    <s v="Philadelphia"/>
    <x v="9"/>
    <n v="19140"/>
    <s v="East"/>
    <s v="FUR-CH-10001270"/>
    <x v="0"/>
    <x v="1"/>
    <s v="Harbour Creations Steel Folding Chair"/>
    <n v="422.62499999999994"/>
    <n v="7"/>
    <n v="0.3"/>
    <n v="0"/>
    <x v="3"/>
    <x v="0"/>
  </r>
  <r>
    <n v="8544"/>
    <x v="4248"/>
    <x v="908"/>
    <x v="826"/>
    <x v="1"/>
    <s v="TB-21625"/>
    <s v="Trudy Brown"/>
    <x v="0"/>
    <x v="0"/>
    <s v="New York City"/>
    <x v="15"/>
    <n v="10035"/>
    <s v="East"/>
    <s v="TEC-AC-10004571"/>
    <x v="2"/>
    <x v="11"/>
    <s v="Logitech G700s Rechargeable Gaming Mouse"/>
    <n v="199.98"/>
    <n v="2"/>
    <n v="0"/>
    <n v="83.991600000000005"/>
    <x v="3"/>
    <x v="0"/>
  </r>
  <r>
    <n v="8545"/>
    <x v="4249"/>
    <x v="1196"/>
    <x v="509"/>
    <x v="1"/>
    <s v="DS-13180"/>
    <s v="David Smith"/>
    <x v="1"/>
    <x v="0"/>
    <s v="Columbus"/>
    <x v="32"/>
    <n v="31907"/>
    <s v="South"/>
    <s v="FUR-FU-10004053"/>
    <x v="0"/>
    <x v="5"/>
    <s v="DAX Two-Tone Silver Metal Document Frame"/>
    <n v="20.239999999999998"/>
    <n v="1"/>
    <n v="0"/>
    <n v="8.7032000000000007"/>
    <x v="0"/>
    <x v="0"/>
  </r>
  <r>
    <n v="8546"/>
    <x v="4249"/>
    <x v="1196"/>
    <x v="509"/>
    <x v="1"/>
    <s v="DS-13180"/>
    <s v="David Smith"/>
    <x v="1"/>
    <x v="0"/>
    <s v="Columbus"/>
    <x v="32"/>
    <n v="31907"/>
    <s v="South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x v="4249"/>
    <x v="1196"/>
    <x v="509"/>
    <x v="1"/>
    <s v="DS-13180"/>
    <s v="David Smith"/>
    <x v="1"/>
    <x v="0"/>
    <s v="Columbus"/>
    <x v="32"/>
    <n v="31907"/>
    <s v="South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x v="4250"/>
    <x v="901"/>
    <x v="763"/>
    <x v="1"/>
    <s v="GB-14530"/>
    <s v="George Bell"/>
    <x v="1"/>
    <x v="0"/>
    <s v="Los Angeles"/>
    <x v="1"/>
    <n v="90049"/>
    <s v="West"/>
    <s v="TEC-AC-10001266"/>
    <x v="2"/>
    <x v="11"/>
    <s v="Memorex Micro Travel Drive 8 GB"/>
    <n v="39"/>
    <n v="3"/>
    <n v="0"/>
    <n v="17.549999999999997"/>
    <x v="1"/>
    <x v="0"/>
  </r>
  <r>
    <n v="8549"/>
    <x v="4250"/>
    <x v="901"/>
    <x v="763"/>
    <x v="1"/>
    <s v="GB-14530"/>
    <s v="George Bell"/>
    <x v="1"/>
    <x v="0"/>
    <s v="Los Angeles"/>
    <x v="1"/>
    <n v="90049"/>
    <s v="West"/>
    <s v="OFF-LA-10000452"/>
    <x v="1"/>
    <x v="2"/>
    <s v="Avery 488"/>
    <n v="12.6"/>
    <n v="4"/>
    <n v="0"/>
    <n v="6.048"/>
    <x v="1"/>
    <x v="0"/>
  </r>
  <r>
    <n v="8550"/>
    <x v="4251"/>
    <x v="861"/>
    <x v="64"/>
    <x v="2"/>
    <s v="GB-14530"/>
    <s v="George Bell"/>
    <x v="1"/>
    <x v="0"/>
    <s v="Aurora"/>
    <x v="22"/>
    <n v="80013"/>
    <s v="West"/>
    <s v="FUR-FU-10000073"/>
    <x v="0"/>
    <x v="5"/>
    <s v="Deflect-O Glasstique Clear Desk Accessories"/>
    <n v="24.64"/>
    <n v="4"/>
    <n v="0.2"/>
    <n v="4.0039999999999978"/>
    <x v="1"/>
    <x v="0"/>
  </r>
  <r>
    <n v="8551"/>
    <x v="4252"/>
    <x v="789"/>
    <x v="1297"/>
    <x v="1"/>
    <s v="VB-21745"/>
    <s v="Victoria Brennan"/>
    <x v="1"/>
    <x v="0"/>
    <s v="Houston"/>
    <x v="5"/>
    <n v="77041"/>
    <s v="Central"/>
    <s v="OFF-LA-10002368"/>
    <x v="1"/>
    <x v="2"/>
    <s v="Avery 479"/>
    <n v="6.2640000000000002"/>
    <n v="3"/>
    <n v="0.2"/>
    <n v="2.0358000000000001"/>
    <x v="2"/>
    <x v="0"/>
  </r>
  <r>
    <n v="8552"/>
    <x v="4252"/>
    <x v="789"/>
    <x v="1297"/>
    <x v="1"/>
    <s v="VB-21745"/>
    <s v="Victoria Brennan"/>
    <x v="1"/>
    <x v="0"/>
    <s v="Houston"/>
    <x v="5"/>
    <n v="77041"/>
    <s v="Central"/>
    <s v="OFF-FA-10004248"/>
    <x v="1"/>
    <x v="13"/>
    <s v="Advantus T-Pin Paper Clips"/>
    <n v="14.432"/>
    <n v="4"/>
    <n v="0.2"/>
    <n v="3.4276000000000004"/>
    <x v="2"/>
    <x v="0"/>
  </r>
  <r>
    <n v="8553"/>
    <x v="4253"/>
    <x v="992"/>
    <x v="1298"/>
    <x v="1"/>
    <s v="MC-17425"/>
    <s v="Mark Cousins"/>
    <x v="1"/>
    <x v="0"/>
    <s v="Chicago"/>
    <x v="10"/>
    <n v="60623"/>
    <s v="Central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x v="4254"/>
    <x v="38"/>
    <x v="541"/>
    <x v="1"/>
    <s v="CB-12025"/>
    <s v="Cassandra Brandow"/>
    <x v="0"/>
    <x v="0"/>
    <s v="Decatur"/>
    <x v="19"/>
    <n v="35601"/>
    <s v="South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x v="4255"/>
    <x v="10"/>
    <x v="440"/>
    <x v="2"/>
    <s v="PM-18940"/>
    <s v="Paul MacIntyre"/>
    <x v="0"/>
    <x v="0"/>
    <s v="Springfield"/>
    <x v="17"/>
    <n v="22153"/>
    <s v="South"/>
    <s v="FUR-TA-10002530"/>
    <x v="0"/>
    <x v="3"/>
    <s v="Iceberg OfficeWorks 42&quot; Round Tables"/>
    <n v="1056.8599999999999"/>
    <n v="7"/>
    <n v="0"/>
    <n v="158.52899999999994"/>
    <x v="0"/>
    <x v="0"/>
  </r>
  <r>
    <n v="8556"/>
    <x v="4256"/>
    <x v="204"/>
    <x v="206"/>
    <x v="3"/>
    <s v="DC-13285"/>
    <s v="Debra Catini"/>
    <x v="0"/>
    <x v="0"/>
    <s v="Plantation"/>
    <x v="2"/>
    <n v="33317"/>
    <s v="South"/>
    <s v="TEC-AC-10002567"/>
    <x v="2"/>
    <x v="11"/>
    <s v="Logitech G602 Wireless Gaming Mouse"/>
    <n v="447.94399999999996"/>
    <n v="7"/>
    <n v="0.2"/>
    <n v="89.588799999999992"/>
    <x v="0"/>
    <x v="0"/>
  </r>
  <r>
    <n v="8557"/>
    <x v="4256"/>
    <x v="204"/>
    <x v="206"/>
    <x v="3"/>
    <s v="DC-13285"/>
    <s v="Debra Catini"/>
    <x v="0"/>
    <x v="0"/>
    <s v="Plantation"/>
    <x v="2"/>
    <n v="33317"/>
    <s v="South"/>
    <s v="OFF-ST-10002182"/>
    <x v="1"/>
    <x v="4"/>
    <s v="Iris 3-Drawer Stacking Bin, Black"/>
    <n v="150.40799999999999"/>
    <n v="9"/>
    <n v="0.2"/>
    <n v="-33.841799999999999"/>
    <x v="0"/>
    <x v="0"/>
  </r>
  <r>
    <n v="8558"/>
    <x v="4257"/>
    <x v="443"/>
    <x v="1296"/>
    <x v="0"/>
    <s v="LA-16780"/>
    <s v="Laura Armstrong"/>
    <x v="1"/>
    <x v="0"/>
    <s v="Houston"/>
    <x v="5"/>
    <n v="77041"/>
    <s v="Central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x v="4257"/>
    <x v="443"/>
    <x v="1296"/>
    <x v="0"/>
    <s v="LA-16780"/>
    <s v="Laura Armstrong"/>
    <x v="1"/>
    <x v="0"/>
    <s v="Houston"/>
    <x v="5"/>
    <n v="77041"/>
    <s v="Central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x v="4257"/>
    <x v="443"/>
    <x v="1296"/>
    <x v="0"/>
    <s v="LA-16780"/>
    <s v="Laura Armstrong"/>
    <x v="1"/>
    <x v="0"/>
    <s v="Houston"/>
    <x v="5"/>
    <n v="77041"/>
    <s v="Central"/>
    <s v="TEC-PH-10004345"/>
    <x v="2"/>
    <x v="7"/>
    <s v="Cisco SPA 502G IP Phone"/>
    <n v="287.88"/>
    <n v="3"/>
    <n v="0.2"/>
    <n v="35.984999999999999"/>
    <x v="2"/>
    <x v="0"/>
  </r>
  <r>
    <n v="8561"/>
    <x v="4257"/>
    <x v="443"/>
    <x v="1296"/>
    <x v="0"/>
    <s v="LA-16780"/>
    <s v="Laura Armstrong"/>
    <x v="1"/>
    <x v="0"/>
    <s v="Houston"/>
    <x v="5"/>
    <n v="77041"/>
    <s v="Central"/>
    <s v="TEC-PH-10004912"/>
    <x v="2"/>
    <x v="7"/>
    <s v="Cisco SPA112 2 Port Phone Adapter"/>
    <n v="131.88000000000002"/>
    <n v="3"/>
    <n v="0.2"/>
    <n v="14.836499999999987"/>
    <x v="2"/>
    <x v="0"/>
  </r>
  <r>
    <n v="8562"/>
    <x v="4257"/>
    <x v="443"/>
    <x v="1296"/>
    <x v="0"/>
    <s v="LA-16780"/>
    <s v="Laura Armstrong"/>
    <x v="1"/>
    <x v="0"/>
    <s v="Houston"/>
    <x v="5"/>
    <n v="77041"/>
    <s v="Central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x v="4258"/>
    <x v="1197"/>
    <x v="996"/>
    <x v="0"/>
    <s v="DJ-13420"/>
    <s v="Denny Joy"/>
    <x v="1"/>
    <x v="0"/>
    <s v="Milwaukee"/>
    <x v="6"/>
    <n v="53209"/>
    <s v="Central"/>
    <s v="FUR-CH-10000847"/>
    <x v="0"/>
    <x v="1"/>
    <s v="Global Executive Mid-Back Manager's Chair"/>
    <n v="1454.9"/>
    <n v="5"/>
    <n v="0"/>
    <n v="378.274"/>
    <x v="2"/>
    <x v="0"/>
  </r>
  <r>
    <n v="8564"/>
    <x v="4259"/>
    <x v="504"/>
    <x v="605"/>
    <x v="1"/>
    <s v="MH-18115"/>
    <s v="Mick Hernandez"/>
    <x v="2"/>
    <x v="0"/>
    <s v="Sanford"/>
    <x v="2"/>
    <n v="32771"/>
    <s v="South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x v="4259"/>
    <x v="504"/>
    <x v="605"/>
    <x v="1"/>
    <s v="MH-18115"/>
    <s v="Mick Hernandez"/>
    <x v="2"/>
    <x v="0"/>
    <s v="Sanford"/>
    <x v="2"/>
    <n v="32771"/>
    <s v="South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x v="4260"/>
    <x v="1019"/>
    <x v="1058"/>
    <x v="2"/>
    <s v="BG-11035"/>
    <s v="Barry Gonzalez"/>
    <x v="0"/>
    <x v="0"/>
    <s v="The Colony"/>
    <x v="5"/>
    <n v="75056"/>
    <s v="Central"/>
    <s v="TEC-PH-10002350"/>
    <x v="2"/>
    <x v="7"/>
    <s v="Apple EarPods with Remote and Mic"/>
    <n v="67.176000000000002"/>
    <n v="3"/>
    <n v="0.2"/>
    <n v="6.7175999999999974"/>
    <x v="2"/>
    <x v="0"/>
  </r>
  <r>
    <n v="8567"/>
    <x v="4260"/>
    <x v="1019"/>
    <x v="1058"/>
    <x v="2"/>
    <s v="BG-11035"/>
    <s v="Barry Gonzalez"/>
    <x v="0"/>
    <x v="0"/>
    <s v="The Colony"/>
    <x v="5"/>
    <n v="75056"/>
    <s v="Central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x v="4261"/>
    <x v="338"/>
    <x v="357"/>
    <x v="2"/>
    <s v="SV-20365"/>
    <s v="Seth Vernon"/>
    <x v="0"/>
    <x v="0"/>
    <s v="Troy"/>
    <x v="24"/>
    <n v="45373"/>
    <s v="East"/>
    <s v="OFF-PA-10002787"/>
    <x v="1"/>
    <x v="10"/>
    <s v="Xerox 227"/>
    <n v="31.104000000000006"/>
    <n v="6"/>
    <n v="0.2"/>
    <n v="10.8864"/>
    <x v="3"/>
    <x v="0"/>
  </r>
  <r>
    <n v="8569"/>
    <x v="4262"/>
    <x v="409"/>
    <x v="485"/>
    <x v="1"/>
    <s v="DP-13105"/>
    <s v="Dave Poirier"/>
    <x v="1"/>
    <x v="0"/>
    <s v="Hempstead"/>
    <x v="15"/>
    <n v="11550"/>
    <s v="East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x v="4262"/>
    <x v="409"/>
    <x v="485"/>
    <x v="1"/>
    <s v="DP-13105"/>
    <s v="Dave Poirier"/>
    <x v="1"/>
    <x v="0"/>
    <s v="Hempstead"/>
    <x v="15"/>
    <n v="11550"/>
    <s v="East"/>
    <s v="OFF-BI-10001721"/>
    <x v="1"/>
    <x v="8"/>
    <s v="Trimflex Flexible Post Binders"/>
    <n v="222.35199999999998"/>
    <n v="13"/>
    <n v="0.2"/>
    <n v="77.823200000000014"/>
    <x v="3"/>
    <x v="0"/>
  </r>
  <r>
    <n v="8571"/>
    <x v="4262"/>
    <x v="409"/>
    <x v="485"/>
    <x v="1"/>
    <s v="DP-13105"/>
    <s v="Dave Poirier"/>
    <x v="1"/>
    <x v="0"/>
    <s v="Hempstead"/>
    <x v="15"/>
    <n v="11550"/>
    <s v="East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x v="4263"/>
    <x v="1015"/>
    <x v="187"/>
    <x v="3"/>
    <s v="SR-20740"/>
    <s v="Steven Roelle"/>
    <x v="2"/>
    <x v="0"/>
    <s v="Dallas"/>
    <x v="5"/>
    <n v="75081"/>
    <s v="Central"/>
    <s v="OFF-PA-10003893"/>
    <x v="1"/>
    <x v="10"/>
    <s v="Xerox 1962"/>
    <n v="10.272000000000002"/>
    <n v="3"/>
    <n v="0.2"/>
    <n v="3.2099999999999982"/>
    <x v="2"/>
    <x v="0"/>
  </r>
  <r>
    <n v="8573"/>
    <x v="4264"/>
    <x v="683"/>
    <x v="589"/>
    <x v="1"/>
    <s v="BT-11680"/>
    <s v="Brian Thompson"/>
    <x v="0"/>
    <x v="0"/>
    <s v="Houston"/>
    <x v="5"/>
    <n v="77041"/>
    <s v="Central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x v="4265"/>
    <x v="1182"/>
    <x v="1181"/>
    <x v="2"/>
    <s v="MS-17770"/>
    <s v="Maxwell Schwartz"/>
    <x v="0"/>
    <x v="0"/>
    <s v="New York City"/>
    <x v="15"/>
    <n v="10035"/>
    <s v="East"/>
    <s v="OFF-PA-10000249"/>
    <x v="1"/>
    <x v="10"/>
    <s v="Easy-staple paper"/>
    <n v="24.56"/>
    <n v="2"/>
    <n v="0"/>
    <n v="11.543199999999999"/>
    <x v="3"/>
    <x v="0"/>
  </r>
  <r>
    <n v="8575"/>
    <x v="4266"/>
    <x v="111"/>
    <x v="76"/>
    <x v="3"/>
    <s v="JK-15640"/>
    <s v="Jim Kriz"/>
    <x v="2"/>
    <x v="0"/>
    <s v="San Francisco"/>
    <x v="1"/>
    <n v="94110"/>
    <s v="West"/>
    <s v="OFF-FA-10000053"/>
    <x v="1"/>
    <x v="13"/>
    <s v="Revere Boxed Rubber Bands by Revere"/>
    <n v="5.67"/>
    <n v="3"/>
    <n v="0"/>
    <n v="0.11340000000000017"/>
    <x v="1"/>
    <x v="0"/>
  </r>
  <r>
    <n v="8576"/>
    <x v="4267"/>
    <x v="151"/>
    <x v="624"/>
    <x v="0"/>
    <s v="ST-20530"/>
    <s v="Shui Tom"/>
    <x v="0"/>
    <x v="0"/>
    <s v="Port Saint Lucie"/>
    <x v="2"/>
    <n v="34952"/>
    <s v="South"/>
    <s v="OFF-AP-10000804"/>
    <x v="1"/>
    <x v="9"/>
    <s v="Hoover Portapower Portable Vacuum"/>
    <n v="14.336000000000002"/>
    <n v="4"/>
    <n v="0.2"/>
    <n v="0.89599999999999991"/>
    <x v="0"/>
    <x v="1"/>
  </r>
  <r>
    <n v="8577"/>
    <x v="4268"/>
    <x v="445"/>
    <x v="446"/>
    <x v="2"/>
    <s v="TS-21505"/>
    <s v="Tony Sayre"/>
    <x v="0"/>
    <x v="0"/>
    <s v="Concord"/>
    <x v="38"/>
    <n v="3301"/>
    <s v="East"/>
    <s v="FUR-FU-10004188"/>
    <x v="0"/>
    <x v="5"/>
    <s v="Luxo Professional Combination Clamp-On Lamps"/>
    <n v="102.3"/>
    <n v="1"/>
    <n v="0"/>
    <n v="26.597999999999999"/>
    <x v="3"/>
    <x v="0"/>
  </r>
  <r>
    <n v="8578"/>
    <x v="4269"/>
    <x v="66"/>
    <x v="738"/>
    <x v="1"/>
    <s v="CM-12190"/>
    <s v="Charlotte Melton"/>
    <x v="0"/>
    <x v="0"/>
    <s v="Rochester"/>
    <x v="11"/>
    <n v="55901"/>
    <s v="Central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x v="4269"/>
    <x v="66"/>
    <x v="738"/>
    <x v="1"/>
    <s v="CM-12190"/>
    <s v="Charlotte Melton"/>
    <x v="0"/>
    <x v="0"/>
    <s v="Rochester"/>
    <x v="11"/>
    <n v="55901"/>
    <s v="Central"/>
    <s v="OFF-ST-10001228"/>
    <x v="1"/>
    <x v="4"/>
    <s v="Personal File Boxes with Fold-Down Carry Handle"/>
    <n v="31.16"/>
    <n v="2"/>
    <n v="0"/>
    <n v="7.7899999999999991"/>
    <x v="2"/>
    <x v="0"/>
  </r>
  <r>
    <n v="8580"/>
    <x v="4270"/>
    <x v="797"/>
    <x v="771"/>
    <x v="1"/>
    <s v="JW-15955"/>
    <s v="Joni Wasserman"/>
    <x v="0"/>
    <x v="0"/>
    <s v="Louisville"/>
    <x v="0"/>
    <n v="40214"/>
    <s v="South"/>
    <s v="OFF-LA-10002368"/>
    <x v="1"/>
    <x v="2"/>
    <s v="Avery 479"/>
    <n v="2.61"/>
    <n v="1"/>
    <n v="0"/>
    <n v="1.2005999999999999"/>
    <x v="0"/>
    <x v="0"/>
  </r>
  <r>
    <n v="8581"/>
    <x v="4271"/>
    <x v="671"/>
    <x v="707"/>
    <x v="0"/>
    <s v="MC-17590"/>
    <s v="Matt Collister"/>
    <x v="1"/>
    <x v="0"/>
    <s v="San Marcos"/>
    <x v="5"/>
    <n v="78666"/>
    <s v="Central"/>
    <s v="FUR-FU-10003489"/>
    <x v="0"/>
    <x v="5"/>
    <s v="Contemporary Borderless Frame"/>
    <n v="10.332000000000001"/>
    <n v="3"/>
    <n v="0.6"/>
    <n v="-5.9408999999999992"/>
    <x v="2"/>
    <x v="0"/>
  </r>
  <r>
    <n v="8582"/>
    <x v="4271"/>
    <x v="671"/>
    <x v="707"/>
    <x v="0"/>
    <s v="MC-17590"/>
    <s v="Matt Collister"/>
    <x v="1"/>
    <x v="0"/>
    <s v="San Marcos"/>
    <x v="5"/>
    <n v="78666"/>
    <s v="Central"/>
    <s v="OFF-PA-10000289"/>
    <x v="1"/>
    <x v="10"/>
    <s v="Xerox 213"/>
    <n v="10.368000000000002"/>
    <n v="2"/>
    <n v="0.2"/>
    <n v="3.6288"/>
    <x v="2"/>
    <x v="0"/>
  </r>
  <r>
    <n v="8583"/>
    <x v="4271"/>
    <x v="671"/>
    <x v="707"/>
    <x v="0"/>
    <s v="MC-17590"/>
    <s v="Matt Collister"/>
    <x v="1"/>
    <x v="0"/>
    <s v="San Marcos"/>
    <x v="5"/>
    <n v="78666"/>
    <s v="Central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x v="4271"/>
    <x v="671"/>
    <x v="707"/>
    <x v="0"/>
    <s v="MC-17590"/>
    <s v="Matt Collister"/>
    <x v="1"/>
    <x v="0"/>
    <s v="San Marcos"/>
    <x v="5"/>
    <n v="78666"/>
    <s v="Central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x v="4272"/>
    <x v="519"/>
    <x v="561"/>
    <x v="0"/>
    <s v="MH-17440"/>
    <s v="Mark Haberlin"/>
    <x v="1"/>
    <x v="0"/>
    <s v="Escondido"/>
    <x v="1"/>
    <n v="92025"/>
    <s v="West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x v="4273"/>
    <x v="34"/>
    <x v="159"/>
    <x v="1"/>
    <s v="RD-19720"/>
    <s v="Roger Demir"/>
    <x v="0"/>
    <x v="0"/>
    <s v="Philadelphia"/>
    <x v="9"/>
    <n v="19134"/>
    <s v="East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x v="4274"/>
    <x v="497"/>
    <x v="11"/>
    <x v="1"/>
    <s v="KB-16240"/>
    <s v="Karen Bern"/>
    <x v="1"/>
    <x v="0"/>
    <s v="Los Angeles"/>
    <x v="1"/>
    <n v="90049"/>
    <s v="West"/>
    <s v="TEC-AC-10003832"/>
    <x v="2"/>
    <x v="11"/>
    <s v="Logitech P710e Mobile Speakerphone"/>
    <n v="1287.45"/>
    <n v="5"/>
    <n v="0"/>
    <n v="244.61549999999988"/>
    <x v="1"/>
    <x v="1"/>
  </r>
  <r>
    <n v="8588"/>
    <x v="4274"/>
    <x v="497"/>
    <x v="11"/>
    <x v="1"/>
    <s v="KB-16240"/>
    <s v="Karen Bern"/>
    <x v="1"/>
    <x v="0"/>
    <s v="Los Angeles"/>
    <x v="1"/>
    <n v="90049"/>
    <s v="West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x v="4275"/>
    <x v="1060"/>
    <x v="1299"/>
    <x v="1"/>
    <s v="FC-14335"/>
    <s v="Fred Chung"/>
    <x v="1"/>
    <x v="0"/>
    <s v="Philadelphia"/>
    <x v="9"/>
    <n v="19140"/>
    <s v="East"/>
    <s v="OFF-ST-10002583"/>
    <x v="1"/>
    <x v="4"/>
    <s v="Fellowes Neat Ideas Storage Cubes"/>
    <n v="51.967999999999996"/>
    <n v="2"/>
    <n v="0.2"/>
    <n v="-10.393600000000001"/>
    <x v="3"/>
    <x v="0"/>
  </r>
  <r>
    <n v="8590"/>
    <x v="4276"/>
    <x v="926"/>
    <x v="1085"/>
    <x v="2"/>
    <s v="BD-11770"/>
    <s v="Bryan Davis"/>
    <x v="0"/>
    <x v="0"/>
    <s v="Philadelphia"/>
    <x v="9"/>
    <n v="19120"/>
    <s v="East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x v="4277"/>
    <x v="365"/>
    <x v="147"/>
    <x v="2"/>
    <s v="FH-14365"/>
    <s v="Fred Hopkins"/>
    <x v="1"/>
    <x v="0"/>
    <s v="Hempstead"/>
    <x v="15"/>
    <n v="11550"/>
    <s v="East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x v="4278"/>
    <x v="756"/>
    <x v="732"/>
    <x v="2"/>
    <s v="SO-20335"/>
    <s v="Sean O'Donnell"/>
    <x v="0"/>
    <x v="0"/>
    <s v="Greeley"/>
    <x v="22"/>
    <n v="80634"/>
    <s v="West"/>
    <s v="OFF-EN-10003134"/>
    <x v="1"/>
    <x v="12"/>
    <s v="Staple envelope"/>
    <n v="18.687999999999999"/>
    <n v="2"/>
    <n v="0.2"/>
    <n v="7.008"/>
    <x v="1"/>
    <x v="1"/>
  </r>
  <r>
    <n v="8593"/>
    <x v="4278"/>
    <x v="756"/>
    <x v="732"/>
    <x v="2"/>
    <s v="SO-20335"/>
    <s v="Sean O'Donnell"/>
    <x v="0"/>
    <x v="0"/>
    <s v="Greeley"/>
    <x v="22"/>
    <n v="80634"/>
    <s v="West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x v="4279"/>
    <x v="45"/>
    <x v="87"/>
    <x v="1"/>
    <s v="PM-19135"/>
    <s v="Peter McVee"/>
    <x v="2"/>
    <x v="0"/>
    <s v="Jacksonville"/>
    <x v="2"/>
    <n v="32216"/>
    <s v="South"/>
    <s v="TEC-AC-10002567"/>
    <x v="2"/>
    <x v="11"/>
    <s v="Logitech G602 Wireless Gaming Mouse"/>
    <n v="191.976"/>
    <n v="3"/>
    <n v="0.2"/>
    <n v="38.395199999999988"/>
    <x v="0"/>
    <x v="0"/>
  </r>
  <r>
    <n v="8595"/>
    <x v="4279"/>
    <x v="45"/>
    <x v="87"/>
    <x v="1"/>
    <s v="PM-19135"/>
    <s v="Peter McVee"/>
    <x v="2"/>
    <x v="0"/>
    <s v="Jacksonville"/>
    <x v="2"/>
    <n v="32216"/>
    <s v="South"/>
    <s v="TEC-PH-10004094"/>
    <x v="2"/>
    <x v="7"/>
    <s v="Motorola L703CM"/>
    <n v="499.16800000000006"/>
    <n v="4"/>
    <n v="0.2"/>
    <n v="31.197999999999993"/>
    <x v="0"/>
    <x v="0"/>
  </r>
  <r>
    <n v="8596"/>
    <x v="4280"/>
    <x v="952"/>
    <x v="1278"/>
    <x v="2"/>
    <s v="GD-14590"/>
    <s v="Giulietta Dortch"/>
    <x v="1"/>
    <x v="0"/>
    <s v="Arlington"/>
    <x v="17"/>
    <n v="22204"/>
    <s v="South"/>
    <s v="OFF-BI-10004364"/>
    <x v="1"/>
    <x v="8"/>
    <s v="Storex Dura Pro Binders"/>
    <n v="11.88"/>
    <n v="2"/>
    <n v="0"/>
    <n v="5.3460000000000001"/>
    <x v="0"/>
    <x v="0"/>
  </r>
  <r>
    <n v="8597"/>
    <x v="4280"/>
    <x v="952"/>
    <x v="1278"/>
    <x v="2"/>
    <s v="GD-14590"/>
    <s v="Giulietta Dortch"/>
    <x v="1"/>
    <x v="0"/>
    <s v="Arlington"/>
    <x v="17"/>
    <n v="22204"/>
    <s v="South"/>
    <s v="OFF-PA-10000474"/>
    <x v="1"/>
    <x v="10"/>
    <s v="Easy-staple paper"/>
    <n v="35.44"/>
    <n v="1"/>
    <n v="0"/>
    <n v="16.656799999999997"/>
    <x v="0"/>
    <x v="0"/>
  </r>
  <r>
    <n v="8598"/>
    <x v="4281"/>
    <x v="189"/>
    <x v="894"/>
    <x v="1"/>
    <s v="PA-19060"/>
    <s v="Pete Armstrong"/>
    <x v="2"/>
    <x v="0"/>
    <s v="San Francisco"/>
    <x v="1"/>
    <n v="94122"/>
    <s v="West"/>
    <s v="OFF-BI-10004308"/>
    <x v="1"/>
    <x v="8"/>
    <s v="Avery Legal 4-Ring Binder"/>
    <n v="67.13600000000001"/>
    <n v="4"/>
    <n v="0.2"/>
    <n v="25.175999999999998"/>
    <x v="1"/>
    <x v="0"/>
  </r>
  <r>
    <n v="8599"/>
    <x v="4282"/>
    <x v="35"/>
    <x v="34"/>
    <x v="1"/>
    <s v="LS-17200"/>
    <s v="Luke Schmidt"/>
    <x v="1"/>
    <x v="0"/>
    <s v="Fresno"/>
    <x v="1"/>
    <n v="93727"/>
    <s v="West"/>
    <s v="OFF-BI-10002012"/>
    <x v="1"/>
    <x v="8"/>
    <s v="Wilson Jones Easy Flow II Sheet Lifters"/>
    <n v="4.32"/>
    <n v="3"/>
    <n v="0.2"/>
    <n v="1.512"/>
    <x v="1"/>
    <x v="0"/>
  </r>
  <r>
    <n v="8600"/>
    <x v="4282"/>
    <x v="35"/>
    <x v="34"/>
    <x v="1"/>
    <s v="LS-17200"/>
    <s v="Luke Schmidt"/>
    <x v="1"/>
    <x v="0"/>
    <s v="Fresno"/>
    <x v="1"/>
    <n v="93727"/>
    <s v="West"/>
    <s v="OFF-PA-10002586"/>
    <x v="1"/>
    <x v="10"/>
    <s v="Xerox 1970"/>
    <n v="14.940000000000001"/>
    <n v="3"/>
    <n v="0"/>
    <n v="7.0218000000000007"/>
    <x v="1"/>
    <x v="0"/>
  </r>
  <r>
    <n v="8601"/>
    <x v="4282"/>
    <x v="35"/>
    <x v="34"/>
    <x v="1"/>
    <s v="LS-17200"/>
    <s v="Luke Schmidt"/>
    <x v="1"/>
    <x v="0"/>
    <s v="Fresno"/>
    <x v="1"/>
    <n v="93727"/>
    <s v="West"/>
    <s v="OFF-AP-10000692"/>
    <x v="1"/>
    <x v="9"/>
    <s v="Fellowes Mighty 8 Compact Surge Protector"/>
    <n v="40.54"/>
    <n v="2"/>
    <n v="0"/>
    <n v="11.351200000000002"/>
    <x v="1"/>
    <x v="0"/>
  </r>
  <r>
    <n v="8602"/>
    <x v="4282"/>
    <x v="35"/>
    <x v="34"/>
    <x v="1"/>
    <s v="LS-17200"/>
    <s v="Luke Schmidt"/>
    <x v="1"/>
    <x v="0"/>
    <s v="Fresno"/>
    <x v="1"/>
    <n v="93727"/>
    <s v="West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x v="4283"/>
    <x v="520"/>
    <x v="252"/>
    <x v="3"/>
    <s v="JL-15175"/>
    <s v="James Lanier"/>
    <x v="2"/>
    <x v="0"/>
    <s v="Reno"/>
    <x v="33"/>
    <n v="89502"/>
    <s v="West"/>
    <s v="TEC-PH-10004908"/>
    <x v="2"/>
    <x v="7"/>
    <s v="Panasonic KX TS3282W Corded phone"/>
    <n v="475.94400000000002"/>
    <n v="7"/>
    <n v="0.2"/>
    <n v="59.492999999999952"/>
    <x v="1"/>
    <x v="0"/>
  </r>
  <r>
    <n v="8604"/>
    <x v="4284"/>
    <x v="835"/>
    <x v="1166"/>
    <x v="1"/>
    <s v="CA-12310"/>
    <s v="Christine Abelman"/>
    <x v="1"/>
    <x v="0"/>
    <s v="San Antonio"/>
    <x v="5"/>
    <n v="78207"/>
    <s v="Central"/>
    <s v="TEC-AC-10002217"/>
    <x v="2"/>
    <x v="11"/>
    <s v="Imation Clip USB flash drive - 8 GB"/>
    <n v="30.080000000000002"/>
    <n v="2"/>
    <n v="0.2"/>
    <n v="-5.2640000000000002"/>
    <x v="2"/>
    <x v="0"/>
  </r>
  <r>
    <n v="8605"/>
    <x v="4284"/>
    <x v="835"/>
    <x v="1166"/>
    <x v="1"/>
    <s v="CA-12310"/>
    <s v="Christine Abelman"/>
    <x v="1"/>
    <x v="0"/>
    <s v="San Antonio"/>
    <x v="5"/>
    <n v="78207"/>
    <s v="Central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x v="4284"/>
    <x v="835"/>
    <x v="1166"/>
    <x v="1"/>
    <s v="CA-12310"/>
    <s v="Christine Abelman"/>
    <x v="1"/>
    <x v="0"/>
    <s v="San Antonio"/>
    <x v="5"/>
    <n v="78207"/>
    <s v="Central"/>
    <s v="TEC-PH-10002890"/>
    <x v="2"/>
    <x v="7"/>
    <s v="AT&amp;T 17929 Lendline Telephone"/>
    <n v="180.96"/>
    <n v="5"/>
    <n v="0.2"/>
    <n v="13.571999999999996"/>
    <x v="2"/>
    <x v="0"/>
  </r>
  <r>
    <n v="8607"/>
    <x v="4285"/>
    <x v="238"/>
    <x v="554"/>
    <x v="1"/>
    <s v="CM-12160"/>
    <s v="Charles McCrossin"/>
    <x v="0"/>
    <x v="0"/>
    <s v="New Bedford"/>
    <x v="31"/>
    <n v="2740"/>
    <s v="East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x v="4286"/>
    <x v="611"/>
    <x v="610"/>
    <x v="1"/>
    <s v="BT-11440"/>
    <s v="Bobby Trafton"/>
    <x v="0"/>
    <x v="0"/>
    <s v="New York City"/>
    <x v="15"/>
    <n v="10035"/>
    <s v="East"/>
    <s v="FUR-FU-10002878"/>
    <x v="0"/>
    <x v="5"/>
    <s v="Seth Thomas 14&quot; Day/Date Wall Clock"/>
    <n v="56.96"/>
    <n v="2"/>
    <n v="0"/>
    <n v="21.075200000000002"/>
    <x v="3"/>
    <x v="0"/>
  </r>
  <r>
    <n v="8609"/>
    <x v="4286"/>
    <x v="611"/>
    <x v="610"/>
    <x v="1"/>
    <s v="BT-11440"/>
    <s v="Bobby Trafton"/>
    <x v="0"/>
    <x v="0"/>
    <s v="New York City"/>
    <x v="15"/>
    <n v="10035"/>
    <s v="East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x v="4286"/>
    <x v="611"/>
    <x v="610"/>
    <x v="1"/>
    <s v="BT-11440"/>
    <s v="Bobby Trafton"/>
    <x v="0"/>
    <x v="0"/>
    <s v="New York City"/>
    <x v="15"/>
    <n v="10035"/>
    <s v="East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x v="4286"/>
    <x v="611"/>
    <x v="610"/>
    <x v="1"/>
    <s v="BT-11440"/>
    <s v="Bobby Trafton"/>
    <x v="0"/>
    <x v="0"/>
    <s v="New York City"/>
    <x v="15"/>
    <n v="10035"/>
    <s v="East"/>
    <s v="FUR-FU-10002191"/>
    <x v="0"/>
    <x v="5"/>
    <s v="G.E. Halogen Desk Lamp Bulbs"/>
    <n v="13.96"/>
    <n v="2"/>
    <n v="0"/>
    <n v="6.7008000000000001"/>
    <x v="3"/>
    <x v="0"/>
  </r>
  <r>
    <n v="8612"/>
    <x v="4287"/>
    <x v="38"/>
    <x v="251"/>
    <x v="0"/>
    <s v="SE-20110"/>
    <s v="Sanjit Engle"/>
    <x v="0"/>
    <x v="0"/>
    <s v="Oxnard"/>
    <x v="1"/>
    <n v="93030"/>
    <s v="West"/>
    <s v="TEC-AC-10000682"/>
    <x v="2"/>
    <x v="11"/>
    <s v="Kensington K72356US Mouse-in-a-Box USB Desktop Mouse"/>
    <n v="82.95"/>
    <n v="5"/>
    <n v="0"/>
    <n v="29.032499999999999"/>
    <x v="1"/>
    <x v="0"/>
  </r>
  <r>
    <n v="8613"/>
    <x v="4288"/>
    <x v="1198"/>
    <x v="1261"/>
    <x v="0"/>
    <s v="HG-14965"/>
    <s v="Henry Goldwyn"/>
    <x v="1"/>
    <x v="0"/>
    <s v="Los Angeles"/>
    <x v="1"/>
    <n v="90036"/>
    <s v="West"/>
    <s v="OFF-AR-10000588"/>
    <x v="1"/>
    <x v="6"/>
    <s v="Newell 345"/>
    <n v="39.68"/>
    <n v="2"/>
    <n v="0"/>
    <n v="10.316800000000001"/>
    <x v="1"/>
    <x v="0"/>
  </r>
  <r>
    <n v="8614"/>
    <x v="4289"/>
    <x v="1199"/>
    <x v="954"/>
    <x v="1"/>
    <s v="PF-19165"/>
    <s v="Philip Fox"/>
    <x v="0"/>
    <x v="0"/>
    <s v="Oakland"/>
    <x v="1"/>
    <n v="94601"/>
    <s v="West"/>
    <s v="TEC-AC-10002001"/>
    <x v="2"/>
    <x v="11"/>
    <s v="Logitech Wireless Gaming Headset G930"/>
    <n v="479.97"/>
    <n v="3"/>
    <n v="0"/>
    <n v="177.58890000000002"/>
    <x v="1"/>
    <x v="0"/>
  </r>
  <r>
    <n v="8615"/>
    <x v="4290"/>
    <x v="545"/>
    <x v="126"/>
    <x v="1"/>
    <s v="BD-11770"/>
    <s v="Bryan Davis"/>
    <x v="0"/>
    <x v="0"/>
    <s v="Edmonds"/>
    <x v="4"/>
    <n v="98026"/>
    <s v="West"/>
    <s v="OFF-LA-10003720"/>
    <x v="1"/>
    <x v="2"/>
    <s v="Avery 487"/>
    <n v="7.38"/>
    <n v="2"/>
    <n v="0"/>
    <n v="3.4685999999999999"/>
    <x v="1"/>
    <x v="0"/>
  </r>
  <r>
    <n v="8616"/>
    <x v="4290"/>
    <x v="545"/>
    <x v="126"/>
    <x v="1"/>
    <s v="BD-11770"/>
    <s v="Bryan Davis"/>
    <x v="0"/>
    <x v="0"/>
    <s v="Edmonds"/>
    <x v="4"/>
    <n v="98026"/>
    <s v="West"/>
    <s v="OFF-BI-10004364"/>
    <x v="1"/>
    <x v="8"/>
    <s v="Storex Dura Pro Binders"/>
    <n v="14.256000000000002"/>
    <n v="3"/>
    <n v="0.2"/>
    <n v="4.4550000000000001"/>
    <x v="1"/>
    <x v="0"/>
  </r>
  <r>
    <n v="8617"/>
    <x v="4290"/>
    <x v="545"/>
    <x v="126"/>
    <x v="1"/>
    <s v="BD-11770"/>
    <s v="Bryan Davis"/>
    <x v="0"/>
    <x v="0"/>
    <s v="Edmonds"/>
    <x v="4"/>
    <n v="98026"/>
    <s v="West"/>
    <s v="OFF-PA-10000100"/>
    <x v="1"/>
    <x v="10"/>
    <s v="Xerox 1945"/>
    <n v="81.98"/>
    <n v="2"/>
    <n v="0"/>
    <n v="40.170200000000001"/>
    <x v="1"/>
    <x v="0"/>
  </r>
  <r>
    <n v="8618"/>
    <x v="4290"/>
    <x v="545"/>
    <x v="126"/>
    <x v="1"/>
    <s v="BD-11770"/>
    <s v="Bryan Davis"/>
    <x v="0"/>
    <x v="0"/>
    <s v="Edmonds"/>
    <x v="4"/>
    <n v="98026"/>
    <s v="West"/>
    <s v="OFF-BI-10004826"/>
    <x v="1"/>
    <x v="8"/>
    <s v="JM Magazine Binder"/>
    <n v="39.624000000000009"/>
    <n v="3"/>
    <n v="0.2"/>
    <n v="13.868400000000001"/>
    <x v="1"/>
    <x v="0"/>
  </r>
  <r>
    <n v="8619"/>
    <x v="4291"/>
    <x v="448"/>
    <x v="494"/>
    <x v="1"/>
    <s v="BT-11395"/>
    <s v="Bill Tyler"/>
    <x v="1"/>
    <x v="0"/>
    <s v="Los Angeles"/>
    <x v="1"/>
    <n v="90004"/>
    <s v="West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x v="4292"/>
    <x v="565"/>
    <x v="462"/>
    <x v="0"/>
    <s v="EM-14095"/>
    <s v="Eudokia Martin"/>
    <x v="1"/>
    <x v="0"/>
    <s v="New York City"/>
    <x v="15"/>
    <n v="10024"/>
    <s v="East"/>
    <s v="OFF-ST-10001031"/>
    <x v="1"/>
    <x v="4"/>
    <s v="Adjustable Personal File Tote"/>
    <n v="65.12"/>
    <n v="4"/>
    <n v="0"/>
    <n v="16.931200000000004"/>
    <x v="3"/>
    <x v="0"/>
  </r>
  <r>
    <n v="8621"/>
    <x v="4293"/>
    <x v="44"/>
    <x v="748"/>
    <x v="0"/>
    <s v="LC-17050"/>
    <s v="Liz Carlisle"/>
    <x v="0"/>
    <x v="0"/>
    <s v="Dallas"/>
    <x v="5"/>
    <n v="75217"/>
    <s v="Central"/>
    <s v="FUR-FU-10003878"/>
    <x v="0"/>
    <x v="5"/>
    <s v="Linden 10&quot; Round Wall Clock, Black"/>
    <n v="30.560000000000002"/>
    <n v="5"/>
    <n v="0.6"/>
    <n v="-19.863999999999997"/>
    <x v="2"/>
    <x v="0"/>
  </r>
  <r>
    <n v="8622"/>
    <x v="4294"/>
    <x v="726"/>
    <x v="380"/>
    <x v="1"/>
    <s v="FH-14275"/>
    <s v="Frank Hawley"/>
    <x v="1"/>
    <x v="0"/>
    <s v="Franklin"/>
    <x v="18"/>
    <n v="37064"/>
    <s v="South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x v="4295"/>
    <x v="581"/>
    <x v="417"/>
    <x v="1"/>
    <s v="CM-12235"/>
    <s v="Chris McAfee"/>
    <x v="0"/>
    <x v="0"/>
    <s v="Phoenix"/>
    <x v="16"/>
    <n v="85023"/>
    <s v="West"/>
    <s v="OFF-ST-10000876"/>
    <x v="1"/>
    <x v="4"/>
    <s v="Eldon Simplefile Box Office"/>
    <n v="39.808"/>
    <n v="4"/>
    <n v="0.2"/>
    <n v="3.9808000000000003"/>
    <x v="1"/>
    <x v="1"/>
  </r>
  <r>
    <n v="8624"/>
    <x v="4296"/>
    <x v="50"/>
    <x v="837"/>
    <x v="1"/>
    <s v="FM-14380"/>
    <s v="Fred McMath"/>
    <x v="0"/>
    <x v="0"/>
    <s v="Miami"/>
    <x v="2"/>
    <n v="33178"/>
    <s v="South"/>
    <s v="OFF-BI-10004224"/>
    <x v="1"/>
    <x v="8"/>
    <s v="Catalog Binders with Expanding Posts"/>
    <n v="121.10400000000003"/>
    <n v="6"/>
    <n v="0.7"/>
    <n v="-100.91999999999999"/>
    <x v="0"/>
    <x v="0"/>
  </r>
  <r>
    <n v="8625"/>
    <x v="4296"/>
    <x v="50"/>
    <x v="837"/>
    <x v="1"/>
    <s v="FM-14380"/>
    <s v="Fred McMath"/>
    <x v="0"/>
    <x v="0"/>
    <s v="Miami"/>
    <x v="2"/>
    <n v="33178"/>
    <s v="South"/>
    <s v="TEC-AC-10004568"/>
    <x v="2"/>
    <x v="11"/>
    <s v="Maxell LTO Ultrium - 800 GB"/>
    <n v="111.96"/>
    <n v="5"/>
    <n v="0.2"/>
    <n v="-1.3995000000000104"/>
    <x v="0"/>
    <x v="0"/>
  </r>
  <r>
    <n v="8626"/>
    <x v="4297"/>
    <x v="575"/>
    <x v="301"/>
    <x v="1"/>
    <s v="HG-14965"/>
    <s v="Henry Goldwyn"/>
    <x v="1"/>
    <x v="0"/>
    <s v="Colorado Springs"/>
    <x v="22"/>
    <n v="80906"/>
    <s v="West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x v="4298"/>
    <x v="67"/>
    <x v="64"/>
    <x v="1"/>
    <s v="AG-10525"/>
    <s v="Andy Gerbode"/>
    <x v="1"/>
    <x v="0"/>
    <s v="New York City"/>
    <x v="15"/>
    <n v="10011"/>
    <s v="East"/>
    <s v="OFF-ST-10003638"/>
    <x v="1"/>
    <x v="4"/>
    <s v="Mobile Personal File Cube"/>
    <n v="70.260000000000005"/>
    <n v="3"/>
    <n v="0"/>
    <n v="18.970199999999998"/>
    <x v="3"/>
    <x v="0"/>
  </r>
  <r>
    <n v="8628"/>
    <x v="4298"/>
    <x v="67"/>
    <x v="64"/>
    <x v="1"/>
    <s v="AG-10525"/>
    <s v="Andy Gerbode"/>
    <x v="1"/>
    <x v="0"/>
    <s v="New York City"/>
    <x v="15"/>
    <n v="10011"/>
    <s v="East"/>
    <s v="TEC-AC-10002305"/>
    <x v="2"/>
    <x v="11"/>
    <s v="KeyTronic E03601U1 - Keyboard - Beige"/>
    <n v="90"/>
    <n v="5"/>
    <n v="0"/>
    <n v="16.199999999999992"/>
    <x v="3"/>
    <x v="0"/>
  </r>
  <r>
    <n v="8629"/>
    <x v="4298"/>
    <x v="67"/>
    <x v="64"/>
    <x v="1"/>
    <s v="AG-10525"/>
    <s v="Andy Gerbode"/>
    <x v="1"/>
    <x v="0"/>
    <s v="New York City"/>
    <x v="15"/>
    <n v="10011"/>
    <s v="East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x v="4298"/>
    <x v="67"/>
    <x v="64"/>
    <x v="1"/>
    <s v="AG-10525"/>
    <s v="Andy Gerbode"/>
    <x v="1"/>
    <x v="0"/>
    <s v="New York City"/>
    <x v="15"/>
    <n v="10011"/>
    <s v="East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x v="4298"/>
    <x v="67"/>
    <x v="64"/>
    <x v="1"/>
    <s v="AG-10525"/>
    <s v="Andy Gerbode"/>
    <x v="1"/>
    <x v="0"/>
    <s v="New York City"/>
    <x v="15"/>
    <n v="10011"/>
    <s v="East"/>
    <s v="OFF-FA-10003059"/>
    <x v="1"/>
    <x v="13"/>
    <s v="Assorted Color Push Pins"/>
    <n v="7.24"/>
    <n v="4"/>
    <n v="0"/>
    <n v="2.3891999999999998"/>
    <x v="3"/>
    <x v="0"/>
  </r>
  <r>
    <n v="8632"/>
    <x v="4299"/>
    <x v="1062"/>
    <x v="879"/>
    <x v="2"/>
    <s v="OT-18730"/>
    <s v="Olvera Toch"/>
    <x v="0"/>
    <x v="0"/>
    <s v="Bethlehem"/>
    <x v="9"/>
    <n v="18018"/>
    <s v="East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x v="4299"/>
    <x v="1062"/>
    <x v="879"/>
    <x v="2"/>
    <s v="OT-18730"/>
    <s v="Olvera Toch"/>
    <x v="0"/>
    <x v="0"/>
    <s v="Bethlehem"/>
    <x v="9"/>
    <n v="18018"/>
    <s v="East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x v="4299"/>
    <x v="1062"/>
    <x v="879"/>
    <x v="2"/>
    <s v="OT-18730"/>
    <s v="Olvera Toch"/>
    <x v="0"/>
    <x v="0"/>
    <s v="Bethlehem"/>
    <x v="9"/>
    <n v="18018"/>
    <s v="East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x v="4300"/>
    <x v="326"/>
    <x v="346"/>
    <x v="1"/>
    <s v="SV-20365"/>
    <s v="Seth Vernon"/>
    <x v="0"/>
    <x v="0"/>
    <s v="Philadelphia"/>
    <x v="9"/>
    <n v="19140"/>
    <s v="East"/>
    <s v="FUR-BO-10001798"/>
    <x v="0"/>
    <x v="0"/>
    <s v="Bush Somerset Collection Bookcase"/>
    <n v="130.97999999999999"/>
    <n v="2"/>
    <n v="0.5"/>
    <n v="-89.066399999999987"/>
    <x v="3"/>
    <x v="0"/>
  </r>
  <r>
    <n v="8636"/>
    <x v="4301"/>
    <x v="1013"/>
    <x v="1108"/>
    <x v="2"/>
    <s v="JM-16195"/>
    <s v="Justin MacKendrick"/>
    <x v="0"/>
    <x v="0"/>
    <s v="Louisville"/>
    <x v="0"/>
    <n v="40214"/>
    <s v="South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x v="4301"/>
    <x v="1013"/>
    <x v="1108"/>
    <x v="2"/>
    <s v="JM-16195"/>
    <s v="Justin MacKendrick"/>
    <x v="0"/>
    <x v="0"/>
    <s v="Louisville"/>
    <x v="0"/>
    <n v="40214"/>
    <s v="South"/>
    <s v="OFF-ST-10000585"/>
    <x v="1"/>
    <x v="4"/>
    <s v="Economy Rollaway Files"/>
    <n v="826"/>
    <n v="5"/>
    <n v="0"/>
    <n v="214.76"/>
    <x v="0"/>
    <x v="0"/>
  </r>
  <r>
    <n v="8638"/>
    <x v="4302"/>
    <x v="842"/>
    <x v="1060"/>
    <x v="1"/>
    <s v="HM-14980"/>
    <s v="Henry MacAllister"/>
    <x v="0"/>
    <x v="0"/>
    <s v="Seattle"/>
    <x v="4"/>
    <n v="98105"/>
    <s v="West"/>
    <s v="FUR-FU-10000397"/>
    <x v="0"/>
    <x v="5"/>
    <s v="Luxo Economy Swing Arm Lamp"/>
    <n v="139.58000000000001"/>
    <n v="7"/>
    <n v="0"/>
    <n v="39.082400000000007"/>
    <x v="1"/>
    <x v="0"/>
  </r>
  <r>
    <n v="8639"/>
    <x v="4303"/>
    <x v="283"/>
    <x v="892"/>
    <x v="2"/>
    <s v="PO-19180"/>
    <s v="Philisse Overcash"/>
    <x v="2"/>
    <x v="0"/>
    <s v="Kenosha"/>
    <x v="6"/>
    <n v="53142"/>
    <s v="Central"/>
    <s v="TEC-AC-10000736"/>
    <x v="2"/>
    <x v="11"/>
    <s v="Logitech G600 MMO Gaming Mouse"/>
    <n v="399.95"/>
    <n v="5"/>
    <n v="0"/>
    <n v="143.982"/>
    <x v="2"/>
    <x v="0"/>
  </r>
  <r>
    <n v="8640"/>
    <x v="4304"/>
    <x v="736"/>
    <x v="345"/>
    <x v="0"/>
    <s v="KC-16675"/>
    <s v="Kimberly Carter"/>
    <x v="1"/>
    <x v="0"/>
    <s v="Henderson"/>
    <x v="0"/>
    <n v="42420"/>
    <s v="South"/>
    <s v="OFF-BI-10004970"/>
    <x v="1"/>
    <x v="8"/>
    <s v="ACCOHIDE 3-Ring Binder, Blue, 1&quot;"/>
    <n v="12.39"/>
    <n v="3"/>
    <n v="0"/>
    <n v="5.8232999999999997"/>
    <x v="0"/>
    <x v="0"/>
  </r>
  <r>
    <n v="8641"/>
    <x v="4305"/>
    <x v="602"/>
    <x v="1019"/>
    <x v="1"/>
    <s v="DB-13120"/>
    <s v="David Bremer"/>
    <x v="1"/>
    <x v="0"/>
    <s v="Dallas"/>
    <x v="5"/>
    <n v="75217"/>
    <s v="Central"/>
    <s v="OFF-BI-10000545"/>
    <x v="1"/>
    <x v="8"/>
    <s v="GBC Ibimaster 500 Manual ProClick Binding System"/>
    <n v="760.97999999999979"/>
    <n v="5"/>
    <n v="0.8"/>
    <n v="-1141.47"/>
    <x v="2"/>
    <x v="0"/>
  </r>
  <r>
    <n v="8642"/>
    <x v="4306"/>
    <x v="574"/>
    <x v="348"/>
    <x v="3"/>
    <s v="SV-20935"/>
    <s v="Susan Vittorini"/>
    <x v="0"/>
    <x v="0"/>
    <s v="Peoria"/>
    <x v="16"/>
    <n v="85345"/>
    <s v="West"/>
    <s v="OFF-BI-10001670"/>
    <x v="1"/>
    <x v="8"/>
    <s v="Vinyl Sectional Post Binders"/>
    <n v="67.860000000000014"/>
    <n v="6"/>
    <n v="0.7"/>
    <n v="-45.239999999999995"/>
    <x v="1"/>
    <x v="0"/>
  </r>
  <r>
    <n v="8643"/>
    <x v="4307"/>
    <x v="627"/>
    <x v="112"/>
    <x v="1"/>
    <s v="NS-18640"/>
    <s v="Noel Staavos"/>
    <x v="1"/>
    <x v="0"/>
    <s v="Jacksonville"/>
    <x v="3"/>
    <n v="28540"/>
    <s v="South"/>
    <s v="OFF-FA-10000624"/>
    <x v="1"/>
    <x v="13"/>
    <s v="OIC Binder Clips"/>
    <n v="31.504000000000005"/>
    <n v="11"/>
    <n v="0.2"/>
    <n v="11.814"/>
    <x v="0"/>
    <x v="0"/>
  </r>
  <r>
    <n v="8644"/>
    <x v="4307"/>
    <x v="627"/>
    <x v="112"/>
    <x v="1"/>
    <s v="NS-18640"/>
    <s v="Noel Staavos"/>
    <x v="1"/>
    <x v="0"/>
    <s v="Jacksonville"/>
    <x v="3"/>
    <n v="28540"/>
    <s v="South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x v="4307"/>
    <x v="627"/>
    <x v="112"/>
    <x v="1"/>
    <s v="NS-18640"/>
    <s v="Noel Staavos"/>
    <x v="1"/>
    <x v="0"/>
    <s v="Jacksonville"/>
    <x v="3"/>
    <n v="28540"/>
    <s v="South"/>
    <s v="OFF-BI-10000315"/>
    <x v="1"/>
    <x v="8"/>
    <s v="Poly Designer Cover &amp; Back"/>
    <n v="39.878999999999998"/>
    <n v="7"/>
    <n v="0.7"/>
    <n v="-29.244599999999991"/>
    <x v="0"/>
    <x v="0"/>
  </r>
  <r>
    <n v="8646"/>
    <x v="4307"/>
    <x v="627"/>
    <x v="112"/>
    <x v="1"/>
    <s v="NS-18640"/>
    <s v="Noel Staavos"/>
    <x v="1"/>
    <x v="0"/>
    <s v="Jacksonville"/>
    <x v="3"/>
    <n v="28540"/>
    <s v="South"/>
    <s v="FUR-FU-10000023"/>
    <x v="0"/>
    <x v="5"/>
    <s v="Eldon Wave Desk Accessories"/>
    <n v="4.7119999999999997"/>
    <n v="1"/>
    <n v="0.2"/>
    <n v="1.4136000000000002"/>
    <x v="0"/>
    <x v="0"/>
  </r>
  <r>
    <n v="8647"/>
    <x v="4308"/>
    <x v="881"/>
    <x v="533"/>
    <x v="1"/>
    <s v="MH-17455"/>
    <s v="Mark Hamilton"/>
    <x v="0"/>
    <x v="0"/>
    <s v="Los Angeles"/>
    <x v="1"/>
    <n v="90032"/>
    <s v="West"/>
    <s v="FUR-CH-10004698"/>
    <x v="0"/>
    <x v="1"/>
    <s v="Padded Folding Chairs, Black, 4/Carton"/>
    <n v="194.35200000000003"/>
    <n v="3"/>
    <n v="0.2"/>
    <n v="19.435200000000009"/>
    <x v="1"/>
    <x v="1"/>
  </r>
  <r>
    <n v="8648"/>
    <x v="4309"/>
    <x v="901"/>
    <x v="222"/>
    <x v="2"/>
    <s v="RR-19525"/>
    <s v="Rick Reed"/>
    <x v="1"/>
    <x v="0"/>
    <s v="Nashville"/>
    <x v="18"/>
    <n v="37211"/>
    <s v="South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x v="4310"/>
    <x v="875"/>
    <x v="1151"/>
    <x v="1"/>
    <s v="RH-19555"/>
    <s v="Ritsa Hightower"/>
    <x v="0"/>
    <x v="0"/>
    <s v="Charlotte"/>
    <x v="3"/>
    <n v="28205"/>
    <s v="South"/>
    <s v="OFF-ST-10003816"/>
    <x v="1"/>
    <x v="4"/>
    <s v="Fellowes High-Stak Drawer Files"/>
    <n v="704.76"/>
    <n v="5"/>
    <n v="0.2"/>
    <n v="26.428499999999957"/>
    <x v="0"/>
    <x v="0"/>
  </r>
  <r>
    <n v="8650"/>
    <x v="4310"/>
    <x v="875"/>
    <x v="1151"/>
    <x v="1"/>
    <s v="RH-19555"/>
    <s v="Ritsa Hightower"/>
    <x v="0"/>
    <x v="0"/>
    <s v="Charlotte"/>
    <x v="3"/>
    <n v="28205"/>
    <s v="South"/>
    <s v="OFF-BI-10002429"/>
    <x v="1"/>
    <x v="8"/>
    <s v="Premier Elliptical Ring Binder, Black"/>
    <n v="27.396000000000004"/>
    <n v="3"/>
    <n v="0.7"/>
    <n v="-20.090399999999995"/>
    <x v="0"/>
    <x v="0"/>
  </r>
  <r>
    <n v="8651"/>
    <x v="4311"/>
    <x v="103"/>
    <x v="178"/>
    <x v="3"/>
    <s v="RP-19390"/>
    <s v="Resi Pölking"/>
    <x v="0"/>
    <x v="0"/>
    <s v="Seattle"/>
    <x v="4"/>
    <n v="98103"/>
    <s v="West"/>
    <s v="OFF-FA-10000840"/>
    <x v="1"/>
    <x v="13"/>
    <s v="OIC Thumb-Tacks"/>
    <n v="5.6999999999999993"/>
    <n v="5"/>
    <n v="0"/>
    <n v="2.6789999999999998"/>
    <x v="1"/>
    <x v="1"/>
  </r>
  <r>
    <n v="8652"/>
    <x v="4311"/>
    <x v="103"/>
    <x v="178"/>
    <x v="3"/>
    <s v="RP-19390"/>
    <s v="Resi Pölking"/>
    <x v="0"/>
    <x v="0"/>
    <s v="Seattle"/>
    <x v="4"/>
    <n v="98103"/>
    <s v="West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x v="4311"/>
    <x v="103"/>
    <x v="178"/>
    <x v="3"/>
    <s v="RP-19390"/>
    <s v="Resi Pölking"/>
    <x v="0"/>
    <x v="0"/>
    <s v="Seattle"/>
    <x v="4"/>
    <n v="98103"/>
    <s v="West"/>
    <s v="OFF-SU-10001574"/>
    <x v="1"/>
    <x v="14"/>
    <s v="Acme Value Line Scissors"/>
    <n v="7.3"/>
    <n v="2"/>
    <n v="0"/>
    <n v="2.1899999999999995"/>
    <x v="1"/>
    <x v="1"/>
  </r>
  <r>
    <n v="8654"/>
    <x v="4311"/>
    <x v="103"/>
    <x v="178"/>
    <x v="3"/>
    <s v="RP-19390"/>
    <s v="Resi Pölking"/>
    <x v="0"/>
    <x v="0"/>
    <s v="Seattle"/>
    <x v="4"/>
    <n v="98103"/>
    <s v="West"/>
    <s v="TEC-AC-10001606"/>
    <x v="2"/>
    <x v="11"/>
    <s v="Logitech Wireless Performance Mouse MX for PC and Mac"/>
    <n v="199.98"/>
    <n v="2"/>
    <n v="0"/>
    <n v="75.992400000000004"/>
    <x v="1"/>
    <x v="1"/>
  </r>
  <r>
    <n v="8655"/>
    <x v="4311"/>
    <x v="103"/>
    <x v="178"/>
    <x v="3"/>
    <s v="RP-19390"/>
    <s v="Resi Pölking"/>
    <x v="0"/>
    <x v="0"/>
    <s v="Seattle"/>
    <x v="4"/>
    <n v="98103"/>
    <s v="West"/>
    <s v="TEC-AC-10003399"/>
    <x v="2"/>
    <x v="11"/>
    <s v="Memorex Mini Travel Drive 64 GB USB 2.0 Flash Drive"/>
    <n v="144.96"/>
    <n v="4"/>
    <n v="0"/>
    <n v="60.883200000000002"/>
    <x v="1"/>
    <x v="1"/>
  </r>
  <r>
    <n v="8656"/>
    <x v="4311"/>
    <x v="103"/>
    <x v="178"/>
    <x v="3"/>
    <s v="RP-19390"/>
    <s v="Resi Pölking"/>
    <x v="0"/>
    <x v="0"/>
    <s v="Seattle"/>
    <x v="4"/>
    <n v="98103"/>
    <s v="West"/>
    <s v="TEC-AC-10000865"/>
    <x v="2"/>
    <x v="11"/>
    <s v="WD My Passport Ultra 500GB Portable External Hard Drive"/>
    <n v="118"/>
    <n v="2"/>
    <n v="0"/>
    <n v="20.059999999999988"/>
    <x v="1"/>
    <x v="1"/>
  </r>
  <r>
    <n v="8657"/>
    <x v="4311"/>
    <x v="103"/>
    <x v="178"/>
    <x v="3"/>
    <s v="RP-19390"/>
    <s v="Resi Pölking"/>
    <x v="0"/>
    <x v="0"/>
    <s v="Seattle"/>
    <x v="4"/>
    <n v="98103"/>
    <s v="West"/>
    <s v="OFF-PA-10002923"/>
    <x v="1"/>
    <x v="10"/>
    <s v="Xerox 1942"/>
    <n v="48.94"/>
    <n v="1"/>
    <n v="0"/>
    <n v="24.47"/>
    <x v="1"/>
    <x v="1"/>
  </r>
  <r>
    <n v="8658"/>
    <x v="4311"/>
    <x v="103"/>
    <x v="178"/>
    <x v="3"/>
    <s v="RP-19390"/>
    <s v="Resi Pölking"/>
    <x v="0"/>
    <x v="0"/>
    <s v="Seattle"/>
    <x v="4"/>
    <n v="98103"/>
    <s v="West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x v="4312"/>
    <x v="1028"/>
    <x v="22"/>
    <x v="1"/>
    <s v="KB-16600"/>
    <s v="Ken Brennan"/>
    <x v="1"/>
    <x v="0"/>
    <s v="Chicago"/>
    <x v="10"/>
    <n v="60623"/>
    <s v="Central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x v="4313"/>
    <x v="323"/>
    <x v="1054"/>
    <x v="1"/>
    <s v="MH-17620"/>
    <s v="Matt Hagelstein"/>
    <x v="1"/>
    <x v="0"/>
    <s v="Cincinnati"/>
    <x v="24"/>
    <n v="45231"/>
    <s v="East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x v="4314"/>
    <x v="920"/>
    <x v="524"/>
    <x v="1"/>
    <s v="HZ-14950"/>
    <s v="Henia Zydlo"/>
    <x v="0"/>
    <x v="0"/>
    <s v="Fort Lauderdale"/>
    <x v="2"/>
    <n v="33311"/>
    <s v="South"/>
    <s v="FUR-BO-10003965"/>
    <x v="0"/>
    <x v="0"/>
    <s v="O'Sullivan Manor Hill 2-Door Library in Brianna Oak"/>
    <n v="723.92"/>
    <n v="5"/>
    <n v="0.2"/>
    <n v="-81.440999999999946"/>
    <x v="0"/>
    <x v="0"/>
  </r>
  <r>
    <n v="8662"/>
    <x v="4315"/>
    <x v="793"/>
    <x v="280"/>
    <x v="1"/>
    <s v="JG-15160"/>
    <s v="James Galang"/>
    <x v="0"/>
    <x v="0"/>
    <s v="Houston"/>
    <x v="5"/>
    <n v="77041"/>
    <s v="Central"/>
    <s v="FUR-FU-10000175"/>
    <x v="0"/>
    <x v="5"/>
    <s v="DAX Wood Document Frame."/>
    <n v="21.968000000000004"/>
    <n v="4"/>
    <n v="0.6"/>
    <n v="-15.9268"/>
    <x v="2"/>
    <x v="0"/>
  </r>
  <r>
    <n v="8663"/>
    <x v="4315"/>
    <x v="793"/>
    <x v="280"/>
    <x v="1"/>
    <s v="JG-15160"/>
    <s v="James Galang"/>
    <x v="0"/>
    <x v="0"/>
    <s v="Houston"/>
    <x v="5"/>
    <n v="77041"/>
    <s v="Central"/>
    <s v="TEC-PH-10001336"/>
    <x v="2"/>
    <x v="7"/>
    <s v="Digium D40 VoIP phone"/>
    <n v="619.15200000000004"/>
    <n v="6"/>
    <n v="0.2"/>
    <n v="69.654599999999988"/>
    <x v="2"/>
    <x v="0"/>
  </r>
  <r>
    <n v="8664"/>
    <x v="4315"/>
    <x v="793"/>
    <x v="280"/>
    <x v="1"/>
    <s v="JG-15160"/>
    <s v="James Galang"/>
    <x v="0"/>
    <x v="0"/>
    <s v="Houston"/>
    <x v="5"/>
    <n v="77041"/>
    <s v="Central"/>
    <s v="OFF-PA-10001954"/>
    <x v="1"/>
    <x v="10"/>
    <s v="Xerox 1964"/>
    <n v="127.90400000000001"/>
    <n v="7"/>
    <n v="0.2"/>
    <n v="41.568799999999996"/>
    <x v="2"/>
    <x v="0"/>
  </r>
  <r>
    <n v="8665"/>
    <x v="4316"/>
    <x v="983"/>
    <x v="1300"/>
    <x v="0"/>
    <s v="AB-10165"/>
    <s v="Alan Barnes"/>
    <x v="0"/>
    <x v="0"/>
    <s v="Lakewood"/>
    <x v="1"/>
    <n v="90712"/>
    <s v="West"/>
    <s v="FUR-FU-10004973"/>
    <x v="0"/>
    <x v="5"/>
    <s v="Flat Face Poster Frame"/>
    <n v="94.2"/>
    <n v="5"/>
    <n v="0"/>
    <n v="39.564000000000007"/>
    <x v="1"/>
    <x v="0"/>
  </r>
  <r>
    <n v="8666"/>
    <x v="4317"/>
    <x v="1019"/>
    <x v="1058"/>
    <x v="2"/>
    <s v="HJ-14875"/>
    <s v="Heather Jas"/>
    <x v="2"/>
    <x v="0"/>
    <s v="San Francisco"/>
    <x v="1"/>
    <n v="94122"/>
    <s v="West"/>
    <s v="OFF-SU-10004231"/>
    <x v="1"/>
    <x v="14"/>
    <s v="Acme Tagit Stainless Steel Antibacterial Scissors"/>
    <n v="49.5"/>
    <n v="5"/>
    <n v="0"/>
    <n v="13.365"/>
    <x v="1"/>
    <x v="1"/>
  </r>
  <r>
    <n v="8667"/>
    <x v="4318"/>
    <x v="945"/>
    <x v="771"/>
    <x v="2"/>
    <s v="CJ-11875"/>
    <s v="Carl Jackson"/>
    <x v="1"/>
    <x v="0"/>
    <s v="Philadelphia"/>
    <x v="9"/>
    <n v="19140"/>
    <s v="East"/>
    <s v="OFF-AR-10004269"/>
    <x v="1"/>
    <x v="6"/>
    <s v="Newell 31"/>
    <n v="16.520000000000003"/>
    <n v="5"/>
    <n v="0.2"/>
    <n v="1.6519999999999992"/>
    <x v="3"/>
    <x v="0"/>
  </r>
  <r>
    <n v="8668"/>
    <x v="4319"/>
    <x v="596"/>
    <x v="746"/>
    <x v="0"/>
    <s v="ED-13885"/>
    <s v="Emily Ducich"/>
    <x v="2"/>
    <x v="0"/>
    <s v="Seattle"/>
    <x v="4"/>
    <n v="98115"/>
    <s v="West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x v="4319"/>
    <x v="596"/>
    <x v="746"/>
    <x v="0"/>
    <s v="ED-13885"/>
    <s v="Emily Ducich"/>
    <x v="2"/>
    <x v="0"/>
    <s v="Seattle"/>
    <x v="4"/>
    <n v="98115"/>
    <s v="West"/>
    <s v="TEC-MA-10000752"/>
    <x v="2"/>
    <x v="15"/>
    <s v="Texas Instrument TI-15 Fraction Calculator"/>
    <n v="11.56"/>
    <n v="1"/>
    <n v="0.2"/>
    <n v="3.7569999999999992"/>
    <x v="1"/>
    <x v="0"/>
  </r>
  <r>
    <n v="8670"/>
    <x v="4320"/>
    <x v="139"/>
    <x v="603"/>
    <x v="0"/>
    <s v="AI-10855"/>
    <s v="Arianne Irving"/>
    <x v="0"/>
    <x v="0"/>
    <s v="Los Angeles"/>
    <x v="1"/>
    <n v="90036"/>
    <s v="West"/>
    <s v="OFF-PA-10004947"/>
    <x v="1"/>
    <x v="10"/>
    <s v="Easy-staple paper"/>
    <n v="17.12"/>
    <n v="4"/>
    <n v="0"/>
    <n v="7.7039999999999988"/>
    <x v="1"/>
    <x v="0"/>
  </r>
  <r>
    <n v="8671"/>
    <x v="4321"/>
    <x v="422"/>
    <x v="916"/>
    <x v="0"/>
    <s v="KB-16315"/>
    <s v="Karl Braun"/>
    <x v="0"/>
    <x v="0"/>
    <s v="Cleveland"/>
    <x v="24"/>
    <n v="44105"/>
    <s v="East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x v="4321"/>
    <x v="422"/>
    <x v="916"/>
    <x v="0"/>
    <s v="KB-16315"/>
    <s v="Karl Braun"/>
    <x v="0"/>
    <x v="0"/>
    <s v="Cleveland"/>
    <x v="24"/>
    <n v="44105"/>
    <s v="East"/>
    <s v="OFF-ST-10002790"/>
    <x v="1"/>
    <x v="4"/>
    <s v="Safco Industrial Shelving"/>
    <n v="118.16"/>
    <n v="2"/>
    <n v="0.2"/>
    <n v="-25.108999999999988"/>
    <x v="3"/>
    <x v="0"/>
  </r>
  <r>
    <n v="8673"/>
    <x v="4322"/>
    <x v="911"/>
    <x v="638"/>
    <x v="1"/>
    <s v="JS-16030"/>
    <s v="Joy Smith"/>
    <x v="0"/>
    <x v="0"/>
    <s v="Decatur"/>
    <x v="10"/>
    <n v="62521"/>
    <s v="Central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x v="4322"/>
    <x v="911"/>
    <x v="638"/>
    <x v="1"/>
    <s v="JS-16030"/>
    <s v="Joy Smith"/>
    <x v="0"/>
    <x v="0"/>
    <s v="Decatur"/>
    <x v="10"/>
    <n v="62521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8675"/>
    <x v="4322"/>
    <x v="911"/>
    <x v="638"/>
    <x v="1"/>
    <s v="JS-16030"/>
    <s v="Joy Smith"/>
    <x v="0"/>
    <x v="0"/>
    <s v="Decatur"/>
    <x v="10"/>
    <n v="62521"/>
    <s v="Central"/>
    <s v="OFF-ST-10000642"/>
    <x v="1"/>
    <x v="4"/>
    <s v="Tennsco Lockers, Gray"/>
    <n v="50.352000000000004"/>
    <n v="3"/>
    <n v="0.2"/>
    <n v="-8.1822000000000052"/>
    <x v="2"/>
    <x v="0"/>
  </r>
  <r>
    <n v="8676"/>
    <x v="4322"/>
    <x v="911"/>
    <x v="638"/>
    <x v="1"/>
    <s v="JS-16030"/>
    <s v="Joy Smith"/>
    <x v="0"/>
    <x v="0"/>
    <s v="Decatur"/>
    <x v="10"/>
    <n v="62521"/>
    <s v="Central"/>
    <s v="OFF-AR-10004078"/>
    <x v="1"/>
    <x v="6"/>
    <s v="Newell 312"/>
    <n v="28.031999999999996"/>
    <n v="6"/>
    <n v="0.2"/>
    <n v="3.5039999999999996"/>
    <x v="2"/>
    <x v="0"/>
  </r>
  <r>
    <n v="8677"/>
    <x v="4322"/>
    <x v="911"/>
    <x v="638"/>
    <x v="1"/>
    <s v="JS-16030"/>
    <s v="Joy Smith"/>
    <x v="0"/>
    <x v="0"/>
    <s v="Decatur"/>
    <x v="10"/>
    <n v="62521"/>
    <s v="Central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x v="4323"/>
    <x v="1200"/>
    <x v="215"/>
    <x v="2"/>
    <s v="PO-18850"/>
    <s v="Patrick O'Brill"/>
    <x v="0"/>
    <x v="0"/>
    <s v="Mansfield"/>
    <x v="5"/>
    <n v="76063"/>
    <s v="Central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x v="4324"/>
    <x v="476"/>
    <x v="62"/>
    <x v="0"/>
    <s v="RD-19810"/>
    <s v="Ross DeVincentis"/>
    <x v="2"/>
    <x v="0"/>
    <s v="Houston"/>
    <x v="5"/>
    <n v="77070"/>
    <s v="Central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x v="4324"/>
    <x v="476"/>
    <x v="62"/>
    <x v="0"/>
    <s v="RD-19810"/>
    <s v="Ross DeVincentis"/>
    <x v="2"/>
    <x v="0"/>
    <s v="Houston"/>
    <x v="5"/>
    <n v="77070"/>
    <s v="Central"/>
    <s v="TEC-AC-10001714"/>
    <x v="2"/>
    <x v="11"/>
    <s v="Logitech MX Performance Wireless Mouse"/>
    <n v="159.56"/>
    <n v="5"/>
    <n v="0.2"/>
    <n v="33.906499999999994"/>
    <x v="2"/>
    <x v="0"/>
  </r>
  <r>
    <n v="8681"/>
    <x v="4325"/>
    <x v="49"/>
    <x v="845"/>
    <x v="0"/>
    <s v="JD-15895"/>
    <s v="Jonathan Doherty"/>
    <x v="1"/>
    <x v="0"/>
    <s v="Richmond"/>
    <x v="17"/>
    <n v="23223"/>
    <s v="South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x v="4325"/>
    <x v="49"/>
    <x v="845"/>
    <x v="0"/>
    <s v="JD-15895"/>
    <s v="Jonathan Doherty"/>
    <x v="1"/>
    <x v="0"/>
    <s v="Richmond"/>
    <x v="17"/>
    <n v="23223"/>
    <s v="South"/>
    <s v="OFF-SU-10004664"/>
    <x v="1"/>
    <x v="14"/>
    <s v="Acme Softgrip Scissors"/>
    <n v="40.700000000000003"/>
    <n v="5"/>
    <n v="0"/>
    <n v="11.802999999999999"/>
    <x v="0"/>
    <x v="0"/>
  </r>
  <r>
    <n v="8683"/>
    <x v="4326"/>
    <x v="1127"/>
    <x v="1105"/>
    <x v="1"/>
    <s v="SR-20740"/>
    <s v="Steven Roelle"/>
    <x v="2"/>
    <x v="0"/>
    <s v="Arlington"/>
    <x v="17"/>
    <n v="22204"/>
    <s v="South"/>
    <s v="TEC-AC-10002550"/>
    <x v="2"/>
    <x v="11"/>
    <s v="Maxell 4.7GB DVD-RW 3/Pack"/>
    <n v="47.79"/>
    <n v="3"/>
    <n v="0"/>
    <n v="16.2486"/>
    <x v="0"/>
    <x v="0"/>
  </r>
  <r>
    <n v="8684"/>
    <x v="4327"/>
    <x v="920"/>
    <x v="670"/>
    <x v="1"/>
    <s v="TZ-21580"/>
    <s v="Tracy Zic"/>
    <x v="0"/>
    <x v="0"/>
    <s v="San Francisco"/>
    <x v="1"/>
    <n v="94122"/>
    <s v="West"/>
    <s v="OFF-AR-10002335"/>
    <x v="1"/>
    <x v="6"/>
    <s v="DIXON Oriole Pencils"/>
    <n v="5.16"/>
    <n v="2"/>
    <n v="0"/>
    <n v="1.3416000000000001"/>
    <x v="1"/>
    <x v="0"/>
  </r>
  <r>
    <n v="8685"/>
    <x v="4328"/>
    <x v="186"/>
    <x v="491"/>
    <x v="1"/>
    <s v="TN-21040"/>
    <s v="Tanja Norvell"/>
    <x v="2"/>
    <x v="0"/>
    <s v="San Diego"/>
    <x v="1"/>
    <n v="92024"/>
    <s v="West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x v="4329"/>
    <x v="237"/>
    <x v="551"/>
    <x v="0"/>
    <s v="PW-19030"/>
    <s v="Pauline Webber"/>
    <x v="1"/>
    <x v="0"/>
    <s v="Watertown"/>
    <x v="15"/>
    <n v="13601"/>
    <s v="East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x v="4330"/>
    <x v="190"/>
    <x v="674"/>
    <x v="3"/>
    <s v="AH-10075"/>
    <s v="Adam Hart"/>
    <x v="1"/>
    <x v="0"/>
    <s v="Los Angeles"/>
    <x v="1"/>
    <n v="90036"/>
    <s v="West"/>
    <s v="OFF-SU-10003505"/>
    <x v="1"/>
    <x v="14"/>
    <s v="Premier Electric Letter Opener"/>
    <n v="231.72"/>
    <n v="2"/>
    <n v="0"/>
    <n v="11.585999999999984"/>
    <x v="1"/>
    <x v="0"/>
  </r>
  <r>
    <n v="8688"/>
    <x v="4330"/>
    <x v="190"/>
    <x v="674"/>
    <x v="3"/>
    <s v="AH-10075"/>
    <s v="Adam Hart"/>
    <x v="1"/>
    <x v="0"/>
    <s v="Los Angeles"/>
    <x v="1"/>
    <n v="90036"/>
    <s v="West"/>
    <s v="OFF-FA-10000624"/>
    <x v="1"/>
    <x v="13"/>
    <s v="OIC Binder Clips"/>
    <n v="17.899999999999999"/>
    <n v="5"/>
    <n v="0"/>
    <n v="8.9499999999999993"/>
    <x v="1"/>
    <x v="0"/>
  </r>
  <r>
    <n v="8689"/>
    <x v="4330"/>
    <x v="190"/>
    <x v="674"/>
    <x v="3"/>
    <s v="AH-10075"/>
    <s v="Adam Hart"/>
    <x v="1"/>
    <x v="0"/>
    <s v="Los Angeles"/>
    <x v="1"/>
    <n v="90036"/>
    <s v="West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x v="4331"/>
    <x v="58"/>
    <x v="129"/>
    <x v="1"/>
    <s v="AY-10555"/>
    <s v="Andy Yotov"/>
    <x v="1"/>
    <x v="0"/>
    <s v="Philadelphia"/>
    <x v="9"/>
    <n v="19140"/>
    <s v="East"/>
    <s v="OFF-AR-10002257"/>
    <x v="1"/>
    <x v="6"/>
    <s v="Eldon Spacemaker Box, Quick-Snap Lid, Clear"/>
    <n v="8.016"/>
    <n v="3"/>
    <n v="0.2"/>
    <n v="1.102199999999999"/>
    <x v="3"/>
    <x v="0"/>
  </r>
  <r>
    <n v="8691"/>
    <x v="4332"/>
    <x v="1041"/>
    <x v="964"/>
    <x v="1"/>
    <s v="SP-20650"/>
    <s v="Stephanie Phelps"/>
    <x v="1"/>
    <x v="0"/>
    <s v="Akron"/>
    <x v="24"/>
    <n v="44312"/>
    <s v="East"/>
    <s v="TEC-PH-10003580"/>
    <x v="2"/>
    <x v="7"/>
    <s v="Cisco IP Phone 7961G-GE VoIP phone"/>
    <n v="259.89600000000002"/>
    <n v="2"/>
    <n v="0.4"/>
    <n v="-56.310799999999972"/>
    <x v="3"/>
    <x v="0"/>
  </r>
  <r>
    <n v="8692"/>
    <x v="4332"/>
    <x v="1041"/>
    <x v="964"/>
    <x v="1"/>
    <s v="SP-20650"/>
    <s v="Stephanie Phelps"/>
    <x v="1"/>
    <x v="0"/>
    <s v="Akron"/>
    <x v="24"/>
    <n v="44312"/>
    <s v="East"/>
    <s v="TEC-PH-10001530"/>
    <x v="2"/>
    <x v="7"/>
    <s v="Plantronics Voyager Pro Legend"/>
    <n v="247.18799999999999"/>
    <n v="2"/>
    <n v="0.4"/>
    <n v="-49.437600000000032"/>
    <x v="3"/>
    <x v="0"/>
  </r>
  <r>
    <n v="8693"/>
    <x v="4332"/>
    <x v="1041"/>
    <x v="964"/>
    <x v="1"/>
    <s v="SP-20650"/>
    <s v="Stephanie Phelps"/>
    <x v="1"/>
    <x v="0"/>
    <s v="Akron"/>
    <x v="24"/>
    <n v="44312"/>
    <s v="East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x v="4333"/>
    <x v="1057"/>
    <x v="464"/>
    <x v="1"/>
    <s v="ED-13885"/>
    <s v="Emily Ducich"/>
    <x v="2"/>
    <x v="0"/>
    <s v="San Francisco"/>
    <x v="1"/>
    <n v="94110"/>
    <s v="West"/>
    <s v="TEC-AC-10000892"/>
    <x v="2"/>
    <x v="11"/>
    <s v="NETGEAR N750 Dual Band Wi-Fi Gigabit Router"/>
    <n v="450"/>
    <n v="5"/>
    <n v="0"/>
    <n v="162"/>
    <x v="1"/>
    <x v="1"/>
  </r>
  <r>
    <n v="8695"/>
    <x v="4334"/>
    <x v="709"/>
    <x v="1301"/>
    <x v="0"/>
    <s v="CR-12625"/>
    <s v="Corey Roper"/>
    <x v="2"/>
    <x v="0"/>
    <s v="Grand Rapids"/>
    <x v="12"/>
    <n v="49505"/>
    <s v="Central"/>
    <s v="OFF-PA-10001934"/>
    <x v="1"/>
    <x v="10"/>
    <s v="Xerox 1993"/>
    <n v="19.440000000000001"/>
    <n v="3"/>
    <n v="0"/>
    <n v="9.5256000000000007"/>
    <x v="2"/>
    <x v="0"/>
  </r>
  <r>
    <n v="8696"/>
    <x v="4335"/>
    <x v="175"/>
    <x v="31"/>
    <x v="0"/>
    <s v="CS-12400"/>
    <s v="Christopher Schild"/>
    <x v="2"/>
    <x v="0"/>
    <s v="San Francisco"/>
    <x v="1"/>
    <n v="94109"/>
    <s v="West"/>
    <s v="FUR-TA-10003473"/>
    <x v="0"/>
    <x v="3"/>
    <s v="Bretford Rectangular Conference Table Tops"/>
    <n v="300.904"/>
    <n v="1"/>
    <n v="0.2"/>
    <n v="11.283900000000017"/>
    <x v="1"/>
    <x v="0"/>
  </r>
  <r>
    <n v="8697"/>
    <x v="4336"/>
    <x v="140"/>
    <x v="46"/>
    <x v="1"/>
    <s v="TS-21205"/>
    <s v="Thomas Seio"/>
    <x v="1"/>
    <x v="0"/>
    <s v="Nashville"/>
    <x v="18"/>
    <n v="37211"/>
    <s v="South"/>
    <s v="TEC-PH-10001051"/>
    <x v="2"/>
    <x v="7"/>
    <s v="HTC One"/>
    <n v="239.976"/>
    <n v="3"/>
    <n v="0.2"/>
    <n v="26.997299999999967"/>
    <x v="0"/>
    <x v="1"/>
  </r>
  <r>
    <n v="8698"/>
    <x v="4336"/>
    <x v="140"/>
    <x v="46"/>
    <x v="1"/>
    <s v="TS-21205"/>
    <s v="Thomas Seio"/>
    <x v="1"/>
    <x v="0"/>
    <s v="Nashville"/>
    <x v="18"/>
    <n v="37211"/>
    <s v="South"/>
    <s v="FUR-FU-10004351"/>
    <x v="0"/>
    <x v="5"/>
    <s v="Staple-based wall hangings"/>
    <n v="31.168000000000003"/>
    <n v="4"/>
    <n v="0.2"/>
    <n v="9.3504000000000005"/>
    <x v="0"/>
    <x v="1"/>
  </r>
  <r>
    <n v="8699"/>
    <x v="4336"/>
    <x v="140"/>
    <x v="46"/>
    <x v="1"/>
    <s v="TS-21205"/>
    <s v="Thomas Seio"/>
    <x v="1"/>
    <x v="0"/>
    <s v="Nashville"/>
    <x v="18"/>
    <n v="37211"/>
    <s v="South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x v="4336"/>
    <x v="140"/>
    <x v="46"/>
    <x v="1"/>
    <s v="TS-21205"/>
    <s v="Thomas Seio"/>
    <x v="1"/>
    <x v="0"/>
    <s v="Nashville"/>
    <x v="18"/>
    <n v="37211"/>
    <s v="South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x v="4336"/>
    <x v="140"/>
    <x v="46"/>
    <x v="1"/>
    <s v="TS-21205"/>
    <s v="Thomas Seio"/>
    <x v="1"/>
    <x v="0"/>
    <s v="Nashville"/>
    <x v="18"/>
    <n v="37211"/>
    <s v="South"/>
    <s v="OFF-AP-10004249"/>
    <x v="1"/>
    <x v="9"/>
    <s v="Staple holder"/>
    <n v="76.608000000000004"/>
    <n v="8"/>
    <n v="0.2"/>
    <n v="6.7031999999999954"/>
    <x v="0"/>
    <x v="1"/>
  </r>
  <r>
    <n v="8702"/>
    <x v="4336"/>
    <x v="140"/>
    <x v="46"/>
    <x v="1"/>
    <s v="TS-21205"/>
    <s v="Thomas Seio"/>
    <x v="1"/>
    <x v="0"/>
    <s v="Nashville"/>
    <x v="18"/>
    <n v="37211"/>
    <s v="South"/>
    <s v="OFF-ST-10001490"/>
    <x v="1"/>
    <x v="4"/>
    <s v="Hot File 7-Pocket, Floor Stand"/>
    <n v="142.77600000000001"/>
    <n v="1"/>
    <n v="0.2"/>
    <n v="17.84699999999998"/>
    <x v="0"/>
    <x v="1"/>
  </r>
  <r>
    <n v="8703"/>
    <x v="4336"/>
    <x v="140"/>
    <x v="46"/>
    <x v="1"/>
    <s v="TS-21205"/>
    <s v="Thomas Seio"/>
    <x v="1"/>
    <x v="0"/>
    <s v="Nashville"/>
    <x v="18"/>
    <n v="37211"/>
    <s v="South"/>
    <s v="OFF-PA-10000312"/>
    <x v="1"/>
    <x v="10"/>
    <s v="Xerox 1955"/>
    <n v="91.360000000000014"/>
    <n v="5"/>
    <n v="0.2"/>
    <n v="29.691999999999993"/>
    <x v="0"/>
    <x v="1"/>
  </r>
  <r>
    <n v="8704"/>
    <x v="4337"/>
    <x v="879"/>
    <x v="656"/>
    <x v="1"/>
    <s v="RP-19390"/>
    <s v="Resi Pölking"/>
    <x v="0"/>
    <x v="0"/>
    <s v="Philadelphia"/>
    <x v="9"/>
    <n v="19120"/>
    <s v="East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x v="4338"/>
    <x v="310"/>
    <x v="1050"/>
    <x v="2"/>
    <s v="IL-15100"/>
    <s v="Ivan Liston"/>
    <x v="0"/>
    <x v="0"/>
    <s v="Houston"/>
    <x v="5"/>
    <n v="77041"/>
    <s v="Central"/>
    <s v="TEC-PH-10004100"/>
    <x v="2"/>
    <x v="7"/>
    <s v="Griffin GC17055 Auxiliary Audio Cable"/>
    <n v="115.136"/>
    <n v="8"/>
    <n v="0.2"/>
    <n v="11.513600000000004"/>
    <x v="2"/>
    <x v="0"/>
  </r>
  <r>
    <n v="8706"/>
    <x v="4339"/>
    <x v="1201"/>
    <x v="703"/>
    <x v="1"/>
    <s v="NF-18475"/>
    <s v="Neil Französisch"/>
    <x v="2"/>
    <x v="0"/>
    <s v="Reno"/>
    <x v="33"/>
    <n v="89502"/>
    <s v="West"/>
    <s v="OFF-FA-10000254"/>
    <x v="1"/>
    <x v="13"/>
    <s v="Sterling Rubber Bands by Alliance"/>
    <n v="4.71"/>
    <n v="1"/>
    <n v="0"/>
    <n v="0"/>
    <x v="1"/>
    <x v="0"/>
  </r>
  <r>
    <n v="8707"/>
    <x v="4340"/>
    <x v="78"/>
    <x v="178"/>
    <x v="1"/>
    <s v="PP-18955"/>
    <s v="Paul Prost"/>
    <x v="2"/>
    <x v="0"/>
    <s v="New York City"/>
    <x v="15"/>
    <n v="10009"/>
    <s v="East"/>
    <s v="FUR-CH-10004289"/>
    <x v="0"/>
    <x v="1"/>
    <s v="Global Super Steno Chair"/>
    <n v="172.76400000000001"/>
    <n v="2"/>
    <n v="0.1"/>
    <n v="13.437199999999986"/>
    <x v="3"/>
    <x v="0"/>
  </r>
  <r>
    <n v="8708"/>
    <x v="4340"/>
    <x v="78"/>
    <x v="178"/>
    <x v="1"/>
    <s v="PP-18955"/>
    <s v="Paul Prost"/>
    <x v="2"/>
    <x v="0"/>
    <s v="New York City"/>
    <x v="15"/>
    <n v="10009"/>
    <s v="East"/>
    <s v="OFF-AR-10003469"/>
    <x v="1"/>
    <x v="6"/>
    <s v="Nontoxic Chalk"/>
    <n v="3.52"/>
    <n v="2"/>
    <n v="0"/>
    <n v="1.6896"/>
    <x v="3"/>
    <x v="0"/>
  </r>
  <r>
    <n v="8709"/>
    <x v="4341"/>
    <x v="912"/>
    <x v="7"/>
    <x v="2"/>
    <s v="JD-16150"/>
    <s v="Justin Deggeller"/>
    <x v="1"/>
    <x v="0"/>
    <s v="Los Angeles"/>
    <x v="1"/>
    <n v="90008"/>
    <s v="West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x v="4341"/>
    <x v="912"/>
    <x v="7"/>
    <x v="2"/>
    <s v="JD-16150"/>
    <s v="Justin Deggeller"/>
    <x v="1"/>
    <x v="0"/>
    <s v="Los Angeles"/>
    <x v="1"/>
    <n v="90008"/>
    <s v="West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x v="4341"/>
    <x v="912"/>
    <x v="7"/>
    <x v="2"/>
    <s v="JD-16150"/>
    <s v="Justin Deggeller"/>
    <x v="1"/>
    <x v="0"/>
    <s v="Los Angeles"/>
    <x v="1"/>
    <n v="90008"/>
    <s v="West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x v="4342"/>
    <x v="223"/>
    <x v="232"/>
    <x v="1"/>
    <s v="EJ-14155"/>
    <s v="Eva Jacobs"/>
    <x v="0"/>
    <x v="0"/>
    <s v="San Diego"/>
    <x v="1"/>
    <n v="92037"/>
    <s v="West"/>
    <s v="FUR-TA-10002958"/>
    <x v="0"/>
    <x v="3"/>
    <s v="Bevis Oval Conference Table, Walnut"/>
    <n v="626.35200000000009"/>
    <n v="3"/>
    <n v="0.2"/>
    <n v="-23.488200000000091"/>
    <x v="1"/>
    <x v="0"/>
  </r>
  <r>
    <n v="8713"/>
    <x v="4343"/>
    <x v="155"/>
    <x v="157"/>
    <x v="1"/>
    <s v="PW-19240"/>
    <s v="Pierre Wener"/>
    <x v="0"/>
    <x v="0"/>
    <s v="San Francisco"/>
    <x v="1"/>
    <n v="94110"/>
    <s v="West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x v="4344"/>
    <x v="497"/>
    <x v="1302"/>
    <x v="1"/>
    <s v="TS-21430"/>
    <s v="Tom Stivers"/>
    <x v="1"/>
    <x v="0"/>
    <s v="San Diego"/>
    <x v="1"/>
    <n v="92105"/>
    <s v="West"/>
    <s v="TEC-PH-10000004"/>
    <x v="2"/>
    <x v="7"/>
    <s v="Belkin iPhone and iPad Lightning Cable"/>
    <n v="71.951999999999998"/>
    <n v="6"/>
    <n v="0.2"/>
    <n v="5.3963999999999963"/>
    <x v="1"/>
    <x v="0"/>
  </r>
  <r>
    <n v="8715"/>
    <x v="4344"/>
    <x v="497"/>
    <x v="1302"/>
    <x v="1"/>
    <s v="TS-21430"/>
    <s v="Tom Stivers"/>
    <x v="1"/>
    <x v="0"/>
    <s v="San Diego"/>
    <x v="1"/>
    <n v="92105"/>
    <s v="West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x v="4345"/>
    <x v="673"/>
    <x v="541"/>
    <x v="0"/>
    <s v="BM-11650"/>
    <s v="Brian Moss"/>
    <x v="1"/>
    <x v="0"/>
    <s v="Elyria"/>
    <x v="24"/>
    <n v="44035"/>
    <s v="East"/>
    <s v="OFF-BI-10002949"/>
    <x v="1"/>
    <x v="8"/>
    <s v="Prestige Round Ring Binders"/>
    <n v="1.8240000000000003"/>
    <n v="1"/>
    <n v="0.7"/>
    <n v="-1.3983999999999996"/>
    <x v="3"/>
    <x v="0"/>
  </r>
  <r>
    <n v="8717"/>
    <x v="4346"/>
    <x v="1"/>
    <x v="1"/>
    <x v="0"/>
    <s v="AW-10930"/>
    <s v="Arthur Wiediger"/>
    <x v="2"/>
    <x v="0"/>
    <s v="Houston"/>
    <x v="5"/>
    <n v="77070"/>
    <s v="Central"/>
    <s v="OFF-AP-10001242"/>
    <x v="1"/>
    <x v="9"/>
    <s v="APC 7 Outlet Network SurgeArrest Surge Protector"/>
    <n v="64.383999999999986"/>
    <n v="4"/>
    <n v="0.8"/>
    <n v="-160.96"/>
    <x v="2"/>
    <x v="0"/>
  </r>
  <r>
    <n v="8718"/>
    <x v="4346"/>
    <x v="1"/>
    <x v="1"/>
    <x v="0"/>
    <s v="AW-10930"/>
    <s v="Arthur Wiediger"/>
    <x v="2"/>
    <x v="0"/>
    <s v="Houston"/>
    <x v="5"/>
    <n v="77070"/>
    <s v="Central"/>
    <s v="FUR-FU-10001424"/>
    <x v="0"/>
    <x v="5"/>
    <s v="Dax Clear Box Frame"/>
    <n v="6.9840000000000009"/>
    <n v="2"/>
    <n v="0.6"/>
    <n v="-4.5396000000000019"/>
    <x v="2"/>
    <x v="0"/>
  </r>
  <r>
    <n v="8719"/>
    <x v="4346"/>
    <x v="1"/>
    <x v="1"/>
    <x v="0"/>
    <s v="AW-10930"/>
    <s v="Arthur Wiediger"/>
    <x v="2"/>
    <x v="0"/>
    <s v="Houston"/>
    <x v="5"/>
    <n v="77070"/>
    <s v="Central"/>
    <s v="OFF-AR-10003469"/>
    <x v="1"/>
    <x v="6"/>
    <s v="Nontoxic Chalk"/>
    <n v="11.264000000000001"/>
    <n v="8"/>
    <n v="0.2"/>
    <n v="3.9423999999999997"/>
    <x v="2"/>
    <x v="0"/>
  </r>
  <r>
    <n v="8720"/>
    <x v="4346"/>
    <x v="1"/>
    <x v="1"/>
    <x v="0"/>
    <s v="AW-10930"/>
    <s v="Arthur Wiediger"/>
    <x v="2"/>
    <x v="0"/>
    <s v="Houston"/>
    <x v="5"/>
    <n v="77070"/>
    <s v="Central"/>
    <s v="OFF-PA-10000232"/>
    <x v="1"/>
    <x v="10"/>
    <s v="Xerox 1975"/>
    <n v="15.552000000000003"/>
    <n v="3"/>
    <n v="0.2"/>
    <n v="5.6375999999999999"/>
    <x v="2"/>
    <x v="0"/>
  </r>
  <r>
    <n v="8721"/>
    <x v="4346"/>
    <x v="1"/>
    <x v="1"/>
    <x v="0"/>
    <s v="AW-10930"/>
    <s v="Arthur Wiediger"/>
    <x v="2"/>
    <x v="0"/>
    <s v="Houston"/>
    <x v="5"/>
    <n v="77070"/>
    <s v="Central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x v="4346"/>
    <x v="1"/>
    <x v="1"/>
    <x v="0"/>
    <s v="AW-10930"/>
    <s v="Arthur Wiediger"/>
    <x v="2"/>
    <x v="0"/>
    <s v="Houston"/>
    <x v="5"/>
    <n v="77070"/>
    <s v="Central"/>
    <s v="OFF-ST-10002562"/>
    <x v="1"/>
    <x v="4"/>
    <s v="Staple magnet"/>
    <n v="67.536000000000016"/>
    <n v="9"/>
    <n v="0.2"/>
    <n v="6.7535999999999987"/>
    <x v="2"/>
    <x v="0"/>
  </r>
  <r>
    <n v="8723"/>
    <x v="4346"/>
    <x v="1"/>
    <x v="1"/>
    <x v="0"/>
    <s v="AW-10930"/>
    <s v="Arthur Wiediger"/>
    <x v="2"/>
    <x v="0"/>
    <s v="Houston"/>
    <x v="5"/>
    <n v="77070"/>
    <s v="Central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x v="4347"/>
    <x v="723"/>
    <x v="844"/>
    <x v="0"/>
    <s v="MH-17290"/>
    <s v="Marc Harrigan"/>
    <x v="2"/>
    <x v="0"/>
    <s v="Miami"/>
    <x v="2"/>
    <n v="33178"/>
    <s v="South"/>
    <s v="OFF-PA-10002986"/>
    <x v="1"/>
    <x v="10"/>
    <s v="Xerox 1898"/>
    <n v="37.408000000000001"/>
    <n v="7"/>
    <n v="0.2"/>
    <n v="13.0928"/>
    <x v="0"/>
    <x v="0"/>
  </r>
  <r>
    <n v="8725"/>
    <x v="4347"/>
    <x v="723"/>
    <x v="844"/>
    <x v="0"/>
    <s v="MH-17290"/>
    <s v="Marc Harrigan"/>
    <x v="2"/>
    <x v="0"/>
    <s v="Miami"/>
    <x v="2"/>
    <n v="33178"/>
    <s v="South"/>
    <s v="OFF-PA-10000143"/>
    <x v="1"/>
    <x v="10"/>
    <s v="Astroparche Fine Business Paper"/>
    <n v="25.344000000000001"/>
    <n v="6"/>
    <n v="0.2"/>
    <n v="8.8704000000000018"/>
    <x v="0"/>
    <x v="0"/>
  </r>
  <r>
    <n v="8726"/>
    <x v="4348"/>
    <x v="257"/>
    <x v="275"/>
    <x v="1"/>
    <s v="SW-20275"/>
    <s v="Scott Williamson"/>
    <x v="0"/>
    <x v="0"/>
    <s v="Seattle"/>
    <x v="4"/>
    <n v="98115"/>
    <s v="West"/>
    <s v="OFF-AR-10003752"/>
    <x v="1"/>
    <x v="6"/>
    <s v="Deluxe Chalkboard Eraser Cleaner"/>
    <n v="46.2"/>
    <n v="4"/>
    <n v="0"/>
    <n v="21.251999999999999"/>
    <x v="1"/>
    <x v="0"/>
  </r>
  <r>
    <n v="8727"/>
    <x v="4349"/>
    <x v="17"/>
    <x v="16"/>
    <x v="1"/>
    <s v="SP-20860"/>
    <s v="Sung Pak"/>
    <x v="1"/>
    <x v="0"/>
    <s v="Murfreesboro"/>
    <x v="18"/>
    <n v="37130"/>
    <s v="South"/>
    <s v="TEC-AC-10002370"/>
    <x v="2"/>
    <x v="11"/>
    <s v="Maxell CD-R Discs"/>
    <n v="4.7279999999999998"/>
    <n v="3"/>
    <n v="0.2"/>
    <n v="0.70919999999999961"/>
    <x v="0"/>
    <x v="0"/>
  </r>
  <r>
    <n v="8728"/>
    <x v="4349"/>
    <x v="17"/>
    <x v="16"/>
    <x v="1"/>
    <s v="SP-20860"/>
    <s v="Sung Pak"/>
    <x v="1"/>
    <x v="0"/>
    <s v="Murfreesboro"/>
    <x v="18"/>
    <n v="37130"/>
    <s v="South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x v="4349"/>
    <x v="17"/>
    <x v="16"/>
    <x v="1"/>
    <s v="SP-20860"/>
    <s v="Sung Pak"/>
    <x v="1"/>
    <x v="0"/>
    <s v="Murfreesboro"/>
    <x v="18"/>
    <n v="37130"/>
    <s v="South"/>
    <s v="FUR-BO-10002853"/>
    <x v="0"/>
    <x v="0"/>
    <s v="O'Sullivan 5-Shelf Heavy-Duty Bookcases"/>
    <n v="131.10400000000001"/>
    <n v="2"/>
    <n v="0.2"/>
    <n v="8.1939999999999955"/>
    <x v="0"/>
    <x v="0"/>
  </r>
  <r>
    <n v="8730"/>
    <x v="4349"/>
    <x v="17"/>
    <x v="16"/>
    <x v="1"/>
    <s v="SP-20860"/>
    <s v="Sung Pak"/>
    <x v="1"/>
    <x v="0"/>
    <s v="Murfreesboro"/>
    <x v="18"/>
    <n v="37130"/>
    <s v="South"/>
    <s v="OFF-ST-10002562"/>
    <x v="1"/>
    <x v="4"/>
    <s v="Staple magnet"/>
    <n v="22.512000000000004"/>
    <n v="3"/>
    <n v="0.2"/>
    <n v="2.2511999999999999"/>
    <x v="0"/>
    <x v="0"/>
  </r>
  <r>
    <n v="8731"/>
    <x v="4349"/>
    <x v="17"/>
    <x v="16"/>
    <x v="1"/>
    <s v="SP-20860"/>
    <s v="Sung Pak"/>
    <x v="1"/>
    <x v="0"/>
    <s v="Murfreesboro"/>
    <x v="18"/>
    <n v="37130"/>
    <s v="South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x v="4350"/>
    <x v="374"/>
    <x v="1066"/>
    <x v="1"/>
    <s v="SC-20695"/>
    <s v="Steve Chapman"/>
    <x v="1"/>
    <x v="0"/>
    <s v="Saint Louis"/>
    <x v="25"/>
    <n v="63116"/>
    <s v="Central"/>
    <s v="OFF-SU-10002573"/>
    <x v="1"/>
    <x v="14"/>
    <s v="Acme 10&quot; Easy Grip Assistive Scissors"/>
    <n v="52.59"/>
    <n v="3"/>
    <n v="0"/>
    <n v="15.776999999999996"/>
    <x v="2"/>
    <x v="0"/>
  </r>
  <r>
    <n v="8733"/>
    <x v="4351"/>
    <x v="818"/>
    <x v="89"/>
    <x v="0"/>
    <s v="PW-19030"/>
    <s v="Pauline Webber"/>
    <x v="1"/>
    <x v="0"/>
    <s v="Seattle"/>
    <x v="4"/>
    <n v="98105"/>
    <s v="West"/>
    <s v="OFF-PA-10003848"/>
    <x v="1"/>
    <x v="10"/>
    <s v="Xerox 1997"/>
    <n v="19.440000000000001"/>
    <n v="3"/>
    <n v="0"/>
    <n v="9.3312000000000008"/>
    <x v="1"/>
    <x v="0"/>
  </r>
  <r>
    <n v="8734"/>
    <x v="4351"/>
    <x v="818"/>
    <x v="89"/>
    <x v="0"/>
    <s v="PW-19030"/>
    <s v="Pauline Webber"/>
    <x v="1"/>
    <x v="0"/>
    <s v="Seattle"/>
    <x v="4"/>
    <n v="98105"/>
    <s v="West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x v="4351"/>
    <x v="818"/>
    <x v="89"/>
    <x v="0"/>
    <s v="PW-19030"/>
    <s v="Pauline Webber"/>
    <x v="1"/>
    <x v="0"/>
    <s v="Seattle"/>
    <x v="4"/>
    <n v="98105"/>
    <s v="West"/>
    <s v="TEC-AC-10003832"/>
    <x v="2"/>
    <x v="11"/>
    <s v="Logitech P710e Mobile Speakerphone"/>
    <n v="1287.45"/>
    <n v="5"/>
    <n v="0"/>
    <n v="244.61549999999988"/>
    <x v="1"/>
    <x v="0"/>
  </r>
  <r>
    <n v="8736"/>
    <x v="4352"/>
    <x v="315"/>
    <x v="1303"/>
    <x v="0"/>
    <s v="CS-12250"/>
    <s v="Chris Selesnick"/>
    <x v="1"/>
    <x v="0"/>
    <s v="New York City"/>
    <x v="15"/>
    <n v="10024"/>
    <s v="East"/>
    <s v="OFF-ST-10001558"/>
    <x v="1"/>
    <x v="4"/>
    <s v="Acco Perma 4000 Stacking Storage Drawers"/>
    <n v="64.959999999999994"/>
    <n v="4"/>
    <n v="0"/>
    <n v="9.7439999999999998"/>
    <x v="3"/>
    <x v="0"/>
  </r>
  <r>
    <n v="8737"/>
    <x v="4353"/>
    <x v="913"/>
    <x v="411"/>
    <x v="1"/>
    <s v="RP-19855"/>
    <s v="Roy Phan"/>
    <x v="1"/>
    <x v="0"/>
    <s v="Woodbury"/>
    <x v="11"/>
    <n v="55125"/>
    <s v="Central"/>
    <s v="OFF-ST-10001490"/>
    <x v="1"/>
    <x v="4"/>
    <s v="Hot File 7-Pocket, Floor Stand"/>
    <n v="535.41"/>
    <n v="3"/>
    <n v="0"/>
    <n v="160.62299999999993"/>
    <x v="2"/>
    <x v="0"/>
  </r>
  <r>
    <n v="8738"/>
    <x v="4354"/>
    <x v="1191"/>
    <x v="939"/>
    <x v="1"/>
    <s v="CS-12175"/>
    <s v="Charles Sheldon"/>
    <x v="1"/>
    <x v="0"/>
    <s v="Chattanooga"/>
    <x v="18"/>
    <n v="37421"/>
    <s v="South"/>
    <s v="OFF-BI-10003669"/>
    <x v="1"/>
    <x v="8"/>
    <s v="3M Organizer Strips"/>
    <n v="8.1000000000000014"/>
    <n v="5"/>
    <n v="0.7"/>
    <n v="-5.9399999999999977"/>
    <x v="0"/>
    <x v="0"/>
  </r>
  <r>
    <n v="8739"/>
    <x v="4355"/>
    <x v="166"/>
    <x v="33"/>
    <x v="2"/>
    <s v="MJ-17740"/>
    <s v="Max Jones"/>
    <x v="0"/>
    <x v="0"/>
    <s v="Philadelphia"/>
    <x v="9"/>
    <n v="19140"/>
    <s v="East"/>
    <s v="OFF-AR-10004441"/>
    <x v="1"/>
    <x v="6"/>
    <s v="BIC Brite Liner Highlighters"/>
    <n v="13.247999999999999"/>
    <n v="4"/>
    <n v="0.2"/>
    <n v="3.6431999999999998"/>
    <x v="3"/>
    <x v="0"/>
  </r>
  <r>
    <n v="8740"/>
    <x v="4355"/>
    <x v="166"/>
    <x v="33"/>
    <x v="2"/>
    <s v="MJ-17740"/>
    <s v="Max Jones"/>
    <x v="0"/>
    <x v="0"/>
    <s v="Philadelphia"/>
    <x v="9"/>
    <n v="19140"/>
    <s v="East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x v="4356"/>
    <x v="1131"/>
    <x v="1174"/>
    <x v="2"/>
    <s v="JG-15160"/>
    <s v="James Galang"/>
    <x v="0"/>
    <x v="0"/>
    <s v="Lafayette"/>
    <x v="28"/>
    <n v="70506"/>
    <s v="South"/>
    <s v="OFF-AR-10004456"/>
    <x v="1"/>
    <x v="6"/>
    <s v="Panasonic KP-4ABK Battery-Operated Pencil Sharpener"/>
    <n v="73.2"/>
    <n v="5"/>
    <n v="0"/>
    <n v="21.227999999999998"/>
    <x v="0"/>
    <x v="0"/>
  </r>
  <r>
    <n v="8742"/>
    <x v="4357"/>
    <x v="529"/>
    <x v="217"/>
    <x v="3"/>
    <s v="AG-10765"/>
    <s v="Anthony Garverick"/>
    <x v="2"/>
    <x v="0"/>
    <s v="Lawrence"/>
    <x v="14"/>
    <n v="46226"/>
    <s v="Central"/>
    <s v="OFF-BI-10001890"/>
    <x v="1"/>
    <x v="8"/>
    <s v="Avery Poly Binder Pockets"/>
    <n v="10.74"/>
    <n v="3"/>
    <n v="0"/>
    <n v="5.1551999999999998"/>
    <x v="2"/>
    <x v="0"/>
  </r>
  <r>
    <n v="8743"/>
    <x v="4358"/>
    <x v="653"/>
    <x v="1100"/>
    <x v="2"/>
    <s v="CK-12205"/>
    <s v="Chloris Kastensmidt"/>
    <x v="0"/>
    <x v="0"/>
    <s v="Hillsboro"/>
    <x v="21"/>
    <n v="97123"/>
    <s v="West"/>
    <s v="FUR-FU-10000629"/>
    <x v="0"/>
    <x v="5"/>
    <s v="9-3/4 Diameter Round Wall Clock"/>
    <n v="11.032"/>
    <n v="1"/>
    <n v="0.2"/>
    <n v="3.0338000000000003"/>
    <x v="1"/>
    <x v="0"/>
  </r>
  <r>
    <n v="8744"/>
    <x v="4358"/>
    <x v="653"/>
    <x v="1100"/>
    <x v="2"/>
    <s v="CK-12205"/>
    <s v="Chloris Kastensmidt"/>
    <x v="0"/>
    <x v="0"/>
    <s v="Hillsboro"/>
    <x v="21"/>
    <n v="97123"/>
    <s v="West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x v="4359"/>
    <x v="6"/>
    <x v="332"/>
    <x v="0"/>
    <s v="HD-14785"/>
    <s v="Harold Dahlen"/>
    <x v="2"/>
    <x v="0"/>
    <s v="Cambridge"/>
    <x v="31"/>
    <n v="2138"/>
    <s v="East"/>
    <s v="OFF-AR-10003056"/>
    <x v="1"/>
    <x v="6"/>
    <s v="Newell 341"/>
    <n v="17.12"/>
    <n v="4"/>
    <n v="0"/>
    <n v="4.9647999999999985"/>
    <x v="3"/>
    <x v="0"/>
  </r>
  <r>
    <n v="8746"/>
    <x v="4359"/>
    <x v="6"/>
    <x v="332"/>
    <x v="0"/>
    <s v="HD-14785"/>
    <s v="Harold Dahlen"/>
    <x v="2"/>
    <x v="0"/>
    <s v="Cambridge"/>
    <x v="31"/>
    <n v="2138"/>
    <s v="East"/>
    <s v="OFF-PA-10000300"/>
    <x v="1"/>
    <x v="10"/>
    <s v="Xerox 1936"/>
    <n v="59.94"/>
    <n v="3"/>
    <n v="0"/>
    <n v="28.171799999999998"/>
    <x v="3"/>
    <x v="0"/>
  </r>
  <r>
    <n v="8747"/>
    <x v="4360"/>
    <x v="62"/>
    <x v="1123"/>
    <x v="1"/>
    <s v="BO-11350"/>
    <s v="Bill Overfelt"/>
    <x v="1"/>
    <x v="0"/>
    <s v="San Diego"/>
    <x v="1"/>
    <n v="92105"/>
    <s v="West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x v="4360"/>
    <x v="62"/>
    <x v="1123"/>
    <x v="1"/>
    <s v="BO-11350"/>
    <s v="Bill Overfelt"/>
    <x v="1"/>
    <x v="0"/>
    <s v="San Diego"/>
    <x v="1"/>
    <n v="92105"/>
    <s v="West"/>
    <s v="OFF-BI-10003638"/>
    <x v="1"/>
    <x v="8"/>
    <s v="GBC Durable Plastic Covers"/>
    <n v="30.960000000000004"/>
    <n v="2"/>
    <n v="0.2"/>
    <n v="10.061999999999998"/>
    <x v="1"/>
    <x v="0"/>
  </r>
  <r>
    <n v="8749"/>
    <x v="4360"/>
    <x v="62"/>
    <x v="1123"/>
    <x v="1"/>
    <s v="BO-11350"/>
    <s v="Bill Overfelt"/>
    <x v="1"/>
    <x v="0"/>
    <s v="San Diego"/>
    <x v="1"/>
    <n v="92105"/>
    <s v="West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x v="4361"/>
    <x v="382"/>
    <x v="959"/>
    <x v="2"/>
    <s v="LC-16885"/>
    <s v="Lena Creighton"/>
    <x v="0"/>
    <x v="0"/>
    <s v="New York City"/>
    <x v="15"/>
    <n v="10009"/>
    <s v="East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x v="4361"/>
    <x v="382"/>
    <x v="959"/>
    <x v="2"/>
    <s v="LC-16885"/>
    <s v="Lena Creighton"/>
    <x v="0"/>
    <x v="0"/>
    <s v="New York City"/>
    <x v="15"/>
    <n v="10009"/>
    <s v="East"/>
    <s v="TEC-PH-10004922"/>
    <x v="2"/>
    <x v="7"/>
    <s v="RCA Visys Integrated PBX 8-Line Router"/>
    <n v="133.97999999999999"/>
    <n v="2"/>
    <n v="0"/>
    <n v="33.495000000000005"/>
    <x v="3"/>
    <x v="0"/>
  </r>
  <r>
    <n v="8752"/>
    <x v="4362"/>
    <x v="465"/>
    <x v="807"/>
    <x v="1"/>
    <s v="RB-19465"/>
    <s v="Rick Bensley"/>
    <x v="2"/>
    <x v="0"/>
    <s v="Tallahassee"/>
    <x v="2"/>
    <n v="32303"/>
    <s v="South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x v="4362"/>
    <x v="465"/>
    <x v="807"/>
    <x v="1"/>
    <s v="RB-19465"/>
    <s v="Rick Bensley"/>
    <x v="2"/>
    <x v="0"/>
    <s v="Tallahassee"/>
    <x v="2"/>
    <n v="32303"/>
    <s v="South"/>
    <s v="TEC-PH-10001198"/>
    <x v="2"/>
    <x v="7"/>
    <s v="Avaya 4621SW VoIP phone"/>
    <n v="177.48000000000002"/>
    <n v="3"/>
    <n v="0.2"/>
    <n v="19.966499999999982"/>
    <x v="0"/>
    <x v="0"/>
  </r>
  <r>
    <n v="8754"/>
    <x v="4363"/>
    <x v="428"/>
    <x v="643"/>
    <x v="2"/>
    <s v="JD-16015"/>
    <s v="Joy Daniels"/>
    <x v="0"/>
    <x v="0"/>
    <s v="Toledo"/>
    <x v="24"/>
    <n v="43615"/>
    <s v="East"/>
    <s v="OFF-LA-10000443"/>
    <x v="1"/>
    <x v="2"/>
    <s v="Avery 501"/>
    <n v="17.712"/>
    <n v="6"/>
    <n v="0.2"/>
    <n v="5.9777999999999993"/>
    <x v="3"/>
    <x v="0"/>
  </r>
  <r>
    <n v="8755"/>
    <x v="4363"/>
    <x v="428"/>
    <x v="643"/>
    <x v="2"/>
    <s v="JD-16015"/>
    <s v="Joy Daniels"/>
    <x v="0"/>
    <x v="0"/>
    <s v="Toledo"/>
    <x v="24"/>
    <n v="43615"/>
    <s v="East"/>
    <s v="OFF-BI-10003669"/>
    <x v="1"/>
    <x v="8"/>
    <s v="3M Organizer Strips"/>
    <n v="4.8600000000000012"/>
    <n v="3"/>
    <n v="0.7"/>
    <n v="-3.5640000000000001"/>
    <x v="3"/>
    <x v="0"/>
  </r>
  <r>
    <n v="8756"/>
    <x v="4363"/>
    <x v="428"/>
    <x v="643"/>
    <x v="2"/>
    <s v="JD-16015"/>
    <s v="Joy Daniels"/>
    <x v="0"/>
    <x v="0"/>
    <s v="Toledo"/>
    <x v="24"/>
    <n v="43615"/>
    <s v="East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x v="4364"/>
    <x v="405"/>
    <x v="1050"/>
    <x v="1"/>
    <s v="MF-17665"/>
    <s v="Maureen Fritzler"/>
    <x v="1"/>
    <x v="0"/>
    <s v="Columbia"/>
    <x v="39"/>
    <n v="21044"/>
    <s v="East"/>
    <s v="OFF-AP-10002350"/>
    <x v="1"/>
    <x v="9"/>
    <s v="Belkin F9H710-06 7 Outlet SurgeMaster Surge Protector"/>
    <n v="37.68"/>
    <n v="2"/>
    <n v="0"/>
    <n v="10.5504"/>
    <x v="3"/>
    <x v="1"/>
  </r>
  <r>
    <n v="8758"/>
    <x v="4364"/>
    <x v="405"/>
    <x v="1050"/>
    <x v="1"/>
    <s v="MF-17665"/>
    <s v="Maureen Fritzler"/>
    <x v="1"/>
    <x v="0"/>
    <s v="Columbia"/>
    <x v="39"/>
    <n v="21044"/>
    <s v="East"/>
    <s v="OFF-PA-10004100"/>
    <x v="1"/>
    <x v="10"/>
    <s v="Xerox 216"/>
    <n v="51.84"/>
    <n v="8"/>
    <n v="0"/>
    <n v="24.883200000000002"/>
    <x v="3"/>
    <x v="1"/>
  </r>
  <r>
    <n v="8759"/>
    <x v="4364"/>
    <x v="405"/>
    <x v="1050"/>
    <x v="1"/>
    <s v="MF-17665"/>
    <s v="Maureen Fritzler"/>
    <x v="1"/>
    <x v="0"/>
    <s v="Columbia"/>
    <x v="39"/>
    <n v="21044"/>
    <s v="East"/>
    <s v="FUR-FU-10000794"/>
    <x v="0"/>
    <x v="5"/>
    <s v="Eldon Stackable Tray, Side-Load, Legal, Smoke"/>
    <n v="27.42"/>
    <n v="3"/>
    <n v="0"/>
    <n v="9.3227999999999991"/>
    <x v="3"/>
    <x v="1"/>
  </r>
  <r>
    <n v="8760"/>
    <x v="4364"/>
    <x v="405"/>
    <x v="1050"/>
    <x v="1"/>
    <s v="MF-17665"/>
    <s v="Maureen Fritzler"/>
    <x v="1"/>
    <x v="0"/>
    <s v="Columbia"/>
    <x v="39"/>
    <n v="21044"/>
    <s v="East"/>
    <s v="OFF-BI-10002012"/>
    <x v="1"/>
    <x v="8"/>
    <s v="Wilson Jones Easy Flow II Sheet Lifters"/>
    <n v="5.4"/>
    <n v="3"/>
    <n v="0"/>
    <n v="2.5920000000000001"/>
    <x v="3"/>
    <x v="1"/>
  </r>
  <r>
    <n v="8761"/>
    <x v="4365"/>
    <x v="1011"/>
    <x v="1304"/>
    <x v="1"/>
    <s v="BF-11170"/>
    <s v="Ben Ferrer"/>
    <x v="2"/>
    <x v="0"/>
    <s v="Atlanta"/>
    <x v="32"/>
    <n v="30318"/>
    <s v="South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x v="4365"/>
    <x v="1011"/>
    <x v="1304"/>
    <x v="1"/>
    <s v="BF-11170"/>
    <s v="Ben Ferrer"/>
    <x v="2"/>
    <x v="0"/>
    <s v="Atlanta"/>
    <x v="32"/>
    <n v="30318"/>
    <s v="South"/>
    <s v="OFF-EN-10004483"/>
    <x v="1"/>
    <x v="12"/>
    <s v="#10 White Business Envelopes,4 1/8 x 9 1/2"/>
    <n v="125.36"/>
    <n v="8"/>
    <n v="0"/>
    <n v="58.919199999999989"/>
    <x v="0"/>
    <x v="0"/>
  </r>
  <r>
    <n v="8763"/>
    <x v="4366"/>
    <x v="723"/>
    <x v="771"/>
    <x v="1"/>
    <s v="FO-14305"/>
    <s v="Frank Olsen"/>
    <x v="0"/>
    <x v="0"/>
    <s v="Sacramento"/>
    <x v="1"/>
    <n v="95823"/>
    <s v="West"/>
    <s v="OFF-ST-10003722"/>
    <x v="1"/>
    <x v="4"/>
    <s v="Project Tote Personal File"/>
    <n v="14.03"/>
    <n v="1"/>
    <n v="0"/>
    <n v="4.068699999999998"/>
    <x v="1"/>
    <x v="0"/>
  </r>
  <r>
    <n v="8764"/>
    <x v="4366"/>
    <x v="723"/>
    <x v="771"/>
    <x v="1"/>
    <s v="FO-14305"/>
    <s v="Frank Olsen"/>
    <x v="0"/>
    <x v="0"/>
    <s v="Sacramento"/>
    <x v="1"/>
    <n v="95823"/>
    <s v="West"/>
    <s v="OFF-SU-10002557"/>
    <x v="1"/>
    <x v="14"/>
    <s v="Fiskars Spring-Action Scissors"/>
    <n v="27.96"/>
    <n v="2"/>
    <n v="0"/>
    <n v="7.2696000000000005"/>
    <x v="1"/>
    <x v="0"/>
  </r>
  <r>
    <n v="8765"/>
    <x v="4367"/>
    <x v="82"/>
    <x v="562"/>
    <x v="1"/>
    <s v="BB-11545"/>
    <s v="Brenda Bowman"/>
    <x v="1"/>
    <x v="0"/>
    <s v="Fort Worth"/>
    <x v="5"/>
    <n v="76106"/>
    <s v="Central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x v="4367"/>
    <x v="82"/>
    <x v="562"/>
    <x v="1"/>
    <s v="BB-11545"/>
    <s v="Brenda Bowman"/>
    <x v="1"/>
    <x v="0"/>
    <s v="Fort Worth"/>
    <x v="5"/>
    <n v="76106"/>
    <s v="Central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x v="4367"/>
    <x v="82"/>
    <x v="562"/>
    <x v="1"/>
    <s v="BB-11545"/>
    <s v="Brenda Bowman"/>
    <x v="1"/>
    <x v="0"/>
    <s v="Fort Worth"/>
    <x v="5"/>
    <n v="76106"/>
    <s v="Central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x v="4367"/>
    <x v="82"/>
    <x v="562"/>
    <x v="1"/>
    <s v="BB-11545"/>
    <s v="Brenda Bowman"/>
    <x v="1"/>
    <x v="0"/>
    <s v="Fort Worth"/>
    <x v="5"/>
    <n v="76106"/>
    <s v="Central"/>
    <s v="OFF-BI-10002194"/>
    <x v="1"/>
    <x v="8"/>
    <s v="Cardinal Hold-It CD Pocket"/>
    <n v="7.9799999999999986"/>
    <n v="5"/>
    <n v="0.8"/>
    <n v="-13.167000000000002"/>
    <x v="2"/>
    <x v="0"/>
  </r>
  <r>
    <n v="8769"/>
    <x v="4368"/>
    <x v="348"/>
    <x v="256"/>
    <x v="1"/>
    <s v="IL-15100"/>
    <s v="Ivan Liston"/>
    <x v="0"/>
    <x v="0"/>
    <s v="Columbus"/>
    <x v="24"/>
    <n v="43229"/>
    <s v="East"/>
    <s v="TEC-AC-10000892"/>
    <x v="2"/>
    <x v="11"/>
    <s v="NETGEAR N750 Dual Band Wi-Fi Gigabit Router"/>
    <n v="288"/>
    <n v="4"/>
    <n v="0.2"/>
    <n v="57.599999999999994"/>
    <x v="3"/>
    <x v="0"/>
  </r>
  <r>
    <n v="8770"/>
    <x v="4369"/>
    <x v="126"/>
    <x v="250"/>
    <x v="3"/>
    <s v="PO-19180"/>
    <s v="Philisse Overcash"/>
    <x v="2"/>
    <x v="0"/>
    <s v="Louisville"/>
    <x v="22"/>
    <n v="80027"/>
    <s v="West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x v="4369"/>
    <x v="126"/>
    <x v="250"/>
    <x v="3"/>
    <s v="PO-19180"/>
    <s v="Philisse Overcash"/>
    <x v="2"/>
    <x v="0"/>
    <s v="Louisville"/>
    <x v="22"/>
    <n v="80027"/>
    <s v="West"/>
    <s v="FUR-CH-10002304"/>
    <x v="0"/>
    <x v="1"/>
    <s v="Global Stack Chair without Arms, Black"/>
    <n v="83.13600000000001"/>
    <n v="4"/>
    <n v="0.2"/>
    <n v="5.1960000000000015"/>
    <x v="1"/>
    <x v="0"/>
  </r>
  <r>
    <n v="8772"/>
    <x v="4370"/>
    <x v="32"/>
    <x v="31"/>
    <x v="2"/>
    <s v="DB-13555"/>
    <s v="Dorothy Badders"/>
    <x v="1"/>
    <x v="0"/>
    <s v="Raleigh"/>
    <x v="3"/>
    <n v="27604"/>
    <s v="South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x v="4370"/>
    <x v="32"/>
    <x v="31"/>
    <x v="2"/>
    <s v="DB-13555"/>
    <s v="Dorothy Badders"/>
    <x v="1"/>
    <x v="0"/>
    <s v="Raleigh"/>
    <x v="3"/>
    <n v="27604"/>
    <s v="South"/>
    <s v="OFF-PA-10001125"/>
    <x v="1"/>
    <x v="10"/>
    <s v="Xerox 1988"/>
    <n v="74.352000000000004"/>
    <n v="3"/>
    <n v="0.2"/>
    <n v="23.234999999999992"/>
    <x v="0"/>
    <x v="0"/>
  </r>
  <r>
    <n v="8774"/>
    <x v="4371"/>
    <x v="1202"/>
    <x v="973"/>
    <x v="1"/>
    <s v="LC-16960"/>
    <s v="Lindsay Castell"/>
    <x v="2"/>
    <x v="0"/>
    <s v="New York City"/>
    <x v="15"/>
    <n v="10024"/>
    <s v="East"/>
    <s v="OFF-AP-10000804"/>
    <x v="1"/>
    <x v="9"/>
    <s v="Hoover Portapower Portable Vacuum"/>
    <n v="26.880000000000003"/>
    <n v="6"/>
    <n v="0"/>
    <n v="6.7200000000000006"/>
    <x v="3"/>
    <x v="0"/>
  </r>
  <r>
    <n v="8775"/>
    <x v="4371"/>
    <x v="1202"/>
    <x v="973"/>
    <x v="1"/>
    <s v="LC-16960"/>
    <s v="Lindsay Castell"/>
    <x v="2"/>
    <x v="0"/>
    <s v="New York City"/>
    <x v="15"/>
    <n v="10024"/>
    <s v="East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x v="4372"/>
    <x v="5"/>
    <x v="66"/>
    <x v="0"/>
    <s v="MP-18175"/>
    <s v="Mike Pelletier"/>
    <x v="2"/>
    <x v="0"/>
    <s v="Chicago"/>
    <x v="10"/>
    <n v="60623"/>
    <s v="Central"/>
    <s v="OFF-AR-10001547"/>
    <x v="1"/>
    <x v="6"/>
    <s v="Newell 311"/>
    <n v="3.536"/>
    <n v="2"/>
    <n v="0.2"/>
    <n v="0.30940000000000001"/>
    <x v="2"/>
    <x v="0"/>
  </r>
  <r>
    <n v="8777"/>
    <x v="4373"/>
    <x v="415"/>
    <x v="480"/>
    <x v="2"/>
    <s v="EA-14035"/>
    <s v="Erin Ashbrook"/>
    <x v="1"/>
    <x v="0"/>
    <s v="Huntsville"/>
    <x v="5"/>
    <n v="77340"/>
    <s v="Central"/>
    <s v="FUR-CH-10000665"/>
    <x v="0"/>
    <x v="1"/>
    <s v="Global Airflow Leather Mesh Back Chair, Black"/>
    <n v="528.42999999999995"/>
    <n v="5"/>
    <n v="0.3"/>
    <n v="0"/>
    <x v="2"/>
    <x v="0"/>
  </r>
  <r>
    <n v="8778"/>
    <x v="4373"/>
    <x v="415"/>
    <x v="480"/>
    <x v="2"/>
    <s v="EA-14035"/>
    <s v="Erin Ashbrook"/>
    <x v="1"/>
    <x v="0"/>
    <s v="Huntsville"/>
    <x v="5"/>
    <n v="77340"/>
    <s v="Central"/>
    <s v="OFF-PA-10000520"/>
    <x v="1"/>
    <x v="10"/>
    <s v="Xerox 201"/>
    <n v="41.472000000000008"/>
    <n v="8"/>
    <n v="0.2"/>
    <n v="14.5152"/>
    <x v="2"/>
    <x v="0"/>
  </r>
  <r>
    <n v="8779"/>
    <x v="4374"/>
    <x v="1096"/>
    <x v="867"/>
    <x v="1"/>
    <s v="BP-11095"/>
    <s v="Bart Pistole"/>
    <x v="1"/>
    <x v="0"/>
    <s v="New York City"/>
    <x v="15"/>
    <n v="10024"/>
    <s v="East"/>
    <s v="FUR-BO-10004015"/>
    <x v="0"/>
    <x v="0"/>
    <s v="Bush Andora Bookcase, Maple/Graphite Gray Finish"/>
    <n v="287.976"/>
    <n v="3"/>
    <n v="0.2"/>
    <n v="7.1993999999999687"/>
    <x v="3"/>
    <x v="0"/>
  </r>
  <r>
    <n v="8780"/>
    <x v="4375"/>
    <x v="305"/>
    <x v="206"/>
    <x v="0"/>
    <s v="BM-11785"/>
    <s v="Bryan Mills"/>
    <x v="0"/>
    <x v="0"/>
    <s v="Salem"/>
    <x v="21"/>
    <n v="97301"/>
    <s v="West"/>
    <s v="OFF-ST-10004258"/>
    <x v="1"/>
    <x v="4"/>
    <s v="Portable Personal File Box"/>
    <n v="29.304000000000002"/>
    <n v="3"/>
    <n v="0.2"/>
    <n v="2.5641000000000034"/>
    <x v="1"/>
    <x v="0"/>
  </r>
  <r>
    <n v="8781"/>
    <x v="4376"/>
    <x v="879"/>
    <x v="100"/>
    <x v="2"/>
    <s v="CM-12715"/>
    <s v="Craig Molinari"/>
    <x v="1"/>
    <x v="0"/>
    <s v="Houston"/>
    <x v="5"/>
    <n v="77070"/>
    <s v="Central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x v="4376"/>
    <x v="879"/>
    <x v="100"/>
    <x v="2"/>
    <s v="CM-12715"/>
    <s v="Craig Molinari"/>
    <x v="1"/>
    <x v="0"/>
    <s v="Houston"/>
    <x v="5"/>
    <n v="77070"/>
    <s v="Central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x v="4377"/>
    <x v="306"/>
    <x v="369"/>
    <x v="1"/>
    <s v="JD-16150"/>
    <s v="Justin Deggeller"/>
    <x v="1"/>
    <x v="0"/>
    <s v="Twin Falls"/>
    <x v="45"/>
    <n v="83301"/>
    <s v="West"/>
    <s v="OFF-BI-10001249"/>
    <x v="1"/>
    <x v="8"/>
    <s v="Avery Heavy-Duty EZD View Binder with Locking Rings"/>
    <n v="20.416"/>
    <n v="4"/>
    <n v="0.2"/>
    <n v="6.6351999999999984"/>
    <x v="1"/>
    <x v="0"/>
  </r>
  <r>
    <n v="8784"/>
    <x v="4377"/>
    <x v="306"/>
    <x v="369"/>
    <x v="1"/>
    <s v="JD-16150"/>
    <s v="Justin Deggeller"/>
    <x v="1"/>
    <x v="0"/>
    <s v="Twin Falls"/>
    <x v="45"/>
    <n v="83301"/>
    <s v="West"/>
    <s v="FUR-TA-10003473"/>
    <x v="0"/>
    <x v="3"/>
    <s v="Bretford Rectangular Conference Table Tops"/>
    <n v="1128.3899999999999"/>
    <n v="3"/>
    <n v="0"/>
    <n v="259.52970000000005"/>
    <x v="1"/>
    <x v="0"/>
  </r>
  <r>
    <n v="8785"/>
    <x v="4378"/>
    <x v="294"/>
    <x v="275"/>
    <x v="1"/>
    <s v="AS-10630"/>
    <s v="Ann Steele"/>
    <x v="2"/>
    <x v="0"/>
    <s v="Knoxville"/>
    <x v="18"/>
    <n v="37918"/>
    <s v="South"/>
    <s v="OFF-LA-10003190"/>
    <x v="1"/>
    <x v="2"/>
    <s v="Avery 474"/>
    <n v="4.6079999999999997"/>
    <n v="2"/>
    <n v="0.2"/>
    <n v="1.6704000000000001"/>
    <x v="0"/>
    <x v="0"/>
  </r>
  <r>
    <n v="8786"/>
    <x v="4379"/>
    <x v="39"/>
    <x v="886"/>
    <x v="1"/>
    <s v="CM-11815"/>
    <s v="Candace McMahon"/>
    <x v="1"/>
    <x v="0"/>
    <s v="Phoenix"/>
    <x v="16"/>
    <n v="85023"/>
    <s v="West"/>
    <s v="TEC-PH-10001305"/>
    <x v="2"/>
    <x v="7"/>
    <s v="Panasonic KX TS208W Corded phone"/>
    <n v="195.96000000000004"/>
    <n v="5"/>
    <n v="0.2"/>
    <n v="19.596000000000018"/>
    <x v="1"/>
    <x v="0"/>
  </r>
  <r>
    <n v="8787"/>
    <x v="4379"/>
    <x v="39"/>
    <x v="886"/>
    <x v="1"/>
    <s v="CM-11815"/>
    <s v="Candace McMahon"/>
    <x v="1"/>
    <x v="0"/>
    <s v="Phoenix"/>
    <x v="16"/>
    <n v="85023"/>
    <s v="West"/>
    <s v="OFF-PA-10001534"/>
    <x v="1"/>
    <x v="10"/>
    <s v="Xerox 230"/>
    <n v="15.552000000000003"/>
    <n v="3"/>
    <n v="0.2"/>
    <n v="5.4432"/>
    <x v="1"/>
    <x v="0"/>
  </r>
  <r>
    <n v="8788"/>
    <x v="4379"/>
    <x v="39"/>
    <x v="886"/>
    <x v="1"/>
    <s v="CM-11815"/>
    <s v="Candace McMahon"/>
    <x v="1"/>
    <x v="0"/>
    <s v="Phoenix"/>
    <x v="16"/>
    <n v="85023"/>
    <s v="West"/>
    <s v="TEC-AC-10000844"/>
    <x v="2"/>
    <x v="11"/>
    <s v="Logitech Gaming G510s - Keyboard"/>
    <n v="271.96800000000002"/>
    <n v="4"/>
    <n v="0.2"/>
    <n v="54.393599999999978"/>
    <x v="1"/>
    <x v="0"/>
  </r>
  <r>
    <n v="8789"/>
    <x v="4380"/>
    <x v="140"/>
    <x v="141"/>
    <x v="1"/>
    <s v="JE-15715"/>
    <s v="Joe Elijah"/>
    <x v="0"/>
    <x v="0"/>
    <s v="Monroe"/>
    <x v="3"/>
    <n v="28110"/>
    <s v="South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x v="4380"/>
    <x v="140"/>
    <x v="141"/>
    <x v="1"/>
    <s v="JE-15715"/>
    <s v="Joe Elijah"/>
    <x v="0"/>
    <x v="0"/>
    <s v="Monroe"/>
    <x v="3"/>
    <n v="28110"/>
    <s v="South"/>
    <s v="FUR-BO-10000468"/>
    <x v="0"/>
    <x v="0"/>
    <s v="O'Sullivan 2-Shelf Heavy-Duty Bookcases"/>
    <n v="77.728000000000009"/>
    <n v="2"/>
    <n v="0.2"/>
    <n v="-3.8863999999999947"/>
    <x v="0"/>
    <x v="0"/>
  </r>
  <r>
    <n v="8791"/>
    <x v="4381"/>
    <x v="684"/>
    <x v="64"/>
    <x v="1"/>
    <s v="AG-10525"/>
    <s v="Andy Gerbode"/>
    <x v="1"/>
    <x v="0"/>
    <s v="Richmond"/>
    <x v="17"/>
    <n v="23223"/>
    <s v="South"/>
    <s v="OFF-BI-10002799"/>
    <x v="1"/>
    <x v="8"/>
    <s v="SlimView Poly Binder, 3/8&quot;"/>
    <n v="46.62"/>
    <n v="9"/>
    <n v="0"/>
    <n v="21.445199999999996"/>
    <x v="0"/>
    <x v="0"/>
  </r>
  <r>
    <n v="8792"/>
    <x v="4382"/>
    <x v="257"/>
    <x v="540"/>
    <x v="1"/>
    <s v="TT-21220"/>
    <s v="Thomas Thornton"/>
    <x v="0"/>
    <x v="0"/>
    <s v="Houston"/>
    <x v="5"/>
    <n v="77041"/>
    <s v="Central"/>
    <s v="TEC-PH-10001557"/>
    <x v="2"/>
    <x v="7"/>
    <s v="Pyle PMP37LED"/>
    <n v="537.54399999999998"/>
    <n v="7"/>
    <n v="0.2"/>
    <n v="47.035099999999971"/>
    <x v="2"/>
    <x v="0"/>
  </r>
  <r>
    <n v="8793"/>
    <x v="4383"/>
    <x v="174"/>
    <x v="444"/>
    <x v="2"/>
    <s v="BP-11095"/>
    <s v="Bart Pistole"/>
    <x v="1"/>
    <x v="0"/>
    <s v="Los Angeles"/>
    <x v="1"/>
    <n v="90008"/>
    <s v="West"/>
    <s v="OFF-LA-10001934"/>
    <x v="1"/>
    <x v="2"/>
    <s v="Avery 516"/>
    <n v="14.62"/>
    <n v="2"/>
    <n v="0"/>
    <n v="6.8713999999999995"/>
    <x v="1"/>
    <x v="0"/>
  </r>
  <r>
    <n v="8794"/>
    <x v="4383"/>
    <x v="174"/>
    <x v="444"/>
    <x v="2"/>
    <s v="BP-11095"/>
    <s v="Bart Pistole"/>
    <x v="1"/>
    <x v="0"/>
    <s v="Los Angeles"/>
    <x v="1"/>
    <n v="90008"/>
    <s v="West"/>
    <s v="OFF-FA-10004248"/>
    <x v="1"/>
    <x v="13"/>
    <s v="Advantus T-Pin Paper Clips"/>
    <n v="22.549999999999997"/>
    <n v="5"/>
    <n v="0"/>
    <n v="8.7945000000000011"/>
    <x v="1"/>
    <x v="0"/>
  </r>
  <r>
    <n v="8795"/>
    <x v="4383"/>
    <x v="174"/>
    <x v="444"/>
    <x v="2"/>
    <s v="BP-11095"/>
    <s v="Bart Pistole"/>
    <x v="1"/>
    <x v="0"/>
    <s v="Los Angeles"/>
    <x v="1"/>
    <n v="90008"/>
    <s v="West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x v="4383"/>
    <x v="174"/>
    <x v="444"/>
    <x v="2"/>
    <s v="BP-11095"/>
    <s v="Bart Pistole"/>
    <x v="1"/>
    <x v="0"/>
    <s v="Los Angeles"/>
    <x v="1"/>
    <n v="90008"/>
    <s v="West"/>
    <s v="TEC-PH-10002085"/>
    <x v="2"/>
    <x v="7"/>
    <s v="Clarity 53712"/>
    <n v="211.16800000000001"/>
    <n v="4"/>
    <n v="0.2"/>
    <n v="15.837600000000009"/>
    <x v="1"/>
    <x v="0"/>
  </r>
  <r>
    <n v="8797"/>
    <x v="4384"/>
    <x v="274"/>
    <x v="522"/>
    <x v="1"/>
    <s v="MJ-17740"/>
    <s v="Max Jones"/>
    <x v="0"/>
    <x v="0"/>
    <s v="Orem"/>
    <x v="7"/>
    <n v="84057"/>
    <s v="West"/>
    <s v="OFF-PA-10003441"/>
    <x v="1"/>
    <x v="10"/>
    <s v="Xerox 226"/>
    <n v="12.96"/>
    <n v="2"/>
    <n v="0"/>
    <n v="6.2208000000000006"/>
    <x v="1"/>
    <x v="0"/>
  </r>
  <r>
    <n v="8798"/>
    <x v="4384"/>
    <x v="274"/>
    <x v="522"/>
    <x v="1"/>
    <s v="MJ-17740"/>
    <s v="Max Jones"/>
    <x v="0"/>
    <x v="0"/>
    <s v="Orem"/>
    <x v="7"/>
    <n v="84057"/>
    <s v="West"/>
    <s v="OFF-AR-10004602"/>
    <x v="1"/>
    <x v="6"/>
    <s v="Boston KS Multi-Size Manual Pencil Sharpener"/>
    <n v="45.98"/>
    <n v="2"/>
    <n v="0"/>
    <n v="12.874400000000001"/>
    <x v="1"/>
    <x v="0"/>
  </r>
  <r>
    <n v="8799"/>
    <x v="4385"/>
    <x v="1203"/>
    <x v="41"/>
    <x v="1"/>
    <s v="VM-21685"/>
    <s v="Valerie Mitchum"/>
    <x v="2"/>
    <x v="0"/>
    <s v="Burlington"/>
    <x v="42"/>
    <m/>
    <s v="East"/>
    <s v="TEC-PH-10002555"/>
    <x v="2"/>
    <x v="7"/>
    <s v="Nortel Meridian M5316 Digital phone"/>
    <n v="1294.75"/>
    <n v="5"/>
    <n v="0"/>
    <n v="336.63499999999999"/>
    <x v="3"/>
    <x v="0"/>
  </r>
  <r>
    <n v="8800"/>
    <x v="4386"/>
    <x v="1204"/>
    <x v="503"/>
    <x v="2"/>
    <s v="KT-16480"/>
    <s v="Kean Thornton"/>
    <x v="0"/>
    <x v="0"/>
    <s v="Philadelphia"/>
    <x v="9"/>
    <n v="19134"/>
    <s v="East"/>
    <s v="TEC-CO-10001449"/>
    <x v="2"/>
    <x v="16"/>
    <s v="Hewlett Packard LaserJet 3310 Copier"/>
    <n v="1799.9699999999998"/>
    <n v="5"/>
    <n v="0.4"/>
    <n v="239.99600000000009"/>
    <x v="3"/>
    <x v="0"/>
  </r>
  <r>
    <n v="8801"/>
    <x v="4387"/>
    <x v="51"/>
    <x v="207"/>
    <x v="1"/>
    <s v="CS-12250"/>
    <s v="Chris Selesnick"/>
    <x v="1"/>
    <x v="0"/>
    <s v="Chicago"/>
    <x v="10"/>
    <n v="60623"/>
    <s v="Central"/>
    <s v="OFF-PA-10004285"/>
    <x v="1"/>
    <x v="10"/>
    <s v="Xerox 1959"/>
    <n v="10.688000000000001"/>
    <n v="2"/>
    <n v="0.2"/>
    <n v="3.7407999999999997"/>
    <x v="2"/>
    <x v="0"/>
  </r>
  <r>
    <n v="8802"/>
    <x v="4388"/>
    <x v="338"/>
    <x v="357"/>
    <x v="2"/>
    <s v="AB-10015"/>
    <s v="Aaron Bergman"/>
    <x v="0"/>
    <x v="0"/>
    <s v="Oklahoma City"/>
    <x v="26"/>
    <n v="73120"/>
    <s v="Central"/>
    <s v="TEC-PH-10000562"/>
    <x v="2"/>
    <x v="7"/>
    <s v="Samsung Convoy 3"/>
    <n v="221.98"/>
    <n v="2"/>
    <n v="0"/>
    <n v="62.15440000000001"/>
    <x v="2"/>
    <x v="0"/>
  </r>
  <r>
    <n v="8803"/>
    <x v="4388"/>
    <x v="338"/>
    <x v="357"/>
    <x v="2"/>
    <s v="AB-10015"/>
    <s v="Aaron Bergman"/>
    <x v="0"/>
    <x v="0"/>
    <s v="Oklahoma City"/>
    <x v="26"/>
    <n v="73120"/>
    <s v="Central"/>
    <s v="FUR-BO-10003966"/>
    <x v="0"/>
    <x v="0"/>
    <s v="Sauder Facets Collection Library, Sky Alder Finish"/>
    <n v="341.96"/>
    <n v="2"/>
    <n v="0"/>
    <n v="54.713599999999985"/>
    <x v="2"/>
    <x v="0"/>
  </r>
  <r>
    <n v="8804"/>
    <x v="4389"/>
    <x v="520"/>
    <x v="916"/>
    <x v="2"/>
    <s v="AH-10030"/>
    <s v="Aaron Hawkins"/>
    <x v="1"/>
    <x v="0"/>
    <s v="New York City"/>
    <x v="15"/>
    <n v="10035"/>
    <s v="East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x v="4389"/>
    <x v="520"/>
    <x v="916"/>
    <x v="2"/>
    <s v="AH-10030"/>
    <s v="Aaron Hawkins"/>
    <x v="1"/>
    <x v="0"/>
    <s v="New York City"/>
    <x v="15"/>
    <n v="10035"/>
    <s v="East"/>
    <s v="OFF-LA-10003148"/>
    <x v="1"/>
    <x v="2"/>
    <s v="Avery 51"/>
    <n v="18.899999999999999"/>
    <n v="3"/>
    <n v="0"/>
    <n v="8.6939999999999991"/>
    <x v="3"/>
    <x v="0"/>
  </r>
  <r>
    <n v="8806"/>
    <x v="4390"/>
    <x v="971"/>
    <x v="176"/>
    <x v="1"/>
    <s v="DO-13435"/>
    <s v="Denny Ordway"/>
    <x v="0"/>
    <x v="0"/>
    <s v="Salt Lake City"/>
    <x v="7"/>
    <n v="84106"/>
    <s v="West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x v="4391"/>
    <x v="126"/>
    <x v="1069"/>
    <x v="1"/>
    <s v="MC-17590"/>
    <s v="Matt Collister"/>
    <x v="1"/>
    <x v="0"/>
    <s v="Utica"/>
    <x v="15"/>
    <n v="13501"/>
    <s v="East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x v="4392"/>
    <x v="40"/>
    <x v="360"/>
    <x v="1"/>
    <s v="JF-15190"/>
    <s v="Jamie Frazer"/>
    <x v="0"/>
    <x v="0"/>
    <s v="Philadelphia"/>
    <x v="9"/>
    <n v="19134"/>
    <s v="East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x v="4392"/>
    <x v="40"/>
    <x v="360"/>
    <x v="1"/>
    <s v="JF-15190"/>
    <s v="Jamie Frazer"/>
    <x v="0"/>
    <x v="0"/>
    <s v="Philadelphia"/>
    <x v="9"/>
    <n v="19134"/>
    <s v="East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x v="4392"/>
    <x v="40"/>
    <x v="360"/>
    <x v="1"/>
    <s v="JF-15190"/>
    <s v="Jamie Frazer"/>
    <x v="0"/>
    <x v="0"/>
    <s v="Philadelphia"/>
    <x v="9"/>
    <n v="19134"/>
    <s v="East"/>
    <s v="OFF-LA-10001404"/>
    <x v="1"/>
    <x v="2"/>
    <s v="Avery 517"/>
    <n v="14.76"/>
    <n v="5"/>
    <n v="0.2"/>
    <n v="4.9815000000000005"/>
    <x v="3"/>
    <x v="0"/>
  </r>
  <r>
    <n v="8811"/>
    <x v="4393"/>
    <x v="1109"/>
    <x v="150"/>
    <x v="1"/>
    <s v="SM-20950"/>
    <s v="Suzanne McNair"/>
    <x v="1"/>
    <x v="0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x v="4394"/>
    <x v="387"/>
    <x v="20"/>
    <x v="1"/>
    <s v="SP-20650"/>
    <s v="Stephanie Phelps"/>
    <x v="1"/>
    <x v="0"/>
    <s v="Jackson"/>
    <x v="12"/>
    <n v="49201"/>
    <s v="Central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x v="4394"/>
    <x v="387"/>
    <x v="20"/>
    <x v="1"/>
    <s v="SP-20650"/>
    <s v="Stephanie Phelps"/>
    <x v="1"/>
    <x v="0"/>
    <s v="Jackson"/>
    <x v="12"/>
    <n v="49201"/>
    <s v="Central"/>
    <s v="OFF-AR-10002766"/>
    <x v="1"/>
    <x v="6"/>
    <s v="Prang Drawing Pencil Set"/>
    <n v="13.899999999999999"/>
    <n v="5"/>
    <n v="0"/>
    <n v="3.7529999999999997"/>
    <x v="2"/>
    <x v="1"/>
  </r>
  <r>
    <n v="8814"/>
    <x v="4395"/>
    <x v="353"/>
    <x v="116"/>
    <x v="1"/>
    <s v="CK-12760"/>
    <s v="Cyma Kinney"/>
    <x v="1"/>
    <x v="0"/>
    <s v="Glendale"/>
    <x v="16"/>
    <n v="85301"/>
    <s v="West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x v="4396"/>
    <x v="521"/>
    <x v="332"/>
    <x v="0"/>
    <s v="PW-19240"/>
    <s v="Pierre Wener"/>
    <x v="0"/>
    <x v="0"/>
    <s v="Wilmington"/>
    <x v="13"/>
    <n v="19805"/>
    <s v="East"/>
    <s v="TEC-PH-10003012"/>
    <x v="2"/>
    <x v="7"/>
    <s v="Nortel Meridian M3904 Professional Digital phone"/>
    <n v="307.98"/>
    <n v="2"/>
    <n v="0"/>
    <n v="89.314199999999971"/>
    <x v="3"/>
    <x v="0"/>
  </r>
  <r>
    <n v="8816"/>
    <x v="4396"/>
    <x v="521"/>
    <x v="332"/>
    <x v="0"/>
    <s v="PW-19240"/>
    <s v="Pierre Wener"/>
    <x v="0"/>
    <x v="0"/>
    <s v="Wilmington"/>
    <x v="13"/>
    <n v="19805"/>
    <s v="East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x v="4396"/>
    <x v="521"/>
    <x v="332"/>
    <x v="0"/>
    <s v="PW-19240"/>
    <s v="Pierre Wener"/>
    <x v="0"/>
    <x v="0"/>
    <s v="Wilmington"/>
    <x v="13"/>
    <n v="19805"/>
    <s v="East"/>
    <s v="OFF-AR-10001940"/>
    <x v="1"/>
    <x v="6"/>
    <s v="Sanford Colorific Eraseable Coloring Pencils, 12 Count"/>
    <n v="13.12"/>
    <n v="4"/>
    <n v="0"/>
    <n v="5.6416000000000004"/>
    <x v="3"/>
    <x v="0"/>
  </r>
  <r>
    <n v="8818"/>
    <x v="4396"/>
    <x v="521"/>
    <x v="332"/>
    <x v="0"/>
    <s v="PW-19240"/>
    <s v="Pierre Wener"/>
    <x v="0"/>
    <x v="0"/>
    <s v="Wilmington"/>
    <x v="13"/>
    <n v="19805"/>
    <s v="East"/>
    <s v="OFF-EN-10003286"/>
    <x v="1"/>
    <x v="12"/>
    <s v="Staple envelope"/>
    <n v="16.559999999999999"/>
    <n v="2"/>
    <n v="0"/>
    <n v="7.783199999999999"/>
    <x v="3"/>
    <x v="0"/>
  </r>
  <r>
    <n v="8819"/>
    <x v="4396"/>
    <x v="521"/>
    <x v="332"/>
    <x v="0"/>
    <s v="PW-19240"/>
    <s v="Pierre Wener"/>
    <x v="0"/>
    <x v="0"/>
    <s v="Wilmington"/>
    <x v="13"/>
    <n v="19805"/>
    <s v="East"/>
    <s v="OFF-PA-10003441"/>
    <x v="1"/>
    <x v="10"/>
    <s v="Xerox 226"/>
    <n v="38.880000000000003"/>
    <n v="6"/>
    <n v="0"/>
    <n v="18.662400000000002"/>
    <x v="3"/>
    <x v="0"/>
  </r>
  <r>
    <n v="8820"/>
    <x v="4397"/>
    <x v="109"/>
    <x v="156"/>
    <x v="1"/>
    <s v="EB-14170"/>
    <s v="Evan Bailliet"/>
    <x v="0"/>
    <x v="0"/>
    <s v="Austin"/>
    <x v="5"/>
    <n v="78745"/>
    <s v="Central"/>
    <s v="OFF-PA-10003395"/>
    <x v="1"/>
    <x v="10"/>
    <s v="Xerox 1941"/>
    <n v="335.52"/>
    <n v="4"/>
    <n v="0.2"/>
    <n v="117.43199999999999"/>
    <x v="2"/>
    <x v="0"/>
  </r>
  <r>
    <n v="8821"/>
    <x v="4398"/>
    <x v="132"/>
    <x v="170"/>
    <x v="1"/>
    <s v="DK-13090"/>
    <s v="Dave Kipp"/>
    <x v="0"/>
    <x v="0"/>
    <s v="Orlando"/>
    <x v="2"/>
    <n v="32839"/>
    <s v="South"/>
    <s v="TEC-CO-10003236"/>
    <x v="2"/>
    <x v="16"/>
    <s v="Canon Image Class D660 Copier"/>
    <n v="959.98400000000004"/>
    <n v="2"/>
    <n v="0.2"/>
    <n v="311.99479999999994"/>
    <x v="0"/>
    <x v="0"/>
  </r>
  <r>
    <n v="8822"/>
    <x v="4398"/>
    <x v="132"/>
    <x v="170"/>
    <x v="1"/>
    <s v="DK-13090"/>
    <s v="Dave Kipp"/>
    <x v="0"/>
    <x v="0"/>
    <s v="Orlando"/>
    <x v="2"/>
    <n v="32839"/>
    <s v="South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x v="4398"/>
    <x v="132"/>
    <x v="170"/>
    <x v="1"/>
    <s v="DK-13090"/>
    <s v="Dave Kipp"/>
    <x v="0"/>
    <x v="0"/>
    <s v="Orlando"/>
    <x v="2"/>
    <n v="32839"/>
    <s v="South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x v="4398"/>
    <x v="132"/>
    <x v="170"/>
    <x v="1"/>
    <s v="DK-13090"/>
    <s v="Dave Kipp"/>
    <x v="0"/>
    <x v="0"/>
    <s v="Orlando"/>
    <x v="2"/>
    <n v="32839"/>
    <s v="South"/>
    <s v="OFF-PA-10002947"/>
    <x v="1"/>
    <x v="10"/>
    <s v="Xerox 1923"/>
    <n v="10.688000000000001"/>
    <n v="2"/>
    <n v="0.2"/>
    <n v="3.7407999999999997"/>
    <x v="0"/>
    <x v="0"/>
  </r>
  <r>
    <n v="8825"/>
    <x v="4399"/>
    <x v="708"/>
    <x v="275"/>
    <x v="0"/>
    <s v="TB-21055"/>
    <s v="Ted Butterfield"/>
    <x v="0"/>
    <x v="0"/>
    <s v="Reading"/>
    <x v="9"/>
    <n v="19601"/>
    <s v="East"/>
    <s v="OFF-EN-10003845"/>
    <x v="1"/>
    <x v="12"/>
    <s v="Colored Envelopes"/>
    <n v="8.8559999999999999"/>
    <n v="3"/>
    <n v="0.2"/>
    <n v="2.8781999999999992"/>
    <x v="3"/>
    <x v="0"/>
  </r>
  <r>
    <n v="8826"/>
    <x v="4400"/>
    <x v="546"/>
    <x v="190"/>
    <x v="2"/>
    <s v="AG-10900"/>
    <s v="Arthur Gainer"/>
    <x v="0"/>
    <x v="0"/>
    <s v="Philadelphia"/>
    <x v="9"/>
    <n v="19134"/>
    <s v="East"/>
    <s v="OFF-LA-10003190"/>
    <x v="1"/>
    <x v="2"/>
    <s v="Avery 474"/>
    <n v="6.911999999999999"/>
    <n v="3"/>
    <n v="0.2"/>
    <n v="2.5056000000000003"/>
    <x v="3"/>
    <x v="0"/>
  </r>
  <r>
    <n v="8827"/>
    <x v="4401"/>
    <x v="1063"/>
    <x v="516"/>
    <x v="0"/>
    <s v="SC-20020"/>
    <s v="Sam Craven"/>
    <x v="0"/>
    <x v="0"/>
    <s v="Houston"/>
    <x v="5"/>
    <n v="77095"/>
    <s v="Central"/>
    <s v="OFF-PA-10002986"/>
    <x v="1"/>
    <x v="10"/>
    <s v="Xerox 1898"/>
    <n v="26.720000000000002"/>
    <n v="5"/>
    <n v="0.2"/>
    <n v="9.3520000000000003"/>
    <x v="2"/>
    <x v="0"/>
  </r>
  <r>
    <n v="8828"/>
    <x v="4401"/>
    <x v="1063"/>
    <x v="516"/>
    <x v="0"/>
    <s v="SC-20020"/>
    <s v="Sam Craven"/>
    <x v="0"/>
    <x v="0"/>
    <s v="Houston"/>
    <x v="5"/>
    <n v="77095"/>
    <s v="Central"/>
    <s v="OFF-PA-10001593"/>
    <x v="1"/>
    <x v="10"/>
    <s v="Xerox 1947"/>
    <n v="33.488000000000007"/>
    <n v="7"/>
    <n v="0.2"/>
    <n v="10.464999999999998"/>
    <x v="2"/>
    <x v="0"/>
  </r>
  <r>
    <n v="8829"/>
    <x v="4402"/>
    <x v="1117"/>
    <x v="770"/>
    <x v="1"/>
    <s v="BB-11545"/>
    <s v="Brenda Bowman"/>
    <x v="1"/>
    <x v="0"/>
    <s v="Saint Charles"/>
    <x v="25"/>
    <n v="63301"/>
    <s v="Central"/>
    <s v="OFF-PA-10000528"/>
    <x v="1"/>
    <x v="10"/>
    <s v="Xerox 1981"/>
    <n v="10.56"/>
    <n v="2"/>
    <n v="0"/>
    <n v="4.7519999999999998"/>
    <x v="2"/>
    <x v="0"/>
  </r>
  <r>
    <n v="8830"/>
    <x v="4403"/>
    <x v="191"/>
    <x v="1096"/>
    <x v="2"/>
    <s v="VP-21760"/>
    <s v="Victoria Pisteka"/>
    <x v="1"/>
    <x v="0"/>
    <s v="Indianapolis"/>
    <x v="14"/>
    <n v="46203"/>
    <s v="Central"/>
    <s v="OFF-ST-10001932"/>
    <x v="1"/>
    <x v="4"/>
    <s v="Fellowes Staxonsteel Drawer Files"/>
    <n v="386.34"/>
    <n v="2"/>
    <n v="0"/>
    <n v="54.087600000000009"/>
    <x v="2"/>
    <x v="0"/>
  </r>
  <r>
    <n v="8831"/>
    <x v="4404"/>
    <x v="1036"/>
    <x v="868"/>
    <x v="0"/>
    <s v="RP-19270"/>
    <s v="Rachel Payne"/>
    <x v="1"/>
    <x v="0"/>
    <s v="Seattle"/>
    <x v="4"/>
    <n v="98115"/>
    <s v="West"/>
    <s v="OFF-BI-10003727"/>
    <x v="1"/>
    <x v="8"/>
    <s v="Avery Durable Slant Ring Binders With Label Holder"/>
    <n v="33.44"/>
    <n v="10"/>
    <n v="0.2"/>
    <n v="11.703999999999997"/>
    <x v="1"/>
    <x v="0"/>
  </r>
  <r>
    <n v="8832"/>
    <x v="4405"/>
    <x v="219"/>
    <x v="765"/>
    <x v="1"/>
    <s v="DH-13675"/>
    <s v="Duane Huffman"/>
    <x v="2"/>
    <x v="0"/>
    <s v="Harrisonburg"/>
    <x v="17"/>
    <n v="22801"/>
    <s v="South"/>
    <s v="FUR-FU-10002759"/>
    <x v="0"/>
    <x v="5"/>
    <s v="12-1/2 Diameter Round Wall Clock"/>
    <n v="39.96"/>
    <n v="2"/>
    <n v="0"/>
    <n v="14.3856"/>
    <x v="0"/>
    <x v="0"/>
  </r>
  <r>
    <n v="8833"/>
    <x v="4406"/>
    <x v="137"/>
    <x v="1121"/>
    <x v="1"/>
    <s v="SW-20455"/>
    <s v="Shaun Weien"/>
    <x v="0"/>
    <x v="0"/>
    <s v="Rochester"/>
    <x v="15"/>
    <n v="14609"/>
    <s v="East"/>
    <s v="OFF-BI-10000545"/>
    <x v="1"/>
    <x v="8"/>
    <s v="GBC Ibimaster 500 Manual ProClick Binding System"/>
    <n v="1217.568"/>
    <n v="2"/>
    <n v="0.2"/>
    <n v="456.58800000000002"/>
    <x v="3"/>
    <x v="0"/>
  </r>
  <r>
    <n v="8834"/>
    <x v="4407"/>
    <x v="241"/>
    <x v="938"/>
    <x v="1"/>
    <s v="KF-16285"/>
    <s v="Karen Ferguson"/>
    <x v="2"/>
    <x v="0"/>
    <s v="Sandy Springs"/>
    <x v="32"/>
    <n v="30328"/>
    <s v="South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x v="4407"/>
    <x v="241"/>
    <x v="938"/>
    <x v="1"/>
    <s v="KF-16285"/>
    <s v="Karen Ferguson"/>
    <x v="2"/>
    <x v="0"/>
    <s v="Sandy Springs"/>
    <x v="32"/>
    <n v="30328"/>
    <s v="South"/>
    <s v="TEC-PH-10003171"/>
    <x v="2"/>
    <x v="7"/>
    <s v="Plantronics Encore H101 Dual Earpieces Headset"/>
    <n v="89.9"/>
    <n v="2"/>
    <n v="0"/>
    <n v="25.171999999999997"/>
    <x v="0"/>
    <x v="0"/>
  </r>
  <r>
    <n v="8836"/>
    <x v="4407"/>
    <x v="241"/>
    <x v="938"/>
    <x v="1"/>
    <s v="KF-16285"/>
    <s v="Karen Ferguson"/>
    <x v="2"/>
    <x v="0"/>
    <s v="Sandy Springs"/>
    <x v="32"/>
    <n v="30328"/>
    <s v="South"/>
    <s v="OFF-AR-10000614"/>
    <x v="1"/>
    <x v="6"/>
    <s v="Barrel Sharpener"/>
    <n v="14.28"/>
    <n v="4"/>
    <n v="0"/>
    <n v="3.7127999999999997"/>
    <x v="0"/>
    <x v="0"/>
  </r>
  <r>
    <n v="8837"/>
    <x v="4407"/>
    <x v="241"/>
    <x v="938"/>
    <x v="1"/>
    <s v="KF-16285"/>
    <s v="Karen Ferguson"/>
    <x v="2"/>
    <x v="0"/>
    <s v="Sandy Springs"/>
    <x v="32"/>
    <n v="30328"/>
    <s v="South"/>
    <s v="OFF-AR-10000034"/>
    <x v="1"/>
    <x v="6"/>
    <s v="BIC Brite Liner Grip Highlighters, Assorted, 5/Pack"/>
    <n v="12.72"/>
    <n v="3"/>
    <n v="0"/>
    <n v="4.9607999999999999"/>
    <x v="0"/>
    <x v="0"/>
  </r>
  <r>
    <n v="8838"/>
    <x v="4407"/>
    <x v="241"/>
    <x v="938"/>
    <x v="1"/>
    <s v="KF-16285"/>
    <s v="Karen Ferguson"/>
    <x v="2"/>
    <x v="0"/>
    <s v="Sandy Springs"/>
    <x v="32"/>
    <n v="30328"/>
    <s v="South"/>
    <s v="OFF-LA-10003766"/>
    <x v="1"/>
    <x v="2"/>
    <s v="Self-Adhesive Removable Labels"/>
    <n v="15.75"/>
    <n v="5"/>
    <n v="0"/>
    <n v="7.5600000000000005"/>
    <x v="0"/>
    <x v="0"/>
  </r>
  <r>
    <n v="8839"/>
    <x v="4408"/>
    <x v="322"/>
    <x v="343"/>
    <x v="0"/>
    <s v="FH-14275"/>
    <s v="Frank Hawley"/>
    <x v="1"/>
    <x v="0"/>
    <s v="Los Angeles"/>
    <x v="1"/>
    <n v="90004"/>
    <s v="West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x v="4408"/>
    <x v="322"/>
    <x v="343"/>
    <x v="0"/>
    <s v="FH-14275"/>
    <s v="Frank Hawley"/>
    <x v="1"/>
    <x v="0"/>
    <s v="Los Angeles"/>
    <x v="1"/>
    <n v="90004"/>
    <s v="West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x v="4408"/>
    <x v="322"/>
    <x v="343"/>
    <x v="0"/>
    <s v="FH-14275"/>
    <s v="Frank Hawley"/>
    <x v="1"/>
    <x v="0"/>
    <s v="Los Angeles"/>
    <x v="1"/>
    <n v="90004"/>
    <s v="West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x v="4409"/>
    <x v="1205"/>
    <x v="627"/>
    <x v="1"/>
    <s v="JR-16210"/>
    <s v="Justin Ritter"/>
    <x v="1"/>
    <x v="0"/>
    <s v="San Francisco"/>
    <x v="1"/>
    <n v="94110"/>
    <s v="West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x v="4409"/>
    <x v="1205"/>
    <x v="627"/>
    <x v="1"/>
    <s v="JR-16210"/>
    <s v="Justin Ritter"/>
    <x v="1"/>
    <x v="0"/>
    <s v="San Francisco"/>
    <x v="1"/>
    <n v="94110"/>
    <s v="West"/>
    <s v="TEC-AC-10004761"/>
    <x v="2"/>
    <x v="11"/>
    <s v="Maxell 4.7GB DVD+RW 3/Pack"/>
    <n v="31.86"/>
    <n v="2"/>
    <n v="0"/>
    <n v="11.151"/>
    <x v="1"/>
    <x v="0"/>
  </r>
  <r>
    <n v="8844"/>
    <x v="4410"/>
    <x v="728"/>
    <x v="779"/>
    <x v="0"/>
    <s v="JC-16105"/>
    <s v="Julie Creighton"/>
    <x v="1"/>
    <x v="0"/>
    <s v="Minneapolis"/>
    <x v="11"/>
    <n v="55407"/>
    <s v="Central"/>
    <s v="OFF-ST-10000885"/>
    <x v="1"/>
    <x v="4"/>
    <s v="Fellowes Desktop Hanging File Manager"/>
    <n v="67.150000000000006"/>
    <n v="5"/>
    <n v="0"/>
    <n v="16.787500000000001"/>
    <x v="2"/>
    <x v="0"/>
  </r>
  <r>
    <n v="8845"/>
    <x v="4411"/>
    <x v="404"/>
    <x v="350"/>
    <x v="1"/>
    <s v="BP-11290"/>
    <s v="Beth Paige"/>
    <x v="0"/>
    <x v="0"/>
    <s v="Columbus"/>
    <x v="24"/>
    <n v="43229"/>
    <s v="East"/>
    <s v="OFF-BI-10004209"/>
    <x v="1"/>
    <x v="8"/>
    <s v="Fellowes Twister Kit, Gray/Clear, 3/pkg"/>
    <n v="7.2359999999999998"/>
    <n v="3"/>
    <n v="0.7"/>
    <n v="-6.0299999999999976"/>
    <x v="3"/>
    <x v="0"/>
  </r>
  <r>
    <n v="8846"/>
    <x v="4411"/>
    <x v="404"/>
    <x v="350"/>
    <x v="1"/>
    <s v="BP-11290"/>
    <s v="Beth Paige"/>
    <x v="0"/>
    <x v="0"/>
    <s v="Columbus"/>
    <x v="24"/>
    <n v="43229"/>
    <s v="East"/>
    <s v="OFF-FA-10002988"/>
    <x v="1"/>
    <x v="13"/>
    <s v="Ideal Clamps"/>
    <n v="4.8239999999999998"/>
    <n v="3"/>
    <n v="0.2"/>
    <n v="1.7486999999999999"/>
    <x v="3"/>
    <x v="0"/>
  </r>
  <r>
    <n v="8847"/>
    <x v="4411"/>
    <x v="404"/>
    <x v="350"/>
    <x v="1"/>
    <s v="BP-11290"/>
    <s v="Beth Paige"/>
    <x v="0"/>
    <x v="0"/>
    <s v="Columbus"/>
    <x v="24"/>
    <n v="43229"/>
    <s v="East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x v="4411"/>
    <x v="404"/>
    <x v="350"/>
    <x v="1"/>
    <s v="BP-11290"/>
    <s v="Beth Paige"/>
    <x v="0"/>
    <x v="0"/>
    <s v="Columbus"/>
    <x v="24"/>
    <n v="43229"/>
    <s v="East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x v="4412"/>
    <x v="740"/>
    <x v="1086"/>
    <x v="2"/>
    <s v="FA-14230"/>
    <s v="Frank Atkinson"/>
    <x v="1"/>
    <x v="0"/>
    <s v="Raleigh"/>
    <x v="3"/>
    <n v="27604"/>
    <s v="South"/>
    <s v="TEC-PH-10003505"/>
    <x v="2"/>
    <x v="7"/>
    <s v="Geemarc AmpliPOWER60"/>
    <n v="74.239999999999995"/>
    <n v="1"/>
    <n v="0.2"/>
    <n v="8.3519999999999932"/>
    <x v="0"/>
    <x v="0"/>
  </r>
  <r>
    <n v="8850"/>
    <x v="4412"/>
    <x v="740"/>
    <x v="1086"/>
    <x v="2"/>
    <s v="FA-14230"/>
    <s v="Frank Atkinson"/>
    <x v="1"/>
    <x v="0"/>
    <s v="Raleigh"/>
    <x v="3"/>
    <n v="27604"/>
    <s v="South"/>
    <s v="FUR-FU-10000076"/>
    <x v="0"/>
    <x v="5"/>
    <s v="24-Hour Round Wall Clock"/>
    <n v="159.84000000000003"/>
    <n v="10"/>
    <n v="0.2"/>
    <n v="45.954000000000008"/>
    <x v="0"/>
    <x v="0"/>
  </r>
  <r>
    <n v="8851"/>
    <x v="4412"/>
    <x v="740"/>
    <x v="1086"/>
    <x v="2"/>
    <s v="FA-14230"/>
    <s v="Frank Atkinson"/>
    <x v="1"/>
    <x v="0"/>
    <s v="Raleigh"/>
    <x v="3"/>
    <n v="27604"/>
    <s v="South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x v="4412"/>
    <x v="740"/>
    <x v="1086"/>
    <x v="2"/>
    <s v="FA-14230"/>
    <s v="Frank Atkinson"/>
    <x v="1"/>
    <x v="0"/>
    <s v="Raleigh"/>
    <x v="3"/>
    <n v="27604"/>
    <s v="South"/>
    <s v="OFF-PA-10002250"/>
    <x v="1"/>
    <x v="10"/>
    <s v="Things To Do Today Pad"/>
    <n v="9.3920000000000012"/>
    <n v="2"/>
    <n v="0.2"/>
    <n v="3.2871999999999999"/>
    <x v="0"/>
    <x v="0"/>
  </r>
  <r>
    <n v="8853"/>
    <x v="4413"/>
    <x v="1169"/>
    <x v="293"/>
    <x v="0"/>
    <s v="DN-13690"/>
    <s v="Duane Noonan"/>
    <x v="0"/>
    <x v="0"/>
    <s v="New York City"/>
    <x v="15"/>
    <n v="10011"/>
    <s v="East"/>
    <s v="OFF-PA-10003823"/>
    <x v="1"/>
    <x v="10"/>
    <s v="Xerox 197"/>
    <n v="123.92"/>
    <n v="4"/>
    <n v="0"/>
    <n v="55.763999999999996"/>
    <x v="3"/>
    <x v="0"/>
  </r>
  <r>
    <n v="8854"/>
    <x v="4414"/>
    <x v="357"/>
    <x v="1305"/>
    <x v="2"/>
    <s v="FO-14305"/>
    <s v="Frank Olsen"/>
    <x v="0"/>
    <x v="0"/>
    <s v="Philadelphia"/>
    <x v="9"/>
    <n v="19143"/>
    <s v="East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x v="4414"/>
    <x v="357"/>
    <x v="1305"/>
    <x v="2"/>
    <s v="FO-14305"/>
    <s v="Frank Olsen"/>
    <x v="0"/>
    <x v="0"/>
    <s v="Philadelphia"/>
    <x v="9"/>
    <n v="19143"/>
    <s v="East"/>
    <s v="TEC-AC-10003832"/>
    <x v="2"/>
    <x v="11"/>
    <s v="Logitech P710e Mobile Speakerphone"/>
    <n v="617.97600000000011"/>
    <n v="3"/>
    <n v="0.2"/>
    <n v="-7.724700000000098"/>
    <x v="3"/>
    <x v="0"/>
  </r>
  <r>
    <n v="8856"/>
    <x v="4415"/>
    <x v="165"/>
    <x v="53"/>
    <x v="1"/>
    <s v="DP-13105"/>
    <s v="Dave Poirier"/>
    <x v="1"/>
    <x v="0"/>
    <s v="Meridian"/>
    <x v="45"/>
    <n v="83642"/>
    <s v="West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x v="4416"/>
    <x v="119"/>
    <x v="1191"/>
    <x v="1"/>
    <s v="JW-15220"/>
    <s v="Jane Waco"/>
    <x v="1"/>
    <x v="0"/>
    <s v="Sacramento"/>
    <x v="1"/>
    <n v="95823"/>
    <s v="West"/>
    <s v="TEC-AC-10002335"/>
    <x v="2"/>
    <x v="11"/>
    <s v="Logitech Media Keyboard K200"/>
    <n v="209.94"/>
    <n v="6"/>
    <n v="0"/>
    <n v="39.888599999999997"/>
    <x v="1"/>
    <x v="0"/>
  </r>
  <r>
    <n v="8858"/>
    <x v="4416"/>
    <x v="119"/>
    <x v="1191"/>
    <x v="1"/>
    <s v="JW-15220"/>
    <s v="Jane Waco"/>
    <x v="1"/>
    <x v="0"/>
    <s v="Sacramento"/>
    <x v="1"/>
    <n v="95823"/>
    <s v="West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x v="4416"/>
    <x v="119"/>
    <x v="1191"/>
    <x v="1"/>
    <s v="JW-15220"/>
    <s v="Jane Waco"/>
    <x v="1"/>
    <x v="0"/>
    <s v="Sacramento"/>
    <x v="1"/>
    <n v="95823"/>
    <s v="West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x v="4417"/>
    <x v="648"/>
    <x v="1035"/>
    <x v="1"/>
    <s v="TT-21460"/>
    <s v="Tonja Turnell"/>
    <x v="2"/>
    <x v="0"/>
    <s v="Charlotte"/>
    <x v="3"/>
    <n v="28205"/>
    <s v="South"/>
    <s v="TEC-PH-10003171"/>
    <x v="2"/>
    <x v="7"/>
    <s v="Plantronics Encore H101 Dual Earpieces Headset"/>
    <n v="35.96"/>
    <n v="1"/>
    <n v="0.2"/>
    <n v="3.5959999999999983"/>
    <x v="0"/>
    <x v="0"/>
  </r>
  <r>
    <n v="8861"/>
    <x v="4418"/>
    <x v="861"/>
    <x v="629"/>
    <x v="1"/>
    <s v="SN-20560"/>
    <s v="Skye Norling"/>
    <x v="2"/>
    <x v="0"/>
    <s v="Paterson"/>
    <x v="30"/>
    <n v="7501"/>
    <s v="East"/>
    <s v="OFF-LA-10000414"/>
    <x v="1"/>
    <x v="2"/>
    <s v="Avery 503"/>
    <n v="31.049999999999997"/>
    <n v="3"/>
    <n v="0"/>
    <n v="14.904"/>
    <x v="3"/>
    <x v="0"/>
  </r>
  <r>
    <n v="8862"/>
    <x v="4418"/>
    <x v="861"/>
    <x v="629"/>
    <x v="1"/>
    <s v="SN-20560"/>
    <s v="Skye Norling"/>
    <x v="2"/>
    <x v="0"/>
    <s v="Paterson"/>
    <x v="30"/>
    <n v="7501"/>
    <s v="East"/>
    <s v="FUR-FU-10002107"/>
    <x v="0"/>
    <x v="5"/>
    <s v="Eldon Pizzaz Desk Accessories"/>
    <n v="8.92"/>
    <n v="4"/>
    <n v="0"/>
    <n v="3.9248000000000003"/>
    <x v="3"/>
    <x v="0"/>
  </r>
  <r>
    <n v="8863"/>
    <x v="4418"/>
    <x v="861"/>
    <x v="629"/>
    <x v="1"/>
    <s v="SN-20560"/>
    <s v="Skye Norling"/>
    <x v="2"/>
    <x v="0"/>
    <s v="Paterson"/>
    <x v="30"/>
    <n v="7501"/>
    <s v="East"/>
    <s v="OFF-BI-10004593"/>
    <x v="1"/>
    <x v="8"/>
    <s v="Ibico Laser Imprintable Binding System Covers"/>
    <n v="209.6"/>
    <n v="4"/>
    <n v="0"/>
    <n v="96.415999999999997"/>
    <x v="3"/>
    <x v="0"/>
  </r>
  <r>
    <n v="8864"/>
    <x v="4418"/>
    <x v="861"/>
    <x v="629"/>
    <x v="1"/>
    <s v="SN-20560"/>
    <s v="Skye Norling"/>
    <x v="2"/>
    <x v="0"/>
    <s v="Paterson"/>
    <x v="30"/>
    <n v="7501"/>
    <s v="East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x v="4418"/>
    <x v="861"/>
    <x v="629"/>
    <x v="1"/>
    <s v="SN-20560"/>
    <s v="Skye Norling"/>
    <x v="2"/>
    <x v="0"/>
    <s v="Paterson"/>
    <x v="30"/>
    <n v="7501"/>
    <s v="East"/>
    <s v="OFF-PA-10000556"/>
    <x v="1"/>
    <x v="10"/>
    <s v="Xerox 208"/>
    <n v="38.880000000000003"/>
    <n v="6"/>
    <n v="0"/>
    <n v="18.662400000000002"/>
    <x v="3"/>
    <x v="0"/>
  </r>
  <r>
    <n v="8866"/>
    <x v="4419"/>
    <x v="139"/>
    <x v="317"/>
    <x v="1"/>
    <s v="JM-15865"/>
    <s v="John Murray"/>
    <x v="0"/>
    <x v="0"/>
    <s v="Arlington"/>
    <x v="17"/>
    <n v="22204"/>
    <s v="South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x v="4420"/>
    <x v="59"/>
    <x v="160"/>
    <x v="2"/>
    <s v="SB-20185"/>
    <s v="Sarah Brown"/>
    <x v="0"/>
    <x v="0"/>
    <s v="Chicago"/>
    <x v="10"/>
    <n v="60653"/>
    <s v="Central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x v="4420"/>
    <x v="59"/>
    <x v="160"/>
    <x v="2"/>
    <s v="SB-20185"/>
    <s v="Sarah Brown"/>
    <x v="0"/>
    <x v="0"/>
    <s v="Chicago"/>
    <x v="10"/>
    <n v="60653"/>
    <s v="Central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x v="4421"/>
    <x v="254"/>
    <x v="281"/>
    <x v="1"/>
    <s v="CC-12475"/>
    <s v="Cindy Chapman"/>
    <x v="0"/>
    <x v="0"/>
    <s v="San Diego"/>
    <x v="1"/>
    <n v="92037"/>
    <s v="West"/>
    <s v="TEC-MA-10003176"/>
    <x v="2"/>
    <x v="15"/>
    <s v="Okidata B400 Printer"/>
    <n v="686.40000000000009"/>
    <n v="2"/>
    <n v="0.2"/>
    <n v="77.219999999999914"/>
    <x v="1"/>
    <x v="0"/>
  </r>
  <r>
    <n v="8870"/>
    <x v="4422"/>
    <x v="96"/>
    <x v="792"/>
    <x v="1"/>
    <s v="SH-19975"/>
    <s v="Sally Hughsby"/>
    <x v="1"/>
    <x v="0"/>
    <s v="Seattle"/>
    <x v="4"/>
    <n v="98105"/>
    <s v="West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x v="4422"/>
    <x v="96"/>
    <x v="792"/>
    <x v="1"/>
    <s v="SH-19975"/>
    <s v="Sally Hughsby"/>
    <x v="1"/>
    <x v="0"/>
    <s v="Seattle"/>
    <x v="4"/>
    <n v="98105"/>
    <s v="West"/>
    <s v="FUR-FU-10000023"/>
    <x v="0"/>
    <x v="5"/>
    <s v="Eldon Wave Desk Accessories"/>
    <n v="70.679999999999993"/>
    <n v="12"/>
    <n v="0"/>
    <n v="31.099200000000003"/>
    <x v="1"/>
    <x v="1"/>
  </r>
  <r>
    <n v="8872"/>
    <x v="4422"/>
    <x v="96"/>
    <x v="792"/>
    <x v="1"/>
    <s v="SH-19975"/>
    <s v="Sally Hughsby"/>
    <x v="1"/>
    <x v="0"/>
    <s v="Seattle"/>
    <x v="4"/>
    <n v="98105"/>
    <s v="West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x v="4423"/>
    <x v="982"/>
    <x v="197"/>
    <x v="3"/>
    <s v="RB-19435"/>
    <s v="Richard Bierner"/>
    <x v="0"/>
    <x v="0"/>
    <s v="Columbus"/>
    <x v="24"/>
    <n v="43229"/>
    <s v="East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x v="4423"/>
    <x v="982"/>
    <x v="197"/>
    <x v="3"/>
    <s v="RB-19435"/>
    <s v="Richard Bierner"/>
    <x v="0"/>
    <x v="0"/>
    <s v="Columbus"/>
    <x v="24"/>
    <n v="43229"/>
    <s v="East"/>
    <s v="OFF-BI-10002429"/>
    <x v="1"/>
    <x v="8"/>
    <s v="Premier Elliptical Ring Binder, Black"/>
    <n v="18.264000000000003"/>
    <n v="2"/>
    <n v="0.7"/>
    <n v="-13.393599999999999"/>
    <x v="3"/>
    <x v="1"/>
  </r>
  <r>
    <n v="8875"/>
    <x v="4424"/>
    <x v="237"/>
    <x v="38"/>
    <x v="0"/>
    <s v="TC-21295"/>
    <s v="Toby Carlisle"/>
    <x v="0"/>
    <x v="0"/>
    <s v="Houston"/>
    <x v="5"/>
    <n v="77095"/>
    <s v="Central"/>
    <s v="OFF-BI-10003684"/>
    <x v="1"/>
    <x v="8"/>
    <s v="Wilson Jones Legal Size Ring Binders"/>
    <n v="21.989999999999995"/>
    <n v="5"/>
    <n v="0.8"/>
    <n v="-32.984999999999999"/>
    <x v="2"/>
    <x v="0"/>
  </r>
  <r>
    <n v="8876"/>
    <x v="4425"/>
    <x v="572"/>
    <x v="1180"/>
    <x v="1"/>
    <s v="CT-11995"/>
    <s v="Carol Triggs"/>
    <x v="0"/>
    <x v="0"/>
    <s v="Irving"/>
    <x v="5"/>
    <n v="75061"/>
    <s v="Central"/>
    <s v="OFF-SU-10003505"/>
    <x v="1"/>
    <x v="14"/>
    <s v="Premier Electric Letter Opener"/>
    <n v="185.376"/>
    <n v="2"/>
    <n v="0.2"/>
    <n v="-34.758000000000017"/>
    <x v="2"/>
    <x v="0"/>
  </r>
  <r>
    <n v="8877"/>
    <x v="4425"/>
    <x v="572"/>
    <x v="1180"/>
    <x v="1"/>
    <s v="CT-11995"/>
    <s v="Carol Triggs"/>
    <x v="0"/>
    <x v="0"/>
    <s v="Irving"/>
    <x v="5"/>
    <n v="75061"/>
    <s v="Central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x v="4426"/>
    <x v="697"/>
    <x v="19"/>
    <x v="1"/>
    <s v="GZ-14470"/>
    <s v="Gary Zandusky"/>
    <x v="0"/>
    <x v="0"/>
    <s v="Morristown"/>
    <x v="30"/>
    <n v="7960"/>
    <s v="East"/>
    <s v="TEC-MA-10004626"/>
    <x v="2"/>
    <x v="15"/>
    <s v="Lexmark 20R1285 X6650 Wireless All-in-One Printer"/>
    <n v="480"/>
    <n v="4"/>
    <n v="0"/>
    <n v="225.6"/>
    <x v="3"/>
    <x v="0"/>
  </r>
  <r>
    <n v="8879"/>
    <x v="4426"/>
    <x v="697"/>
    <x v="19"/>
    <x v="1"/>
    <s v="GZ-14470"/>
    <s v="Gary Zandusky"/>
    <x v="0"/>
    <x v="0"/>
    <s v="Morristown"/>
    <x v="30"/>
    <n v="7960"/>
    <s v="East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x v="4427"/>
    <x v="391"/>
    <x v="571"/>
    <x v="2"/>
    <s v="AM-10360"/>
    <s v="Alice McCarthy"/>
    <x v="1"/>
    <x v="0"/>
    <s v="Los Angeles"/>
    <x v="1"/>
    <n v="90008"/>
    <s v="West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x v="4427"/>
    <x v="391"/>
    <x v="571"/>
    <x v="2"/>
    <s v="AM-10360"/>
    <s v="Alice McCarthy"/>
    <x v="1"/>
    <x v="0"/>
    <s v="Los Angeles"/>
    <x v="1"/>
    <n v="90008"/>
    <s v="West"/>
    <s v="TEC-AC-10000736"/>
    <x v="2"/>
    <x v="11"/>
    <s v="Logitech G600 MMO Gaming Mouse"/>
    <n v="239.96999999999997"/>
    <n v="3"/>
    <n v="0"/>
    <n v="86.389199999999988"/>
    <x v="1"/>
    <x v="0"/>
  </r>
  <r>
    <n v="8882"/>
    <x v="4428"/>
    <x v="1186"/>
    <x v="480"/>
    <x v="0"/>
    <s v="AH-10120"/>
    <s v="Adrian Hane"/>
    <x v="2"/>
    <x v="0"/>
    <s v="Aurora"/>
    <x v="10"/>
    <n v="60505"/>
    <s v="Central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x v="4429"/>
    <x v="179"/>
    <x v="512"/>
    <x v="1"/>
    <s v="MY-18295"/>
    <s v="Muhammed Yedwab"/>
    <x v="1"/>
    <x v="0"/>
    <s v="Durham"/>
    <x v="3"/>
    <n v="27707"/>
    <s v="South"/>
    <s v="TEC-PH-10004071"/>
    <x v="2"/>
    <x v="7"/>
    <s v="PayAnywhere Card Reader"/>
    <n v="15.984000000000002"/>
    <n v="2"/>
    <n v="0.2"/>
    <n v="1.3986000000000001"/>
    <x v="0"/>
    <x v="0"/>
  </r>
  <r>
    <n v="8884"/>
    <x v="4429"/>
    <x v="179"/>
    <x v="512"/>
    <x v="1"/>
    <s v="MY-18295"/>
    <s v="Muhammed Yedwab"/>
    <x v="1"/>
    <x v="0"/>
    <s v="Durham"/>
    <x v="3"/>
    <n v="27707"/>
    <s v="South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x v="4430"/>
    <x v="55"/>
    <x v="83"/>
    <x v="1"/>
    <s v="BS-11590"/>
    <s v="Brendan Sweed"/>
    <x v="1"/>
    <x v="0"/>
    <s v="Columbus"/>
    <x v="24"/>
    <n v="43229"/>
    <s v="East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x v="4430"/>
    <x v="55"/>
    <x v="83"/>
    <x v="1"/>
    <s v="BS-11590"/>
    <s v="Brendan Sweed"/>
    <x v="1"/>
    <x v="0"/>
    <s v="Columbus"/>
    <x v="24"/>
    <n v="43229"/>
    <s v="East"/>
    <s v="OFF-BI-10004141"/>
    <x v="1"/>
    <x v="8"/>
    <s v="Insertable Tab Indexes For Data Binders"/>
    <n v="2.8620000000000005"/>
    <n v="3"/>
    <n v="0.7"/>
    <n v="-2.2896000000000001"/>
    <x v="3"/>
    <x v="0"/>
  </r>
  <r>
    <n v="8887"/>
    <x v="4430"/>
    <x v="55"/>
    <x v="83"/>
    <x v="1"/>
    <s v="BS-11590"/>
    <s v="Brendan Sweed"/>
    <x v="1"/>
    <x v="0"/>
    <s v="Columbus"/>
    <x v="24"/>
    <n v="43229"/>
    <s v="East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x v="4431"/>
    <x v="923"/>
    <x v="753"/>
    <x v="0"/>
    <s v="BB-10990"/>
    <s v="Barry Blumstein"/>
    <x v="1"/>
    <x v="0"/>
    <s v="Los Angeles"/>
    <x v="1"/>
    <n v="90036"/>
    <s v="West"/>
    <s v="OFF-ST-10002574"/>
    <x v="1"/>
    <x v="4"/>
    <s v="SAFCO Commercial Wire Shelving, Black"/>
    <n v="276.27999999999997"/>
    <n v="2"/>
    <n v="0"/>
    <n v="0"/>
    <x v="1"/>
    <x v="0"/>
  </r>
  <r>
    <n v="8889"/>
    <x v="4432"/>
    <x v="96"/>
    <x v="94"/>
    <x v="1"/>
    <s v="ML-17755"/>
    <s v="Max Ludwig"/>
    <x v="2"/>
    <x v="0"/>
    <s v="Stockton"/>
    <x v="1"/>
    <n v="95207"/>
    <s v="West"/>
    <s v="FUR-FU-10003394"/>
    <x v="0"/>
    <x v="5"/>
    <s v="Tenex &quot;The Solids&quot; Textured Chair Mats"/>
    <n v="629.64"/>
    <n v="9"/>
    <n v="0"/>
    <n v="107.03879999999994"/>
    <x v="1"/>
    <x v="0"/>
  </r>
  <r>
    <n v="8890"/>
    <x v="4433"/>
    <x v="508"/>
    <x v="149"/>
    <x v="0"/>
    <s v="FC-14245"/>
    <s v="Frank Carlisle"/>
    <x v="2"/>
    <x v="0"/>
    <s v="Columbia"/>
    <x v="25"/>
    <n v="65203"/>
    <s v="Central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x v="4433"/>
    <x v="508"/>
    <x v="149"/>
    <x v="0"/>
    <s v="FC-14245"/>
    <s v="Frank Carlisle"/>
    <x v="2"/>
    <x v="0"/>
    <s v="Columbia"/>
    <x v="25"/>
    <n v="65203"/>
    <s v="Central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x v="4434"/>
    <x v="1142"/>
    <x v="801"/>
    <x v="2"/>
    <s v="CR-12625"/>
    <s v="Corey Roper"/>
    <x v="2"/>
    <x v="0"/>
    <s v="Columbus"/>
    <x v="32"/>
    <n v="31907"/>
    <s v="South"/>
    <s v="FUR-CH-10001146"/>
    <x v="0"/>
    <x v="1"/>
    <s v="Global Value Mid-Back Manager's Chair, Gray"/>
    <n v="121.78"/>
    <n v="2"/>
    <n v="0"/>
    <n v="30.444999999999993"/>
    <x v="0"/>
    <x v="1"/>
  </r>
  <r>
    <n v="8893"/>
    <x v="4435"/>
    <x v="494"/>
    <x v="726"/>
    <x v="1"/>
    <s v="LC-16960"/>
    <s v="Lindsay Castell"/>
    <x v="2"/>
    <x v="0"/>
    <s v="San Diego"/>
    <x v="1"/>
    <n v="92037"/>
    <s v="West"/>
    <s v="FUR-CH-10003973"/>
    <x v="0"/>
    <x v="1"/>
    <s v="GuestStacker Chair with Chrome Finish Legs"/>
    <n v="2676.672"/>
    <n v="9"/>
    <n v="0.2"/>
    <n v="267.66720000000009"/>
    <x v="1"/>
    <x v="0"/>
  </r>
  <r>
    <n v="8894"/>
    <x v="4436"/>
    <x v="79"/>
    <x v="1116"/>
    <x v="1"/>
    <s v="GZ-14470"/>
    <s v="Gary Zandusky"/>
    <x v="0"/>
    <x v="0"/>
    <s v="Texas City"/>
    <x v="5"/>
    <n v="77590"/>
    <s v="Central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x v="4437"/>
    <x v="243"/>
    <x v="1275"/>
    <x v="1"/>
    <s v="BD-11320"/>
    <s v="Bill Donatelli"/>
    <x v="0"/>
    <x v="0"/>
    <s v="Los Angeles"/>
    <x v="1"/>
    <n v="90004"/>
    <s v="West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x v="4437"/>
    <x v="243"/>
    <x v="1275"/>
    <x v="1"/>
    <s v="BD-11320"/>
    <s v="Bill Donatelli"/>
    <x v="0"/>
    <x v="0"/>
    <s v="Los Angeles"/>
    <x v="1"/>
    <n v="90004"/>
    <s v="West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x v="4437"/>
    <x v="243"/>
    <x v="1275"/>
    <x v="1"/>
    <s v="BD-11320"/>
    <s v="Bill Donatelli"/>
    <x v="0"/>
    <x v="0"/>
    <s v="Los Angeles"/>
    <x v="1"/>
    <n v="90004"/>
    <s v="West"/>
    <s v="TEC-PH-10004614"/>
    <x v="2"/>
    <x v="7"/>
    <s v="AT&amp;T 841000 Phone"/>
    <n v="165.60000000000002"/>
    <n v="3"/>
    <n v="0.2"/>
    <n v="10.349999999999994"/>
    <x v="1"/>
    <x v="0"/>
  </r>
  <r>
    <n v="8898"/>
    <x v="4437"/>
    <x v="243"/>
    <x v="1275"/>
    <x v="1"/>
    <s v="BD-11320"/>
    <s v="Bill Donatelli"/>
    <x v="0"/>
    <x v="0"/>
    <s v="Los Angeles"/>
    <x v="1"/>
    <n v="90004"/>
    <s v="West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x v="4438"/>
    <x v="976"/>
    <x v="1281"/>
    <x v="0"/>
    <s v="EM-14095"/>
    <s v="Eudokia Martin"/>
    <x v="1"/>
    <x v="0"/>
    <s v="Springfield"/>
    <x v="17"/>
    <n v="22153"/>
    <s v="South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x v="4438"/>
    <x v="976"/>
    <x v="1281"/>
    <x v="0"/>
    <s v="EM-14095"/>
    <s v="Eudokia Martin"/>
    <x v="1"/>
    <x v="0"/>
    <s v="Springfield"/>
    <x v="17"/>
    <n v="22153"/>
    <s v="South"/>
    <s v="OFF-LA-10004545"/>
    <x v="1"/>
    <x v="2"/>
    <s v="Avery 50"/>
    <n v="25.06"/>
    <n v="2"/>
    <n v="0"/>
    <n v="11.778199999999998"/>
    <x v="0"/>
    <x v="0"/>
  </r>
  <r>
    <n v="8901"/>
    <x v="4439"/>
    <x v="1206"/>
    <x v="204"/>
    <x v="1"/>
    <s v="BP-11290"/>
    <s v="Beth Paige"/>
    <x v="0"/>
    <x v="0"/>
    <s v="Decatur"/>
    <x v="10"/>
    <n v="62521"/>
    <s v="Central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x v="4439"/>
    <x v="1206"/>
    <x v="204"/>
    <x v="1"/>
    <s v="BP-11290"/>
    <s v="Beth Paige"/>
    <x v="0"/>
    <x v="0"/>
    <s v="Decatur"/>
    <x v="10"/>
    <n v="62521"/>
    <s v="Central"/>
    <s v="OFF-PA-10001846"/>
    <x v="1"/>
    <x v="10"/>
    <s v="Xerox 1899"/>
    <n v="18.496000000000002"/>
    <n v="4"/>
    <n v="0.2"/>
    <n v="6.7048000000000005"/>
    <x v="2"/>
    <x v="0"/>
  </r>
  <r>
    <n v="8903"/>
    <x v="4439"/>
    <x v="1206"/>
    <x v="204"/>
    <x v="1"/>
    <s v="BP-11290"/>
    <s v="Beth Paige"/>
    <x v="0"/>
    <x v="0"/>
    <s v="Decatur"/>
    <x v="10"/>
    <n v="62521"/>
    <s v="Central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x v="4439"/>
    <x v="1206"/>
    <x v="204"/>
    <x v="1"/>
    <s v="BP-11290"/>
    <s v="Beth Paige"/>
    <x v="0"/>
    <x v="0"/>
    <s v="Decatur"/>
    <x v="10"/>
    <n v="62521"/>
    <s v="Central"/>
    <s v="OFF-PA-10004621"/>
    <x v="1"/>
    <x v="10"/>
    <s v="Xerox 212"/>
    <n v="10.368000000000002"/>
    <n v="2"/>
    <n v="0.2"/>
    <n v="3.6288"/>
    <x v="2"/>
    <x v="0"/>
  </r>
  <r>
    <n v="8905"/>
    <x v="4440"/>
    <x v="949"/>
    <x v="863"/>
    <x v="3"/>
    <s v="SU-20665"/>
    <s v="Stephanie Ulpright"/>
    <x v="2"/>
    <x v="0"/>
    <s v="New York City"/>
    <x v="15"/>
    <n v="10009"/>
    <s v="East"/>
    <s v="OFF-LA-10001474"/>
    <x v="1"/>
    <x v="2"/>
    <s v="Avery 477"/>
    <n v="30.53"/>
    <n v="1"/>
    <n v="0"/>
    <n v="14.043800000000001"/>
    <x v="3"/>
    <x v="0"/>
  </r>
  <r>
    <n v="8906"/>
    <x v="4440"/>
    <x v="949"/>
    <x v="863"/>
    <x v="3"/>
    <s v="SU-20665"/>
    <s v="Stephanie Ulpright"/>
    <x v="2"/>
    <x v="0"/>
    <s v="New York City"/>
    <x v="15"/>
    <n v="10009"/>
    <s v="East"/>
    <s v="TEC-AC-10001635"/>
    <x v="2"/>
    <x v="11"/>
    <s v="KeyTronic KT400U2 - Keyboard - Black"/>
    <n v="30.839999999999996"/>
    <n v="3"/>
    <n v="0"/>
    <n v="6.1679999999999975"/>
    <x v="3"/>
    <x v="0"/>
  </r>
  <r>
    <n v="8907"/>
    <x v="4440"/>
    <x v="949"/>
    <x v="863"/>
    <x v="3"/>
    <s v="SU-20665"/>
    <s v="Stephanie Ulpright"/>
    <x v="2"/>
    <x v="0"/>
    <s v="New York City"/>
    <x v="15"/>
    <n v="10009"/>
    <s v="East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x v="4441"/>
    <x v="122"/>
    <x v="120"/>
    <x v="2"/>
    <s v="AY-10555"/>
    <s v="Andy Yotov"/>
    <x v="1"/>
    <x v="0"/>
    <s v="San Francisco"/>
    <x v="1"/>
    <n v="94110"/>
    <s v="West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x v="4442"/>
    <x v="1207"/>
    <x v="1306"/>
    <x v="1"/>
    <s v="EM-13825"/>
    <s v="Elizabeth Moffitt"/>
    <x v="1"/>
    <x v="0"/>
    <s v="Moreno Valley"/>
    <x v="1"/>
    <n v="92553"/>
    <s v="West"/>
    <s v="OFF-PA-10003790"/>
    <x v="1"/>
    <x v="10"/>
    <s v="Xerox 1991"/>
    <n v="182.72"/>
    <n v="8"/>
    <n v="0"/>
    <n v="84.051199999999994"/>
    <x v="1"/>
    <x v="0"/>
  </r>
  <r>
    <n v="8910"/>
    <x v="4443"/>
    <x v="960"/>
    <x v="943"/>
    <x v="1"/>
    <s v="SA-20830"/>
    <s v="Sue Ann Reed"/>
    <x v="0"/>
    <x v="0"/>
    <s v="Everett"/>
    <x v="31"/>
    <n v="2149"/>
    <s v="East"/>
    <s v="OFF-LA-10002475"/>
    <x v="1"/>
    <x v="2"/>
    <s v="Avery 519"/>
    <n v="21.93"/>
    <n v="3"/>
    <n v="0"/>
    <n v="10.307099999999998"/>
    <x v="3"/>
    <x v="0"/>
  </r>
  <r>
    <n v="8911"/>
    <x v="4444"/>
    <x v="259"/>
    <x v="834"/>
    <x v="1"/>
    <s v="CA-12265"/>
    <s v="Christina Anderson"/>
    <x v="0"/>
    <x v="0"/>
    <s v="Chattanooga"/>
    <x v="18"/>
    <n v="37421"/>
    <s v="South"/>
    <s v="TEC-AC-10000303"/>
    <x v="2"/>
    <x v="11"/>
    <s v="Logitech M510 Wireless Mouse"/>
    <n v="95.976000000000013"/>
    <n v="3"/>
    <n v="0.2"/>
    <n v="15.596099999999996"/>
    <x v="0"/>
    <x v="0"/>
  </r>
  <r>
    <n v="8912"/>
    <x v="4444"/>
    <x v="259"/>
    <x v="834"/>
    <x v="1"/>
    <s v="CA-12265"/>
    <s v="Christina Anderson"/>
    <x v="0"/>
    <x v="0"/>
    <s v="Chattanooga"/>
    <x v="18"/>
    <n v="37421"/>
    <s v="South"/>
    <s v="TEC-PH-10000127"/>
    <x v="2"/>
    <x v="7"/>
    <s v="iOttie XL Car Mount"/>
    <n v="143.928"/>
    <n v="9"/>
    <n v="0.2"/>
    <n v="-32.383800000000008"/>
    <x v="0"/>
    <x v="0"/>
  </r>
  <r>
    <n v="8913"/>
    <x v="4444"/>
    <x v="259"/>
    <x v="834"/>
    <x v="1"/>
    <s v="CA-12265"/>
    <s v="Christina Anderson"/>
    <x v="0"/>
    <x v="0"/>
    <s v="Chattanooga"/>
    <x v="18"/>
    <n v="37421"/>
    <s v="South"/>
    <s v="OFF-BI-10004364"/>
    <x v="1"/>
    <x v="8"/>
    <s v="Storex Dura Pro Binders"/>
    <n v="3.5640000000000009"/>
    <n v="2"/>
    <n v="0.7"/>
    <n v="-2.9700000000000006"/>
    <x v="0"/>
    <x v="0"/>
  </r>
  <r>
    <n v="8914"/>
    <x v="4444"/>
    <x v="259"/>
    <x v="834"/>
    <x v="1"/>
    <s v="CA-12265"/>
    <s v="Christina Anderson"/>
    <x v="0"/>
    <x v="0"/>
    <s v="Chattanooga"/>
    <x v="18"/>
    <n v="37421"/>
    <s v="South"/>
    <s v="OFF-LA-10002195"/>
    <x v="1"/>
    <x v="2"/>
    <s v="Avery 481"/>
    <n v="4.9280000000000008"/>
    <n v="2"/>
    <n v="0.2"/>
    <n v="1.7247999999999997"/>
    <x v="0"/>
    <x v="0"/>
  </r>
  <r>
    <n v="8915"/>
    <x v="4445"/>
    <x v="195"/>
    <x v="583"/>
    <x v="1"/>
    <s v="CV-12805"/>
    <s v="Cynthia Voltz"/>
    <x v="1"/>
    <x v="0"/>
    <s v="Austin"/>
    <x v="5"/>
    <n v="78745"/>
    <s v="Central"/>
    <s v="OFF-ST-10001490"/>
    <x v="1"/>
    <x v="4"/>
    <s v="Hot File 7-Pocket, Floor Stand"/>
    <n v="856.65600000000006"/>
    <n v="6"/>
    <n v="0.2"/>
    <n v="107.08199999999985"/>
    <x v="2"/>
    <x v="1"/>
  </r>
  <r>
    <n v="8916"/>
    <x v="4445"/>
    <x v="195"/>
    <x v="583"/>
    <x v="1"/>
    <s v="CV-12805"/>
    <s v="Cynthia Voltz"/>
    <x v="1"/>
    <x v="0"/>
    <s v="Austin"/>
    <x v="5"/>
    <n v="78745"/>
    <s v="Central"/>
    <s v="OFF-BI-10002852"/>
    <x v="1"/>
    <x v="8"/>
    <s v="Ibico Standard Transparent Covers"/>
    <n v="13.183999999999997"/>
    <n v="4"/>
    <n v="0.8"/>
    <n v="-20.435200000000002"/>
    <x v="2"/>
    <x v="1"/>
  </r>
  <r>
    <n v="8917"/>
    <x v="4445"/>
    <x v="195"/>
    <x v="583"/>
    <x v="1"/>
    <s v="CV-12805"/>
    <s v="Cynthia Voltz"/>
    <x v="1"/>
    <x v="0"/>
    <s v="Austin"/>
    <x v="5"/>
    <n v="78745"/>
    <s v="Central"/>
    <s v="OFF-AP-10000390"/>
    <x v="1"/>
    <x v="9"/>
    <s v="Euro Pro Shark Stick Mini Vacuum"/>
    <n v="48.783999999999985"/>
    <n v="4"/>
    <n v="0.8"/>
    <n v="-131.71680000000001"/>
    <x v="2"/>
    <x v="1"/>
  </r>
  <r>
    <n v="8918"/>
    <x v="4445"/>
    <x v="195"/>
    <x v="583"/>
    <x v="1"/>
    <s v="CV-12805"/>
    <s v="Cynthia Voltz"/>
    <x v="1"/>
    <x v="0"/>
    <s v="Austin"/>
    <x v="5"/>
    <n v="78745"/>
    <s v="Central"/>
    <s v="OFF-PA-10004327"/>
    <x v="1"/>
    <x v="10"/>
    <s v="Xerox 1911"/>
    <n v="76.64"/>
    <n v="2"/>
    <n v="0.2"/>
    <n v="26.823999999999995"/>
    <x v="2"/>
    <x v="1"/>
  </r>
  <r>
    <n v="8919"/>
    <x v="4445"/>
    <x v="195"/>
    <x v="583"/>
    <x v="1"/>
    <s v="CV-12805"/>
    <s v="Cynthia Voltz"/>
    <x v="1"/>
    <x v="0"/>
    <s v="Austin"/>
    <x v="5"/>
    <n v="78745"/>
    <s v="Central"/>
    <s v="OFF-BI-10002353"/>
    <x v="1"/>
    <x v="8"/>
    <s v="GBC VeloBind Cover Sets"/>
    <n v="18.527999999999995"/>
    <n v="6"/>
    <n v="0.8"/>
    <n v="-27.791999999999994"/>
    <x v="2"/>
    <x v="1"/>
  </r>
  <r>
    <n v="8920"/>
    <x v="4446"/>
    <x v="1063"/>
    <x v="521"/>
    <x v="1"/>
    <s v="AH-10690"/>
    <s v="Anna Häberlin"/>
    <x v="1"/>
    <x v="0"/>
    <s v="Virginia Beach"/>
    <x v="17"/>
    <n v="23464"/>
    <s v="South"/>
    <s v="FUR-FU-10003192"/>
    <x v="0"/>
    <x v="5"/>
    <s v="Luxo Adjustable Task Clamp Lamp"/>
    <n v="177.68"/>
    <n v="2"/>
    <n v="0"/>
    <n v="46.196799999999996"/>
    <x v="0"/>
    <x v="0"/>
  </r>
  <r>
    <n v="8921"/>
    <x v="4447"/>
    <x v="582"/>
    <x v="617"/>
    <x v="1"/>
    <s v="DS-13180"/>
    <s v="David Smith"/>
    <x v="1"/>
    <x v="0"/>
    <s v="Jamestown"/>
    <x v="15"/>
    <n v="14701"/>
    <s v="East"/>
    <s v="TEC-AC-10000736"/>
    <x v="2"/>
    <x v="11"/>
    <s v="Logitech G600 MMO Gaming Mouse"/>
    <n v="159.97999999999999"/>
    <n v="2"/>
    <n v="0"/>
    <n v="57.592799999999997"/>
    <x v="3"/>
    <x v="0"/>
  </r>
  <r>
    <n v="8922"/>
    <x v="4448"/>
    <x v="964"/>
    <x v="389"/>
    <x v="1"/>
    <s v="AH-10690"/>
    <s v="Anna Häberlin"/>
    <x v="1"/>
    <x v="0"/>
    <s v="Coral Gables"/>
    <x v="2"/>
    <n v="33134"/>
    <s v="South"/>
    <s v="TEC-PH-10003095"/>
    <x v="2"/>
    <x v="7"/>
    <s v="Samsung HM1900 Bluetooth Headset"/>
    <n v="52.679999999999993"/>
    <n v="3"/>
    <n v="0.2"/>
    <n v="19.754999999999999"/>
    <x v="0"/>
    <x v="0"/>
  </r>
  <r>
    <n v="8923"/>
    <x v="4448"/>
    <x v="964"/>
    <x v="389"/>
    <x v="1"/>
    <s v="AH-10690"/>
    <s v="Anna Häberlin"/>
    <x v="1"/>
    <x v="0"/>
    <s v="Coral Gables"/>
    <x v="2"/>
    <n v="33134"/>
    <s v="South"/>
    <s v="FUR-FU-10002885"/>
    <x v="0"/>
    <x v="5"/>
    <s v="Magna Visual Magnetic Picture Hangers"/>
    <n v="11.568000000000001"/>
    <n v="3"/>
    <n v="0.2"/>
    <n v="2.6028000000000011"/>
    <x v="0"/>
    <x v="0"/>
  </r>
  <r>
    <n v="8924"/>
    <x v="4449"/>
    <x v="532"/>
    <x v="1244"/>
    <x v="1"/>
    <s v="ZC-21910"/>
    <s v="Zuschuss Carroll"/>
    <x v="0"/>
    <x v="0"/>
    <s v="Hickory"/>
    <x v="3"/>
    <n v="28601"/>
    <s v="South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x v="4450"/>
    <x v="806"/>
    <x v="855"/>
    <x v="1"/>
    <s v="DF-13135"/>
    <s v="David Flashing"/>
    <x v="0"/>
    <x v="0"/>
    <s v="Rockford"/>
    <x v="10"/>
    <n v="61107"/>
    <s v="Central"/>
    <s v="TEC-PH-10004241"/>
    <x v="2"/>
    <x v="7"/>
    <s v="Nokia Lumia 1020"/>
    <n v="1439.9680000000001"/>
    <n v="4"/>
    <n v="0.2"/>
    <n v="143.99680000000006"/>
    <x v="2"/>
    <x v="0"/>
  </r>
  <r>
    <n v="8926"/>
    <x v="4450"/>
    <x v="806"/>
    <x v="855"/>
    <x v="1"/>
    <s v="DF-13135"/>
    <s v="David Flashing"/>
    <x v="0"/>
    <x v="0"/>
    <s v="Rockford"/>
    <x v="10"/>
    <n v="61107"/>
    <s v="Central"/>
    <s v="OFF-BI-10000546"/>
    <x v="1"/>
    <x v="8"/>
    <s v="Avery Durable Binders"/>
    <n v="1.7279999999999995"/>
    <n v="3"/>
    <n v="0.8"/>
    <n v="-2.678399999999999"/>
    <x v="2"/>
    <x v="0"/>
  </r>
  <r>
    <n v="8927"/>
    <x v="4450"/>
    <x v="806"/>
    <x v="855"/>
    <x v="1"/>
    <s v="DF-13135"/>
    <s v="David Flashing"/>
    <x v="0"/>
    <x v="0"/>
    <s v="Rockford"/>
    <x v="10"/>
    <n v="61107"/>
    <s v="Central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x v="4451"/>
    <x v="874"/>
    <x v="591"/>
    <x v="0"/>
    <s v="SS-20140"/>
    <s v="Saphhira Shifley"/>
    <x v="1"/>
    <x v="0"/>
    <s v="Seattle"/>
    <x v="4"/>
    <n v="98103"/>
    <s v="West"/>
    <s v="OFF-AR-10002067"/>
    <x v="1"/>
    <x v="6"/>
    <s v="Newell 334"/>
    <n v="99.2"/>
    <n v="5"/>
    <n v="0"/>
    <n v="25.792000000000002"/>
    <x v="1"/>
    <x v="0"/>
  </r>
  <r>
    <n v="8929"/>
    <x v="4452"/>
    <x v="657"/>
    <x v="1250"/>
    <x v="1"/>
    <s v="FP-14320"/>
    <s v="Frank Preis"/>
    <x v="0"/>
    <x v="0"/>
    <s v="Huntsville"/>
    <x v="5"/>
    <n v="77340"/>
    <s v="Central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x v="4452"/>
    <x v="657"/>
    <x v="1250"/>
    <x v="1"/>
    <s v="FP-14320"/>
    <s v="Frank Preis"/>
    <x v="0"/>
    <x v="0"/>
    <s v="Huntsville"/>
    <x v="5"/>
    <n v="77340"/>
    <s v="Central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x v="4452"/>
    <x v="657"/>
    <x v="1250"/>
    <x v="1"/>
    <s v="FP-14320"/>
    <s v="Frank Preis"/>
    <x v="0"/>
    <x v="0"/>
    <s v="Huntsville"/>
    <x v="5"/>
    <n v="77340"/>
    <s v="Central"/>
    <s v="TEC-PH-10001061"/>
    <x v="2"/>
    <x v="7"/>
    <s v="Apple iPhone 5C"/>
    <n v="239.976"/>
    <n v="3"/>
    <n v="0.2"/>
    <n v="17.998199999999997"/>
    <x v="2"/>
    <x v="0"/>
  </r>
  <r>
    <n v="8932"/>
    <x v="4453"/>
    <x v="404"/>
    <x v="468"/>
    <x v="1"/>
    <s v="HE-14800"/>
    <s v="Harold Engle"/>
    <x v="1"/>
    <x v="0"/>
    <s v="Milwaukee"/>
    <x v="6"/>
    <n v="53209"/>
    <s v="Central"/>
    <s v="FUR-FU-10001057"/>
    <x v="0"/>
    <x v="5"/>
    <s v="Tensor Track Tree Floor Lamp"/>
    <n v="99.949999999999989"/>
    <n v="5"/>
    <n v="0"/>
    <n v="22.988499999999998"/>
    <x v="2"/>
    <x v="0"/>
  </r>
  <r>
    <n v="8933"/>
    <x v="4453"/>
    <x v="404"/>
    <x v="468"/>
    <x v="1"/>
    <s v="HE-14800"/>
    <s v="Harold Engle"/>
    <x v="1"/>
    <x v="0"/>
    <s v="Milwaukee"/>
    <x v="6"/>
    <n v="53209"/>
    <s v="Central"/>
    <s v="TEC-AC-10002331"/>
    <x v="2"/>
    <x v="11"/>
    <s v="Maxell 74 Minute CDR, 10/Pack"/>
    <n v="29.339999999999996"/>
    <n v="3"/>
    <n v="0"/>
    <n v="10.855799999999999"/>
    <x v="2"/>
    <x v="0"/>
  </r>
  <r>
    <n v="8934"/>
    <x v="4454"/>
    <x v="560"/>
    <x v="585"/>
    <x v="1"/>
    <s v="SP-20545"/>
    <s v="Sibella Parks"/>
    <x v="1"/>
    <x v="0"/>
    <s v="Green Bay"/>
    <x v="6"/>
    <n v="54302"/>
    <s v="Central"/>
    <s v="FUR-FU-10003724"/>
    <x v="0"/>
    <x v="5"/>
    <s v="Westinghouse Clip-On Gooseneck Lamps"/>
    <n v="16.739999999999998"/>
    <n v="2"/>
    <n v="0"/>
    <n v="4.3523999999999994"/>
    <x v="2"/>
    <x v="0"/>
  </r>
  <r>
    <n v="8935"/>
    <x v="4455"/>
    <x v="151"/>
    <x v="952"/>
    <x v="3"/>
    <s v="BP-11185"/>
    <s v="Ben Peterman"/>
    <x v="1"/>
    <x v="0"/>
    <s v="Philadelphia"/>
    <x v="9"/>
    <n v="19120"/>
    <s v="East"/>
    <s v="OFF-PA-10000528"/>
    <x v="1"/>
    <x v="10"/>
    <s v="Xerox 1981"/>
    <n v="12.672000000000001"/>
    <n v="3"/>
    <n v="0.2"/>
    <n v="3.96"/>
    <x v="3"/>
    <x v="0"/>
  </r>
  <r>
    <n v="8936"/>
    <x v="4455"/>
    <x v="151"/>
    <x v="952"/>
    <x v="3"/>
    <s v="BP-11185"/>
    <s v="Ben Peterman"/>
    <x v="1"/>
    <x v="0"/>
    <s v="Philadelphia"/>
    <x v="9"/>
    <n v="19120"/>
    <s v="East"/>
    <s v="TEC-AC-10001908"/>
    <x v="2"/>
    <x v="11"/>
    <s v="Logitech Wireless Headset h800"/>
    <n v="1119.8880000000001"/>
    <n v="14"/>
    <n v="0.2"/>
    <n v="209.97899999999993"/>
    <x v="3"/>
    <x v="0"/>
  </r>
  <r>
    <n v="8937"/>
    <x v="4456"/>
    <x v="997"/>
    <x v="79"/>
    <x v="0"/>
    <s v="PG-18895"/>
    <s v="Paul Gonzalez"/>
    <x v="0"/>
    <x v="0"/>
    <s v="Los Angeles"/>
    <x v="1"/>
    <n v="90008"/>
    <s v="West"/>
    <s v="OFF-AR-10003903"/>
    <x v="1"/>
    <x v="6"/>
    <s v="Sanford 52201 APSCO Electric Pencil Sharpener"/>
    <n v="204.85"/>
    <n v="5"/>
    <n v="0"/>
    <n v="53.261000000000003"/>
    <x v="1"/>
    <x v="0"/>
  </r>
  <r>
    <n v="8938"/>
    <x v="4456"/>
    <x v="997"/>
    <x v="79"/>
    <x v="0"/>
    <s v="PG-18895"/>
    <s v="Paul Gonzalez"/>
    <x v="0"/>
    <x v="0"/>
    <s v="Los Angeles"/>
    <x v="1"/>
    <n v="90008"/>
    <s v="West"/>
    <s v="TEC-PH-10004908"/>
    <x v="2"/>
    <x v="7"/>
    <s v="Panasonic KX TS3282W Corded phone"/>
    <n v="135.98400000000001"/>
    <n v="2"/>
    <n v="0.2"/>
    <n v="16.997999999999983"/>
    <x v="1"/>
    <x v="0"/>
  </r>
  <r>
    <n v="8939"/>
    <x v="4456"/>
    <x v="997"/>
    <x v="79"/>
    <x v="0"/>
    <s v="PG-18895"/>
    <s v="Paul Gonzalez"/>
    <x v="0"/>
    <x v="0"/>
    <s v="Los Angeles"/>
    <x v="1"/>
    <n v="90008"/>
    <s v="West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x v="4456"/>
    <x v="997"/>
    <x v="79"/>
    <x v="0"/>
    <s v="PG-18895"/>
    <s v="Paul Gonzalez"/>
    <x v="0"/>
    <x v="0"/>
    <s v="Los Angeles"/>
    <x v="1"/>
    <n v="90008"/>
    <s v="West"/>
    <s v="OFF-BI-10002026"/>
    <x v="1"/>
    <x v="8"/>
    <s v="Avery Arch Ring Binders"/>
    <n v="92.960000000000008"/>
    <n v="2"/>
    <n v="0.2"/>
    <n v="31.373999999999995"/>
    <x v="1"/>
    <x v="0"/>
  </r>
  <r>
    <n v="8941"/>
    <x v="4457"/>
    <x v="963"/>
    <x v="751"/>
    <x v="0"/>
    <s v="JP-15520"/>
    <s v="Jeremy Pistek"/>
    <x v="0"/>
    <x v="0"/>
    <s v="North Miami"/>
    <x v="2"/>
    <n v="33161"/>
    <s v="South"/>
    <s v="OFF-SU-10003936"/>
    <x v="1"/>
    <x v="14"/>
    <s v="Acme Serrated Blade Letter Opener"/>
    <n v="7.6320000000000014"/>
    <n v="3"/>
    <n v="0.2"/>
    <n v="-1.8126000000000002"/>
    <x v="0"/>
    <x v="0"/>
  </r>
  <r>
    <n v="8942"/>
    <x v="4458"/>
    <x v="54"/>
    <x v="519"/>
    <x v="2"/>
    <s v="NW-18400"/>
    <s v="Natalie Webber"/>
    <x v="0"/>
    <x v="0"/>
    <s v="Portland"/>
    <x v="21"/>
    <n v="97206"/>
    <s v="West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x v="4458"/>
    <x v="54"/>
    <x v="519"/>
    <x v="2"/>
    <s v="NW-18400"/>
    <s v="Natalie Webber"/>
    <x v="0"/>
    <x v="0"/>
    <s v="Portland"/>
    <x v="21"/>
    <n v="97206"/>
    <s v="West"/>
    <s v="TEC-MA-10003337"/>
    <x v="2"/>
    <x v="15"/>
    <s v="Okidata B401 Printer"/>
    <n v="179.99100000000004"/>
    <n v="3"/>
    <n v="0.7"/>
    <n v="-251.98739999999992"/>
    <x v="1"/>
    <x v="1"/>
  </r>
  <r>
    <n v="8944"/>
    <x v="4459"/>
    <x v="1208"/>
    <x v="412"/>
    <x v="1"/>
    <s v="SW-20245"/>
    <s v="Scot Wooten"/>
    <x v="0"/>
    <x v="0"/>
    <s v="Aurora"/>
    <x v="10"/>
    <n v="60505"/>
    <s v="Central"/>
    <s v="FUR-CH-10001545"/>
    <x v="0"/>
    <x v="1"/>
    <s v="Hon Comfortask Task/Swivel Chairs"/>
    <n v="239.358"/>
    <n v="3"/>
    <n v="0.3"/>
    <n v="-47.871600000000001"/>
    <x v="2"/>
    <x v="0"/>
  </r>
  <r>
    <n v="8945"/>
    <x v="4460"/>
    <x v="1035"/>
    <x v="820"/>
    <x v="2"/>
    <s v="EH-14005"/>
    <s v="Erica Hernandez"/>
    <x v="2"/>
    <x v="0"/>
    <s v="San Francisco"/>
    <x v="1"/>
    <n v="94109"/>
    <s v="West"/>
    <s v="OFF-PA-10000062"/>
    <x v="1"/>
    <x v="10"/>
    <s v="Green Bar Computer Printout Paper"/>
    <n v="164.88"/>
    <n v="3"/>
    <n v="0"/>
    <n v="80.791200000000003"/>
    <x v="1"/>
    <x v="0"/>
  </r>
  <r>
    <n v="8946"/>
    <x v="4461"/>
    <x v="647"/>
    <x v="995"/>
    <x v="0"/>
    <s v="SC-20260"/>
    <s v="Scott Cohen"/>
    <x v="1"/>
    <x v="0"/>
    <s v="San Francisco"/>
    <x v="1"/>
    <n v="94110"/>
    <s v="West"/>
    <s v="OFF-SU-10001574"/>
    <x v="1"/>
    <x v="14"/>
    <s v="Acme Value Line Scissors"/>
    <n v="10.95"/>
    <n v="3"/>
    <n v="0"/>
    <n v="3.2849999999999993"/>
    <x v="1"/>
    <x v="0"/>
  </r>
  <r>
    <n v="8947"/>
    <x v="4462"/>
    <x v="165"/>
    <x v="675"/>
    <x v="1"/>
    <s v="NC-18535"/>
    <s v="Nick Crebassa"/>
    <x v="1"/>
    <x v="0"/>
    <s v="New Bedford"/>
    <x v="31"/>
    <n v="2740"/>
    <s v="East"/>
    <s v="OFF-PA-10001972"/>
    <x v="1"/>
    <x v="10"/>
    <s v="Xerox 214"/>
    <n v="19.440000000000001"/>
    <n v="3"/>
    <n v="0"/>
    <n v="9.3312000000000008"/>
    <x v="3"/>
    <x v="0"/>
  </r>
  <r>
    <n v="8948"/>
    <x v="4462"/>
    <x v="165"/>
    <x v="675"/>
    <x v="1"/>
    <s v="NC-18535"/>
    <s v="Nick Crebassa"/>
    <x v="1"/>
    <x v="0"/>
    <s v="New Bedford"/>
    <x v="31"/>
    <n v="2740"/>
    <s v="East"/>
    <s v="OFF-BI-10000201"/>
    <x v="1"/>
    <x v="8"/>
    <s v="Avery Triangle Shaped Sheet Lifters, Black, 2/Pack"/>
    <n v="12.3"/>
    <n v="5"/>
    <n v="0"/>
    <n v="6.15"/>
    <x v="3"/>
    <x v="0"/>
  </r>
  <r>
    <n v="8949"/>
    <x v="4463"/>
    <x v="163"/>
    <x v="166"/>
    <x v="2"/>
    <s v="AS-10090"/>
    <s v="Adam Shillingsburg"/>
    <x v="0"/>
    <x v="0"/>
    <s v="San Diego"/>
    <x v="1"/>
    <n v="92037"/>
    <s v="West"/>
    <s v="OFF-AP-10003278"/>
    <x v="1"/>
    <x v="9"/>
    <s v="Belkin 7-Outlet SurgeMaster Home Series"/>
    <n v="13.97"/>
    <n v="1"/>
    <n v="0"/>
    <n v="3.632200000000001"/>
    <x v="1"/>
    <x v="0"/>
  </r>
  <r>
    <n v="8950"/>
    <x v="4464"/>
    <x v="66"/>
    <x v="675"/>
    <x v="1"/>
    <s v="JL-15130"/>
    <s v="Jack Lebron"/>
    <x v="0"/>
    <x v="0"/>
    <s v="Jackson"/>
    <x v="18"/>
    <n v="38301"/>
    <s v="South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x v="4464"/>
    <x v="66"/>
    <x v="675"/>
    <x v="1"/>
    <s v="JL-15130"/>
    <s v="Jack Lebron"/>
    <x v="0"/>
    <x v="0"/>
    <s v="Jackson"/>
    <x v="18"/>
    <n v="38301"/>
    <s v="South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x v="4464"/>
    <x v="66"/>
    <x v="675"/>
    <x v="1"/>
    <s v="JL-15130"/>
    <s v="Jack Lebron"/>
    <x v="0"/>
    <x v="0"/>
    <s v="Jackson"/>
    <x v="18"/>
    <n v="38301"/>
    <s v="South"/>
    <s v="OFF-ST-10000918"/>
    <x v="1"/>
    <x v="4"/>
    <s v="Crate-A-Files"/>
    <n v="26.160000000000004"/>
    <n v="3"/>
    <n v="0.2"/>
    <n v="1.961999999999998"/>
    <x v="0"/>
    <x v="1"/>
  </r>
  <r>
    <n v="8953"/>
    <x v="4464"/>
    <x v="66"/>
    <x v="675"/>
    <x v="1"/>
    <s v="JL-15130"/>
    <s v="Jack Lebron"/>
    <x v="0"/>
    <x v="0"/>
    <s v="Jackson"/>
    <x v="18"/>
    <n v="38301"/>
    <s v="South"/>
    <s v="OFF-AR-10001419"/>
    <x v="1"/>
    <x v="6"/>
    <s v="Newell 325"/>
    <n v="23.128"/>
    <n v="7"/>
    <n v="0.2"/>
    <n v="2.8909999999999982"/>
    <x v="0"/>
    <x v="1"/>
  </r>
  <r>
    <n v="8954"/>
    <x v="4464"/>
    <x v="66"/>
    <x v="675"/>
    <x v="1"/>
    <s v="JL-15130"/>
    <s v="Jack Lebron"/>
    <x v="0"/>
    <x v="0"/>
    <s v="Jackson"/>
    <x v="18"/>
    <n v="38301"/>
    <s v="South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x v="4465"/>
    <x v="233"/>
    <x v="1307"/>
    <x v="0"/>
    <s v="VG-21790"/>
    <s v="Vivek Gonzalez"/>
    <x v="0"/>
    <x v="0"/>
    <s v="Jacksonville"/>
    <x v="2"/>
    <n v="32216"/>
    <s v="South"/>
    <s v="FUR-BO-10000468"/>
    <x v="0"/>
    <x v="0"/>
    <s v="O'Sullivan 2-Shelf Heavy-Duty Bookcases"/>
    <n v="155.45600000000002"/>
    <n v="4"/>
    <n v="0.2"/>
    <n v="-7.7727999999999895"/>
    <x v="0"/>
    <x v="0"/>
  </r>
  <r>
    <n v="8956"/>
    <x v="4466"/>
    <x v="59"/>
    <x v="131"/>
    <x v="1"/>
    <s v="HG-14965"/>
    <s v="Henry Goldwyn"/>
    <x v="1"/>
    <x v="0"/>
    <s v="San Diego"/>
    <x v="1"/>
    <n v="92024"/>
    <s v="West"/>
    <s v="OFF-PA-10004610"/>
    <x v="1"/>
    <x v="10"/>
    <s v="Xerox 1900"/>
    <n v="8.56"/>
    <n v="2"/>
    <n v="0"/>
    <n v="3.8519999999999994"/>
    <x v="1"/>
    <x v="0"/>
  </r>
  <r>
    <n v="8957"/>
    <x v="4467"/>
    <x v="53"/>
    <x v="675"/>
    <x v="2"/>
    <s v="JH-15430"/>
    <s v="Jennifer Halladay"/>
    <x v="0"/>
    <x v="0"/>
    <s v="Hialeah"/>
    <x v="2"/>
    <n v="33012"/>
    <s v="South"/>
    <s v="FUR-FU-10004963"/>
    <x v="0"/>
    <x v="5"/>
    <s v="Eldon 400 Class Desk Accessories, Black Carbon"/>
    <n v="21"/>
    <n v="3"/>
    <n v="0.2"/>
    <n v="5.7750000000000021"/>
    <x v="0"/>
    <x v="0"/>
  </r>
  <r>
    <n v="8958"/>
    <x v="4467"/>
    <x v="53"/>
    <x v="675"/>
    <x v="2"/>
    <s v="JH-15430"/>
    <s v="Jennifer Halladay"/>
    <x v="0"/>
    <x v="0"/>
    <s v="Hialeah"/>
    <x v="2"/>
    <n v="33012"/>
    <s v="South"/>
    <s v="TEC-MA-10004626"/>
    <x v="2"/>
    <x v="15"/>
    <s v="Lexmark 20R1285 X6650 Wireless All-in-One Printer"/>
    <n v="120"/>
    <n v="2"/>
    <n v="0.5"/>
    <n v="-7.2000000000000028"/>
    <x v="0"/>
    <x v="0"/>
  </r>
  <r>
    <n v="8959"/>
    <x v="4468"/>
    <x v="920"/>
    <x v="524"/>
    <x v="1"/>
    <s v="RO-19780"/>
    <s v="Rose O'Brian"/>
    <x v="0"/>
    <x v="0"/>
    <s v="Houston"/>
    <x v="5"/>
    <n v="77070"/>
    <s v="Central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x v="4468"/>
    <x v="920"/>
    <x v="524"/>
    <x v="1"/>
    <s v="RO-19780"/>
    <s v="Rose O'Brian"/>
    <x v="0"/>
    <x v="0"/>
    <s v="Houston"/>
    <x v="5"/>
    <n v="77070"/>
    <s v="Central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x v="4468"/>
    <x v="920"/>
    <x v="524"/>
    <x v="1"/>
    <s v="RO-19780"/>
    <s v="Rose O'Brian"/>
    <x v="0"/>
    <x v="0"/>
    <s v="Houston"/>
    <x v="5"/>
    <n v="77070"/>
    <s v="Central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x v="4468"/>
    <x v="920"/>
    <x v="524"/>
    <x v="1"/>
    <s v="RO-19780"/>
    <s v="Rose O'Brian"/>
    <x v="0"/>
    <x v="0"/>
    <s v="Houston"/>
    <x v="5"/>
    <n v="77070"/>
    <s v="Central"/>
    <s v="OFF-AR-10001761"/>
    <x v="1"/>
    <x v="6"/>
    <s v="Avery Hi-Liter Smear-Safe Highlighters"/>
    <n v="18.687999999999999"/>
    <n v="4"/>
    <n v="0.2"/>
    <n v="3.7375999999999996"/>
    <x v="2"/>
    <x v="0"/>
  </r>
  <r>
    <n v="8963"/>
    <x v="4469"/>
    <x v="732"/>
    <x v="237"/>
    <x v="2"/>
    <s v="LW-17125"/>
    <s v="Liz Willingham"/>
    <x v="0"/>
    <x v="0"/>
    <s v="Virginia Beach"/>
    <x v="17"/>
    <n v="23464"/>
    <s v="South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x v="4469"/>
    <x v="732"/>
    <x v="237"/>
    <x v="2"/>
    <s v="LW-17125"/>
    <s v="Liz Willingham"/>
    <x v="0"/>
    <x v="0"/>
    <s v="Virginia Beach"/>
    <x v="17"/>
    <n v="23464"/>
    <s v="South"/>
    <s v="TEC-AC-10000057"/>
    <x v="2"/>
    <x v="11"/>
    <s v="Microsoft Natural Ergonomic Keyboard 4000"/>
    <n v="89.97"/>
    <n v="3"/>
    <n v="0"/>
    <n v="18.893699999999995"/>
    <x v="0"/>
    <x v="1"/>
  </r>
  <r>
    <n v="8965"/>
    <x v="4469"/>
    <x v="732"/>
    <x v="237"/>
    <x v="2"/>
    <s v="LW-17125"/>
    <s v="Liz Willingham"/>
    <x v="0"/>
    <x v="0"/>
    <s v="Virginia Beach"/>
    <x v="17"/>
    <n v="23464"/>
    <s v="South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x v="4470"/>
    <x v="44"/>
    <x v="44"/>
    <x v="1"/>
    <s v="CC-12370"/>
    <s v="Christopher Conant"/>
    <x v="0"/>
    <x v="0"/>
    <s v="Houston"/>
    <x v="5"/>
    <n v="77070"/>
    <s v="Central"/>
    <s v="OFF-BI-10000145"/>
    <x v="1"/>
    <x v="8"/>
    <s v="Zipper Ring Binder Pockets"/>
    <n v="1.2479999999999998"/>
    <n v="2"/>
    <n v="0.8"/>
    <n v="-1.934400000000001"/>
    <x v="2"/>
    <x v="0"/>
  </r>
  <r>
    <n v="8967"/>
    <x v="4471"/>
    <x v="54"/>
    <x v="237"/>
    <x v="1"/>
    <s v="JP-16135"/>
    <s v="Julie Prescott"/>
    <x v="2"/>
    <x v="0"/>
    <s v="Philadelphia"/>
    <x v="9"/>
    <n v="19120"/>
    <s v="East"/>
    <s v="TEC-AC-10000892"/>
    <x v="2"/>
    <x v="11"/>
    <s v="NETGEAR N750 Dual Band Wi-Fi Gigabit Router"/>
    <n v="72"/>
    <n v="1"/>
    <n v="0.2"/>
    <n v="14.399999999999999"/>
    <x v="3"/>
    <x v="0"/>
  </r>
  <r>
    <n v="8968"/>
    <x v="4471"/>
    <x v="54"/>
    <x v="237"/>
    <x v="1"/>
    <s v="JP-16135"/>
    <s v="Julie Prescott"/>
    <x v="2"/>
    <x v="0"/>
    <s v="Philadelphia"/>
    <x v="9"/>
    <n v="19120"/>
    <s v="East"/>
    <s v="FUR-CH-10004886"/>
    <x v="0"/>
    <x v="1"/>
    <s v="Bevis Steel Folding Chairs"/>
    <n v="470.15499999999997"/>
    <n v="7"/>
    <n v="0.3"/>
    <n v="-13.432999999999993"/>
    <x v="3"/>
    <x v="0"/>
  </r>
  <r>
    <n v="8969"/>
    <x v="4472"/>
    <x v="125"/>
    <x v="916"/>
    <x v="2"/>
    <s v="DD-13570"/>
    <s v="Dorothy Dickinson"/>
    <x v="0"/>
    <x v="0"/>
    <s v="Memphis"/>
    <x v="18"/>
    <n v="38109"/>
    <s v="South"/>
    <s v="OFF-ST-10002554"/>
    <x v="1"/>
    <x v="4"/>
    <s v="Tennsco Industrial Shelving"/>
    <n v="39.128"/>
    <n v="1"/>
    <n v="0.2"/>
    <n v="-8.803799999999999"/>
    <x v="0"/>
    <x v="0"/>
  </r>
  <r>
    <n v="8970"/>
    <x v="4473"/>
    <x v="574"/>
    <x v="94"/>
    <x v="1"/>
    <s v="ES-14080"/>
    <s v="Erin Smith"/>
    <x v="1"/>
    <x v="0"/>
    <s v="Lakewood"/>
    <x v="24"/>
    <n v="44107"/>
    <s v="East"/>
    <s v="OFF-AR-10001662"/>
    <x v="1"/>
    <x v="6"/>
    <s v="Rogers Handheld Barrel Pencil Sharpener"/>
    <n v="19.728000000000002"/>
    <n v="9"/>
    <n v="0.2"/>
    <n v="1.7262000000000022"/>
    <x v="3"/>
    <x v="0"/>
  </r>
  <r>
    <n v="8971"/>
    <x v="4473"/>
    <x v="574"/>
    <x v="94"/>
    <x v="1"/>
    <s v="ES-14080"/>
    <s v="Erin Smith"/>
    <x v="1"/>
    <x v="0"/>
    <s v="Lakewood"/>
    <x v="24"/>
    <n v="44107"/>
    <s v="East"/>
    <s v="TEC-PH-10004531"/>
    <x v="2"/>
    <x v="7"/>
    <s v="AT&amp;T CL2909"/>
    <n v="151.18799999999999"/>
    <n v="2"/>
    <n v="0.4"/>
    <n v="-25.198000000000008"/>
    <x v="3"/>
    <x v="0"/>
  </r>
  <r>
    <n v="8972"/>
    <x v="4474"/>
    <x v="668"/>
    <x v="702"/>
    <x v="1"/>
    <s v="MV-17485"/>
    <s v="Mark Van Huff"/>
    <x v="0"/>
    <x v="0"/>
    <s v="New York City"/>
    <x v="15"/>
    <n v="10011"/>
    <s v="East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x v="4475"/>
    <x v="84"/>
    <x v="683"/>
    <x v="2"/>
    <s v="RD-19900"/>
    <s v="Ruben Dartt"/>
    <x v="0"/>
    <x v="0"/>
    <s v="Philadelphia"/>
    <x v="9"/>
    <n v="19120"/>
    <s v="East"/>
    <s v="TEC-AC-10003023"/>
    <x v="2"/>
    <x v="11"/>
    <s v="Logitech G105 Gaming Keyboard"/>
    <n v="47.496000000000002"/>
    <n v="1"/>
    <n v="0.2"/>
    <n v="-1.187400000000002"/>
    <x v="3"/>
    <x v="0"/>
  </r>
  <r>
    <n v="8974"/>
    <x v="4476"/>
    <x v="1016"/>
    <x v="433"/>
    <x v="0"/>
    <s v="RL-19615"/>
    <s v="Rob Lucas"/>
    <x v="0"/>
    <x v="0"/>
    <s v="Los Angeles"/>
    <x v="1"/>
    <n v="90008"/>
    <s v="West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x v="4477"/>
    <x v="51"/>
    <x v="177"/>
    <x v="2"/>
    <s v="JP-15460"/>
    <s v="Jennifer Patt"/>
    <x v="1"/>
    <x v="0"/>
    <s v="Dallas"/>
    <x v="5"/>
    <n v="75220"/>
    <s v="Central"/>
    <s v="OFF-PA-10000477"/>
    <x v="1"/>
    <x v="10"/>
    <s v="Xerox 22"/>
    <n v="36.288000000000011"/>
    <n v="7"/>
    <n v="0.2"/>
    <n v="12.700800000000001"/>
    <x v="2"/>
    <x v="0"/>
  </r>
  <r>
    <n v="8976"/>
    <x v="4477"/>
    <x v="51"/>
    <x v="177"/>
    <x v="2"/>
    <s v="JP-15460"/>
    <s v="Jennifer Patt"/>
    <x v="1"/>
    <x v="0"/>
    <s v="Dallas"/>
    <x v="5"/>
    <n v="75220"/>
    <s v="Central"/>
    <s v="OFF-PA-10002923"/>
    <x v="1"/>
    <x v="10"/>
    <s v="Xerox 1942"/>
    <n v="78.304000000000002"/>
    <n v="2"/>
    <n v="0.2"/>
    <n v="29.363999999999997"/>
    <x v="2"/>
    <x v="0"/>
  </r>
  <r>
    <n v="8977"/>
    <x v="4477"/>
    <x v="51"/>
    <x v="177"/>
    <x v="2"/>
    <s v="JP-15460"/>
    <s v="Jennifer Patt"/>
    <x v="1"/>
    <x v="0"/>
    <s v="Dallas"/>
    <x v="5"/>
    <n v="75220"/>
    <s v="Central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x v="4477"/>
    <x v="51"/>
    <x v="177"/>
    <x v="2"/>
    <s v="JP-15460"/>
    <s v="Jennifer Patt"/>
    <x v="1"/>
    <x v="0"/>
    <s v="Dallas"/>
    <x v="5"/>
    <n v="75220"/>
    <s v="Central"/>
    <s v="OFF-BI-10003707"/>
    <x v="1"/>
    <x v="8"/>
    <s v="Aluminum Screw Posts"/>
    <n v="6.1039999999999983"/>
    <n v="2"/>
    <n v="0.8"/>
    <n v="-9.1560000000000006"/>
    <x v="2"/>
    <x v="0"/>
  </r>
  <r>
    <n v="8979"/>
    <x v="4478"/>
    <x v="935"/>
    <x v="840"/>
    <x v="0"/>
    <s v="DM-13345"/>
    <s v="Denise Monton"/>
    <x v="1"/>
    <x v="0"/>
    <s v="Orange"/>
    <x v="30"/>
    <n v="7050"/>
    <s v="East"/>
    <s v="OFF-BI-10000546"/>
    <x v="1"/>
    <x v="8"/>
    <s v="Avery Durable Binders"/>
    <n v="5.76"/>
    <n v="2"/>
    <n v="0"/>
    <n v="2.8224"/>
    <x v="3"/>
    <x v="0"/>
  </r>
  <r>
    <n v="8980"/>
    <x v="4479"/>
    <x v="324"/>
    <x v="994"/>
    <x v="0"/>
    <s v="CS-11860"/>
    <s v="Cari Schnelling"/>
    <x v="0"/>
    <x v="0"/>
    <s v="Dallas"/>
    <x v="5"/>
    <n v="75220"/>
    <s v="Central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x v="4480"/>
    <x v="644"/>
    <x v="1303"/>
    <x v="0"/>
    <s v="DL-13315"/>
    <s v="Delfina Latchford"/>
    <x v="0"/>
    <x v="0"/>
    <s v="Romeoville"/>
    <x v="10"/>
    <n v="60441"/>
    <s v="Central"/>
    <s v="OFF-BI-10001196"/>
    <x v="1"/>
    <x v="8"/>
    <s v="Avery Flip-Chart Easel Binder, Black"/>
    <n v="8.9519999999999982"/>
    <n v="2"/>
    <n v="0.8"/>
    <n v="-14.770800000000001"/>
    <x v="2"/>
    <x v="0"/>
  </r>
  <r>
    <n v="8982"/>
    <x v="4481"/>
    <x v="1193"/>
    <x v="331"/>
    <x v="1"/>
    <s v="LC-16870"/>
    <s v="Lena Cacioppo"/>
    <x v="0"/>
    <x v="0"/>
    <s v="Chicago"/>
    <x v="10"/>
    <n v="60623"/>
    <s v="Central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x v="4481"/>
    <x v="1193"/>
    <x v="331"/>
    <x v="1"/>
    <s v="LC-16870"/>
    <s v="Lena Cacioppo"/>
    <x v="0"/>
    <x v="0"/>
    <s v="Chicago"/>
    <x v="10"/>
    <n v="60623"/>
    <s v="Central"/>
    <s v="OFF-BI-10004656"/>
    <x v="1"/>
    <x v="8"/>
    <s v="Peel &amp; Stick Add-On Corner Pockets"/>
    <n v="1.7279999999999998"/>
    <n v="4"/>
    <n v="0.8"/>
    <n v="-2.764800000000001"/>
    <x v="2"/>
    <x v="0"/>
  </r>
  <r>
    <n v="8984"/>
    <x v="4481"/>
    <x v="1193"/>
    <x v="331"/>
    <x v="1"/>
    <s v="LC-16870"/>
    <s v="Lena Cacioppo"/>
    <x v="0"/>
    <x v="0"/>
    <s v="Chicago"/>
    <x v="10"/>
    <n v="60623"/>
    <s v="Central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x v="4481"/>
    <x v="1193"/>
    <x v="331"/>
    <x v="1"/>
    <s v="LC-16870"/>
    <s v="Lena Cacioppo"/>
    <x v="0"/>
    <x v="0"/>
    <s v="Chicago"/>
    <x v="10"/>
    <n v="60623"/>
    <s v="Central"/>
    <s v="FUR-TA-10000849"/>
    <x v="0"/>
    <x v="3"/>
    <s v="Bevis Rectangular Conference Tables"/>
    <n v="145.97999999999999"/>
    <n v="2"/>
    <n v="0.5"/>
    <n v="-99.266399999999976"/>
    <x v="2"/>
    <x v="0"/>
  </r>
  <r>
    <n v="8986"/>
    <x v="4482"/>
    <x v="155"/>
    <x v="157"/>
    <x v="1"/>
    <s v="JG-15115"/>
    <s v="Jack Garza"/>
    <x v="0"/>
    <x v="0"/>
    <s v="Jacksonville"/>
    <x v="3"/>
    <n v="28540"/>
    <s v="South"/>
    <s v="FUR-FU-10000222"/>
    <x v="0"/>
    <x v="5"/>
    <s v="Seth Thomas 16&quot; Steel Case Clock"/>
    <n v="77.951999999999998"/>
    <n v="3"/>
    <n v="0.2"/>
    <n v="12.667199999999994"/>
    <x v="0"/>
    <x v="0"/>
  </r>
  <r>
    <n v="8987"/>
    <x v="4482"/>
    <x v="155"/>
    <x v="157"/>
    <x v="1"/>
    <s v="JG-15115"/>
    <s v="Jack Garza"/>
    <x v="0"/>
    <x v="0"/>
    <s v="Jacksonville"/>
    <x v="3"/>
    <n v="28540"/>
    <s v="South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x v="4482"/>
    <x v="155"/>
    <x v="157"/>
    <x v="1"/>
    <s v="JG-15115"/>
    <s v="Jack Garza"/>
    <x v="0"/>
    <x v="0"/>
    <s v="Jacksonville"/>
    <x v="3"/>
    <n v="28540"/>
    <s v="South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x v="4482"/>
    <x v="155"/>
    <x v="157"/>
    <x v="1"/>
    <s v="JG-15115"/>
    <s v="Jack Garza"/>
    <x v="0"/>
    <x v="0"/>
    <s v="Jacksonville"/>
    <x v="3"/>
    <n v="28540"/>
    <s v="South"/>
    <s v="OFF-AR-10004078"/>
    <x v="1"/>
    <x v="6"/>
    <s v="Newell 312"/>
    <n v="9.3439999999999994"/>
    <n v="2"/>
    <n v="0.2"/>
    <n v="1.1679999999999997"/>
    <x v="0"/>
    <x v="0"/>
  </r>
  <r>
    <n v="8990"/>
    <x v="4483"/>
    <x v="100"/>
    <x v="1090"/>
    <x v="1"/>
    <s v="HM-14860"/>
    <s v="Harry Marie"/>
    <x v="1"/>
    <x v="0"/>
    <s v="Springfield"/>
    <x v="25"/>
    <n v="65807"/>
    <s v="Central"/>
    <s v="FUR-FU-10003026"/>
    <x v="0"/>
    <x v="5"/>
    <s v="Eldon Regeneration Recycled Desk Accessories, Black"/>
    <n v="9.68"/>
    <n v="2"/>
    <n v="0"/>
    <n v="3.7751999999999999"/>
    <x v="2"/>
    <x v="0"/>
  </r>
  <r>
    <n v="8991"/>
    <x v="4483"/>
    <x v="100"/>
    <x v="1090"/>
    <x v="1"/>
    <s v="HM-14860"/>
    <s v="Harry Marie"/>
    <x v="1"/>
    <x v="0"/>
    <s v="Springfield"/>
    <x v="25"/>
    <n v="65807"/>
    <s v="Central"/>
    <s v="TEC-CO-10003763"/>
    <x v="2"/>
    <x v="16"/>
    <s v="Canon PC1060 Personal Laser Copier"/>
    <n v="4899.93"/>
    <n v="7"/>
    <n v="0"/>
    <n v="2302.9670999999998"/>
    <x v="2"/>
    <x v="0"/>
  </r>
  <r>
    <n v="8992"/>
    <x v="4484"/>
    <x v="172"/>
    <x v="299"/>
    <x v="1"/>
    <s v="TN-21040"/>
    <s v="Tanja Norvell"/>
    <x v="2"/>
    <x v="0"/>
    <s v="San Francisco"/>
    <x v="1"/>
    <n v="94110"/>
    <s v="West"/>
    <s v="TEC-AC-10004708"/>
    <x v="2"/>
    <x v="11"/>
    <s v="Sony 32GB Class 10 Micro SDHC R40 Memory Card"/>
    <n v="104.75"/>
    <n v="5"/>
    <n v="0"/>
    <n v="21.997499999999999"/>
    <x v="1"/>
    <x v="0"/>
  </r>
  <r>
    <n v="8993"/>
    <x v="4485"/>
    <x v="524"/>
    <x v="565"/>
    <x v="1"/>
    <s v="VP-21760"/>
    <s v="Victoria Pisteka"/>
    <x v="1"/>
    <x v="0"/>
    <s v="Columbia"/>
    <x v="18"/>
    <n v="38401"/>
    <s v="South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x v="4485"/>
    <x v="524"/>
    <x v="565"/>
    <x v="1"/>
    <s v="VP-21760"/>
    <s v="Victoria Pisteka"/>
    <x v="1"/>
    <x v="0"/>
    <s v="Columbia"/>
    <x v="18"/>
    <n v="38401"/>
    <s v="South"/>
    <s v="FUR-TA-10001950"/>
    <x v="0"/>
    <x v="3"/>
    <s v="Balt Solid Wood Round Tables"/>
    <n v="1875.258"/>
    <n v="7"/>
    <n v="0.4"/>
    <n v="-968.88329999999996"/>
    <x v="0"/>
    <x v="0"/>
  </r>
  <r>
    <n v="8995"/>
    <x v="4486"/>
    <x v="860"/>
    <x v="1308"/>
    <x v="2"/>
    <s v="CS-12355"/>
    <s v="Christine Sundaresam"/>
    <x v="0"/>
    <x v="0"/>
    <s v="Hollywood"/>
    <x v="2"/>
    <n v="33021"/>
    <s v="South"/>
    <s v="OFF-PA-10000312"/>
    <x v="1"/>
    <x v="10"/>
    <s v="Xerox 1955"/>
    <n v="91.360000000000014"/>
    <n v="5"/>
    <n v="0.2"/>
    <n v="29.691999999999993"/>
    <x v="0"/>
    <x v="0"/>
  </r>
  <r>
    <n v="8996"/>
    <x v="4486"/>
    <x v="860"/>
    <x v="1308"/>
    <x v="2"/>
    <s v="CS-12355"/>
    <s v="Christine Sundaresam"/>
    <x v="0"/>
    <x v="0"/>
    <s v="Hollywood"/>
    <x v="2"/>
    <n v="33021"/>
    <s v="South"/>
    <s v="OFF-AP-10004708"/>
    <x v="1"/>
    <x v="9"/>
    <s v="Fellowes Superior 10 Outlet Split Surge Protector"/>
    <n v="152.24"/>
    <n v="5"/>
    <n v="0.2"/>
    <n v="17.126999999999988"/>
    <x v="0"/>
    <x v="0"/>
  </r>
  <r>
    <n v="8997"/>
    <x v="4487"/>
    <x v="343"/>
    <x v="87"/>
    <x v="2"/>
    <s v="PG-18820"/>
    <s v="Patrick Gardner"/>
    <x v="0"/>
    <x v="0"/>
    <s v="Dallas"/>
    <x v="5"/>
    <n v="75081"/>
    <s v="Central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x v="4488"/>
    <x v="177"/>
    <x v="1051"/>
    <x v="3"/>
    <s v="HG-14845"/>
    <s v="Harry Greene"/>
    <x v="0"/>
    <x v="0"/>
    <s v="Houston"/>
    <x v="5"/>
    <n v="77041"/>
    <s v="Central"/>
    <s v="OFF-PA-10000474"/>
    <x v="1"/>
    <x v="10"/>
    <s v="Easy-staple paper"/>
    <n v="56.704000000000001"/>
    <n v="2"/>
    <n v="0.2"/>
    <n v="19.137599999999992"/>
    <x v="2"/>
    <x v="0"/>
  </r>
  <r>
    <n v="8999"/>
    <x v="4488"/>
    <x v="177"/>
    <x v="1051"/>
    <x v="3"/>
    <s v="HG-14845"/>
    <s v="Harry Greene"/>
    <x v="0"/>
    <x v="0"/>
    <s v="Houston"/>
    <x v="5"/>
    <n v="77041"/>
    <s v="Central"/>
    <s v="OFF-PA-10002377"/>
    <x v="1"/>
    <x v="10"/>
    <s v="Xerox 1916"/>
    <n v="274.06400000000002"/>
    <n v="7"/>
    <n v="0.2"/>
    <n v="102.77399999999999"/>
    <x v="2"/>
    <x v="0"/>
  </r>
  <r>
    <n v="9000"/>
    <x v="4489"/>
    <x v="726"/>
    <x v="808"/>
    <x v="1"/>
    <s v="MH-18115"/>
    <s v="Mick Hernandez"/>
    <x v="2"/>
    <x v="0"/>
    <s v="Philadelphia"/>
    <x v="9"/>
    <n v="19140"/>
    <s v="East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x v="4490"/>
    <x v="169"/>
    <x v="789"/>
    <x v="3"/>
    <s v="TB-21280"/>
    <s v="Toby Braunhardt"/>
    <x v="0"/>
    <x v="0"/>
    <s v="Phoenix"/>
    <x v="16"/>
    <n v="85023"/>
    <s v="West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x v="4491"/>
    <x v="266"/>
    <x v="80"/>
    <x v="1"/>
    <s v="EM-13825"/>
    <s v="Elizabeth Moffitt"/>
    <x v="1"/>
    <x v="0"/>
    <s v="Sandy Springs"/>
    <x v="32"/>
    <n v="30328"/>
    <s v="South"/>
    <s v="TEC-AC-10000199"/>
    <x v="2"/>
    <x v="11"/>
    <s v="Kingston Digital DataTraveler 8GB USB 2.0"/>
    <n v="5.95"/>
    <n v="1"/>
    <n v="0"/>
    <n v="0.83300000000000018"/>
    <x v="0"/>
    <x v="0"/>
  </r>
  <r>
    <n v="9003"/>
    <x v="4491"/>
    <x v="266"/>
    <x v="80"/>
    <x v="1"/>
    <s v="EM-13825"/>
    <s v="Elizabeth Moffitt"/>
    <x v="1"/>
    <x v="0"/>
    <s v="Sandy Springs"/>
    <x v="32"/>
    <n v="30328"/>
    <s v="South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x v="4492"/>
    <x v="57"/>
    <x v="1309"/>
    <x v="3"/>
    <s v="JF-15415"/>
    <s v="Jennifer Ferguson"/>
    <x v="0"/>
    <x v="0"/>
    <s v="Spokane"/>
    <x v="4"/>
    <n v="99207"/>
    <s v="West"/>
    <s v="TEC-AC-10001767"/>
    <x v="2"/>
    <x v="11"/>
    <s v="SanDisk Ultra 64 GB MicroSDHC Class 10 Memory Card"/>
    <n v="239.94"/>
    <n v="6"/>
    <n v="0"/>
    <n v="26.393399999999986"/>
    <x v="1"/>
    <x v="0"/>
  </r>
  <r>
    <n v="9005"/>
    <x v="4492"/>
    <x v="57"/>
    <x v="1309"/>
    <x v="3"/>
    <s v="JF-15415"/>
    <s v="Jennifer Ferguson"/>
    <x v="0"/>
    <x v="0"/>
    <s v="Spokane"/>
    <x v="4"/>
    <n v="99207"/>
    <s v="West"/>
    <s v="OFF-AR-10002467"/>
    <x v="1"/>
    <x v="6"/>
    <s v="Dixon Ticonderoga Pencils"/>
    <n v="23.84"/>
    <n v="8"/>
    <n v="0"/>
    <n v="6.4368000000000016"/>
    <x v="1"/>
    <x v="0"/>
  </r>
  <r>
    <n v="9006"/>
    <x v="4493"/>
    <x v="551"/>
    <x v="551"/>
    <x v="3"/>
    <s v="NB-18655"/>
    <s v="Nona Balk"/>
    <x v="1"/>
    <x v="0"/>
    <s v="Milwaukee"/>
    <x v="6"/>
    <n v="53209"/>
    <s v="Central"/>
    <s v="OFF-ST-10001321"/>
    <x v="1"/>
    <x v="4"/>
    <s v="Decoflex Hanging Personal Folder File, Blue"/>
    <n v="92.52"/>
    <n v="6"/>
    <n v="0"/>
    <n v="24.980400000000007"/>
    <x v="2"/>
    <x v="1"/>
  </r>
  <r>
    <n v="9007"/>
    <x v="4493"/>
    <x v="551"/>
    <x v="551"/>
    <x v="3"/>
    <s v="NB-18655"/>
    <s v="Nona Balk"/>
    <x v="1"/>
    <x v="0"/>
    <s v="Milwaukee"/>
    <x v="6"/>
    <n v="53209"/>
    <s v="Central"/>
    <s v="OFF-ST-10000777"/>
    <x v="1"/>
    <x v="4"/>
    <s v="Companion Letter/Legal File, Black"/>
    <n v="37.76"/>
    <n v="1"/>
    <n v="0"/>
    <n v="10.572800000000001"/>
    <x v="2"/>
    <x v="1"/>
  </r>
  <r>
    <n v="9008"/>
    <x v="4493"/>
    <x v="551"/>
    <x v="551"/>
    <x v="3"/>
    <s v="NB-18655"/>
    <s v="Nona Balk"/>
    <x v="1"/>
    <x v="0"/>
    <s v="Milwaukee"/>
    <x v="6"/>
    <n v="53209"/>
    <s v="Central"/>
    <s v="OFF-LA-10003720"/>
    <x v="1"/>
    <x v="2"/>
    <s v="Avery 487"/>
    <n v="7.38"/>
    <n v="2"/>
    <n v="0"/>
    <n v="3.4685999999999999"/>
    <x v="2"/>
    <x v="1"/>
  </r>
  <r>
    <n v="9009"/>
    <x v="4493"/>
    <x v="551"/>
    <x v="551"/>
    <x v="3"/>
    <s v="NB-18655"/>
    <s v="Nona Balk"/>
    <x v="1"/>
    <x v="0"/>
    <s v="Milwaukee"/>
    <x v="6"/>
    <n v="53209"/>
    <s v="Central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x v="4494"/>
    <x v="1209"/>
    <x v="11"/>
    <x v="1"/>
    <s v="CS-11860"/>
    <s v="Cari Schnelling"/>
    <x v="0"/>
    <x v="0"/>
    <s v="Fairfield"/>
    <x v="24"/>
    <n v="45014"/>
    <s v="East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x v="4495"/>
    <x v="240"/>
    <x v="254"/>
    <x v="1"/>
    <s v="ND-18460"/>
    <s v="Neil Ducich"/>
    <x v="1"/>
    <x v="0"/>
    <s v="Huntsville"/>
    <x v="19"/>
    <n v="35810"/>
    <s v="South"/>
    <s v="OFF-BI-10001787"/>
    <x v="1"/>
    <x v="8"/>
    <s v="Wilson Jones Four-Pocket Poly Binders"/>
    <n v="26.16"/>
    <n v="4"/>
    <n v="0"/>
    <n v="12.8184"/>
    <x v="0"/>
    <x v="0"/>
  </r>
  <r>
    <n v="9012"/>
    <x v="4496"/>
    <x v="139"/>
    <x v="1010"/>
    <x v="2"/>
    <s v="ED-13885"/>
    <s v="Emily Ducich"/>
    <x v="2"/>
    <x v="0"/>
    <s v="Houston"/>
    <x v="5"/>
    <n v="77036"/>
    <s v="Central"/>
    <s v="TEC-AC-10004353"/>
    <x v="2"/>
    <x v="11"/>
    <s v="Hypercom P1300 Pinpad"/>
    <n v="100.80000000000001"/>
    <n v="2"/>
    <n v="0.2"/>
    <n v="21.42"/>
    <x v="2"/>
    <x v="0"/>
  </r>
  <r>
    <n v="9013"/>
    <x v="4497"/>
    <x v="823"/>
    <x v="465"/>
    <x v="2"/>
    <s v="EA-14035"/>
    <s v="Erin Ashbrook"/>
    <x v="1"/>
    <x v="0"/>
    <s v="New York City"/>
    <x v="15"/>
    <n v="10011"/>
    <s v="East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x v="4498"/>
    <x v="257"/>
    <x v="782"/>
    <x v="1"/>
    <s v="BP-11050"/>
    <s v="Barry Pond"/>
    <x v="1"/>
    <x v="0"/>
    <s v="Los Angeles"/>
    <x v="1"/>
    <n v="90008"/>
    <s v="West"/>
    <s v="OFF-AR-10002766"/>
    <x v="1"/>
    <x v="6"/>
    <s v="Prang Drawing Pencil Set"/>
    <n v="13.899999999999999"/>
    <n v="5"/>
    <n v="0"/>
    <n v="3.7529999999999997"/>
    <x v="1"/>
    <x v="1"/>
  </r>
  <r>
    <n v="9015"/>
    <x v="4498"/>
    <x v="257"/>
    <x v="782"/>
    <x v="1"/>
    <s v="BP-11050"/>
    <s v="Barry Pond"/>
    <x v="1"/>
    <x v="0"/>
    <s v="Los Angeles"/>
    <x v="1"/>
    <n v="90008"/>
    <s v="West"/>
    <s v="OFF-EN-10003072"/>
    <x v="1"/>
    <x v="12"/>
    <s v="Peel &amp; Seel Envelopes"/>
    <n v="19.399999999999999"/>
    <n v="5"/>
    <n v="0"/>
    <n v="9.3120000000000012"/>
    <x v="1"/>
    <x v="1"/>
  </r>
  <r>
    <n v="9016"/>
    <x v="4499"/>
    <x v="907"/>
    <x v="491"/>
    <x v="1"/>
    <s v="NS-18640"/>
    <s v="Noel Staavos"/>
    <x v="1"/>
    <x v="0"/>
    <s v="Carlsbad"/>
    <x v="27"/>
    <n v="88220"/>
    <s v="West"/>
    <s v="OFF-BI-10001636"/>
    <x v="1"/>
    <x v="8"/>
    <s v="Ibico Plastic and Wire Spiral Binding Combs"/>
    <n v="13.488"/>
    <n v="2"/>
    <n v="0.2"/>
    <n v="4.3835999999999995"/>
    <x v="1"/>
    <x v="0"/>
  </r>
  <r>
    <n v="9017"/>
    <x v="4499"/>
    <x v="907"/>
    <x v="491"/>
    <x v="1"/>
    <s v="NS-18640"/>
    <s v="Noel Staavos"/>
    <x v="1"/>
    <x v="0"/>
    <s v="Carlsbad"/>
    <x v="27"/>
    <n v="88220"/>
    <s v="West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x v="4500"/>
    <x v="253"/>
    <x v="882"/>
    <x v="0"/>
    <s v="MV-17485"/>
    <s v="Mark Van Huff"/>
    <x v="0"/>
    <x v="0"/>
    <s v="Pocatello"/>
    <x v="45"/>
    <n v="83201"/>
    <s v="West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x v="4500"/>
    <x v="253"/>
    <x v="882"/>
    <x v="0"/>
    <s v="MV-17485"/>
    <s v="Mark Van Huff"/>
    <x v="0"/>
    <x v="0"/>
    <s v="Pocatello"/>
    <x v="45"/>
    <n v="83201"/>
    <s v="West"/>
    <s v="OFF-BI-10002215"/>
    <x v="1"/>
    <x v="8"/>
    <s v="Wilson Jones Hanging View Binder, White, 1&quot;"/>
    <n v="17.04"/>
    <n v="3"/>
    <n v="0.2"/>
    <n v="5.5379999999999985"/>
    <x v="1"/>
    <x v="0"/>
  </r>
  <r>
    <n v="9020"/>
    <x v="4501"/>
    <x v="757"/>
    <x v="574"/>
    <x v="0"/>
    <s v="LE-16810"/>
    <s v="Laurel Elliston"/>
    <x v="0"/>
    <x v="0"/>
    <s v="Springfield"/>
    <x v="17"/>
    <n v="22153"/>
    <s v="South"/>
    <s v="TEC-AC-10001314"/>
    <x v="2"/>
    <x v="11"/>
    <s v="Case Logic 2.4GHz Wireless Keyboard"/>
    <n v="99.98"/>
    <n v="2"/>
    <n v="0"/>
    <n v="7.9983999999999895"/>
    <x v="0"/>
    <x v="0"/>
  </r>
  <r>
    <n v="9021"/>
    <x v="4501"/>
    <x v="757"/>
    <x v="574"/>
    <x v="0"/>
    <s v="LE-16810"/>
    <s v="Laurel Elliston"/>
    <x v="0"/>
    <x v="0"/>
    <s v="Springfield"/>
    <x v="17"/>
    <n v="22153"/>
    <s v="South"/>
    <s v="FUR-FU-10002268"/>
    <x v="0"/>
    <x v="5"/>
    <s v="Ultra Door Push Plate"/>
    <n v="29.46"/>
    <n v="6"/>
    <n v="0"/>
    <n v="9.7217999999999982"/>
    <x v="0"/>
    <x v="0"/>
  </r>
  <r>
    <n v="9022"/>
    <x v="4502"/>
    <x v="219"/>
    <x v="988"/>
    <x v="1"/>
    <s v="VP-21760"/>
    <s v="Victoria Pisteka"/>
    <x v="1"/>
    <x v="0"/>
    <s v="Toledo"/>
    <x v="24"/>
    <n v="43615"/>
    <s v="East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x v="4503"/>
    <x v="250"/>
    <x v="319"/>
    <x v="2"/>
    <s v="TC-21475"/>
    <s v="Tony Chapman"/>
    <x v="2"/>
    <x v="0"/>
    <s v="Fort Collins"/>
    <x v="22"/>
    <n v="80525"/>
    <s v="West"/>
    <s v="FUR-FU-10001979"/>
    <x v="0"/>
    <x v="5"/>
    <s v="Dana Halogen Swing-Arm Architect Lamp"/>
    <n v="98.328000000000003"/>
    <n v="3"/>
    <n v="0.2"/>
    <n v="9.832800000000006"/>
    <x v="1"/>
    <x v="0"/>
  </r>
  <r>
    <n v="9024"/>
    <x v="4504"/>
    <x v="685"/>
    <x v="790"/>
    <x v="2"/>
    <s v="SG-20470"/>
    <s v="Sheri Gordon"/>
    <x v="0"/>
    <x v="0"/>
    <s v="New York City"/>
    <x v="15"/>
    <n v="10024"/>
    <s v="East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x v="4505"/>
    <x v="190"/>
    <x v="196"/>
    <x v="1"/>
    <s v="VP-21760"/>
    <s v="Victoria Pisteka"/>
    <x v="1"/>
    <x v="0"/>
    <s v="New York City"/>
    <x v="15"/>
    <n v="10035"/>
    <s v="East"/>
    <s v="TEC-AC-10002018"/>
    <x v="2"/>
    <x v="11"/>
    <s v="AmazonBasics 3-Button USB Wired Mouse"/>
    <n v="20.97"/>
    <n v="3"/>
    <n v="0"/>
    <n v="9.017100000000001"/>
    <x v="3"/>
    <x v="0"/>
  </r>
  <r>
    <n v="9026"/>
    <x v="4505"/>
    <x v="190"/>
    <x v="196"/>
    <x v="1"/>
    <s v="VP-21760"/>
    <s v="Victoria Pisteka"/>
    <x v="1"/>
    <x v="0"/>
    <s v="New York City"/>
    <x v="15"/>
    <n v="10035"/>
    <s v="East"/>
    <s v="TEC-AC-10000397"/>
    <x v="2"/>
    <x v="11"/>
    <s v="Perixx PERIBOARD-512B, Ergonomic Split Keyboard"/>
    <n v="139.96"/>
    <n v="4"/>
    <n v="0"/>
    <n v="9.7972000000000037"/>
    <x v="3"/>
    <x v="0"/>
  </r>
  <r>
    <n v="9027"/>
    <x v="4505"/>
    <x v="190"/>
    <x v="196"/>
    <x v="1"/>
    <s v="VP-21760"/>
    <s v="Victoria Pisteka"/>
    <x v="1"/>
    <x v="0"/>
    <s v="New York City"/>
    <x v="15"/>
    <n v="10035"/>
    <s v="East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x v="4506"/>
    <x v="42"/>
    <x v="42"/>
    <x v="1"/>
    <s v="PO-18865"/>
    <s v="Patrick O'Donnell"/>
    <x v="0"/>
    <x v="0"/>
    <s v="Marlborough"/>
    <x v="31"/>
    <n v="1752"/>
    <s v="East"/>
    <s v="FUR-FU-10002597"/>
    <x v="0"/>
    <x v="5"/>
    <s v="C-Line Magnetic Cubicle Keepers, Clear Polypropylene"/>
    <n v="14.82"/>
    <n v="3"/>
    <n v="0"/>
    <n v="6.224400000000001"/>
    <x v="3"/>
    <x v="0"/>
  </r>
  <r>
    <n v="9029"/>
    <x v="4506"/>
    <x v="42"/>
    <x v="42"/>
    <x v="1"/>
    <s v="PO-18865"/>
    <s v="Patrick O'Donnell"/>
    <x v="0"/>
    <x v="0"/>
    <s v="Marlborough"/>
    <x v="31"/>
    <n v="1752"/>
    <s v="East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x v="4507"/>
    <x v="667"/>
    <x v="1283"/>
    <x v="1"/>
    <s v="JL-15130"/>
    <s v="Jack Lebron"/>
    <x v="0"/>
    <x v="0"/>
    <s v="New Rochelle"/>
    <x v="15"/>
    <n v="10801"/>
    <s v="East"/>
    <s v="OFF-BI-10002103"/>
    <x v="1"/>
    <x v="8"/>
    <s v="Cardinal Slant-D Ring Binder, Heavy Gauge Vinyl"/>
    <n v="13.904"/>
    <n v="2"/>
    <n v="0.2"/>
    <n v="4.5187999999999997"/>
    <x v="3"/>
    <x v="0"/>
  </r>
  <r>
    <n v="9031"/>
    <x v="4508"/>
    <x v="853"/>
    <x v="153"/>
    <x v="3"/>
    <s v="RW-19540"/>
    <s v="Rick Wilson"/>
    <x v="1"/>
    <x v="0"/>
    <s v="Seattle"/>
    <x v="4"/>
    <n v="98103"/>
    <s v="West"/>
    <s v="OFF-AP-10001005"/>
    <x v="1"/>
    <x v="9"/>
    <s v="Honeywell Quietcare HEPA Air Cleaner"/>
    <n v="314.60000000000002"/>
    <n v="4"/>
    <n v="0"/>
    <n v="103.81799999999998"/>
    <x v="1"/>
    <x v="0"/>
  </r>
  <r>
    <n v="9032"/>
    <x v="4508"/>
    <x v="853"/>
    <x v="153"/>
    <x v="3"/>
    <s v="RW-19540"/>
    <s v="Rick Wilson"/>
    <x v="1"/>
    <x v="0"/>
    <s v="Seattle"/>
    <x v="4"/>
    <n v="98103"/>
    <s v="West"/>
    <s v="FUR-TA-10002607"/>
    <x v="0"/>
    <x v="3"/>
    <s v="KI Conference Tables"/>
    <n v="283.56"/>
    <n v="4"/>
    <n v="0"/>
    <n v="45.36960000000002"/>
    <x v="1"/>
    <x v="0"/>
  </r>
  <r>
    <n v="9033"/>
    <x v="4509"/>
    <x v="738"/>
    <x v="356"/>
    <x v="1"/>
    <s v="RB-19465"/>
    <s v="Rick Bensley"/>
    <x v="2"/>
    <x v="0"/>
    <s v="Detroit"/>
    <x v="12"/>
    <n v="48227"/>
    <s v="Central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x v="4510"/>
    <x v="814"/>
    <x v="1110"/>
    <x v="1"/>
    <s v="SC-20095"/>
    <s v="Sanjit Chand"/>
    <x v="0"/>
    <x v="0"/>
    <s v="Fayetteville"/>
    <x v="36"/>
    <n v="72701"/>
    <s v="South"/>
    <s v="OFF-BI-10001359"/>
    <x v="1"/>
    <x v="8"/>
    <s v="GBC DocuBind TL300 Electric Binding System"/>
    <n v="1793.98"/>
    <n v="2"/>
    <n v="0"/>
    <n v="843.17059999999992"/>
    <x v="0"/>
    <x v="0"/>
  </r>
  <r>
    <n v="9035"/>
    <x v="4511"/>
    <x v="486"/>
    <x v="1287"/>
    <x v="1"/>
    <s v="EM-13960"/>
    <s v="Eric Murdock"/>
    <x v="0"/>
    <x v="0"/>
    <s v="Quincy"/>
    <x v="10"/>
    <n v="62301"/>
    <s v="Central"/>
    <s v="OFF-BI-10003196"/>
    <x v="1"/>
    <x v="8"/>
    <s v="Accohide Poly Flexible Ring Binders"/>
    <n v="2.9919999999999995"/>
    <n v="4"/>
    <n v="0.8"/>
    <n v="-4.4880000000000013"/>
    <x v="2"/>
    <x v="1"/>
  </r>
  <r>
    <n v="9036"/>
    <x v="4511"/>
    <x v="486"/>
    <x v="1287"/>
    <x v="1"/>
    <s v="EM-13960"/>
    <s v="Eric Murdock"/>
    <x v="0"/>
    <x v="0"/>
    <s v="Quincy"/>
    <x v="10"/>
    <n v="62301"/>
    <s v="Central"/>
    <s v="TEC-AC-10003657"/>
    <x v="2"/>
    <x v="11"/>
    <s v="Lenovo 17-Key USB Numeric Keypad"/>
    <n v="108.76800000000001"/>
    <n v="4"/>
    <n v="0.2"/>
    <n v="2.7191999999999901"/>
    <x v="2"/>
    <x v="1"/>
  </r>
  <r>
    <n v="9037"/>
    <x v="4512"/>
    <x v="1003"/>
    <x v="57"/>
    <x v="2"/>
    <s v="RP-19390"/>
    <s v="Resi Pölking"/>
    <x v="0"/>
    <x v="0"/>
    <s v="New York City"/>
    <x v="15"/>
    <n v="10035"/>
    <s v="East"/>
    <s v="OFF-PA-10002262"/>
    <x v="1"/>
    <x v="10"/>
    <s v="Xerox 192"/>
    <n v="25.92"/>
    <n v="4"/>
    <n v="0"/>
    <n v="12.441600000000001"/>
    <x v="3"/>
    <x v="0"/>
  </r>
  <r>
    <n v="9038"/>
    <x v="4512"/>
    <x v="1003"/>
    <x v="57"/>
    <x v="2"/>
    <s v="RP-19390"/>
    <s v="Resi Pölking"/>
    <x v="0"/>
    <x v="0"/>
    <s v="New York City"/>
    <x v="15"/>
    <n v="10035"/>
    <s v="East"/>
    <s v="OFF-ST-10002214"/>
    <x v="1"/>
    <x v="4"/>
    <s v="X-Rack File for Hanging Folders"/>
    <n v="22.58"/>
    <n v="2"/>
    <n v="0"/>
    <n v="5.8707999999999991"/>
    <x v="3"/>
    <x v="0"/>
  </r>
  <r>
    <n v="9039"/>
    <x v="4513"/>
    <x v="610"/>
    <x v="410"/>
    <x v="3"/>
    <s v="HZ-14950"/>
    <s v="Henia Zydlo"/>
    <x v="0"/>
    <x v="0"/>
    <s v="Houston"/>
    <x v="5"/>
    <n v="77095"/>
    <s v="Central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x v="4514"/>
    <x v="907"/>
    <x v="967"/>
    <x v="1"/>
    <s v="AB-10105"/>
    <s v="Adrian Barton"/>
    <x v="0"/>
    <x v="0"/>
    <s v="Detroit"/>
    <x v="12"/>
    <n v="48205"/>
    <s v="Central"/>
    <s v="OFF-BI-10000545"/>
    <x v="1"/>
    <x v="8"/>
    <s v="GBC Ibimaster 500 Manual ProClick Binding System"/>
    <n v="9892.74"/>
    <n v="13"/>
    <n v="0"/>
    <n v="4946.37"/>
    <x v="2"/>
    <x v="0"/>
  </r>
  <r>
    <n v="9041"/>
    <x v="4515"/>
    <x v="111"/>
    <x v="131"/>
    <x v="1"/>
    <s v="ND-18460"/>
    <s v="Neil Ducich"/>
    <x v="1"/>
    <x v="0"/>
    <s v="Chandler"/>
    <x v="16"/>
    <n v="85224"/>
    <s v="West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x v="4516"/>
    <x v="450"/>
    <x v="127"/>
    <x v="1"/>
    <s v="XP-21865"/>
    <s v="Xylona Preis"/>
    <x v="0"/>
    <x v="0"/>
    <s v="Hollywood"/>
    <x v="2"/>
    <n v="33021"/>
    <s v="South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x v="4517"/>
    <x v="357"/>
    <x v="1068"/>
    <x v="0"/>
    <s v="MM-18280"/>
    <s v="Muhammed MacIntyre"/>
    <x v="1"/>
    <x v="0"/>
    <s v="Los Angeles"/>
    <x v="1"/>
    <n v="90049"/>
    <s v="West"/>
    <s v="OFF-AP-10004532"/>
    <x v="1"/>
    <x v="9"/>
    <s v="Kensington 6 Outlet Guardian Standard Surge Protector"/>
    <n v="61.44"/>
    <n v="3"/>
    <n v="0"/>
    <n v="16.588799999999999"/>
    <x v="1"/>
    <x v="0"/>
  </r>
  <r>
    <n v="9044"/>
    <x v="4518"/>
    <x v="77"/>
    <x v="1113"/>
    <x v="1"/>
    <s v="ML-17395"/>
    <s v="Marina Lichtenstein"/>
    <x v="1"/>
    <x v="0"/>
    <s v="San Francisco"/>
    <x v="1"/>
    <n v="94122"/>
    <s v="West"/>
    <s v="TEC-AC-10003911"/>
    <x v="2"/>
    <x v="11"/>
    <s v="NETGEAR AC1750 Dual Band Gigabit Smart WiFi Router"/>
    <n v="479.97"/>
    <n v="3"/>
    <n v="0"/>
    <n v="163.18979999999999"/>
    <x v="1"/>
    <x v="0"/>
  </r>
  <r>
    <n v="9045"/>
    <x v="4519"/>
    <x v="819"/>
    <x v="404"/>
    <x v="0"/>
    <s v="KM-16225"/>
    <s v="Kalyca Meade"/>
    <x v="1"/>
    <x v="0"/>
    <s v="Sunnyvale"/>
    <x v="1"/>
    <n v="94086"/>
    <s v="West"/>
    <s v="OFF-BI-10003196"/>
    <x v="1"/>
    <x v="8"/>
    <s v="Accohide Poly Flexible Ring Binders"/>
    <n v="5.9840000000000009"/>
    <n v="2"/>
    <n v="0.2"/>
    <n v="2.2439999999999998"/>
    <x v="1"/>
    <x v="0"/>
  </r>
  <r>
    <n v="9046"/>
    <x v="4519"/>
    <x v="819"/>
    <x v="404"/>
    <x v="0"/>
    <s v="KM-16225"/>
    <s v="Kalyca Meade"/>
    <x v="1"/>
    <x v="0"/>
    <s v="Sunnyvale"/>
    <x v="1"/>
    <n v="94086"/>
    <s v="West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x v="4519"/>
    <x v="819"/>
    <x v="404"/>
    <x v="0"/>
    <s v="KM-16225"/>
    <s v="Kalyca Meade"/>
    <x v="1"/>
    <x v="0"/>
    <s v="Sunnyvale"/>
    <x v="1"/>
    <n v="94086"/>
    <s v="West"/>
    <s v="TEC-AC-10000057"/>
    <x v="2"/>
    <x v="11"/>
    <s v="Microsoft Natural Ergonomic Keyboard 4000"/>
    <n v="149.94999999999999"/>
    <n v="5"/>
    <n v="0"/>
    <n v="31.489499999999992"/>
    <x v="1"/>
    <x v="0"/>
  </r>
  <r>
    <n v="9048"/>
    <x v="4519"/>
    <x v="819"/>
    <x v="404"/>
    <x v="0"/>
    <s v="KM-16225"/>
    <s v="Kalyca Meade"/>
    <x v="1"/>
    <x v="0"/>
    <s v="Sunnyvale"/>
    <x v="1"/>
    <n v="94086"/>
    <s v="West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x v="4519"/>
    <x v="819"/>
    <x v="404"/>
    <x v="0"/>
    <s v="KM-16225"/>
    <s v="Kalyca Meade"/>
    <x v="1"/>
    <x v="0"/>
    <s v="Sunnyvale"/>
    <x v="1"/>
    <n v="94086"/>
    <s v="West"/>
    <s v="OFF-LA-10003498"/>
    <x v="1"/>
    <x v="2"/>
    <s v="Avery 475"/>
    <n v="44.400000000000006"/>
    <n v="3"/>
    <n v="0"/>
    <n v="22.200000000000003"/>
    <x v="1"/>
    <x v="0"/>
  </r>
  <r>
    <n v="9050"/>
    <x v="4520"/>
    <x v="158"/>
    <x v="59"/>
    <x v="1"/>
    <s v="SL-20155"/>
    <s v="Sara Luxemburg"/>
    <x v="2"/>
    <x v="0"/>
    <s v="New York City"/>
    <x v="15"/>
    <n v="10011"/>
    <s v="East"/>
    <s v="OFF-AR-10002956"/>
    <x v="1"/>
    <x v="6"/>
    <s v="Boston 16801 Nautilus Battery Pencil Sharpener"/>
    <n v="66.03"/>
    <n v="3"/>
    <n v="0"/>
    <n v="17.1678"/>
    <x v="3"/>
    <x v="0"/>
  </r>
  <r>
    <n v="9051"/>
    <x v="4521"/>
    <x v="1210"/>
    <x v="1299"/>
    <x v="1"/>
    <s v="AJ-10780"/>
    <s v="Anthony Jacobs"/>
    <x v="1"/>
    <x v="0"/>
    <s v="Los Angeles"/>
    <x v="1"/>
    <n v="90004"/>
    <s v="West"/>
    <s v="OFF-PA-10003724"/>
    <x v="1"/>
    <x v="10"/>
    <s v="Wirebound Message Book, 4 per Page"/>
    <n v="10.86"/>
    <n v="2"/>
    <n v="0"/>
    <n v="5.3213999999999997"/>
    <x v="1"/>
    <x v="0"/>
  </r>
  <r>
    <n v="9052"/>
    <x v="4522"/>
    <x v="959"/>
    <x v="1075"/>
    <x v="0"/>
    <s v="DK-12835"/>
    <s v="Damala Kotsonis"/>
    <x v="1"/>
    <x v="0"/>
    <s v="San Francisco"/>
    <x v="1"/>
    <n v="94122"/>
    <s v="West"/>
    <s v="OFF-AR-10004272"/>
    <x v="1"/>
    <x v="6"/>
    <s v="Newell 308"/>
    <n v="3.36"/>
    <n v="2"/>
    <n v="0"/>
    <n v="0.83999999999999986"/>
    <x v="1"/>
    <x v="0"/>
  </r>
  <r>
    <n v="9053"/>
    <x v="4522"/>
    <x v="959"/>
    <x v="1075"/>
    <x v="0"/>
    <s v="DK-12835"/>
    <s v="Damala Kotsonis"/>
    <x v="1"/>
    <x v="0"/>
    <s v="San Francisco"/>
    <x v="1"/>
    <n v="94122"/>
    <s v="West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x v="4522"/>
    <x v="959"/>
    <x v="1075"/>
    <x v="0"/>
    <s v="DK-12835"/>
    <s v="Damala Kotsonis"/>
    <x v="1"/>
    <x v="0"/>
    <s v="San Francisco"/>
    <x v="1"/>
    <n v="94122"/>
    <s v="West"/>
    <s v="TEC-PH-10004100"/>
    <x v="2"/>
    <x v="7"/>
    <s v="Griffin GC17055 Auxiliary Audio Cable"/>
    <n v="28.783999999999999"/>
    <n v="2"/>
    <n v="0.2"/>
    <n v="2.878400000000001"/>
    <x v="1"/>
    <x v="0"/>
  </r>
  <r>
    <n v="9055"/>
    <x v="4523"/>
    <x v="585"/>
    <x v="938"/>
    <x v="1"/>
    <s v="BK-11260"/>
    <s v="Berenike Kampe"/>
    <x v="0"/>
    <x v="0"/>
    <s v="Santa Ana"/>
    <x v="1"/>
    <n v="92704"/>
    <s v="West"/>
    <s v="OFF-SU-10001218"/>
    <x v="1"/>
    <x v="14"/>
    <s v="Fiskars Softgrip Scissors"/>
    <n v="21.96"/>
    <n v="2"/>
    <n v="0"/>
    <n v="6.1488000000000014"/>
    <x v="1"/>
    <x v="0"/>
  </r>
  <r>
    <n v="9056"/>
    <x v="4524"/>
    <x v="811"/>
    <x v="731"/>
    <x v="0"/>
    <s v="CC-12670"/>
    <s v="Craig Carreira"/>
    <x v="0"/>
    <x v="0"/>
    <s v="Seattle"/>
    <x v="4"/>
    <n v="98103"/>
    <s v="West"/>
    <s v="TEC-AC-10004209"/>
    <x v="2"/>
    <x v="11"/>
    <s v="Memorex Froggy Flash Drive 4 GB"/>
    <n v="21.98"/>
    <n v="2"/>
    <n v="0"/>
    <n v="8.5722000000000005"/>
    <x v="1"/>
    <x v="0"/>
  </r>
  <r>
    <n v="9057"/>
    <x v="4525"/>
    <x v="121"/>
    <x v="164"/>
    <x v="2"/>
    <s v="ED-13885"/>
    <s v="Emily Ducich"/>
    <x v="2"/>
    <x v="0"/>
    <s v="New York City"/>
    <x v="15"/>
    <n v="10011"/>
    <s v="East"/>
    <s v="FUR-CH-10002073"/>
    <x v="0"/>
    <x v="1"/>
    <s v="Hon Olson Stacker Chairs"/>
    <n v="2621.3220000000001"/>
    <n v="11"/>
    <n v="0.1"/>
    <n v="553.39019999999982"/>
    <x v="3"/>
    <x v="0"/>
  </r>
  <r>
    <n v="9058"/>
    <x v="4526"/>
    <x v="1182"/>
    <x v="994"/>
    <x v="1"/>
    <s v="SV-20785"/>
    <s v="Stewart Visinsky"/>
    <x v="0"/>
    <x v="0"/>
    <s v="Los Angeles"/>
    <x v="1"/>
    <n v="90045"/>
    <s v="West"/>
    <s v="FUR-FU-10003424"/>
    <x v="0"/>
    <x v="5"/>
    <s v="Nu-Dell Oak Frame"/>
    <n v="74.759999999999991"/>
    <n v="7"/>
    <n v="0"/>
    <n v="23.923199999999994"/>
    <x v="1"/>
    <x v="0"/>
  </r>
  <r>
    <n v="9059"/>
    <x v="4526"/>
    <x v="1182"/>
    <x v="994"/>
    <x v="1"/>
    <s v="SV-20785"/>
    <s v="Stewart Visinsky"/>
    <x v="0"/>
    <x v="0"/>
    <s v="Los Angeles"/>
    <x v="1"/>
    <n v="90045"/>
    <s v="West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x v="4527"/>
    <x v="403"/>
    <x v="25"/>
    <x v="1"/>
    <s v="AR-10825"/>
    <s v="Anthony Rawles"/>
    <x v="1"/>
    <x v="0"/>
    <s v="Seattle"/>
    <x v="4"/>
    <n v="98103"/>
    <s v="West"/>
    <s v="FUR-TA-10004619"/>
    <x v="0"/>
    <x v="3"/>
    <s v="Hon Non-Folding Utility Tables"/>
    <n v="1115.17"/>
    <n v="7"/>
    <n v="0"/>
    <n v="334.55099999999993"/>
    <x v="1"/>
    <x v="0"/>
  </r>
  <r>
    <n v="9061"/>
    <x v="4528"/>
    <x v="312"/>
    <x v="958"/>
    <x v="2"/>
    <s v="CS-12250"/>
    <s v="Chris Selesnick"/>
    <x v="1"/>
    <x v="0"/>
    <s v="San Diego"/>
    <x v="1"/>
    <n v="92024"/>
    <s v="West"/>
    <s v="OFF-BI-10002854"/>
    <x v="1"/>
    <x v="8"/>
    <s v="Performers Binder/Pad Holder, Black"/>
    <n v="89.696000000000012"/>
    <n v="4"/>
    <n v="0.2"/>
    <n v="33.635999999999996"/>
    <x v="1"/>
    <x v="0"/>
  </r>
  <r>
    <n v="9062"/>
    <x v="4528"/>
    <x v="312"/>
    <x v="958"/>
    <x v="2"/>
    <s v="CS-12250"/>
    <s v="Chris Selesnick"/>
    <x v="1"/>
    <x v="0"/>
    <s v="San Diego"/>
    <x v="1"/>
    <n v="92024"/>
    <s v="West"/>
    <s v="OFF-LA-10002762"/>
    <x v="1"/>
    <x v="2"/>
    <s v="Avery 485"/>
    <n v="50.12"/>
    <n v="4"/>
    <n v="0"/>
    <n v="23.556399999999996"/>
    <x v="1"/>
    <x v="0"/>
  </r>
  <r>
    <n v="9063"/>
    <x v="4529"/>
    <x v="905"/>
    <x v="962"/>
    <x v="1"/>
    <s v="RR-19525"/>
    <s v="Rick Reed"/>
    <x v="1"/>
    <x v="0"/>
    <s v="New York City"/>
    <x v="15"/>
    <n v="10035"/>
    <s v="East"/>
    <s v="OFF-FA-10003495"/>
    <x v="1"/>
    <x v="13"/>
    <s v="Staples"/>
    <n v="36.480000000000004"/>
    <n v="6"/>
    <n v="0"/>
    <n v="18.240000000000002"/>
    <x v="3"/>
    <x v="0"/>
  </r>
  <r>
    <n v="9064"/>
    <x v="4530"/>
    <x v="1005"/>
    <x v="677"/>
    <x v="1"/>
    <s v="BD-11500"/>
    <s v="Bradley Drucker"/>
    <x v="0"/>
    <x v="0"/>
    <s v="Chicago"/>
    <x v="10"/>
    <n v="60653"/>
    <s v="Central"/>
    <s v="OFF-PA-10002581"/>
    <x v="1"/>
    <x v="10"/>
    <s v="Xerox 1951"/>
    <n v="322.19200000000001"/>
    <n v="13"/>
    <n v="0.2"/>
    <n v="100.68499999999997"/>
    <x v="2"/>
    <x v="0"/>
  </r>
  <r>
    <n v="9065"/>
    <x v="4530"/>
    <x v="1005"/>
    <x v="677"/>
    <x v="1"/>
    <s v="BD-11500"/>
    <s v="Bradley Drucker"/>
    <x v="0"/>
    <x v="0"/>
    <s v="Chicago"/>
    <x v="10"/>
    <n v="60653"/>
    <s v="Central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x v="4530"/>
    <x v="1005"/>
    <x v="677"/>
    <x v="1"/>
    <s v="BD-11500"/>
    <s v="Bradley Drucker"/>
    <x v="0"/>
    <x v="0"/>
    <s v="Chicago"/>
    <x v="10"/>
    <n v="60653"/>
    <s v="Central"/>
    <s v="OFF-PA-10001184"/>
    <x v="1"/>
    <x v="10"/>
    <s v="Xerox 1903"/>
    <n v="19.136000000000003"/>
    <n v="4"/>
    <n v="0.2"/>
    <n v="6.9367999999999999"/>
    <x v="2"/>
    <x v="0"/>
  </r>
  <r>
    <n v="9067"/>
    <x v="4531"/>
    <x v="1143"/>
    <x v="39"/>
    <x v="1"/>
    <s v="BM-11785"/>
    <s v="Bryan Mills"/>
    <x v="0"/>
    <x v="0"/>
    <s v="Harrisonburg"/>
    <x v="17"/>
    <n v="22801"/>
    <s v="South"/>
    <s v="TEC-AC-10000521"/>
    <x v="2"/>
    <x v="11"/>
    <s v="Verbatim Slim CD and DVD Storage Cases, 50/Pack"/>
    <n v="23.08"/>
    <n v="2"/>
    <n v="0"/>
    <n v="6.9239999999999995"/>
    <x v="0"/>
    <x v="0"/>
  </r>
  <r>
    <n v="9068"/>
    <x v="4532"/>
    <x v="1084"/>
    <x v="1156"/>
    <x v="1"/>
    <s v="MS-17365"/>
    <s v="Maribeth Schnelling"/>
    <x v="0"/>
    <x v="0"/>
    <s v="Rockville"/>
    <x v="39"/>
    <n v="20852"/>
    <s v="East"/>
    <s v="TEC-PH-10002890"/>
    <x v="2"/>
    <x v="7"/>
    <s v="AT&amp;T 17929 Lendline Telephone"/>
    <n v="90.48"/>
    <n v="2"/>
    <n v="0"/>
    <n v="23.524799999999999"/>
    <x v="3"/>
    <x v="1"/>
  </r>
  <r>
    <n v="9069"/>
    <x v="4533"/>
    <x v="476"/>
    <x v="344"/>
    <x v="0"/>
    <s v="BM-11140"/>
    <s v="Becky Martin"/>
    <x v="0"/>
    <x v="0"/>
    <s v="Des Moines"/>
    <x v="4"/>
    <n v="98198"/>
    <s v="West"/>
    <s v="FUR-CH-10003061"/>
    <x v="0"/>
    <x v="1"/>
    <s v="Global Leather Task Chair, Black"/>
    <n v="215.976"/>
    <n v="3"/>
    <n v="0.2"/>
    <n v="-2.6997000000000355"/>
    <x v="1"/>
    <x v="0"/>
  </r>
  <r>
    <n v="9070"/>
    <x v="4533"/>
    <x v="476"/>
    <x v="344"/>
    <x v="0"/>
    <s v="BM-11140"/>
    <s v="Becky Martin"/>
    <x v="0"/>
    <x v="0"/>
    <s v="Des Moines"/>
    <x v="4"/>
    <n v="98198"/>
    <s v="West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x v="4534"/>
    <x v="769"/>
    <x v="241"/>
    <x v="2"/>
    <s v="KE-16420"/>
    <s v="Katrina Edelman"/>
    <x v="1"/>
    <x v="0"/>
    <s v="Philadelphia"/>
    <x v="9"/>
    <n v="19134"/>
    <s v="East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x v="4535"/>
    <x v="821"/>
    <x v="883"/>
    <x v="1"/>
    <s v="SZ-20035"/>
    <s v="Sam Zeldin"/>
    <x v="2"/>
    <x v="0"/>
    <s v="Columbus"/>
    <x v="14"/>
    <n v="47201"/>
    <s v="Central"/>
    <s v="OFF-ST-10002444"/>
    <x v="1"/>
    <x v="4"/>
    <s v="Recycled Eldon Regeneration Jumbo File"/>
    <n v="24.56"/>
    <n v="2"/>
    <n v="0"/>
    <n v="6.8767999999999994"/>
    <x v="2"/>
    <x v="0"/>
  </r>
  <r>
    <n v="9073"/>
    <x v="4536"/>
    <x v="913"/>
    <x v="1054"/>
    <x v="1"/>
    <s v="MB-18085"/>
    <s v="Mick Brown"/>
    <x v="0"/>
    <x v="0"/>
    <s v="Springfield"/>
    <x v="25"/>
    <n v="65807"/>
    <s v="Central"/>
    <s v="OFF-EN-10003286"/>
    <x v="1"/>
    <x v="12"/>
    <s v="Staple envelope"/>
    <n v="16.559999999999999"/>
    <n v="2"/>
    <n v="0"/>
    <n v="7.783199999999999"/>
    <x v="2"/>
    <x v="0"/>
  </r>
  <r>
    <n v="9074"/>
    <x v="4536"/>
    <x v="913"/>
    <x v="1054"/>
    <x v="1"/>
    <s v="MB-18085"/>
    <s v="Mick Brown"/>
    <x v="0"/>
    <x v="0"/>
    <s v="Springfield"/>
    <x v="25"/>
    <n v="65807"/>
    <s v="Central"/>
    <s v="TEC-AC-10000109"/>
    <x v="2"/>
    <x v="11"/>
    <s v="Sony Micro Vault Click 16 GB USB 2.0 Flash Drive"/>
    <n v="279.95"/>
    <n v="5"/>
    <n v="0"/>
    <n v="67.188000000000017"/>
    <x v="2"/>
    <x v="0"/>
  </r>
  <r>
    <n v="9075"/>
    <x v="4537"/>
    <x v="419"/>
    <x v="1310"/>
    <x v="1"/>
    <s v="DB-13555"/>
    <s v="Dorothy Badders"/>
    <x v="1"/>
    <x v="0"/>
    <s v="Henderson"/>
    <x v="0"/>
    <n v="42420"/>
    <s v="South"/>
    <s v="OFF-ST-10002574"/>
    <x v="1"/>
    <x v="4"/>
    <s v="SAFCO Commercial Wire Shelving, Black"/>
    <n v="828.83999999999992"/>
    <n v="6"/>
    <n v="0"/>
    <n v="0"/>
    <x v="0"/>
    <x v="0"/>
  </r>
  <r>
    <n v="9076"/>
    <x v="4538"/>
    <x v="599"/>
    <x v="1163"/>
    <x v="2"/>
    <s v="CB-12415"/>
    <s v="Christy Brittain"/>
    <x v="0"/>
    <x v="0"/>
    <s v="Lakewood"/>
    <x v="24"/>
    <n v="44107"/>
    <s v="East"/>
    <s v="OFF-BI-10000773"/>
    <x v="1"/>
    <x v="8"/>
    <s v="Insertable Tab Post Binder Dividers"/>
    <n v="7.218"/>
    <n v="3"/>
    <n v="0.7"/>
    <n v="-5.5338000000000012"/>
    <x v="3"/>
    <x v="0"/>
  </r>
  <r>
    <n v="9077"/>
    <x v="4538"/>
    <x v="599"/>
    <x v="1163"/>
    <x v="2"/>
    <s v="CB-12415"/>
    <s v="Christy Brittain"/>
    <x v="0"/>
    <x v="0"/>
    <s v="Lakewood"/>
    <x v="24"/>
    <n v="44107"/>
    <s v="East"/>
    <s v="OFF-SU-10004661"/>
    <x v="1"/>
    <x v="14"/>
    <s v="Acme Titanium Bonded Scissors"/>
    <n v="27.200000000000003"/>
    <n v="4"/>
    <n v="0.2"/>
    <n v="2.0399999999999991"/>
    <x v="3"/>
    <x v="0"/>
  </r>
  <r>
    <n v="9078"/>
    <x v="4539"/>
    <x v="935"/>
    <x v="322"/>
    <x v="1"/>
    <s v="SP-20650"/>
    <s v="Stephanie Phelps"/>
    <x v="1"/>
    <x v="0"/>
    <s v="Omaha"/>
    <x v="8"/>
    <n v="68104"/>
    <s v="Central"/>
    <s v="TEC-AC-10003280"/>
    <x v="2"/>
    <x v="11"/>
    <s v="Belkin F8E887 USB Wired Ergonomic Keyboard"/>
    <n v="89.97"/>
    <n v="3"/>
    <n v="0"/>
    <n v="18.893699999999995"/>
    <x v="2"/>
    <x v="0"/>
  </r>
  <r>
    <n v="9079"/>
    <x v="4540"/>
    <x v="595"/>
    <x v="1083"/>
    <x v="1"/>
    <s v="GW-14605"/>
    <s v="Giulietta Weimer"/>
    <x v="0"/>
    <x v="0"/>
    <s v="Henderson"/>
    <x v="0"/>
    <n v="42420"/>
    <s v="South"/>
    <s v="FUR-FU-10003773"/>
    <x v="0"/>
    <x v="5"/>
    <s v="Eldon Cleatmat Plus Chair Mats for High Pile Carpets"/>
    <n v="318.08"/>
    <n v="4"/>
    <n v="0"/>
    <n v="34.988799999999969"/>
    <x v="0"/>
    <x v="0"/>
  </r>
  <r>
    <n v="9080"/>
    <x v="4540"/>
    <x v="595"/>
    <x v="1083"/>
    <x v="1"/>
    <s v="GW-14605"/>
    <s v="Giulietta Weimer"/>
    <x v="0"/>
    <x v="0"/>
    <s v="Henderson"/>
    <x v="0"/>
    <n v="42420"/>
    <s v="South"/>
    <s v="OFF-BI-10002412"/>
    <x v="1"/>
    <x v="8"/>
    <s v="Wilson Jones “Snap” Scratch Pad Binder Tool for Ring Binders"/>
    <n v="5.8"/>
    <n v="1"/>
    <n v="0"/>
    <n v="2.61"/>
    <x v="0"/>
    <x v="0"/>
  </r>
  <r>
    <n v="9081"/>
    <x v="4541"/>
    <x v="220"/>
    <x v="462"/>
    <x v="0"/>
    <s v="KH-16630"/>
    <s v="Ken Heidel"/>
    <x v="1"/>
    <x v="0"/>
    <s v="Santa Ana"/>
    <x v="1"/>
    <n v="92704"/>
    <s v="West"/>
    <s v="TEC-PH-10002564"/>
    <x v="2"/>
    <x v="7"/>
    <s v="OtterBox Defender Series Case - Samsung Galaxy S4"/>
    <n v="143.952"/>
    <n v="6"/>
    <n v="0.2"/>
    <n v="17.993999999999978"/>
    <x v="1"/>
    <x v="1"/>
  </r>
  <r>
    <n v="9082"/>
    <x v="4541"/>
    <x v="220"/>
    <x v="462"/>
    <x v="0"/>
    <s v="KH-16630"/>
    <s v="Ken Heidel"/>
    <x v="1"/>
    <x v="0"/>
    <s v="Santa Ana"/>
    <x v="1"/>
    <n v="92704"/>
    <s v="West"/>
    <s v="OFF-PA-10002262"/>
    <x v="1"/>
    <x v="10"/>
    <s v="Xerox 192"/>
    <n v="19.440000000000001"/>
    <n v="3"/>
    <n v="0"/>
    <n v="9.3312000000000008"/>
    <x v="1"/>
    <x v="1"/>
  </r>
  <r>
    <n v="9083"/>
    <x v="4542"/>
    <x v="808"/>
    <x v="373"/>
    <x v="1"/>
    <s v="BG-11035"/>
    <s v="Barry Gonzalez"/>
    <x v="0"/>
    <x v="0"/>
    <s v="Springfield"/>
    <x v="17"/>
    <n v="22153"/>
    <s v="South"/>
    <s v="OFF-AR-10000246"/>
    <x v="1"/>
    <x v="6"/>
    <s v="Newell 318"/>
    <n v="5.56"/>
    <n v="2"/>
    <n v="0"/>
    <n v="1.4455999999999998"/>
    <x v="0"/>
    <x v="0"/>
  </r>
  <r>
    <n v="9084"/>
    <x v="4543"/>
    <x v="525"/>
    <x v="1311"/>
    <x v="2"/>
    <s v="LO-17170"/>
    <s v="Lori Olson"/>
    <x v="1"/>
    <x v="0"/>
    <s v="Suffolk"/>
    <x v="17"/>
    <n v="23434"/>
    <s v="South"/>
    <s v="OFF-ST-10002554"/>
    <x v="1"/>
    <x v="4"/>
    <s v="Tennsco Industrial Shelving"/>
    <n v="146.72999999999999"/>
    <n v="3"/>
    <n v="0"/>
    <n v="2.9346000000000032"/>
    <x v="0"/>
    <x v="0"/>
  </r>
  <r>
    <n v="9085"/>
    <x v="4543"/>
    <x v="525"/>
    <x v="1311"/>
    <x v="2"/>
    <s v="LO-17170"/>
    <s v="Lori Olson"/>
    <x v="1"/>
    <x v="0"/>
    <s v="Suffolk"/>
    <x v="17"/>
    <n v="23434"/>
    <s v="South"/>
    <s v="OFF-PA-10002751"/>
    <x v="1"/>
    <x v="10"/>
    <s v="Xerox 1920"/>
    <n v="29.900000000000002"/>
    <n v="5"/>
    <n v="0"/>
    <n v="13.454999999999998"/>
    <x v="0"/>
    <x v="0"/>
  </r>
  <r>
    <n v="9086"/>
    <x v="4544"/>
    <x v="545"/>
    <x v="720"/>
    <x v="0"/>
    <s v="DV-13465"/>
    <s v="Dianna Vittorini"/>
    <x v="0"/>
    <x v="0"/>
    <s v="Los Angeles"/>
    <x v="1"/>
    <n v="90049"/>
    <s v="West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x v="4545"/>
    <x v="182"/>
    <x v="424"/>
    <x v="1"/>
    <s v="LR-17035"/>
    <s v="Lisa Ryan"/>
    <x v="1"/>
    <x v="0"/>
    <s v="Houston"/>
    <x v="5"/>
    <n v="77041"/>
    <s v="Central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x v="4545"/>
    <x v="182"/>
    <x v="424"/>
    <x v="1"/>
    <s v="LR-17035"/>
    <s v="Lisa Ryan"/>
    <x v="1"/>
    <x v="0"/>
    <s v="Houston"/>
    <x v="5"/>
    <n v="77041"/>
    <s v="Central"/>
    <s v="FUR-CH-10000513"/>
    <x v="0"/>
    <x v="1"/>
    <s v="High-Back Leather Manager's Chair"/>
    <n v="454.96499999999997"/>
    <n v="5"/>
    <n v="0.3"/>
    <n v="-136.48950000000002"/>
    <x v="2"/>
    <x v="0"/>
  </r>
  <r>
    <n v="9089"/>
    <x v="4546"/>
    <x v="83"/>
    <x v="604"/>
    <x v="1"/>
    <s v="RR-19525"/>
    <s v="Rick Reed"/>
    <x v="1"/>
    <x v="0"/>
    <s v="Cary"/>
    <x v="3"/>
    <n v="27511"/>
    <s v="South"/>
    <s v="TEC-PH-10001433"/>
    <x v="2"/>
    <x v="7"/>
    <s v="Cisco Small Business SPA 502G VoIP phone"/>
    <n v="246.16800000000001"/>
    <n v="3"/>
    <n v="0.2"/>
    <n v="21.539699999999996"/>
    <x v="0"/>
    <x v="0"/>
  </r>
  <r>
    <n v="9090"/>
    <x v="4547"/>
    <x v="42"/>
    <x v="369"/>
    <x v="0"/>
    <s v="TS-21610"/>
    <s v="Troy Staebel"/>
    <x v="0"/>
    <x v="0"/>
    <s v="Springfield"/>
    <x v="24"/>
    <n v="45503"/>
    <s v="East"/>
    <s v="OFF-ST-10002790"/>
    <x v="1"/>
    <x v="4"/>
    <s v="Safco Industrial Shelving"/>
    <n v="295.39999999999998"/>
    <n v="5"/>
    <n v="0.2"/>
    <n v="-62.772499999999965"/>
    <x v="3"/>
    <x v="0"/>
  </r>
  <r>
    <n v="9091"/>
    <x v="4548"/>
    <x v="119"/>
    <x v="878"/>
    <x v="2"/>
    <s v="AH-10210"/>
    <s v="Alan Hwang"/>
    <x v="0"/>
    <x v="0"/>
    <s v="Louisville"/>
    <x v="0"/>
    <n v="40214"/>
    <s v="South"/>
    <s v="OFF-ST-10002974"/>
    <x v="1"/>
    <x v="4"/>
    <s v="Trav-L-File Heavy-Duty Shuttle II, Black"/>
    <n v="348.56"/>
    <n v="8"/>
    <n v="0"/>
    <n v="104.56799999999998"/>
    <x v="0"/>
    <x v="0"/>
  </r>
  <r>
    <n v="9092"/>
    <x v="4549"/>
    <x v="1141"/>
    <x v="1161"/>
    <x v="0"/>
    <s v="DW-13585"/>
    <s v="Dorothy Wardle"/>
    <x v="1"/>
    <x v="0"/>
    <s v="Troy"/>
    <x v="24"/>
    <n v="45373"/>
    <s v="East"/>
    <s v="OFF-PA-10003177"/>
    <x v="1"/>
    <x v="10"/>
    <s v="Xerox 1999"/>
    <n v="15.552000000000003"/>
    <n v="3"/>
    <n v="0.2"/>
    <n v="5.4432"/>
    <x v="3"/>
    <x v="0"/>
  </r>
  <r>
    <n v="9093"/>
    <x v="4549"/>
    <x v="1141"/>
    <x v="1161"/>
    <x v="0"/>
    <s v="DW-13585"/>
    <s v="Dorothy Wardle"/>
    <x v="1"/>
    <x v="0"/>
    <s v="Troy"/>
    <x v="24"/>
    <n v="45373"/>
    <s v="East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x v="4550"/>
    <x v="932"/>
    <x v="997"/>
    <x v="1"/>
    <s v="AJ-10945"/>
    <s v="Ashley Jarboe"/>
    <x v="0"/>
    <x v="0"/>
    <s v="Detroit"/>
    <x v="12"/>
    <n v="48227"/>
    <s v="Central"/>
    <s v="TEC-PH-10001299"/>
    <x v="2"/>
    <x v="7"/>
    <s v="Polycom CX300 Desktop Phone USB VoIP phone"/>
    <n v="299.98"/>
    <n v="2"/>
    <n v="0"/>
    <n v="83.994400000000013"/>
    <x v="2"/>
    <x v="0"/>
  </r>
  <r>
    <n v="9095"/>
    <x v="4550"/>
    <x v="932"/>
    <x v="997"/>
    <x v="1"/>
    <s v="AJ-10945"/>
    <s v="Ashley Jarboe"/>
    <x v="0"/>
    <x v="0"/>
    <s v="Detroit"/>
    <x v="12"/>
    <n v="48227"/>
    <s v="Central"/>
    <s v="OFF-BI-10004224"/>
    <x v="1"/>
    <x v="8"/>
    <s v="Catalog Binders with Expanding Posts"/>
    <n v="403.68"/>
    <n v="6"/>
    <n v="0"/>
    <n v="181.65599999999998"/>
    <x v="2"/>
    <x v="0"/>
  </r>
  <r>
    <n v="9096"/>
    <x v="4550"/>
    <x v="932"/>
    <x v="997"/>
    <x v="1"/>
    <s v="AJ-10945"/>
    <s v="Ashley Jarboe"/>
    <x v="0"/>
    <x v="0"/>
    <s v="Detroit"/>
    <x v="12"/>
    <n v="48227"/>
    <s v="Central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x v="4550"/>
    <x v="932"/>
    <x v="997"/>
    <x v="1"/>
    <s v="AJ-10945"/>
    <s v="Ashley Jarboe"/>
    <x v="0"/>
    <x v="0"/>
    <s v="Detroit"/>
    <x v="12"/>
    <n v="48227"/>
    <s v="Central"/>
    <s v="OFF-LA-10004178"/>
    <x v="1"/>
    <x v="2"/>
    <s v="Avery 491"/>
    <n v="28.91"/>
    <n v="7"/>
    <n v="0"/>
    <n v="13.2986"/>
    <x v="2"/>
    <x v="0"/>
  </r>
  <r>
    <n v="9098"/>
    <x v="4551"/>
    <x v="791"/>
    <x v="139"/>
    <x v="1"/>
    <s v="SV-20785"/>
    <s v="Stewart Visinsky"/>
    <x v="0"/>
    <x v="0"/>
    <s v="Bloomington"/>
    <x v="14"/>
    <n v="47401"/>
    <s v="Central"/>
    <s v="OFF-PA-10000289"/>
    <x v="1"/>
    <x v="10"/>
    <s v="Xerox 213"/>
    <n v="32.400000000000006"/>
    <n v="5"/>
    <n v="0"/>
    <n v="15.552000000000001"/>
    <x v="2"/>
    <x v="0"/>
  </r>
  <r>
    <n v="9099"/>
    <x v="4552"/>
    <x v="386"/>
    <x v="412"/>
    <x v="1"/>
    <s v="MG-17650"/>
    <s v="Matthew Grinstein"/>
    <x v="2"/>
    <x v="0"/>
    <s v="Dallas"/>
    <x v="5"/>
    <n v="75081"/>
    <s v="Central"/>
    <s v="TEC-PH-10002085"/>
    <x v="2"/>
    <x v="7"/>
    <s v="Clarity 53712"/>
    <n v="369.54399999999998"/>
    <n v="7"/>
    <n v="0.2"/>
    <n v="27.71580000000003"/>
    <x v="2"/>
    <x v="0"/>
  </r>
  <r>
    <n v="9100"/>
    <x v="4552"/>
    <x v="386"/>
    <x v="412"/>
    <x v="1"/>
    <s v="MG-17650"/>
    <s v="Matthew Grinstein"/>
    <x v="2"/>
    <x v="0"/>
    <s v="Dallas"/>
    <x v="5"/>
    <n v="75081"/>
    <s v="Central"/>
    <s v="OFF-PA-10001934"/>
    <x v="1"/>
    <x v="10"/>
    <s v="Xerox 1993"/>
    <n v="10.368000000000002"/>
    <n v="2"/>
    <n v="0.2"/>
    <n v="3.7584"/>
    <x v="2"/>
    <x v="0"/>
  </r>
  <r>
    <n v="9101"/>
    <x v="4552"/>
    <x v="386"/>
    <x v="412"/>
    <x v="1"/>
    <s v="MG-17650"/>
    <s v="Matthew Grinstein"/>
    <x v="2"/>
    <x v="0"/>
    <s v="Dallas"/>
    <x v="5"/>
    <n v="75081"/>
    <s v="Central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x v="4553"/>
    <x v="209"/>
    <x v="1122"/>
    <x v="1"/>
    <s v="AB-10105"/>
    <s v="Adrian Barton"/>
    <x v="0"/>
    <x v="0"/>
    <s v="Houston"/>
    <x v="5"/>
    <n v="77041"/>
    <s v="Central"/>
    <s v="OFF-AR-10001683"/>
    <x v="1"/>
    <x v="6"/>
    <s v="Lumber Crayons"/>
    <n v="23.64"/>
    <n v="3"/>
    <n v="0.2"/>
    <n v="5.3190000000000008"/>
    <x v="2"/>
    <x v="0"/>
  </r>
  <r>
    <n v="9103"/>
    <x v="4553"/>
    <x v="209"/>
    <x v="1122"/>
    <x v="1"/>
    <s v="AB-10105"/>
    <s v="Adrian Barton"/>
    <x v="0"/>
    <x v="0"/>
    <s v="Houston"/>
    <x v="5"/>
    <n v="77041"/>
    <s v="Central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x v="4553"/>
    <x v="209"/>
    <x v="1122"/>
    <x v="1"/>
    <s v="AB-10105"/>
    <s v="Adrian Barton"/>
    <x v="0"/>
    <x v="0"/>
    <s v="Houston"/>
    <x v="5"/>
    <n v="77041"/>
    <s v="Central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x v="4553"/>
    <x v="209"/>
    <x v="1122"/>
    <x v="1"/>
    <s v="AB-10105"/>
    <s v="Adrian Barton"/>
    <x v="0"/>
    <x v="0"/>
    <s v="Houston"/>
    <x v="5"/>
    <n v="77041"/>
    <s v="Central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x v="4553"/>
    <x v="209"/>
    <x v="1122"/>
    <x v="1"/>
    <s v="AB-10105"/>
    <s v="Adrian Barton"/>
    <x v="0"/>
    <x v="0"/>
    <s v="Houston"/>
    <x v="5"/>
    <n v="77041"/>
    <s v="Central"/>
    <s v="OFF-ST-10000129"/>
    <x v="1"/>
    <x v="4"/>
    <s v="Fellowes Recycled Storage Drawers"/>
    <n v="177.64800000000002"/>
    <n v="2"/>
    <n v="0.2"/>
    <n v="-28.867800000000017"/>
    <x v="2"/>
    <x v="0"/>
  </r>
  <r>
    <n v="9107"/>
    <x v="4553"/>
    <x v="209"/>
    <x v="1122"/>
    <x v="1"/>
    <s v="AB-10105"/>
    <s v="Adrian Barton"/>
    <x v="0"/>
    <x v="0"/>
    <s v="Houston"/>
    <x v="5"/>
    <n v="77041"/>
    <s v="Central"/>
    <s v="TEC-MA-10001016"/>
    <x v="2"/>
    <x v="15"/>
    <s v="Canon PC170 Desktop Personal Copier"/>
    <n v="287.90999999999997"/>
    <n v="3"/>
    <n v="0.4"/>
    <n v="33.589499999999987"/>
    <x v="2"/>
    <x v="0"/>
  </r>
  <r>
    <n v="9108"/>
    <x v="4554"/>
    <x v="442"/>
    <x v="311"/>
    <x v="2"/>
    <s v="MM-18280"/>
    <s v="Muhammed MacIntyre"/>
    <x v="1"/>
    <x v="0"/>
    <s v="Haltom City"/>
    <x v="5"/>
    <n v="76117"/>
    <s v="Central"/>
    <s v="OFF-SU-10002557"/>
    <x v="1"/>
    <x v="14"/>
    <s v="Fiskars Spring-Action Scissors"/>
    <n v="22.368000000000002"/>
    <n v="2"/>
    <n v="0.2"/>
    <n v="1.6776"/>
    <x v="2"/>
    <x v="1"/>
  </r>
  <r>
    <n v="9109"/>
    <x v="4554"/>
    <x v="442"/>
    <x v="311"/>
    <x v="2"/>
    <s v="MM-18280"/>
    <s v="Muhammed MacIntyre"/>
    <x v="1"/>
    <x v="0"/>
    <s v="Haltom City"/>
    <x v="5"/>
    <n v="76117"/>
    <s v="Central"/>
    <s v="OFF-PA-10002160"/>
    <x v="1"/>
    <x v="10"/>
    <s v="Xerox 1978"/>
    <n v="32.368000000000002"/>
    <n v="7"/>
    <n v="0.2"/>
    <n v="11.733400000000001"/>
    <x v="2"/>
    <x v="1"/>
  </r>
  <r>
    <n v="9110"/>
    <x v="4554"/>
    <x v="442"/>
    <x v="311"/>
    <x v="2"/>
    <s v="MM-18280"/>
    <s v="Muhammed MacIntyre"/>
    <x v="1"/>
    <x v="0"/>
    <s v="Haltom City"/>
    <x v="5"/>
    <n v="76117"/>
    <s v="Central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x v="4555"/>
    <x v="303"/>
    <x v="323"/>
    <x v="2"/>
    <s v="MA-17995"/>
    <s v="Michelle Arnett"/>
    <x v="2"/>
    <x v="0"/>
    <s v="Richmond"/>
    <x v="17"/>
    <n v="23223"/>
    <s v="South"/>
    <s v="OFF-EN-10003160"/>
    <x v="1"/>
    <x v="12"/>
    <s v="Pastel Pink Envelopes"/>
    <n v="36.4"/>
    <n v="5"/>
    <n v="0"/>
    <n v="17.472000000000001"/>
    <x v="0"/>
    <x v="0"/>
  </r>
  <r>
    <n v="9112"/>
    <x v="4555"/>
    <x v="303"/>
    <x v="323"/>
    <x v="2"/>
    <s v="MA-17995"/>
    <s v="Michelle Arnett"/>
    <x v="2"/>
    <x v="0"/>
    <s v="Richmond"/>
    <x v="17"/>
    <n v="23223"/>
    <s v="South"/>
    <s v="TEC-AC-10001542"/>
    <x v="2"/>
    <x v="11"/>
    <s v="SanDisk Cruzer 16 GB USB Flash Drive"/>
    <n v="22.96"/>
    <n v="2"/>
    <n v="0"/>
    <n v="4.3623999999999974"/>
    <x v="0"/>
    <x v="0"/>
  </r>
  <r>
    <n v="9113"/>
    <x v="4555"/>
    <x v="303"/>
    <x v="323"/>
    <x v="2"/>
    <s v="MA-17995"/>
    <s v="Michelle Arnett"/>
    <x v="2"/>
    <x v="0"/>
    <s v="Richmond"/>
    <x v="17"/>
    <n v="23223"/>
    <s v="South"/>
    <s v="OFF-ST-10003641"/>
    <x v="1"/>
    <x v="4"/>
    <s v="Space Solutions Industrial Galvanized Steel Shelving."/>
    <n v="315.2"/>
    <n v="4"/>
    <n v="0"/>
    <n v="6.3040000000000305"/>
    <x v="0"/>
    <x v="0"/>
  </r>
  <r>
    <n v="9114"/>
    <x v="4555"/>
    <x v="303"/>
    <x v="323"/>
    <x v="2"/>
    <s v="MA-17995"/>
    <s v="Michelle Arnett"/>
    <x v="2"/>
    <x v="0"/>
    <s v="Richmond"/>
    <x v="17"/>
    <n v="23223"/>
    <s v="South"/>
    <s v="OFF-BI-10002432"/>
    <x v="1"/>
    <x v="8"/>
    <s v="Wilson Jones Standard D-Ring Binders"/>
    <n v="15.18"/>
    <n v="3"/>
    <n v="0"/>
    <n v="7.1345999999999989"/>
    <x v="0"/>
    <x v="0"/>
  </r>
  <r>
    <n v="9115"/>
    <x v="4556"/>
    <x v="569"/>
    <x v="1156"/>
    <x v="0"/>
    <s v="EB-13975"/>
    <s v="Erica Bern"/>
    <x v="1"/>
    <x v="0"/>
    <s v="Los Angeles"/>
    <x v="1"/>
    <n v="90049"/>
    <s v="West"/>
    <s v="TEC-PH-10004094"/>
    <x v="2"/>
    <x v="7"/>
    <s v="Motorola L703CM"/>
    <n v="623.96"/>
    <n v="5"/>
    <n v="0.2"/>
    <n v="38.997500000000002"/>
    <x v="1"/>
    <x v="0"/>
  </r>
  <r>
    <n v="9116"/>
    <x v="4557"/>
    <x v="617"/>
    <x v="1312"/>
    <x v="0"/>
    <s v="NS-18505"/>
    <s v="Neola Schneider"/>
    <x v="0"/>
    <x v="0"/>
    <s v="Philadelphia"/>
    <x v="9"/>
    <n v="19140"/>
    <s v="East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x v="4557"/>
    <x v="617"/>
    <x v="1312"/>
    <x v="0"/>
    <s v="NS-18505"/>
    <s v="Neola Schneider"/>
    <x v="0"/>
    <x v="0"/>
    <s v="Philadelphia"/>
    <x v="9"/>
    <n v="19140"/>
    <s v="East"/>
    <s v="FUR-FU-10002759"/>
    <x v="0"/>
    <x v="5"/>
    <s v="12-1/2 Diameter Round Wall Clock"/>
    <n v="31.968000000000004"/>
    <n v="2"/>
    <n v="0.2"/>
    <n v="6.3935999999999993"/>
    <x v="3"/>
    <x v="0"/>
  </r>
  <r>
    <n v="9118"/>
    <x v="4557"/>
    <x v="617"/>
    <x v="1312"/>
    <x v="0"/>
    <s v="NS-18505"/>
    <s v="Neola Schneider"/>
    <x v="0"/>
    <x v="0"/>
    <s v="Philadelphia"/>
    <x v="9"/>
    <n v="19140"/>
    <s v="East"/>
    <s v="FUR-CH-10000309"/>
    <x v="0"/>
    <x v="1"/>
    <s v="Global Comet Stacking Arm Chair"/>
    <n v="887.27099999999984"/>
    <n v="3"/>
    <n v="0.3"/>
    <n v="-63.376499999999965"/>
    <x v="3"/>
    <x v="0"/>
  </r>
  <r>
    <n v="9119"/>
    <x v="4557"/>
    <x v="617"/>
    <x v="1312"/>
    <x v="0"/>
    <s v="NS-18505"/>
    <s v="Neola Schneider"/>
    <x v="0"/>
    <x v="0"/>
    <s v="Philadelphia"/>
    <x v="9"/>
    <n v="19140"/>
    <s v="East"/>
    <s v="OFF-PA-10003673"/>
    <x v="1"/>
    <x v="10"/>
    <s v="Strathmore Photo Mount Cards"/>
    <n v="21.696000000000002"/>
    <n v="4"/>
    <n v="0.2"/>
    <n v="7.0511999999999988"/>
    <x v="3"/>
    <x v="0"/>
  </r>
  <r>
    <n v="9120"/>
    <x v="4558"/>
    <x v="112"/>
    <x v="841"/>
    <x v="1"/>
    <s v="RB-19795"/>
    <s v="Ross Baird"/>
    <x v="2"/>
    <x v="0"/>
    <s v="Los Angeles"/>
    <x v="1"/>
    <n v="90036"/>
    <s v="West"/>
    <s v="OFF-LA-10000452"/>
    <x v="1"/>
    <x v="2"/>
    <s v="Avery 488"/>
    <n v="22.05"/>
    <n v="7"/>
    <n v="0"/>
    <n v="10.584"/>
    <x v="1"/>
    <x v="0"/>
  </r>
  <r>
    <n v="9121"/>
    <x v="4558"/>
    <x v="112"/>
    <x v="841"/>
    <x v="1"/>
    <s v="RB-19795"/>
    <s v="Ross Baird"/>
    <x v="2"/>
    <x v="0"/>
    <s v="Los Angeles"/>
    <x v="1"/>
    <n v="90036"/>
    <s v="West"/>
    <s v="OFF-PA-10000210"/>
    <x v="1"/>
    <x v="10"/>
    <s v="Xerox Blank Computer Paper"/>
    <n v="99.9"/>
    <n v="5"/>
    <n v="0"/>
    <n v="46.952999999999996"/>
    <x v="1"/>
    <x v="0"/>
  </r>
  <r>
    <n v="9122"/>
    <x v="4559"/>
    <x v="257"/>
    <x v="1051"/>
    <x v="0"/>
    <s v="JK-15325"/>
    <s v="Jason Klamczynski"/>
    <x v="1"/>
    <x v="0"/>
    <s v="Los Angeles"/>
    <x v="1"/>
    <n v="90032"/>
    <s v="West"/>
    <s v="OFF-AP-10000358"/>
    <x v="1"/>
    <x v="9"/>
    <s v="Fellowes Basic Home/Office Series Surge Protectors"/>
    <n v="90.86"/>
    <n v="7"/>
    <n v="0"/>
    <n v="26.349399999999992"/>
    <x v="1"/>
    <x v="1"/>
  </r>
  <r>
    <n v="9123"/>
    <x v="4560"/>
    <x v="221"/>
    <x v="865"/>
    <x v="3"/>
    <s v="PR-18880"/>
    <s v="Patrick Ryan"/>
    <x v="0"/>
    <x v="0"/>
    <s v="San Francisco"/>
    <x v="1"/>
    <n v="94109"/>
    <s v="West"/>
    <s v="OFF-PA-10002137"/>
    <x v="1"/>
    <x v="10"/>
    <s v="Southworth 100% Résumé Paper, 24lb."/>
    <n v="7.78"/>
    <n v="1"/>
    <n v="0"/>
    <n v="3.5009999999999994"/>
    <x v="1"/>
    <x v="0"/>
  </r>
  <r>
    <n v="9124"/>
    <x v="4561"/>
    <x v="491"/>
    <x v="940"/>
    <x v="0"/>
    <s v="EH-13945"/>
    <s v="Eric Hoffmann"/>
    <x v="0"/>
    <x v="0"/>
    <s v="Philadelphia"/>
    <x v="9"/>
    <n v="19120"/>
    <s v="East"/>
    <s v="OFF-BI-10003364"/>
    <x v="1"/>
    <x v="8"/>
    <s v="Binding Machine Supplies"/>
    <n v="78.759000000000015"/>
    <n v="9"/>
    <n v="0.7"/>
    <n v="-57.75660000000002"/>
    <x v="3"/>
    <x v="0"/>
  </r>
  <r>
    <n v="9125"/>
    <x v="4562"/>
    <x v="298"/>
    <x v="428"/>
    <x v="0"/>
    <s v="MA-17560"/>
    <s v="Matt Abelman"/>
    <x v="2"/>
    <x v="0"/>
    <s v="Houston"/>
    <x v="5"/>
    <n v="77070"/>
    <s v="Central"/>
    <s v="FUR-FU-10001940"/>
    <x v="0"/>
    <x v="5"/>
    <s v="Staple-based wall hangings"/>
    <n v="9.5519999999999996"/>
    <n v="3"/>
    <n v="0.6"/>
    <n v="-3.8207999999999984"/>
    <x v="2"/>
    <x v="0"/>
  </r>
  <r>
    <n v="9126"/>
    <x v="4562"/>
    <x v="298"/>
    <x v="428"/>
    <x v="0"/>
    <s v="MA-17560"/>
    <s v="Matt Abelman"/>
    <x v="2"/>
    <x v="0"/>
    <s v="Houston"/>
    <x v="5"/>
    <n v="77070"/>
    <s v="Central"/>
    <s v="FUR-FU-10000320"/>
    <x v="0"/>
    <x v="5"/>
    <s v="OIC Stacking Trays"/>
    <n v="5.3440000000000003"/>
    <n v="4"/>
    <n v="0.6"/>
    <n v="-2.1375999999999991"/>
    <x v="2"/>
    <x v="0"/>
  </r>
  <r>
    <n v="9127"/>
    <x v="4563"/>
    <x v="109"/>
    <x v="253"/>
    <x v="1"/>
    <s v="MA-17995"/>
    <s v="Michelle Arnett"/>
    <x v="2"/>
    <x v="0"/>
    <s v="Las Cruces"/>
    <x v="27"/>
    <n v="88001"/>
    <s v="West"/>
    <s v="OFF-AR-10004441"/>
    <x v="1"/>
    <x v="6"/>
    <s v="BIC Brite Liner Highlighters"/>
    <n v="8.2799999999999994"/>
    <n v="2"/>
    <n v="0"/>
    <n v="3.4775999999999998"/>
    <x v="1"/>
    <x v="0"/>
  </r>
  <r>
    <n v="9128"/>
    <x v="4564"/>
    <x v="1126"/>
    <x v="777"/>
    <x v="1"/>
    <s v="JL-15505"/>
    <s v="Jeremy Lonsdale"/>
    <x v="0"/>
    <x v="0"/>
    <s v="Houston"/>
    <x v="5"/>
    <n v="77070"/>
    <s v="Central"/>
    <s v="OFF-ST-10002182"/>
    <x v="1"/>
    <x v="4"/>
    <s v="Iris 3-Drawer Stacking Bin, Black"/>
    <n v="50.135999999999996"/>
    <n v="3"/>
    <n v="0.2"/>
    <n v="-11.2806"/>
    <x v="2"/>
    <x v="0"/>
  </r>
  <r>
    <n v="9129"/>
    <x v="4565"/>
    <x v="507"/>
    <x v="559"/>
    <x v="2"/>
    <s v="AS-10045"/>
    <s v="Aaron Smayling"/>
    <x v="1"/>
    <x v="0"/>
    <s v="Redmond"/>
    <x v="21"/>
    <n v="97756"/>
    <s v="West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x v="4566"/>
    <x v="830"/>
    <x v="1028"/>
    <x v="0"/>
    <s v="DC-12850"/>
    <s v="Dan Campbell"/>
    <x v="0"/>
    <x v="0"/>
    <s v="Cleveland"/>
    <x v="24"/>
    <n v="44105"/>
    <s v="East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x v="4566"/>
    <x v="830"/>
    <x v="1028"/>
    <x v="0"/>
    <s v="DC-12850"/>
    <s v="Dan Campbell"/>
    <x v="0"/>
    <x v="0"/>
    <s v="Cleveland"/>
    <x v="24"/>
    <n v="44105"/>
    <s v="East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x v="4567"/>
    <x v="39"/>
    <x v="777"/>
    <x v="1"/>
    <s v="MD-17860"/>
    <s v="Michael Dominguez"/>
    <x v="1"/>
    <x v="0"/>
    <s v="Laurel"/>
    <x v="39"/>
    <n v="20707"/>
    <s v="East"/>
    <s v="FUR-FU-10001473"/>
    <x v="0"/>
    <x v="5"/>
    <s v="DAX Wood Document Frame"/>
    <n v="27.46"/>
    <n v="2"/>
    <n v="0"/>
    <n v="9.8856000000000002"/>
    <x v="3"/>
    <x v="0"/>
  </r>
  <r>
    <n v="9133"/>
    <x v="4567"/>
    <x v="39"/>
    <x v="777"/>
    <x v="1"/>
    <s v="MD-17860"/>
    <s v="Michael Dominguez"/>
    <x v="1"/>
    <x v="0"/>
    <s v="Laurel"/>
    <x v="39"/>
    <n v="20707"/>
    <s v="East"/>
    <s v="OFF-AP-10001469"/>
    <x v="1"/>
    <x v="9"/>
    <s v="Fellowes 8 Outlet Superior Workstation Surge Protector"/>
    <n v="125.13"/>
    <n v="3"/>
    <n v="0"/>
    <n v="36.287699999999987"/>
    <x v="3"/>
    <x v="0"/>
  </r>
  <r>
    <n v="9134"/>
    <x v="4568"/>
    <x v="284"/>
    <x v="136"/>
    <x v="1"/>
    <s v="RH-19510"/>
    <s v="Rick Huthwaite"/>
    <x v="2"/>
    <x v="0"/>
    <s v="San Diego"/>
    <x v="1"/>
    <n v="92037"/>
    <s v="West"/>
    <s v="TEC-PH-10004447"/>
    <x v="2"/>
    <x v="7"/>
    <s v="Toshiba IPT2010-SD IP Telephone"/>
    <n v="555.96"/>
    <n v="5"/>
    <n v="0.2"/>
    <n v="41.697000000000003"/>
    <x v="1"/>
    <x v="0"/>
  </r>
  <r>
    <n v="9135"/>
    <x v="4569"/>
    <x v="408"/>
    <x v="229"/>
    <x v="1"/>
    <s v="TB-21175"/>
    <s v="Thomas Boland"/>
    <x v="1"/>
    <x v="0"/>
    <s v="Wilson"/>
    <x v="3"/>
    <n v="27893"/>
    <s v="South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x v="4569"/>
    <x v="408"/>
    <x v="229"/>
    <x v="1"/>
    <s v="TB-21175"/>
    <s v="Thomas Boland"/>
    <x v="1"/>
    <x v="0"/>
    <s v="Wilson"/>
    <x v="3"/>
    <n v="27893"/>
    <s v="South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x v="4569"/>
    <x v="408"/>
    <x v="229"/>
    <x v="1"/>
    <s v="TB-21175"/>
    <s v="Thomas Boland"/>
    <x v="1"/>
    <x v="0"/>
    <s v="Wilson"/>
    <x v="3"/>
    <n v="27893"/>
    <s v="South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x v="4570"/>
    <x v="563"/>
    <x v="682"/>
    <x v="1"/>
    <s v="EB-13930"/>
    <s v="Eric Barreto"/>
    <x v="0"/>
    <x v="0"/>
    <s v="Saint Petersburg"/>
    <x v="2"/>
    <n v="33710"/>
    <s v="South"/>
    <s v="OFF-BI-10000666"/>
    <x v="1"/>
    <x v="8"/>
    <s v="Surelock Post Binders"/>
    <n v="18.336000000000002"/>
    <n v="2"/>
    <n v="0.7"/>
    <n v="-12.224"/>
    <x v="0"/>
    <x v="0"/>
  </r>
  <r>
    <n v="9139"/>
    <x v="4570"/>
    <x v="563"/>
    <x v="682"/>
    <x v="1"/>
    <s v="EB-13930"/>
    <s v="Eric Barreto"/>
    <x v="0"/>
    <x v="0"/>
    <s v="Saint Petersburg"/>
    <x v="2"/>
    <n v="33710"/>
    <s v="South"/>
    <s v="TEC-PH-10002890"/>
    <x v="2"/>
    <x v="7"/>
    <s v="AT&amp;T 17929 Lendline Telephone"/>
    <n v="180.96"/>
    <n v="5"/>
    <n v="0.2"/>
    <n v="13.571999999999996"/>
    <x v="0"/>
    <x v="0"/>
  </r>
  <r>
    <n v="9140"/>
    <x v="4571"/>
    <x v="814"/>
    <x v="1313"/>
    <x v="1"/>
    <s v="BM-11785"/>
    <s v="Bryan Mills"/>
    <x v="0"/>
    <x v="0"/>
    <s v="Buffalo Grove"/>
    <x v="10"/>
    <n v="60089"/>
    <s v="Central"/>
    <s v="TEC-AC-10000844"/>
    <x v="2"/>
    <x v="11"/>
    <s v="Logitech Gaming G510s - Keyboard"/>
    <n v="475.94400000000002"/>
    <n v="7"/>
    <n v="0.2"/>
    <n v="95.188799999999972"/>
    <x v="2"/>
    <x v="0"/>
  </r>
  <r>
    <n v="9141"/>
    <x v="4572"/>
    <x v="1033"/>
    <x v="725"/>
    <x v="0"/>
    <s v="BT-11530"/>
    <s v="Bradley Talbott"/>
    <x v="2"/>
    <x v="0"/>
    <s v="Los Angeles"/>
    <x v="1"/>
    <n v="90049"/>
    <s v="West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x v="4573"/>
    <x v="64"/>
    <x v="62"/>
    <x v="2"/>
    <s v="FW-14395"/>
    <s v="Fred Wasserman"/>
    <x v="1"/>
    <x v="0"/>
    <s v="New York City"/>
    <x v="15"/>
    <n v="10011"/>
    <s v="East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x v="4574"/>
    <x v="968"/>
    <x v="393"/>
    <x v="1"/>
    <s v="RD-19480"/>
    <s v="Rick Duston"/>
    <x v="0"/>
    <x v="0"/>
    <s v="Las Vegas"/>
    <x v="33"/>
    <n v="89115"/>
    <s v="West"/>
    <s v="OFF-BI-10004040"/>
    <x v="1"/>
    <x v="8"/>
    <s v="Wilson Jones Impact Binders"/>
    <n v="8.2880000000000003"/>
    <n v="2"/>
    <n v="0.2"/>
    <n v="3.0043999999999995"/>
    <x v="1"/>
    <x v="0"/>
  </r>
  <r>
    <n v="9144"/>
    <x v="4574"/>
    <x v="968"/>
    <x v="393"/>
    <x v="1"/>
    <s v="RD-19480"/>
    <s v="Rick Duston"/>
    <x v="0"/>
    <x v="0"/>
    <s v="Las Vegas"/>
    <x v="33"/>
    <n v="89115"/>
    <s v="West"/>
    <s v="TEC-PH-10004094"/>
    <x v="2"/>
    <x v="7"/>
    <s v="Motorola L703CM"/>
    <n v="1123.1280000000002"/>
    <n v="9"/>
    <n v="0.2"/>
    <n v="70.195499999999981"/>
    <x v="1"/>
    <x v="0"/>
  </r>
  <r>
    <n v="9145"/>
    <x v="4574"/>
    <x v="968"/>
    <x v="393"/>
    <x v="1"/>
    <s v="RD-19480"/>
    <s v="Rick Duston"/>
    <x v="0"/>
    <x v="0"/>
    <s v="Las Vegas"/>
    <x v="33"/>
    <n v="89115"/>
    <s v="West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x v="4575"/>
    <x v="1181"/>
    <x v="488"/>
    <x v="1"/>
    <s v="TP-21130"/>
    <s v="Theone Pippenger"/>
    <x v="0"/>
    <x v="0"/>
    <s v="Naperville"/>
    <x v="10"/>
    <n v="60540"/>
    <s v="Central"/>
    <s v="OFF-BI-10000138"/>
    <x v="1"/>
    <x v="8"/>
    <s v="Acco Translucent Poly Ring Binders"/>
    <n v="2.8079999999999989"/>
    <n v="3"/>
    <n v="0.8"/>
    <n v="-4.492799999999999"/>
    <x v="2"/>
    <x v="0"/>
  </r>
  <r>
    <n v="9147"/>
    <x v="4576"/>
    <x v="1156"/>
    <x v="1040"/>
    <x v="1"/>
    <s v="CB-12535"/>
    <s v="Claudia Bergmann"/>
    <x v="1"/>
    <x v="0"/>
    <s v="Burlington"/>
    <x v="42"/>
    <m/>
    <s v="East"/>
    <s v="TEC-AC-10002926"/>
    <x v="2"/>
    <x v="11"/>
    <s v="Logitech Wireless Marathon Mouse M705"/>
    <n v="99.98"/>
    <n v="2"/>
    <n v="0"/>
    <n v="42.991400000000006"/>
    <x v="3"/>
    <x v="0"/>
  </r>
  <r>
    <n v="9148"/>
    <x v="4576"/>
    <x v="1156"/>
    <x v="1040"/>
    <x v="1"/>
    <s v="CB-12535"/>
    <s v="Claudia Bergmann"/>
    <x v="1"/>
    <x v="0"/>
    <s v="Burlington"/>
    <x v="42"/>
    <m/>
    <s v="East"/>
    <s v="OFF-AR-10003477"/>
    <x v="1"/>
    <x v="6"/>
    <s v="4009 Highlighters"/>
    <n v="8.0400000000000009"/>
    <n v="6"/>
    <n v="0"/>
    <n v="2.7336"/>
    <x v="3"/>
    <x v="0"/>
  </r>
  <r>
    <n v="9149"/>
    <x v="4576"/>
    <x v="1156"/>
    <x v="1040"/>
    <x v="1"/>
    <s v="CB-12535"/>
    <s v="Claudia Bergmann"/>
    <x v="1"/>
    <x v="0"/>
    <s v="Burlington"/>
    <x v="42"/>
    <m/>
    <s v="East"/>
    <s v="OFF-ST-10001526"/>
    <x v="1"/>
    <x v="4"/>
    <s v="Iceberg Mobile Mega Data/Printer Cart"/>
    <n v="1564.29"/>
    <n v="13"/>
    <n v="0"/>
    <n v="406.71539999999993"/>
    <x v="3"/>
    <x v="0"/>
  </r>
  <r>
    <n v="9150"/>
    <x v="4577"/>
    <x v="106"/>
    <x v="104"/>
    <x v="1"/>
    <s v="QJ-19255"/>
    <s v="Quincy Jones"/>
    <x v="1"/>
    <x v="0"/>
    <s v="Detroit"/>
    <x v="12"/>
    <n v="48234"/>
    <s v="Central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x v="4577"/>
    <x v="106"/>
    <x v="104"/>
    <x v="1"/>
    <s v="QJ-19255"/>
    <s v="Quincy Jones"/>
    <x v="1"/>
    <x v="0"/>
    <s v="Detroit"/>
    <x v="12"/>
    <n v="48234"/>
    <s v="Central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x v="4578"/>
    <x v="496"/>
    <x v="591"/>
    <x v="0"/>
    <s v="KM-16720"/>
    <s v="Kunst Miller"/>
    <x v="0"/>
    <x v="0"/>
    <s v="Avondale"/>
    <x v="16"/>
    <n v="85323"/>
    <s v="West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x v="4578"/>
    <x v="496"/>
    <x v="591"/>
    <x v="0"/>
    <s v="KM-16720"/>
    <s v="Kunst Miller"/>
    <x v="0"/>
    <x v="0"/>
    <s v="Avondale"/>
    <x v="16"/>
    <n v="85323"/>
    <s v="West"/>
    <s v="TEC-AC-10002345"/>
    <x v="2"/>
    <x v="11"/>
    <s v="HP Standard 104 key PS/2 Keyboard"/>
    <n v="23.200000000000003"/>
    <n v="2"/>
    <n v="0.2"/>
    <n v="1.4499999999999993"/>
    <x v="1"/>
    <x v="0"/>
  </r>
  <r>
    <n v="9154"/>
    <x v="4578"/>
    <x v="496"/>
    <x v="591"/>
    <x v="0"/>
    <s v="KM-16720"/>
    <s v="Kunst Miller"/>
    <x v="0"/>
    <x v="0"/>
    <s v="Avondale"/>
    <x v="16"/>
    <n v="85323"/>
    <s v="West"/>
    <s v="OFF-AR-10001246"/>
    <x v="1"/>
    <x v="6"/>
    <s v="Newell 317"/>
    <n v="16.463999999999999"/>
    <n v="7"/>
    <n v="0.2"/>
    <n v="1.852199999999999"/>
    <x v="1"/>
    <x v="0"/>
  </r>
  <r>
    <n v="9155"/>
    <x v="4579"/>
    <x v="1147"/>
    <x v="1151"/>
    <x v="0"/>
    <s v="KM-16660"/>
    <s v="Khloe Miller"/>
    <x v="0"/>
    <x v="0"/>
    <s v="Philadelphia"/>
    <x v="9"/>
    <n v="19140"/>
    <s v="East"/>
    <s v="FUR-FU-10004864"/>
    <x v="0"/>
    <x v="5"/>
    <s v="Eldon 500 Class Desk Accessories"/>
    <n v="19.312000000000001"/>
    <n v="2"/>
    <n v="0.2"/>
    <n v="3.1382000000000003"/>
    <x v="3"/>
    <x v="0"/>
  </r>
  <r>
    <n v="9156"/>
    <x v="4580"/>
    <x v="1211"/>
    <x v="1314"/>
    <x v="1"/>
    <s v="IM-15055"/>
    <s v="Ionia McGrath"/>
    <x v="0"/>
    <x v="0"/>
    <s v="Las Vegas"/>
    <x v="33"/>
    <n v="89115"/>
    <s v="West"/>
    <s v="OFF-PA-10001804"/>
    <x v="1"/>
    <x v="10"/>
    <s v="Xerox 195"/>
    <n v="40.08"/>
    <n v="6"/>
    <n v="0"/>
    <n v="19.238399999999999"/>
    <x v="1"/>
    <x v="0"/>
  </r>
  <r>
    <n v="9157"/>
    <x v="4581"/>
    <x v="472"/>
    <x v="338"/>
    <x v="1"/>
    <s v="ML-17395"/>
    <s v="Marina Lichtenstein"/>
    <x v="1"/>
    <x v="0"/>
    <s v="Bangor"/>
    <x v="43"/>
    <n v="4401"/>
    <s v="East"/>
    <s v="OFF-AP-10001271"/>
    <x v="1"/>
    <x v="9"/>
    <s v="Eureka The Boss Cordless Rechargeable Stick Vac"/>
    <n v="101.96"/>
    <n v="2"/>
    <n v="0"/>
    <n v="27.529200000000003"/>
    <x v="3"/>
    <x v="0"/>
  </r>
  <r>
    <n v="9158"/>
    <x v="4581"/>
    <x v="472"/>
    <x v="338"/>
    <x v="1"/>
    <s v="ML-17395"/>
    <s v="Marina Lichtenstein"/>
    <x v="1"/>
    <x v="0"/>
    <s v="Bangor"/>
    <x v="43"/>
    <n v="4401"/>
    <s v="East"/>
    <s v="OFF-PA-10004353"/>
    <x v="1"/>
    <x v="10"/>
    <s v="Southworth 25% Cotton Premium Laser Paper and Envelopes"/>
    <n v="259.74"/>
    <n v="13"/>
    <n v="0"/>
    <n v="124.6752"/>
    <x v="3"/>
    <x v="0"/>
  </r>
  <r>
    <n v="9159"/>
    <x v="4581"/>
    <x v="472"/>
    <x v="338"/>
    <x v="1"/>
    <s v="ML-17395"/>
    <s v="Marina Lichtenstein"/>
    <x v="1"/>
    <x v="0"/>
    <s v="Bangor"/>
    <x v="43"/>
    <n v="4401"/>
    <s v="East"/>
    <s v="TEC-AC-10002473"/>
    <x v="2"/>
    <x v="11"/>
    <s v="Maxell 4.7GB DVD-R"/>
    <n v="255.42"/>
    <n v="9"/>
    <n v="0"/>
    <n v="104.7222"/>
    <x v="3"/>
    <x v="0"/>
  </r>
  <r>
    <n v="9160"/>
    <x v="4582"/>
    <x v="888"/>
    <x v="1128"/>
    <x v="1"/>
    <s v="GH-14410"/>
    <s v="Gary Hansen"/>
    <x v="2"/>
    <x v="0"/>
    <s v="Hendersonville"/>
    <x v="18"/>
    <n v="37075"/>
    <s v="South"/>
    <s v="OFF-BI-10003314"/>
    <x v="1"/>
    <x v="8"/>
    <s v="Tuff Stuff Recycled Round Ring Binders"/>
    <n v="4.338000000000001"/>
    <n v="3"/>
    <n v="0.7"/>
    <n v="-3.0366"/>
    <x v="0"/>
    <x v="0"/>
  </r>
  <r>
    <n v="9161"/>
    <x v="4582"/>
    <x v="888"/>
    <x v="1128"/>
    <x v="1"/>
    <s v="GH-14410"/>
    <s v="Gary Hansen"/>
    <x v="2"/>
    <x v="0"/>
    <s v="Hendersonville"/>
    <x v="18"/>
    <n v="37075"/>
    <s v="South"/>
    <s v="OFF-BI-10004465"/>
    <x v="1"/>
    <x v="8"/>
    <s v="Avery Durable Slant Ring Binders"/>
    <n v="11.880000000000003"/>
    <n v="5"/>
    <n v="0.7"/>
    <n v="-7.9199999999999982"/>
    <x v="0"/>
    <x v="0"/>
  </r>
  <r>
    <n v="9162"/>
    <x v="4583"/>
    <x v="16"/>
    <x v="485"/>
    <x v="1"/>
    <s v="AG-10900"/>
    <s v="Arthur Gainer"/>
    <x v="0"/>
    <x v="0"/>
    <s v="Eau Claire"/>
    <x v="6"/>
    <n v="54703"/>
    <s v="Central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x v="4583"/>
    <x v="16"/>
    <x v="485"/>
    <x v="1"/>
    <s v="AG-10900"/>
    <s v="Arthur Gainer"/>
    <x v="0"/>
    <x v="0"/>
    <s v="Eau Claire"/>
    <x v="6"/>
    <n v="54703"/>
    <s v="Central"/>
    <s v="FUR-CH-10002335"/>
    <x v="0"/>
    <x v="1"/>
    <s v="Hon GuestStacker Chair"/>
    <n v="680.01"/>
    <n v="3"/>
    <n v="0"/>
    <n v="176.80260000000001"/>
    <x v="2"/>
    <x v="0"/>
  </r>
  <r>
    <n v="9164"/>
    <x v="4584"/>
    <x v="1212"/>
    <x v="888"/>
    <x v="1"/>
    <s v="MG-17695"/>
    <s v="Maureen Gnade"/>
    <x v="0"/>
    <x v="0"/>
    <s v="Chicago"/>
    <x v="10"/>
    <n v="60610"/>
    <s v="Central"/>
    <s v="TEC-AC-10003433"/>
    <x v="2"/>
    <x v="11"/>
    <s v="Maxell 4.7GB DVD+R 5/Pack"/>
    <n v="2.3760000000000003"/>
    <n v="3"/>
    <n v="0.2"/>
    <n v="0.74249999999999994"/>
    <x v="2"/>
    <x v="0"/>
  </r>
  <r>
    <n v="9165"/>
    <x v="4584"/>
    <x v="1212"/>
    <x v="888"/>
    <x v="1"/>
    <s v="MG-17695"/>
    <s v="Maureen Gnade"/>
    <x v="0"/>
    <x v="0"/>
    <s v="Chicago"/>
    <x v="10"/>
    <n v="60610"/>
    <s v="Central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x v="4585"/>
    <x v="890"/>
    <x v="674"/>
    <x v="0"/>
    <s v="MJ-17740"/>
    <s v="Max Jones"/>
    <x v="0"/>
    <x v="0"/>
    <s v="San Diego"/>
    <x v="1"/>
    <n v="92037"/>
    <s v="West"/>
    <s v="TEC-MA-10000984"/>
    <x v="2"/>
    <x v="15"/>
    <s v="Okidata MB760 Printer"/>
    <n v="4476.8"/>
    <n v="4"/>
    <n v="0.2"/>
    <n v="503.63999999999965"/>
    <x v="1"/>
    <x v="0"/>
  </r>
  <r>
    <n v="9167"/>
    <x v="4585"/>
    <x v="890"/>
    <x v="674"/>
    <x v="0"/>
    <s v="MJ-17740"/>
    <s v="Max Jones"/>
    <x v="0"/>
    <x v="0"/>
    <s v="San Diego"/>
    <x v="1"/>
    <n v="92037"/>
    <s v="West"/>
    <s v="OFF-PA-10000418"/>
    <x v="1"/>
    <x v="10"/>
    <s v="Xerox 189"/>
    <n v="104.85"/>
    <n v="1"/>
    <n v="0"/>
    <n v="50.327999999999996"/>
    <x v="1"/>
    <x v="0"/>
  </r>
  <r>
    <n v="9168"/>
    <x v="4585"/>
    <x v="890"/>
    <x v="674"/>
    <x v="0"/>
    <s v="MJ-17740"/>
    <s v="Max Jones"/>
    <x v="0"/>
    <x v="0"/>
    <s v="San Diego"/>
    <x v="1"/>
    <n v="92037"/>
    <s v="West"/>
    <s v="OFF-AP-10001242"/>
    <x v="1"/>
    <x v="9"/>
    <s v="APC 7 Outlet Network SurgeArrest Surge Protector"/>
    <n v="241.44"/>
    <n v="3"/>
    <n v="0"/>
    <n v="72.431999999999988"/>
    <x v="1"/>
    <x v="0"/>
  </r>
  <r>
    <n v="9169"/>
    <x v="4586"/>
    <x v="543"/>
    <x v="585"/>
    <x v="1"/>
    <s v="SJ-20125"/>
    <s v="Sanjit Jacobs"/>
    <x v="2"/>
    <x v="0"/>
    <s v="Jackson"/>
    <x v="35"/>
    <n v="39212"/>
    <s v="South"/>
    <s v="OFF-PA-10001954"/>
    <x v="1"/>
    <x v="10"/>
    <s v="Xerox 1964"/>
    <n v="319.76"/>
    <n v="14"/>
    <n v="0"/>
    <n v="147.08959999999999"/>
    <x v="0"/>
    <x v="0"/>
  </r>
  <r>
    <n v="9170"/>
    <x v="4586"/>
    <x v="543"/>
    <x v="585"/>
    <x v="1"/>
    <s v="SJ-20125"/>
    <s v="Sanjit Jacobs"/>
    <x v="2"/>
    <x v="0"/>
    <s v="Jackson"/>
    <x v="35"/>
    <n v="39212"/>
    <s v="South"/>
    <s v="OFF-PA-10001954"/>
    <x v="1"/>
    <x v="10"/>
    <s v="Xerox 1964"/>
    <n v="45.68"/>
    <n v="2"/>
    <n v="0"/>
    <n v="21.012799999999999"/>
    <x v="0"/>
    <x v="0"/>
  </r>
  <r>
    <n v="9171"/>
    <x v="4587"/>
    <x v="49"/>
    <x v="417"/>
    <x v="3"/>
    <s v="LB-16795"/>
    <s v="Laurel Beltran"/>
    <x v="2"/>
    <x v="0"/>
    <s v="Oxnard"/>
    <x v="1"/>
    <n v="93030"/>
    <s v="West"/>
    <s v="FUR-FU-10000448"/>
    <x v="0"/>
    <x v="5"/>
    <s v="Tenex Chairmats For Use With Carpeted Floors"/>
    <n v="31.96"/>
    <n v="2"/>
    <n v="0"/>
    <n v="1.597999999999999"/>
    <x v="1"/>
    <x v="0"/>
  </r>
  <r>
    <n v="9172"/>
    <x v="4587"/>
    <x v="49"/>
    <x v="417"/>
    <x v="3"/>
    <s v="LB-16795"/>
    <s v="Laurel Beltran"/>
    <x v="2"/>
    <x v="0"/>
    <s v="Oxnard"/>
    <x v="1"/>
    <n v="93030"/>
    <s v="West"/>
    <s v="OFF-PA-10001357"/>
    <x v="1"/>
    <x v="10"/>
    <s v="Xerox 1886"/>
    <n v="47.9"/>
    <n v="1"/>
    <n v="0"/>
    <n v="22.991999999999997"/>
    <x v="1"/>
    <x v="0"/>
  </r>
  <r>
    <n v="9173"/>
    <x v="4587"/>
    <x v="49"/>
    <x v="417"/>
    <x v="3"/>
    <s v="LB-16795"/>
    <s v="Laurel Beltran"/>
    <x v="2"/>
    <x v="0"/>
    <s v="Oxnard"/>
    <x v="1"/>
    <n v="93030"/>
    <s v="West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x v="4587"/>
    <x v="49"/>
    <x v="417"/>
    <x v="3"/>
    <s v="LB-16795"/>
    <s v="Laurel Beltran"/>
    <x v="2"/>
    <x v="0"/>
    <s v="Oxnard"/>
    <x v="1"/>
    <n v="93030"/>
    <s v="West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x v="4588"/>
    <x v="492"/>
    <x v="1055"/>
    <x v="0"/>
    <s v="SB-20185"/>
    <s v="Sarah Brown"/>
    <x v="0"/>
    <x v="0"/>
    <s v="Kent"/>
    <x v="4"/>
    <n v="98031"/>
    <s v="West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x v="4588"/>
    <x v="492"/>
    <x v="1055"/>
    <x v="0"/>
    <s v="SB-20185"/>
    <s v="Sarah Brown"/>
    <x v="0"/>
    <x v="0"/>
    <s v="Kent"/>
    <x v="4"/>
    <n v="98031"/>
    <s v="West"/>
    <s v="OFF-PA-10001639"/>
    <x v="1"/>
    <x v="10"/>
    <s v="Xerox 203"/>
    <n v="19.440000000000001"/>
    <n v="3"/>
    <n v="0"/>
    <n v="9.3312000000000008"/>
    <x v="1"/>
    <x v="0"/>
  </r>
  <r>
    <n v="9177"/>
    <x v="4589"/>
    <x v="690"/>
    <x v="243"/>
    <x v="1"/>
    <s v="CC-12610"/>
    <s v="Corey Catlett"/>
    <x v="1"/>
    <x v="0"/>
    <s v="Nashville"/>
    <x v="18"/>
    <n v="37211"/>
    <s v="South"/>
    <s v="OFF-BI-10001153"/>
    <x v="1"/>
    <x v="8"/>
    <s v="Ibico Recycled Grain-Textured Covers"/>
    <n v="31.086000000000006"/>
    <n v="3"/>
    <n v="0.7"/>
    <n v="-20.72399999999999"/>
    <x v="0"/>
    <x v="0"/>
  </r>
  <r>
    <n v="9178"/>
    <x v="4590"/>
    <x v="696"/>
    <x v="1058"/>
    <x v="1"/>
    <s v="DP-13000"/>
    <s v="Darren Powers"/>
    <x v="0"/>
    <x v="0"/>
    <s v="New York City"/>
    <x v="15"/>
    <n v="10035"/>
    <s v="East"/>
    <s v="TEC-PH-10003356"/>
    <x v="2"/>
    <x v="7"/>
    <s v="SmartStand Mobile Device Holder, Assorted Colors"/>
    <n v="13.98"/>
    <n v="2"/>
    <n v="0"/>
    <n v="3.9144000000000005"/>
    <x v="3"/>
    <x v="0"/>
  </r>
  <r>
    <n v="9179"/>
    <x v="4590"/>
    <x v="696"/>
    <x v="1058"/>
    <x v="1"/>
    <s v="DP-13000"/>
    <s v="Darren Powers"/>
    <x v="0"/>
    <x v="0"/>
    <s v="New York City"/>
    <x v="15"/>
    <n v="10035"/>
    <s v="East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x v="4591"/>
    <x v="783"/>
    <x v="825"/>
    <x v="1"/>
    <s v="JL-15505"/>
    <s v="Jeremy Lonsdale"/>
    <x v="0"/>
    <x v="0"/>
    <s v="Westminster"/>
    <x v="1"/>
    <n v="92683"/>
    <s v="West"/>
    <s v="TEC-PH-10002415"/>
    <x v="2"/>
    <x v="7"/>
    <s v="Polycom VoiceStation 500 Conference phone"/>
    <n v="707.88"/>
    <n v="3"/>
    <n v="0.2"/>
    <n v="44.242500000000035"/>
    <x v="1"/>
    <x v="0"/>
  </r>
  <r>
    <n v="9181"/>
    <x v="4591"/>
    <x v="783"/>
    <x v="825"/>
    <x v="1"/>
    <s v="JL-15505"/>
    <s v="Jeremy Lonsdale"/>
    <x v="0"/>
    <x v="0"/>
    <s v="Westminster"/>
    <x v="1"/>
    <n v="92683"/>
    <s v="West"/>
    <s v="OFF-BI-10003355"/>
    <x v="1"/>
    <x v="8"/>
    <s v="Cardinal Holdit Business Card Pockets"/>
    <n v="11.952000000000002"/>
    <n v="3"/>
    <n v="0.2"/>
    <n v="4.1832000000000003"/>
    <x v="1"/>
    <x v="0"/>
  </r>
  <r>
    <n v="9182"/>
    <x v="4591"/>
    <x v="783"/>
    <x v="825"/>
    <x v="1"/>
    <s v="JL-15505"/>
    <s v="Jeremy Lonsdale"/>
    <x v="0"/>
    <x v="0"/>
    <s v="Westminster"/>
    <x v="1"/>
    <n v="92683"/>
    <s v="West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x v="4591"/>
    <x v="783"/>
    <x v="825"/>
    <x v="1"/>
    <s v="JL-15505"/>
    <s v="Jeremy Lonsdale"/>
    <x v="0"/>
    <x v="0"/>
    <s v="Westminster"/>
    <x v="1"/>
    <n v="92683"/>
    <s v="West"/>
    <s v="TEC-AC-10004803"/>
    <x v="2"/>
    <x v="11"/>
    <s v="Sony Micro Vault Click 4 GB USB 2.0 Flash Drive"/>
    <n v="55.76"/>
    <n v="4"/>
    <n v="0"/>
    <n v="7.8064000000000036"/>
    <x v="1"/>
    <x v="0"/>
  </r>
  <r>
    <n v="9184"/>
    <x v="4591"/>
    <x v="783"/>
    <x v="825"/>
    <x v="1"/>
    <s v="JL-15505"/>
    <s v="Jeremy Lonsdale"/>
    <x v="0"/>
    <x v="0"/>
    <s v="Westminster"/>
    <x v="1"/>
    <n v="92683"/>
    <s v="West"/>
    <s v="OFF-PA-10001970"/>
    <x v="1"/>
    <x v="10"/>
    <s v="Xerox 1881"/>
    <n v="24.56"/>
    <n v="2"/>
    <n v="0"/>
    <n v="11.543199999999999"/>
    <x v="1"/>
    <x v="0"/>
  </r>
  <r>
    <n v="9185"/>
    <x v="4591"/>
    <x v="783"/>
    <x v="825"/>
    <x v="1"/>
    <s v="JL-15505"/>
    <s v="Jeremy Lonsdale"/>
    <x v="0"/>
    <x v="0"/>
    <s v="Westminster"/>
    <x v="1"/>
    <n v="92683"/>
    <s v="West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x v="4591"/>
    <x v="783"/>
    <x v="825"/>
    <x v="1"/>
    <s v="JL-15505"/>
    <s v="Jeremy Lonsdale"/>
    <x v="0"/>
    <x v="0"/>
    <s v="Westminster"/>
    <x v="1"/>
    <n v="92683"/>
    <s v="West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x v="4591"/>
    <x v="783"/>
    <x v="825"/>
    <x v="1"/>
    <s v="JL-15505"/>
    <s v="Jeremy Lonsdale"/>
    <x v="0"/>
    <x v="0"/>
    <s v="Westminster"/>
    <x v="1"/>
    <n v="92683"/>
    <s v="West"/>
    <s v="OFF-AP-10002534"/>
    <x v="1"/>
    <x v="9"/>
    <s v="3.6 Cubic Foot Counter Height Office Refrigerator"/>
    <n v="1473.1"/>
    <n v="5"/>
    <n v="0"/>
    <n v="412.46800000000007"/>
    <x v="1"/>
    <x v="0"/>
  </r>
  <r>
    <n v="9188"/>
    <x v="4592"/>
    <x v="291"/>
    <x v="454"/>
    <x v="1"/>
    <s v="SM-20320"/>
    <s v="Sean Miller"/>
    <x v="2"/>
    <x v="0"/>
    <s v="Allentown"/>
    <x v="9"/>
    <n v="18103"/>
    <s v="East"/>
    <s v="OFF-SU-10001935"/>
    <x v="1"/>
    <x v="14"/>
    <s v="Staple remover"/>
    <n v="3.4880000000000004"/>
    <n v="2"/>
    <n v="0.2"/>
    <n v="-0.69760000000000066"/>
    <x v="3"/>
    <x v="0"/>
  </r>
  <r>
    <n v="9189"/>
    <x v="4592"/>
    <x v="291"/>
    <x v="454"/>
    <x v="1"/>
    <s v="SM-20320"/>
    <s v="Sean Miller"/>
    <x v="2"/>
    <x v="0"/>
    <s v="Allentown"/>
    <x v="9"/>
    <n v="18103"/>
    <s v="East"/>
    <s v="TEC-AC-10000290"/>
    <x v="2"/>
    <x v="11"/>
    <s v="Sabrent 4-Port USB 2.0 Hub"/>
    <n v="21.728000000000002"/>
    <n v="4"/>
    <n v="0.2"/>
    <n v="3.8024000000000004"/>
    <x v="3"/>
    <x v="0"/>
  </r>
  <r>
    <n v="9190"/>
    <x v="4592"/>
    <x v="291"/>
    <x v="454"/>
    <x v="1"/>
    <s v="SM-20320"/>
    <s v="Sean Miller"/>
    <x v="2"/>
    <x v="0"/>
    <s v="Allentown"/>
    <x v="9"/>
    <n v="18103"/>
    <s v="East"/>
    <s v="OFF-ST-10002574"/>
    <x v="1"/>
    <x v="4"/>
    <s v="SAFCO Commercial Wire Shelving, Black"/>
    <n v="663.072"/>
    <n v="6"/>
    <n v="0.2"/>
    <n v="-165.768"/>
    <x v="3"/>
    <x v="0"/>
  </r>
  <r>
    <n v="9191"/>
    <x v="4592"/>
    <x v="291"/>
    <x v="454"/>
    <x v="1"/>
    <s v="SM-20320"/>
    <s v="Sean Miller"/>
    <x v="2"/>
    <x v="0"/>
    <s v="Allentown"/>
    <x v="9"/>
    <n v="18103"/>
    <s v="East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x v="4592"/>
    <x v="291"/>
    <x v="454"/>
    <x v="1"/>
    <s v="SM-20320"/>
    <s v="Sean Miller"/>
    <x v="2"/>
    <x v="0"/>
    <s v="Allentown"/>
    <x v="9"/>
    <n v="18103"/>
    <s v="East"/>
    <s v="OFF-PA-10003625"/>
    <x v="1"/>
    <x v="10"/>
    <s v="Xerox 1979"/>
    <n v="49.568000000000005"/>
    <n v="2"/>
    <n v="0.2"/>
    <n v="15.489999999999997"/>
    <x v="3"/>
    <x v="0"/>
  </r>
  <r>
    <n v="9193"/>
    <x v="4593"/>
    <x v="121"/>
    <x v="545"/>
    <x v="1"/>
    <s v="BB-10990"/>
    <s v="Barry Blumstein"/>
    <x v="1"/>
    <x v="0"/>
    <s v="San Antonio"/>
    <x v="5"/>
    <n v="78207"/>
    <s v="Central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x v="4593"/>
    <x v="121"/>
    <x v="545"/>
    <x v="1"/>
    <s v="BB-10990"/>
    <s v="Barry Blumstein"/>
    <x v="1"/>
    <x v="0"/>
    <s v="San Antonio"/>
    <x v="5"/>
    <n v="78207"/>
    <s v="Central"/>
    <s v="TEC-PH-10002200"/>
    <x v="2"/>
    <x v="7"/>
    <s v="Aastra 6757i CT Wireless VoIP phone"/>
    <n v="344.70400000000001"/>
    <n v="2"/>
    <n v="0.2"/>
    <n v="38.779199999999989"/>
    <x v="2"/>
    <x v="0"/>
  </r>
  <r>
    <n v="9195"/>
    <x v="4594"/>
    <x v="953"/>
    <x v="546"/>
    <x v="1"/>
    <s v="PB-19150"/>
    <s v="Philip Brown"/>
    <x v="0"/>
    <x v="0"/>
    <s v="Avondale"/>
    <x v="16"/>
    <n v="85323"/>
    <s v="West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x v="4594"/>
    <x v="953"/>
    <x v="546"/>
    <x v="1"/>
    <s v="PB-19150"/>
    <s v="Philip Brown"/>
    <x v="0"/>
    <x v="0"/>
    <s v="Avondale"/>
    <x v="16"/>
    <n v="85323"/>
    <s v="West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x v="4595"/>
    <x v="1025"/>
    <x v="8"/>
    <x v="1"/>
    <s v="GM-14680"/>
    <s v="Greg Matthias"/>
    <x v="0"/>
    <x v="0"/>
    <s v="San Jose"/>
    <x v="1"/>
    <n v="95123"/>
    <s v="West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x v="4595"/>
    <x v="1025"/>
    <x v="8"/>
    <x v="1"/>
    <s v="GM-14680"/>
    <s v="Greg Matthias"/>
    <x v="0"/>
    <x v="0"/>
    <s v="San Jose"/>
    <x v="1"/>
    <n v="95123"/>
    <s v="West"/>
    <s v="TEC-PH-10001817"/>
    <x v="2"/>
    <x v="7"/>
    <s v="Wilson Electronics DB Pro Signal Booster"/>
    <n v="1432.0000000000002"/>
    <n v="5"/>
    <n v="0.2"/>
    <n v="125.30000000000007"/>
    <x v="1"/>
    <x v="0"/>
  </r>
  <r>
    <n v="9199"/>
    <x v="4595"/>
    <x v="1025"/>
    <x v="8"/>
    <x v="1"/>
    <s v="GM-14680"/>
    <s v="Greg Matthias"/>
    <x v="0"/>
    <x v="0"/>
    <s v="San Jose"/>
    <x v="1"/>
    <n v="95123"/>
    <s v="West"/>
    <s v="OFF-SU-10004737"/>
    <x v="1"/>
    <x v="14"/>
    <s v="Acme Design Stainless Steel Bent Scissors"/>
    <n v="41.04"/>
    <n v="6"/>
    <n v="0"/>
    <n v="11.0808"/>
    <x v="1"/>
    <x v="0"/>
  </r>
  <r>
    <n v="9200"/>
    <x v="4595"/>
    <x v="1025"/>
    <x v="8"/>
    <x v="1"/>
    <s v="GM-14680"/>
    <s v="Greg Matthias"/>
    <x v="0"/>
    <x v="0"/>
    <s v="San Jose"/>
    <x v="1"/>
    <n v="95123"/>
    <s v="West"/>
    <s v="FUR-CH-10002320"/>
    <x v="0"/>
    <x v="1"/>
    <s v="Hon Pagoda Stacking Chairs"/>
    <n v="256.78400000000005"/>
    <n v="1"/>
    <n v="0.2"/>
    <n v="32.097999999999971"/>
    <x v="1"/>
    <x v="0"/>
  </r>
  <r>
    <n v="9201"/>
    <x v="4596"/>
    <x v="508"/>
    <x v="550"/>
    <x v="2"/>
    <s v="NR-18550"/>
    <s v="Nick Radford"/>
    <x v="0"/>
    <x v="0"/>
    <s v="Perth Amboy"/>
    <x v="30"/>
    <n v="8861"/>
    <s v="East"/>
    <s v="FUR-BO-10001337"/>
    <x v="0"/>
    <x v="0"/>
    <s v="O'Sullivan Living Dimensions 2-Shelf Bookcases"/>
    <n v="120.98"/>
    <n v="1"/>
    <n v="0"/>
    <n v="12.097999999999999"/>
    <x v="3"/>
    <x v="0"/>
  </r>
  <r>
    <n v="9202"/>
    <x v="4596"/>
    <x v="508"/>
    <x v="550"/>
    <x v="2"/>
    <s v="NR-18550"/>
    <s v="Nick Radford"/>
    <x v="0"/>
    <x v="0"/>
    <s v="Perth Amboy"/>
    <x v="30"/>
    <n v="8861"/>
    <s v="East"/>
    <s v="OFF-BI-10004584"/>
    <x v="1"/>
    <x v="8"/>
    <s v="GBC ProClick 150 Presentation Binding System"/>
    <n v="315.98"/>
    <n v="1"/>
    <n v="0"/>
    <n v="148.51060000000001"/>
    <x v="3"/>
    <x v="0"/>
  </r>
  <r>
    <n v="9203"/>
    <x v="4597"/>
    <x v="859"/>
    <x v="121"/>
    <x v="1"/>
    <s v="EH-13765"/>
    <s v="Edward Hooks"/>
    <x v="1"/>
    <x v="0"/>
    <s v="New York City"/>
    <x v="15"/>
    <n v="10011"/>
    <s v="East"/>
    <s v="OFF-BI-10004817"/>
    <x v="1"/>
    <x v="8"/>
    <s v="GBC Personal VeloBind Strips"/>
    <n v="28.752000000000002"/>
    <n v="3"/>
    <n v="0.2"/>
    <n v="10.0632"/>
    <x v="3"/>
    <x v="0"/>
  </r>
  <r>
    <n v="9204"/>
    <x v="4597"/>
    <x v="859"/>
    <x v="121"/>
    <x v="1"/>
    <s v="EH-13765"/>
    <s v="Edward Hooks"/>
    <x v="1"/>
    <x v="0"/>
    <s v="New York City"/>
    <x v="15"/>
    <n v="10011"/>
    <s v="East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x v="4598"/>
    <x v="49"/>
    <x v="455"/>
    <x v="1"/>
    <s v="FH-14365"/>
    <s v="Fred Hopkins"/>
    <x v="1"/>
    <x v="0"/>
    <s v="Los Angeles"/>
    <x v="1"/>
    <n v="90004"/>
    <s v="West"/>
    <s v="OFF-AR-10001149"/>
    <x v="1"/>
    <x v="6"/>
    <s v="Sanford Colorific Colored Pencils, 12/Box"/>
    <n v="23.04"/>
    <n v="8"/>
    <n v="0"/>
    <n v="6.911999999999999"/>
    <x v="1"/>
    <x v="1"/>
  </r>
  <r>
    <n v="9206"/>
    <x v="4599"/>
    <x v="438"/>
    <x v="180"/>
    <x v="3"/>
    <s v="BT-11680"/>
    <s v="Brian Thompson"/>
    <x v="0"/>
    <x v="0"/>
    <s v="Milford"/>
    <x v="29"/>
    <n v="6460"/>
    <s v="East"/>
    <s v="OFF-AR-10004817"/>
    <x v="1"/>
    <x v="6"/>
    <s v="Colorific Watercolor Pencils"/>
    <n v="15.48"/>
    <n v="3"/>
    <n v="0"/>
    <n v="4.4891999999999985"/>
    <x v="3"/>
    <x v="0"/>
  </r>
  <r>
    <n v="9207"/>
    <x v="4599"/>
    <x v="438"/>
    <x v="180"/>
    <x v="3"/>
    <s v="BT-11680"/>
    <s v="Brian Thompson"/>
    <x v="0"/>
    <x v="0"/>
    <s v="Milford"/>
    <x v="29"/>
    <n v="6460"/>
    <s v="East"/>
    <s v="OFF-PA-10003797"/>
    <x v="1"/>
    <x v="10"/>
    <s v="Xerox 209"/>
    <n v="51.84"/>
    <n v="8"/>
    <n v="0"/>
    <n v="24.883200000000002"/>
    <x v="3"/>
    <x v="0"/>
  </r>
  <r>
    <n v="9208"/>
    <x v="4600"/>
    <x v="646"/>
    <x v="636"/>
    <x v="1"/>
    <s v="AB-10105"/>
    <s v="Adrian Barton"/>
    <x v="0"/>
    <x v="0"/>
    <s v="Bloomington"/>
    <x v="10"/>
    <n v="61701"/>
    <s v="Central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x v="4601"/>
    <x v="646"/>
    <x v="527"/>
    <x v="0"/>
    <s v="SC-20230"/>
    <s v="Scot Coram"/>
    <x v="1"/>
    <x v="0"/>
    <s v="Seattle"/>
    <x v="4"/>
    <n v="98105"/>
    <s v="West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x v="4602"/>
    <x v="157"/>
    <x v="93"/>
    <x v="0"/>
    <s v="RS-19870"/>
    <s v="Roy Skaria"/>
    <x v="2"/>
    <x v="0"/>
    <s v="Burlington"/>
    <x v="23"/>
    <n v="52601"/>
    <s v="Central"/>
    <s v="OFF-EN-10003160"/>
    <x v="1"/>
    <x v="12"/>
    <s v="Pastel Pink Envelopes"/>
    <n v="7.28"/>
    <n v="1"/>
    <n v="0"/>
    <n v="3.4944000000000002"/>
    <x v="2"/>
    <x v="0"/>
  </r>
  <r>
    <n v="9211"/>
    <x v="4602"/>
    <x v="157"/>
    <x v="93"/>
    <x v="0"/>
    <s v="RS-19870"/>
    <s v="Roy Skaria"/>
    <x v="2"/>
    <x v="0"/>
    <s v="Burlington"/>
    <x v="23"/>
    <n v="52601"/>
    <s v="Central"/>
    <s v="OFF-BI-10002012"/>
    <x v="1"/>
    <x v="8"/>
    <s v="Wilson Jones Easy Flow II Sheet Lifters"/>
    <n v="5.4"/>
    <n v="3"/>
    <n v="0"/>
    <n v="2.5920000000000001"/>
    <x v="2"/>
    <x v="0"/>
  </r>
  <r>
    <n v="9212"/>
    <x v="4603"/>
    <x v="948"/>
    <x v="1227"/>
    <x v="1"/>
    <s v="AI-10855"/>
    <s v="Arianne Irving"/>
    <x v="0"/>
    <x v="0"/>
    <s v="Roseville"/>
    <x v="1"/>
    <n v="95661"/>
    <s v="West"/>
    <s v="OFF-PA-10002105"/>
    <x v="1"/>
    <x v="10"/>
    <s v="Xerox 223"/>
    <n v="19.440000000000001"/>
    <n v="3"/>
    <n v="0"/>
    <n v="9.3312000000000008"/>
    <x v="1"/>
    <x v="0"/>
  </r>
  <r>
    <n v="9213"/>
    <x v="4604"/>
    <x v="589"/>
    <x v="345"/>
    <x v="1"/>
    <s v="DJ-13420"/>
    <s v="Denny Joy"/>
    <x v="1"/>
    <x v="0"/>
    <s v="San Francisco"/>
    <x v="1"/>
    <n v="94110"/>
    <s v="West"/>
    <s v="FUR-FU-10000397"/>
    <x v="0"/>
    <x v="5"/>
    <s v="Luxo Economy Swing Arm Lamp"/>
    <n v="39.880000000000003"/>
    <n v="2"/>
    <n v="0"/>
    <n v="11.166400000000003"/>
    <x v="1"/>
    <x v="0"/>
  </r>
  <r>
    <n v="9214"/>
    <x v="4604"/>
    <x v="589"/>
    <x v="345"/>
    <x v="1"/>
    <s v="DJ-13420"/>
    <s v="Denny Joy"/>
    <x v="1"/>
    <x v="0"/>
    <s v="San Francisco"/>
    <x v="1"/>
    <n v="94110"/>
    <s v="West"/>
    <s v="FUR-FU-10000758"/>
    <x v="0"/>
    <x v="5"/>
    <s v="DAX Natural Wood-Tone Poster Frame"/>
    <n v="79.44"/>
    <n v="3"/>
    <n v="0"/>
    <n v="28.598399999999994"/>
    <x v="1"/>
    <x v="0"/>
  </r>
  <r>
    <n v="9215"/>
    <x v="4605"/>
    <x v="1033"/>
    <x v="725"/>
    <x v="2"/>
    <s v="BF-10975"/>
    <s v="Barbara Fisher"/>
    <x v="1"/>
    <x v="0"/>
    <s v="Philadelphia"/>
    <x v="9"/>
    <n v="19120"/>
    <s v="East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x v="4606"/>
    <x v="831"/>
    <x v="482"/>
    <x v="1"/>
    <s v="TH-21235"/>
    <s v="Tiffany House"/>
    <x v="1"/>
    <x v="0"/>
    <s v="Los Angeles"/>
    <x v="1"/>
    <n v="90049"/>
    <s v="West"/>
    <s v="OFF-PA-10004451"/>
    <x v="1"/>
    <x v="10"/>
    <s v="Xerox 222"/>
    <n v="32.400000000000006"/>
    <n v="5"/>
    <n v="0"/>
    <n v="15.552000000000001"/>
    <x v="1"/>
    <x v="0"/>
  </r>
  <r>
    <n v="9217"/>
    <x v="4607"/>
    <x v="221"/>
    <x v="524"/>
    <x v="1"/>
    <s v="JG-15310"/>
    <s v="Jason Gross"/>
    <x v="1"/>
    <x v="0"/>
    <s v="Odessa"/>
    <x v="5"/>
    <n v="79762"/>
    <s v="Central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x v="4608"/>
    <x v="237"/>
    <x v="251"/>
    <x v="2"/>
    <s v="AW-10930"/>
    <s v="Arthur Wiediger"/>
    <x v="2"/>
    <x v="0"/>
    <s v="Minneapolis"/>
    <x v="11"/>
    <n v="55407"/>
    <s v="Central"/>
    <s v="OFF-EN-10004459"/>
    <x v="1"/>
    <x v="12"/>
    <s v="Security-Tint Envelopes"/>
    <n v="15.28"/>
    <n v="2"/>
    <n v="0"/>
    <n v="7.4871999999999996"/>
    <x v="2"/>
    <x v="0"/>
  </r>
  <r>
    <n v="9219"/>
    <x v="4609"/>
    <x v="748"/>
    <x v="918"/>
    <x v="1"/>
    <s v="JW-15955"/>
    <s v="Joni Wasserman"/>
    <x v="0"/>
    <x v="0"/>
    <s v="Philadelphia"/>
    <x v="9"/>
    <n v="19120"/>
    <s v="East"/>
    <s v="OFF-ST-10002352"/>
    <x v="1"/>
    <x v="4"/>
    <s v="Iris Project Case"/>
    <n v="44.688000000000002"/>
    <n v="7"/>
    <n v="0.2"/>
    <n v="3.3515999999999977"/>
    <x v="3"/>
    <x v="0"/>
  </r>
  <r>
    <n v="9220"/>
    <x v="4609"/>
    <x v="748"/>
    <x v="918"/>
    <x v="1"/>
    <s v="JW-15955"/>
    <s v="Joni Wasserman"/>
    <x v="0"/>
    <x v="0"/>
    <s v="Philadelphia"/>
    <x v="9"/>
    <n v="19120"/>
    <s v="East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x v="4610"/>
    <x v="119"/>
    <x v="518"/>
    <x v="2"/>
    <s v="MH-18025"/>
    <s v="Michelle Huthwaite"/>
    <x v="0"/>
    <x v="0"/>
    <s v="Lafayette"/>
    <x v="28"/>
    <n v="70506"/>
    <s v="South"/>
    <s v="OFF-LA-10000248"/>
    <x v="1"/>
    <x v="2"/>
    <s v="Avery 52"/>
    <n v="11.07"/>
    <n v="3"/>
    <n v="0"/>
    <n v="5.2028999999999996"/>
    <x v="0"/>
    <x v="0"/>
  </r>
  <r>
    <n v="9222"/>
    <x v="4610"/>
    <x v="119"/>
    <x v="518"/>
    <x v="2"/>
    <s v="MH-18025"/>
    <s v="Michelle Huthwaite"/>
    <x v="0"/>
    <x v="0"/>
    <s v="Lafayette"/>
    <x v="28"/>
    <n v="70506"/>
    <s v="South"/>
    <s v="FUR-TA-10003473"/>
    <x v="0"/>
    <x v="3"/>
    <s v="Bretford Rectangular Conference Table Tops"/>
    <n v="1504.52"/>
    <n v="4"/>
    <n v="0"/>
    <n v="346.03960000000006"/>
    <x v="0"/>
    <x v="0"/>
  </r>
  <r>
    <n v="9223"/>
    <x v="4610"/>
    <x v="119"/>
    <x v="518"/>
    <x v="2"/>
    <s v="MH-18025"/>
    <s v="Michelle Huthwaite"/>
    <x v="0"/>
    <x v="0"/>
    <s v="Lafayette"/>
    <x v="28"/>
    <n v="70506"/>
    <s v="South"/>
    <s v="OFF-PA-10004355"/>
    <x v="1"/>
    <x v="10"/>
    <s v="Xerox 231"/>
    <n v="25.92"/>
    <n v="4"/>
    <n v="0"/>
    <n v="12.441600000000001"/>
    <x v="0"/>
    <x v="0"/>
  </r>
  <r>
    <n v="9224"/>
    <x v="4611"/>
    <x v="259"/>
    <x v="276"/>
    <x v="3"/>
    <s v="FM-14290"/>
    <s v="Frank Merwin"/>
    <x v="2"/>
    <x v="0"/>
    <s v="Bryan"/>
    <x v="5"/>
    <n v="77803"/>
    <s v="Central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x v="4611"/>
    <x v="259"/>
    <x v="276"/>
    <x v="3"/>
    <s v="FM-14290"/>
    <s v="Frank Merwin"/>
    <x v="2"/>
    <x v="0"/>
    <s v="Bryan"/>
    <x v="5"/>
    <n v="77803"/>
    <s v="Central"/>
    <s v="OFF-BI-10003094"/>
    <x v="1"/>
    <x v="8"/>
    <s v="Self-Adhesive Ring Binder Labels"/>
    <n v="1.4079999999999997"/>
    <n v="2"/>
    <n v="0.8"/>
    <n v="-2.3232000000000008"/>
    <x v="2"/>
    <x v="0"/>
  </r>
  <r>
    <n v="9226"/>
    <x v="4611"/>
    <x v="259"/>
    <x v="276"/>
    <x v="3"/>
    <s v="FM-14290"/>
    <s v="Frank Merwin"/>
    <x v="2"/>
    <x v="0"/>
    <s v="Bryan"/>
    <x v="5"/>
    <n v="77803"/>
    <s v="Central"/>
    <s v="OFF-BI-10004040"/>
    <x v="1"/>
    <x v="8"/>
    <s v="Wilson Jones Impact Binders"/>
    <n v="4.1439999999999992"/>
    <n v="4"/>
    <n v="0.8"/>
    <n v="-6.4232000000000014"/>
    <x v="2"/>
    <x v="0"/>
  </r>
  <r>
    <n v="9227"/>
    <x v="4611"/>
    <x v="259"/>
    <x v="276"/>
    <x v="3"/>
    <s v="FM-14290"/>
    <s v="Frank Merwin"/>
    <x v="2"/>
    <x v="0"/>
    <s v="Bryan"/>
    <x v="5"/>
    <n v="77803"/>
    <s v="Central"/>
    <s v="OFF-ST-10002485"/>
    <x v="1"/>
    <x v="4"/>
    <s v="Rogers Deluxe File Chest"/>
    <n v="52.751999999999995"/>
    <n v="3"/>
    <n v="0.2"/>
    <n v="-12.528600000000001"/>
    <x v="2"/>
    <x v="0"/>
  </r>
  <r>
    <n v="9228"/>
    <x v="4612"/>
    <x v="498"/>
    <x v="540"/>
    <x v="1"/>
    <s v="GZ-14545"/>
    <s v="George Zrebassa"/>
    <x v="1"/>
    <x v="0"/>
    <s v="Los Angeles"/>
    <x v="1"/>
    <n v="90008"/>
    <s v="West"/>
    <s v="OFF-AP-10001205"/>
    <x v="1"/>
    <x v="9"/>
    <s v="Belkin 5 Outlet SurgeMaster Power Centers"/>
    <n v="381.35999999999996"/>
    <n v="7"/>
    <n v="0"/>
    <n v="106.78080000000003"/>
    <x v="1"/>
    <x v="0"/>
  </r>
  <r>
    <n v="9229"/>
    <x v="4613"/>
    <x v="935"/>
    <x v="1082"/>
    <x v="3"/>
    <s v="TC-21535"/>
    <s v="Tracy Collins"/>
    <x v="2"/>
    <x v="0"/>
    <s v="Los Angeles"/>
    <x v="1"/>
    <n v="90049"/>
    <s v="West"/>
    <s v="OFF-AR-10001868"/>
    <x v="1"/>
    <x v="6"/>
    <s v="Prang Dustless Chalk Sticks"/>
    <n v="6.72"/>
    <n v="4"/>
    <n v="0"/>
    <n v="3.36"/>
    <x v="1"/>
    <x v="0"/>
  </r>
  <r>
    <n v="9230"/>
    <x v="4614"/>
    <x v="283"/>
    <x v="239"/>
    <x v="2"/>
    <s v="TB-21520"/>
    <s v="Tracy Blumstein"/>
    <x v="0"/>
    <x v="0"/>
    <s v="Los Angeles"/>
    <x v="1"/>
    <n v="90045"/>
    <s v="West"/>
    <s v="OFF-BI-10003429"/>
    <x v="1"/>
    <x v="8"/>
    <s v="Cardinal HOLDit! Binder Insert Strips,Extra Strips"/>
    <n v="15.192"/>
    <n v="3"/>
    <n v="0.2"/>
    <n v="5.5070999999999994"/>
    <x v="1"/>
    <x v="0"/>
  </r>
  <r>
    <n v="9231"/>
    <x v="4614"/>
    <x v="283"/>
    <x v="239"/>
    <x v="2"/>
    <s v="TB-21520"/>
    <s v="Tracy Blumstein"/>
    <x v="0"/>
    <x v="0"/>
    <s v="Los Angeles"/>
    <x v="1"/>
    <n v="90045"/>
    <s v="West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x v="4615"/>
    <x v="422"/>
    <x v="252"/>
    <x v="1"/>
    <s v="RP-19390"/>
    <s v="Resi Pölking"/>
    <x v="0"/>
    <x v="0"/>
    <s v="Phoenix"/>
    <x v="16"/>
    <n v="85023"/>
    <s v="West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x v="4616"/>
    <x v="476"/>
    <x v="479"/>
    <x v="1"/>
    <s v="LR-16915"/>
    <s v="Lena Radford"/>
    <x v="0"/>
    <x v="0"/>
    <s v="Los Angeles"/>
    <x v="1"/>
    <n v="90036"/>
    <s v="West"/>
    <s v="FUR-FU-10001889"/>
    <x v="0"/>
    <x v="5"/>
    <s v="Ultra Door Pull Handle"/>
    <n v="94.679999999999993"/>
    <n v="9"/>
    <n v="0"/>
    <n v="31.244399999999995"/>
    <x v="1"/>
    <x v="1"/>
  </r>
  <r>
    <n v="9234"/>
    <x v="4616"/>
    <x v="476"/>
    <x v="479"/>
    <x v="1"/>
    <s v="LR-16915"/>
    <s v="Lena Radford"/>
    <x v="0"/>
    <x v="0"/>
    <s v="Los Angeles"/>
    <x v="1"/>
    <n v="90036"/>
    <s v="West"/>
    <s v="OFF-ST-10000321"/>
    <x v="1"/>
    <x v="4"/>
    <s v="Akro Stacking Bins"/>
    <n v="23.669999999999998"/>
    <n v="3"/>
    <n v="0"/>
    <n v="0.94679999999999698"/>
    <x v="1"/>
    <x v="1"/>
  </r>
  <r>
    <n v="9235"/>
    <x v="4616"/>
    <x v="476"/>
    <x v="479"/>
    <x v="1"/>
    <s v="LR-16915"/>
    <s v="Lena Radford"/>
    <x v="0"/>
    <x v="0"/>
    <s v="Los Angeles"/>
    <x v="1"/>
    <n v="90036"/>
    <s v="West"/>
    <s v="TEC-PH-10001530"/>
    <x v="2"/>
    <x v="7"/>
    <s v="Cisco Unified IP Phone 7945G VoIP phone"/>
    <n v="1091.1680000000001"/>
    <n v="4"/>
    <n v="0.2"/>
    <n v="68.197999999999979"/>
    <x v="1"/>
    <x v="1"/>
  </r>
  <r>
    <n v="9236"/>
    <x v="4616"/>
    <x v="476"/>
    <x v="479"/>
    <x v="1"/>
    <s v="LR-16915"/>
    <s v="Lena Radford"/>
    <x v="0"/>
    <x v="0"/>
    <s v="Los Angeles"/>
    <x v="1"/>
    <n v="90036"/>
    <s v="West"/>
    <s v="OFF-AR-10004752"/>
    <x v="1"/>
    <x v="6"/>
    <s v="Blackstonian Pencils"/>
    <n v="18.689999999999998"/>
    <n v="7"/>
    <n v="0"/>
    <n v="5.2332000000000001"/>
    <x v="1"/>
    <x v="1"/>
  </r>
  <r>
    <n v="9237"/>
    <x v="4616"/>
    <x v="476"/>
    <x v="479"/>
    <x v="1"/>
    <s v="LR-16915"/>
    <s v="Lena Radford"/>
    <x v="0"/>
    <x v="0"/>
    <s v="Los Angeles"/>
    <x v="1"/>
    <n v="90036"/>
    <s v="West"/>
    <s v="FUR-TA-10001539"/>
    <x v="0"/>
    <x v="3"/>
    <s v="Chromcraft Rectangular Conference Tables"/>
    <n v="568.72800000000007"/>
    <n v="3"/>
    <n v="0.2"/>
    <n v="28.436399999999935"/>
    <x v="1"/>
    <x v="1"/>
  </r>
  <r>
    <n v="9238"/>
    <x v="4616"/>
    <x v="476"/>
    <x v="479"/>
    <x v="1"/>
    <s v="LR-16915"/>
    <s v="Lena Radford"/>
    <x v="0"/>
    <x v="0"/>
    <s v="Los Angeles"/>
    <x v="1"/>
    <n v="90036"/>
    <s v="West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x v="4617"/>
    <x v="512"/>
    <x v="556"/>
    <x v="2"/>
    <s v="MM-17260"/>
    <s v="Magdelene Morse"/>
    <x v="0"/>
    <x v="0"/>
    <s v="Columbus"/>
    <x v="24"/>
    <n v="43229"/>
    <s v="East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x v="4618"/>
    <x v="855"/>
    <x v="40"/>
    <x v="1"/>
    <s v="NB-18655"/>
    <s v="Nona Balk"/>
    <x v="1"/>
    <x v="0"/>
    <s v="Tallahassee"/>
    <x v="2"/>
    <n v="32303"/>
    <s v="South"/>
    <s v="OFF-PA-10001685"/>
    <x v="1"/>
    <x v="10"/>
    <s v="Easy-staple paper"/>
    <n v="56.783999999999999"/>
    <n v="7"/>
    <n v="0.2"/>
    <n v="20.584200000000003"/>
    <x v="0"/>
    <x v="0"/>
  </r>
  <r>
    <n v="9241"/>
    <x v="4618"/>
    <x v="855"/>
    <x v="40"/>
    <x v="1"/>
    <s v="NB-18655"/>
    <s v="Nona Balk"/>
    <x v="1"/>
    <x v="0"/>
    <s v="Tallahassee"/>
    <x v="2"/>
    <n v="32303"/>
    <s v="South"/>
    <s v="OFF-BI-10001097"/>
    <x v="1"/>
    <x v="8"/>
    <s v="Avery Hole Reinforcements"/>
    <n v="5.6070000000000011"/>
    <n v="3"/>
    <n v="0.7"/>
    <n v="-3.9248999999999974"/>
    <x v="0"/>
    <x v="0"/>
  </r>
  <r>
    <n v="9242"/>
    <x v="4618"/>
    <x v="855"/>
    <x v="40"/>
    <x v="1"/>
    <s v="NB-18655"/>
    <s v="Nona Balk"/>
    <x v="1"/>
    <x v="0"/>
    <s v="Tallahassee"/>
    <x v="2"/>
    <n v="32303"/>
    <s v="South"/>
    <s v="OFF-AR-10001662"/>
    <x v="1"/>
    <x v="6"/>
    <s v="Rogers Handheld Barrel Pencil Sharpener"/>
    <n v="6.5760000000000005"/>
    <n v="3"/>
    <n v="0.2"/>
    <n v="0.57540000000000058"/>
    <x v="0"/>
    <x v="0"/>
  </r>
  <r>
    <n v="9243"/>
    <x v="4619"/>
    <x v="868"/>
    <x v="1160"/>
    <x v="1"/>
    <s v="DS-13030"/>
    <s v="Darrin Sayre"/>
    <x v="2"/>
    <x v="0"/>
    <s v="San Francisco"/>
    <x v="1"/>
    <n v="94122"/>
    <s v="West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x v="4619"/>
    <x v="868"/>
    <x v="1160"/>
    <x v="1"/>
    <s v="DS-13030"/>
    <s v="Darrin Sayre"/>
    <x v="2"/>
    <x v="0"/>
    <s v="San Francisco"/>
    <x v="1"/>
    <n v="94122"/>
    <s v="West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x v="4619"/>
    <x v="868"/>
    <x v="1160"/>
    <x v="1"/>
    <s v="DS-13030"/>
    <s v="Darrin Sayre"/>
    <x v="2"/>
    <x v="0"/>
    <s v="San Francisco"/>
    <x v="1"/>
    <n v="94122"/>
    <s v="West"/>
    <s v="OFF-AR-10003251"/>
    <x v="1"/>
    <x v="6"/>
    <s v="Prang Drawing Pencil Set"/>
    <n v="5.56"/>
    <n v="2"/>
    <n v="0"/>
    <n v="2.2239999999999998"/>
    <x v="1"/>
    <x v="0"/>
  </r>
  <r>
    <n v="9246"/>
    <x v="4619"/>
    <x v="868"/>
    <x v="1160"/>
    <x v="1"/>
    <s v="DS-13030"/>
    <s v="Darrin Sayre"/>
    <x v="2"/>
    <x v="0"/>
    <s v="San Francisco"/>
    <x v="1"/>
    <n v="94122"/>
    <s v="West"/>
    <s v="OFF-PA-10002365"/>
    <x v="1"/>
    <x v="10"/>
    <s v="Xerox 1967"/>
    <n v="32.400000000000006"/>
    <n v="5"/>
    <n v="0"/>
    <n v="15.552000000000001"/>
    <x v="1"/>
    <x v="0"/>
  </r>
  <r>
    <n v="9247"/>
    <x v="4620"/>
    <x v="1053"/>
    <x v="393"/>
    <x v="1"/>
    <s v="VF-21715"/>
    <s v="Vicky Freymann"/>
    <x v="2"/>
    <x v="0"/>
    <s v="San Francisco"/>
    <x v="1"/>
    <n v="94109"/>
    <s v="West"/>
    <s v="OFF-AR-10003651"/>
    <x v="1"/>
    <x v="6"/>
    <s v="Newell 350"/>
    <n v="9.84"/>
    <n v="3"/>
    <n v="0"/>
    <n v="2.8535999999999988"/>
    <x v="1"/>
    <x v="0"/>
  </r>
  <r>
    <n v="9248"/>
    <x v="4620"/>
    <x v="1053"/>
    <x v="393"/>
    <x v="1"/>
    <s v="VF-21715"/>
    <s v="Vicky Freymann"/>
    <x v="2"/>
    <x v="0"/>
    <s v="San Francisco"/>
    <x v="1"/>
    <n v="94109"/>
    <s v="West"/>
    <s v="OFF-AR-10003732"/>
    <x v="1"/>
    <x v="6"/>
    <s v="Newell 333"/>
    <n v="2.78"/>
    <n v="1"/>
    <n v="0"/>
    <n v="0.72279999999999989"/>
    <x v="1"/>
    <x v="0"/>
  </r>
  <r>
    <n v="9249"/>
    <x v="4621"/>
    <x v="338"/>
    <x v="954"/>
    <x v="1"/>
    <s v="SW-20275"/>
    <s v="Scott Williamson"/>
    <x v="0"/>
    <x v="0"/>
    <s v="New York City"/>
    <x v="15"/>
    <n v="10009"/>
    <s v="East"/>
    <s v="OFF-BI-10002557"/>
    <x v="1"/>
    <x v="8"/>
    <s v="Presstex Flexible Ring Binders"/>
    <n v="3.64"/>
    <n v="1"/>
    <n v="0.2"/>
    <n v="1.3649999999999998"/>
    <x v="3"/>
    <x v="0"/>
  </r>
  <r>
    <n v="9250"/>
    <x v="4621"/>
    <x v="338"/>
    <x v="954"/>
    <x v="1"/>
    <s v="SW-20275"/>
    <s v="Scott Williamson"/>
    <x v="0"/>
    <x v="0"/>
    <s v="New York City"/>
    <x v="15"/>
    <n v="10009"/>
    <s v="East"/>
    <s v="TEC-PH-10003691"/>
    <x v="2"/>
    <x v="7"/>
    <s v="BlackBerry Q10"/>
    <n v="881.93"/>
    <n v="7"/>
    <n v="0"/>
    <n v="220.48250000000002"/>
    <x v="3"/>
    <x v="0"/>
  </r>
  <r>
    <n v="9251"/>
    <x v="4622"/>
    <x v="499"/>
    <x v="296"/>
    <x v="1"/>
    <s v="PW-19030"/>
    <s v="Pauline Webber"/>
    <x v="1"/>
    <x v="0"/>
    <s v="Marion"/>
    <x v="23"/>
    <n v="52302"/>
    <s v="Central"/>
    <s v="OFF-BI-10001107"/>
    <x v="1"/>
    <x v="8"/>
    <s v="GBC White Gloss Covers, Plain Front"/>
    <n v="115.84"/>
    <n v="8"/>
    <n v="0"/>
    <n v="54.444800000000001"/>
    <x v="2"/>
    <x v="0"/>
  </r>
  <r>
    <n v="9252"/>
    <x v="4623"/>
    <x v="580"/>
    <x v="494"/>
    <x v="1"/>
    <s v="KD-16615"/>
    <s v="Ken Dana"/>
    <x v="1"/>
    <x v="0"/>
    <s v="Los Angeles"/>
    <x v="1"/>
    <n v="90008"/>
    <s v="West"/>
    <s v="OFF-BI-10004224"/>
    <x v="1"/>
    <x v="8"/>
    <s v="Catalog Binders with Expanding Posts"/>
    <n v="107.64800000000001"/>
    <n v="2"/>
    <n v="0.2"/>
    <n v="33.639999999999986"/>
    <x v="1"/>
    <x v="1"/>
  </r>
  <r>
    <n v="9253"/>
    <x v="4624"/>
    <x v="397"/>
    <x v="425"/>
    <x v="0"/>
    <s v="DO-13645"/>
    <s v="Doug O'Connell"/>
    <x v="0"/>
    <x v="0"/>
    <s v="Pine Bluff"/>
    <x v="36"/>
    <n v="71603"/>
    <s v="South"/>
    <s v="TEC-AC-10001114"/>
    <x v="2"/>
    <x v="11"/>
    <s v="Microsoft Wireless Mobile Mouse 4000"/>
    <n v="199.95000000000002"/>
    <n v="5"/>
    <n v="0"/>
    <n v="63.983999999999988"/>
    <x v="0"/>
    <x v="0"/>
  </r>
  <r>
    <n v="9254"/>
    <x v="4624"/>
    <x v="397"/>
    <x v="425"/>
    <x v="0"/>
    <s v="DO-13645"/>
    <s v="Doug O'Connell"/>
    <x v="0"/>
    <x v="0"/>
    <s v="Pine Bluff"/>
    <x v="36"/>
    <n v="71603"/>
    <s v="South"/>
    <s v="OFF-PA-10002005"/>
    <x v="1"/>
    <x v="10"/>
    <s v="Xerox 225"/>
    <n v="12.96"/>
    <n v="2"/>
    <n v="0"/>
    <n v="6.2208000000000006"/>
    <x v="0"/>
    <x v="0"/>
  </r>
  <r>
    <n v="9255"/>
    <x v="4625"/>
    <x v="1058"/>
    <x v="1147"/>
    <x v="0"/>
    <s v="GA-14725"/>
    <s v="Guy Armstrong"/>
    <x v="0"/>
    <x v="0"/>
    <s v="Columbia"/>
    <x v="25"/>
    <n v="65203"/>
    <s v="Central"/>
    <s v="FUR-CH-10001146"/>
    <x v="0"/>
    <x v="1"/>
    <s v="Global Value Mid-Back Manager's Chair, Gray"/>
    <n v="60.89"/>
    <n v="1"/>
    <n v="0"/>
    <n v="15.222499999999997"/>
    <x v="2"/>
    <x v="0"/>
  </r>
  <r>
    <n v="9256"/>
    <x v="4625"/>
    <x v="1058"/>
    <x v="1147"/>
    <x v="0"/>
    <s v="GA-14725"/>
    <s v="Guy Armstrong"/>
    <x v="0"/>
    <x v="0"/>
    <s v="Columbia"/>
    <x v="25"/>
    <n v="65203"/>
    <s v="Central"/>
    <s v="OFF-LA-10004853"/>
    <x v="1"/>
    <x v="2"/>
    <s v="Avery 483"/>
    <n v="14.940000000000001"/>
    <n v="3"/>
    <n v="0"/>
    <n v="6.8723999999999998"/>
    <x v="2"/>
    <x v="0"/>
  </r>
  <r>
    <n v="9257"/>
    <x v="4625"/>
    <x v="1058"/>
    <x v="1147"/>
    <x v="0"/>
    <s v="GA-14725"/>
    <s v="Guy Armstrong"/>
    <x v="0"/>
    <x v="0"/>
    <s v="Columbia"/>
    <x v="25"/>
    <n v="65203"/>
    <s v="Central"/>
    <s v="OFF-BI-10004728"/>
    <x v="1"/>
    <x v="8"/>
    <s v="Wilson Jones Turn Tabs Binder Tool for Ring Binders"/>
    <n v="9.64"/>
    <n v="2"/>
    <n v="0"/>
    <n v="4.4344000000000001"/>
    <x v="2"/>
    <x v="0"/>
  </r>
  <r>
    <n v="9258"/>
    <x v="4625"/>
    <x v="1058"/>
    <x v="1147"/>
    <x v="0"/>
    <s v="GA-14725"/>
    <s v="Guy Armstrong"/>
    <x v="0"/>
    <x v="0"/>
    <s v="Columbia"/>
    <x v="25"/>
    <n v="65203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x v="4625"/>
    <x v="1058"/>
    <x v="1147"/>
    <x v="0"/>
    <s v="GA-14725"/>
    <s v="Guy Armstrong"/>
    <x v="0"/>
    <x v="0"/>
    <s v="Columbia"/>
    <x v="25"/>
    <n v="65203"/>
    <s v="Central"/>
    <s v="OFF-BI-10004654"/>
    <x v="1"/>
    <x v="8"/>
    <s v="VariCap6 Expandable Binder"/>
    <n v="51.900000000000006"/>
    <n v="3"/>
    <n v="0"/>
    <n v="24.393000000000001"/>
    <x v="2"/>
    <x v="0"/>
  </r>
  <r>
    <n v="9260"/>
    <x v="4625"/>
    <x v="1058"/>
    <x v="1147"/>
    <x v="0"/>
    <s v="GA-14725"/>
    <s v="Guy Armstrong"/>
    <x v="0"/>
    <x v="0"/>
    <s v="Columbia"/>
    <x v="25"/>
    <n v="65203"/>
    <s v="Central"/>
    <s v="OFF-ST-10002583"/>
    <x v="1"/>
    <x v="4"/>
    <s v="Fellowes Neat Ideas Storage Cubes"/>
    <n v="64.959999999999994"/>
    <n v="2"/>
    <n v="0"/>
    <n v="2.598399999999998"/>
    <x v="2"/>
    <x v="0"/>
  </r>
  <r>
    <n v="9261"/>
    <x v="4626"/>
    <x v="343"/>
    <x v="773"/>
    <x v="0"/>
    <s v="JL-15505"/>
    <s v="Jeremy Lonsdale"/>
    <x v="0"/>
    <x v="0"/>
    <s v="Aberdeen"/>
    <x v="44"/>
    <n v="57401"/>
    <s v="Central"/>
    <s v="OFF-SU-10004661"/>
    <x v="1"/>
    <x v="14"/>
    <s v="Acme Titanium Bonded Scissors"/>
    <n v="25.5"/>
    <n v="3"/>
    <n v="0"/>
    <n v="6.63"/>
    <x v="2"/>
    <x v="0"/>
  </r>
  <r>
    <n v="9262"/>
    <x v="4627"/>
    <x v="264"/>
    <x v="1198"/>
    <x v="3"/>
    <s v="SU-20665"/>
    <s v="Stephanie Ulpright"/>
    <x v="2"/>
    <x v="0"/>
    <s v="Seattle"/>
    <x v="4"/>
    <n v="98103"/>
    <s v="West"/>
    <s v="FUR-CH-10003061"/>
    <x v="0"/>
    <x v="1"/>
    <s v="Global Leather Task Chair, Black"/>
    <n v="215.976"/>
    <n v="3"/>
    <n v="0.2"/>
    <n v="-2.6997000000000355"/>
    <x v="1"/>
    <x v="0"/>
  </r>
  <r>
    <n v="9263"/>
    <x v="4628"/>
    <x v="330"/>
    <x v="349"/>
    <x v="1"/>
    <s v="FM-14380"/>
    <s v="Fred McMath"/>
    <x v="0"/>
    <x v="0"/>
    <s v="Detroit"/>
    <x v="12"/>
    <n v="48227"/>
    <s v="Central"/>
    <s v="FUR-CH-10000513"/>
    <x v="0"/>
    <x v="1"/>
    <s v="High-Back Leather Manager's Chair"/>
    <n v="389.97"/>
    <n v="3"/>
    <n v="0"/>
    <n v="35.097300000000004"/>
    <x v="2"/>
    <x v="0"/>
  </r>
  <r>
    <n v="9264"/>
    <x v="4628"/>
    <x v="330"/>
    <x v="349"/>
    <x v="1"/>
    <s v="FM-14380"/>
    <s v="Fred McMath"/>
    <x v="0"/>
    <x v="0"/>
    <s v="Detroit"/>
    <x v="12"/>
    <n v="48227"/>
    <s v="Central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x v="4629"/>
    <x v="221"/>
    <x v="670"/>
    <x v="1"/>
    <s v="MY-17380"/>
    <s v="Maribeth Yedwab"/>
    <x v="1"/>
    <x v="0"/>
    <s v="Memphis"/>
    <x v="18"/>
    <n v="38109"/>
    <s v="South"/>
    <s v="OFF-BI-10000216"/>
    <x v="1"/>
    <x v="8"/>
    <s v="Mead 1st Gear 2&quot; Zipper Binder, Asst. Colors"/>
    <n v="11.673000000000002"/>
    <n v="3"/>
    <n v="0.7"/>
    <n v="-7.782"/>
    <x v="0"/>
    <x v="0"/>
  </r>
  <r>
    <n v="9266"/>
    <x v="4629"/>
    <x v="221"/>
    <x v="670"/>
    <x v="1"/>
    <s v="MY-17380"/>
    <s v="Maribeth Yedwab"/>
    <x v="1"/>
    <x v="0"/>
    <s v="Memphis"/>
    <x v="18"/>
    <n v="38109"/>
    <s v="South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x v="4630"/>
    <x v="1213"/>
    <x v="682"/>
    <x v="2"/>
    <s v="NM-18445"/>
    <s v="Nathan Mautz"/>
    <x v="2"/>
    <x v="0"/>
    <s v="North Las Vegas"/>
    <x v="33"/>
    <n v="89031"/>
    <s v="West"/>
    <s v="FUR-FU-10002111"/>
    <x v="0"/>
    <x v="5"/>
    <s v="Master Caster Door Stop, Large Brown"/>
    <n v="14.56"/>
    <n v="2"/>
    <n v="0"/>
    <n v="5.5327999999999999"/>
    <x v="1"/>
    <x v="0"/>
  </r>
  <r>
    <n v="9268"/>
    <x v="4631"/>
    <x v="12"/>
    <x v="1305"/>
    <x v="3"/>
    <s v="CS-11950"/>
    <s v="Carlos Soltero"/>
    <x v="0"/>
    <x v="0"/>
    <s v="Freeport"/>
    <x v="15"/>
    <n v="11520"/>
    <s v="East"/>
    <s v="FUR-CH-10001545"/>
    <x v="0"/>
    <x v="1"/>
    <s v="Hon Comfortask Task/Swivel Chairs"/>
    <n v="102.58200000000001"/>
    <n v="1"/>
    <n v="0.1"/>
    <n v="6.8388000000000009"/>
    <x v="3"/>
    <x v="0"/>
  </r>
  <r>
    <n v="9269"/>
    <x v="4631"/>
    <x v="12"/>
    <x v="1305"/>
    <x v="3"/>
    <s v="CS-11950"/>
    <s v="Carlos Soltero"/>
    <x v="0"/>
    <x v="0"/>
    <s v="Freeport"/>
    <x v="15"/>
    <n v="11520"/>
    <s v="East"/>
    <s v="OFF-PA-10002947"/>
    <x v="1"/>
    <x v="10"/>
    <s v="Xerox 1923"/>
    <n v="20.04"/>
    <n v="3"/>
    <n v="0"/>
    <n v="9.6191999999999993"/>
    <x v="3"/>
    <x v="0"/>
  </r>
  <r>
    <n v="9270"/>
    <x v="4632"/>
    <x v="170"/>
    <x v="328"/>
    <x v="1"/>
    <s v="PK-19075"/>
    <s v="Pete Kriz"/>
    <x v="0"/>
    <x v="0"/>
    <s v="New York City"/>
    <x v="15"/>
    <n v="10035"/>
    <s v="East"/>
    <s v="OFF-BI-10003476"/>
    <x v="1"/>
    <x v="8"/>
    <s v="Avery Metallic Poly Binders"/>
    <n v="32.088000000000001"/>
    <n v="7"/>
    <n v="0.2"/>
    <n v="11.2308"/>
    <x v="3"/>
    <x v="0"/>
  </r>
  <r>
    <n v="9271"/>
    <x v="4632"/>
    <x v="170"/>
    <x v="328"/>
    <x v="1"/>
    <s v="PK-19075"/>
    <s v="Pete Kriz"/>
    <x v="0"/>
    <x v="0"/>
    <s v="New York City"/>
    <x v="15"/>
    <n v="10035"/>
    <s v="East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x v="4633"/>
    <x v="536"/>
    <x v="968"/>
    <x v="1"/>
    <s v="HM-14860"/>
    <s v="Harry Marie"/>
    <x v="1"/>
    <x v="0"/>
    <s v="New York City"/>
    <x v="15"/>
    <n v="10024"/>
    <s v="East"/>
    <s v="FUR-FU-10000320"/>
    <x v="0"/>
    <x v="5"/>
    <s v="OIC Stacking Trays"/>
    <n v="10.02"/>
    <n v="3"/>
    <n v="0"/>
    <n v="4.4088000000000012"/>
    <x v="3"/>
    <x v="0"/>
  </r>
  <r>
    <n v="9273"/>
    <x v="4633"/>
    <x v="536"/>
    <x v="968"/>
    <x v="1"/>
    <s v="HM-14860"/>
    <s v="Harry Marie"/>
    <x v="1"/>
    <x v="0"/>
    <s v="New York City"/>
    <x v="15"/>
    <n v="10024"/>
    <s v="East"/>
    <s v="TEC-PH-10001835"/>
    <x v="2"/>
    <x v="7"/>
    <s v="Jawbone JAMBOX Wireless Bluetooth Speaker"/>
    <n v="631.96"/>
    <n v="4"/>
    <n v="0"/>
    <n v="303.3408"/>
    <x v="3"/>
    <x v="0"/>
  </r>
  <r>
    <n v="9274"/>
    <x v="4634"/>
    <x v="264"/>
    <x v="371"/>
    <x v="1"/>
    <s v="AH-10210"/>
    <s v="Alan Hwang"/>
    <x v="0"/>
    <x v="0"/>
    <s v="Henderson"/>
    <x v="0"/>
    <n v="42420"/>
    <s v="South"/>
    <s v="OFF-BI-10003650"/>
    <x v="1"/>
    <x v="8"/>
    <s v="GBC DocuBind 300 Electric Binding Machine"/>
    <n v="1577.94"/>
    <n v="3"/>
    <n v="0"/>
    <n v="757.41120000000001"/>
    <x v="0"/>
    <x v="0"/>
  </r>
  <r>
    <n v="9275"/>
    <x v="4635"/>
    <x v="982"/>
    <x v="197"/>
    <x v="3"/>
    <s v="FC-14335"/>
    <s v="Fred Chung"/>
    <x v="1"/>
    <x v="0"/>
    <s v="Albuquerque"/>
    <x v="27"/>
    <n v="87105"/>
    <s v="West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x v="4636"/>
    <x v="439"/>
    <x v="1124"/>
    <x v="0"/>
    <s v="CP-12085"/>
    <s v="Cathy Prescott"/>
    <x v="1"/>
    <x v="0"/>
    <s v="Delray Beach"/>
    <x v="2"/>
    <n v="33445"/>
    <s v="South"/>
    <s v="OFF-ST-10000532"/>
    <x v="1"/>
    <x v="4"/>
    <s v="Advantus Rolling Drawer Organizers"/>
    <n v="184.70400000000001"/>
    <n v="6"/>
    <n v="0.2"/>
    <n v="13.852799999999995"/>
    <x v="0"/>
    <x v="0"/>
  </r>
  <r>
    <n v="9277"/>
    <x v="4636"/>
    <x v="439"/>
    <x v="1124"/>
    <x v="0"/>
    <s v="CP-12085"/>
    <s v="Cathy Prescott"/>
    <x v="1"/>
    <x v="0"/>
    <s v="Delray Beach"/>
    <x v="2"/>
    <n v="33445"/>
    <s v="South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x v="4637"/>
    <x v="96"/>
    <x v="241"/>
    <x v="1"/>
    <s v="SC-20305"/>
    <s v="Sean Christensen"/>
    <x v="0"/>
    <x v="0"/>
    <s v="Philadelphia"/>
    <x v="9"/>
    <n v="19140"/>
    <s v="East"/>
    <s v="OFF-LA-10004853"/>
    <x v="1"/>
    <x v="2"/>
    <s v="Avery 483"/>
    <n v="15.936000000000002"/>
    <n v="4"/>
    <n v="0.2"/>
    <n v="5.1791999999999998"/>
    <x v="3"/>
    <x v="0"/>
  </r>
  <r>
    <n v="9279"/>
    <x v="4637"/>
    <x v="96"/>
    <x v="241"/>
    <x v="1"/>
    <s v="SC-20305"/>
    <s v="Sean Christensen"/>
    <x v="0"/>
    <x v="0"/>
    <s v="Philadelphia"/>
    <x v="9"/>
    <n v="19140"/>
    <s v="East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x v="4637"/>
    <x v="96"/>
    <x v="241"/>
    <x v="1"/>
    <s v="SC-20305"/>
    <s v="Sean Christensen"/>
    <x v="0"/>
    <x v="0"/>
    <s v="Philadelphia"/>
    <x v="9"/>
    <n v="19140"/>
    <s v="East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x v="4638"/>
    <x v="873"/>
    <x v="926"/>
    <x v="1"/>
    <s v="HJ-14875"/>
    <s v="Heather Jas"/>
    <x v="2"/>
    <x v="0"/>
    <s v="Seattle"/>
    <x v="4"/>
    <n v="98105"/>
    <s v="West"/>
    <s v="FUR-BO-10002853"/>
    <x v="0"/>
    <x v="0"/>
    <s v="O'Sullivan 5-Shelf Heavy-Duty Bookcases"/>
    <n v="163.88"/>
    <n v="2"/>
    <n v="0"/>
    <n v="40.97"/>
    <x v="1"/>
    <x v="0"/>
  </r>
  <r>
    <n v="9282"/>
    <x v="4639"/>
    <x v="220"/>
    <x v="17"/>
    <x v="1"/>
    <s v="CB-12025"/>
    <s v="Cassandra Brandow"/>
    <x v="0"/>
    <x v="0"/>
    <s v="Richmond"/>
    <x v="17"/>
    <n v="23223"/>
    <s v="South"/>
    <s v="OFF-AP-10000027"/>
    <x v="1"/>
    <x v="9"/>
    <s v="Hoover Commercial SteamVac"/>
    <n v="67.900000000000006"/>
    <n v="5"/>
    <n v="0"/>
    <n v="20.369999999999997"/>
    <x v="0"/>
    <x v="0"/>
  </r>
  <r>
    <n v="9283"/>
    <x v="4640"/>
    <x v="945"/>
    <x v="505"/>
    <x v="1"/>
    <s v="EH-14185"/>
    <s v="Evan Henry"/>
    <x v="0"/>
    <x v="0"/>
    <s v="West Palm Beach"/>
    <x v="2"/>
    <n v="33407"/>
    <s v="South"/>
    <s v="OFF-PA-10002421"/>
    <x v="1"/>
    <x v="10"/>
    <s v="Embossed Ink Jet Note Cards"/>
    <n v="72.224000000000004"/>
    <n v="4"/>
    <n v="0.2"/>
    <n v="25.278400000000001"/>
    <x v="0"/>
    <x v="0"/>
  </r>
  <r>
    <n v="9284"/>
    <x v="4641"/>
    <x v="264"/>
    <x v="842"/>
    <x v="0"/>
    <s v="LW-17215"/>
    <s v="Luke Weiss"/>
    <x v="0"/>
    <x v="0"/>
    <s v="Fort Collins"/>
    <x v="22"/>
    <n v="80525"/>
    <s v="West"/>
    <s v="OFF-LA-10002475"/>
    <x v="1"/>
    <x v="2"/>
    <s v="Avery 519"/>
    <n v="11.696"/>
    <n v="2"/>
    <n v="0.2"/>
    <n v="3.9473999999999996"/>
    <x v="1"/>
    <x v="0"/>
  </r>
  <r>
    <n v="9285"/>
    <x v="4642"/>
    <x v="728"/>
    <x v="788"/>
    <x v="1"/>
    <s v="MK-17905"/>
    <s v="Michael Kennedy"/>
    <x v="1"/>
    <x v="0"/>
    <s v="Franklin"/>
    <x v="6"/>
    <n v="53132"/>
    <s v="Central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x v="4643"/>
    <x v="82"/>
    <x v="1005"/>
    <x v="2"/>
    <s v="JH-15820"/>
    <s v="John Huston"/>
    <x v="0"/>
    <x v="0"/>
    <s v="Monroe"/>
    <x v="3"/>
    <n v="28110"/>
    <s v="South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x v="4644"/>
    <x v="249"/>
    <x v="356"/>
    <x v="1"/>
    <s v="DB-13270"/>
    <s v="Deborah Brumfield"/>
    <x v="2"/>
    <x v="0"/>
    <s v="Dallas"/>
    <x v="5"/>
    <n v="75081"/>
    <s v="Central"/>
    <s v="OFF-BI-10003166"/>
    <x v="1"/>
    <x v="8"/>
    <s v="GBC Plasticlear Binding Covers"/>
    <n v="6.8879999999999981"/>
    <n v="3"/>
    <n v="0.8"/>
    <n v="-11.020800000000005"/>
    <x v="2"/>
    <x v="0"/>
  </r>
  <r>
    <n v="9288"/>
    <x v="4644"/>
    <x v="249"/>
    <x v="356"/>
    <x v="1"/>
    <s v="DB-13270"/>
    <s v="Deborah Brumfield"/>
    <x v="2"/>
    <x v="0"/>
    <s v="Dallas"/>
    <x v="5"/>
    <n v="75081"/>
    <s v="Central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x v="4645"/>
    <x v="329"/>
    <x v="108"/>
    <x v="2"/>
    <s v="TB-21625"/>
    <s v="Trudy Brown"/>
    <x v="0"/>
    <x v="0"/>
    <s v="Philadelphia"/>
    <x v="9"/>
    <n v="19134"/>
    <s v="East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x v="4646"/>
    <x v="488"/>
    <x v="1310"/>
    <x v="0"/>
    <s v="NM-18445"/>
    <s v="Nathan Mautz"/>
    <x v="2"/>
    <x v="0"/>
    <s v="San Francisco"/>
    <x v="1"/>
    <n v="94109"/>
    <s v="West"/>
    <s v="OFF-PA-10001878"/>
    <x v="1"/>
    <x v="10"/>
    <s v="Xerox 1891"/>
    <n v="48.91"/>
    <n v="1"/>
    <n v="0"/>
    <n v="22.987699999999997"/>
    <x v="1"/>
    <x v="0"/>
  </r>
  <r>
    <n v="9291"/>
    <x v="4647"/>
    <x v="865"/>
    <x v="59"/>
    <x v="2"/>
    <s v="TT-21220"/>
    <s v="Thomas Thornton"/>
    <x v="0"/>
    <x v="0"/>
    <s v="Dover"/>
    <x v="13"/>
    <n v="19901"/>
    <s v="East"/>
    <s v="OFF-AR-10002375"/>
    <x v="1"/>
    <x v="6"/>
    <s v="Newell 351"/>
    <n v="9.84"/>
    <n v="3"/>
    <n v="0"/>
    <n v="2.8535999999999988"/>
    <x v="3"/>
    <x v="0"/>
  </r>
  <r>
    <n v="9292"/>
    <x v="4647"/>
    <x v="865"/>
    <x v="59"/>
    <x v="2"/>
    <s v="TT-21220"/>
    <s v="Thomas Thornton"/>
    <x v="0"/>
    <x v="0"/>
    <s v="Dover"/>
    <x v="13"/>
    <n v="19901"/>
    <s v="East"/>
    <s v="OFF-BI-10004965"/>
    <x v="1"/>
    <x v="8"/>
    <s v="Ibico Covers for Plastic or Wire Binding Elements"/>
    <n v="34.5"/>
    <n v="3"/>
    <n v="0"/>
    <n v="15.524999999999999"/>
    <x v="3"/>
    <x v="0"/>
  </r>
  <r>
    <n v="9293"/>
    <x v="4648"/>
    <x v="580"/>
    <x v="965"/>
    <x v="3"/>
    <s v="RS-19765"/>
    <s v="Roland Schwarz"/>
    <x v="1"/>
    <x v="0"/>
    <s v="Waco"/>
    <x v="5"/>
    <n v="76706"/>
    <s v="Central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x v="4649"/>
    <x v="701"/>
    <x v="410"/>
    <x v="0"/>
    <s v="TB-21625"/>
    <s v="Trudy Brown"/>
    <x v="0"/>
    <x v="0"/>
    <s v="Hagerstown"/>
    <x v="39"/>
    <n v="21740"/>
    <s v="East"/>
    <s v="OFF-BI-10000050"/>
    <x v="1"/>
    <x v="8"/>
    <s v="Angle-D Binders with Locking Rings, Label Holders"/>
    <n v="43.8"/>
    <n v="6"/>
    <n v="0"/>
    <n v="20.585999999999999"/>
    <x v="3"/>
    <x v="0"/>
  </r>
  <r>
    <n v="9295"/>
    <x v="4650"/>
    <x v="39"/>
    <x v="777"/>
    <x v="1"/>
    <s v="AM-10360"/>
    <s v="Alice McCarthy"/>
    <x v="1"/>
    <x v="0"/>
    <s v="Cleveland"/>
    <x v="24"/>
    <n v="44105"/>
    <s v="East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x v="4650"/>
    <x v="39"/>
    <x v="777"/>
    <x v="1"/>
    <s v="AM-10360"/>
    <s v="Alice McCarthy"/>
    <x v="1"/>
    <x v="0"/>
    <s v="Cleveland"/>
    <x v="24"/>
    <n v="44105"/>
    <s v="East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x v="4651"/>
    <x v="24"/>
    <x v="23"/>
    <x v="0"/>
    <s v="MP-17965"/>
    <s v="Michael Paige"/>
    <x v="1"/>
    <x v="0"/>
    <s v="Mcallen"/>
    <x v="5"/>
    <n v="78501"/>
    <s v="Central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x v="4651"/>
    <x v="24"/>
    <x v="23"/>
    <x v="0"/>
    <s v="MP-17965"/>
    <s v="Michael Paige"/>
    <x v="1"/>
    <x v="0"/>
    <s v="Mcallen"/>
    <x v="5"/>
    <n v="78501"/>
    <s v="Central"/>
    <s v="TEC-PH-10003357"/>
    <x v="2"/>
    <x v="7"/>
    <s v="Grandstream GXP2100 Mainstream Business Phone"/>
    <n v="244.768"/>
    <n v="4"/>
    <n v="0.2"/>
    <n v="24.476800000000004"/>
    <x v="2"/>
    <x v="0"/>
  </r>
  <r>
    <n v="9299"/>
    <x v="4651"/>
    <x v="24"/>
    <x v="23"/>
    <x v="0"/>
    <s v="MP-17965"/>
    <s v="Michael Paige"/>
    <x v="1"/>
    <x v="0"/>
    <s v="Mcallen"/>
    <x v="5"/>
    <n v="78501"/>
    <s v="Central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x v="4651"/>
    <x v="24"/>
    <x v="23"/>
    <x v="0"/>
    <s v="MP-17965"/>
    <s v="Michael Paige"/>
    <x v="1"/>
    <x v="0"/>
    <s v="Mcallen"/>
    <x v="5"/>
    <n v="78501"/>
    <s v="Central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x v="4651"/>
    <x v="24"/>
    <x v="23"/>
    <x v="0"/>
    <s v="MP-17965"/>
    <s v="Michael Paige"/>
    <x v="1"/>
    <x v="0"/>
    <s v="Mcallen"/>
    <x v="5"/>
    <n v="78501"/>
    <s v="Central"/>
    <s v="FUR-CH-10000225"/>
    <x v="0"/>
    <x v="1"/>
    <s v="Global Geo Office Task Chair, Gray"/>
    <n v="56.686"/>
    <n v="1"/>
    <n v="0.3"/>
    <n v="-20.245000000000008"/>
    <x v="2"/>
    <x v="0"/>
  </r>
  <r>
    <n v="9302"/>
    <x v="4651"/>
    <x v="24"/>
    <x v="23"/>
    <x v="0"/>
    <s v="MP-17965"/>
    <s v="Michael Paige"/>
    <x v="1"/>
    <x v="0"/>
    <s v="Mcallen"/>
    <x v="5"/>
    <n v="78501"/>
    <s v="Central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x v="4651"/>
    <x v="24"/>
    <x v="23"/>
    <x v="0"/>
    <s v="MP-17965"/>
    <s v="Michael Paige"/>
    <x v="1"/>
    <x v="0"/>
    <s v="Mcallen"/>
    <x v="5"/>
    <n v="78501"/>
    <s v="Central"/>
    <s v="OFF-AR-10003481"/>
    <x v="1"/>
    <x v="6"/>
    <s v="Newell 348"/>
    <n v="7.8719999999999999"/>
    <n v="3"/>
    <n v="0.2"/>
    <n v="0.88559999999999883"/>
    <x v="2"/>
    <x v="0"/>
  </r>
  <r>
    <n v="9304"/>
    <x v="4651"/>
    <x v="24"/>
    <x v="23"/>
    <x v="0"/>
    <s v="MP-17965"/>
    <s v="Michael Paige"/>
    <x v="1"/>
    <x v="0"/>
    <s v="Mcallen"/>
    <x v="5"/>
    <n v="78501"/>
    <s v="Central"/>
    <s v="OFF-PA-10003936"/>
    <x v="1"/>
    <x v="10"/>
    <s v="Xerox 1994"/>
    <n v="15.552000000000003"/>
    <n v="3"/>
    <n v="0.2"/>
    <n v="5.4432"/>
    <x v="2"/>
    <x v="0"/>
  </r>
  <r>
    <n v="9305"/>
    <x v="4651"/>
    <x v="24"/>
    <x v="23"/>
    <x v="0"/>
    <s v="MP-17965"/>
    <s v="Michael Paige"/>
    <x v="1"/>
    <x v="0"/>
    <s v="Mcallen"/>
    <x v="5"/>
    <n v="78501"/>
    <s v="Central"/>
    <s v="OFF-BI-10000320"/>
    <x v="1"/>
    <x v="8"/>
    <s v="GBC Plastic Binding Combs"/>
    <n v="1.4759999999999998"/>
    <n v="1"/>
    <n v="0.8"/>
    <n v="-2.2877999999999998"/>
    <x v="2"/>
    <x v="0"/>
  </r>
  <r>
    <n v="9306"/>
    <x v="4652"/>
    <x v="444"/>
    <x v="488"/>
    <x v="1"/>
    <s v="MH-17290"/>
    <s v="Marc Harrigan"/>
    <x v="2"/>
    <x v="0"/>
    <s v="Santa Fe"/>
    <x v="27"/>
    <n v="87505"/>
    <s v="West"/>
    <s v="OFF-AR-10001972"/>
    <x v="1"/>
    <x v="6"/>
    <s v="Newell 323"/>
    <n v="8.4"/>
    <n v="5"/>
    <n v="0"/>
    <n v="2.1840000000000002"/>
    <x v="1"/>
    <x v="0"/>
  </r>
  <r>
    <n v="9307"/>
    <x v="4653"/>
    <x v="727"/>
    <x v="1029"/>
    <x v="1"/>
    <s v="CA-12265"/>
    <s v="Christina Anderson"/>
    <x v="0"/>
    <x v="0"/>
    <s v="San Francisco"/>
    <x v="1"/>
    <n v="94110"/>
    <s v="West"/>
    <s v="OFF-AR-10003829"/>
    <x v="1"/>
    <x v="6"/>
    <s v="Newell 35"/>
    <n v="6.56"/>
    <n v="2"/>
    <n v="0"/>
    <n v="1.9023999999999992"/>
    <x v="1"/>
    <x v="0"/>
  </r>
  <r>
    <n v="9308"/>
    <x v="4653"/>
    <x v="727"/>
    <x v="1029"/>
    <x v="1"/>
    <s v="CA-12265"/>
    <s v="Christina Anderson"/>
    <x v="0"/>
    <x v="0"/>
    <s v="San Francisco"/>
    <x v="1"/>
    <n v="94110"/>
    <s v="West"/>
    <s v="OFF-AR-10003338"/>
    <x v="1"/>
    <x v="6"/>
    <s v="Eberhard Faber 3 1/2&quot; Golf Pencils"/>
    <n v="14.88"/>
    <n v="2"/>
    <n v="0"/>
    <n v="3.7200000000000006"/>
    <x v="1"/>
    <x v="0"/>
  </r>
  <r>
    <n v="9309"/>
    <x v="4653"/>
    <x v="727"/>
    <x v="1029"/>
    <x v="1"/>
    <s v="CA-12265"/>
    <s v="Christina Anderson"/>
    <x v="0"/>
    <x v="0"/>
    <s v="San Francisco"/>
    <x v="1"/>
    <n v="94110"/>
    <s v="West"/>
    <s v="TEC-AC-10002558"/>
    <x v="2"/>
    <x v="11"/>
    <s v="Imation Swivel Flash Drive USB flash drive - 8 GB"/>
    <n v="45.48"/>
    <n v="4"/>
    <n v="0"/>
    <n v="15.917999999999999"/>
    <x v="1"/>
    <x v="0"/>
  </r>
  <r>
    <n v="9310"/>
    <x v="4653"/>
    <x v="727"/>
    <x v="1029"/>
    <x v="1"/>
    <s v="CA-12265"/>
    <s v="Christina Anderson"/>
    <x v="0"/>
    <x v="0"/>
    <s v="San Francisco"/>
    <x v="1"/>
    <n v="94110"/>
    <s v="West"/>
    <s v="OFF-AR-10000034"/>
    <x v="1"/>
    <x v="6"/>
    <s v="BIC Brite Liner Grip Highlighters, Assorted, 5/Pack"/>
    <n v="25.44"/>
    <n v="6"/>
    <n v="0"/>
    <n v="9.9215999999999998"/>
    <x v="1"/>
    <x v="0"/>
  </r>
  <r>
    <n v="9311"/>
    <x v="4654"/>
    <x v="370"/>
    <x v="1009"/>
    <x v="1"/>
    <s v="KD-16615"/>
    <s v="Ken Dana"/>
    <x v="1"/>
    <x v="0"/>
    <s v="New York City"/>
    <x v="15"/>
    <n v="10024"/>
    <s v="East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x v="4655"/>
    <x v="904"/>
    <x v="515"/>
    <x v="1"/>
    <s v="DW-13540"/>
    <s v="Don Weiss"/>
    <x v="0"/>
    <x v="0"/>
    <s v="Dallas"/>
    <x v="5"/>
    <n v="75220"/>
    <s v="Central"/>
    <s v="OFF-LA-10000134"/>
    <x v="1"/>
    <x v="2"/>
    <s v="Avery 511"/>
    <n v="4.9280000000000008"/>
    <n v="2"/>
    <n v="0.2"/>
    <n v="1.7247999999999997"/>
    <x v="2"/>
    <x v="0"/>
  </r>
  <r>
    <n v="9313"/>
    <x v="4655"/>
    <x v="904"/>
    <x v="515"/>
    <x v="1"/>
    <s v="DW-13540"/>
    <s v="Don Weiss"/>
    <x v="0"/>
    <x v="0"/>
    <s v="Dallas"/>
    <x v="5"/>
    <n v="75220"/>
    <s v="Central"/>
    <s v="OFF-AR-10000588"/>
    <x v="1"/>
    <x v="6"/>
    <s v="Newell 345"/>
    <n v="63.488"/>
    <n v="4"/>
    <n v="0.2"/>
    <n v="4.7616000000000014"/>
    <x v="2"/>
    <x v="0"/>
  </r>
  <r>
    <n v="9314"/>
    <x v="4656"/>
    <x v="1214"/>
    <x v="917"/>
    <x v="3"/>
    <s v="AG-10495"/>
    <s v="Andrew Gjertsen"/>
    <x v="1"/>
    <x v="0"/>
    <s v="Detroit"/>
    <x v="12"/>
    <n v="48234"/>
    <s v="Central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x v="4656"/>
    <x v="1214"/>
    <x v="917"/>
    <x v="3"/>
    <s v="AG-10495"/>
    <s v="Andrew Gjertsen"/>
    <x v="1"/>
    <x v="0"/>
    <s v="Detroit"/>
    <x v="12"/>
    <n v="48234"/>
    <s v="Central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x v="4657"/>
    <x v="41"/>
    <x v="300"/>
    <x v="1"/>
    <s v="JH-16180"/>
    <s v="Justin Hirsh"/>
    <x v="0"/>
    <x v="0"/>
    <s v="Philadelphia"/>
    <x v="9"/>
    <n v="19140"/>
    <s v="East"/>
    <s v="TEC-PH-10000141"/>
    <x v="2"/>
    <x v="7"/>
    <s v="Clearsounds A400"/>
    <n v="118.78199999999998"/>
    <n v="3"/>
    <n v="0.4"/>
    <n v="-27.715799999999994"/>
    <x v="3"/>
    <x v="0"/>
  </r>
  <r>
    <n v="9317"/>
    <x v="4657"/>
    <x v="41"/>
    <x v="300"/>
    <x v="1"/>
    <s v="JH-16180"/>
    <s v="Justin Hirsh"/>
    <x v="0"/>
    <x v="0"/>
    <s v="Philadelphia"/>
    <x v="9"/>
    <n v="19140"/>
    <s v="East"/>
    <s v="OFF-SU-10000646"/>
    <x v="1"/>
    <x v="14"/>
    <s v="Premier Automatic Letter Opener"/>
    <n v="769.18400000000008"/>
    <n v="4"/>
    <n v="0.2"/>
    <n v="-163.45159999999996"/>
    <x v="3"/>
    <x v="0"/>
  </r>
  <r>
    <n v="9318"/>
    <x v="4658"/>
    <x v="1215"/>
    <x v="1315"/>
    <x v="1"/>
    <s v="DK-13090"/>
    <s v="Dave Kipp"/>
    <x v="0"/>
    <x v="0"/>
    <s v="Carrollton"/>
    <x v="5"/>
    <n v="75007"/>
    <s v="Central"/>
    <s v="TEC-AC-10002076"/>
    <x v="2"/>
    <x v="11"/>
    <s v="Microsoft Natural Keyboard Elite"/>
    <n v="47.904000000000003"/>
    <n v="1"/>
    <n v="0.2"/>
    <n v="-2.9940000000000015"/>
    <x v="2"/>
    <x v="0"/>
  </r>
  <r>
    <n v="9319"/>
    <x v="4659"/>
    <x v="228"/>
    <x v="262"/>
    <x v="1"/>
    <s v="AR-10825"/>
    <s v="Anthony Rawles"/>
    <x v="1"/>
    <x v="0"/>
    <s v="New York City"/>
    <x v="15"/>
    <n v="10009"/>
    <s v="East"/>
    <s v="OFF-PA-10000743"/>
    <x v="1"/>
    <x v="10"/>
    <s v="Xerox 1977"/>
    <n v="13.36"/>
    <n v="2"/>
    <n v="0"/>
    <n v="6.4127999999999998"/>
    <x v="3"/>
    <x v="0"/>
  </r>
  <r>
    <n v="9320"/>
    <x v="4659"/>
    <x v="228"/>
    <x v="262"/>
    <x v="1"/>
    <s v="AR-10825"/>
    <s v="Anthony Rawles"/>
    <x v="1"/>
    <x v="0"/>
    <s v="New York City"/>
    <x v="15"/>
    <n v="10009"/>
    <s v="East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x v="4659"/>
    <x v="228"/>
    <x v="262"/>
    <x v="1"/>
    <s v="AR-10825"/>
    <s v="Anthony Rawles"/>
    <x v="1"/>
    <x v="0"/>
    <s v="New York City"/>
    <x v="15"/>
    <n v="10009"/>
    <s v="East"/>
    <s v="FUR-FU-10000747"/>
    <x v="0"/>
    <x v="5"/>
    <s v="Tenex B1-RE Series Chair Mats for Low Pile Carpets"/>
    <n v="183.92"/>
    <n v="4"/>
    <n v="0"/>
    <n v="31.266399999999976"/>
    <x v="3"/>
    <x v="0"/>
  </r>
  <r>
    <n v="9322"/>
    <x v="4660"/>
    <x v="254"/>
    <x v="281"/>
    <x v="1"/>
    <s v="SM-20005"/>
    <s v="Sally Matthias"/>
    <x v="0"/>
    <x v="0"/>
    <s v="Houston"/>
    <x v="5"/>
    <n v="77041"/>
    <s v="Central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x v="4660"/>
    <x v="254"/>
    <x v="281"/>
    <x v="1"/>
    <s v="SM-20005"/>
    <s v="Sally Matthias"/>
    <x v="0"/>
    <x v="0"/>
    <s v="Houston"/>
    <x v="5"/>
    <n v="77041"/>
    <s v="Central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x v="4661"/>
    <x v="397"/>
    <x v="289"/>
    <x v="1"/>
    <s v="DB-13660"/>
    <s v="Duane Benoit"/>
    <x v="0"/>
    <x v="0"/>
    <s v="Los Angeles"/>
    <x v="1"/>
    <n v="90036"/>
    <s v="West"/>
    <s v="OFF-PA-10003641"/>
    <x v="1"/>
    <x v="10"/>
    <s v="Xerox 1909"/>
    <n v="211.04"/>
    <n v="8"/>
    <n v="0"/>
    <n v="97.078399999999988"/>
    <x v="1"/>
    <x v="1"/>
  </r>
  <r>
    <n v="9325"/>
    <x v="4661"/>
    <x v="397"/>
    <x v="289"/>
    <x v="1"/>
    <s v="DB-13660"/>
    <s v="Duane Benoit"/>
    <x v="0"/>
    <x v="0"/>
    <s v="Los Angeles"/>
    <x v="1"/>
    <n v="90036"/>
    <s v="West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x v="4661"/>
    <x v="397"/>
    <x v="289"/>
    <x v="1"/>
    <s v="DB-13660"/>
    <s v="Duane Benoit"/>
    <x v="0"/>
    <x v="0"/>
    <s v="Los Angeles"/>
    <x v="1"/>
    <n v="90036"/>
    <s v="West"/>
    <s v="OFF-BI-10000977"/>
    <x v="1"/>
    <x v="8"/>
    <s v="Ibico Plastic Spiral Binding Combs"/>
    <n v="72.960000000000008"/>
    <n v="3"/>
    <n v="0.2"/>
    <n v="23.711999999999996"/>
    <x v="1"/>
    <x v="1"/>
  </r>
  <r>
    <n v="9327"/>
    <x v="4662"/>
    <x v="210"/>
    <x v="643"/>
    <x v="2"/>
    <s v="PF-19225"/>
    <s v="Phillip Flathmann"/>
    <x v="0"/>
    <x v="0"/>
    <s v="Edmonds"/>
    <x v="4"/>
    <n v="98026"/>
    <s v="West"/>
    <s v="FUR-FU-10004053"/>
    <x v="0"/>
    <x v="5"/>
    <s v="DAX Two-Tone Silver Metal Document Frame"/>
    <n v="80.959999999999994"/>
    <n v="4"/>
    <n v="0"/>
    <n v="34.812800000000003"/>
    <x v="1"/>
    <x v="0"/>
  </r>
  <r>
    <n v="9328"/>
    <x v="4662"/>
    <x v="210"/>
    <x v="643"/>
    <x v="2"/>
    <s v="PF-19225"/>
    <s v="Phillip Flathmann"/>
    <x v="0"/>
    <x v="0"/>
    <s v="Edmonds"/>
    <x v="4"/>
    <n v="98026"/>
    <s v="West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x v="4662"/>
    <x v="210"/>
    <x v="643"/>
    <x v="2"/>
    <s v="PF-19225"/>
    <s v="Phillip Flathmann"/>
    <x v="0"/>
    <x v="0"/>
    <s v="Edmonds"/>
    <x v="4"/>
    <n v="98026"/>
    <s v="West"/>
    <s v="OFF-AR-10004260"/>
    <x v="1"/>
    <x v="6"/>
    <s v="Boston 1799 Powerhouse Electric Pencil Sharpener"/>
    <n v="25.98"/>
    <n v="1"/>
    <n v="0"/>
    <n v="7.2744"/>
    <x v="1"/>
    <x v="0"/>
  </r>
  <r>
    <n v="9330"/>
    <x v="4663"/>
    <x v="109"/>
    <x v="26"/>
    <x v="2"/>
    <s v="AJ-10945"/>
    <s v="Ashley Jarboe"/>
    <x v="0"/>
    <x v="0"/>
    <s v="San Francisco"/>
    <x v="1"/>
    <n v="94110"/>
    <s v="West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x v="4664"/>
    <x v="768"/>
    <x v="837"/>
    <x v="1"/>
    <s v="EB-14110"/>
    <s v="Eugene Barchas"/>
    <x v="0"/>
    <x v="0"/>
    <s v="New York City"/>
    <x v="15"/>
    <n v="10035"/>
    <s v="East"/>
    <s v="OFF-EN-10001539"/>
    <x v="1"/>
    <x v="12"/>
    <s v="Staple envelope"/>
    <n v="15.56"/>
    <n v="2"/>
    <n v="0"/>
    <n v="7.3132000000000001"/>
    <x v="3"/>
    <x v="0"/>
  </r>
  <r>
    <n v="9332"/>
    <x v="4665"/>
    <x v="321"/>
    <x v="767"/>
    <x v="1"/>
    <s v="ES-14080"/>
    <s v="Erin Smith"/>
    <x v="1"/>
    <x v="0"/>
    <s v="Springfield"/>
    <x v="21"/>
    <n v="97477"/>
    <s v="West"/>
    <s v="TEC-PH-10001817"/>
    <x v="2"/>
    <x v="7"/>
    <s v="Wilson Electronics DB Pro Signal Booster"/>
    <n v="859.2"/>
    <n v="3"/>
    <n v="0.2"/>
    <n v="75.180000000000064"/>
    <x v="1"/>
    <x v="0"/>
  </r>
  <r>
    <n v="9333"/>
    <x v="4666"/>
    <x v="220"/>
    <x v="462"/>
    <x v="0"/>
    <s v="SS-20410"/>
    <s v="Shahid Shariari"/>
    <x v="0"/>
    <x v="0"/>
    <s v="Georgetown"/>
    <x v="0"/>
    <n v="40324"/>
    <s v="South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x v="4666"/>
    <x v="220"/>
    <x v="462"/>
    <x v="0"/>
    <s v="SS-20410"/>
    <s v="Shahid Shariari"/>
    <x v="0"/>
    <x v="0"/>
    <s v="Georgetown"/>
    <x v="0"/>
    <n v="40324"/>
    <s v="South"/>
    <s v="OFF-FA-10000992"/>
    <x v="1"/>
    <x v="13"/>
    <s v="Acco Clips to Go Binder Clips, 24 Clips in Two Sizes"/>
    <n v="14.2"/>
    <n v="4"/>
    <n v="0"/>
    <n v="6.6739999999999995"/>
    <x v="0"/>
    <x v="0"/>
  </r>
  <r>
    <n v="9335"/>
    <x v="4667"/>
    <x v="927"/>
    <x v="1060"/>
    <x v="2"/>
    <s v="AG-10900"/>
    <s v="Arthur Gainer"/>
    <x v="0"/>
    <x v="0"/>
    <s v="Coral Springs"/>
    <x v="2"/>
    <n v="33065"/>
    <s v="South"/>
    <s v="FUR-BO-10001798"/>
    <x v="0"/>
    <x v="0"/>
    <s v="Bush Somerset Collection Bookcase"/>
    <n v="314.35199999999998"/>
    <n v="3"/>
    <n v="0.2"/>
    <n v="-15.71759999999999"/>
    <x v="0"/>
    <x v="0"/>
  </r>
  <r>
    <n v="9336"/>
    <x v="4667"/>
    <x v="927"/>
    <x v="1060"/>
    <x v="2"/>
    <s v="AG-10900"/>
    <s v="Arthur Gainer"/>
    <x v="0"/>
    <x v="0"/>
    <s v="Coral Springs"/>
    <x v="2"/>
    <n v="33065"/>
    <s v="South"/>
    <s v="OFF-LA-10004409"/>
    <x v="1"/>
    <x v="2"/>
    <s v="Avery 492"/>
    <n v="4.6079999999999997"/>
    <n v="2"/>
    <n v="0.2"/>
    <n v="1.4975999999999996"/>
    <x v="0"/>
    <x v="0"/>
  </r>
  <r>
    <n v="9337"/>
    <x v="4668"/>
    <x v="118"/>
    <x v="295"/>
    <x v="1"/>
    <s v="CY-12745"/>
    <s v="Craig Yedwab"/>
    <x v="1"/>
    <x v="0"/>
    <s v="San Francisco"/>
    <x v="1"/>
    <n v="94110"/>
    <s v="West"/>
    <s v="OFF-FA-10000621"/>
    <x v="1"/>
    <x v="13"/>
    <s v="OIC Colored Binder Clips, Assorted Sizes"/>
    <n v="17.899999999999999"/>
    <n v="5"/>
    <n v="0"/>
    <n v="8.7710000000000008"/>
    <x v="1"/>
    <x v="0"/>
  </r>
  <r>
    <n v="9338"/>
    <x v="4669"/>
    <x v="538"/>
    <x v="657"/>
    <x v="0"/>
    <s v="RP-19270"/>
    <s v="Rachel Payne"/>
    <x v="1"/>
    <x v="0"/>
    <s v="San Francisco"/>
    <x v="1"/>
    <n v="94110"/>
    <s v="West"/>
    <s v="OFF-BI-10003196"/>
    <x v="1"/>
    <x v="8"/>
    <s v="Accohide Poly Flexible Ring Binders"/>
    <n v="2.9920000000000004"/>
    <n v="1"/>
    <n v="0.2"/>
    <n v="1.1219999999999999"/>
    <x v="1"/>
    <x v="0"/>
  </r>
  <r>
    <n v="9339"/>
    <x v="4669"/>
    <x v="538"/>
    <x v="657"/>
    <x v="0"/>
    <s v="RP-19270"/>
    <s v="Rachel Payne"/>
    <x v="1"/>
    <x v="0"/>
    <s v="San Francisco"/>
    <x v="1"/>
    <n v="94110"/>
    <s v="West"/>
    <s v="OFF-BI-10003727"/>
    <x v="1"/>
    <x v="8"/>
    <s v="Avery Durable Slant Ring Binders With Label Holder"/>
    <n v="20.064"/>
    <n v="6"/>
    <n v="0.2"/>
    <n v="7.0223999999999993"/>
    <x v="1"/>
    <x v="0"/>
  </r>
  <r>
    <n v="9340"/>
    <x v="4669"/>
    <x v="538"/>
    <x v="657"/>
    <x v="0"/>
    <s v="RP-19270"/>
    <s v="Rachel Payne"/>
    <x v="1"/>
    <x v="0"/>
    <s v="San Francisco"/>
    <x v="1"/>
    <n v="94110"/>
    <s v="West"/>
    <s v="OFF-PA-10003228"/>
    <x v="1"/>
    <x v="10"/>
    <s v="Xerox 1917"/>
    <n v="146.72999999999999"/>
    <n v="3"/>
    <n v="0"/>
    <n v="68.963099999999997"/>
    <x v="1"/>
    <x v="0"/>
  </r>
  <r>
    <n v="9341"/>
    <x v="4669"/>
    <x v="538"/>
    <x v="657"/>
    <x v="0"/>
    <s v="RP-19270"/>
    <s v="Rachel Payne"/>
    <x v="1"/>
    <x v="0"/>
    <s v="San Francisco"/>
    <x v="1"/>
    <n v="94110"/>
    <s v="West"/>
    <s v="OFF-LA-10002787"/>
    <x v="1"/>
    <x v="2"/>
    <s v="Avery 480"/>
    <n v="18.75"/>
    <n v="5"/>
    <n v="0"/>
    <n v="9"/>
    <x v="1"/>
    <x v="0"/>
  </r>
  <r>
    <n v="9342"/>
    <x v="4669"/>
    <x v="538"/>
    <x v="657"/>
    <x v="0"/>
    <s v="RP-19270"/>
    <s v="Rachel Payne"/>
    <x v="1"/>
    <x v="0"/>
    <s v="San Francisco"/>
    <x v="1"/>
    <n v="94110"/>
    <s v="West"/>
    <s v="TEC-PH-10001305"/>
    <x v="2"/>
    <x v="7"/>
    <s v="Panasonic KX TS208W Corded phone"/>
    <n v="117.57600000000002"/>
    <n v="3"/>
    <n v="0.2"/>
    <n v="11.757600000000011"/>
    <x v="1"/>
    <x v="0"/>
  </r>
  <r>
    <n v="9343"/>
    <x v="4670"/>
    <x v="69"/>
    <x v="755"/>
    <x v="1"/>
    <s v="DB-13360"/>
    <s v="Dennis Bolton"/>
    <x v="2"/>
    <x v="0"/>
    <s v="Riverside"/>
    <x v="1"/>
    <n v="92503"/>
    <s v="West"/>
    <s v="OFF-BI-10001036"/>
    <x v="1"/>
    <x v="8"/>
    <s v="Cardinal EasyOpen D-Ring Binders"/>
    <n v="51.184000000000012"/>
    <n v="7"/>
    <n v="0.2"/>
    <n v="19.193999999999999"/>
    <x v="1"/>
    <x v="0"/>
  </r>
  <r>
    <n v="9344"/>
    <x v="4671"/>
    <x v="922"/>
    <x v="971"/>
    <x v="2"/>
    <s v="CK-12325"/>
    <s v="Christine Kargatis"/>
    <x v="2"/>
    <x v="0"/>
    <s v="Troy"/>
    <x v="24"/>
    <n v="45373"/>
    <s v="East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x v="4671"/>
    <x v="922"/>
    <x v="971"/>
    <x v="2"/>
    <s v="CK-12325"/>
    <s v="Christine Kargatis"/>
    <x v="2"/>
    <x v="0"/>
    <s v="Troy"/>
    <x v="24"/>
    <n v="45373"/>
    <s v="East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x v="4671"/>
    <x v="922"/>
    <x v="971"/>
    <x v="2"/>
    <s v="CK-12325"/>
    <s v="Christine Kargatis"/>
    <x v="2"/>
    <x v="0"/>
    <s v="Troy"/>
    <x v="24"/>
    <n v="45373"/>
    <s v="East"/>
    <s v="TEC-PH-10000526"/>
    <x v="2"/>
    <x v="7"/>
    <s v="Vtech CS6719"/>
    <n v="57.593999999999994"/>
    <n v="1"/>
    <n v="0.4"/>
    <n v="-11.518799999999999"/>
    <x v="3"/>
    <x v="1"/>
  </r>
  <r>
    <n v="9347"/>
    <x v="4671"/>
    <x v="922"/>
    <x v="971"/>
    <x v="2"/>
    <s v="CK-12325"/>
    <s v="Christine Kargatis"/>
    <x v="2"/>
    <x v="0"/>
    <s v="Troy"/>
    <x v="24"/>
    <n v="45373"/>
    <s v="East"/>
    <s v="FUR-FU-10004973"/>
    <x v="0"/>
    <x v="5"/>
    <s v="Flat Face Poster Frame"/>
    <n v="30.144000000000002"/>
    <n v="2"/>
    <n v="0.2"/>
    <n v="8.2896000000000001"/>
    <x v="3"/>
    <x v="1"/>
  </r>
  <r>
    <n v="9348"/>
    <x v="4671"/>
    <x v="922"/>
    <x v="971"/>
    <x v="2"/>
    <s v="CK-12325"/>
    <s v="Christine Kargatis"/>
    <x v="2"/>
    <x v="0"/>
    <s v="Troy"/>
    <x v="24"/>
    <n v="45373"/>
    <s v="East"/>
    <s v="FUR-CH-10003981"/>
    <x v="0"/>
    <x v="1"/>
    <s v="Global Commerce Series Low-Back Swivel/Tilt Chairs"/>
    <n v="899.43"/>
    <n v="5"/>
    <n v="0.3"/>
    <n v="-12.84900000000016"/>
    <x v="3"/>
    <x v="1"/>
  </r>
  <r>
    <n v="9349"/>
    <x v="4672"/>
    <x v="596"/>
    <x v="470"/>
    <x v="1"/>
    <s v="DN-13690"/>
    <s v="Duane Noonan"/>
    <x v="0"/>
    <x v="0"/>
    <s v="Moreno Valley"/>
    <x v="1"/>
    <n v="92553"/>
    <s v="West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x v="4672"/>
    <x v="596"/>
    <x v="470"/>
    <x v="1"/>
    <s v="DN-13690"/>
    <s v="Duane Noonan"/>
    <x v="0"/>
    <x v="0"/>
    <s v="Moreno Valley"/>
    <x v="1"/>
    <n v="92553"/>
    <s v="West"/>
    <s v="FUR-FU-10001934"/>
    <x v="0"/>
    <x v="5"/>
    <s v="Magnifier Swing Arm Lamp"/>
    <n v="41.96"/>
    <n v="2"/>
    <n v="0"/>
    <n v="10.909600000000001"/>
    <x v="1"/>
    <x v="0"/>
  </r>
  <r>
    <n v="9351"/>
    <x v="4673"/>
    <x v="713"/>
    <x v="759"/>
    <x v="1"/>
    <s v="DP-13105"/>
    <s v="Dave Poirier"/>
    <x v="1"/>
    <x v="0"/>
    <s v="Seattle"/>
    <x v="4"/>
    <n v="98115"/>
    <s v="West"/>
    <s v="OFF-BI-10004970"/>
    <x v="1"/>
    <x v="8"/>
    <s v="ACCOHIDE 3-Ring Binder, Blue, 1&quot;"/>
    <n v="13.216000000000001"/>
    <n v="4"/>
    <n v="0.2"/>
    <n v="4.4603999999999999"/>
    <x v="1"/>
    <x v="0"/>
  </r>
  <r>
    <n v="9352"/>
    <x v="4673"/>
    <x v="713"/>
    <x v="759"/>
    <x v="1"/>
    <s v="DP-13105"/>
    <s v="Dave Poirier"/>
    <x v="1"/>
    <x v="0"/>
    <s v="Seattle"/>
    <x v="4"/>
    <n v="98115"/>
    <s v="West"/>
    <s v="FUR-CH-10003396"/>
    <x v="0"/>
    <x v="1"/>
    <s v="Global Deluxe Steno Chair"/>
    <n v="184.75200000000001"/>
    <n v="3"/>
    <n v="0.2"/>
    <n v="-20.784600000000012"/>
    <x v="1"/>
    <x v="0"/>
  </r>
  <r>
    <n v="9353"/>
    <x v="4674"/>
    <x v="241"/>
    <x v="255"/>
    <x v="2"/>
    <s v="RO-19780"/>
    <s v="Rose O'Brian"/>
    <x v="0"/>
    <x v="0"/>
    <s v="Chicago"/>
    <x v="10"/>
    <n v="60623"/>
    <s v="Central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x v="4674"/>
    <x v="241"/>
    <x v="255"/>
    <x v="2"/>
    <s v="RO-19780"/>
    <s v="Rose O'Brian"/>
    <x v="0"/>
    <x v="0"/>
    <s v="Chicago"/>
    <x v="10"/>
    <n v="60623"/>
    <s v="Central"/>
    <s v="OFF-PA-10002109"/>
    <x v="1"/>
    <x v="10"/>
    <s v="Wirebound Voice Message Log Book"/>
    <n v="11.423999999999999"/>
    <n v="3"/>
    <n v="0.2"/>
    <n v="3.7127999999999988"/>
    <x v="2"/>
    <x v="0"/>
  </r>
  <r>
    <n v="9355"/>
    <x v="4675"/>
    <x v="494"/>
    <x v="1197"/>
    <x v="1"/>
    <s v="MA-17560"/>
    <s v="Matt Abelman"/>
    <x v="2"/>
    <x v="0"/>
    <s v="Jackson"/>
    <x v="12"/>
    <n v="49201"/>
    <s v="Central"/>
    <s v="OFF-PA-10001826"/>
    <x v="1"/>
    <x v="10"/>
    <s v="Xerox 207"/>
    <n v="19.440000000000001"/>
    <n v="3"/>
    <n v="0"/>
    <n v="9.3312000000000008"/>
    <x v="2"/>
    <x v="0"/>
  </r>
  <r>
    <n v="9356"/>
    <x v="4675"/>
    <x v="494"/>
    <x v="1197"/>
    <x v="1"/>
    <s v="MA-17560"/>
    <s v="Matt Abelman"/>
    <x v="2"/>
    <x v="0"/>
    <s v="Jackson"/>
    <x v="12"/>
    <n v="49201"/>
    <s v="Central"/>
    <s v="OFF-AR-10000823"/>
    <x v="1"/>
    <x v="6"/>
    <s v="Newell 307"/>
    <n v="3.64"/>
    <n v="2"/>
    <n v="0"/>
    <n v="1.0192000000000001"/>
    <x v="2"/>
    <x v="0"/>
  </r>
  <r>
    <n v="9357"/>
    <x v="4675"/>
    <x v="494"/>
    <x v="1197"/>
    <x v="1"/>
    <s v="MA-17560"/>
    <s v="Matt Abelman"/>
    <x v="2"/>
    <x v="0"/>
    <s v="Jackson"/>
    <x v="12"/>
    <n v="49201"/>
    <s v="Central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x v="4676"/>
    <x v="967"/>
    <x v="113"/>
    <x v="0"/>
    <s v="JD-15895"/>
    <s v="Jonathan Doherty"/>
    <x v="1"/>
    <x v="0"/>
    <s v="New York City"/>
    <x v="15"/>
    <n v="10024"/>
    <s v="East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x v="4676"/>
    <x v="967"/>
    <x v="113"/>
    <x v="0"/>
    <s v="JD-15895"/>
    <s v="Jonathan Doherty"/>
    <x v="1"/>
    <x v="0"/>
    <s v="New York City"/>
    <x v="15"/>
    <n v="10024"/>
    <s v="East"/>
    <s v="FUR-TA-10001095"/>
    <x v="0"/>
    <x v="3"/>
    <s v="Chromcraft Round Conference Tables"/>
    <n v="313.72199999999998"/>
    <n v="3"/>
    <n v="0.4"/>
    <n v="-99.34529999999998"/>
    <x v="3"/>
    <x v="0"/>
  </r>
  <r>
    <n v="9360"/>
    <x v="4676"/>
    <x v="967"/>
    <x v="113"/>
    <x v="0"/>
    <s v="JD-15895"/>
    <s v="Jonathan Doherty"/>
    <x v="1"/>
    <x v="0"/>
    <s v="New York City"/>
    <x v="15"/>
    <n v="10024"/>
    <s v="East"/>
    <s v="FUR-FU-10000747"/>
    <x v="0"/>
    <x v="5"/>
    <s v="Tenex B1-RE Series Chair Mats for Low Pile Carpets"/>
    <n v="45.98"/>
    <n v="1"/>
    <n v="0"/>
    <n v="7.816599999999994"/>
    <x v="3"/>
    <x v="0"/>
  </r>
  <r>
    <n v="9361"/>
    <x v="4676"/>
    <x v="967"/>
    <x v="113"/>
    <x v="0"/>
    <s v="JD-15895"/>
    <s v="Jonathan Doherty"/>
    <x v="1"/>
    <x v="0"/>
    <s v="New York City"/>
    <x v="15"/>
    <n v="10024"/>
    <s v="East"/>
    <s v="OFF-ST-10004337"/>
    <x v="1"/>
    <x v="4"/>
    <s v="SAFCO Commercial Wire Shelving, 72h"/>
    <n v="428.68"/>
    <n v="7"/>
    <n v="0"/>
    <n v="0"/>
    <x v="3"/>
    <x v="0"/>
  </r>
  <r>
    <n v="9362"/>
    <x v="4677"/>
    <x v="708"/>
    <x v="186"/>
    <x v="1"/>
    <s v="PS-18970"/>
    <s v="Paul Stevenson"/>
    <x v="2"/>
    <x v="0"/>
    <s v="Seattle"/>
    <x v="4"/>
    <n v="98105"/>
    <s v="West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x v="4677"/>
    <x v="708"/>
    <x v="186"/>
    <x v="1"/>
    <s v="PS-18970"/>
    <s v="Paul Stevenson"/>
    <x v="2"/>
    <x v="0"/>
    <s v="Seattle"/>
    <x v="4"/>
    <n v="98105"/>
    <s v="West"/>
    <s v="OFF-FA-10004838"/>
    <x v="1"/>
    <x v="13"/>
    <s v="Super Bands, 12/Pack"/>
    <n v="13.020000000000001"/>
    <n v="7"/>
    <n v="0"/>
    <n v="0.3906000000000005"/>
    <x v="1"/>
    <x v="0"/>
  </r>
  <r>
    <n v="9364"/>
    <x v="4677"/>
    <x v="708"/>
    <x v="186"/>
    <x v="1"/>
    <s v="PS-18970"/>
    <s v="Paul Stevenson"/>
    <x v="2"/>
    <x v="0"/>
    <s v="Seattle"/>
    <x v="4"/>
    <n v="98105"/>
    <s v="West"/>
    <s v="FUR-FU-10002364"/>
    <x v="0"/>
    <x v="5"/>
    <s v="Eldon Expressions Wood Desk Accessories, Oak"/>
    <n v="22.14"/>
    <n v="3"/>
    <n v="0"/>
    <n v="6.4205999999999976"/>
    <x v="1"/>
    <x v="0"/>
  </r>
  <r>
    <n v="9365"/>
    <x v="4677"/>
    <x v="708"/>
    <x v="186"/>
    <x v="1"/>
    <s v="PS-18970"/>
    <s v="Paul Stevenson"/>
    <x v="2"/>
    <x v="0"/>
    <s v="Seattle"/>
    <x v="4"/>
    <n v="98105"/>
    <s v="West"/>
    <s v="OFF-ST-10001809"/>
    <x v="1"/>
    <x v="4"/>
    <s v="Fellowes Officeware Wire Shelving"/>
    <n v="359.32"/>
    <n v="4"/>
    <n v="0"/>
    <n v="7.1863999999999919"/>
    <x v="1"/>
    <x v="0"/>
  </r>
  <r>
    <n v="9366"/>
    <x v="4678"/>
    <x v="963"/>
    <x v="1036"/>
    <x v="2"/>
    <s v="JF-15415"/>
    <s v="Jennifer Ferguson"/>
    <x v="0"/>
    <x v="0"/>
    <s v="Saint Charles"/>
    <x v="25"/>
    <n v="63301"/>
    <s v="Central"/>
    <s v="OFF-PA-10001846"/>
    <x v="1"/>
    <x v="10"/>
    <s v="Xerox 1899"/>
    <n v="11.56"/>
    <n v="2"/>
    <n v="0"/>
    <n v="5.6644000000000005"/>
    <x v="2"/>
    <x v="0"/>
  </r>
  <r>
    <n v="9367"/>
    <x v="4679"/>
    <x v="785"/>
    <x v="200"/>
    <x v="1"/>
    <s v="RD-19480"/>
    <s v="Rick Duston"/>
    <x v="0"/>
    <x v="0"/>
    <s v="Long Beach"/>
    <x v="15"/>
    <n v="11561"/>
    <s v="East"/>
    <s v="OFF-BI-10003876"/>
    <x v="1"/>
    <x v="8"/>
    <s v="Green Canvas Binder for 8-1/2&quot; x 14&quot; Sheets"/>
    <n v="68.48"/>
    <n v="2"/>
    <n v="0.2"/>
    <n v="25.679999999999996"/>
    <x v="3"/>
    <x v="0"/>
  </r>
  <r>
    <n v="9368"/>
    <x v="4679"/>
    <x v="785"/>
    <x v="200"/>
    <x v="1"/>
    <s v="RD-19480"/>
    <s v="Rick Duston"/>
    <x v="0"/>
    <x v="0"/>
    <s v="Long Beach"/>
    <x v="15"/>
    <n v="11561"/>
    <s v="East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x v="4680"/>
    <x v="281"/>
    <x v="300"/>
    <x v="2"/>
    <s v="ES-14080"/>
    <s v="Erin Smith"/>
    <x v="1"/>
    <x v="0"/>
    <s v="Lakewood"/>
    <x v="30"/>
    <n v="8701"/>
    <s v="East"/>
    <s v="OFF-PA-10004243"/>
    <x v="1"/>
    <x v="10"/>
    <s v="Xerox 1939"/>
    <n v="37.94"/>
    <n v="2"/>
    <n v="0"/>
    <n v="18.211199999999998"/>
    <x v="3"/>
    <x v="0"/>
  </r>
  <r>
    <n v="9370"/>
    <x v="4681"/>
    <x v="659"/>
    <x v="748"/>
    <x v="0"/>
    <s v="KN-16390"/>
    <s v="Katherine Nockton"/>
    <x v="1"/>
    <x v="0"/>
    <s v="Clinton"/>
    <x v="39"/>
    <n v="20735"/>
    <s v="East"/>
    <s v="FUR-CH-10000422"/>
    <x v="0"/>
    <x v="1"/>
    <s v="Global Highback Leather Tilter in Burgundy"/>
    <n v="272.96999999999997"/>
    <n v="3"/>
    <n v="0"/>
    <n v="43.675200000000018"/>
    <x v="3"/>
    <x v="0"/>
  </r>
  <r>
    <n v="9371"/>
    <x v="4682"/>
    <x v="352"/>
    <x v="1247"/>
    <x v="2"/>
    <s v="VP-21760"/>
    <s v="Victoria Pisteka"/>
    <x v="1"/>
    <x v="0"/>
    <s v="Columbus"/>
    <x v="24"/>
    <n v="43229"/>
    <s v="East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x v="4682"/>
    <x v="352"/>
    <x v="1247"/>
    <x v="2"/>
    <s v="VP-21760"/>
    <s v="Victoria Pisteka"/>
    <x v="1"/>
    <x v="0"/>
    <s v="Columbus"/>
    <x v="24"/>
    <n v="43229"/>
    <s v="East"/>
    <s v="FUR-CH-10000863"/>
    <x v="0"/>
    <x v="1"/>
    <s v="Novimex Swivel Fabric Task Chair"/>
    <n v="317.05799999999999"/>
    <n v="3"/>
    <n v="0.3"/>
    <n v="-86.058600000000013"/>
    <x v="3"/>
    <x v="0"/>
  </r>
  <r>
    <n v="9373"/>
    <x v="4682"/>
    <x v="352"/>
    <x v="1247"/>
    <x v="2"/>
    <s v="VP-21760"/>
    <s v="Victoria Pisteka"/>
    <x v="1"/>
    <x v="0"/>
    <s v="Columbus"/>
    <x v="24"/>
    <n v="43229"/>
    <s v="East"/>
    <s v="OFF-FA-10002988"/>
    <x v="1"/>
    <x v="13"/>
    <s v="Ideal Clamps"/>
    <n v="8.0399999999999991"/>
    <n v="5"/>
    <n v="0.2"/>
    <n v="2.9144999999999994"/>
    <x v="3"/>
    <x v="0"/>
  </r>
  <r>
    <n v="9374"/>
    <x v="4683"/>
    <x v="917"/>
    <x v="676"/>
    <x v="1"/>
    <s v="CS-11950"/>
    <s v="Carlos Soltero"/>
    <x v="0"/>
    <x v="0"/>
    <s v="Pasadena"/>
    <x v="1"/>
    <n v="91104"/>
    <s v="West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x v="4684"/>
    <x v="410"/>
    <x v="103"/>
    <x v="1"/>
    <s v="KB-16600"/>
    <s v="Ken Brennan"/>
    <x v="1"/>
    <x v="0"/>
    <s v="Seattle"/>
    <x v="4"/>
    <n v="98105"/>
    <s v="West"/>
    <s v="OFF-SU-10002537"/>
    <x v="1"/>
    <x v="14"/>
    <s v="Acme Box Cutter Scissors"/>
    <n v="61.38"/>
    <n v="6"/>
    <n v="0"/>
    <n v="15.958800000000004"/>
    <x v="1"/>
    <x v="0"/>
  </r>
  <r>
    <n v="9376"/>
    <x v="4685"/>
    <x v="639"/>
    <x v="79"/>
    <x v="0"/>
    <s v="AJ-10945"/>
    <s v="Ashley Jarboe"/>
    <x v="0"/>
    <x v="0"/>
    <s v="Los Angeles"/>
    <x v="1"/>
    <n v="90045"/>
    <s v="West"/>
    <s v="TEC-AC-10003063"/>
    <x v="2"/>
    <x v="11"/>
    <s v="Micro Innovations USB RF Wireless Keyboard with Mouse"/>
    <n v="50"/>
    <n v="2"/>
    <n v="0"/>
    <n v="10.5"/>
    <x v="1"/>
    <x v="0"/>
  </r>
  <r>
    <n v="9377"/>
    <x v="4686"/>
    <x v="53"/>
    <x v="168"/>
    <x v="1"/>
    <s v="PO-18865"/>
    <s v="Patrick O'Donnell"/>
    <x v="0"/>
    <x v="0"/>
    <s v="East Orange"/>
    <x v="30"/>
    <n v="7017"/>
    <s v="East"/>
    <s v="TEC-AC-10003237"/>
    <x v="2"/>
    <x v="11"/>
    <s v="Memorex Micro Travel Drive 4 GB"/>
    <n v="31.799999999999997"/>
    <n v="3"/>
    <n v="0"/>
    <n v="13.674000000000003"/>
    <x v="3"/>
    <x v="0"/>
  </r>
  <r>
    <n v="9378"/>
    <x v="4687"/>
    <x v="94"/>
    <x v="91"/>
    <x v="1"/>
    <s v="DP-13105"/>
    <s v="Dave Poirier"/>
    <x v="1"/>
    <x v="0"/>
    <s v="Eau Claire"/>
    <x v="6"/>
    <n v="54703"/>
    <s v="Central"/>
    <s v="OFF-ST-10001031"/>
    <x v="1"/>
    <x v="4"/>
    <s v="Adjustable Personal File Tote"/>
    <n v="32.56"/>
    <n v="2"/>
    <n v="0"/>
    <n v="8.465600000000002"/>
    <x v="2"/>
    <x v="0"/>
  </r>
  <r>
    <n v="9379"/>
    <x v="4688"/>
    <x v="1120"/>
    <x v="566"/>
    <x v="1"/>
    <s v="GM-14500"/>
    <s v="Gene McClure"/>
    <x v="0"/>
    <x v="0"/>
    <s v="Chicago"/>
    <x v="10"/>
    <n v="60610"/>
    <s v="Central"/>
    <s v="OFF-EN-10001535"/>
    <x v="1"/>
    <x v="12"/>
    <s v="Grip Seal Envelopes"/>
    <n v="7.0720000000000001"/>
    <n v="2"/>
    <n v="0.2"/>
    <n v="2.3868"/>
    <x v="2"/>
    <x v="0"/>
  </r>
  <r>
    <n v="9380"/>
    <x v="4689"/>
    <x v="851"/>
    <x v="999"/>
    <x v="0"/>
    <s v="CC-12670"/>
    <s v="Craig Carreira"/>
    <x v="0"/>
    <x v="0"/>
    <s v="Tampa"/>
    <x v="2"/>
    <n v="33614"/>
    <s v="South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x v="4689"/>
    <x v="851"/>
    <x v="999"/>
    <x v="0"/>
    <s v="CC-12670"/>
    <s v="Craig Carreira"/>
    <x v="0"/>
    <x v="0"/>
    <s v="Tampa"/>
    <x v="2"/>
    <n v="33614"/>
    <s v="South"/>
    <s v="FUR-CH-10004698"/>
    <x v="0"/>
    <x v="1"/>
    <s v="Padded Folding Chairs, Black, 4/Carton"/>
    <n v="64.784000000000006"/>
    <n v="1"/>
    <n v="0.2"/>
    <n v="6.4784000000000042"/>
    <x v="0"/>
    <x v="0"/>
  </r>
  <r>
    <n v="9382"/>
    <x v="4689"/>
    <x v="851"/>
    <x v="999"/>
    <x v="0"/>
    <s v="CC-12670"/>
    <s v="Craig Carreira"/>
    <x v="0"/>
    <x v="0"/>
    <s v="Tampa"/>
    <x v="2"/>
    <n v="33614"/>
    <s v="South"/>
    <s v="OFF-ST-10000078"/>
    <x v="1"/>
    <x v="4"/>
    <s v="Tennsco 6- and 18-Compartment Lockers"/>
    <n v="424.27200000000005"/>
    <n v="2"/>
    <n v="0.2"/>
    <n v="-10.60680000000005"/>
    <x v="0"/>
    <x v="0"/>
  </r>
  <r>
    <n v="9383"/>
    <x v="4689"/>
    <x v="851"/>
    <x v="999"/>
    <x v="0"/>
    <s v="CC-12670"/>
    <s v="Craig Carreira"/>
    <x v="0"/>
    <x v="0"/>
    <s v="Tampa"/>
    <x v="2"/>
    <n v="33614"/>
    <s v="South"/>
    <s v="OFF-AR-10001868"/>
    <x v="1"/>
    <x v="6"/>
    <s v="Prang Dustless Chalk Sticks"/>
    <n v="1.3440000000000001"/>
    <n v="1"/>
    <n v="0.2"/>
    <n v="0.504"/>
    <x v="0"/>
    <x v="0"/>
  </r>
  <r>
    <n v="9384"/>
    <x v="4689"/>
    <x v="851"/>
    <x v="999"/>
    <x v="0"/>
    <s v="CC-12670"/>
    <s v="Craig Carreira"/>
    <x v="0"/>
    <x v="0"/>
    <s v="Tampa"/>
    <x v="2"/>
    <n v="33614"/>
    <s v="South"/>
    <s v="OFF-ST-10004950"/>
    <x v="1"/>
    <x v="4"/>
    <s v="Acco Perma 3000 Stacking Storage Drawers"/>
    <n v="83.920000000000016"/>
    <n v="5"/>
    <n v="0.2"/>
    <n v="-1.049000000000003"/>
    <x v="0"/>
    <x v="0"/>
  </r>
  <r>
    <n v="9385"/>
    <x v="4690"/>
    <x v="938"/>
    <x v="766"/>
    <x v="1"/>
    <s v="SJ-20125"/>
    <s v="Sanjit Jacobs"/>
    <x v="2"/>
    <x v="0"/>
    <s v="New York City"/>
    <x v="15"/>
    <n v="10009"/>
    <s v="East"/>
    <s v="OFF-PA-10003441"/>
    <x v="1"/>
    <x v="10"/>
    <s v="Xerox 226"/>
    <n v="25.92"/>
    <n v="4"/>
    <n v="0"/>
    <n v="12.441600000000001"/>
    <x v="3"/>
    <x v="0"/>
  </r>
  <r>
    <n v="9386"/>
    <x v="4691"/>
    <x v="151"/>
    <x v="1316"/>
    <x v="1"/>
    <s v="SF-20200"/>
    <s v="Sarah Foster"/>
    <x v="0"/>
    <x v="0"/>
    <s v="Mesa"/>
    <x v="16"/>
    <n v="85204"/>
    <s v="West"/>
    <s v="FUR-FU-10004973"/>
    <x v="0"/>
    <x v="5"/>
    <s v="Flat Face Poster Frame"/>
    <n v="120.57600000000001"/>
    <n v="8"/>
    <n v="0.2"/>
    <n v="33.1584"/>
    <x v="1"/>
    <x v="0"/>
  </r>
  <r>
    <n v="9387"/>
    <x v="4692"/>
    <x v="617"/>
    <x v="185"/>
    <x v="1"/>
    <s v="RM-19375"/>
    <s v="Raymond Messe"/>
    <x v="0"/>
    <x v="0"/>
    <s v="Burlington"/>
    <x v="42"/>
    <m/>
    <s v="East"/>
    <s v="OFF-PA-10000157"/>
    <x v="1"/>
    <x v="10"/>
    <s v="Xerox 191"/>
    <n v="79.92"/>
    <n v="4"/>
    <n v="0"/>
    <n v="37.562399999999997"/>
    <x v="3"/>
    <x v="0"/>
  </r>
  <r>
    <n v="9388"/>
    <x v="4692"/>
    <x v="617"/>
    <x v="185"/>
    <x v="1"/>
    <s v="RM-19375"/>
    <s v="Raymond Messe"/>
    <x v="0"/>
    <x v="0"/>
    <s v="Burlington"/>
    <x v="42"/>
    <m/>
    <s v="East"/>
    <s v="OFF-PA-10001970"/>
    <x v="1"/>
    <x v="10"/>
    <s v="Xerox 1881"/>
    <n v="12.28"/>
    <n v="1"/>
    <n v="0"/>
    <n v="5.7715999999999994"/>
    <x v="3"/>
    <x v="0"/>
  </r>
  <r>
    <n v="9389"/>
    <x v="4692"/>
    <x v="617"/>
    <x v="185"/>
    <x v="1"/>
    <s v="RM-19375"/>
    <s v="Raymond Messe"/>
    <x v="0"/>
    <x v="0"/>
    <s v="Burlington"/>
    <x v="42"/>
    <m/>
    <s v="East"/>
    <s v="OFF-AP-10000828"/>
    <x v="1"/>
    <x v="9"/>
    <s v="Avanti 4.4 Cu. Ft. Refrigerator"/>
    <n v="542.93999999999994"/>
    <n v="3"/>
    <n v="0"/>
    <n v="152.02319999999997"/>
    <x v="3"/>
    <x v="0"/>
  </r>
  <r>
    <n v="9390"/>
    <x v="4692"/>
    <x v="617"/>
    <x v="185"/>
    <x v="1"/>
    <s v="RM-19375"/>
    <s v="Raymond Messe"/>
    <x v="0"/>
    <x v="0"/>
    <s v="Burlington"/>
    <x v="42"/>
    <m/>
    <s v="East"/>
    <s v="OFF-EN-10001509"/>
    <x v="1"/>
    <x v="12"/>
    <s v="Poly String Tie Envelopes"/>
    <n v="2.04"/>
    <n v="1"/>
    <n v="0"/>
    <n v="0.95879999999999987"/>
    <x v="3"/>
    <x v="0"/>
  </r>
  <r>
    <n v="9391"/>
    <x v="4693"/>
    <x v="974"/>
    <x v="1267"/>
    <x v="1"/>
    <s v="KM-16375"/>
    <s v="Katherine Murray"/>
    <x v="2"/>
    <x v="0"/>
    <s v="Houston"/>
    <x v="5"/>
    <n v="77070"/>
    <s v="Central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x v="4694"/>
    <x v="677"/>
    <x v="1034"/>
    <x v="2"/>
    <s v="FH-14275"/>
    <s v="Frank Hawley"/>
    <x v="1"/>
    <x v="0"/>
    <s v="Aurora"/>
    <x v="10"/>
    <n v="60505"/>
    <s v="Central"/>
    <s v="TEC-PH-10004700"/>
    <x v="2"/>
    <x v="7"/>
    <s v="PowerGen Dual USB Car Charger"/>
    <n v="7.9920000000000009"/>
    <n v="1"/>
    <n v="0.2"/>
    <n v="2.5973999999999995"/>
    <x v="2"/>
    <x v="0"/>
  </r>
  <r>
    <n v="9393"/>
    <x v="4695"/>
    <x v="969"/>
    <x v="1317"/>
    <x v="3"/>
    <s v="DG-13300"/>
    <s v="Deirdre Greer"/>
    <x v="1"/>
    <x v="0"/>
    <s v="Denver"/>
    <x v="22"/>
    <n v="80219"/>
    <s v="West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x v="4696"/>
    <x v="59"/>
    <x v="160"/>
    <x v="2"/>
    <s v="MW-18220"/>
    <s v="Mitch Webber"/>
    <x v="0"/>
    <x v="0"/>
    <s v="New York City"/>
    <x v="15"/>
    <n v="10011"/>
    <s v="East"/>
    <s v="TEC-PH-10003484"/>
    <x v="2"/>
    <x v="7"/>
    <s v="Ooma Telo VoIP Home Phone System"/>
    <n v="629.94999999999993"/>
    <n v="5"/>
    <n v="0"/>
    <n v="157.48750000000001"/>
    <x v="3"/>
    <x v="0"/>
  </r>
  <r>
    <n v="9395"/>
    <x v="4696"/>
    <x v="59"/>
    <x v="160"/>
    <x v="2"/>
    <s v="MW-18220"/>
    <s v="Mitch Webber"/>
    <x v="0"/>
    <x v="0"/>
    <s v="New York City"/>
    <x v="15"/>
    <n v="10011"/>
    <s v="East"/>
    <s v="FUR-CH-10001394"/>
    <x v="0"/>
    <x v="1"/>
    <s v="Global Leather Executive Chair"/>
    <n v="631.78200000000004"/>
    <n v="2"/>
    <n v="0.1"/>
    <n v="140.39599999999993"/>
    <x v="3"/>
    <x v="0"/>
  </r>
  <r>
    <n v="9396"/>
    <x v="4696"/>
    <x v="59"/>
    <x v="160"/>
    <x v="2"/>
    <s v="MW-18220"/>
    <s v="Mitch Webber"/>
    <x v="0"/>
    <x v="0"/>
    <s v="New York City"/>
    <x v="15"/>
    <n v="10011"/>
    <s v="East"/>
    <s v="FUR-BO-10002213"/>
    <x v="0"/>
    <x v="0"/>
    <s v="DMI Eclipse Executive Suite Bookcases"/>
    <n v="801.5680000000001"/>
    <n v="2"/>
    <n v="0.2"/>
    <n v="-10.019600000000054"/>
    <x v="3"/>
    <x v="0"/>
  </r>
  <r>
    <n v="9397"/>
    <x v="4696"/>
    <x v="59"/>
    <x v="160"/>
    <x v="2"/>
    <s v="MW-18220"/>
    <s v="Mitch Webber"/>
    <x v="0"/>
    <x v="0"/>
    <s v="New York City"/>
    <x v="15"/>
    <n v="10011"/>
    <s v="East"/>
    <s v="OFF-LA-10002762"/>
    <x v="1"/>
    <x v="2"/>
    <s v="Avery 485"/>
    <n v="75.179999999999993"/>
    <n v="6"/>
    <n v="0"/>
    <n v="35.334599999999995"/>
    <x v="3"/>
    <x v="0"/>
  </r>
  <r>
    <n v="9398"/>
    <x v="4696"/>
    <x v="59"/>
    <x v="160"/>
    <x v="2"/>
    <s v="MW-18220"/>
    <s v="Mitch Webber"/>
    <x v="0"/>
    <x v="0"/>
    <s v="New York City"/>
    <x v="15"/>
    <n v="10011"/>
    <s v="East"/>
    <s v="OFF-AP-10003842"/>
    <x v="1"/>
    <x v="9"/>
    <s v="Euro-Pro Shark Turbo Vacuum"/>
    <n v="30.98"/>
    <n v="1"/>
    <n v="0"/>
    <n v="8.0548000000000002"/>
    <x v="3"/>
    <x v="0"/>
  </r>
  <r>
    <n v="9399"/>
    <x v="4696"/>
    <x v="59"/>
    <x v="160"/>
    <x v="2"/>
    <s v="MW-18220"/>
    <s v="Mitch Webber"/>
    <x v="0"/>
    <x v="0"/>
    <s v="New York City"/>
    <x v="15"/>
    <n v="10011"/>
    <s v="East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x v="4697"/>
    <x v="583"/>
    <x v="441"/>
    <x v="1"/>
    <s v="SC-20845"/>
    <s v="Sung Chung"/>
    <x v="0"/>
    <x v="0"/>
    <s v="Arlington Heights"/>
    <x v="10"/>
    <n v="60004"/>
    <s v="Central"/>
    <s v="OFF-AR-10003394"/>
    <x v="1"/>
    <x v="6"/>
    <s v="Newell 332"/>
    <n v="14.111999999999998"/>
    <n v="6"/>
    <n v="0.2"/>
    <n v="1.2348000000000008"/>
    <x v="2"/>
    <x v="0"/>
  </r>
  <r>
    <n v="9401"/>
    <x v="4698"/>
    <x v="1216"/>
    <x v="14"/>
    <x v="1"/>
    <s v="BD-11500"/>
    <s v="Bradley Drucker"/>
    <x v="0"/>
    <x v="0"/>
    <s v="Newport News"/>
    <x v="17"/>
    <n v="23602"/>
    <s v="South"/>
    <s v="OFF-EN-10001539"/>
    <x v="1"/>
    <x v="12"/>
    <s v="Staple envelope"/>
    <n v="31.12"/>
    <n v="4"/>
    <n v="0"/>
    <n v="14.6264"/>
    <x v="0"/>
    <x v="0"/>
  </r>
  <r>
    <n v="9402"/>
    <x v="4699"/>
    <x v="1217"/>
    <x v="431"/>
    <x v="1"/>
    <s v="LP-17080"/>
    <s v="Liz Pelletier"/>
    <x v="0"/>
    <x v="0"/>
    <s v="Tucson"/>
    <x v="16"/>
    <n v="85705"/>
    <s v="West"/>
    <s v="FUR-FU-10001731"/>
    <x v="0"/>
    <x v="5"/>
    <s v="Acrylic Self-Standing Desk Frames"/>
    <n v="4.2720000000000002"/>
    <n v="2"/>
    <n v="0.2"/>
    <n v="0.96119999999999983"/>
    <x v="1"/>
    <x v="0"/>
  </r>
  <r>
    <n v="9403"/>
    <x v="4700"/>
    <x v="399"/>
    <x v="611"/>
    <x v="0"/>
    <s v="NP-18700"/>
    <s v="Nora Preis"/>
    <x v="0"/>
    <x v="0"/>
    <s v="New York City"/>
    <x v="15"/>
    <n v="10024"/>
    <s v="East"/>
    <s v="FUR-TA-10001095"/>
    <x v="0"/>
    <x v="3"/>
    <s v="Chromcraft Round Conference Tables"/>
    <n v="209.148"/>
    <n v="2"/>
    <n v="0.4"/>
    <n v="-66.230199999999996"/>
    <x v="3"/>
    <x v="0"/>
  </r>
  <r>
    <n v="9404"/>
    <x v="4700"/>
    <x v="399"/>
    <x v="611"/>
    <x v="0"/>
    <s v="NP-18700"/>
    <s v="Nora Preis"/>
    <x v="0"/>
    <x v="0"/>
    <s v="New York City"/>
    <x v="15"/>
    <n v="10024"/>
    <s v="East"/>
    <s v="OFF-ST-10000078"/>
    <x v="1"/>
    <x v="4"/>
    <s v="Tennsco 6- and 18-Compartment Lockers"/>
    <n v="1591.02"/>
    <n v="6"/>
    <n v="0"/>
    <n v="286.38359999999989"/>
    <x v="3"/>
    <x v="0"/>
  </r>
  <r>
    <n v="9405"/>
    <x v="4701"/>
    <x v="669"/>
    <x v="125"/>
    <x v="1"/>
    <s v="DP-13105"/>
    <s v="Dave Poirier"/>
    <x v="1"/>
    <x v="0"/>
    <s v="Philadelphia"/>
    <x v="9"/>
    <n v="19134"/>
    <s v="East"/>
    <s v="OFF-FA-10004076"/>
    <x v="1"/>
    <x v="13"/>
    <s v="Translucent Push Pins by OIC"/>
    <n v="7.92"/>
    <n v="5"/>
    <n v="0.2"/>
    <n v="1.6829999999999994"/>
    <x v="3"/>
    <x v="0"/>
  </r>
  <r>
    <n v="9406"/>
    <x v="4702"/>
    <x v="619"/>
    <x v="700"/>
    <x v="2"/>
    <s v="RB-19465"/>
    <s v="Rick Bensley"/>
    <x v="2"/>
    <x v="0"/>
    <s v="Chicago"/>
    <x v="10"/>
    <n v="60653"/>
    <s v="Central"/>
    <s v="TEC-MA-10003626"/>
    <x v="2"/>
    <x v="15"/>
    <s v="Hewlett-Packard Deskjet 6540 Color Inkjet Printer"/>
    <n v="574.91"/>
    <n v="2"/>
    <n v="0.3"/>
    <n v="156.04699999999997"/>
    <x v="2"/>
    <x v="0"/>
  </r>
  <r>
    <n v="9407"/>
    <x v="4702"/>
    <x v="619"/>
    <x v="700"/>
    <x v="2"/>
    <s v="RB-19465"/>
    <s v="Rick Bensley"/>
    <x v="2"/>
    <x v="0"/>
    <s v="Chicago"/>
    <x v="10"/>
    <n v="60653"/>
    <s v="Central"/>
    <s v="OFF-PA-10001215"/>
    <x v="1"/>
    <x v="10"/>
    <s v="Xerox 1963"/>
    <n v="8.4480000000000004"/>
    <n v="2"/>
    <n v="0.2"/>
    <n v="2.6399999999999997"/>
    <x v="2"/>
    <x v="0"/>
  </r>
  <r>
    <n v="9408"/>
    <x v="4703"/>
    <x v="585"/>
    <x v="706"/>
    <x v="0"/>
    <s v="LC-17140"/>
    <s v="Logan Currie"/>
    <x v="0"/>
    <x v="0"/>
    <s v="New York City"/>
    <x v="15"/>
    <n v="10035"/>
    <s v="East"/>
    <s v="TEC-AC-10002842"/>
    <x v="2"/>
    <x v="11"/>
    <s v="WD My Passport Ultra 2TB Portable External Hard Drive"/>
    <n v="1071"/>
    <n v="9"/>
    <n v="0"/>
    <n v="171.36000000000007"/>
    <x v="3"/>
    <x v="0"/>
  </r>
  <r>
    <n v="9409"/>
    <x v="4703"/>
    <x v="585"/>
    <x v="706"/>
    <x v="0"/>
    <s v="LC-17140"/>
    <s v="Logan Currie"/>
    <x v="0"/>
    <x v="0"/>
    <s v="New York City"/>
    <x v="15"/>
    <n v="10035"/>
    <s v="East"/>
    <s v="FUR-FU-10004864"/>
    <x v="0"/>
    <x v="5"/>
    <s v="Eldon 500 Class Desk Accessories"/>
    <n v="12.07"/>
    <n v="1"/>
    <n v="0"/>
    <n v="3.9831000000000003"/>
    <x v="3"/>
    <x v="0"/>
  </r>
  <r>
    <n v="9410"/>
    <x v="4704"/>
    <x v="389"/>
    <x v="114"/>
    <x v="2"/>
    <s v="WB-21850"/>
    <s v="William Brown"/>
    <x v="0"/>
    <x v="0"/>
    <s v="Philadelphia"/>
    <x v="9"/>
    <n v="19143"/>
    <s v="East"/>
    <s v="OFF-BI-10000014"/>
    <x v="1"/>
    <x v="8"/>
    <s v="Heavy-Duty E-Z-D Binders"/>
    <n v="3.2730000000000006"/>
    <n v="1"/>
    <n v="0.7"/>
    <n v="-2.5092999999999996"/>
    <x v="3"/>
    <x v="0"/>
  </r>
  <r>
    <n v="9411"/>
    <x v="4704"/>
    <x v="389"/>
    <x v="114"/>
    <x v="2"/>
    <s v="WB-21850"/>
    <s v="William Brown"/>
    <x v="0"/>
    <x v="0"/>
    <s v="Philadelphia"/>
    <x v="9"/>
    <n v="19143"/>
    <s v="East"/>
    <s v="FUR-FU-10001475"/>
    <x v="0"/>
    <x v="5"/>
    <s v="Contract Clock, 14&quot;, Brown"/>
    <n v="87.92"/>
    <n v="5"/>
    <n v="0.2"/>
    <n v="15.385999999999999"/>
    <x v="3"/>
    <x v="0"/>
  </r>
  <r>
    <n v="9412"/>
    <x v="4705"/>
    <x v="612"/>
    <x v="1007"/>
    <x v="0"/>
    <s v="MH-17785"/>
    <s v="Maya Herman"/>
    <x v="1"/>
    <x v="0"/>
    <s v="Glendale"/>
    <x v="16"/>
    <n v="85301"/>
    <s v="West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x v="4706"/>
    <x v="746"/>
    <x v="798"/>
    <x v="2"/>
    <s v="SC-20305"/>
    <s v="Sean Christensen"/>
    <x v="0"/>
    <x v="0"/>
    <s v="Los Angeles"/>
    <x v="1"/>
    <n v="90036"/>
    <s v="West"/>
    <s v="FUR-CH-10002024"/>
    <x v="0"/>
    <x v="1"/>
    <s v="HON 5400 Series Task Chairs for Big and Tall"/>
    <n v="2803.92"/>
    <n v="5"/>
    <n v="0.2"/>
    <n v="0"/>
    <x v="1"/>
    <x v="0"/>
  </r>
  <r>
    <n v="9414"/>
    <x v="4707"/>
    <x v="182"/>
    <x v="759"/>
    <x v="2"/>
    <s v="MH-17620"/>
    <s v="Matt Hagelstein"/>
    <x v="1"/>
    <x v="0"/>
    <s v="Houston"/>
    <x v="5"/>
    <n v="77041"/>
    <s v="Central"/>
    <s v="OFF-BI-10004001"/>
    <x v="1"/>
    <x v="8"/>
    <s v="GBC Recycled VeloBinder Covers"/>
    <n v="6.8159999999999981"/>
    <n v="2"/>
    <n v="0.8"/>
    <n v="-11.587200000000003"/>
    <x v="2"/>
    <x v="0"/>
  </r>
  <r>
    <n v="9415"/>
    <x v="4708"/>
    <x v="1090"/>
    <x v="1181"/>
    <x v="1"/>
    <s v="JC-15775"/>
    <s v="John Castell"/>
    <x v="0"/>
    <x v="0"/>
    <s v="Seattle"/>
    <x v="4"/>
    <n v="98115"/>
    <s v="West"/>
    <s v="TEC-PH-10004094"/>
    <x v="2"/>
    <x v="7"/>
    <s v="Motorola L703CM"/>
    <n v="249.58400000000003"/>
    <n v="2"/>
    <n v="0.2"/>
    <n v="15.598999999999997"/>
    <x v="1"/>
    <x v="0"/>
  </r>
  <r>
    <n v="9416"/>
    <x v="4708"/>
    <x v="1090"/>
    <x v="1181"/>
    <x v="1"/>
    <s v="JC-15775"/>
    <s v="John Castell"/>
    <x v="0"/>
    <x v="0"/>
    <s v="Seattle"/>
    <x v="4"/>
    <n v="98115"/>
    <s v="West"/>
    <s v="OFF-PA-10001184"/>
    <x v="1"/>
    <x v="10"/>
    <s v="Xerox 1903"/>
    <n v="17.940000000000001"/>
    <n v="3"/>
    <n v="0"/>
    <n v="8.7906000000000013"/>
    <x v="1"/>
    <x v="0"/>
  </r>
  <r>
    <n v="9417"/>
    <x v="4708"/>
    <x v="1090"/>
    <x v="1181"/>
    <x v="1"/>
    <s v="JC-15775"/>
    <s v="John Castell"/>
    <x v="0"/>
    <x v="0"/>
    <s v="Seattle"/>
    <x v="4"/>
    <n v="98115"/>
    <s v="West"/>
    <s v="FUR-FU-10002505"/>
    <x v="0"/>
    <x v="5"/>
    <s v="Eldon 100 Class Desk Accessories"/>
    <n v="10.11"/>
    <n v="3"/>
    <n v="0"/>
    <n v="3.2351999999999994"/>
    <x v="1"/>
    <x v="0"/>
  </r>
  <r>
    <n v="9418"/>
    <x v="4709"/>
    <x v="1218"/>
    <x v="1252"/>
    <x v="1"/>
    <s v="RD-19810"/>
    <s v="Ross DeVincentis"/>
    <x v="2"/>
    <x v="0"/>
    <s v="Fayetteville"/>
    <x v="3"/>
    <n v="28314"/>
    <s v="South"/>
    <s v="OFF-PA-10001166"/>
    <x v="1"/>
    <x v="10"/>
    <s v="Xerox 2"/>
    <n v="10.368000000000002"/>
    <n v="2"/>
    <n v="0.2"/>
    <n v="3.6288"/>
    <x v="0"/>
    <x v="0"/>
  </r>
  <r>
    <n v="9419"/>
    <x v="4709"/>
    <x v="1218"/>
    <x v="1252"/>
    <x v="1"/>
    <s v="RD-19810"/>
    <s v="Ross DeVincentis"/>
    <x v="2"/>
    <x v="0"/>
    <s v="Fayetteville"/>
    <x v="3"/>
    <n v="28314"/>
    <s v="South"/>
    <s v="OFF-PA-10000349"/>
    <x v="1"/>
    <x v="10"/>
    <s v="Easy-staple paper"/>
    <n v="11.952000000000002"/>
    <n v="3"/>
    <n v="0.2"/>
    <n v="4.0338000000000003"/>
    <x v="0"/>
    <x v="0"/>
  </r>
  <r>
    <n v="9420"/>
    <x v="4710"/>
    <x v="280"/>
    <x v="1092"/>
    <x v="0"/>
    <s v="SC-20695"/>
    <s v="Steve Chapman"/>
    <x v="1"/>
    <x v="0"/>
    <s v="Houston"/>
    <x v="5"/>
    <n v="77041"/>
    <s v="Central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x v="4710"/>
    <x v="280"/>
    <x v="1092"/>
    <x v="0"/>
    <s v="SC-20695"/>
    <s v="Steve Chapman"/>
    <x v="1"/>
    <x v="0"/>
    <s v="Houston"/>
    <x v="5"/>
    <n v="77041"/>
    <s v="Central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x v="4711"/>
    <x v="149"/>
    <x v="151"/>
    <x v="1"/>
    <s v="NC-18535"/>
    <s v="Nick Crebassa"/>
    <x v="1"/>
    <x v="0"/>
    <s v="San Francisco"/>
    <x v="1"/>
    <n v="94122"/>
    <s v="West"/>
    <s v="TEC-PH-10000441"/>
    <x v="2"/>
    <x v="7"/>
    <s v="VTech DS6151"/>
    <n v="604.75199999999995"/>
    <n v="6"/>
    <n v="0.2"/>
    <n v="60.475200000000058"/>
    <x v="1"/>
    <x v="0"/>
  </r>
  <r>
    <n v="9423"/>
    <x v="4711"/>
    <x v="149"/>
    <x v="151"/>
    <x v="1"/>
    <s v="NC-18535"/>
    <s v="Nick Crebassa"/>
    <x v="1"/>
    <x v="0"/>
    <s v="San Francisco"/>
    <x v="1"/>
    <n v="94122"/>
    <s v="West"/>
    <s v="OFF-SU-10004664"/>
    <x v="1"/>
    <x v="14"/>
    <s v="Acme Softgrip Scissors"/>
    <n v="40.700000000000003"/>
    <n v="5"/>
    <n v="0"/>
    <n v="11.802999999999999"/>
    <x v="1"/>
    <x v="0"/>
  </r>
  <r>
    <n v="9424"/>
    <x v="4711"/>
    <x v="149"/>
    <x v="151"/>
    <x v="1"/>
    <s v="NC-18535"/>
    <s v="Nick Crebassa"/>
    <x v="1"/>
    <x v="0"/>
    <s v="San Francisco"/>
    <x v="1"/>
    <n v="94122"/>
    <s v="West"/>
    <s v="TEC-PH-10004531"/>
    <x v="2"/>
    <x v="7"/>
    <s v="AT&amp;T CL2909"/>
    <n v="302.37599999999998"/>
    <n v="3"/>
    <n v="0.2"/>
    <n v="37.796999999999997"/>
    <x v="1"/>
    <x v="0"/>
  </r>
  <r>
    <n v="9425"/>
    <x v="4711"/>
    <x v="149"/>
    <x v="151"/>
    <x v="1"/>
    <s v="NC-18535"/>
    <s v="Nick Crebassa"/>
    <x v="1"/>
    <x v="0"/>
    <s v="San Francisco"/>
    <x v="1"/>
    <n v="94122"/>
    <s v="West"/>
    <s v="TEC-AC-10002167"/>
    <x v="2"/>
    <x v="11"/>
    <s v="Imation 8gb Micro Traveldrive Usb 2.0 Flash Drive"/>
    <n v="45"/>
    <n v="3"/>
    <n v="0"/>
    <n v="4.9500000000000011"/>
    <x v="1"/>
    <x v="0"/>
  </r>
  <r>
    <n v="9426"/>
    <x v="4712"/>
    <x v="171"/>
    <x v="101"/>
    <x v="0"/>
    <s v="LW-17215"/>
    <s v="Luke Weiss"/>
    <x v="0"/>
    <x v="0"/>
    <s v="New York City"/>
    <x v="15"/>
    <n v="10035"/>
    <s v="East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x v="4713"/>
    <x v="306"/>
    <x v="369"/>
    <x v="1"/>
    <s v="AH-10585"/>
    <s v="Angele Hood"/>
    <x v="0"/>
    <x v="0"/>
    <s v="Seattle"/>
    <x v="4"/>
    <n v="98105"/>
    <s v="West"/>
    <s v="OFF-AR-10002445"/>
    <x v="1"/>
    <x v="6"/>
    <s v="SANFORD Major Accent Highlighters"/>
    <n v="35.4"/>
    <n v="5"/>
    <n v="0"/>
    <n v="13.452000000000002"/>
    <x v="1"/>
    <x v="0"/>
  </r>
  <r>
    <n v="9428"/>
    <x v="4714"/>
    <x v="501"/>
    <x v="34"/>
    <x v="1"/>
    <s v="JO-15145"/>
    <s v="Jack O'Briant"/>
    <x v="1"/>
    <x v="0"/>
    <s v="Buffalo"/>
    <x v="15"/>
    <n v="14215"/>
    <s v="East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x v="4715"/>
    <x v="218"/>
    <x v="227"/>
    <x v="1"/>
    <s v="VW-21775"/>
    <s v="Victoria Wilson"/>
    <x v="1"/>
    <x v="0"/>
    <s v="Huntsville"/>
    <x v="5"/>
    <n v="77340"/>
    <s v="Central"/>
    <s v="FUR-CH-10000015"/>
    <x v="0"/>
    <x v="1"/>
    <s v="Hon Multipurpose Stacking Arm Chairs"/>
    <n v="1212.9599999999998"/>
    <n v="8"/>
    <n v="0.3"/>
    <n v="-69.311999999999898"/>
    <x v="2"/>
    <x v="0"/>
  </r>
  <r>
    <n v="9430"/>
    <x v="4716"/>
    <x v="834"/>
    <x v="483"/>
    <x v="1"/>
    <s v="BP-11185"/>
    <s v="Ben Peterman"/>
    <x v="1"/>
    <x v="0"/>
    <s v="Dallas"/>
    <x v="5"/>
    <n v="75081"/>
    <s v="Central"/>
    <s v="TEC-PH-10004165"/>
    <x v="2"/>
    <x v="7"/>
    <s v="Mitel MiVoice 5330e IP Phone"/>
    <n v="1099.96"/>
    <n v="5"/>
    <n v="0.2"/>
    <n v="82.496999999999957"/>
    <x v="2"/>
    <x v="0"/>
  </r>
  <r>
    <n v="9431"/>
    <x v="4716"/>
    <x v="834"/>
    <x v="483"/>
    <x v="1"/>
    <s v="BP-11185"/>
    <s v="Ben Peterman"/>
    <x v="1"/>
    <x v="0"/>
    <s v="Dallas"/>
    <x v="5"/>
    <n v="75081"/>
    <s v="Central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x v="4717"/>
    <x v="974"/>
    <x v="959"/>
    <x v="3"/>
    <s v="PP-18955"/>
    <s v="Paul Prost"/>
    <x v="2"/>
    <x v="0"/>
    <s v="Philadelphia"/>
    <x v="9"/>
    <n v="19134"/>
    <s v="East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x v="4718"/>
    <x v="493"/>
    <x v="309"/>
    <x v="1"/>
    <s v="SC-20725"/>
    <s v="Steven Cartwright"/>
    <x v="0"/>
    <x v="0"/>
    <s v="Peoria"/>
    <x v="16"/>
    <n v="85345"/>
    <s v="West"/>
    <s v="TEC-AC-10002217"/>
    <x v="2"/>
    <x v="11"/>
    <s v="Imation Clip USB flash drive - 8 GB"/>
    <n v="30.080000000000002"/>
    <n v="2"/>
    <n v="0.2"/>
    <n v="-5.2640000000000002"/>
    <x v="1"/>
    <x v="0"/>
  </r>
  <r>
    <n v="9434"/>
    <x v="4718"/>
    <x v="493"/>
    <x v="309"/>
    <x v="1"/>
    <s v="SC-20725"/>
    <s v="Steven Cartwright"/>
    <x v="0"/>
    <x v="0"/>
    <s v="Peoria"/>
    <x v="16"/>
    <n v="85345"/>
    <s v="West"/>
    <s v="OFF-PA-10001937"/>
    <x v="1"/>
    <x v="10"/>
    <s v="Xerox 21"/>
    <n v="36.288000000000011"/>
    <n v="7"/>
    <n v="0.2"/>
    <n v="12.700800000000001"/>
    <x v="1"/>
    <x v="0"/>
  </r>
  <r>
    <n v="9435"/>
    <x v="4718"/>
    <x v="493"/>
    <x v="309"/>
    <x v="1"/>
    <s v="SC-20725"/>
    <s v="Steven Cartwright"/>
    <x v="0"/>
    <x v="0"/>
    <s v="Peoria"/>
    <x v="16"/>
    <n v="85345"/>
    <s v="West"/>
    <s v="OFF-AR-10000203"/>
    <x v="1"/>
    <x v="6"/>
    <s v="Newell 336"/>
    <n v="10.272000000000002"/>
    <n v="3"/>
    <n v="0.2"/>
    <n v="1.1555999999999984"/>
    <x v="1"/>
    <x v="0"/>
  </r>
  <r>
    <n v="9436"/>
    <x v="4718"/>
    <x v="493"/>
    <x v="309"/>
    <x v="1"/>
    <s v="SC-20725"/>
    <s v="Steven Cartwright"/>
    <x v="0"/>
    <x v="0"/>
    <s v="Peoria"/>
    <x v="16"/>
    <n v="85345"/>
    <s v="West"/>
    <s v="TEC-AC-10001142"/>
    <x v="2"/>
    <x v="11"/>
    <s v="First Data FD10 PIN Pad"/>
    <n v="252.8"/>
    <n v="4"/>
    <n v="0.2"/>
    <n v="-31.600000000000037"/>
    <x v="1"/>
    <x v="0"/>
  </r>
  <r>
    <n v="9437"/>
    <x v="4719"/>
    <x v="12"/>
    <x v="1305"/>
    <x v="3"/>
    <s v="BM-11785"/>
    <s v="Bryan Mills"/>
    <x v="0"/>
    <x v="0"/>
    <s v="Philadelphia"/>
    <x v="9"/>
    <n v="19143"/>
    <s v="East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x v="4720"/>
    <x v="1143"/>
    <x v="1135"/>
    <x v="1"/>
    <s v="CD-11920"/>
    <s v="Carlos Daly"/>
    <x v="0"/>
    <x v="0"/>
    <s v="Oceanside"/>
    <x v="1"/>
    <n v="92054"/>
    <s v="West"/>
    <s v="OFF-PA-10000520"/>
    <x v="1"/>
    <x v="10"/>
    <s v="Xerox 201"/>
    <n v="12.96"/>
    <n v="2"/>
    <n v="0"/>
    <n v="6.2208000000000006"/>
    <x v="1"/>
    <x v="0"/>
  </r>
  <r>
    <n v="9439"/>
    <x v="4721"/>
    <x v="689"/>
    <x v="727"/>
    <x v="1"/>
    <s v="GM-14680"/>
    <s v="Greg Matthias"/>
    <x v="0"/>
    <x v="0"/>
    <s v="Philadelphia"/>
    <x v="9"/>
    <n v="19134"/>
    <s v="East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x v="4722"/>
    <x v="36"/>
    <x v="1098"/>
    <x v="1"/>
    <s v="BP-11050"/>
    <s v="Barry Pond"/>
    <x v="1"/>
    <x v="0"/>
    <s v="Chicago"/>
    <x v="10"/>
    <n v="60623"/>
    <s v="Central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x v="4723"/>
    <x v="594"/>
    <x v="632"/>
    <x v="1"/>
    <s v="BW-11065"/>
    <s v="Barry Weirich"/>
    <x v="0"/>
    <x v="0"/>
    <s v="New York City"/>
    <x v="15"/>
    <n v="10035"/>
    <s v="East"/>
    <s v="OFF-PA-10001471"/>
    <x v="1"/>
    <x v="10"/>
    <s v="Strathmore Photo Frame Cards"/>
    <n v="14.62"/>
    <n v="2"/>
    <n v="0"/>
    <n v="6.7251999999999992"/>
    <x v="3"/>
    <x v="0"/>
  </r>
  <r>
    <n v="9442"/>
    <x v="4724"/>
    <x v="282"/>
    <x v="252"/>
    <x v="0"/>
    <s v="RE-19405"/>
    <s v="Ricardo Emerson"/>
    <x v="0"/>
    <x v="0"/>
    <s v="Kent"/>
    <x v="24"/>
    <n v="44240"/>
    <s v="East"/>
    <s v="OFF-AP-10003281"/>
    <x v="1"/>
    <x v="9"/>
    <s v="Acco 6 Outlet Guardian Standard Surge Suppressor"/>
    <n v="48.36"/>
    <n v="5"/>
    <n v="0.2"/>
    <n v="6.0449999999999946"/>
    <x v="3"/>
    <x v="0"/>
  </r>
  <r>
    <n v="9443"/>
    <x v="4725"/>
    <x v="104"/>
    <x v="384"/>
    <x v="1"/>
    <s v="HR-14770"/>
    <s v="Hallie Redmond"/>
    <x v="2"/>
    <x v="0"/>
    <s v="Jacksonville"/>
    <x v="2"/>
    <n v="32216"/>
    <s v="South"/>
    <s v="OFF-AR-10003156"/>
    <x v="1"/>
    <x v="6"/>
    <s v="50 Colored Long Pencils"/>
    <n v="16.256"/>
    <n v="2"/>
    <n v="0.2"/>
    <n v="1.2192000000000007"/>
    <x v="0"/>
    <x v="0"/>
  </r>
  <r>
    <n v="9444"/>
    <x v="4725"/>
    <x v="104"/>
    <x v="384"/>
    <x v="1"/>
    <s v="HR-14770"/>
    <s v="Hallie Redmond"/>
    <x v="2"/>
    <x v="0"/>
    <s v="Jacksonville"/>
    <x v="2"/>
    <n v="32216"/>
    <s v="South"/>
    <s v="TEC-PH-10000576"/>
    <x v="2"/>
    <x v="7"/>
    <s v="AT&amp;T 1080 Corded phone"/>
    <n v="219.18400000000003"/>
    <n v="2"/>
    <n v="0.2"/>
    <n v="19.178600000000003"/>
    <x v="0"/>
    <x v="0"/>
  </r>
  <r>
    <n v="9445"/>
    <x v="4726"/>
    <x v="879"/>
    <x v="932"/>
    <x v="2"/>
    <s v="TP-21565"/>
    <s v="Tracy Poddar"/>
    <x v="1"/>
    <x v="0"/>
    <s v="Coppell"/>
    <x v="5"/>
    <n v="75019"/>
    <s v="Central"/>
    <s v="TEC-PH-10003215"/>
    <x v="2"/>
    <x v="7"/>
    <s v="Jackery Bar Premium Fast-charging Portable Charger"/>
    <n v="95.84"/>
    <n v="4"/>
    <n v="0.2"/>
    <n v="34.741999999999997"/>
    <x v="2"/>
    <x v="0"/>
  </r>
  <r>
    <n v="9446"/>
    <x v="4727"/>
    <x v="352"/>
    <x v="69"/>
    <x v="1"/>
    <s v="KB-16315"/>
    <s v="Karl Braun"/>
    <x v="0"/>
    <x v="0"/>
    <s v="Indianapolis"/>
    <x v="14"/>
    <n v="46203"/>
    <s v="Central"/>
    <s v="OFF-LA-10004484"/>
    <x v="1"/>
    <x v="2"/>
    <s v="Avery 476"/>
    <n v="12.39"/>
    <n v="3"/>
    <n v="0"/>
    <n v="5.6993999999999998"/>
    <x v="2"/>
    <x v="0"/>
  </r>
  <r>
    <n v="9447"/>
    <x v="4728"/>
    <x v="897"/>
    <x v="961"/>
    <x v="1"/>
    <s v="AC-10660"/>
    <s v="Anna Chung"/>
    <x v="0"/>
    <x v="0"/>
    <s v="Lawrence"/>
    <x v="14"/>
    <n v="46226"/>
    <s v="Central"/>
    <s v="OFF-PA-10002245"/>
    <x v="1"/>
    <x v="10"/>
    <s v="Xerox 1895"/>
    <n v="35.880000000000003"/>
    <n v="6"/>
    <n v="0"/>
    <n v="16.146000000000001"/>
    <x v="2"/>
    <x v="0"/>
  </r>
  <r>
    <n v="9448"/>
    <x v="4729"/>
    <x v="837"/>
    <x v="1081"/>
    <x v="1"/>
    <s v="DN-13690"/>
    <s v="Duane Noonan"/>
    <x v="0"/>
    <x v="0"/>
    <s v="Tulsa"/>
    <x v="26"/>
    <n v="74133"/>
    <s v="Central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x v="4730"/>
    <x v="42"/>
    <x v="30"/>
    <x v="1"/>
    <s v="CC-12430"/>
    <s v="Chuck Clark"/>
    <x v="2"/>
    <x v="0"/>
    <s v="Redmond"/>
    <x v="4"/>
    <n v="98052"/>
    <s v="West"/>
    <s v="OFF-LA-10002195"/>
    <x v="1"/>
    <x v="2"/>
    <s v="Avery 481"/>
    <n v="12.32"/>
    <n v="4"/>
    <n v="0"/>
    <n v="5.9135999999999997"/>
    <x v="1"/>
    <x v="1"/>
  </r>
  <r>
    <n v="9450"/>
    <x v="4731"/>
    <x v="78"/>
    <x v="178"/>
    <x v="1"/>
    <s v="TS-21340"/>
    <s v="Toby Swindell"/>
    <x v="0"/>
    <x v="0"/>
    <s v="San Francisco"/>
    <x v="1"/>
    <n v="94109"/>
    <s v="West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x v="4732"/>
    <x v="95"/>
    <x v="92"/>
    <x v="1"/>
    <s v="MO-17800"/>
    <s v="Meg O'Connel"/>
    <x v="2"/>
    <x v="0"/>
    <s v="Spokane"/>
    <x v="4"/>
    <n v="99207"/>
    <s v="West"/>
    <s v="OFF-ST-10004963"/>
    <x v="1"/>
    <x v="4"/>
    <s v="Eldon Gobal File Keepers"/>
    <n v="136.26"/>
    <n v="9"/>
    <n v="0"/>
    <n v="5.4503999999999913"/>
    <x v="1"/>
    <x v="0"/>
  </r>
  <r>
    <n v="9452"/>
    <x v="4733"/>
    <x v="694"/>
    <x v="1287"/>
    <x v="1"/>
    <s v="RP-19855"/>
    <s v="Roy Phan"/>
    <x v="1"/>
    <x v="0"/>
    <s v="Los Angeles"/>
    <x v="1"/>
    <n v="90032"/>
    <s v="West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x v="4733"/>
    <x v="694"/>
    <x v="1287"/>
    <x v="1"/>
    <s v="RP-19855"/>
    <s v="Roy Phan"/>
    <x v="1"/>
    <x v="0"/>
    <s v="Los Angeles"/>
    <x v="1"/>
    <n v="90032"/>
    <s v="West"/>
    <s v="OFF-BI-10004001"/>
    <x v="1"/>
    <x v="8"/>
    <s v="GBC Recycled VeloBinder Covers"/>
    <n v="81.792000000000002"/>
    <n v="6"/>
    <n v="0.2"/>
    <n v="26.582399999999986"/>
    <x v="1"/>
    <x v="0"/>
  </r>
  <r>
    <n v="9454"/>
    <x v="4733"/>
    <x v="694"/>
    <x v="1287"/>
    <x v="1"/>
    <s v="RP-19855"/>
    <s v="Roy Phan"/>
    <x v="1"/>
    <x v="0"/>
    <s v="Los Angeles"/>
    <x v="1"/>
    <n v="90032"/>
    <s v="West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x v="4733"/>
    <x v="694"/>
    <x v="1287"/>
    <x v="1"/>
    <s v="RP-19855"/>
    <s v="Roy Phan"/>
    <x v="1"/>
    <x v="0"/>
    <s v="Los Angeles"/>
    <x v="1"/>
    <n v="90032"/>
    <s v="West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x v="4734"/>
    <x v="950"/>
    <x v="1210"/>
    <x v="0"/>
    <s v="JL-15175"/>
    <s v="James Lanier"/>
    <x v="2"/>
    <x v="0"/>
    <s v="Chattanooga"/>
    <x v="18"/>
    <n v="37421"/>
    <s v="South"/>
    <s v="TEC-MA-10003493"/>
    <x v="2"/>
    <x v="15"/>
    <s v="Penpower WorldCard Pro Card Scanner"/>
    <n v="91.474999999999994"/>
    <n v="1"/>
    <n v="0.5"/>
    <n v="-1.8294999999999959"/>
    <x v="0"/>
    <x v="0"/>
  </r>
  <r>
    <n v="9457"/>
    <x v="4735"/>
    <x v="837"/>
    <x v="1081"/>
    <x v="1"/>
    <s v="BW-11110"/>
    <s v="Bart Watters"/>
    <x v="1"/>
    <x v="0"/>
    <s v="Greensboro"/>
    <x v="3"/>
    <n v="27405"/>
    <s v="South"/>
    <s v="TEC-AC-10002380"/>
    <x v="2"/>
    <x v="11"/>
    <s v="Sony 8GB Class 10 Micro SDHC R40 Memory Card"/>
    <n v="27.192"/>
    <n v="3"/>
    <n v="0.2"/>
    <n v="0.33989999999999654"/>
    <x v="0"/>
    <x v="0"/>
  </r>
  <r>
    <n v="9458"/>
    <x v="4735"/>
    <x v="837"/>
    <x v="1081"/>
    <x v="1"/>
    <s v="BW-11110"/>
    <s v="Bart Watters"/>
    <x v="1"/>
    <x v="0"/>
    <s v="Greensboro"/>
    <x v="3"/>
    <n v="27405"/>
    <s v="South"/>
    <s v="OFF-BI-10004209"/>
    <x v="1"/>
    <x v="8"/>
    <s v="Fellowes Twister Kit, Gray/Clear, 3/pkg"/>
    <n v="12.059999999999999"/>
    <n v="5"/>
    <n v="0.7"/>
    <n v="-10.050000000000001"/>
    <x v="0"/>
    <x v="0"/>
  </r>
  <r>
    <n v="9459"/>
    <x v="4736"/>
    <x v="1148"/>
    <x v="1216"/>
    <x v="1"/>
    <s v="SJ-20500"/>
    <s v="Shirley Jackson"/>
    <x v="0"/>
    <x v="0"/>
    <s v="San Francisco"/>
    <x v="1"/>
    <n v="94122"/>
    <s v="West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x v="4736"/>
    <x v="1148"/>
    <x v="1216"/>
    <x v="1"/>
    <s v="SJ-20500"/>
    <s v="Shirley Jackson"/>
    <x v="0"/>
    <x v="0"/>
    <s v="San Francisco"/>
    <x v="1"/>
    <n v="94122"/>
    <s v="West"/>
    <s v="TEC-PH-10002583"/>
    <x v="2"/>
    <x v="7"/>
    <s v="iOttie HLCRIO102 Car Mount"/>
    <n v="15.991999999999999"/>
    <n v="1"/>
    <n v="0.2"/>
    <n v="-2.9985000000000022"/>
    <x v="1"/>
    <x v="0"/>
  </r>
  <r>
    <n v="9461"/>
    <x v="4737"/>
    <x v="664"/>
    <x v="794"/>
    <x v="0"/>
    <s v="FG-14260"/>
    <s v="Frank Gastineau"/>
    <x v="2"/>
    <x v="0"/>
    <s v="New York City"/>
    <x v="15"/>
    <n v="10024"/>
    <s v="East"/>
    <s v="OFF-PA-10003591"/>
    <x v="1"/>
    <x v="10"/>
    <s v="Southworth 100% Cotton The Best Paper"/>
    <n v="34.44"/>
    <n v="3"/>
    <n v="0"/>
    <n v="17.22"/>
    <x v="3"/>
    <x v="0"/>
  </r>
  <r>
    <n v="9462"/>
    <x v="4738"/>
    <x v="538"/>
    <x v="960"/>
    <x v="1"/>
    <s v="EH-14125"/>
    <s v="Eugene Hildebrand"/>
    <x v="2"/>
    <x v="0"/>
    <s v="Lakewood"/>
    <x v="1"/>
    <n v="90712"/>
    <s v="West"/>
    <s v="TEC-PH-10004922"/>
    <x v="2"/>
    <x v="7"/>
    <s v="RCA Visys Integrated PBX 8-Line Router"/>
    <n v="321.55200000000002"/>
    <n v="6"/>
    <n v="0.2"/>
    <n v="20.097000000000008"/>
    <x v="1"/>
    <x v="1"/>
  </r>
  <r>
    <n v="9463"/>
    <x v="4739"/>
    <x v="920"/>
    <x v="524"/>
    <x v="0"/>
    <s v="BS-11590"/>
    <s v="Brendan Sweed"/>
    <x v="1"/>
    <x v="0"/>
    <s v="Louisville"/>
    <x v="0"/>
    <n v="40214"/>
    <s v="South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x v="4740"/>
    <x v="1219"/>
    <x v="1318"/>
    <x v="2"/>
    <s v="JS-16030"/>
    <s v="Joy Smith"/>
    <x v="0"/>
    <x v="0"/>
    <s v="Columbus"/>
    <x v="24"/>
    <n v="43229"/>
    <s v="East"/>
    <s v="OFF-AR-10003560"/>
    <x v="1"/>
    <x v="6"/>
    <s v="Zebra Zazzle Fluorescent Highlighters"/>
    <n v="19.456000000000003"/>
    <n v="4"/>
    <n v="0.2"/>
    <n v="3.4047999999999981"/>
    <x v="3"/>
    <x v="0"/>
  </r>
  <r>
    <n v="9465"/>
    <x v="4741"/>
    <x v="1059"/>
    <x v="182"/>
    <x v="1"/>
    <s v="JC-15775"/>
    <s v="John Castell"/>
    <x v="0"/>
    <x v="0"/>
    <s v="Newark"/>
    <x v="13"/>
    <n v="19711"/>
    <s v="East"/>
    <s v="OFF-LA-10004409"/>
    <x v="1"/>
    <x v="2"/>
    <s v="Avery 492"/>
    <n v="17.28"/>
    <n v="6"/>
    <n v="0"/>
    <n v="7.9487999999999985"/>
    <x v="3"/>
    <x v="0"/>
  </r>
  <r>
    <n v="9466"/>
    <x v="4742"/>
    <x v="258"/>
    <x v="791"/>
    <x v="1"/>
    <s v="JM-15265"/>
    <s v="Janet Molinari"/>
    <x v="1"/>
    <x v="0"/>
    <s v="Seattle"/>
    <x v="4"/>
    <n v="98115"/>
    <s v="West"/>
    <s v="FUR-FU-10000448"/>
    <x v="0"/>
    <x v="5"/>
    <s v="Tenex Chairmats For Use With Carpeted Floors"/>
    <n v="31.96"/>
    <n v="2"/>
    <n v="0"/>
    <n v="1.597999999999999"/>
    <x v="1"/>
    <x v="0"/>
  </r>
  <r>
    <n v="9467"/>
    <x v="4743"/>
    <x v="60"/>
    <x v="173"/>
    <x v="0"/>
    <s v="CD-12280"/>
    <s v="Christina DeMoss"/>
    <x v="0"/>
    <x v="0"/>
    <s v="New York City"/>
    <x v="15"/>
    <n v="10024"/>
    <s v="East"/>
    <s v="OFF-BI-10002735"/>
    <x v="1"/>
    <x v="8"/>
    <s v="GBC Prestige Therm-A-Bind Covers"/>
    <n v="164.68800000000002"/>
    <n v="6"/>
    <n v="0.2"/>
    <n v="55.582200000000007"/>
    <x v="3"/>
    <x v="0"/>
  </r>
  <r>
    <n v="9468"/>
    <x v="4743"/>
    <x v="60"/>
    <x v="173"/>
    <x v="0"/>
    <s v="CD-12280"/>
    <s v="Christina DeMoss"/>
    <x v="0"/>
    <x v="0"/>
    <s v="New York City"/>
    <x v="15"/>
    <n v="10024"/>
    <s v="East"/>
    <s v="FUR-TA-10003469"/>
    <x v="0"/>
    <x v="3"/>
    <s v="Balt Split Level Computer Training Table"/>
    <n v="166.5"/>
    <n v="2"/>
    <n v="0.4"/>
    <n v="-66.599999999999994"/>
    <x v="3"/>
    <x v="0"/>
  </r>
  <r>
    <n v="9469"/>
    <x v="4743"/>
    <x v="60"/>
    <x v="173"/>
    <x v="0"/>
    <s v="CD-12280"/>
    <s v="Christina DeMoss"/>
    <x v="0"/>
    <x v="0"/>
    <s v="New York City"/>
    <x v="15"/>
    <n v="10024"/>
    <s v="East"/>
    <s v="OFF-PA-10001870"/>
    <x v="1"/>
    <x v="10"/>
    <s v="Xerox 202"/>
    <n v="12.96"/>
    <n v="2"/>
    <n v="0"/>
    <n v="6.2208000000000006"/>
    <x v="3"/>
    <x v="0"/>
  </r>
  <r>
    <n v="9470"/>
    <x v="4743"/>
    <x v="60"/>
    <x v="173"/>
    <x v="0"/>
    <s v="CD-12280"/>
    <s v="Christina DeMoss"/>
    <x v="0"/>
    <x v="0"/>
    <s v="New York City"/>
    <x v="15"/>
    <n v="10024"/>
    <s v="East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x v="4743"/>
    <x v="60"/>
    <x v="173"/>
    <x v="0"/>
    <s v="CD-12280"/>
    <s v="Christina DeMoss"/>
    <x v="0"/>
    <x v="0"/>
    <s v="New York City"/>
    <x v="15"/>
    <n v="10024"/>
    <s v="East"/>
    <s v="TEC-PH-10001448"/>
    <x v="2"/>
    <x v="7"/>
    <s v="Anker Astro 15000mAh USB Portable Charger"/>
    <n v="99.98"/>
    <n v="2"/>
    <n v="0"/>
    <n v="3.9991999999999877"/>
    <x v="3"/>
    <x v="0"/>
  </r>
  <r>
    <n v="9472"/>
    <x v="4743"/>
    <x v="60"/>
    <x v="173"/>
    <x v="0"/>
    <s v="CD-12280"/>
    <s v="Christina DeMoss"/>
    <x v="0"/>
    <x v="0"/>
    <s v="New York City"/>
    <x v="15"/>
    <n v="10024"/>
    <s v="East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x v="4743"/>
    <x v="60"/>
    <x v="173"/>
    <x v="0"/>
    <s v="CD-12280"/>
    <s v="Christina DeMoss"/>
    <x v="0"/>
    <x v="0"/>
    <s v="New York City"/>
    <x v="15"/>
    <n v="10024"/>
    <s v="East"/>
    <s v="FUR-CH-10004875"/>
    <x v="0"/>
    <x v="1"/>
    <s v="Harbour Creations 67200 Series Stacking Chairs"/>
    <n v="128.12400000000002"/>
    <n v="2"/>
    <n v="0.1"/>
    <n v="24.2012"/>
    <x v="3"/>
    <x v="0"/>
  </r>
  <r>
    <n v="9474"/>
    <x v="4743"/>
    <x v="60"/>
    <x v="173"/>
    <x v="0"/>
    <s v="CD-12280"/>
    <s v="Christina DeMoss"/>
    <x v="0"/>
    <x v="0"/>
    <s v="New York City"/>
    <x v="15"/>
    <n v="10024"/>
    <s v="East"/>
    <s v="FUR-FU-10004245"/>
    <x v="0"/>
    <x v="5"/>
    <s v="Career Cubicle Clock, 8 1/4&quot;, Black"/>
    <n v="101.4"/>
    <n v="5"/>
    <n v="0"/>
    <n v="38.532000000000004"/>
    <x v="3"/>
    <x v="0"/>
  </r>
  <r>
    <n v="9475"/>
    <x v="4744"/>
    <x v="70"/>
    <x v="997"/>
    <x v="0"/>
    <s v="JM-15265"/>
    <s v="Janet Molinari"/>
    <x v="1"/>
    <x v="0"/>
    <s v="Chicago"/>
    <x v="10"/>
    <n v="60653"/>
    <s v="Central"/>
    <s v="OFF-LA-10000443"/>
    <x v="1"/>
    <x v="2"/>
    <s v="Avery 501"/>
    <n v="5.9039999999999999"/>
    <n v="2"/>
    <n v="0.2"/>
    <n v="1.9925999999999999"/>
    <x v="2"/>
    <x v="0"/>
  </r>
  <r>
    <n v="9476"/>
    <x v="4744"/>
    <x v="70"/>
    <x v="997"/>
    <x v="0"/>
    <s v="JM-15265"/>
    <s v="Janet Molinari"/>
    <x v="1"/>
    <x v="0"/>
    <s v="Chicago"/>
    <x v="10"/>
    <n v="60653"/>
    <s v="Central"/>
    <s v="OFF-PA-10001125"/>
    <x v="1"/>
    <x v="10"/>
    <s v="Xerox 1988"/>
    <n v="173.48800000000003"/>
    <n v="7"/>
    <n v="0.2"/>
    <n v="54.214999999999982"/>
    <x v="2"/>
    <x v="0"/>
  </r>
  <r>
    <n v="9477"/>
    <x v="4744"/>
    <x v="70"/>
    <x v="997"/>
    <x v="0"/>
    <s v="JM-15265"/>
    <s v="Janet Molinari"/>
    <x v="1"/>
    <x v="0"/>
    <s v="Chicago"/>
    <x v="10"/>
    <n v="60653"/>
    <s v="Central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x v="4744"/>
    <x v="70"/>
    <x v="997"/>
    <x v="0"/>
    <s v="JM-15265"/>
    <s v="Janet Molinari"/>
    <x v="1"/>
    <x v="0"/>
    <s v="Chicago"/>
    <x v="10"/>
    <n v="60653"/>
    <s v="Central"/>
    <s v="OFF-BI-10004364"/>
    <x v="1"/>
    <x v="8"/>
    <s v="Storex Dura Pro Binders"/>
    <n v="3.5639999999999992"/>
    <n v="3"/>
    <n v="0.8"/>
    <n v="-6.2370000000000019"/>
    <x v="2"/>
    <x v="0"/>
  </r>
  <r>
    <n v="9479"/>
    <x v="4745"/>
    <x v="557"/>
    <x v="931"/>
    <x v="1"/>
    <s v="SS-20410"/>
    <s v="Shahid Shariari"/>
    <x v="0"/>
    <x v="0"/>
    <s v="Oswego"/>
    <x v="10"/>
    <n v="60543"/>
    <s v="Central"/>
    <s v="OFF-FA-10000936"/>
    <x v="1"/>
    <x v="13"/>
    <s v="Acco Hot Clips Clips to Go"/>
    <n v="13.16"/>
    <n v="5"/>
    <n v="0.2"/>
    <n v="4.1124999999999998"/>
    <x v="2"/>
    <x v="0"/>
  </r>
  <r>
    <n v="9480"/>
    <x v="4745"/>
    <x v="557"/>
    <x v="931"/>
    <x v="1"/>
    <s v="SS-20410"/>
    <s v="Shahid Shariari"/>
    <x v="0"/>
    <x v="0"/>
    <s v="Oswego"/>
    <x v="10"/>
    <n v="60543"/>
    <s v="Central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x v="4745"/>
    <x v="557"/>
    <x v="931"/>
    <x v="1"/>
    <s v="SS-20410"/>
    <s v="Shahid Shariari"/>
    <x v="0"/>
    <x v="0"/>
    <s v="Oswego"/>
    <x v="10"/>
    <n v="60543"/>
    <s v="Central"/>
    <s v="OFF-BI-10004632"/>
    <x v="1"/>
    <x v="8"/>
    <s v="Ibico Hi-Tech Manual Binding System"/>
    <n v="304.98999999999995"/>
    <n v="5"/>
    <n v="0.8"/>
    <n v="-533.73250000000007"/>
    <x v="2"/>
    <x v="0"/>
  </r>
  <r>
    <n v="9482"/>
    <x v="4746"/>
    <x v="44"/>
    <x v="44"/>
    <x v="1"/>
    <s v="HG-14845"/>
    <s v="Harry Greene"/>
    <x v="0"/>
    <x v="0"/>
    <s v="Dallas"/>
    <x v="5"/>
    <n v="75220"/>
    <s v="Central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x v="4747"/>
    <x v="782"/>
    <x v="1267"/>
    <x v="0"/>
    <s v="BC-11125"/>
    <s v="Becky Castell"/>
    <x v="2"/>
    <x v="0"/>
    <s v="Philadelphia"/>
    <x v="9"/>
    <n v="19134"/>
    <s v="East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x v="4748"/>
    <x v="192"/>
    <x v="1152"/>
    <x v="1"/>
    <s v="AB-10255"/>
    <s v="Alejandro Ballentine"/>
    <x v="2"/>
    <x v="0"/>
    <s v="Los Angeles"/>
    <x v="1"/>
    <n v="90008"/>
    <s v="West"/>
    <s v="OFF-AR-10004757"/>
    <x v="1"/>
    <x v="6"/>
    <s v="Crayola Colored Pencils"/>
    <n v="19.68"/>
    <n v="6"/>
    <n v="0"/>
    <n v="6.4943999999999988"/>
    <x v="1"/>
    <x v="0"/>
  </r>
  <r>
    <n v="9485"/>
    <x v="4749"/>
    <x v="499"/>
    <x v="49"/>
    <x v="0"/>
    <s v="MY-18295"/>
    <s v="Muhammed Yedwab"/>
    <x v="1"/>
    <x v="0"/>
    <s v="Houston"/>
    <x v="5"/>
    <n v="77036"/>
    <s v="Central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x v="4749"/>
    <x v="499"/>
    <x v="49"/>
    <x v="0"/>
    <s v="MY-18295"/>
    <s v="Muhammed Yedwab"/>
    <x v="1"/>
    <x v="0"/>
    <s v="Houston"/>
    <x v="5"/>
    <n v="77036"/>
    <s v="Central"/>
    <s v="OFF-PA-10003893"/>
    <x v="1"/>
    <x v="10"/>
    <s v="Xerox 1962"/>
    <n v="30.816000000000003"/>
    <n v="9"/>
    <n v="0.2"/>
    <n v="9.6299999999999955"/>
    <x v="2"/>
    <x v="0"/>
  </r>
  <r>
    <n v="9487"/>
    <x v="4750"/>
    <x v="386"/>
    <x v="737"/>
    <x v="3"/>
    <s v="NF-18385"/>
    <s v="Natalie Fritzler"/>
    <x v="0"/>
    <x v="0"/>
    <s v="Wheeling"/>
    <x v="48"/>
    <n v="26003"/>
    <s v="East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x v="4751"/>
    <x v="157"/>
    <x v="114"/>
    <x v="2"/>
    <s v="NB-18655"/>
    <s v="Nona Balk"/>
    <x v="1"/>
    <x v="0"/>
    <s v="Paterson"/>
    <x v="30"/>
    <n v="7501"/>
    <s v="East"/>
    <s v="OFF-FA-10001561"/>
    <x v="1"/>
    <x v="13"/>
    <s v="Stockwell Push Pins"/>
    <n v="6.5400000000000009"/>
    <n v="3"/>
    <n v="0"/>
    <n v="2.1581999999999999"/>
    <x v="3"/>
    <x v="0"/>
  </r>
  <r>
    <n v="9489"/>
    <x v="4752"/>
    <x v="486"/>
    <x v="1100"/>
    <x v="2"/>
    <s v="EM-13960"/>
    <s v="Eric Murdock"/>
    <x v="0"/>
    <x v="0"/>
    <s v="Portland"/>
    <x v="21"/>
    <n v="97206"/>
    <s v="West"/>
    <s v="TEC-PH-10001817"/>
    <x v="2"/>
    <x v="7"/>
    <s v="Wilson Electronics DB Pro Signal Booster"/>
    <n v="572.80000000000007"/>
    <n v="2"/>
    <n v="0.2"/>
    <n v="50.120000000000033"/>
    <x v="1"/>
    <x v="0"/>
  </r>
  <r>
    <n v="9490"/>
    <x v="4753"/>
    <x v="1220"/>
    <x v="1208"/>
    <x v="1"/>
    <s v="MF-17665"/>
    <s v="Maureen Fritzler"/>
    <x v="1"/>
    <x v="0"/>
    <s v="Huntsville"/>
    <x v="19"/>
    <n v="35810"/>
    <s v="South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x v="4754"/>
    <x v="1032"/>
    <x v="1319"/>
    <x v="1"/>
    <s v="CM-12385"/>
    <s v="Christopher Martinez"/>
    <x v="0"/>
    <x v="0"/>
    <s v="San Francisco"/>
    <x v="1"/>
    <n v="94110"/>
    <s v="West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x v="4754"/>
    <x v="1032"/>
    <x v="1319"/>
    <x v="1"/>
    <s v="CM-12385"/>
    <s v="Christopher Martinez"/>
    <x v="0"/>
    <x v="0"/>
    <s v="San Francisco"/>
    <x v="1"/>
    <n v="94110"/>
    <s v="West"/>
    <s v="OFF-AR-10000817"/>
    <x v="1"/>
    <x v="6"/>
    <s v="Manco Dry-Lighter Erasable Highlighter"/>
    <n v="9.120000000000001"/>
    <n v="3"/>
    <n v="0"/>
    <n v="3.1007999999999996"/>
    <x v="1"/>
    <x v="0"/>
  </r>
  <r>
    <n v="9493"/>
    <x v="4755"/>
    <x v="659"/>
    <x v="170"/>
    <x v="3"/>
    <s v="EC-14050"/>
    <s v="Erin Creighton"/>
    <x v="0"/>
    <x v="0"/>
    <s v="Oklahoma City"/>
    <x v="26"/>
    <n v="73120"/>
    <s v="Central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x v="4756"/>
    <x v="835"/>
    <x v="1166"/>
    <x v="1"/>
    <s v="BO-11350"/>
    <s v="Bill Overfelt"/>
    <x v="1"/>
    <x v="0"/>
    <s v="Broken Arrow"/>
    <x v="26"/>
    <n v="74012"/>
    <s v="Central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x v="4756"/>
    <x v="835"/>
    <x v="1166"/>
    <x v="1"/>
    <s v="BO-11350"/>
    <s v="Bill Overfelt"/>
    <x v="1"/>
    <x v="0"/>
    <s v="Broken Arrow"/>
    <x v="26"/>
    <n v="74012"/>
    <s v="Central"/>
    <s v="OFF-BI-10004364"/>
    <x v="1"/>
    <x v="8"/>
    <s v="Storex Dura Pro Binders"/>
    <n v="11.88"/>
    <n v="2"/>
    <n v="0"/>
    <n v="5.3460000000000001"/>
    <x v="2"/>
    <x v="0"/>
  </r>
  <r>
    <n v="9496"/>
    <x v="4757"/>
    <x v="536"/>
    <x v="577"/>
    <x v="1"/>
    <s v="VM-21835"/>
    <s v="Vivian Mathis"/>
    <x v="0"/>
    <x v="0"/>
    <s v="Mission Viejo"/>
    <x v="1"/>
    <n v="92691"/>
    <s v="West"/>
    <s v="TEC-AC-10004518"/>
    <x v="2"/>
    <x v="11"/>
    <s v="Memorex Mini Travel Drive 32 GB USB 2.0 Flash Drive"/>
    <n v="120"/>
    <n v="6"/>
    <n v="0"/>
    <n v="46.800000000000004"/>
    <x v="1"/>
    <x v="0"/>
  </r>
  <r>
    <n v="9497"/>
    <x v="4757"/>
    <x v="536"/>
    <x v="577"/>
    <x v="1"/>
    <s v="VM-21835"/>
    <s v="Vivian Mathis"/>
    <x v="0"/>
    <x v="0"/>
    <s v="Mission Viejo"/>
    <x v="1"/>
    <n v="92691"/>
    <s v="West"/>
    <s v="OFF-AP-10002222"/>
    <x v="1"/>
    <x v="9"/>
    <s v="Staple holder"/>
    <n v="8.67"/>
    <n v="1"/>
    <n v="0"/>
    <n v="2.3409000000000004"/>
    <x v="1"/>
    <x v="0"/>
  </r>
  <r>
    <n v="9498"/>
    <x v="4758"/>
    <x v="60"/>
    <x v="170"/>
    <x v="2"/>
    <s v="AB-10060"/>
    <s v="Adam Bellavance"/>
    <x v="2"/>
    <x v="0"/>
    <s v="Greenwood"/>
    <x v="14"/>
    <n v="46142"/>
    <s v="Central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x v="4758"/>
    <x v="60"/>
    <x v="170"/>
    <x v="2"/>
    <s v="AB-10060"/>
    <s v="Adam Bellavance"/>
    <x v="2"/>
    <x v="0"/>
    <s v="Greenwood"/>
    <x v="14"/>
    <n v="46142"/>
    <s v="Central"/>
    <s v="OFF-PA-10000565"/>
    <x v="1"/>
    <x v="10"/>
    <s v="Easy-staple paper"/>
    <n v="167.94"/>
    <n v="3"/>
    <n v="0"/>
    <n v="82.290599999999998"/>
    <x v="2"/>
    <x v="0"/>
  </r>
  <r>
    <n v="9500"/>
    <x v="4758"/>
    <x v="60"/>
    <x v="170"/>
    <x v="2"/>
    <s v="AB-10060"/>
    <s v="Adam Bellavance"/>
    <x v="2"/>
    <x v="0"/>
    <s v="Greenwood"/>
    <x v="14"/>
    <n v="46142"/>
    <s v="Central"/>
    <s v="OFF-PA-10003673"/>
    <x v="1"/>
    <x v="10"/>
    <s v="Strathmore Photo Mount Cards"/>
    <n v="67.8"/>
    <n v="10"/>
    <n v="0"/>
    <n v="31.187999999999999"/>
    <x v="2"/>
    <x v="0"/>
  </r>
  <r>
    <n v="9501"/>
    <x v="4759"/>
    <x v="439"/>
    <x v="873"/>
    <x v="1"/>
    <s v="CM-12235"/>
    <s v="Chris McAfee"/>
    <x v="0"/>
    <x v="0"/>
    <s v="Milwaukee"/>
    <x v="6"/>
    <n v="53209"/>
    <s v="Central"/>
    <s v="FUR-FU-10002088"/>
    <x v="0"/>
    <x v="5"/>
    <s v="Nu-Dell Float Frame 11 x 14 1/2"/>
    <n v="26.94"/>
    <n v="3"/>
    <n v="0"/>
    <n v="11.314800000000002"/>
    <x v="2"/>
    <x v="0"/>
  </r>
  <r>
    <n v="9502"/>
    <x v="4760"/>
    <x v="312"/>
    <x v="1005"/>
    <x v="1"/>
    <s v="KW-16570"/>
    <s v="Kelly Williams"/>
    <x v="0"/>
    <x v="0"/>
    <s v="San Francisco"/>
    <x v="1"/>
    <n v="94109"/>
    <s v="West"/>
    <s v="FUR-FU-10001546"/>
    <x v="0"/>
    <x v="5"/>
    <s v="Dana Swing-Arm Lamps"/>
    <n v="32.04"/>
    <n v="3"/>
    <n v="0"/>
    <n v="8.01"/>
    <x v="1"/>
    <x v="0"/>
  </r>
  <r>
    <n v="9503"/>
    <x v="4761"/>
    <x v="183"/>
    <x v="135"/>
    <x v="1"/>
    <s v="MM-17920"/>
    <s v="Michael Moore"/>
    <x v="0"/>
    <x v="0"/>
    <s v="Rome"/>
    <x v="15"/>
    <n v="13440"/>
    <s v="East"/>
    <s v="OFF-AR-10000614"/>
    <x v="1"/>
    <x v="6"/>
    <s v="Barrel Sharpener"/>
    <n v="32.129999999999995"/>
    <n v="9"/>
    <n v="0"/>
    <n v="8.3537999999999997"/>
    <x v="3"/>
    <x v="0"/>
  </r>
  <r>
    <n v="9504"/>
    <x v="4761"/>
    <x v="183"/>
    <x v="135"/>
    <x v="1"/>
    <s v="MM-17920"/>
    <s v="Michael Moore"/>
    <x v="0"/>
    <x v="0"/>
    <s v="Rome"/>
    <x v="15"/>
    <n v="13440"/>
    <s v="East"/>
    <s v="OFF-AR-10003190"/>
    <x v="1"/>
    <x v="6"/>
    <s v="Newell 32"/>
    <n v="2.88"/>
    <n v="1"/>
    <n v="0"/>
    <n v="0.80640000000000001"/>
    <x v="3"/>
    <x v="0"/>
  </r>
  <r>
    <n v="9505"/>
    <x v="4762"/>
    <x v="500"/>
    <x v="543"/>
    <x v="1"/>
    <s v="PW-19030"/>
    <s v="Pauline Webber"/>
    <x v="1"/>
    <x v="0"/>
    <s v="New York City"/>
    <x v="15"/>
    <n v="10009"/>
    <s v="East"/>
    <s v="TEC-PH-10004094"/>
    <x v="2"/>
    <x v="7"/>
    <s v="Motorola L703CM"/>
    <n v="1091.93"/>
    <n v="7"/>
    <n v="0"/>
    <n v="272.98250000000002"/>
    <x v="3"/>
    <x v="0"/>
  </r>
  <r>
    <n v="9506"/>
    <x v="4762"/>
    <x v="500"/>
    <x v="543"/>
    <x v="1"/>
    <s v="PW-19030"/>
    <s v="Pauline Webber"/>
    <x v="1"/>
    <x v="0"/>
    <s v="New York City"/>
    <x v="15"/>
    <n v="10009"/>
    <s v="East"/>
    <s v="OFF-PA-10001970"/>
    <x v="1"/>
    <x v="10"/>
    <s v="Xerox 1908"/>
    <n v="111.96"/>
    <n v="2"/>
    <n v="0"/>
    <n v="54.860399999999998"/>
    <x v="3"/>
    <x v="0"/>
  </r>
  <r>
    <n v="9507"/>
    <x v="4763"/>
    <x v="267"/>
    <x v="284"/>
    <x v="0"/>
    <s v="RD-19900"/>
    <s v="Ruben Dartt"/>
    <x v="0"/>
    <x v="0"/>
    <s v="Dearborn Heights"/>
    <x v="12"/>
    <n v="48127"/>
    <s v="Central"/>
    <s v="OFF-AR-10002952"/>
    <x v="1"/>
    <x v="6"/>
    <s v="Stanley Contemporary Battery Pencil Sharpeners"/>
    <n v="26.7"/>
    <n v="2"/>
    <n v="0"/>
    <n v="7.4759999999999991"/>
    <x v="2"/>
    <x v="0"/>
  </r>
  <r>
    <n v="9508"/>
    <x v="4763"/>
    <x v="267"/>
    <x v="284"/>
    <x v="0"/>
    <s v="RD-19900"/>
    <s v="Ruben Dartt"/>
    <x v="0"/>
    <x v="0"/>
    <s v="Dearborn Heights"/>
    <x v="12"/>
    <n v="48127"/>
    <s v="Central"/>
    <s v="OFF-BI-10004209"/>
    <x v="1"/>
    <x v="8"/>
    <s v="Fellowes Twister Kit, Gray/Clear, 3/pkg"/>
    <n v="40.199999999999996"/>
    <n v="5"/>
    <n v="0"/>
    <n v="18.089999999999996"/>
    <x v="2"/>
    <x v="0"/>
  </r>
  <r>
    <n v="9509"/>
    <x v="4763"/>
    <x v="267"/>
    <x v="284"/>
    <x v="0"/>
    <s v="RD-19900"/>
    <s v="Ruben Dartt"/>
    <x v="0"/>
    <x v="0"/>
    <s v="Dearborn Heights"/>
    <x v="12"/>
    <n v="48127"/>
    <s v="Central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x v="4763"/>
    <x v="267"/>
    <x v="284"/>
    <x v="0"/>
    <s v="RD-19900"/>
    <s v="Ruben Dartt"/>
    <x v="0"/>
    <x v="0"/>
    <s v="Dearborn Heights"/>
    <x v="12"/>
    <n v="48127"/>
    <s v="Central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x v="4764"/>
    <x v="876"/>
    <x v="1208"/>
    <x v="1"/>
    <s v="LM-17065"/>
    <s v="Liz MacKendrick"/>
    <x v="0"/>
    <x v="0"/>
    <s v="New York City"/>
    <x v="15"/>
    <n v="10024"/>
    <s v="East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x v="4765"/>
    <x v="637"/>
    <x v="355"/>
    <x v="2"/>
    <s v="CS-11845"/>
    <s v="Cari Sayre"/>
    <x v="1"/>
    <x v="0"/>
    <s v="Chicago"/>
    <x v="10"/>
    <n v="60623"/>
    <s v="Central"/>
    <s v="OFF-BI-10002353"/>
    <x v="1"/>
    <x v="8"/>
    <s v="GBC VeloBind Cover Sets"/>
    <n v="9.2639999999999976"/>
    <n v="3"/>
    <n v="0.8"/>
    <n v="-13.895999999999997"/>
    <x v="2"/>
    <x v="0"/>
  </r>
  <r>
    <n v="9513"/>
    <x v="4766"/>
    <x v="1109"/>
    <x v="1081"/>
    <x v="0"/>
    <s v="KT-16480"/>
    <s v="Kean Thornton"/>
    <x v="0"/>
    <x v="0"/>
    <s v="Dallas"/>
    <x v="5"/>
    <n v="75217"/>
    <s v="Central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x v="4767"/>
    <x v="500"/>
    <x v="61"/>
    <x v="1"/>
    <s v="BE-11410"/>
    <s v="Bobby Elias"/>
    <x v="0"/>
    <x v="0"/>
    <s v="Appleton"/>
    <x v="6"/>
    <n v="54915"/>
    <s v="Central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x v="4768"/>
    <x v="619"/>
    <x v="658"/>
    <x v="1"/>
    <s v="NF-18475"/>
    <s v="Neil Französisch"/>
    <x v="2"/>
    <x v="0"/>
    <s v="Jacksonville"/>
    <x v="2"/>
    <n v="32216"/>
    <s v="South"/>
    <s v="OFF-PA-10000176"/>
    <x v="1"/>
    <x v="10"/>
    <s v="Xerox 1887"/>
    <n v="91.055999999999997"/>
    <n v="6"/>
    <n v="0.2"/>
    <n v="31.869599999999995"/>
    <x v="0"/>
    <x v="0"/>
  </r>
  <r>
    <n v="9516"/>
    <x v="4769"/>
    <x v="1221"/>
    <x v="1262"/>
    <x v="1"/>
    <s v="DL-13315"/>
    <s v="Delfina Latchford"/>
    <x v="0"/>
    <x v="0"/>
    <s v="Chicago"/>
    <x v="10"/>
    <n v="60653"/>
    <s v="Central"/>
    <s v="OFF-AR-10003631"/>
    <x v="1"/>
    <x v="6"/>
    <s v="Staples in misc. colors"/>
    <n v="54.207999999999998"/>
    <n v="14"/>
    <n v="0.2"/>
    <n v="8.808799999999998"/>
    <x v="2"/>
    <x v="0"/>
  </r>
  <r>
    <n v="9517"/>
    <x v="4770"/>
    <x v="252"/>
    <x v="722"/>
    <x v="0"/>
    <s v="MS-17710"/>
    <s v="Maurice Satty"/>
    <x v="0"/>
    <x v="0"/>
    <s v="Bowling Green"/>
    <x v="24"/>
    <n v="43402"/>
    <s v="East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x v="4770"/>
    <x v="252"/>
    <x v="722"/>
    <x v="0"/>
    <s v="MS-17710"/>
    <s v="Maurice Satty"/>
    <x v="0"/>
    <x v="0"/>
    <s v="Bowling Green"/>
    <x v="24"/>
    <n v="43402"/>
    <s v="East"/>
    <s v="OFF-LA-10003190"/>
    <x v="1"/>
    <x v="2"/>
    <s v="Avery 474"/>
    <n v="6.911999999999999"/>
    <n v="3"/>
    <n v="0.2"/>
    <n v="2.5056000000000003"/>
    <x v="3"/>
    <x v="0"/>
  </r>
  <r>
    <n v="9519"/>
    <x v="4770"/>
    <x v="252"/>
    <x v="722"/>
    <x v="0"/>
    <s v="MS-17710"/>
    <s v="Maurice Satty"/>
    <x v="0"/>
    <x v="0"/>
    <s v="Bowling Green"/>
    <x v="24"/>
    <n v="43402"/>
    <s v="East"/>
    <s v="OFF-ST-10003208"/>
    <x v="1"/>
    <x v="4"/>
    <s v="Adjustable Depth Letter/Legal Cart"/>
    <n v="435.50400000000002"/>
    <n v="3"/>
    <n v="0.2"/>
    <n v="48.994199999999921"/>
    <x v="3"/>
    <x v="0"/>
  </r>
  <r>
    <n v="9520"/>
    <x v="4771"/>
    <x v="540"/>
    <x v="582"/>
    <x v="0"/>
    <s v="MM-18055"/>
    <s v="Michelle Moray"/>
    <x v="0"/>
    <x v="0"/>
    <s v="San Francisco"/>
    <x v="1"/>
    <n v="94110"/>
    <s v="West"/>
    <s v="OFF-AP-10000692"/>
    <x v="1"/>
    <x v="9"/>
    <s v="Fellowes Mighty 8 Compact Surge Protector"/>
    <n v="81.08"/>
    <n v="4"/>
    <n v="0"/>
    <n v="22.702400000000004"/>
    <x v="1"/>
    <x v="0"/>
  </r>
  <r>
    <n v="9521"/>
    <x v="4772"/>
    <x v="1084"/>
    <x v="817"/>
    <x v="1"/>
    <s v="JB-15400"/>
    <s v="Jennifer Braxton"/>
    <x v="1"/>
    <x v="0"/>
    <s v="Los Angeles"/>
    <x v="1"/>
    <n v="90049"/>
    <s v="West"/>
    <s v="OFF-ST-10004180"/>
    <x v="1"/>
    <x v="4"/>
    <s v="Safco Commercial Shelving"/>
    <n v="93.02"/>
    <n v="2"/>
    <n v="0"/>
    <n v="3.720799999999997"/>
    <x v="1"/>
    <x v="0"/>
  </r>
  <r>
    <n v="9522"/>
    <x v="4773"/>
    <x v="174"/>
    <x v="182"/>
    <x v="1"/>
    <s v="SG-20605"/>
    <s v="Speros Goranitis"/>
    <x v="0"/>
    <x v="0"/>
    <s v="Chicago"/>
    <x v="10"/>
    <n v="60623"/>
    <s v="Central"/>
    <s v="TEC-PH-10002817"/>
    <x v="2"/>
    <x v="7"/>
    <s v="RCA ViSYS 25425RE1 Corded phone"/>
    <n v="323.97600000000006"/>
    <n v="3"/>
    <n v="0.2"/>
    <n v="36.44729999999997"/>
    <x v="2"/>
    <x v="0"/>
  </r>
  <r>
    <n v="9523"/>
    <x v="4773"/>
    <x v="174"/>
    <x v="182"/>
    <x v="1"/>
    <s v="SG-20605"/>
    <s v="Speros Goranitis"/>
    <x v="0"/>
    <x v="0"/>
    <s v="Chicago"/>
    <x v="10"/>
    <n v="60623"/>
    <s v="Central"/>
    <s v="OFF-PA-10000295"/>
    <x v="1"/>
    <x v="10"/>
    <s v="Xerox 229"/>
    <n v="15.552000000000003"/>
    <n v="3"/>
    <n v="0.2"/>
    <n v="5.4432"/>
    <x v="2"/>
    <x v="0"/>
  </r>
  <r>
    <n v="9524"/>
    <x v="4773"/>
    <x v="174"/>
    <x v="182"/>
    <x v="1"/>
    <s v="SG-20605"/>
    <s v="Speros Goranitis"/>
    <x v="0"/>
    <x v="0"/>
    <s v="Chicago"/>
    <x v="10"/>
    <n v="60623"/>
    <s v="Central"/>
    <s v="OFF-ST-10000419"/>
    <x v="1"/>
    <x v="4"/>
    <s v="Rogers Jumbo File, Granite"/>
    <n v="32.591999999999999"/>
    <n v="3"/>
    <n v="0.2"/>
    <n v="-7.7406000000000006"/>
    <x v="2"/>
    <x v="0"/>
  </r>
  <r>
    <n v="9525"/>
    <x v="4774"/>
    <x v="256"/>
    <x v="792"/>
    <x v="2"/>
    <s v="PB-18805"/>
    <s v="Patrick Bzostek"/>
    <x v="2"/>
    <x v="0"/>
    <s v="Seattle"/>
    <x v="4"/>
    <n v="98115"/>
    <s v="West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x v="4774"/>
    <x v="256"/>
    <x v="792"/>
    <x v="2"/>
    <s v="PB-18805"/>
    <s v="Patrick Bzostek"/>
    <x v="2"/>
    <x v="0"/>
    <s v="Seattle"/>
    <x v="4"/>
    <n v="98115"/>
    <s v="West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x v="4774"/>
    <x v="256"/>
    <x v="792"/>
    <x v="2"/>
    <s v="PB-18805"/>
    <s v="Patrick Bzostek"/>
    <x v="2"/>
    <x v="0"/>
    <s v="Seattle"/>
    <x v="4"/>
    <n v="98115"/>
    <s v="West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x v="4774"/>
    <x v="256"/>
    <x v="792"/>
    <x v="2"/>
    <s v="PB-18805"/>
    <s v="Patrick Bzostek"/>
    <x v="2"/>
    <x v="0"/>
    <s v="Seattle"/>
    <x v="4"/>
    <n v="98115"/>
    <s v="West"/>
    <s v="OFF-BI-10001543"/>
    <x v="1"/>
    <x v="8"/>
    <s v="GBC VeloBinder Manual Binding System"/>
    <n v="172.75200000000001"/>
    <n v="6"/>
    <n v="0.2"/>
    <n v="60.463200000000015"/>
    <x v="1"/>
    <x v="1"/>
  </r>
  <r>
    <n v="9529"/>
    <x v="4774"/>
    <x v="256"/>
    <x v="792"/>
    <x v="2"/>
    <s v="PB-18805"/>
    <s v="Patrick Bzostek"/>
    <x v="2"/>
    <x v="0"/>
    <s v="Seattle"/>
    <x v="4"/>
    <n v="98115"/>
    <s v="West"/>
    <s v="OFF-BI-10002071"/>
    <x v="1"/>
    <x v="8"/>
    <s v="Fellowes Black Plastic Comb Bindings"/>
    <n v="9.2959999999999994"/>
    <n v="2"/>
    <n v="0.2"/>
    <n v="3.0211999999999994"/>
    <x v="1"/>
    <x v="1"/>
  </r>
  <r>
    <n v="9530"/>
    <x v="4775"/>
    <x v="668"/>
    <x v="186"/>
    <x v="3"/>
    <s v="AC-10615"/>
    <s v="Ann Chong"/>
    <x v="1"/>
    <x v="0"/>
    <s v="Beaumont"/>
    <x v="5"/>
    <n v="77705"/>
    <s v="Central"/>
    <s v="OFF-ST-10002352"/>
    <x v="1"/>
    <x v="4"/>
    <s v="Iris Project Case"/>
    <n v="12.768000000000001"/>
    <n v="2"/>
    <n v="0.2"/>
    <n v="0.95759999999999934"/>
    <x v="2"/>
    <x v="0"/>
  </r>
  <r>
    <n v="9531"/>
    <x v="4776"/>
    <x v="141"/>
    <x v="142"/>
    <x v="1"/>
    <s v="MR-17545"/>
    <s v="Mathew Reese"/>
    <x v="2"/>
    <x v="0"/>
    <s v="Seattle"/>
    <x v="4"/>
    <n v="98103"/>
    <s v="West"/>
    <s v="OFF-PA-10003127"/>
    <x v="1"/>
    <x v="10"/>
    <s v="Easy-staple paper"/>
    <n v="52.76"/>
    <n v="2"/>
    <n v="0"/>
    <n v="24.269599999999997"/>
    <x v="1"/>
    <x v="0"/>
  </r>
  <r>
    <n v="9532"/>
    <x v="4777"/>
    <x v="40"/>
    <x v="360"/>
    <x v="1"/>
    <s v="BF-11215"/>
    <s v="Benjamin Farhat"/>
    <x v="2"/>
    <x v="0"/>
    <s v="Dallas"/>
    <x v="5"/>
    <n v="75217"/>
    <s v="Central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x v="4778"/>
    <x v="189"/>
    <x v="894"/>
    <x v="1"/>
    <s v="BW-11200"/>
    <s v="Ben Wallace"/>
    <x v="0"/>
    <x v="0"/>
    <s v="New York City"/>
    <x v="15"/>
    <n v="10011"/>
    <s v="East"/>
    <s v="FUR-CH-10000553"/>
    <x v="0"/>
    <x v="1"/>
    <s v="Metal Folding Chairs, Beige, 4/Carton"/>
    <n v="427.64400000000001"/>
    <n v="14"/>
    <n v="0.1"/>
    <n v="80.777199999999979"/>
    <x v="3"/>
    <x v="0"/>
  </r>
  <r>
    <n v="9534"/>
    <x v="4778"/>
    <x v="189"/>
    <x v="894"/>
    <x v="1"/>
    <s v="BW-11200"/>
    <s v="Ben Wallace"/>
    <x v="0"/>
    <x v="0"/>
    <s v="New York City"/>
    <x v="15"/>
    <n v="10011"/>
    <s v="East"/>
    <s v="OFF-FA-10000134"/>
    <x v="1"/>
    <x v="13"/>
    <s v="Advantus Push Pins, Aluminum Head"/>
    <n v="40.669999999999995"/>
    <n v="7"/>
    <n v="0"/>
    <n v="12.607699999999999"/>
    <x v="3"/>
    <x v="0"/>
  </r>
  <r>
    <n v="9535"/>
    <x v="4778"/>
    <x v="189"/>
    <x v="894"/>
    <x v="1"/>
    <s v="BW-11200"/>
    <s v="Ben Wallace"/>
    <x v="0"/>
    <x v="0"/>
    <s v="New York City"/>
    <x v="15"/>
    <n v="10011"/>
    <s v="East"/>
    <s v="OFF-ST-10000636"/>
    <x v="1"/>
    <x v="4"/>
    <s v="Rogers Profile Extra Capacity Storage Tub"/>
    <n v="33.479999999999997"/>
    <n v="2"/>
    <n v="0"/>
    <n v="1.3391999999999982"/>
    <x v="3"/>
    <x v="0"/>
  </r>
  <r>
    <n v="9536"/>
    <x v="4778"/>
    <x v="189"/>
    <x v="894"/>
    <x v="1"/>
    <s v="BW-11200"/>
    <s v="Ben Wallace"/>
    <x v="0"/>
    <x v="0"/>
    <s v="New York City"/>
    <x v="15"/>
    <n v="10011"/>
    <s v="East"/>
    <s v="OFF-BI-10002949"/>
    <x v="1"/>
    <x v="8"/>
    <s v="Prestige Round Ring Binders"/>
    <n v="9.7280000000000015"/>
    <n v="2"/>
    <n v="0.2"/>
    <n v="3.283199999999999"/>
    <x v="3"/>
    <x v="0"/>
  </r>
  <r>
    <n v="9537"/>
    <x v="4779"/>
    <x v="492"/>
    <x v="1055"/>
    <x v="0"/>
    <s v="TS-21610"/>
    <s v="Troy Staebel"/>
    <x v="0"/>
    <x v="0"/>
    <s v="Chicago"/>
    <x v="10"/>
    <n v="60610"/>
    <s v="Central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x v="4780"/>
    <x v="477"/>
    <x v="759"/>
    <x v="2"/>
    <s v="AS-10045"/>
    <s v="Aaron Smayling"/>
    <x v="1"/>
    <x v="0"/>
    <s v="San Francisco"/>
    <x v="1"/>
    <n v="94110"/>
    <s v="West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x v="4781"/>
    <x v="210"/>
    <x v="945"/>
    <x v="2"/>
    <s v="AA-10375"/>
    <s v="Allen Armold"/>
    <x v="0"/>
    <x v="0"/>
    <s v="Providence"/>
    <x v="34"/>
    <n v="2908"/>
    <s v="East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x v="4781"/>
    <x v="210"/>
    <x v="945"/>
    <x v="2"/>
    <s v="AA-10375"/>
    <s v="Allen Armold"/>
    <x v="0"/>
    <x v="0"/>
    <s v="Providence"/>
    <x v="34"/>
    <n v="2908"/>
    <s v="East"/>
    <s v="OFF-PA-10000157"/>
    <x v="1"/>
    <x v="10"/>
    <s v="Xerox 191"/>
    <n v="39.96"/>
    <n v="2"/>
    <n v="0"/>
    <n v="18.781199999999998"/>
    <x v="3"/>
    <x v="0"/>
  </r>
  <r>
    <n v="9541"/>
    <x v="4782"/>
    <x v="1222"/>
    <x v="537"/>
    <x v="0"/>
    <s v="PS-18970"/>
    <s v="Paul Stevenson"/>
    <x v="2"/>
    <x v="0"/>
    <s v="Phoenix"/>
    <x v="16"/>
    <n v="85023"/>
    <s v="West"/>
    <s v="FUR-CH-10004540"/>
    <x v="0"/>
    <x v="1"/>
    <s v="Global Chrome Stack Chair"/>
    <n v="191.96800000000002"/>
    <n v="7"/>
    <n v="0.2"/>
    <n v="16.797200000000004"/>
    <x v="1"/>
    <x v="0"/>
  </r>
  <r>
    <n v="9542"/>
    <x v="4783"/>
    <x v="705"/>
    <x v="1214"/>
    <x v="1"/>
    <s v="RP-19270"/>
    <s v="Rachel Payne"/>
    <x v="1"/>
    <x v="0"/>
    <s v="Houston"/>
    <x v="5"/>
    <n v="77095"/>
    <s v="Central"/>
    <s v="OFF-LA-10004544"/>
    <x v="1"/>
    <x v="2"/>
    <s v="Avery 505"/>
    <n v="35.520000000000003"/>
    <n v="3"/>
    <n v="0.2"/>
    <n v="13.320000000000002"/>
    <x v="2"/>
    <x v="0"/>
  </r>
  <r>
    <n v="9543"/>
    <x v="4783"/>
    <x v="705"/>
    <x v="1214"/>
    <x v="1"/>
    <s v="RP-19270"/>
    <s v="Rachel Payne"/>
    <x v="1"/>
    <x v="0"/>
    <s v="Houston"/>
    <x v="5"/>
    <n v="77095"/>
    <s v="Central"/>
    <s v="OFF-BI-10001097"/>
    <x v="1"/>
    <x v="8"/>
    <s v="Avery Hole Reinforcements"/>
    <n v="6.2299999999999986"/>
    <n v="5"/>
    <n v="0.8"/>
    <n v="-9.6565000000000047"/>
    <x v="2"/>
    <x v="0"/>
  </r>
  <r>
    <n v="9544"/>
    <x v="4783"/>
    <x v="705"/>
    <x v="1214"/>
    <x v="1"/>
    <s v="RP-19270"/>
    <s v="Rachel Payne"/>
    <x v="1"/>
    <x v="0"/>
    <s v="Houston"/>
    <x v="5"/>
    <n v="77095"/>
    <s v="Central"/>
    <s v="OFF-PA-10003302"/>
    <x v="1"/>
    <x v="10"/>
    <s v="Xerox 1906"/>
    <n v="56.704000000000001"/>
    <n v="2"/>
    <n v="0.2"/>
    <n v="19.137599999999992"/>
    <x v="2"/>
    <x v="0"/>
  </r>
  <r>
    <n v="9545"/>
    <x v="4783"/>
    <x v="705"/>
    <x v="1214"/>
    <x v="1"/>
    <s v="RP-19270"/>
    <s v="Rachel Payne"/>
    <x v="1"/>
    <x v="0"/>
    <s v="Houston"/>
    <x v="5"/>
    <n v="77095"/>
    <s v="Central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x v="4784"/>
    <x v="194"/>
    <x v="1024"/>
    <x v="1"/>
    <s v="NC-18625"/>
    <s v="Noah Childs"/>
    <x v="1"/>
    <x v="0"/>
    <s v="Columbus"/>
    <x v="14"/>
    <n v="47201"/>
    <s v="Central"/>
    <s v="TEC-AC-10003433"/>
    <x v="2"/>
    <x v="11"/>
    <s v="Maxell 4.7GB DVD+R 5/Pack"/>
    <n v="1.98"/>
    <n v="2"/>
    <n v="0"/>
    <n v="0.89100000000000001"/>
    <x v="2"/>
    <x v="0"/>
  </r>
  <r>
    <n v="9547"/>
    <x v="4784"/>
    <x v="194"/>
    <x v="1024"/>
    <x v="1"/>
    <s v="NC-18625"/>
    <s v="Noah Childs"/>
    <x v="1"/>
    <x v="0"/>
    <s v="Columbus"/>
    <x v="14"/>
    <n v="47201"/>
    <s v="Central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x v="4785"/>
    <x v="1133"/>
    <x v="375"/>
    <x v="0"/>
    <s v="SC-20770"/>
    <s v="Stewart Carmichael"/>
    <x v="1"/>
    <x v="0"/>
    <s v="Philadelphia"/>
    <x v="9"/>
    <n v="19134"/>
    <s v="East"/>
    <s v="OFF-PA-10004610"/>
    <x v="1"/>
    <x v="10"/>
    <s v="Xerox 1900"/>
    <n v="6.8480000000000008"/>
    <n v="2"/>
    <n v="0.2"/>
    <n v="2.1399999999999992"/>
    <x v="3"/>
    <x v="0"/>
  </r>
  <r>
    <n v="9549"/>
    <x v="4785"/>
    <x v="1133"/>
    <x v="375"/>
    <x v="0"/>
    <s v="SC-20770"/>
    <s v="Stewart Carmichael"/>
    <x v="1"/>
    <x v="0"/>
    <s v="Philadelphia"/>
    <x v="9"/>
    <n v="19134"/>
    <s v="East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x v="4785"/>
    <x v="1133"/>
    <x v="375"/>
    <x v="0"/>
    <s v="SC-20770"/>
    <s v="Stewart Carmichael"/>
    <x v="1"/>
    <x v="0"/>
    <s v="Philadelphia"/>
    <x v="9"/>
    <n v="19134"/>
    <s v="East"/>
    <s v="OFF-AP-10001394"/>
    <x v="1"/>
    <x v="9"/>
    <s v="Harmony Air Purifier"/>
    <n v="453.6"/>
    <n v="3"/>
    <n v="0.2"/>
    <n v="90.71999999999997"/>
    <x v="3"/>
    <x v="0"/>
  </r>
  <r>
    <n v="9551"/>
    <x v="4786"/>
    <x v="910"/>
    <x v="1192"/>
    <x v="2"/>
    <s v="NF-18595"/>
    <s v="Nicole Fjeld"/>
    <x v="2"/>
    <x v="0"/>
    <s v="San Jose"/>
    <x v="1"/>
    <n v="95123"/>
    <s v="West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x v="4787"/>
    <x v="113"/>
    <x v="665"/>
    <x v="1"/>
    <s v="SC-20020"/>
    <s v="Sam Craven"/>
    <x v="0"/>
    <x v="0"/>
    <s v="Philadelphia"/>
    <x v="9"/>
    <n v="19140"/>
    <s v="East"/>
    <s v="OFF-ST-10001526"/>
    <x v="1"/>
    <x v="4"/>
    <s v="Iceberg Mobile Mega Data/Printer Cart"/>
    <n v="577.58400000000006"/>
    <n v="6"/>
    <n v="0.2"/>
    <n v="43.318799999999953"/>
    <x v="3"/>
    <x v="0"/>
  </r>
  <r>
    <n v="9553"/>
    <x v="4788"/>
    <x v="1051"/>
    <x v="69"/>
    <x v="1"/>
    <s v="BD-11560"/>
    <s v="Brendan Dodson"/>
    <x v="2"/>
    <x v="0"/>
    <s v="Springfield"/>
    <x v="17"/>
    <n v="22153"/>
    <s v="South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x v="4789"/>
    <x v="897"/>
    <x v="759"/>
    <x v="1"/>
    <s v="SM-20950"/>
    <s v="Suzanne McNair"/>
    <x v="1"/>
    <x v="0"/>
    <s v="Broomfield"/>
    <x v="22"/>
    <n v="80020"/>
    <s v="West"/>
    <s v="FUR-FU-10000246"/>
    <x v="0"/>
    <x v="5"/>
    <s v="Aluminum Document Frame"/>
    <n v="68.432000000000016"/>
    <n v="7"/>
    <n v="0.2"/>
    <n v="8.5539999999999878"/>
    <x v="1"/>
    <x v="0"/>
  </r>
  <r>
    <n v="9555"/>
    <x v="4790"/>
    <x v="109"/>
    <x v="156"/>
    <x v="1"/>
    <s v="EB-14110"/>
    <s v="Eugene Barchas"/>
    <x v="0"/>
    <x v="0"/>
    <s v="Columbus"/>
    <x v="24"/>
    <n v="43229"/>
    <s v="East"/>
    <s v="FUR-FU-10003799"/>
    <x v="0"/>
    <x v="5"/>
    <s v="Seth Thomas 13 1/2&quot; Wall Clock"/>
    <n v="71.12"/>
    <n v="5"/>
    <n v="0.2"/>
    <n v="9.7789999999999964"/>
    <x v="3"/>
    <x v="0"/>
  </r>
  <r>
    <n v="9556"/>
    <x v="4790"/>
    <x v="109"/>
    <x v="156"/>
    <x v="1"/>
    <s v="EB-14110"/>
    <s v="Eugene Barchas"/>
    <x v="0"/>
    <x v="0"/>
    <s v="Columbus"/>
    <x v="24"/>
    <n v="43229"/>
    <s v="East"/>
    <s v="OFF-FA-10003021"/>
    <x v="1"/>
    <x v="13"/>
    <s v="Staples"/>
    <n v="3.008"/>
    <n v="2"/>
    <n v="0.2"/>
    <n v="0.56399999999999983"/>
    <x v="3"/>
    <x v="0"/>
  </r>
  <r>
    <n v="9557"/>
    <x v="4791"/>
    <x v="155"/>
    <x v="1197"/>
    <x v="0"/>
    <s v="HP-14815"/>
    <s v="Harold Pawlan"/>
    <x v="2"/>
    <x v="0"/>
    <s v="Concord"/>
    <x v="38"/>
    <n v="3301"/>
    <s v="East"/>
    <s v="OFF-PA-10003656"/>
    <x v="1"/>
    <x v="10"/>
    <s v="Xerox 1935"/>
    <n v="184.66"/>
    <n v="7"/>
    <n v="0"/>
    <n v="84.943599999999989"/>
    <x v="3"/>
    <x v="0"/>
  </r>
  <r>
    <n v="9558"/>
    <x v="4792"/>
    <x v="1136"/>
    <x v="580"/>
    <x v="0"/>
    <s v="EB-14170"/>
    <s v="Evan Bailliet"/>
    <x v="0"/>
    <x v="0"/>
    <s v="Houston"/>
    <x v="5"/>
    <n v="77095"/>
    <s v="Central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x v="4793"/>
    <x v="973"/>
    <x v="711"/>
    <x v="2"/>
    <s v="SM-20905"/>
    <s v="Susan MacKendrick"/>
    <x v="0"/>
    <x v="0"/>
    <s v="Newark"/>
    <x v="24"/>
    <n v="43055"/>
    <s v="East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x v="4793"/>
    <x v="973"/>
    <x v="711"/>
    <x v="2"/>
    <s v="SM-20905"/>
    <s v="Susan MacKendrick"/>
    <x v="0"/>
    <x v="0"/>
    <s v="Newark"/>
    <x v="24"/>
    <n v="43055"/>
    <s v="East"/>
    <s v="OFF-ST-10002554"/>
    <x v="1"/>
    <x v="4"/>
    <s v="Tennsco Industrial Shelving"/>
    <n v="195.64"/>
    <n v="5"/>
    <n v="0.2"/>
    <n v="-44.018999999999991"/>
    <x v="3"/>
    <x v="0"/>
  </r>
  <r>
    <n v="9561"/>
    <x v="4793"/>
    <x v="973"/>
    <x v="711"/>
    <x v="2"/>
    <s v="SM-20905"/>
    <s v="Susan MacKendrick"/>
    <x v="0"/>
    <x v="0"/>
    <s v="Newark"/>
    <x v="24"/>
    <n v="43055"/>
    <s v="East"/>
    <s v="FUR-FU-10001876"/>
    <x v="0"/>
    <x v="5"/>
    <s v="Computer Room Manger, 14&quot;"/>
    <n v="51.967999999999996"/>
    <n v="2"/>
    <n v="0.2"/>
    <n v="10.393599999999998"/>
    <x v="3"/>
    <x v="0"/>
  </r>
  <r>
    <n v="9562"/>
    <x v="4793"/>
    <x v="973"/>
    <x v="711"/>
    <x v="2"/>
    <s v="SM-20905"/>
    <s v="Susan MacKendrick"/>
    <x v="0"/>
    <x v="0"/>
    <s v="Newark"/>
    <x v="24"/>
    <n v="43055"/>
    <s v="East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x v="4793"/>
    <x v="973"/>
    <x v="711"/>
    <x v="2"/>
    <s v="SM-20905"/>
    <s v="Susan MacKendrick"/>
    <x v="0"/>
    <x v="0"/>
    <s v="Newark"/>
    <x v="24"/>
    <n v="43055"/>
    <s v="East"/>
    <s v="TEC-MA-10003589"/>
    <x v="2"/>
    <x v="15"/>
    <s v="Cisco 8961 IP Phone Charcoal"/>
    <n v="224.93700000000004"/>
    <n v="3"/>
    <n v="0.7"/>
    <n v="-164.9538"/>
    <x v="3"/>
    <x v="0"/>
  </r>
  <r>
    <n v="9564"/>
    <x v="4793"/>
    <x v="973"/>
    <x v="711"/>
    <x v="2"/>
    <s v="SM-20905"/>
    <s v="Susan MacKendrick"/>
    <x v="0"/>
    <x v="0"/>
    <s v="Newark"/>
    <x v="24"/>
    <n v="43055"/>
    <s v="East"/>
    <s v="OFF-LA-10000081"/>
    <x v="1"/>
    <x v="2"/>
    <s v="Avery 496"/>
    <n v="6"/>
    <n v="2"/>
    <n v="0.2"/>
    <n v="2.0999999999999996"/>
    <x v="3"/>
    <x v="0"/>
  </r>
  <r>
    <n v="9565"/>
    <x v="4794"/>
    <x v="932"/>
    <x v="920"/>
    <x v="1"/>
    <s v="CG-12040"/>
    <s v="Catherine Glotzbach"/>
    <x v="2"/>
    <x v="0"/>
    <s v="Los Angeles"/>
    <x v="1"/>
    <n v="90045"/>
    <s v="West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x v="4795"/>
    <x v="691"/>
    <x v="1075"/>
    <x v="3"/>
    <s v="TG-21640"/>
    <s v="Trudy Glocke"/>
    <x v="0"/>
    <x v="0"/>
    <s v="Tampa"/>
    <x v="2"/>
    <n v="33614"/>
    <s v="South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x v="4795"/>
    <x v="691"/>
    <x v="1075"/>
    <x v="3"/>
    <s v="TG-21640"/>
    <s v="Trudy Glocke"/>
    <x v="0"/>
    <x v="0"/>
    <s v="Tampa"/>
    <x v="2"/>
    <n v="33614"/>
    <s v="South"/>
    <s v="OFF-BI-10001636"/>
    <x v="1"/>
    <x v="8"/>
    <s v="Ibico Plastic and Wire Spiral Binding Combs"/>
    <n v="12.645000000000001"/>
    <n v="5"/>
    <n v="0.7"/>
    <n v="-10.116"/>
    <x v="0"/>
    <x v="0"/>
  </r>
  <r>
    <n v="9568"/>
    <x v="4795"/>
    <x v="691"/>
    <x v="1075"/>
    <x v="3"/>
    <s v="TG-21640"/>
    <s v="Trudy Glocke"/>
    <x v="0"/>
    <x v="0"/>
    <s v="Tampa"/>
    <x v="2"/>
    <n v="33614"/>
    <s v="South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x v="4796"/>
    <x v="957"/>
    <x v="489"/>
    <x v="2"/>
    <s v="DK-12835"/>
    <s v="Damala Kotsonis"/>
    <x v="1"/>
    <x v="0"/>
    <s v="Fremont"/>
    <x v="8"/>
    <n v="68025"/>
    <s v="Central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x v="4797"/>
    <x v="496"/>
    <x v="488"/>
    <x v="3"/>
    <s v="MB-17305"/>
    <s v="Maria Bertelson"/>
    <x v="0"/>
    <x v="0"/>
    <s v="Columbus"/>
    <x v="24"/>
    <n v="43229"/>
    <s v="East"/>
    <s v="OFF-BI-10003196"/>
    <x v="1"/>
    <x v="8"/>
    <s v="Accohide Poly Flexible Ring Binders"/>
    <n v="6.732000000000002"/>
    <n v="6"/>
    <n v="0.7"/>
    <n v="-4.4879999999999978"/>
    <x v="3"/>
    <x v="0"/>
  </r>
  <r>
    <n v="9571"/>
    <x v="4797"/>
    <x v="496"/>
    <x v="488"/>
    <x v="3"/>
    <s v="MB-17305"/>
    <s v="Maria Bertelson"/>
    <x v="0"/>
    <x v="0"/>
    <s v="Columbus"/>
    <x v="24"/>
    <n v="43229"/>
    <s v="East"/>
    <s v="OFF-ST-10001172"/>
    <x v="1"/>
    <x v="4"/>
    <s v="Tennsco Lockers, Sand"/>
    <n v="33.568000000000005"/>
    <n v="2"/>
    <n v="0.2"/>
    <n v="1.6783999999999981"/>
    <x v="3"/>
    <x v="0"/>
  </r>
  <r>
    <n v="9572"/>
    <x v="4797"/>
    <x v="496"/>
    <x v="488"/>
    <x v="3"/>
    <s v="MB-17305"/>
    <s v="Maria Bertelson"/>
    <x v="0"/>
    <x v="0"/>
    <s v="Columbus"/>
    <x v="24"/>
    <n v="43229"/>
    <s v="East"/>
    <s v="OFF-EN-10003068"/>
    <x v="1"/>
    <x v="12"/>
    <s v="#6 3/4 Gummed Flap White Envelopes"/>
    <n v="15.840000000000002"/>
    <n v="2"/>
    <n v="0.2"/>
    <n v="5.5439999999999987"/>
    <x v="3"/>
    <x v="0"/>
  </r>
  <r>
    <n v="9573"/>
    <x v="4797"/>
    <x v="496"/>
    <x v="488"/>
    <x v="3"/>
    <s v="MB-17305"/>
    <s v="Maria Bertelson"/>
    <x v="0"/>
    <x v="0"/>
    <s v="Columbus"/>
    <x v="24"/>
    <n v="43229"/>
    <s v="East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x v="4797"/>
    <x v="496"/>
    <x v="488"/>
    <x v="3"/>
    <s v="MB-17305"/>
    <s v="Maria Bertelson"/>
    <x v="0"/>
    <x v="0"/>
    <s v="Columbus"/>
    <x v="24"/>
    <n v="43229"/>
    <s v="East"/>
    <s v="OFF-AR-10003504"/>
    <x v="1"/>
    <x v="6"/>
    <s v="Newell 347"/>
    <n v="17.12"/>
    <n v="5"/>
    <n v="0.2"/>
    <n v="1.9259999999999975"/>
    <x v="3"/>
    <x v="0"/>
  </r>
  <r>
    <n v="9575"/>
    <x v="4798"/>
    <x v="863"/>
    <x v="1111"/>
    <x v="3"/>
    <s v="SF-20065"/>
    <s v="Sandra Flanagan"/>
    <x v="0"/>
    <x v="0"/>
    <s v="Pomona"/>
    <x v="1"/>
    <n v="91767"/>
    <s v="West"/>
    <s v="FUR-FU-10001889"/>
    <x v="0"/>
    <x v="5"/>
    <s v="Ultra Door Pull Handle"/>
    <n v="31.56"/>
    <n v="3"/>
    <n v="0"/>
    <n v="10.4148"/>
    <x v="1"/>
    <x v="0"/>
  </r>
  <r>
    <n v="9576"/>
    <x v="4799"/>
    <x v="989"/>
    <x v="311"/>
    <x v="0"/>
    <s v="PS-18760"/>
    <s v="Pamela Stobb"/>
    <x v="0"/>
    <x v="0"/>
    <s v="San Antonio"/>
    <x v="5"/>
    <n v="78207"/>
    <s v="Central"/>
    <s v="FUR-CH-10000863"/>
    <x v="0"/>
    <x v="1"/>
    <s v="Novimex Swivel Fabric Task Chair"/>
    <n v="105.68599999999999"/>
    <n v="1"/>
    <n v="0.3"/>
    <n v="-28.686199999999999"/>
    <x v="2"/>
    <x v="0"/>
  </r>
  <r>
    <n v="9577"/>
    <x v="4799"/>
    <x v="989"/>
    <x v="311"/>
    <x v="0"/>
    <s v="PS-18760"/>
    <s v="Pamela Stobb"/>
    <x v="0"/>
    <x v="0"/>
    <s v="San Antonio"/>
    <x v="5"/>
    <n v="78207"/>
    <s v="Central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x v="4799"/>
    <x v="989"/>
    <x v="311"/>
    <x v="0"/>
    <s v="PS-18760"/>
    <s v="Pamela Stobb"/>
    <x v="0"/>
    <x v="0"/>
    <s v="San Antonio"/>
    <x v="5"/>
    <n v="78207"/>
    <s v="Central"/>
    <s v="FUR-CH-10004754"/>
    <x v="0"/>
    <x v="1"/>
    <s v="Global Stack Chair with Arms, Black"/>
    <n v="104.93"/>
    <n v="5"/>
    <n v="0.3"/>
    <n v="-4.4969999999999999"/>
    <x v="2"/>
    <x v="0"/>
  </r>
  <r>
    <n v="9579"/>
    <x v="4800"/>
    <x v="32"/>
    <x v="1259"/>
    <x v="2"/>
    <s v="RB-19705"/>
    <s v="Roger Barcio"/>
    <x v="2"/>
    <x v="0"/>
    <s v="New York City"/>
    <x v="15"/>
    <n v="10035"/>
    <s v="East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x v="4800"/>
    <x v="32"/>
    <x v="1259"/>
    <x v="2"/>
    <s v="RB-19705"/>
    <s v="Roger Barcio"/>
    <x v="2"/>
    <x v="0"/>
    <s v="New York City"/>
    <x v="15"/>
    <n v="10035"/>
    <s v="East"/>
    <s v="OFF-ST-10001370"/>
    <x v="1"/>
    <x v="4"/>
    <s v="Sensible Storage WireTech Storage Systems"/>
    <n v="70.98"/>
    <n v="1"/>
    <n v="0"/>
    <n v="3.5489999999999924"/>
    <x v="3"/>
    <x v="0"/>
  </r>
  <r>
    <n v="9581"/>
    <x v="4800"/>
    <x v="32"/>
    <x v="1259"/>
    <x v="2"/>
    <s v="RB-19705"/>
    <s v="Roger Barcio"/>
    <x v="2"/>
    <x v="0"/>
    <s v="New York City"/>
    <x v="15"/>
    <n v="10035"/>
    <s v="East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x v="4800"/>
    <x v="32"/>
    <x v="1259"/>
    <x v="2"/>
    <s v="RB-19705"/>
    <s v="Roger Barcio"/>
    <x v="2"/>
    <x v="0"/>
    <s v="New York City"/>
    <x v="15"/>
    <n v="10035"/>
    <s v="East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x v="4801"/>
    <x v="843"/>
    <x v="950"/>
    <x v="1"/>
    <s v="RS-19870"/>
    <s v="Roy Skaria"/>
    <x v="2"/>
    <x v="0"/>
    <s v="Philadelphia"/>
    <x v="9"/>
    <n v="19120"/>
    <s v="East"/>
    <s v="OFF-FA-10002988"/>
    <x v="1"/>
    <x v="13"/>
    <s v="Ideal Clamps"/>
    <n v="9.6479999999999997"/>
    <n v="6"/>
    <n v="0.2"/>
    <n v="3.4973999999999998"/>
    <x v="3"/>
    <x v="0"/>
  </r>
  <r>
    <n v="9584"/>
    <x v="4802"/>
    <x v="643"/>
    <x v="327"/>
    <x v="0"/>
    <s v="SB-20185"/>
    <s v="Sarah Brown"/>
    <x v="0"/>
    <x v="0"/>
    <s v="New York City"/>
    <x v="15"/>
    <n v="10024"/>
    <s v="East"/>
    <s v="FUR-BO-10002213"/>
    <x v="0"/>
    <x v="0"/>
    <s v="DMI Eclipse Executive Suite Bookcases"/>
    <n v="400.78400000000005"/>
    <n v="1"/>
    <n v="0.2"/>
    <n v="-5.0098000000000269"/>
    <x v="3"/>
    <x v="0"/>
  </r>
  <r>
    <n v="9585"/>
    <x v="4803"/>
    <x v="775"/>
    <x v="952"/>
    <x v="2"/>
    <s v="HJ-14875"/>
    <s v="Heather Jas"/>
    <x v="2"/>
    <x v="0"/>
    <s v="Detroit"/>
    <x v="12"/>
    <n v="48234"/>
    <s v="Central"/>
    <s v="OFF-ST-10000344"/>
    <x v="1"/>
    <x v="4"/>
    <s v="Neat Ideas Personal Hanging Folder Files, Black"/>
    <n v="53.72"/>
    <n v="4"/>
    <n v="0"/>
    <n v="13.967199999999998"/>
    <x v="2"/>
    <x v="0"/>
  </r>
  <r>
    <n v="9586"/>
    <x v="4804"/>
    <x v="370"/>
    <x v="267"/>
    <x v="2"/>
    <s v="SV-20815"/>
    <s v="Stuart Van"/>
    <x v="1"/>
    <x v="0"/>
    <s v="Miami"/>
    <x v="2"/>
    <n v="33142"/>
    <s v="South"/>
    <s v="OFF-PA-10002319"/>
    <x v="1"/>
    <x v="10"/>
    <s v="Xerox 1944"/>
    <n v="31.007999999999999"/>
    <n v="1"/>
    <n v="0.2"/>
    <n v="11.240400000000001"/>
    <x v="0"/>
    <x v="0"/>
  </r>
  <r>
    <n v="9587"/>
    <x v="4805"/>
    <x v="741"/>
    <x v="1058"/>
    <x v="3"/>
    <s v="BE-11410"/>
    <s v="Bobby Elias"/>
    <x v="0"/>
    <x v="0"/>
    <s v="Concord"/>
    <x v="1"/>
    <n v="94521"/>
    <s v="West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x v="4806"/>
    <x v="827"/>
    <x v="901"/>
    <x v="1"/>
    <s v="BM-11575"/>
    <s v="Brendan Murry"/>
    <x v="1"/>
    <x v="0"/>
    <s v="Chicago"/>
    <x v="10"/>
    <n v="60653"/>
    <s v="Central"/>
    <s v="OFF-ST-10001418"/>
    <x v="1"/>
    <x v="4"/>
    <s v="Carina Media Storage Towers in Natural &amp; Black"/>
    <n v="195.136"/>
    <n v="4"/>
    <n v="0.2"/>
    <n v="-43.9056"/>
    <x v="2"/>
    <x v="0"/>
  </r>
  <r>
    <n v="9589"/>
    <x v="4807"/>
    <x v="283"/>
    <x v="303"/>
    <x v="1"/>
    <s v="AZ-10750"/>
    <s v="Annie Zypern"/>
    <x v="0"/>
    <x v="0"/>
    <s v="Wheeling"/>
    <x v="10"/>
    <n v="60090"/>
    <s v="Central"/>
    <s v="OFF-AR-10000380"/>
    <x v="1"/>
    <x v="6"/>
    <s v="Hunt PowerHouse Electric Pencil Sharpener, Blue"/>
    <n v="121.536"/>
    <n v="4"/>
    <n v="0.2"/>
    <n v="15.191999999999979"/>
    <x v="2"/>
    <x v="0"/>
  </r>
  <r>
    <n v="9590"/>
    <x v="4808"/>
    <x v="218"/>
    <x v="8"/>
    <x v="1"/>
    <s v="HD-14785"/>
    <s v="Harold Dahlen"/>
    <x v="2"/>
    <x v="0"/>
    <s v="Chicago"/>
    <x v="10"/>
    <n v="60610"/>
    <s v="Central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x v="4808"/>
    <x v="218"/>
    <x v="8"/>
    <x v="1"/>
    <s v="HD-14785"/>
    <s v="Harold Dahlen"/>
    <x v="2"/>
    <x v="0"/>
    <s v="Chicago"/>
    <x v="10"/>
    <n v="60610"/>
    <s v="Central"/>
    <s v="OFF-BI-10002026"/>
    <x v="1"/>
    <x v="8"/>
    <s v="Avery Arch Ring Binders"/>
    <n v="104.57999999999998"/>
    <n v="9"/>
    <n v="0.8"/>
    <n v="-172.55700000000007"/>
    <x v="2"/>
    <x v="0"/>
  </r>
  <r>
    <n v="9592"/>
    <x v="4809"/>
    <x v="1062"/>
    <x v="1269"/>
    <x v="1"/>
    <s v="BF-11005"/>
    <s v="Barry Franz"/>
    <x v="2"/>
    <x v="0"/>
    <s v="Pasadena"/>
    <x v="5"/>
    <n v="77506"/>
    <s v="Central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x v="4809"/>
    <x v="1062"/>
    <x v="1269"/>
    <x v="1"/>
    <s v="BF-11005"/>
    <s v="Barry Franz"/>
    <x v="2"/>
    <x v="0"/>
    <s v="Pasadena"/>
    <x v="5"/>
    <n v="77506"/>
    <s v="Central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x v="4810"/>
    <x v="32"/>
    <x v="184"/>
    <x v="1"/>
    <s v="HZ-14950"/>
    <s v="Henia Zydlo"/>
    <x v="0"/>
    <x v="0"/>
    <s v="New York City"/>
    <x v="15"/>
    <n v="10024"/>
    <s v="East"/>
    <s v="OFF-PA-10002741"/>
    <x v="1"/>
    <x v="10"/>
    <s v="Xerox 1980"/>
    <n v="8.56"/>
    <n v="2"/>
    <n v="0"/>
    <n v="3.8519999999999994"/>
    <x v="3"/>
    <x v="1"/>
  </r>
  <r>
    <n v="9595"/>
    <x v="4810"/>
    <x v="32"/>
    <x v="184"/>
    <x v="1"/>
    <s v="HZ-14950"/>
    <s v="Henia Zydlo"/>
    <x v="0"/>
    <x v="0"/>
    <s v="New York City"/>
    <x v="15"/>
    <n v="10024"/>
    <s v="East"/>
    <s v="OFF-PA-10003845"/>
    <x v="1"/>
    <x v="10"/>
    <s v="Xerox 1987"/>
    <n v="11.56"/>
    <n v="2"/>
    <n v="0"/>
    <n v="5.6644000000000005"/>
    <x v="3"/>
    <x v="1"/>
  </r>
  <r>
    <n v="9596"/>
    <x v="4811"/>
    <x v="714"/>
    <x v="1320"/>
    <x v="1"/>
    <s v="KD-16495"/>
    <s v="Keith Dawkins"/>
    <x v="1"/>
    <x v="0"/>
    <s v="San Jose"/>
    <x v="1"/>
    <n v="95123"/>
    <s v="West"/>
    <s v="OFF-AP-10001492"/>
    <x v="1"/>
    <x v="9"/>
    <s v="Acco Six-Outlet Power Strip, 4' Cord Length"/>
    <n v="25.86"/>
    <n v="3"/>
    <n v="0"/>
    <n v="6.7236000000000002"/>
    <x v="1"/>
    <x v="0"/>
  </r>
  <r>
    <n v="9597"/>
    <x v="4811"/>
    <x v="714"/>
    <x v="1320"/>
    <x v="1"/>
    <s v="KD-16495"/>
    <s v="Keith Dawkins"/>
    <x v="1"/>
    <x v="0"/>
    <s v="San Jose"/>
    <x v="1"/>
    <n v="95123"/>
    <s v="West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x v="4811"/>
    <x v="714"/>
    <x v="1320"/>
    <x v="1"/>
    <s v="KD-16495"/>
    <s v="Keith Dawkins"/>
    <x v="1"/>
    <x v="0"/>
    <s v="San Jose"/>
    <x v="1"/>
    <n v="95123"/>
    <s v="West"/>
    <s v="TEC-PH-10000193"/>
    <x v="2"/>
    <x v="7"/>
    <s v="Jensen SMPS-640 - speaker phone"/>
    <n v="110.352"/>
    <n v="3"/>
    <n v="0.2"/>
    <n v="8.2763999999999953"/>
    <x v="1"/>
    <x v="0"/>
  </r>
  <r>
    <n v="9599"/>
    <x v="4812"/>
    <x v="444"/>
    <x v="832"/>
    <x v="1"/>
    <s v="FC-14245"/>
    <s v="Frank Carlisle"/>
    <x v="2"/>
    <x v="0"/>
    <s v="Sacramento"/>
    <x v="1"/>
    <n v="95823"/>
    <s v="West"/>
    <s v="FUR-FU-10003464"/>
    <x v="0"/>
    <x v="5"/>
    <s v="Seth Thomas 8 1/2&quot; Cubicle Clock"/>
    <n v="60.84"/>
    <n v="3"/>
    <n v="0"/>
    <n v="19.468799999999998"/>
    <x v="1"/>
    <x v="0"/>
  </r>
  <r>
    <n v="9600"/>
    <x v="4813"/>
    <x v="1223"/>
    <x v="1256"/>
    <x v="1"/>
    <s v="TP-21130"/>
    <s v="Theone Pippenger"/>
    <x v="0"/>
    <x v="0"/>
    <s v="Springfield"/>
    <x v="21"/>
    <n v="97477"/>
    <s v="West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x v="4814"/>
    <x v="540"/>
    <x v="676"/>
    <x v="0"/>
    <s v="EB-13705"/>
    <s v="Ed Braxton"/>
    <x v="1"/>
    <x v="0"/>
    <s v="Mansfield"/>
    <x v="5"/>
    <n v="76063"/>
    <s v="Central"/>
    <s v="OFF-PA-10003848"/>
    <x v="1"/>
    <x v="10"/>
    <s v="Xerox 1997"/>
    <n v="41.472000000000008"/>
    <n v="8"/>
    <n v="0.2"/>
    <n v="14.5152"/>
    <x v="2"/>
    <x v="0"/>
  </r>
  <r>
    <n v="9602"/>
    <x v="4815"/>
    <x v="913"/>
    <x v="411"/>
    <x v="1"/>
    <s v="JP-15520"/>
    <s v="Jeremy Pistek"/>
    <x v="0"/>
    <x v="0"/>
    <s v="Jonesboro"/>
    <x v="36"/>
    <n v="72401"/>
    <s v="South"/>
    <s v="OFF-PA-10001357"/>
    <x v="1"/>
    <x v="10"/>
    <s v="Xerox 1886"/>
    <n v="239.5"/>
    <n v="5"/>
    <n v="0"/>
    <n v="114.95999999999998"/>
    <x v="0"/>
    <x v="0"/>
  </r>
  <r>
    <n v="9603"/>
    <x v="4816"/>
    <x v="946"/>
    <x v="707"/>
    <x v="2"/>
    <s v="TD-20995"/>
    <s v="Tamara Dahlen"/>
    <x v="0"/>
    <x v="0"/>
    <s v="Virginia Beach"/>
    <x v="17"/>
    <n v="23464"/>
    <s v="South"/>
    <s v="OFF-SU-10004737"/>
    <x v="1"/>
    <x v="14"/>
    <s v="Acme Design Stainless Steel Bent Scissors"/>
    <n v="34.200000000000003"/>
    <n v="5"/>
    <n v="0"/>
    <n v="9.234"/>
    <x v="0"/>
    <x v="0"/>
  </r>
  <r>
    <n v="9604"/>
    <x v="4817"/>
    <x v="26"/>
    <x v="1321"/>
    <x v="1"/>
    <s v="DM-13345"/>
    <s v="Denise Monton"/>
    <x v="1"/>
    <x v="0"/>
    <s v="Rochester"/>
    <x v="15"/>
    <n v="14609"/>
    <s v="East"/>
    <s v="FUR-TA-10003715"/>
    <x v="0"/>
    <x v="3"/>
    <s v="Hon 2111 Invitation Series Corner Table"/>
    <n v="376.86599999999999"/>
    <n v="3"/>
    <n v="0.4"/>
    <n v="-213.55740000000006"/>
    <x v="3"/>
    <x v="0"/>
  </r>
  <r>
    <n v="9605"/>
    <x v="4818"/>
    <x v="121"/>
    <x v="745"/>
    <x v="2"/>
    <s v="EG-13900"/>
    <s v="Emily Grady"/>
    <x v="0"/>
    <x v="0"/>
    <s v="Chesapeake"/>
    <x v="17"/>
    <n v="23320"/>
    <s v="South"/>
    <s v="OFF-AP-10003099"/>
    <x v="1"/>
    <x v="9"/>
    <s v="Eureka Hand Vacuum, Bagless"/>
    <n v="197.72"/>
    <n v="4"/>
    <n v="0"/>
    <n v="55.36160000000001"/>
    <x v="0"/>
    <x v="0"/>
  </r>
  <r>
    <n v="9606"/>
    <x v="4819"/>
    <x v="259"/>
    <x v="748"/>
    <x v="1"/>
    <s v="HG-14965"/>
    <s v="Henry Goldwyn"/>
    <x v="1"/>
    <x v="0"/>
    <s v="Lancaster"/>
    <x v="24"/>
    <n v="43130"/>
    <s v="East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x v="4819"/>
    <x v="259"/>
    <x v="748"/>
    <x v="1"/>
    <s v="HG-14965"/>
    <s v="Henry Goldwyn"/>
    <x v="1"/>
    <x v="0"/>
    <s v="Lancaster"/>
    <x v="24"/>
    <n v="43130"/>
    <s v="East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x v="4820"/>
    <x v="256"/>
    <x v="274"/>
    <x v="0"/>
    <s v="BF-11080"/>
    <s v="Bart Folk"/>
    <x v="0"/>
    <x v="0"/>
    <s v="New York City"/>
    <x v="15"/>
    <n v="10024"/>
    <s v="East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x v="4820"/>
    <x v="256"/>
    <x v="274"/>
    <x v="0"/>
    <s v="BF-11080"/>
    <s v="Bart Folk"/>
    <x v="0"/>
    <x v="0"/>
    <s v="New York City"/>
    <x v="15"/>
    <n v="10024"/>
    <s v="East"/>
    <s v="OFF-LA-10000248"/>
    <x v="1"/>
    <x v="2"/>
    <s v="Avery 52"/>
    <n v="11.07"/>
    <n v="3"/>
    <n v="0"/>
    <n v="5.2028999999999996"/>
    <x v="3"/>
    <x v="0"/>
  </r>
  <r>
    <n v="9610"/>
    <x v="4821"/>
    <x v="458"/>
    <x v="1088"/>
    <x v="0"/>
    <s v="SC-20095"/>
    <s v="Sanjit Chand"/>
    <x v="0"/>
    <x v="0"/>
    <s v="Los Angeles"/>
    <x v="1"/>
    <n v="90045"/>
    <s v="West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x v="4821"/>
    <x v="458"/>
    <x v="1088"/>
    <x v="0"/>
    <s v="SC-20095"/>
    <s v="Sanjit Chand"/>
    <x v="0"/>
    <x v="0"/>
    <s v="Los Angeles"/>
    <x v="1"/>
    <n v="90045"/>
    <s v="West"/>
    <s v="OFF-LA-10002195"/>
    <x v="1"/>
    <x v="2"/>
    <s v="Avery 481"/>
    <n v="27.72"/>
    <n v="9"/>
    <n v="0"/>
    <n v="13.3056"/>
    <x v="1"/>
    <x v="1"/>
  </r>
  <r>
    <n v="9612"/>
    <x v="4822"/>
    <x v="1200"/>
    <x v="904"/>
    <x v="1"/>
    <s v="CS-11950"/>
    <s v="Carlos Soltero"/>
    <x v="0"/>
    <x v="0"/>
    <s v="Jackson"/>
    <x v="35"/>
    <n v="39212"/>
    <s v="South"/>
    <s v="OFF-FA-10000735"/>
    <x v="1"/>
    <x v="13"/>
    <s v="Staples"/>
    <n v="11.68"/>
    <n v="4"/>
    <n v="0"/>
    <n v="5.2559999999999993"/>
    <x v="0"/>
    <x v="0"/>
  </r>
  <r>
    <n v="9613"/>
    <x v="4823"/>
    <x v="31"/>
    <x v="42"/>
    <x v="1"/>
    <s v="BD-11320"/>
    <s v="Bill Donatelli"/>
    <x v="0"/>
    <x v="0"/>
    <s v="Woodland"/>
    <x v="1"/>
    <n v="95695"/>
    <s v="West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x v="4824"/>
    <x v="7"/>
    <x v="1170"/>
    <x v="2"/>
    <s v="MZ-17515"/>
    <s v="Mary Zewe"/>
    <x v="1"/>
    <x v="0"/>
    <s v="Seattle"/>
    <x v="4"/>
    <n v="98115"/>
    <s v="West"/>
    <s v="OFF-AP-10002892"/>
    <x v="1"/>
    <x v="9"/>
    <s v="Belkin F5C206VTEL 6 Outlet Surge"/>
    <n v="22.98"/>
    <n v="1"/>
    <n v="0"/>
    <n v="6.8939999999999984"/>
    <x v="1"/>
    <x v="0"/>
  </r>
  <r>
    <n v="9615"/>
    <x v="4824"/>
    <x v="7"/>
    <x v="1170"/>
    <x v="2"/>
    <s v="MZ-17515"/>
    <s v="Mary Zewe"/>
    <x v="1"/>
    <x v="0"/>
    <s v="Seattle"/>
    <x v="4"/>
    <n v="98115"/>
    <s v="West"/>
    <s v="TEC-AC-10002718"/>
    <x v="2"/>
    <x v="11"/>
    <s v="Belkin Standard 104 key USB Keyboard"/>
    <n v="102.13"/>
    <n v="7"/>
    <n v="0"/>
    <n v="15.319499999999996"/>
    <x v="1"/>
    <x v="0"/>
  </r>
  <r>
    <n v="9616"/>
    <x v="4824"/>
    <x v="7"/>
    <x v="1170"/>
    <x v="2"/>
    <s v="MZ-17515"/>
    <s v="Mary Zewe"/>
    <x v="1"/>
    <x v="0"/>
    <s v="Seattle"/>
    <x v="4"/>
    <n v="98115"/>
    <s v="West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x v="4825"/>
    <x v="250"/>
    <x v="652"/>
    <x v="1"/>
    <s v="PW-19030"/>
    <s v="Pauline Webber"/>
    <x v="1"/>
    <x v="0"/>
    <s v="Los Angeles"/>
    <x v="1"/>
    <n v="90049"/>
    <s v="West"/>
    <s v="OFF-AR-10002255"/>
    <x v="1"/>
    <x v="6"/>
    <s v="Newell 346"/>
    <n v="5.76"/>
    <n v="2"/>
    <n v="0"/>
    <n v="1.6703999999999999"/>
    <x v="1"/>
    <x v="0"/>
  </r>
  <r>
    <n v="9618"/>
    <x v="4826"/>
    <x v="673"/>
    <x v="410"/>
    <x v="1"/>
    <s v="BS-11380"/>
    <s v="Bill Stewart"/>
    <x v="1"/>
    <x v="0"/>
    <s v="Bowling Green"/>
    <x v="24"/>
    <n v="43402"/>
    <s v="East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x v="4826"/>
    <x v="673"/>
    <x v="410"/>
    <x v="1"/>
    <s v="BS-11380"/>
    <s v="Bill Stewart"/>
    <x v="1"/>
    <x v="0"/>
    <s v="Bowling Green"/>
    <x v="24"/>
    <n v="43402"/>
    <s v="East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x v="4826"/>
    <x v="673"/>
    <x v="410"/>
    <x v="1"/>
    <s v="BS-11380"/>
    <s v="Bill Stewart"/>
    <x v="1"/>
    <x v="0"/>
    <s v="Bowling Green"/>
    <x v="24"/>
    <n v="43402"/>
    <s v="East"/>
    <s v="TEC-AC-10002335"/>
    <x v="2"/>
    <x v="11"/>
    <s v="Logitech Media Keyboard K200"/>
    <n v="139.96000000000004"/>
    <n v="5"/>
    <n v="0.2"/>
    <n v="-1.7495000000000118"/>
    <x v="3"/>
    <x v="0"/>
  </r>
  <r>
    <n v="9621"/>
    <x v="4827"/>
    <x v="467"/>
    <x v="839"/>
    <x v="1"/>
    <s v="DA-13450"/>
    <s v="Dianna Arnett"/>
    <x v="2"/>
    <x v="0"/>
    <s v="Lancaster"/>
    <x v="24"/>
    <n v="43130"/>
    <s v="East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x v="4827"/>
    <x v="467"/>
    <x v="839"/>
    <x v="1"/>
    <s v="DA-13450"/>
    <s v="Dianna Arnett"/>
    <x v="2"/>
    <x v="0"/>
    <s v="Lancaster"/>
    <x v="24"/>
    <n v="43130"/>
    <s v="East"/>
    <s v="TEC-AC-10002370"/>
    <x v="2"/>
    <x v="11"/>
    <s v="Maxell CD-R Discs"/>
    <n v="3.1520000000000001"/>
    <n v="2"/>
    <n v="0.2"/>
    <n v="0.47279999999999966"/>
    <x v="3"/>
    <x v="0"/>
  </r>
  <r>
    <n v="9623"/>
    <x v="4827"/>
    <x v="467"/>
    <x v="839"/>
    <x v="1"/>
    <s v="DA-13450"/>
    <s v="Dianna Arnett"/>
    <x v="2"/>
    <x v="0"/>
    <s v="Lancaster"/>
    <x v="24"/>
    <n v="43130"/>
    <s v="East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x v="4828"/>
    <x v="222"/>
    <x v="569"/>
    <x v="2"/>
    <s v="ME-17725"/>
    <s v="Max Engle"/>
    <x v="0"/>
    <x v="0"/>
    <s v="Dallas"/>
    <x v="5"/>
    <n v="75220"/>
    <s v="Central"/>
    <s v="OFF-AP-10000240"/>
    <x v="1"/>
    <x v="9"/>
    <s v="Belkin F9G930V10-GRY 9 Outlet Surge"/>
    <n v="21.391999999999992"/>
    <n v="2"/>
    <n v="0.8"/>
    <n v="-54.549600000000012"/>
    <x v="2"/>
    <x v="0"/>
  </r>
  <r>
    <n v="9625"/>
    <x v="4828"/>
    <x v="222"/>
    <x v="569"/>
    <x v="2"/>
    <s v="ME-17725"/>
    <s v="Max Engle"/>
    <x v="0"/>
    <x v="0"/>
    <s v="Dallas"/>
    <x v="5"/>
    <n v="75220"/>
    <s v="Central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x v="4828"/>
    <x v="222"/>
    <x v="569"/>
    <x v="2"/>
    <s v="ME-17725"/>
    <s v="Max Engle"/>
    <x v="0"/>
    <x v="0"/>
    <s v="Dallas"/>
    <x v="5"/>
    <n v="75220"/>
    <s v="Central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x v="4829"/>
    <x v="397"/>
    <x v="425"/>
    <x v="2"/>
    <s v="MH-17785"/>
    <s v="Maya Herman"/>
    <x v="1"/>
    <x v="0"/>
    <s v="Lubbock"/>
    <x v="5"/>
    <n v="79424"/>
    <s v="Central"/>
    <s v="OFF-PA-10001846"/>
    <x v="1"/>
    <x v="10"/>
    <s v="Xerox 1899"/>
    <n v="9.2480000000000011"/>
    <n v="2"/>
    <n v="0.2"/>
    <n v="3.3524000000000003"/>
    <x v="2"/>
    <x v="0"/>
  </r>
  <r>
    <n v="9628"/>
    <x v="4830"/>
    <x v="533"/>
    <x v="680"/>
    <x v="1"/>
    <s v="BT-11440"/>
    <s v="Bobby Trafton"/>
    <x v="0"/>
    <x v="0"/>
    <s v="Detroit"/>
    <x v="12"/>
    <n v="48227"/>
    <s v="Central"/>
    <s v="OFF-BI-10002049"/>
    <x v="1"/>
    <x v="8"/>
    <s v="UniKeep View Case Binders"/>
    <n v="14.669999999999998"/>
    <n v="3"/>
    <n v="0"/>
    <n v="6.7481999999999989"/>
    <x v="2"/>
    <x v="0"/>
  </r>
  <r>
    <n v="9629"/>
    <x v="4831"/>
    <x v="286"/>
    <x v="385"/>
    <x v="1"/>
    <s v="MM-17920"/>
    <s v="Michael Moore"/>
    <x v="0"/>
    <x v="0"/>
    <s v="Newark"/>
    <x v="24"/>
    <n v="43055"/>
    <s v="East"/>
    <s v="OFF-PA-10002947"/>
    <x v="1"/>
    <x v="10"/>
    <s v="Xerox 1923"/>
    <n v="37.408000000000001"/>
    <n v="7"/>
    <n v="0.2"/>
    <n v="13.0928"/>
    <x v="3"/>
    <x v="0"/>
  </r>
  <r>
    <n v="9630"/>
    <x v="4831"/>
    <x v="286"/>
    <x v="385"/>
    <x v="1"/>
    <s v="MM-17920"/>
    <s v="Michael Moore"/>
    <x v="0"/>
    <x v="0"/>
    <s v="Newark"/>
    <x v="24"/>
    <n v="43055"/>
    <s v="East"/>
    <s v="OFF-BI-10003476"/>
    <x v="1"/>
    <x v="8"/>
    <s v="Avery Metallic Poly Binders"/>
    <n v="3.4380000000000006"/>
    <n v="2"/>
    <n v="0.7"/>
    <n v="-2.5212000000000003"/>
    <x v="3"/>
    <x v="0"/>
  </r>
  <r>
    <n v="9631"/>
    <x v="4832"/>
    <x v="1206"/>
    <x v="29"/>
    <x v="1"/>
    <s v="NM-18520"/>
    <s v="Neoma Murray"/>
    <x v="0"/>
    <x v="0"/>
    <s v="New York City"/>
    <x v="15"/>
    <n v="10011"/>
    <s v="East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x v="4832"/>
    <x v="1206"/>
    <x v="29"/>
    <x v="1"/>
    <s v="NM-18520"/>
    <s v="Neoma Murray"/>
    <x v="0"/>
    <x v="0"/>
    <s v="New York City"/>
    <x v="15"/>
    <n v="10011"/>
    <s v="East"/>
    <s v="TEC-PH-10003215"/>
    <x v="2"/>
    <x v="7"/>
    <s v="Jackery Bar Premium Fast-charging Portable Charger"/>
    <n v="179.7"/>
    <n v="6"/>
    <n v="0"/>
    <n v="88.052999999999997"/>
    <x v="3"/>
    <x v="0"/>
  </r>
  <r>
    <n v="9633"/>
    <x v="4833"/>
    <x v="778"/>
    <x v="1239"/>
    <x v="1"/>
    <s v="MH-17455"/>
    <s v="Mark Hamilton"/>
    <x v="0"/>
    <x v="0"/>
    <s v="Minneapolis"/>
    <x v="11"/>
    <n v="55407"/>
    <s v="Central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x v="4834"/>
    <x v="1005"/>
    <x v="1098"/>
    <x v="2"/>
    <s v="TC-21295"/>
    <s v="Toby Carlisle"/>
    <x v="0"/>
    <x v="0"/>
    <s v="Everett"/>
    <x v="31"/>
    <n v="2149"/>
    <s v="East"/>
    <s v="TEC-AC-10000865"/>
    <x v="2"/>
    <x v="11"/>
    <s v="WD My Passport Ultra 500GB Portable External Hard Drive"/>
    <n v="177"/>
    <n v="3"/>
    <n v="0"/>
    <n v="30.089999999999982"/>
    <x v="3"/>
    <x v="0"/>
  </r>
  <r>
    <n v="9635"/>
    <x v="4834"/>
    <x v="1005"/>
    <x v="1098"/>
    <x v="2"/>
    <s v="TC-21295"/>
    <s v="Toby Carlisle"/>
    <x v="0"/>
    <x v="0"/>
    <s v="Everett"/>
    <x v="31"/>
    <n v="2149"/>
    <s v="East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x v="4834"/>
    <x v="1005"/>
    <x v="1098"/>
    <x v="2"/>
    <s v="TC-21295"/>
    <s v="Toby Carlisle"/>
    <x v="0"/>
    <x v="0"/>
    <s v="Everett"/>
    <x v="31"/>
    <n v="2149"/>
    <s v="East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x v="4835"/>
    <x v="728"/>
    <x v="573"/>
    <x v="1"/>
    <s v="MH-17785"/>
    <s v="Maya Herman"/>
    <x v="1"/>
    <x v="0"/>
    <s v="Seattle"/>
    <x v="4"/>
    <n v="98105"/>
    <s v="West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x v="4835"/>
    <x v="728"/>
    <x v="573"/>
    <x v="1"/>
    <s v="MH-17785"/>
    <s v="Maya Herman"/>
    <x v="1"/>
    <x v="0"/>
    <s v="Seattle"/>
    <x v="4"/>
    <n v="98105"/>
    <s v="West"/>
    <s v="FUR-TA-10003008"/>
    <x v="0"/>
    <x v="3"/>
    <s v="Lesro Round Back Collection Coffee Table, End Table"/>
    <n v="730.2"/>
    <n v="4"/>
    <n v="0"/>
    <n v="94.926000000000045"/>
    <x v="1"/>
    <x v="0"/>
  </r>
  <r>
    <n v="9639"/>
    <x v="4836"/>
    <x v="105"/>
    <x v="205"/>
    <x v="0"/>
    <s v="EP-13915"/>
    <s v="Emily Phan"/>
    <x v="0"/>
    <x v="0"/>
    <s v="Los Angeles"/>
    <x v="1"/>
    <n v="90032"/>
    <s v="West"/>
    <s v="OFF-PA-10001846"/>
    <x v="1"/>
    <x v="10"/>
    <s v="Xerox 1899"/>
    <n v="11.56"/>
    <n v="2"/>
    <n v="0"/>
    <n v="5.6644000000000005"/>
    <x v="1"/>
    <x v="0"/>
  </r>
  <r>
    <n v="9640"/>
    <x v="4837"/>
    <x v="1224"/>
    <x v="1322"/>
    <x v="0"/>
    <s v="JH-15985"/>
    <s v="Joseph Holt"/>
    <x v="0"/>
    <x v="0"/>
    <s v="Concord"/>
    <x v="3"/>
    <n v="28027"/>
    <s v="South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x v="4838"/>
    <x v="1009"/>
    <x v="1323"/>
    <x v="1"/>
    <s v="CM-12715"/>
    <s v="Craig Molinari"/>
    <x v="1"/>
    <x v="0"/>
    <s v="Seattle"/>
    <x v="4"/>
    <n v="98103"/>
    <s v="West"/>
    <s v="OFF-AR-10000390"/>
    <x v="1"/>
    <x v="6"/>
    <s v="Newell Chalk Holder"/>
    <n v="20.65"/>
    <n v="5"/>
    <n v="0"/>
    <n v="9.4989999999999988"/>
    <x v="1"/>
    <x v="0"/>
  </r>
  <r>
    <n v="9642"/>
    <x v="4838"/>
    <x v="1009"/>
    <x v="1323"/>
    <x v="1"/>
    <s v="CM-12715"/>
    <s v="Craig Molinari"/>
    <x v="1"/>
    <x v="0"/>
    <s v="Seattle"/>
    <x v="4"/>
    <n v="98103"/>
    <s v="West"/>
    <s v="OFF-ST-10000934"/>
    <x v="1"/>
    <x v="4"/>
    <s v="Contico 72&quot;H Heavy-Duty Storage System"/>
    <n v="204.89999999999998"/>
    <n v="5"/>
    <n v="0"/>
    <n v="0"/>
    <x v="1"/>
    <x v="0"/>
  </r>
  <r>
    <n v="9643"/>
    <x v="4838"/>
    <x v="1009"/>
    <x v="1323"/>
    <x v="1"/>
    <s v="CM-12715"/>
    <s v="Craig Molinari"/>
    <x v="1"/>
    <x v="0"/>
    <s v="Seattle"/>
    <x v="4"/>
    <n v="98103"/>
    <s v="West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x v="4838"/>
    <x v="1009"/>
    <x v="1323"/>
    <x v="1"/>
    <s v="CM-12715"/>
    <s v="Craig Molinari"/>
    <x v="1"/>
    <x v="0"/>
    <s v="Seattle"/>
    <x v="4"/>
    <n v="98103"/>
    <s v="West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x v="4839"/>
    <x v="110"/>
    <x v="198"/>
    <x v="1"/>
    <s v="FO-14305"/>
    <s v="Frank Olsen"/>
    <x v="0"/>
    <x v="0"/>
    <s v="Glendale"/>
    <x v="16"/>
    <n v="85301"/>
    <s v="West"/>
    <s v="TEC-AC-10002006"/>
    <x v="2"/>
    <x v="11"/>
    <s v="Memorex Micro Travel Drive 16 GB"/>
    <n v="89.544000000000011"/>
    <n v="7"/>
    <n v="0.2"/>
    <n v="12.312299999999993"/>
    <x v="1"/>
    <x v="0"/>
  </r>
  <r>
    <n v="9646"/>
    <x v="4839"/>
    <x v="110"/>
    <x v="198"/>
    <x v="1"/>
    <s v="FO-14305"/>
    <s v="Frank Olsen"/>
    <x v="0"/>
    <x v="0"/>
    <s v="Glendale"/>
    <x v="16"/>
    <n v="85301"/>
    <s v="West"/>
    <s v="OFF-ST-10002485"/>
    <x v="1"/>
    <x v="4"/>
    <s v="Rogers Deluxe File Chest"/>
    <n v="35.167999999999999"/>
    <n v="2"/>
    <n v="0.2"/>
    <n v="-8.3524000000000012"/>
    <x v="1"/>
    <x v="0"/>
  </r>
  <r>
    <n v="9647"/>
    <x v="4839"/>
    <x v="110"/>
    <x v="198"/>
    <x v="1"/>
    <s v="FO-14305"/>
    <s v="Frank Olsen"/>
    <x v="0"/>
    <x v="0"/>
    <s v="Glendale"/>
    <x v="16"/>
    <n v="85301"/>
    <s v="West"/>
    <s v="OFF-BI-10000778"/>
    <x v="1"/>
    <x v="8"/>
    <s v="GBC VeloBinder Electric Binding Machine"/>
    <n v="72.588000000000008"/>
    <n v="2"/>
    <n v="0.7"/>
    <n v="-48.391999999999982"/>
    <x v="1"/>
    <x v="0"/>
  </r>
  <r>
    <n v="9648"/>
    <x v="4840"/>
    <x v="84"/>
    <x v="81"/>
    <x v="1"/>
    <s v="MW-18220"/>
    <s v="Mitch Webber"/>
    <x v="0"/>
    <x v="0"/>
    <s v="Coon Rapids"/>
    <x v="11"/>
    <n v="55433"/>
    <s v="Central"/>
    <s v="OFF-ST-10000877"/>
    <x v="1"/>
    <x v="4"/>
    <s v="Recycled Steel Personal File for Standard File Folders"/>
    <n v="221.16"/>
    <n v="4"/>
    <n v="0"/>
    <n v="57.501599999999996"/>
    <x v="2"/>
    <x v="0"/>
  </r>
  <r>
    <n v="9649"/>
    <x v="4840"/>
    <x v="84"/>
    <x v="81"/>
    <x v="1"/>
    <s v="MW-18220"/>
    <s v="Mitch Webber"/>
    <x v="0"/>
    <x v="0"/>
    <s v="Coon Rapids"/>
    <x v="11"/>
    <n v="55433"/>
    <s v="Central"/>
    <s v="TEC-PH-10002103"/>
    <x v="2"/>
    <x v="7"/>
    <s v="Jabra SPEAK 410"/>
    <n v="281.96999999999997"/>
    <n v="3"/>
    <n v="0"/>
    <n v="78.951599999999999"/>
    <x v="2"/>
    <x v="0"/>
  </r>
  <r>
    <n v="9650"/>
    <x v="4841"/>
    <x v="491"/>
    <x v="724"/>
    <x v="1"/>
    <s v="MS-17365"/>
    <s v="Maribeth Schnelling"/>
    <x v="0"/>
    <x v="0"/>
    <s v="Los Angeles"/>
    <x v="1"/>
    <n v="90045"/>
    <s v="West"/>
    <s v="FUR-BO-10002213"/>
    <x v="0"/>
    <x v="0"/>
    <s v="DMI Eclipse Executive Suite Bookcases"/>
    <n v="3406.6640000000002"/>
    <n v="8"/>
    <n v="0.15"/>
    <n v="160.31359999999984"/>
    <x v="1"/>
    <x v="0"/>
  </r>
  <r>
    <n v="9651"/>
    <x v="4841"/>
    <x v="491"/>
    <x v="724"/>
    <x v="1"/>
    <s v="MS-17365"/>
    <s v="Maribeth Schnelling"/>
    <x v="0"/>
    <x v="0"/>
    <s v="Los Angeles"/>
    <x v="1"/>
    <n v="90045"/>
    <s v="West"/>
    <s v="OFF-AR-10004269"/>
    <x v="1"/>
    <x v="6"/>
    <s v="Newell 31"/>
    <n v="37.17"/>
    <n v="9"/>
    <n v="0"/>
    <n v="10.4076"/>
    <x v="1"/>
    <x v="0"/>
  </r>
  <r>
    <n v="9652"/>
    <x v="4841"/>
    <x v="491"/>
    <x v="724"/>
    <x v="1"/>
    <s v="MS-17365"/>
    <s v="Maribeth Schnelling"/>
    <x v="0"/>
    <x v="0"/>
    <s v="Los Angeles"/>
    <x v="1"/>
    <n v="90045"/>
    <s v="West"/>
    <s v="OFF-AP-10000055"/>
    <x v="1"/>
    <x v="9"/>
    <s v="Belkin F9S820V06 8 Outlet Surge"/>
    <n v="64.959999999999994"/>
    <n v="2"/>
    <n v="0"/>
    <n v="19.487999999999992"/>
    <x v="1"/>
    <x v="0"/>
  </r>
  <r>
    <n v="9653"/>
    <x v="4841"/>
    <x v="491"/>
    <x v="724"/>
    <x v="1"/>
    <s v="MS-17365"/>
    <s v="Maribeth Schnelling"/>
    <x v="0"/>
    <x v="0"/>
    <s v="Los Angeles"/>
    <x v="1"/>
    <n v="90045"/>
    <s v="West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x v="4842"/>
    <x v="205"/>
    <x v="210"/>
    <x v="1"/>
    <s v="HP-14815"/>
    <s v="Harold Pawlan"/>
    <x v="2"/>
    <x v="0"/>
    <s v="Tucson"/>
    <x v="16"/>
    <n v="85705"/>
    <s v="West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x v="4842"/>
    <x v="205"/>
    <x v="210"/>
    <x v="1"/>
    <s v="HP-14815"/>
    <s v="Harold Pawlan"/>
    <x v="2"/>
    <x v="0"/>
    <s v="Tucson"/>
    <x v="16"/>
    <n v="85705"/>
    <s v="West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x v="4843"/>
    <x v="358"/>
    <x v="148"/>
    <x v="1"/>
    <s v="AS-10090"/>
    <s v="Adam Shillingsburg"/>
    <x v="0"/>
    <x v="0"/>
    <s v="New York City"/>
    <x v="15"/>
    <n v="10035"/>
    <s v="East"/>
    <s v="FUR-FU-10001876"/>
    <x v="0"/>
    <x v="5"/>
    <s v="Computer Room Manger, 14&quot;"/>
    <n v="97.44"/>
    <n v="3"/>
    <n v="0"/>
    <n v="35.078399999999995"/>
    <x v="3"/>
    <x v="0"/>
  </r>
  <r>
    <n v="9657"/>
    <x v="4843"/>
    <x v="358"/>
    <x v="148"/>
    <x v="1"/>
    <s v="AS-10090"/>
    <s v="Adam Shillingsburg"/>
    <x v="0"/>
    <x v="0"/>
    <s v="New York City"/>
    <x v="15"/>
    <n v="10035"/>
    <s v="East"/>
    <s v="OFF-BI-10003355"/>
    <x v="1"/>
    <x v="8"/>
    <s v="Cardinal Holdit Business Card Pockets"/>
    <n v="3.9840000000000004"/>
    <n v="1"/>
    <n v="0.2"/>
    <n v="1.3944000000000001"/>
    <x v="3"/>
    <x v="0"/>
  </r>
  <r>
    <n v="9658"/>
    <x v="4843"/>
    <x v="358"/>
    <x v="148"/>
    <x v="1"/>
    <s v="AS-10090"/>
    <s v="Adam Shillingsburg"/>
    <x v="0"/>
    <x v="0"/>
    <s v="New York City"/>
    <x v="15"/>
    <n v="10035"/>
    <s v="East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x v="4843"/>
    <x v="358"/>
    <x v="148"/>
    <x v="1"/>
    <s v="AS-10090"/>
    <s v="Adam Shillingsburg"/>
    <x v="0"/>
    <x v="0"/>
    <s v="New York City"/>
    <x v="15"/>
    <n v="10035"/>
    <s v="East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x v="4844"/>
    <x v="959"/>
    <x v="1029"/>
    <x v="0"/>
    <s v="CS-12505"/>
    <s v="Cindy Stewart"/>
    <x v="0"/>
    <x v="0"/>
    <s v="Pomona"/>
    <x v="1"/>
    <n v="91767"/>
    <s v="West"/>
    <s v="OFF-LA-10001982"/>
    <x v="1"/>
    <x v="2"/>
    <s v="Smead Alpha-Z Color-Coded Name Labels First Letter Starter Set"/>
    <n v="18.75"/>
    <n v="5"/>
    <n v="0"/>
    <n v="9"/>
    <x v="1"/>
    <x v="0"/>
  </r>
  <r>
    <n v="9661"/>
    <x v="4845"/>
    <x v="112"/>
    <x v="950"/>
    <x v="1"/>
    <s v="ME-17320"/>
    <s v="Maria Etezadi"/>
    <x v="2"/>
    <x v="0"/>
    <s v="Santa Barbara"/>
    <x v="1"/>
    <n v="93101"/>
    <s v="West"/>
    <s v="TEC-PH-10001459"/>
    <x v="2"/>
    <x v="7"/>
    <s v="Samsung Galaxy Mega 6.3"/>
    <n v="3023.9280000000003"/>
    <n v="9"/>
    <n v="0.2"/>
    <n v="226.79460000000006"/>
    <x v="1"/>
    <x v="0"/>
  </r>
  <r>
    <n v="9662"/>
    <x v="4845"/>
    <x v="112"/>
    <x v="950"/>
    <x v="1"/>
    <s v="ME-17320"/>
    <s v="Maria Etezadi"/>
    <x v="2"/>
    <x v="0"/>
    <s v="Santa Barbara"/>
    <x v="1"/>
    <n v="93101"/>
    <s v="West"/>
    <s v="TEC-AC-10002134"/>
    <x v="2"/>
    <x v="11"/>
    <s v="Rosewill 107 Normal Keys USB Wired Standard Keyboard"/>
    <n v="26.96"/>
    <n v="2"/>
    <n v="0"/>
    <n v="3.7744"/>
    <x v="1"/>
    <x v="0"/>
  </r>
  <r>
    <n v="9663"/>
    <x v="4845"/>
    <x v="112"/>
    <x v="950"/>
    <x v="1"/>
    <s v="ME-17320"/>
    <s v="Maria Etezadi"/>
    <x v="2"/>
    <x v="0"/>
    <s v="Santa Barbara"/>
    <x v="1"/>
    <n v="93101"/>
    <s v="West"/>
    <s v="TEC-PH-10001760"/>
    <x v="2"/>
    <x v="7"/>
    <s v="Bose SoundLink Bluetooth Speaker"/>
    <n v="477.6"/>
    <n v="3"/>
    <n v="0.2"/>
    <n v="161.19000000000003"/>
    <x v="1"/>
    <x v="0"/>
  </r>
  <r>
    <n v="9664"/>
    <x v="4846"/>
    <x v="515"/>
    <x v="559"/>
    <x v="1"/>
    <s v="MS-17770"/>
    <s v="Maxwell Schwartz"/>
    <x v="0"/>
    <x v="0"/>
    <s v="San Francisco"/>
    <x v="1"/>
    <n v="94109"/>
    <s v="West"/>
    <s v="OFF-ST-10001511"/>
    <x v="1"/>
    <x v="4"/>
    <s v="Space Solutions Commercial Steel Shelving"/>
    <n v="193.95000000000002"/>
    <n v="3"/>
    <n v="0"/>
    <n v="9.6974999999999838"/>
    <x v="1"/>
    <x v="0"/>
  </r>
  <r>
    <n v="9665"/>
    <x v="4847"/>
    <x v="214"/>
    <x v="157"/>
    <x v="3"/>
    <s v="KH-16690"/>
    <s v="Kristen Hastings"/>
    <x v="1"/>
    <x v="0"/>
    <s v="Riverside"/>
    <x v="1"/>
    <n v="92503"/>
    <s v="West"/>
    <s v="OFF-PA-10003953"/>
    <x v="1"/>
    <x v="10"/>
    <s v="Xerox 218"/>
    <n v="12.96"/>
    <n v="2"/>
    <n v="0"/>
    <n v="6.2208000000000006"/>
    <x v="1"/>
    <x v="0"/>
  </r>
  <r>
    <n v="9666"/>
    <x v="4848"/>
    <x v="673"/>
    <x v="541"/>
    <x v="1"/>
    <s v="LC-16885"/>
    <s v="Lena Creighton"/>
    <x v="0"/>
    <x v="0"/>
    <s v="Los Angeles"/>
    <x v="1"/>
    <n v="90049"/>
    <s v="West"/>
    <s v="FUR-FU-10003268"/>
    <x v="0"/>
    <x v="5"/>
    <s v="Eldon Radial Chair Mat for Low to Medium Pile Carpets"/>
    <n v="119.94"/>
    <n v="3"/>
    <n v="0"/>
    <n v="23.987999999999996"/>
    <x v="1"/>
    <x v="0"/>
  </r>
  <r>
    <n v="9667"/>
    <x v="4848"/>
    <x v="673"/>
    <x v="541"/>
    <x v="1"/>
    <s v="LC-16885"/>
    <s v="Lena Creighton"/>
    <x v="0"/>
    <x v="0"/>
    <s v="Los Angeles"/>
    <x v="1"/>
    <n v="90049"/>
    <s v="West"/>
    <s v="FUR-FU-10001847"/>
    <x v="0"/>
    <x v="5"/>
    <s v="Eldon Image Series Black Desk Accessories"/>
    <n v="12.419999999999998"/>
    <n v="3"/>
    <n v="0"/>
    <n v="4.4711999999999996"/>
    <x v="1"/>
    <x v="0"/>
  </r>
  <r>
    <n v="9668"/>
    <x v="4849"/>
    <x v="131"/>
    <x v="132"/>
    <x v="1"/>
    <s v="AF-10870"/>
    <s v="Art Ferguson"/>
    <x v="0"/>
    <x v="0"/>
    <s v="San Clemente"/>
    <x v="1"/>
    <n v="92672"/>
    <s v="West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x v="4849"/>
    <x v="131"/>
    <x v="132"/>
    <x v="1"/>
    <s v="AF-10870"/>
    <s v="Art Ferguson"/>
    <x v="0"/>
    <x v="0"/>
    <s v="San Clemente"/>
    <x v="1"/>
    <n v="92672"/>
    <s v="West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x v="4850"/>
    <x v="459"/>
    <x v="1324"/>
    <x v="1"/>
    <s v="AH-10465"/>
    <s v="Amy Hunt"/>
    <x v="0"/>
    <x v="0"/>
    <s v="Decatur"/>
    <x v="19"/>
    <n v="35601"/>
    <s v="South"/>
    <s v="OFF-LA-10001569"/>
    <x v="1"/>
    <x v="2"/>
    <s v="Avery 499"/>
    <n v="14.940000000000001"/>
    <n v="3"/>
    <n v="0"/>
    <n v="6.8723999999999998"/>
    <x v="0"/>
    <x v="0"/>
  </r>
  <r>
    <n v="9671"/>
    <x v="4851"/>
    <x v="863"/>
    <x v="1243"/>
    <x v="2"/>
    <s v="GK-14620"/>
    <s v="Grace Kelly"/>
    <x v="1"/>
    <x v="0"/>
    <s v="Greensboro"/>
    <x v="3"/>
    <n v="27405"/>
    <s v="South"/>
    <s v="OFF-AR-10001446"/>
    <x v="1"/>
    <x v="6"/>
    <s v="Newell 309"/>
    <n v="64.680000000000007"/>
    <n v="7"/>
    <n v="0.2"/>
    <n v="8.0849999999999973"/>
    <x v="0"/>
    <x v="0"/>
  </r>
  <r>
    <n v="9672"/>
    <x v="4852"/>
    <x v="38"/>
    <x v="381"/>
    <x v="1"/>
    <s v="KL-16645"/>
    <s v="Ken Lonsdale"/>
    <x v="0"/>
    <x v="0"/>
    <s v="Dublin"/>
    <x v="1"/>
    <n v="94568"/>
    <s v="West"/>
    <s v="TEC-PH-10003442"/>
    <x v="2"/>
    <x v="7"/>
    <s v="Samsung Replacement EH64AVFWE Premium Headset"/>
    <n v="22"/>
    <n v="5"/>
    <n v="0.2"/>
    <n v="1.375"/>
    <x v="1"/>
    <x v="0"/>
  </r>
  <r>
    <n v="9673"/>
    <x v="4853"/>
    <x v="443"/>
    <x v="470"/>
    <x v="1"/>
    <s v="FM-14290"/>
    <s v="Frank Merwin"/>
    <x v="2"/>
    <x v="0"/>
    <s v="Philadelphia"/>
    <x v="9"/>
    <n v="19143"/>
    <s v="East"/>
    <s v="OFF-PA-10000477"/>
    <x v="1"/>
    <x v="10"/>
    <s v="Xerox 1952"/>
    <n v="7.9680000000000009"/>
    <n v="2"/>
    <n v="0.2"/>
    <n v="2.6892000000000005"/>
    <x v="3"/>
    <x v="0"/>
  </r>
  <r>
    <n v="9674"/>
    <x v="4853"/>
    <x v="443"/>
    <x v="470"/>
    <x v="1"/>
    <s v="FM-14290"/>
    <s v="Frank Merwin"/>
    <x v="2"/>
    <x v="0"/>
    <s v="Philadelphia"/>
    <x v="9"/>
    <n v="19143"/>
    <s v="East"/>
    <s v="TEC-PH-10002645"/>
    <x v="2"/>
    <x v="7"/>
    <s v="LG G2"/>
    <n v="1499.9699999999998"/>
    <n v="5"/>
    <n v="0.4"/>
    <n v="-374.99250000000006"/>
    <x v="3"/>
    <x v="0"/>
  </r>
  <r>
    <n v="9675"/>
    <x v="4854"/>
    <x v="192"/>
    <x v="885"/>
    <x v="0"/>
    <s v="JL-15850"/>
    <s v="John Lucas"/>
    <x v="0"/>
    <x v="0"/>
    <s v="Houston"/>
    <x v="5"/>
    <n v="77095"/>
    <s v="Central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x v="4855"/>
    <x v="715"/>
    <x v="761"/>
    <x v="1"/>
    <s v="GM-14500"/>
    <s v="Gene McClure"/>
    <x v="0"/>
    <x v="0"/>
    <s v="Bakersfield"/>
    <x v="1"/>
    <n v="93309"/>
    <s v="West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x v="4856"/>
    <x v="683"/>
    <x v="544"/>
    <x v="1"/>
    <s v="MC-17635"/>
    <s v="Matthew Clasen"/>
    <x v="1"/>
    <x v="0"/>
    <s v="Richmond"/>
    <x v="14"/>
    <n v="47374"/>
    <s v="Central"/>
    <s v="OFF-EN-10003862"/>
    <x v="1"/>
    <x v="12"/>
    <s v="Laser &amp; Ink Jet Business Envelopes"/>
    <n v="64.02"/>
    <n v="6"/>
    <n v="0"/>
    <n v="29.449199999999998"/>
    <x v="2"/>
    <x v="0"/>
  </r>
  <r>
    <n v="9678"/>
    <x v="4857"/>
    <x v="724"/>
    <x v="774"/>
    <x v="1"/>
    <s v="CS-12490"/>
    <s v="Cindy Schnelling"/>
    <x v="1"/>
    <x v="0"/>
    <s v="New York City"/>
    <x v="15"/>
    <n v="10009"/>
    <s v="East"/>
    <s v="OFF-AR-10001573"/>
    <x v="1"/>
    <x v="6"/>
    <s v="American Pencil"/>
    <n v="6.99"/>
    <n v="3"/>
    <n v="0"/>
    <n v="2.027099999999999"/>
    <x v="3"/>
    <x v="0"/>
  </r>
  <r>
    <n v="9679"/>
    <x v="4857"/>
    <x v="724"/>
    <x v="774"/>
    <x v="1"/>
    <s v="CS-12490"/>
    <s v="Cindy Schnelling"/>
    <x v="1"/>
    <x v="0"/>
    <s v="New York City"/>
    <x v="15"/>
    <n v="10009"/>
    <s v="East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x v="4858"/>
    <x v="17"/>
    <x v="16"/>
    <x v="1"/>
    <s v="AH-10030"/>
    <s v="Aaron Hawkins"/>
    <x v="1"/>
    <x v="0"/>
    <s v="San Francisco"/>
    <x v="1"/>
    <n v="94122"/>
    <s v="West"/>
    <s v="OFF-ST-10000046"/>
    <x v="1"/>
    <x v="4"/>
    <s v="Fellowes Super Stor/Drawer Files"/>
    <n v="323.10000000000002"/>
    <n v="2"/>
    <n v="0"/>
    <n v="61.38900000000001"/>
    <x v="1"/>
    <x v="0"/>
  </r>
  <r>
    <n v="9681"/>
    <x v="4858"/>
    <x v="17"/>
    <x v="16"/>
    <x v="1"/>
    <s v="AH-10030"/>
    <s v="Aaron Hawkins"/>
    <x v="1"/>
    <x v="0"/>
    <s v="San Francisco"/>
    <x v="1"/>
    <n v="94122"/>
    <s v="West"/>
    <s v="TEC-PH-10003505"/>
    <x v="2"/>
    <x v="7"/>
    <s v="Geemarc AmpliPOWER60"/>
    <n v="668.16"/>
    <n v="9"/>
    <n v="0.2"/>
    <n v="75.167999999999921"/>
    <x v="1"/>
    <x v="0"/>
  </r>
  <r>
    <n v="9682"/>
    <x v="4859"/>
    <x v="1096"/>
    <x v="867"/>
    <x v="1"/>
    <s v="EP-13915"/>
    <s v="Emily Phan"/>
    <x v="0"/>
    <x v="0"/>
    <s v="San Francisco"/>
    <x v="1"/>
    <n v="94122"/>
    <s v="West"/>
    <s v="OFF-LA-10004559"/>
    <x v="1"/>
    <x v="2"/>
    <s v="Avery 49"/>
    <n v="8.64"/>
    <n v="3"/>
    <n v="0"/>
    <n v="4.2336"/>
    <x v="1"/>
    <x v="0"/>
  </r>
  <r>
    <n v="9683"/>
    <x v="4859"/>
    <x v="1096"/>
    <x v="867"/>
    <x v="1"/>
    <s v="EP-13915"/>
    <s v="Emily Phan"/>
    <x v="0"/>
    <x v="0"/>
    <s v="San Francisco"/>
    <x v="1"/>
    <n v="94122"/>
    <s v="West"/>
    <s v="OFF-PA-10003172"/>
    <x v="1"/>
    <x v="10"/>
    <s v="Xerox 1996"/>
    <n v="38.880000000000003"/>
    <n v="6"/>
    <n v="0"/>
    <n v="18.662400000000002"/>
    <x v="1"/>
    <x v="0"/>
  </r>
  <r>
    <n v="9684"/>
    <x v="4859"/>
    <x v="1096"/>
    <x v="867"/>
    <x v="1"/>
    <s v="EP-13915"/>
    <s v="Emily Phan"/>
    <x v="0"/>
    <x v="0"/>
    <s v="San Francisco"/>
    <x v="1"/>
    <n v="94122"/>
    <s v="West"/>
    <s v="FUR-FU-10001473"/>
    <x v="0"/>
    <x v="5"/>
    <s v="Eldon Executive Woodline II Desk Accessories, Mahogany"/>
    <n v="201.04"/>
    <n v="8"/>
    <n v="0"/>
    <n v="54.280799999999999"/>
    <x v="1"/>
    <x v="0"/>
  </r>
  <r>
    <n v="9685"/>
    <x v="4859"/>
    <x v="1096"/>
    <x v="867"/>
    <x v="1"/>
    <s v="EP-13915"/>
    <s v="Emily Phan"/>
    <x v="0"/>
    <x v="0"/>
    <s v="San Francisco"/>
    <x v="1"/>
    <n v="94122"/>
    <s v="West"/>
    <s v="OFF-PA-10000232"/>
    <x v="1"/>
    <x v="10"/>
    <s v="Xerox 1975"/>
    <n v="12.96"/>
    <n v="2"/>
    <n v="0"/>
    <n v="6.3504000000000005"/>
    <x v="1"/>
    <x v="0"/>
  </r>
  <r>
    <n v="9686"/>
    <x v="4860"/>
    <x v="460"/>
    <x v="505"/>
    <x v="0"/>
    <s v="FW-14395"/>
    <s v="Fred Wasserman"/>
    <x v="1"/>
    <x v="0"/>
    <s v="Los Angeles"/>
    <x v="1"/>
    <n v="90032"/>
    <s v="West"/>
    <s v="TEC-AC-10000682"/>
    <x v="2"/>
    <x v="11"/>
    <s v="Kensington K72356US Mouse-in-a-Box USB Desktop Mouse"/>
    <n v="16.59"/>
    <n v="1"/>
    <n v="0"/>
    <n v="5.8064999999999998"/>
    <x v="1"/>
    <x v="0"/>
  </r>
  <r>
    <n v="9687"/>
    <x v="4861"/>
    <x v="1109"/>
    <x v="1081"/>
    <x v="1"/>
    <s v="KA-16525"/>
    <s v="Kelly Andreada"/>
    <x v="0"/>
    <x v="0"/>
    <s v="San Diego"/>
    <x v="1"/>
    <n v="92037"/>
    <s v="West"/>
    <s v="OFF-AR-10003405"/>
    <x v="1"/>
    <x v="6"/>
    <s v="Dixon My First Ticonderoga Pencil, #2"/>
    <n v="35.099999999999994"/>
    <n v="6"/>
    <n v="0"/>
    <n v="10.178999999999997"/>
    <x v="1"/>
    <x v="0"/>
  </r>
  <r>
    <n v="9688"/>
    <x v="4862"/>
    <x v="1033"/>
    <x v="299"/>
    <x v="1"/>
    <s v="SC-20050"/>
    <s v="Sample Company A"/>
    <x v="2"/>
    <x v="0"/>
    <s v="Arlington"/>
    <x v="5"/>
    <n v="76017"/>
    <s v="Central"/>
    <s v="OFF-BI-10000301"/>
    <x v="1"/>
    <x v="8"/>
    <s v="GBC Instant Report Kit"/>
    <n v="11.645999999999997"/>
    <n v="9"/>
    <n v="0.8"/>
    <n v="-17.469000000000005"/>
    <x v="2"/>
    <x v="0"/>
  </r>
  <r>
    <n v="9689"/>
    <x v="4863"/>
    <x v="308"/>
    <x v="327"/>
    <x v="1"/>
    <s v="PG-18895"/>
    <s v="Paul Gonzalez"/>
    <x v="0"/>
    <x v="0"/>
    <s v="Richmond"/>
    <x v="17"/>
    <n v="23223"/>
    <s v="South"/>
    <s v="OFF-PA-10001534"/>
    <x v="1"/>
    <x v="10"/>
    <s v="Xerox 230"/>
    <n v="32.400000000000006"/>
    <n v="5"/>
    <n v="0"/>
    <n v="15.552000000000001"/>
    <x v="0"/>
    <x v="0"/>
  </r>
  <r>
    <n v="9690"/>
    <x v="4863"/>
    <x v="308"/>
    <x v="327"/>
    <x v="1"/>
    <s v="PG-18895"/>
    <s v="Paul Gonzalez"/>
    <x v="0"/>
    <x v="0"/>
    <s v="Richmond"/>
    <x v="17"/>
    <n v="23223"/>
    <s v="South"/>
    <s v="TEC-PH-10003691"/>
    <x v="2"/>
    <x v="7"/>
    <s v="BlackBerry Q10"/>
    <n v="503.96"/>
    <n v="4"/>
    <n v="0"/>
    <n v="125.99000000000001"/>
    <x v="0"/>
    <x v="0"/>
  </r>
  <r>
    <n v="9691"/>
    <x v="4864"/>
    <x v="1095"/>
    <x v="710"/>
    <x v="2"/>
    <s v="TA-21385"/>
    <s v="Tom Ashbrook"/>
    <x v="2"/>
    <x v="0"/>
    <s v="New York City"/>
    <x v="15"/>
    <n v="10035"/>
    <s v="East"/>
    <s v="OFF-AR-10001545"/>
    <x v="1"/>
    <x v="6"/>
    <s v="Newell 326"/>
    <n v="7.04"/>
    <n v="4"/>
    <n v="0"/>
    <n v="2.0415999999999999"/>
    <x v="3"/>
    <x v="0"/>
  </r>
  <r>
    <n v="9692"/>
    <x v="4865"/>
    <x v="50"/>
    <x v="50"/>
    <x v="1"/>
    <s v="PO-18850"/>
    <s v="Patrick O'Brill"/>
    <x v="0"/>
    <x v="0"/>
    <s v="Houston"/>
    <x v="5"/>
    <n v="77041"/>
    <s v="Central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x v="4866"/>
    <x v="834"/>
    <x v="756"/>
    <x v="1"/>
    <s v="SM-20950"/>
    <s v="Suzanne McNair"/>
    <x v="1"/>
    <x v="0"/>
    <s v="Fairfield"/>
    <x v="29"/>
    <n v="6824"/>
    <s v="East"/>
    <s v="OFF-ST-10001837"/>
    <x v="1"/>
    <x v="4"/>
    <s v="SAFCO Mobile Desk Side File, Wire Frame"/>
    <n v="470.35999999999996"/>
    <n v="11"/>
    <n v="0"/>
    <n v="122.2936"/>
    <x v="3"/>
    <x v="0"/>
  </r>
  <r>
    <n v="9694"/>
    <x v="4867"/>
    <x v="241"/>
    <x v="938"/>
    <x v="0"/>
    <s v="NK-18490"/>
    <s v="Neil Knudson"/>
    <x v="2"/>
    <x v="0"/>
    <s v="San Francisco"/>
    <x v="1"/>
    <n v="94110"/>
    <s v="West"/>
    <s v="OFF-PA-10000551"/>
    <x v="1"/>
    <x v="10"/>
    <s v="Array Memo Cubes"/>
    <n v="31.08"/>
    <n v="6"/>
    <n v="0"/>
    <n v="15.229199999999999"/>
    <x v="1"/>
    <x v="0"/>
  </r>
  <r>
    <n v="9695"/>
    <x v="4867"/>
    <x v="241"/>
    <x v="938"/>
    <x v="0"/>
    <s v="NK-18490"/>
    <s v="Neil Knudson"/>
    <x v="2"/>
    <x v="0"/>
    <s v="San Francisco"/>
    <x v="1"/>
    <n v="94110"/>
    <s v="West"/>
    <s v="OFF-SU-10001574"/>
    <x v="1"/>
    <x v="14"/>
    <s v="Acme Value Line Scissors"/>
    <n v="7.3"/>
    <n v="2"/>
    <n v="0"/>
    <n v="2.1899999999999995"/>
    <x v="1"/>
    <x v="0"/>
  </r>
  <r>
    <n v="9696"/>
    <x v="4868"/>
    <x v="25"/>
    <x v="906"/>
    <x v="2"/>
    <s v="SC-20695"/>
    <s v="Steve Chapman"/>
    <x v="1"/>
    <x v="0"/>
    <s v="Springfield"/>
    <x v="24"/>
    <n v="45503"/>
    <s v="East"/>
    <s v="OFF-AP-10002892"/>
    <x v="1"/>
    <x v="9"/>
    <s v="Belkin F5C206VTEL 6 Outlet Surge"/>
    <n v="73.536000000000001"/>
    <n v="4"/>
    <n v="0.2"/>
    <n v="9.1919999999999931"/>
    <x v="3"/>
    <x v="0"/>
  </r>
  <r>
    <n v="9697"/>
    <x v="4869"/>
    <x v="1225"/>
    <x v="1228"/>
    <x v="0"/>
    <s v="HK-14890"/>
    <s v="Heather Kirkland"/>
    <x v="1"/>
    <x v="0"/>
    <s v="Detroit"/>
    <x v="12"/>
    <n v="48234"/>
    <s v="Central"/>
    <s v="OFF-LA-10003930"/>
    <x v="1"/>
    <x v="2"/>
    <s v="Dot Matrix Printer Tape Reel Labels, White, 5000/Box"/>
    <n v="491.55"/>
    <n v="5"/>
    <n v="0"/>
    <n v="240.8595"/>
    <x v="2"/>
    <x v="0"/>
  </r>
  <r>
    <n v="9698"/>
    <x v="4870"/>
    <x v="21"/>
    <x v="366"/>
    <x v="3"/>
    <s v="BT-11485"/>
    <s v="Brad Thomas"/>
    <x v="2"/>
    <x v="0"/>
    <s v="Philadelphia"/>
    <x v="9"/>
    <n v="19140"/>
    <s v="East"/>
    <s v="FUR-FU-10001037"/>
    <x v="0"/>
    <x v="5"/>
    <s v="DAX Charcoal/Nickel-Tone Document Frame, 5 x 7"/>
    <n v="30.336000000000002"/>
    <n v="4"/>
    <n v="0.2"/>
    <n v="9.48"/>
    <x v="3"/>
    <x v="0"/>
  </r>
  <r>
    <n v="9699"/>
    <x v="4871"/>
    <x v="934"/>
    <x v="857"/>
    <x v="1"/>
    <s v="KM-16660"/>
    <s v="Khloe Miller"/>
    <x v="0"/>
    <x v="0"/>
    <s v="Inglewood"/>
    <x v="1"/>
    <n v="90301"/>
    <s v="West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x v="4871"/>
    <x v="934"/>
    <x v="857"/>
    <x v="1"/>
    <s v="KM-16660"/>
    <s v="Khloe Miller"/>
    <x v="0"/>
    <x v="0"/>
    <s v="Inglewood"/>
    <x v="1"/>
    <n v="90301"/>
    <s v="West"/>
    <s v="OFF-AP-10000027"/>
    <x v="1"/>
    <x v="9"/>
    <s v="Hoover Commercial SteamVac"/>
    <n v="54.32"/>
    <n v="4"/>
    <n v="0"/>
    <n v="16.295999999999999"/>
    <x v="1"/>
    <x v="0"/>
  </r>
  <r>
    <n v="9701"/>
    <x v="4871"/>
    <x v="934"/>
    <x v="857"/>
    <x v="1"/>
    <s v="KM-16660"/>
    <s v="Khloe Miller"/>
    <x v="0"/>
    <x v="0"/>
    <s v="Inglewood"/>
    <x v="1"/>
    <n v="90301"/>
    <s v="West"/>
    <s v="TEC-PH-10000675"/>
    <x v="2"/>
    <x v="7"/>
    <s v="Panasonic KX TS3282B Corded phone"/>
    <n v="196.77600000000001"/>
    <n v="3"/>
    <n v="0.2"/>
    <n v="14.758199999999995"/>
    <x v="1"/>
    <x v="0"/>
  </r>
  <r>
    <n v="9702"/>
    <x v="4872"/>
    <x v="859"/>
    <x v="271"/>
    <x v="1"/>
    <s v="SP-20920"/>
    <s v="Susan Pistek"/>
    <x v="0"/>
    <x v="0"/>
    <s v="San Luis Obispo"/>
    <x v="1"/>
    <n v="93405"/>
    <s v="West"/>
    <s v="OFF-FA-10003059"/>
    <x v="1"/>
    <x v="13"/>
    <s v="Assorted Color Push Pins"/>
    <n v="3.62"/>
    <n v="2"/>
    <n v="0"/>
    <n v="1.1945999999999999"/>
    <x v="1"/>
    <x v="1"/>
  </r>
  <r>
    <n v="9703"/>
    <x v="4873"/>
    <x v="689"/>
    <x v="460"/>
    <x v="1"/>
    <s v="LB-16795"/>
    <s v="Laurel Beltran"/>
    <x v="2"/>
    <x v="0"/>
    <s v="Wilmington"/>
    <x v="13"/>
    <n v="19805"/>
    <s v="East"/>
    <s v="OFF-PA-10003256"/>
    <x v="1"/>
    <x v="10"/>
    <s v="Avery Personal Creations Heavyweight Cards"/>
    <n v="11.54"/>
    <n v="1"/>
    <n v="0"/>
    <n v="5.5391999999999992"/>
    <x v="3"/>
    <x v="0"/>
  </r>
  <r>
    <n v="9704"/>
    <x v="4873"/>
    <x v="689"/>
    <x v="460"/>
    <x v="1"/>
    <s v="LB-16795"/>
    <s v="Laurel Beltran"/>
    <x v="2"/>
    <x v="0"/>
    <s v="Wilmington"/>
    <x v="13"/>
    <n v="19805"/>
    <s v="East"/>
    <s v="OFF-BI-10003656"/>
    <x v="1"/>
    <x v="8"/>
    <s v="Fellowes PB200 Plastic Comb Binding Machine"/>
    <n v="849.95"/>
    <n v="5"/>
    <n v="0"/>
    <n v="390.97699999999998"/>
    <x v="3"/>
    <x v="0"/>
  </r>
  <r>
    <n v="9705"/>
    <x v="4873"/>
    <x v="689"/>
    <x v="460"/>
    <x v="1"/>
    <s v="LB-16795"/>
    <s v="Laurel Beltran"/>
    <x v="2"/>
    <x v="0"/>
    <s v="Wilmington"/>
    <x v="13"/>
    <n v="19805"/>
    <s v="East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x v="4874"/>
    <x v="15"/>
    <x v="15"/>
    <x v="1"/>
    <s v="JS-16030"/>
    <s v="Joy Smith"/>
    <x v="0"/>
    <x v="0"/>
    <s v="San Francisco"/>
    <x v="1"/>
    <n v="94122"/>
    <s v="West"/>
    <s v="OFF-BI-10004826"/>
    <x v="1"/>
    <x v="8"/>
    <s v="JM Magazine Binder"/>
    <n v="39.624000000000009"/>
    <n v="3"/>
    <n v="0.2"/>
    <n v="13.868400000000001"/>
    <x v="1"/>
    <x v="0"/>
  </r>
  <r>
    <n v="9707"/>
    <x v="4875"/>
    <x v="147"/>
    <x v="434"/>
    <x v="1"/>
    <s v="CS-11950"/>
    <s v="Carlos Soltero"/>
    <x v="0"/>
    <x v="0"/>
    <s v="Los Angeles"/>
    <x v="1"/>
    <n v="90045"/>
    <s v="West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x v="4875"/>
    <x v="147"/>
    <x v="434"/>
    <x v="1"/>
    <s v="CS-11950"/>
    <s v="Carlos Soltero"/>
    <x v="0"/>
    <x v="0"/>
    <s v="Los Angeles"/>
    <x v="1"/>
    <n v="90045"/>
    <s v="West"/>
    <s v="OFF-AR-10000390"/>
    <x v="1"/>
    <x v="6"/>
    <s v="Newell Chalk Holder"/>
    <n v="12.39"/>
    <n v="3"/>
    <n v="0"/>
    <n v="5.6993999999999998"/>
    <x v="1"/>
    <x v="1"/>
  </r>
  <r>
    <n v="9709"/>
    <x v="4875"/>
    <x v="147"/>
    <x v="434"/>
    <x v="1"/>
    <s v="CS-11950"/>
    <s v="Carlos Soltero"/>
    <x v="0"/>
    <x v="0"/>
    <s v="Los Angeles"/>
    <x v="1"/>
    <n v="90045"/>
    <s v="West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x v="4875"/>
    <x v="147"/>
    <x v="434"/>
    <x v="1"/>
    <s v="CS-11950"/>
    <s v="Carlos Soltero"/>
    <x v="0"/>
    <x v="0"/>
    <s v="Los Angeles"/>
    <x v="1"/>
    <n v="90045"/>
    <s v="West"/>
    <s v="OFF-ST-10002743"/>
    <x v="1"/>
    <x v="4"/>
    <s v="SAFCO Boltless Steel Shelving"/>
    <n v="340.92"/>
    <n v="3"/>
    <n v="0"/>
    <n v="3.4091999999999842"/>
    <x v="1"/>
    <x v="1"/>
  </r>
  <r>
    <n v="9711"/>
    <x v="4876"/>
    <x v="1127"/>
    <x v="1105"/>
    <x v="1"/>
    <s v="MD-17350"/>
    <s v="Maribeth Dona"/>
    <x v="0"/>
    <x v="0"/>
    <s v="Philadelphia"/>
    <x v="9"/>
    <n v="19143"/>
    <s v="East"/>
    <s v="FUR-FU-10001468"/>
    <x v="0"/>
    <x v="5"/>
    <s v="Tenex Antistatic Computer Chair Mats"/>
    <n v="273.56799999999998"/>
    <n v="2"/>
    <n v="0.2"/>
    <n v="-34.196000000000026"/>
    <x v="3"/>
    <x v="0"/>
  </r>
  <r>
    <n v="9712"/>
    <x v="4876"/>
    <x v="1127"/>
    <x v="1105"/>
    <x v="1"/>
    <s v="MD-17350"/>
    <s v="Maribeth Dona"/>
    <x v="0"/>
    <x v="0"/>
    <s v="Philadelphia"/>
    <x v="9"/>
    <n v="19143"/>
    <s v="East"/>
    <s v="OFF-BI-10003684"/>
    <x v="1"/>
    <x v="8"/>
    <s v="Wilson Jones Legal Size Ring Binders"/>
    <n v="13.194000000000001"/>
    <n v="2"/>
    <n v="0.7"/>
    <n v="-8.7959999999999958"/>
    <x v="3"/>
    <x v="0"/>
  </r>
  <r>
    <n v="9713"/>
    <x v="4876"/>
    <x v="1127"/>
    <x v="1105"/>
    <x v="1"/>
    <s v="MD-17350"/>
    <s v="Maribeth Dona"/>
    <x v="0"/>
    <x v="0"/>
    <s v="Philadelphia"/>
    <x v="9"/>
    <n v="19143"/>
    <s v="East"/>
    <s v="OFF-ST-10003716"/>
    <x v="1"/>
    <x v="4"/>
    <s v="Tennsco Double-Tier Lockers"/>
    <n v="1080.096"/>
    <n v="6"/>
    <n v="0.2"/>
    <n v="-94.508399999999995"/>
    <x v="3"/>
    <x v="0"/>
  </r>
  <r>
    <n v="9714"/>
    <x v="4876"/>
    <x v="1127"/>
    <x v="1105"/>
    <x v="1"/>
    <s v="MD-17350"/>
    <s v="Maribeth Dona"/>
    <x v="0"/>
    <x v="0"/>
    <s v="Philadelphia"/>
    <x v="9"/>
    <n v="19143"/>
    <s v="East"/>
    <s v="TEC-AC-10001101"/>
    <x v="2"/>
    <x v="11"/>
    <s v="Sony 16GB Class 10 Micro SDHC R40 Memory Card"/>
    <n v="51.56"/>
    <n v="5"/>
    <n v="0.2"/>
    <n v="-6.4450000000000021"/>
    <x v="3"/>
    <x v="0"/>
  </r>
  <r>
    <n v="9715"/>
    <x v="4876"/>
    <x v="1127"/>
    <x v="1105"/>
    <x v="1"/>
    <s v="MD-17350"/>
    <s v="Maribeth Dona"/>
    <x v="0"/>
    <x v="0"/>
    <s v="Philadelphia"/>
    <x v="9"/>
    <n v="19143"/>
    <s v="East"/>
    <s v="TEC-AC-10004864"/>
    <x v="2"/>
    <x v="11"/>
    <s v="Memorex Micro Travel Drive 32 GB"/>
    <n v="58.415999999999997"/>
    <n v="2"/>
    <n v="0.2"/>
    <n v="16.794600000000003"/>
    <x v="3"/>
    <x v="0"/>
  </r>
  <r>
    <n v="9716"/>
    <x v="4877"/>
    <x v="77"/>
    <x v="357"/>
    <x v="1"/>
    <s v="LD-17005"/>
    <s v="Lisa DeCherney"/>
    <x v="0"/>
    <x v="0"/>
    <s v="San Francisco"/>
    <x v="1"/>
    <n v="94122"/>
    <s v="West"/>
    <s v="OFF-BI-10001543"/>
    <x v="1"/>
    <x v="8"/>
    <s v="GBC VeloBinder Manual Binding System"/>
    <n v="57.584000000000003"/>
    <n v="2"/>
    <n v="0.2"/>
    <n v="20.154400000000003"/>
    <x v="1"/>
    <x v="0"/>
  </r>
  <r>
    <n v="9717"/>
    <x v="4878"/>
    <x v="399"/>
    <x v="1128"/>
    <x v="0"/>
    <s v="DB-13270"/>
    <s v="Deborah Brumfield"/>
    <x v="2"/>
    <x v="0"/>
    <s v="Philadelphia"/>
    <x v="9"/>
    <n v="19134"/>
    <s v="East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x v="4879"/>
    <x v="198"/>
    <x v="388"/>
    <x v="3"/>
    <s v="AT-10735"/>
    <s v="Annie Thurman"/>
    <x v="0"/>
    <x v="0"/>
    <s v="Houston"/>
    <x v="5"/>
    <n v="77041"/>
    <s v="Central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x v="4879"/>
    <x v="198"/>
    <x v="388"/>
    <x v="3"/>
    <s v="AT-10735"/>
    <s v="Annie Thurman"/>
    <x v="0"/>
    <x v="0"/>
    <s v="Houston"/>
    <x v="5"/>
    <n v="77041"/>
    <s v="Central"/>
    <s v="TEC-AC-10000109"/>
    <x v="2"/>
    <x v="11"/>
    <s v="Sony Micro Vault Click 16 GB USB 2.0 Flash Drive"/>
    <n v="223.96"/>
    <n v="5"/>
    <n v="0.2"/>
    <n v="11.198000000000015"/>
    <x v="2"/>
    <x v="0"/>
  </r>
  <r>
    <n v="9720"/>
    <x v="4880"/>
    <x v="105"/>
    <x v="773"/>
    <x v="0"/>
    <s v="DK-13375"/>
    <s v="Dennis Kane"/>
    <x v="0"/>
    <x v="0"/>
    <s v="Lancaster"/>
    <x v="9"/>
    <n v="17602"/>
    <s v="East"/>
    <s v="OFF-ST-10002574"/>
    <x v="1"/>
    <x v="4"/>
    <s v="SAFCO Commercial Wire Shelving, Black"/>
    <n v="221.024"/>
    <n v="2"/>
    <n v="0.2"/>
    <n v="-55.256"/>
    <x v="3"/>
    <x v="0"/>
  </r>
  <r>
    <n v="9721"/>
    <x v="4881"/>
    <x v="897"/>
    <x v="750"/>
    <x v="1"/>
    <s v="CS-12250"/>
    <s v="Chris Selesnick"/>
    <x v="1"/>
    <x v="0"/>
    <s v="Green Bay"/>
    <x v="6"/>
    <n v="54302"/>
    <s v="Central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x v="4882"/>
    <x v="595"/>
    <x v="633"/>
    <x v="1"/>
    <s v="JF-15565"/>
    <s v="Jill Fjeld"/>
    <x v="0"/>
    <x v="0"/>
    <s v="New York City"/>
    <x v="15"/>
    <n v="10024"/>
    <s v="East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x v="4882"/>
    <x v="595"/>
    <x v="633"/>
    <x v="1"/>
    <s v="JF-15565"/>
    <s v="Jill Fjeld"/>
    <x v="0"/>
    <x v="0"/>
    <s v="New York City"/>
    <x v="15"/>
    <n v="10024"/>
    <s v="East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x v="4883"/>
    <x v="1091"/>
    <x v="166"/>
    <x v="1"/>
    <s v="TW-21025"/>
    <s v="Tamara Willingham"/>
    <x v="2"/>
    <x v="0"/>
    <s v="New York City"/>
    <x v="15"/>
    <n v="10011"/>
    <s v="East"/>
    <s v="OFF-BI-10003984"/>
    <x v="1"/>
    <x v="8"/>
    <s v="Lock-Up Easel 'Spel-Binder'"/>
    <n v="296.71200000000005"/>
    <n v="13"/>
    <n v="0.2"/>
    <n v="100.14029999999998"/>
    <x v="3"/>
    <x v="0"/>
  </r>
  <r>
    <n v="9725"/>
    <x v="4884"/>
    <x v="901"/>
    <x v="223"/>
    <x v="1"/>
    <s v="TB-21250"/>
    <s v="Tim Brockman"/>
    <x v="0"/>
    <x v="0"/>
    <s v="Bloomington"/>
    <x v="10"/>
    <n v="61701"/>
    <s v="Central"/>
    <s v="OFF-EN-10004459"/>
    <x v="1"/>
    <x v="12"/>
    <s v="Security-Tint Envelopes"/>
    <n v="12.224"/>
    <n v="2"/>
    <n v="0.2"/>
    <n v="4.4311999999999996"/>
    <x v="2"/>
    <x v="0"/>
  </r>
  <r>
    <n v="9726"/>
    <x v="4885"/>
    <x v="697"/>
    <x v="295"/>
    <x v="2"/>
    <s v="SC-20380"/>
    <s v="Shahid Collister"/>
    <x v="0"/>
    <x v="0"/>
    <s v="Boise"/>
    <x v="45"/>
    <n v="83704"/>
    <s v="West"/>
    <s v="TEC-AC-10001109"/>
    <x v="2"/>
    <x v="11"/>
    <s v="Logitech Trackman Marble Mouse"/>
    <n v="89.97"/>
    <n v="3"/>
    <n v="0"/>
    <n v="37.787400000000005"/>
    <x v="1"/>
    <x v="0"/>
  </r>
  <r>
    <n v="9727"/>
    <x v="4886"/>
    <x v="574"/>
    <x v="379"/>
    <x v="2"/>
    <s v="KM-16720"/>
    <s v="Kunst Miller"/>
    <x v="0"/>
    <x v="0"/>
    <s v="Lowell"/>
    <x v="31"/>
    <n v="1852"/>
    <s v="East"/>
    <s v="OFF-AP-10001293"/>
    <x v="1"/>
    <x v="9"/>
    <s v="Belkin 8 Outlet Surge Protector"/>
    <n v="286.85999999999996"/>
    <n v="7"/>
    <n v="0"/>
    <n v="80.320799999999991"/>
    <x v="3"/>
    <x v="1"/>
  </r>
  <r>
    <n v="9728"/>
    <x v="4886"/>
    <x v="574"/>
    <x v="379"/>
    <x v="2"/>
    <s v="KM-16720"/>
    <s v="Kunst Miller"/>
    <x v="0"/>
    <x v="0"/>
    <s v="Lowell"/>
    <x v="31"/>
    <n v="1852"/>
    <s v="East"/>
    <s v="TEC-PH-10004977"/>
    <x v="2"/>
    <x v="7"/>
    <s v="GE 30524EE4"/>
    <n v="979.95"/>
    <n v="5"/>
    <n v="0"/>
    <n v="284.18549999999993"/>
    <x v="3"/>
    <x v="1"/>
  </r>
  <r>
    <n v="9729"/>
    <x v="4886"/>
    <x v="574"/>
    <x v="379"/>
    <x v="2"/>
    <s v="KM-16720"/>
    <s v="Kunst Miller"/>
    <x v="0"/>
    <x v="0"/>
    <s v="Lowell"/>
    <x v="31"/>
    <n v="1852"/>
    <s v="East"/>
    <s v="OFF-SU-10001935"/>
    <x v="1"/>
    <x v="14"/>
    <s v="Staple remover"/>
    <n v="4.3600000000000003"/>
    <n v="2"/>
    <n v="0"/>
    <n v="0.17439999999999944"/>
    <x v="3"/>
    <x v="1"/>
  </r>
  <r>
    <n v="9730"/>
    <x v="4887"/>
    <x v="411"/>
    <x v="622"/>
    <x v="1"/>
    <s v="EB-14170"/>
    <s v="Evan Bailliet"/>
    <x v="0"/>
    <x v="0"/>
    <s v="Seattle"/>
    <x v="4"/>
    <n v="98115"/>
    <s v="West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x v="4887"/>
    <x v="411"/>
    <x v="622"/>
    <x v="1"/>
    <s v="EB-14170"/>
    <s v="Evan Bailliet"/>
    <x v="0"/>
    <x v="0"/>
    <s v="Seattle"/>
    <x v="4"/>
    <n v="98115"/>
    <s v="West"/>
    <s v="OFF-ST-10000046"/>
    <x v="1"/>
    <x v="4"/>
    <s v="Fellowes Super Stor/Drawer Files"/>
    <n v="807.75"/>
    <n v="5"/>
    <n v="0"/>
    <n v="153.47250000000003"/>
    <x v="1"/>
    <x v="0"/>
  </r>
  <r>
    <n v="9732"/>
    <x v="4888"/>
    <x v="237"/>
    <x v="381"/>
    <x v="1"/>
    <s v="JE-15715"/>
    <s v="Joe Elijah"/>
    <x v="0"/>
    <x v="0"/>
    <s v="Los Angeles"/>
    <x v="1"/>
    <n v="90049"/>
    <s v="West"/>
    <s v="OFF-AR-10003504"/>
    <x v="1"/>
    <x v="6"/>
    <s v="Newell 347"/>
    <n v="34.24"/>
    <n v="8"/>
    <n v="0"/>
    <n v="9.9295999999999971"/>
    <x v="1"/>
    <x v="0"/>
  </r>
  <r>
    <n v="9733"/>
    <x v="4889"/>
    <x v="1071"/>
    <x v="1036"/>
    <x v="1"/>
    <s v="NC-18535"/>
    <s v="Nick Crebassa"/>
    <x v="1"/>
    <x v="0"/>
    <s v="Hampton"/>
    <x v="17"/>
    <n v="23666"/>
    <s v="South"/>
    <s v="FUR-CH-10001797"/>
    <x v="0"/>
    <x v="1"/>
    <s v="Safco Chair Connectors, 6/Carton"/>
    <n v="500.23999999999995"/>
    <n v="13"/>
    <n v="0"/>
    <n v="145.06959999999992"/>
    <x v="0"/>
    <x v="0"/>
  </r>
  <r>
    <n v="9734"/>
    <x v="4889"/>
    <x v="1071"/>
    <x v="1036"/>
    <x v="1"/>
    <s v="NC-18535"/>
    <s v="Nick Crebassa"/>
    <x v="1"/>
    <x v="0"/>
    <s v="Hampton"/>
    <x v="17"/>
    <n v="23666"/>
    <s v="South"/>
    <s v="OFF-PA-10000246"/>
    <x v="1"/>
    <x v="10"/>
    <s v="Riverleaf Stik-Withit Designer Note Cubes"/>
    <n v="20.12"/>
    <n v="2"/>
    <n v="0"/>
    <n v="9.2552000000000003"/>
    <x v="0"/>
    <x v="0"/>
  </r>
  <r>
    <n v="9735"/>
    <x v="4889"/>
    <x v="1071"/>
    <x v="1036"/>
    <x v="1"/>
    <s v="NC-18535"/>
    <s v="Nick Crebassa"/>
    <x v="1"/>
    <x v="0"/>
    <s v="Hampton"/>
    <x v="17"/>
    <n v="23666"/>
    <s v="South"/>
    <s v="OFF-BI-10001359"/>
    <x v="1"/>
    <x v="8"/>
    <s v="GBC DocuBind TL300 Electric Binding System"/>
    <n v="896.99"/>
    <n v="1"/>
    <n v="0"/>
    <n v="421.58529999999996"/>
    <x v="0"/>
    <x v="0"/>
  </r>
  <r>
    <n v="9736"/>
    <x v="4890"/>
    <x v="84"/>
    <x v="794"/>
    <x v="0"/>
    <s v="AD-10180"/>
    <s v="Alan Dominguez"/>
    <x v="2"/>
    <x v="0"/>
    <s v="Philadelphia"/>
    <x v="9"/>
    <n v="19134"/>
    <s v="East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x v="4891"/>
    <x v="685"/>
    <x v="1161"/>
    <x v="1"/>
    <s v="NF-18475"/>
    <s v="Neil Französisch"/>
    <x v="2"/>
    <x v="0"/>
    <s v="Omaha"/>
    <x v="8"/>
    <n v="68104"/>
    <s v="Central"/>
    <s v="TEC-PH-10004667"/>
    <x v="2"/>
    <x v="7"/>
    <s v="Cisco 8x8 Inc. 6753i IP Business Phone System"/>
    <n v="269.98"/>
    <n v="2"/>
    <n v="0"/>
    <n v="72.894599999999997"/>
    <x v="2"/>
    <x v="0"/>
  </r>
  <r>
    <n v="9738"/>
    <x v="4892"/>
    <x v="633"/>
    <x v="312"/>
    <x v="1"/>
    <s v="KD-16615"/>
    <s v="Ken Dana"/>
    <x v="1"/>
    <x v="0"/>
    <s v="Los Angeles"/>
    <x v="1"/>
    <n v="90032"/>
    <s v="West"/>
    <s v="OFF-ST-10002615"/>
    <x v="1"/>
    <x v="4"/>
    <s v="Dual Level, Single-Width Filing Carts"/>
    <n v="310.12"/>
    <n v="2"/>
    <n v="0"/>
    <n v="80.631200000000007"/>
    <x v="1"/>
    <x v="0"/>
  </r>
  <r>
    <n v="9739"/>
    <x v="4892"/>
    <x v="633"/>
    <x v="312"/>
    <x v="1"/>
    <s v="KD-16615"/>
    <s v="Ken Dana"/>
    <x v="1"/>
    <x v="0"/>
    <s v="Los Angeles"/>
    <x v="1"/>
    <n v="90032"/>
    <s v="West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x v="4892"/>
    <x v="633"/>
    <x v="312"/>
    <x v="1"/>
    <s v="KD-16615"/>
    <s v="Ken Dana"/>
    <x v="1"/>
    <x v="0"/>
    <s v="Los Angeles"/>
    <x v="1"/>
    <n v="90032"/>
    <s v="West"/>
    <s v="OFF-BI-10001757"/>
    <x v="1"/>
    <x v="8"/>
    <s v="Pressboard Hanging Data Binders for Unburst Sheets"/>
    <n v="19.68"/>
    <n v="5"/>
    <n v="0.2"/>
    <n v="6.8879999999999981"/>
    <x v="1"/>
    <x v="0"/>
  </r>
  <r>
    <n v="9741"/>
    <x v="4892"/>
    <x v="633"/>
    <x v="312"/>
    <x v="1"/>
    <s v="KD-16615"/>
    <s v="Ken Dana"/>
    <x v="1"/>
    <x v="0"/>
    <s v="Los Angeles"/>
    <x v="1"/>
    <n v="90032"/>
    <s v="West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x v="4893"/>
    <x v="627"/>
    <x v="1122"/>
    <x v="1"/>
    <s v="QJ-19255"/>
    <s v="Quincy Jones"/>
    <x v="1"/>
    <x v="0"/>
    <s v="Burlington"/>
    <x v="42"/>
    <m/>
    <s v="East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x v="4894"/>
    <x v="354"/>
    <x v="348"/>
    <x v="1"/>
    <s v="EP-13915"/>
    <s v="Emily Phan"/>
    <x v="0"/>
    <x v="0"/>
    <s v="San Diego"/>
    <x v="1"/>
    <n v="92037"/>
    <s v="West"/>
    <s v="OFF-LA-10001074"/>
    <x v="1"/>
    <x v="2"/>
    <s v="Round Specialty Laser Printer Labels"/>
    <n v="62.65"/>
    <n v="5"/>
    <n v="0"/>
    <n v="29.445499999999996"/>
    <x v="1"/>
    <x v="0"/>
  </r>
  <r>
    <n v="9744"/>
    <x v="4895"/>
    <x v="950"/>
    <x v="563"/>
    <x v="1"/>
    <s v="JJ-15445"/>
    <s v="Jennifer Jackson"/>
    <x v="0"/>
    <x v="0"/>
    <s v="Newark"/>
    <x v="13"/>
    <n v="19711"/>
    <s v="East"/>
    <s v="OFF-LA-10001641"/>
    <x v="1"/>
    <x v="2"/>
    <s v="Avery 518"/>
    <n v="9.4499999999999993"/>
    <n v="3"/>
    <n v="0"/>
    <n v="4.5359999999999996"/>
    <x v="3"/>
    <x v="0"/>
  </r>
  <r>
    <n v="9745"/>
    <x v="4896"/>
    <x v="276"/>
    <x v="212"/>
    <x v="1"/>
    <s v="BE-11410"/>
    <s v="Bobby Elias"/>
    <x v="0"/>
    <x v="0"/>
    <s v="Aurora"/>
    <x v="10"/>
    <n v="60505"/>
    <s v="Central"/>
    <s v="OFF-EN-10002230"/>
    <x v="1"/>
    <x v="12"/>
    <s v="Airmail Envelopes"/>
    <n v="268.57600000000002"/>
    <n v="4"/>
    <n v="0.2"/>
    <n v="90.64439999999999"/>
    <x v="2"/>
    <x v="0"/>
  </r>
  <r>
    <n v="9746"/>
    <x v="4897"/>
    <x v="221"/>
    <x v="865"/>
    <x v="3"/>
    <s v="BP-11290"/>
    <s v="Beth Paige"/>
    <x v="0"/>
    <x v="0"/>
    <s v="Los Angeles"/>
    <x v="1"/>
    <n v="90008"/>
    <s v="West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x v="4897"/>
    <x v="221"/>
    <x v="865"/>
    <x v="3"/>
    <s v="BP-11290"/>
    <s v="Beth Paige"/>
    <x v="0"/>
    <x v="0"/>
    <s v="Los Angeles"/>
    <x v="1"/>
    <n v="90008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x v="4898"/>
    <x v="7"/>
    <x v="907"/>
    <x v="1"/>
    <s v="BH-11710"/>
    <s v="Brosina Hoffman"/>
    <x v="0"/>
    <x v="0"/>
    <s v="Chicago"/>
    <x v="10"/>
    <n v="60653"/>
    <s v="Central"/>
    <s v="FUR-FU-10000175"/>
    <x v="0"/>
    <x v="5"/>
    <s v="DAX Wood Document Frame."/>
    <n v="10.984000000000002"/>
    <n v="2"/>
    <n v="0.6"/>
    <n v="-7.9634"/>
    <x v="2"/>
    <x v="0"/>
  </r>
  <r>
    <n v="9749"/>
    <x v="4898"/>
    <x v="7"/>
    <x v="907"/>
    <x v="1"/>
    <s v="BH-11710"/>
    <s v="Brosina Hoffman"/>
    <x v="0"/>
    <x v="0"/>
    <s v="Chicago"/>
    <x v="10"/>
    <n v="60653"/>
    <s v="Central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x v="4899"/>
    <x v="758"/>
    <x v="599"/>
    <x v="1"/>
    <s v="EM-13810"/>
    <s v="Eleni McCrary"/>
    <x v="1"/>
    <x v="0"/>
    <s v="Dover"/>
    <x v="38"/>
    <n v="3820"/>
    <s v="East"/>
    <s v="TEC-AC-10002567"/>
    <x v="2"/>
    <x v="11"/>
    <s v="Logitech G602 Wireless Gaming Mouse"/>
    <n v="159.97999999999999"/>
    <n v="2"/>
    <n v="0"/>
    <n v="57.592799999999997"/>
    <x v="3"/>
    <x v="0"/>
  </r>
  <r>
    <n v="9751"/>
    <x v="4900"/>
    <x v="1226"/>
    <x v="831"/>
    <x v="1"/>
    <s v="EP-13915"/>
    <s v="Emily Phan"/>
    <x v="0"/>
    <x v="0"/>
    <s v="Chicago"/>
    <x v="10"/>
    <n v="60610"/>
    <s v="Central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x v="4900"/>
    <x v="1226"/>
    <x v="831"/>
    <x v="1"/>
    <s v="EP-13915"/>
    <s v="Emily Phan"/>
    <x v="0"/>
    <x v="0"/>
    <s v="Chicago"/>
    <x v="10"/>
    <n v="60610"/>
    <s v="Central"/>
    <s v="OFF-AR-10001446"/>
    <x v="1"/>
    <x v="6"/>
    <s v="Newell 309"/>
    <n v="27.72"/>
    <n v="3"/>
    <n v="0.2"/>
    <n v="3.4649999999999999"/>
    <x v="2"/>
    <x v="0"/>
  </r>
  <r>
    <n v="9753"/>
    <x v="4901"/>
    <x v="949"/>
    <x v="196"/>
    <x v="2"/>
    <s v="NZ-18565"/>
    <s v="Nick Zandusky"/>
    <x v="2"/>
    <x v="0"/>
    <s v="Seattle"/>
    <x v="4"/>
    <n v="98115"/>
    <s v="West"/>
    <s v="OFF-BI-10000145"/>
    <x v="1"/>
    <x v="8"/>
    <s v="Zipper Ring Binder Pockets"/>
    <n v="2.4960000000000004"/>
    <n v="1"/>
    <n v="0.2"/>
    <n v="0.90479999999999983"/>
    <x v="1"/>
    <x v="0"/>
  </r>
  <r>
    <n v="9754"/>
    <x v="4902"/>
    <x v="996"/>
    <x v="655"/>
    <x v="0"/>
    <s v="LC-16870"/>
    <s v="Lena Cacioppo"/>
    <x v="0"/>
    <x v="0"/>
    <s v="Richmond"/>
    <x v="17"/>
    <n v="23223"/>
    <s v="South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x v="4902"/>
    <x v="996"/>
    <x v="655"/>
    <x v="0"/>
    <s v="LC-16870"/>
    <s v="Lena Cacioppo"/>
    <x v="0"/>
    <x v="0"/>
    <s v="Richmond"/>
    <x v="17"/>
    <n v="23223"/>
    <s v="South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x v="4902"/>
    <x v="996"/>
    <x v="655"/>
    <x v="0"/>
    <s v="LC-16870"/>
    <s v="Lena Cacioppo"/>
    <x v="0"/>
    <x v="0"/>
    <s v="Richmond"/>
    <x v="17"/>
    <n v="23223"/>
    <s v="South"/>
    <s v="OFF-ST-10001128"/>
    <x v="1"/>
    <x v="4"/>
    <s v="Carina Mini System Audio Rack, Model AR050B"/>
    <n v="332.94"/>
    <n v="3"/>
    <n v="0"/>
    <n v="9.9882000000000204"/>
    <x v="0"/>
    <x v="0"/>
  </r>
  <r>
    <n v="9757"/>
    <x v="4902"/>
    <x v="996"/>
    <x v="655"/>
    <x v="0"/>
    <s v="LC-16870"/>
    <s v="Lena Cacioppo"/>
    <x v="0"/>
    <x v="0"/>
    <s v="Richmond"/>
    <x v="17"/>
    <n v="23223"/>
    <s v="South"/>
    <s v="FUR-TA-10002533"/>
    <x v="0"/>
    <x v="3"/>
    <s v="BPI Conference Tables"/>
    <n v="292.10000000000002"/>
    <n v="2"/>
    <n v="0"/>
    <n v="58.419999999999987"/>
    <x v="0"/>
    <x v="0"/>
  </r>
  <r>
    <n v="9758"/>
    <x v="4902"/>
    <x v="996"/>
    <x v="655"/>
    <x v="0"/>
    <s v="LC-16870"/>
    <s v="Lena Cacioppo"/>
    <x v="0"/>
    <x v="0"/>
    <s v="Richmond"/>
    <x v="17"/>
    <n v="23223"/>
    <s v="South"/>
    <s v="TEC-PH-10004006"/>
    <x v="2"/>
    <x v="7"/>
    <s v="Panasonic KX - TS880B Telephone"/>
    <n v="206.1"/>
    <n v="5"/>
    <n v="0"/>
    <n v="55.647000000000006"/>
    <x v="0"/>
    <x v="0"/>
  </r>
  <r>
    <n v="9759"/>
    <x v="4902"/>
    <x v="996"/>
    <x v="655"/>
    <x v="0"/>
    <s v="LC-16870"/>
    <s v="Lena Cacioppo"/>
    <x v="0"/>
    <x v="0"/>
    <s v="Richmond"/>
    <x v="17"/>
    <n v="23223"/>
    <s v="South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x v="4903"/>
    <x v="731"/>
    <x v="519"/>
    <x v="1"/>
    <s v="SF-20965"/>
    <s v="Sylvia Foulston"/>
    <x v="1"/>
    <x v="0"/>
    <s v="San Francisco"/>
    <x v="1"/>
    <n v="94109"/>
    <s v="West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x v="4904"/>
    <x v="259"/>
    <x v="834"/>
    <x v="1"/>
    <s v="KM-16375"/>
    <s v="Katherine Murray"/>
    <x v="2"/>
    <x v="0"/>
    <s v="Springdale"/>
    <x v="36"/>
    <n v="72762"/>
    <s v="South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x v="4905"/>
    <x v="1047"/>
    <x v="189"/>
    <x v="1"/>
    <s v="ML-17395"/>
    <s v="Marina Lichtenstein"/>
    <x v="1"/>
    <x v="0"/>
    <s v="Seattle"/>
    <x v="4"/>
    <n v="98103"/>
    <s v="West"/>
    <s v="TEC-AC-10000736"/>
    <x v="2"/>
    <x v="11"/>
    <s v="Logitech G600 MMO Gaming Mouse"/>
    <n v="239.96999999999997"/>
    <n v="3"/>
    <n v="0"/>
    <n v="86.389199999999988"/>
    <x v="1"/>
    <x v="0"/>
  </r>
  <r>
    <n v="9763"/>
    <x v="4905"/>
    <x v="1047"/>
    <x v="189"/>
    <x v="1"/>
    <s v="ML-17395"/>
    <s v="Marina Lichtenstein"/>
    <x v="1"/>
    <x v="0"/>
    <s v="Seattle"/>
    <x v="4"/>
    <n v="98103"/>
    <s v="West"/>
    <s v="OFF-AP-10001293"/>
    <x v="1"/>
    <x v="9"/>
    <s v="Belkin 8 Outlet Surge Protector"/>
    <n v="81.96"/>
    <n v="2"/>
    <n v="0"/>
    <n v="22.948799999999999"/>
    <x v="1"/>
    <x v="0"/>
  </r>
  <r>
    <n v="9764"/>
    <x v="4905"/>
    <x v="1047"/>
    <x v="189"/>
    <x v="1"/>
    <s v="ML-17395"/>
    <s v="Marina Lichtenstein"/>
    <x v="1"/>
    <x v="0"/>
    <s v="Seattle"/>
    <x v="4"/>
    <n v="98103"/>
    <s v="West"/>
    <s v="OFF-SU-10000157"/>
    <x v="1"/>
    <x v="14"/>
    <s v="Compact Automatic Electric Letter Opener"/>
    <n v="238.62"/>
    <n v="2"/>
    <n v="0"/>
    <n v="4.7724000000000046"/>
    <x v="1"/>
    <x v="0"/>
  </r>
  <r>
    <n v="9765"/>
    <x v="4906"/>
    <x v="1227"/>
    <x v="278"/>
    <x v="1"/>
    <s v="MC-18100"/>
    <s v="Mick Crebagga"/>
    <x v="0"/>
    <x v="0"/>
    <s v="Los Angeles"/>
    <x v="1"/>
    <n v="90036"/>
    <s v="West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x v="4907"/>
    <x v="1228"/>
    <x v="1200"/>
    <x v="1"/>
    <s v="DB-13660"/>
    <s v="Duane Benoit"/>
    <x v="0"/>
    <x v="0"/>
    <s v="Middletown"/>
    <x v="29"/>
    <n v="6457"/>
    <s v="East"/>
    <s v="OFF-BI-10001757"/>
    <x v="1"/>
    <x v="8"/>
    <s v="Pressboard Hanging Data Binders for Unburst Sheets"/>
    <n v="9.84"/>
    <n v="2"/>
    <n v="0"/>
    <n v="4.7231999999999994"/>
    <x v="3"/>
    <x v="0"/>
  </r>
  <r>
    <n v="9767"/>
    <x v="4907"/>
    <x v="1228"/>
    <x v="1200"/>
    <x v="1"/>
    <s v="DB-13660"/>
    <s v="Duane Benoit"/>
    <x v="0"/>
    <x v="0"/>
    <s v="Middletown"/>
    <x v="29"/>
    <n v="6457"/>
    <s v="East"/>
    <s v="OFF-PA-10002137"/>
    <x v="1"/>
    <x v="10"/>
    <s v="Southworth 100% Résumé Paper, 24lb."/>
    <n v="7.78"/>
    <n v="1"/>
    <n v="0"/>
    <n v="3.5009999999999994"/>
    <x v="3"/>
    <x v="0"/>
  </r>
  <r>
    <n v="9768"/>
    <x v="4908"/>
    <x v="34"/>
    <x v="159"/>
    <x v="1"/>
    <s v="LW-17215"/>
    <s v="Luke Weiss"/>
    <x v="0"/>
    <x v="0"/>
    <s v="Grand Rapids"/>
    <x v="12"/>
    <n v="49505"/>
    <s v="Central"/>
    <s v="OFF-BI-10000088"/>
    <x v="1"/>
    <x v="8"/>
    <s v="GBC Imprintable Covers"/>
    <n v="54.900000000000006"/>
    <n v="5"/>
    <n v="0"/>
    <n v="26.901000000000003"/>
    <x v="2"/>
    <x v="0"/>
  </r>
  <r>
    <n v="9769"/>
    <x v="4909"/>
    <x v="226"/>
    <x v="93"/>
    <x v="1"/>
    <s v="TC-21535"/>
    <s v="Tracy Collins"/>
    <x v="2"/>
    <x v="0"/>
    <s v="San Francisco"/>
    <x v="1"/>
    <n v="94122"/>
    <s v="West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x v="4910"/>
    <x v="390"/>
    <x v="724"/>
    <x v="1"/>
    <s v="SC-20050"/>
    <s v="Sample Company A"/>
    <x v="2"/>
    <x v="0"/>
    <s v="Hialeah"/>
    <x v="2"/>
    <n v="33012"/>
    <s v="South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x v="4910"/>
    <x v="390"/>
    <x v="724"/>
    <x v="1"/>
    <s v="SC-20050"/>
    <s v="Sample Company A"/>
    <x v="2"/>
    <x v="0"/>
    <s v="Hialeah"/>
    <x v="2"/>
    <n v="33012"/>
    <s v="South"/>
    <s v="OFF-PA-10001609"/>
    <x v="1"/>
    <x v="10"/>
    <s v="Tops Wirebound Message Log Books"/>
    <n v="10.528"/>
    <n v="4"/>
    <n v="0.2"/>
    <n v="3.4215999999999993"/>
    <x v="0"/>
    <x v="0"/>
  </r>
  <r>
    <n v="9772"/>
    <x v="4910"/>
    <x v="390"/>
    <x v="724"/>
    <x v="1"/>
    <s v="SC-20050"/>
    <s v="Sample Company A"/>
    <x v="2"/>
    <x v="0"/>
    <s v="Hialeah"/>
    <x v="2"/>
    <n v="33012"/>
    <s v="South"/>
    <s v="OFF-AP-10002765"/>
    <x v="1"/>
    <x v="9"/>
    <s v="Fellowes Advanced Computer Series Surge Protectors"/>
    <n v="42.384"/>
    <n v="2"/>
    <n v="0.2"/>
    <n v="4.2384000000000022"/>
    <x v="0"/>
    <x v="0"/>
  </r>
  <r>
    <n v="9773"/>
    <x v="4911"/>
    <x v="894"/>
    <x v="480"/>
    <x v="3"/>
    <s v="FM-14215"/>
    <s v="Filia McAdams"/>
    <x v="1"/>
    <x v="0"/>
    <s v="Philadelphia"/>
    <x v="9"/>
    <n v="19143"/>
    <s v="East"/>
    <s v="OFF-PA-10000167"/>
    <x v="1"/>
    <x v="10"/>
    <s v="Xerox 1925"/>
    <n v="123.92000000000002"/>
    <n v="5"/>
    <n v="0.2"/>
    <n v="38.724999999999994"/>
    <x v="3"/>
    <x v="0"/>
  </r>
  <r>
    <n v="9774"/>
    <x v="4912"/>
    <x v="190"/>
    <x v="480"/>
    <x v="1"/>
    <s v="PF-19225"/>
    <s v="Phillip Flathmann"/>
    <x v="0"/>
    <x v="0"/>
    <s v="Atlanta"/>
    <x v="32"/>
    <n v="30318"/>
    <s v="South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x v="4913"/>
    <x v="711"/>
    <x v="753"/>
    <x v="1"/>
    <s v="LF-17185"/>
    <s v="Luke Foster"/>
    <x v="0"/>
    <x v="0"/>
    <s v="San Antonio"/>
    <x v="5"/>
    <n v="78207"/>
    <s v="Central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x v="4913"/>
    <x v="711"/>
    <x v="753"/>
    <x v="1"/>
    <s v="LF-17185"/>
    <s v="Luke Foster"/>
    <x v="0"/>
    <x v="0"/>
    <s v="San Antonio"/>
    <x v="5"/>
    <n v="78207"/>
    <s v="Central"/>
    <s v="FUR-FU-10004666"/>
    <x v="0"/>
    <x v="5"/>
    <s v="DAX Clear Channel Poster Frame"/>
    <n v="17.496000000000002"/>
    <n v="3"/>
    <n v="0.6"/>
    <n v="-10.060199999999998"/>
    <x v="2"/>
    <x v="1"/>
  </r>
  <r>
    <n v="9777"/>
    <x v="4913"/>
    <x v="711"/>
    <x v="753"/>
    <x v="1"/>
    <s v="LF-17185"/>
    <s v="Luke Foster"/>
    <x v="0"/>
    <x v="0"/>
    <s v="San Antonio"/>
    <x v="5"/>
    <n v="78207"/>
    <s v="Central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x v="4913"/>
    <x v="711"/>
    <x v="753"/>
    <x v="1"/>
    <s v="LF-17185"/>
    <s v="Luke Foster"/>
    <x v="0"/>
    <x v="0"/>
    <s v="San Antonio"/>
    <x v="5"/>
    <n v="78207"/>
    <s v="Central"/>
    <s v="TEC-AC-10002076"/>
    <x v="2"/>
    <x v="11"/>
    <s v="Microsoft Natural Keyboard Elite"/>
    <n v="431.13600000000002"/>
    <n v="9"/>
    <n v="0.2"/>
    <n v="-26.946000000000012"/>
    <x v="2"/>
    <x v="1"/>
  </r>
  <r>
    <n v="9779"/>
    <x v="4913"/>
    <x v="711"/>
    <x v="753"/>
    <x v="1"/>
    <s v="LF-17185"/>
    <s v="Luke Foster"/>
    <x v="0"/>
    <x v="0"/>
    <s v="San Antonio"/>
    <x v="5"/>
    <n v="78207"/>
    <s v="Central"/>
    <s v="OFF-BI-10001679"/>
    <x v="1"/>
    <x v="8"/>
    <s v="GBC Instant Index System for Binding Systems"/>
    <n v="8.879999999999999"/>
    <n v="5"/>
    <n v="0.8"/>
    <n v="-13.32"/>
    <x v="2"/>
    <x v="1"/>
  </r>
  <r>
    <n v="9780"/>
    <x v="4913"/>
    <x v="711"/>
    <x v="753"/>
    <x v="1"/>
    <s v="LF-17185"/>
    <s v="Luke Foster"/>
    <x v="0"/>
    <x v="0"/>
    <s v="San Antonio"/>
    <x v="5"/>
    <n v="78207"/>
    <s v="Central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x v="4914"/>
    <x v="749"/>
    <x v="801"/>
    <x v="1"/>
    <s v="CL-12565"/>
    <s v="Clay Ludtke"/>
    <x v="0"/>
    <x v="0"/>
    <s v="Long Beach"/>
    <x v="15"/>
    <n v="11561"/>
    <s v="East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x v="4914"/>
    <x v="749"/>
    <x v="801"/>
    <x v="1"/>
    <s v="CL-12565"/>
    <s v="Clay Ludtke"/>
    <x v="0"/>
    <x v="0"/>
    <s v="Long Beach"/>
    <x v="15"/>
    <n v="11561"/>
    <s v="East"/>
    <s v="OFF-BI-10004390"/>
    <x v="1"/>
    <x v="8"/>
    <s v="GBC DocuBind 200 Manual Binding Machine"/>
    <n v="673.5680000000001"/>
    <n v="2"/>
    <n v="0.2"/>
    <n v="252.58799999999999"/>
    <x v="3"/>
    <x v="0"/>
  </r>
  <r>
    <n v="9783"/>
    <x v="4915"/>
    <x v="70"/>
    <x v="68"/>
    <x v="0"/>
    <s v="EM-13825"/>
    <s v="Elizabeth Moffitt"/>
    <x v="1"/>
    <x v="0"/>
    <s v="Paterson"/>
    <x v="30"/>
    <n v="7501"/>
    <s v="East"/>
    <s v="OFF-PA-10002120"/>
    <x v="1"/>
    <x v="10"/>
    <s v="Xerox 1889"/>
    <n v="274.8"/>
    <n v="5"/>
    <n v="0"/>
    <n v="134.65199999999999"/>
    <x v="3"/>
    <x v="0"/>
  </r>
  <r>
    <n v="9784"/>
    <x v="4915"/>
    <x v="70"/>
    <x v="68"/>
    <x v="0"/>
    <s v="EM-13825"/>
    <s v="Elizabeth Moffitt"/>
    <x v="1"/>
    <x v="0"/>
    <s v="Paterson"/>
    <x v="30"/>
    <n v="7501"/>
    <s v="East"/>
    <s v="OFF-ST-10004340"/>
    <x v="1"/>
    <x v="4"/>
    <s v="Fellowes Mobile File Cart, Black"/>
    <n v="62.18"/>
    <n v="1"/>
    <n v="0"/>
    <n v="16.788600000000002"/>
    <x v="3"/>
    <x v="0"/>
  </r>
  <r>
    <n v="9785"/>
    <x v="4915"/>
    <x v="70"/>
    <x v="68"/>
    <x v="0"/>
    <s v="EM-13825"/>
    <s v="Elizabeth Moffitt"/>
    <x v="1"/>
    <x v="0"/>
    <s v="Paterson"/>
    <x v="30"/>
    <n v="7501"/>
    <s v="East"/>
    <s v="FUR-FU-10001847"/>
    <x v="0"/>
    <x v="5"/>
    <s v="Eldon Image Series Black Desk Accessories"/>
    <n v="8.2799999999999994"/>
    <n v="2"/>
    <n v="0"/>
    <n v="2.9807999999999995"/>
    <x v="3"/>
    <x v="0"/>
  </r>
  <r>
    <n v="9786"/>
    <x v="4916"/>
    <x v="1229"/>
    <x v="1325"/>
    <x v="1"/>
    <s v="ME-17725"/>
    <s v="Max Engle"/>
    <x v="0"/>
    <x v="0"/>
    <s v="Louisville"/>
    <x v="0"/>
    <n v="40214"/>
    <s v="South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x v="4917"/>
    <x v="1127"/>
    <x v="840"/>
    <x v="3"/>
    <s v="BG-11035"/>
    <s v="Barry Gonzalez"/>
    <x v="0"/>
    <x v="0"/>
    <s v="Hampton"/>
    <x v="17"/>
    <n v="23666"/>
    <s v="South"/>
    <s v="FUR-CH-10004754"/>
    <x v="0"/>
    <x v="1"/>
    <s v="Global Stack Chair with Arms, Black"/>
    <n v="149.9"/>
    <n v="5"/>
    <n v="0"/>
    <n v="40.472999999999999"/>
    <x v="0"/>
    <x v="0"/>
  </r>
  <r>
    <n v="9788"/>
    <x v="4918"/>
    <x v="996"/>
    <x v="1300"/>
    <x v="1"/>
    <s v="CJ-12010"/>
    <s v="Caroline Jumper"/>
    <x v="0"/>
    <x v="0"/>
    <s v="Houston"/>
    <x v="5"/>
    <n v="77070"/>
    <s v="Central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x v="4918"/>
    <x v="996"/>
    <x v="1300"/>
    <x v="1"/>
    <s v="CJ-12010"/>
    <s v="Caroline Jumper"/>
    <x v="0"/>
    <x v="0"/>
    <s v="Houston"/>
    <x v="5"/>
    <n v="77070"/>
    <s v="Central"/>
    <s v="FUR-CH-10004063"/>
    <x v="0"/>
    <x v="1"/>
    <s v="Global Deluxe High-Back Manager's Chair"/>
    <n v="600.55799999999999"/>
    <n v="3"/>
    <n v="0.3"/>
    <n v="-8.5794000000000779"/>
    <x v="2"/>
    <x v="0"/>
  </r>
  <r>
    <n v="9790"/>
    <x v="4918"/>
    <x v="996"/>
    <x v="1300"/>
    <x v="1"/>
    <s v="CJ-12010"/>
    <s v="Caroline Jumper"/>
    <x v="0"/>
    <x v="0"/>
    <s v="Houston"/>
    <x v="5"/>
    <n v="77070"/>
    <s v="Central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x v="4918"/>
    <x v="996"/>
    <x v="1300"/>
    <x v="1"/>
    <s v="CJ-12010"/>
    <s v="Caroline Jumper"/>
    <x v="0"/>
    <x v="0"/>
    <s v="Houston"/>
    <x v="5"/>
    <n v="77070"/>
    <s v="Central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x v="4919"/>
    <x v="371"/>
    <x v="1016"/>
    <x v="0"/>
    <s v="KH-16360"/>
    <s v="Katherine Hughes"/>
    <x v="0"/>
    <x v="0"/>
    <s v="Houston"/>
    <x v="5"/>
    <n v="77070"/>
    <s v="Central"/>
    <s v="OFF-EN-10003134"/>
    <x v="1"/>
    <x v="12"/>
    <s v="Staple envelope"/>
    <n v="56.063999999999993"/>
    <n v="6"/>
    <n v="0.2"/>
    <n v="21.024000000000001"/>
    <x v="2"/>
    <x v="0"/>
  </r>
  <r>
    <n v="9793"/>
    <x v="4919"/>
    <x v="371"/>
    <x v="1016"/>
    <x v="0"/>
    <s v="KH-16360"/>
    <s v="Katherine Hughes"/>
    <x v="0"/>
    <x v="0"/>
    <s v="Houston"/>
    <x v="5"/>
    <n v="77070"/>
    <s v="Central"/>
    <s v="FUR-CH-10003396"/>
    <x v="0"/>
    <x v="1"/>
    <s v="Global Deluxe Steno Chair"/>
    <n v="107.77200000000001"/>
    <n v="2"/>
    <n v="0.3"/>
    <n v="-29.252400000000009"/>
    <x v="2"/>
    <x v="0"/>
  </r>
  <r>
    <n v="9794"/>
    <x v="4919"/>
    <x v="371"/>
    <x v="1016"/>
    <x v="0"/>
    <s v="KH-16360"/>
    <s v="Katherine Hughes"/>
    <x v="0"/>
    <x v="0"/>
    <s v="Houston"/>
    <x v="5"/>
    <n v="77070"/>
    <s v="Central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x v="4919"/>
    <x v="371"/>
    <x v="1016"/>
    <x v="0"/>
    <s v="KH-16360"/>
    <s v="Katherine Hughes"/>
    <x v="0"/>
    <x v="0"/>
    <s v="Houston"/>
    <x v="5"/>
    <n v="77070"/>
    <s v="Central"/>
    <s v="OFF-BI-10000977"/>
    <x v="1"/>
    <x v="8"/>
    <s v="Ibico Plastic Spiral Binding Combs"/>
    <n v="18.239999999999995"/>
    <n v="3"/>
    <n v="0.8"/>
    <n v="-31.00800000000001"/>
    <x v="2"/>
    <x v="0"/>
  </r>
  <r>
    <n v="9796"/>
    <x v="4920"/>
    <x v="206"/>
    <x v="528"/>
    <x v="1"/>
    <s v="SH-19975"/>
    <s v="Sally Hughsby"/>
    <x v="1"/>
    <x v="0"/>
    <s v="Chicago"/>
    <x v="10"/>
    <n v="60610"/>
    <s v="Central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x v="4921"/>
    <x v="1026"/>
    <x v="1094"/>
    <x v="1"/>
    <s v="CS-12490"/>
    <s v="Cindy Schnelling"/>
    <x v="1"/>
    <x v="0"/>
    <s v="Toledo"/>
    <x v="24"/>
    <n v="43615"/>
    <s v="East"/>
    <s v="OFF-AR-10001374"/>
    <x v="1"/>
    <x v="6"/>
    <s v="BIC Brite Liner Highlighters, Chisel Tip"/>
    <n v="10.368000000000002"/>
    <n v="2"/>
    <n v="0.2"/>
    <n v="1.5551999999999992"/>
    <x v="3"/>
    <x v="0"/>
  </r>
  <r>
    <n v="9798"/>
    <x v="4921"/>
    <x v="1026"/>
    <x v="1094"/>
    <x v="1"/>
    <s v="CS-12490"/>
    <s v="Cindy Schnelling"/>
    <x v="1"/>
    <x v="0"/>
    <s v="Toledo"/>
    <x v="24"/>
    <n v="43615"/>
    <s v="East"/>
    <s v="TEC-PH-10004977"/>
    <x v="2"/>
    <x v="7"/>
    <s v="GE 30524EE4"/>
    <n v="235.18799999999999"/>
    <n v="2"/>
    <n v="0.4"/>
    <n v="-43.117800000000045"/>
    <x v="3"/>
    <x v="0"/>
  </r>
  <r>
    <n v="9799"/>
    <x v="4921"/>
    <x v="1026"/>
    <x v="1094"/>
    <x v="1"/>
    <s v="CS-12490"/>
    <s v="Cindy Schnelling"/>
    <x v="1"/>
    <x v="0"/>
    <s v="Toledo"/>
    <x v="24"/>
    <n v="43615"/>
    <s v="East"/>
    <s v="TEC-PH-10000912"/>
    <x v="2"/>
    <x v="7"/>
    <s v="Anker 24W Portable Micro USB Car Charger"/>
    <n v="26.376000000000001"/>
    <n v="4"/>
    <n v="0.4"/>
    <n v="2.6375999999999991"/>
    <x v="3"/>
    <x v="0"/>
  </r>
  <r>
    <n v="9800"/>
    <x v="4921"/>
    <x v="1026"/>
    <x v="1094"/>
    <x v="1"/>
    <s v="CS-12490"/>
    <s v="Cindy Schnelling"/>
    <x v="1"/>
    <x v="0"/>
    <s v="Toledo"/>
    <x v="24"/>
    <n v="43615"/>
    <s v="East"/>
    <s v="TEC-AC-10000487"/>
    <x v="2"/>
    <x v="11"/>
    <s v="SanDisk Cruzer 4 GB USB Flash Drive"/>
    <n v="10.384"/>
    <n v="2"/>
    <n v="0.2"/>
    <n v="2.2065999999999999"/>
    <x v="3"/>
    <x v="0"/>
  </r>
  <r>
    <n v="9801"/>
    <x v="4921"/>
    <x v="1026"/>
    <x v="1094"/>
    <x v="1"/>
    <s v="CS-12490"/>
    <s v="Cindy Schnelling"/>
    <x v="1"/>
    <x v="0"/>
    <s v="Toledo"/>
    <x v="24"/>
    <n v="43615"/>
    <s v="East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x v="4922"/>
    <x v="365"/>
    <x v="299"/>
    <x v="1"/>
    <s v="JK-15730"/>
    <s v="Joe Kamberova"/>
    <x v="0"/>
    <x v="0"/>
    <s v="Lodi"/>
    <x v="1"/>
    <n v="95240"/>
    <s v="West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x v="4923"/>
    <x v="1074"/>
    <x v="532"/>
    <x v="0"/>
    <s v="PJ-19015"/>
    <s v="Pauline Johnson"/>
    <x v="0"/>
    <x v="0"/>
    <s v="New York City"/>
    <x v="15"/>
    <n v="10024"/>
    <s v="East"/>
    <s v="OFF-BI-10004182"/>
    <x v="1"/>
    <x v="8"/>
    <s v="Economy Binders"/>
    <n v="3.3280000000000003"/>
    <n v="2"/>
    <n v="0.2"/>
    <n v="1.2064000000000001"/>
    <x v="3"/>
    <x v="0"/>
  </r>
  <r>
    <n v="9804"/>
    <x v="4923"/>
    <x v="1074"/>
    <x v="532"/>
    <x v="0"/>
    <s v="PJ-19015"/>
    <s v="Pauline Johnson"/>
    <x v="0"/>
    <x v="0"/>
    <s v="New York City"/>
    <x v="15"/>
    <n v="10024"/>
    <s v="East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x v="4923"/>
    <x v="1074"/>
    <x v="532"/>
    <x v="0"/>
    <s v="PJ-19015"/>
    <s v="Pauline Johnson"/>
    <x v="0"/>
    <x v="0"/>
    <s v="New York City"/>
    <x v="15"/>
    <n v="10024"/>
    <s v="East"/>
    <s v="FUR-FU-10002364"/>
    <x v="0"/>
    <x v="5"/>
    <s v="Eldon Expressions Wood Desk Accessories, Oak"/>
    <n v="7.38"/>
    <n v="1"/>
    <n v="0"/>
    <n v="2.1401999999999992"/>
    <x v="3"/>
    <x v="0"/>
  </r>
  <r>
    <n v="9806"/>
    <x v="4924"/>
    <x v="147"/>
    <x v="936"/>
    <x v="1"/>
    <s v="AP-10720"/>
    <s v="Anne Pryor"/>
    <x v="2"/>
    <x v="0"/>
    <s v="Fort Lauderdale"/>
    <x v="2"/>
    <n v="33311"/>
    <s v="South"/>
    <s v="FUR-FU-10002878"/>
    <x v="0"/>
    <x v="5"/>
    <s v="Seth Thomas 14&quot; Day/Date Wall Clock"/>
    <n v="45.568000000000005"/>
    <n v="2"/>
    <n v="0.2"/>
    <n v="9.6832000000000011"/>
    <x v="0"/>
    <x v="0"/>
  </r>
  <r>
    <n v="9807"/>
    <x v="4924"/>
    <x v="147"/>
    <x v="936"/>
    <x v="1"/>
    <s v="AP-10720"/>
    <s v="Anne Pryor"/>
    <x v="2"/>
    <x v="0"/>
    <s v="Fort Lauderdale"/>
    <x v="2"/>
    <n v="33311"/>
    <s v="South"/>
    <s v="OFF-BI-10004817"/>
    <x v="1"/>
    <x v="8"/>
    <s v="GBC Personal VeloBind Strips"/>
    <n v="28.752000000000006"/>
    <n v="8"/>
    <n v="0.7"/>
    <n v="-21.084799999999994"/>
    <x v="0"/>
    <x v="0"/>
  </r>
  <r>
    <n v="9808"/>
    <x v="4925"/>
    <x v="944"/>
    <x v="608"/>
    <x v="0"/>
    <s v="JW-15955"/>
    <s v="Joni Wasserman"/>
    <x v="0"/>
    <x v="0"/>
    <s v="Raleigh"/>
    <x v="3"/>
    <n v="27604"/>
    <s v="South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x v="4926"/>
    <x v="246"/>
    <x v="239"/>
    <x v="1"/>
    <s v="PT-19090"/>
    <s v="Pete Takahito"/>
    <x v="0"/>
    <x v="0"/>
    <s v="Chicago"/>
    <x v="10"/>
    <n v="60623"/>
    <s v="Central"/>
    <s v="OFF-BI-10001116"/>
    <x v="1"/>
    <x v="8"/>
    <s v="Wilson Jones 1&quot; Hanging DublLock Ring Binders"/>
    <n v="2.1119999999999997"/>
    <n v="2"/>
    <n v="0.8"/>
    <n v="-3.3792"/>
    <x v="2"/>
    <x v="0"/>
  </r>
  <r>
    <n v="9810"/>
    <x v="4927"/>
    <x v="845"/>
    <x v="193"/>
    <x v="0"/>
    <s v="TB-21595"/>
    <s v="Troy Blackwell"/>
    <x v="0"/>
    <x v="0"/>
    <s v="Portland"/>
    <x v="21"/>
    <n v="97206"/>
    <s v="West"/>
    <s v="OFF-PA-10000304"/>
    <x v="1"/>
    <x v="10"/>
    <s v="Xerox 1995"/>
    <n v="25.920000000000005"/>
    <n v="5"/>
    <n v="0.2"/>
    <n v="9.0719999999999992"/>
    <x v="1"/>
    <x v="0"/>
  </r>
  <r>
    <n v="9811"/>
    <x v="4927"/>
    <x v="845"/>
    <x v="193"/>
    <x v="0"/>
    <s v="TB-21595"/>
    <s v="Troy Blackwell"/>
    <x v="0"/>
    <x v="0"/>
    <s v="Portland"/>
    <x v="21"/>
    <n v="97206"/>
    <s v="West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x v="4928"/>
    <x v="581"/>
    <x v="724"/>
    <x v="2"/>
    <s v="CB-12025"/>
    <s v="Cassandra Brandow"/>
    <x v="0"/>
    <x v="0"/>
    <s v="East Orange"/>
    <x v="30"/>
    <n v="7017"/>
    <s v="East"/>
    <s v="OFF-PA-10001246"/>
    <x v="1"/>
    <x v="10"/>
    <s v="Xerox 215"/>
    <n v="25.92"/>
    <n v="4"/>
    <n v="0"/>
    <n v="12.441600000000001"/>
    <x v="3"/>
    <x v="0"/>
  </r>
  <r>
    <n v="9813"/>
    <x v="4928"/>
    <x v="581"/>
    <x v="724"/>
    <x v="2"/>
    <s v="CB-12025"/>
    <s v="Cassandra Brandow"/>
    <x v="0"/>
    <x v="0"/>
    <s v="East Orange"/>
    <x v="30"/>
    <n v="7017"/>
    <s v="East"/>
    <s v="OFF-AR-10000658"/>
    <x v="1"/>
    <x v="6"/>
    <s v="Newell 324"/>
    <n v="34.650000000000006"/>
    <n v="3"/>
    <n v="0"/>
    <n v="9.702"/>
    <x v="3"/>
    <x v="0"/>
  </r>
  <r>
    <n v="9814"/>
    <x v="4928"/>
    <x v="581"/>
    <x v="724"/>
    <x v="2"/>
    <s v="CB-12025"/>
    <s v="Cassandra Brandow"/>
    <x v="0"/>
    <x v="0"/>
    <s v="East Orange"/>
    <x v="30"/>
    <n v="7017"/>
    <s v="East"/>
    <s v="OFF-PA-10000100"/>
    <x v="1"/>
    <x v="10"/>
    <s v="Xerox 1945"/>
    <n v="204.95000000000002"/>
    <n v="5"/>
    <n v="0"/>
    <n v="100.4255"/>
    <x v="3"/>
    <x v="0"/>
  </r>
  <r>
    <n v="9815"/>
    <x v="4928"/>
    <x v="581"/>
    <x v="724"/>
    <x v="2"/>
    <s v="CB-12025"/>
    <s v="Cassandra Brandow"/>
    <x v="0"/>
    <x v="0"/>
    <s v="East Orange"/>
    <x v="30"/>
    <n v="7017"/>
    <s v="East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x v="4929"/>
    <x v="1212"/>
    <x v="888"/>
    <x v="1"/>
    <s v="AG-10495"/>
    <s v="Andrew Gjertsen"/>
    <x v="1"/>
    <x v="0"/>
    <s v="Saint Petersburg"/>
    <x v="2"/>
    <n v="33710"/>
    <s v="South"/>
    <s v="OFF-PA-10002581"/>
    <x v="1"/>
    <x v="10"/>
    <s v="Xerox 1951"/>
    <n v="173.48800000000003"/>
    <n v="7"/>
    <n v="0.2"/>
    <n v="54.214999999999982"/>
    <x v="0"/>
    <x v="0"/>
  </r>
  <r>
    <n v="9817"/>
    <x v="4929"/>
    <x v="1212"/>
    <x v="888"/>
    <x v="1"/>
    <s v="AG-10495"/>
    <s v="Andrew Gjertsen"/>
    <x v="1"/>
    <x v="0"/>
    <s v="Saint Petersburg"/>
    <x v="2"/>
    <n v="33710"/>
    <s v="South"/>
    <s v="OFF-ST-10000046"/>
    <x v="1"/>
    <x v="4"/>
    <s v="Fellowes Super Stor/Drawer Files"/>
    <n v="516.96"/>
    <n v="4"/>
    <n v="0.2"/>
    <n v="-6.4619999999999891"/>
    <x v="0"/>
    <x v="0"/>
  </r>
  <r>
    <n v="9818"/>
    <x v="4929"/>
    <x v="1212"/>
    <x v="888"/>
    <x v="1"/>
    <s v="AG-10495"/>
    <s v="Andrew Gjertsen"/>
    <x v="1"/>
    <x v="0"/>
    <s v="Saint Petersburg"/>
    <x v="2"/>
    <n v="33710"/>
    <s v="South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x v="4929"/>
    <x v="1212"/>
    <x v="888"/>
    <x v="1"/>
    <s v="AG-10495"/>
    <s v="Andrew Gjertsen"/>
    <x v="1"/>
    <x v="0"/>
    <s v="Saint Petersburg"/>
    <x v="2"/>
    <n v="33710"/>
    <s v="South"/>
    <s v="OFF-AR-10003856"/>
    <x v="1"/>
    <x v="6"/>
    <s v="Newell 344"/>
    <n v="4.4479999999999995"/>
    <n v="2"/>
    <n v="0.2"/>
    <n v="0.3335999999999999"/>
    <x v="0"/>
    <x v="0"/>
  </r>
  <r>
    <n v="9820"/>
    <x v="4929"/>
    <x v="1212"/>
    <x v="888"/>
    <x v="1"/>
    <s v="AG-10495"/>
    <s v="Andrew Gjertsen"/>
    <x v="1"/>
    <x v="0"/>
    <s v="Saint Petersburg"/>
    <x v="2"/>
    <n v="33710"/>
    <s v="South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x v="4929"/>
    <x v="1212"/>
    <x v="888"/>
    <x v="1"/>
    <s v="AG-10495"/>
    <s v="Andrew Gjertsen"/>
    <x v="1"/>
    <x v="0"/>
    <s v="Saint Petersburg"/>
    <x v="2"/>
    <n v="33710"/>
    <s v="South"/>
    <s v="OFF-PA-10001215"/>
    <x v="1"/>
    <x v="10"/>
    <s v="Xerox 1963"/>
    <n v="42.24"/>
    <n v="10"/>
    <n v="0.2"/>
    <n v="13.199999999999998"/>
    <x v="0"/>
    <x v="0"/>
  </r>
  <r>
    <n v="9822"/>
    <x v="4929"/>
    <x v="1212"/>
    <x v="888"/>
    <x v="1"/>
    <s v="AG-10495"/>
    <s v="Andrew Gjertsen"/>
    <x v="1"/>
    <x v="0"/>
    <s v="Saint Petersburg"/>
    <x v="2"/>
    <n v="33710"/>
    <s v="South"/>
    <s v="OFF-BI-10002429"/>
    <x v="1"/>
    <x v="8"/>
    <s v="Premier Elliptical Ring Binder, Black"/>
    <n v="18.264000000000003"/>
    <n v="2"/>
    <n v="0.7"/>
    <n v="-13.393599999999999"/>
    <x v="0"/>
    <x v="0"/>
  </r>
  <r>
    <n v="9823"/>
    <x v="4930"/>
    <x v="860"/>
    <x v="1326"/>
    <x v="1"/>
    <s v="BD-11605"/>
    <s v="Brian Dahlen"/>
    <x v="0"/>
    <x v="0"/>
    <s v="San Francisco"/>
    <x v="1"/>
    <n v="94122"/>
    <s v="West"/>
    <s v="OFF-AP-10003287"/>
    <x v="1"/>
    <x v="9"/>
    <s v="Tripp Lite TLP810NET Broadband Surge for Modem/Fax"/>
    <n v="152.91"/>
    <n v="3"/>
    <n v="0"/>
    <n v="42.814799999999998"/>
    <x v="1"/>
    <x v="1"/>
  </r>
  <r>
    <n v="9824"/>
    <x v="4930"/>
    <x v="860"/>
    <x v="1326"/>
    <x v="1"/>
    <s v="BD-11605"/>
    <s v="Brian Dahlen"/>
    <x v="0"/>
    <x v="0"/>
    <s v="San Francisco"/>
    <x v="1"/>
    <n v="94122"/>
    <s v="West"/>
    <s v="OFF-PA-10000167"/>
    <x v="1"/>
    <x v="10"/>
    <s v="Xerox 1925"/>
    <n v="92.94"/>
    <n v="3"/>
    <n v="0"/>
    <n v="41.822999999999993"/>
    <x v="1"/>
    <x v="1"/>
  </r>
  <r>
    <n v="9825"/>
    <x v="4930"/>
    <x v="860"/>
    <x v="1326"/>
    <x v="1"/>
    <s v="BD-11605"/>
    <s v="Brian Dahlen"/>
    <x v="0"/>
    <x v="0"/>
    <s v="San Francisco"/>
    <x v="1"/>
    <n v="94122"/>
    <s v="West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x v="4930"/>
    <x v="860"/>
    <x v="1326"/>
    <x v="1"/>
    <s v="BD-11605"/>
    <s v="Brian Dahlen"/>
    <x v="0"/>
    <x v="0"/>
    <s v="San Francisco"/>
    <x v="1"/>
    <n v="94122"/>
    <s v="West"/>
    <s v="OFF-BI-10003638"/>
    <x v="1"/>
    <x v="8"/>
    <s v="GBC Durable Plastic Covers"/>
    <n v="46.440000000000005"/>
    <n v="3"/>
    <n v="0.2"/>
    <n v="15.092999999999998"/>
    <x v="1"/>
    <x v="1"/>
  </r>
  <r>
    <n v="9827"/>
    <x v="4930"/>
    <x v="860"/>
    <x v="1326"/>
    <x v="1"/>
    <s v="BD-11605"/>
    <s v="Brian Dahlen"/>
    <x v="0"/>
    <x v="0"/>
    <s v="San Francisco"/>
    <x v="1"/>
    <n v="94122"/>
    <s v="West"/>
    <s v="FUR-CH-10003833"/>
    <x v="0"/>
    <x v="1"/>
    <s v="Novimex Fabric Task Chair"/>
    <n v="195.136"/>
    <n v="4"/>
    <n v="0.2"/>
    <n v="-12.196000000000005"/>
    <x v="1"/>
    <x v="1"/>
  </r>
  <r>
    <n v="9828"/>
    <x v="4931"/>
    <x v="249"/>
    <x v="356"/>
    <x v="1"/>
    <s v="JS-15685"/>
    <s v="Jim Sink"/>
    <x v="1"/>
    <x v="0"/>
    <s v="New York City"/>
    <x v="15"/>
    <n v="10035"/>
    <s v="East"/>
    <s v="OFF-ST-10001511"/>
    <x v="1"/>
    <x v="4"/>
    <s v="Space Solutions Commercial Steel Shelving"/>
    <n v="129.30000000000001"/>
    <n v="2"/>
    <n v="0"/>
    <n v="6.4649999999999892"/>
    <x v="3"/>
    <x v="0"/>
  </r>
  <r>
    <n v="9829"/>
    <x v="4931"/>
    <x v="249"/>
    <x v="356"/>
    <x v="1"/>
    <s v="JS-15685"/>
    <s v="Jim Sink"/>
    <x v="1"/>
    <x v="0"/>
    <s v="New York City"/>
    <x v="15"/>
    <n v="10035"/>
    <s v="East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x v="4932"/>
    <x v="11"/>
    <x v="989"/>
    <x v="1"/>
    <s v="NF-18385"/>
    <s v="Natalie Fritzler"/>
    <x v="0"/>
    <x v="0"/>
    <s v="Charlotte"/>
    <x v="3"/>
    <n v="28205"/>
    <s v="South"/>
    <s v="FUR-CH-10004218"/>
    <x v="0"/>
    <x v="1"/>
    <s v="Global Fabric Manager's Chair, Dark Gray"/>
    <n v="242.35200000000003"/>
    <n v="3"/>
    <n v="0.2"/>
    <n v="15.147000000000006"/>
    <x v="0"/>
    <x v="0"/>
  </r>
  <r>
    <n v="9831"/>
    <x v="4933"/>
    <x v="757"/>
    <x v="574"/>
    <x v="0"/>
    <s v="SC-20305"/>
    <s v="Sean Christensen"/>
    <x v="0"/>
    <x v="0"/>
    <s v="Beaumont"/>
    <x v="5"/>
    <n v="77705"/>
    <s v="Central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x v="4933"/>
    <x v="757"/>
    <x v="574"/>
    <x v="0"/>
    <s v="SC-20305"/>
    <s v="Sean Christensen"/>
    <x v="0"/>
    <x v="0"/>
    <s v="Beaumont"/>
    <x v="5"/>
    <n v="77705"/>
    <s v="Central"/>
    <s v="FUR-FU-10001706"/>
    <x v="0"/>
    <x v="5"/>
    <s v="Longer-Life Soft White Bulbs"/>
    <n v="8.6240000000000023"/>
    <n v="7"/>
    <n v="0.6"/>
    <n v="-2.5872000000000011"/>
    <x v="2"/>
    <x v="0"/>
  </r>
  <r>
    <n v="9833"/>
    <x v="4934"/>
    <x v="598"/>
    <x v="707"/>
    <x v="0"/>
    <s v="GA-14515"/>
    <s v="George Ashbrook"/>
    <x v="0"/>
    <x v="0"/>
    <s v="Dallas"/>
    <x v="5"/>
    <n v="75220"/>
    <s v="Central"/>
    <s v="OFF-PA-10001526"/>
    <x v="1"/>
    <x v="10"/>
    <s v="Xerox 1949"/>
    <n v="3.9840000000000004"/>
    <n v="1"/>
    <n v="0.2"/>
    <n v="1.4442000000000004"/>
    <x v="2"/>
    <x v="0"/>
  </r>
  <r>
    <n v="9834"/>
    <x v="4935"/>
    <x v="32"/>
    <x v="184"/>
    <x v="1"/>
    <s v="CY-12745"/>
    <s v="Craig Yedwab"/>
    <x v="1"/>
    <x v="0"/>
    <s v="Springfield"/>
    <x v="24"/>
    <n v="45503"/>
    <s v="East"/>
    <s v="TEC-AC-10002001"/>
    <x v="2"/>
    <x v="11"/>
    <s v="Logitech Wireless Gaming Headset G930"/>
    <n v="895.94400000000019"/>
    <n v="7"/>
    <n v="0.2"/>
    <n v="190.38810000000001"/>
    <x v="3"/>
    <x v="0"/>
  </r>
  <r>
    <n v="9835"/>
    <x v="4936"/>
    <x v="1155"/>
    <x v="1107"/>
    <x v="2"/>
    <s v="WB-21850"/>
    <s v="William Brown"/>
    <x v="0"/>
    <x v="0"/>
    <s v="La Porte"/>
    <x v="5"/>
    <n v="77571"/>
    <s v="Central"/>
    <s v="FUR-FU-10004963"/>
    <x v="0"/>
    <x v="5"/>
    <s v="Eldon 400 Class Desk Accessories, Black Carbon"/>
    <n v="14"/>
    <n v="4"/>
    <n v="0.6"/>
    <n v="-6.2999999999999972"/>
    <x v="2"/>
    <x v="0"/>
  </r>
  <r>
    <n v="9836"/>
    <x v="4936"/>
    <x v="1155"/>
    <x v="1107"/>
    <x v="2"/>
    <s v="WB-21850"/>
    <s v="William Brown"/>
    <x v="0"/>
    <x v="0"/>
    <s v="La Porte"/>
    <x v="5"/>
    <n v="77571"/>
    <s v="Central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x v="4937"/>
    <x v="477"/>
    <x v="152"/>
    <x v="1"/>
    <s v="DL-12865"/>
    <s v="Dan Lawera"/>
    <x v="0"/>
    <x v="0"/>
    <s v="Long Beach"/>
    <x v="1"/>
    <n v="90805"/>
    <s v="West"/>
    <s v="OFF-PA-10000141"/>
    <x v="1"/>
    <x v="10"/>
    <s v="Ampad Evidence Wirebond Steno Books, 6&quot; x 9&quot;"/>
    <n v="10.9"/>
    <n v="5"/>
    <n v="0"/>
    <n v="5.1229999999999993"/>
    <x v="1"/>
    <x v="0"/>
  </r>
  <r>
    <n v="9838"/>
    <x v="4937"/>
    <x v="477"/>
    <x v="152"/>
    <x v="1"/>
    <s v="DL-12865"/>
    <s v="Dan Lawera"/>
    <x v="0"/>
    <x v="0"/>
    <s v="Long Beach"/>
    <x v="1"/>
    <n v="90805"/>
    <s v="West"/>
    <s v="OFF-LA-10003923"/>
    <x v="1"/>
    <x v="2"/>
    <s v="Alphabetical Labels for Top Tab Filing"/>
    <n v="29.6"/>
    <n v="2"/>
    <n v="0"/>
    <n v="14.8"/>
    <x v="1"/>
    <x v="0"/>
  </r>
  <r>
    <n v="9839"/>
    <x v="4937"/>
    <x v="477"/>
    <x v="152"/>
    <x v="1"/>
    <s v="DL-12865"/>
    <s v="Dan Lawera"/>
    <x v="0"/>
    <x v="0"/>
    <s v="Long Beach"/>
    <x v="1"/>
    <n v="90805"/>
    <s v="West"/>
    <s v="OFF-LA-10001771"/>
    <x v="1"/>
    <x v="2"/>
    <s v="Avery 513"/>
    <n v="4.9800000000000004"/>
    <n v="1"/>
    <n v="0"/>
    <n v="2.2907999999999999"/>
    <x v="1"/>
    <x v="0"/>
  </r>
  <r>
    <n v="9840"/>
    <x v="4937"/>
    <x v="477"/>
    <x v="152"/>
    <x v="1"/>
    <s v="DL-12865"/>
    <s v="Dan Lawera"/>
    <x v="0"/>
    <x v="0"/>
    <s v="Long Beach"/>
    <x v="1"/>
    <n v="90805"/>
    <s v="West"/>
    <s v="TEC-CO-10001943"/>
    <x v="2"/>
    <x v="16"/>
    <s v="Canon PC-428 Personal Copier"/>
    <n v="479.97600000000006"/>
    <n v="3"/>
    <n v="0.2"/>
    <n v="161.99189999999999"/>
    <x v="1"/>
    <x v="0"/>
  </r>
  <r>
    <n v="9841"/>
    <x v="4937"/>
    <x v="477"/>
    <x v="152"/>
    <x v="1"/>
    <s v="DL-12865"/>
    <s v="Dan Lawera"/>
    <x v="0"/>
    <x v="0"/>
    <s v="Long Beach"/>
    <x v="1"/>
    <n v="90805"/>
    <s v="West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x v="4937"/>
    <x v="477"/>
    <x v="152"/>
    <x v="1"/>
    <s v="DL-12865"/>
    <s v="Dan Lawera"/>
    <x v="0"/>
    <x v="0"/>
    <s v="Long Beach"/>
    <x v="1"/>
    <n v="90805"/>
    <s v="West"/>
    <s v="OFF-AR-10002255"/>
    <x v="1"/>
    <x v="6"/>
    <s v="Newell 346"/>
    <n v="5.76"/>
    <n v="2"/>
    <n v="0"/>
    <n v="1.6703999999999999"/>
    <x v="1"/>
    <x v="0"/>
  </r>
  <r>
    <n v="9843"/>
    <x v="4937"/>
    <x v="477"/>
    <x v="152"/>
    <x v="1"/>
    <s v="DL-12865"/>
    <s v="Dan Lawera"/>
    <x v="0"/>
    <x v="0"/>
    <s v="Long Beach"/>
    <x v="1"/>
    <n v="90805"/>
    <s v="West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x v="4938"/>
    <x v="561"/>
    <x v="104"/>
    <x v="2"/>
    <s v="RE-19450"/>
    <s v="Richard Eichhorn"/>
    <x v="0"/>
    <x v="0"/>
    <s v="Decatur"/>
    <x v="10"/>
    <n v="62521"/>
    <s v="Central"/>
    <s v="OFF-LA-10001771"/>
    <x v="1"/>
    <x v="2"/>
    <s v="Avery 513"/>
    <n v="15.936000000000002"/>
    <n v="4"/>
    <n v="0.2"/>
    <n v="5.1791999999999998"/>
    <x v="2"/>
    <x v="0"/>
  </r>
  <r>
    <n v="9845"/>
    <x v="4938"/>
    <x v="561"/>
    <x v="104"/>
    <x v="2"/>
    <s v="RE-19450"/>
    <s v="Richard Eichhorn"/>
    <x v="0"/>
    <x v="0"/>
    <s v="Decatur"/>
    <x v="10"/>
    <n v="62521"/>
    <s v="Central"/>
    <s v="FUR-FU-10001475"/>
    <x v="0"/>
    <x v="5"/>
    <s v="Contract Clock, 14&quot;, Brown"/>
    <n v="61.543999999999997"/>
    <n v="7"/>
    <n v="0.6"/>
    <n v="-40.003599999999999"/>
    <x v="2"/>
    <x v="0"/>
  </r>
  <r>
    <n v="9846"/>
    <x v="4938"/>
    <x v="561"/>
    <x v="104"/>
    <x v="2"/>
    <s v="RE-19450"/>
    <s v="Richard Eichhorn"/>
    <x v="0"/>
    <x v="0"/>
    <s v="Decatur"/>
    <x v="10"/>
    <n v="62521"/>
    <s v="Central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x v="4939"/>
    <x v="264"/>
    <x v="842"/>
    <x v="0"/>
    <s v="MH-17290"/>
    <s v="Marc Harrigan"/>
    <x v="2"/>
    <x v="0"/>
    <s v="Los Angeles"/>
    <x v="1"/>
    <n v="90008"/>
    <s v="West"/>
    <s v="OFF-AP-10001492"/>
    <x v="1"/>
    <x v="9"/>
    <s v="Acco Six-Outlet Power Strip, 4' Cord Length"/>
    <n v="43.099999999999994"/>
    <n v="5"/>
    <n v="0"/>
    <n v="11.206"/>
    <x v="1"/>
    <x v="1"/>
  </r>
  <r>
    <n v="9848"/>
    <x v="4939"/>
    <x v="264"/>
    <x v="842"/>
    <x v="0"/>
    <s v="MH-17290"/>
    <s v="Marc Harrigan"/>
    <x v="2"/>
    <x v="0"/>
    <s v="Los Angeles"/>
    <x v="1"/>
    <n v="90008"/>
    <s v="West"/>
    <s v="FUR-FU-10004188"/>
    <x v="0"/>
    <x v="5"/>
    <s v="Luxo Professional Combination Clamp-On Lamps"/>
    <n v="511.5"/>
    <n v="5"/>
    <n v="0"/>
    <n v="132.99"/>
    <x v="1"/>
    <x v="1"/>
  </r>
  <r>
    <n v="9849"/>
    <x v="4939"/>
    <x v="264"/>
    <x v="842"/>
    <x v="0"/>
    <s v="MH-17290"/>
    <s v="Marc Harrigan"/>
    <x v="2"/>
    <x v="0"/>
    <s v="Los Angeles"/>
    <x v="1"/>
    <n v="90008"/>
    <s v="West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x v="4940"/>
    <x v="791"/>
    <x v="1220"/>
    <x v="1"/>
    <s v="EH-13765"/>
    <s v="Edward Hooks"/>
    <x v="1"/>
    <x v="0"/>
    <s v="Lodi"/>
    <x v="1"/>
    <n v="95240"/>
    <s v="West"/>
    <s v="OFF-AR-10002987"/>
    <x v="1"/>
    <x v="6"/>
    <s v="Prismacolor Color Pencil Set"/>
    <n v="39.68"/>
    <n v="2"/>
    <n v="0"/>
    <n v="16.268800000000002"/>
    <x v="1"/>
    <x v="0"/>
  </r>
  <r>
    <n v="9851"/>
    <x v="4941"/>
    <x v="440"/>
    <x v="1238"/>
    <x v="1"/>
    <s v="EH-13765"/>
    <s v="Edward Hooks"/>
    <x v="1"/>
    <x v="0"/>
    <s v="New York City"/>
    <x v="15"/>
    <n v="10009"/>
    <s v="East"/>
    <s v="FUR-FU-10000732"/>
    <x v="0"/>
    <x v="5"/>
    <s v="Eldon 200 Class Desk Accessories"/>
    <n v="12.56"/>
    <n v="2"/>
    <n v="0"/>
    <n v="4.0191999999999997"/>
    <x v="3"/>
    <x v="0"/>
  </r>
  <r>
    <n v="9852"/>
    <x v="4941"/>
    <x v="440"/>
    <x v="1238"/>
    <x v="1"/>
    <s v="EH-13765"/>
    <s v="Edward Hooks"/>
    <x v="1"/>
    <x v="0"/>
    <s v="New York City"/>
    <x v="15"/>
    <n v="10009"/>
    <s v="East"/>
    <s v="OFF-BI-10001670"/>
    <x v="1"/>
    <x v="8"/>
    <s v="Vinyl Sectional Post Binders"/>
    <n v="90.480000000000018"/>
    <n v="3"/>
    <n v="0.2"/>
    <n v="33.93"/>
    <x v="3"/>
    <x v="0"/>
  </r>
  <r>
    <n v="9853"/>
    <x v="4941"/>
    <x v="440"/>
    <x v="1238"/>
    <x v="1"/>
    <s v="EH-13765"/>
    <s v="Edward Hooks"/>
    <x v="1"/>
    <x v="0"/>
    <s v="New York City"/>
    <x v="15"/>
    <n v="10009"/>
    <s v="East"/>
    <s v="OFF-PA-10000533"/>
    <x v="1"/>
    <x v="10"/>
    <s v="Southworth Parchment Paper &amp; Envelopes"/>
    <n v="13.08"/>
    <n v="2"/>
    <n v="0"/>
    <n v="6.0167999999999999"/>
    <x v="3"/>
    <x v="0"/>
  </r>
  <r>
    <n v="9854"/>
    <x v="4941"/>
    <x v="440"/>
    <x v="1238"/>
    <x v="1"/>
    <s v="EH-13765"/>
    <s v="Edward Hooks"/>
    <x v="1"/>
    <x v="0"/>
    <s v="New York City"/>
    <x v="15"/>
    <n v="10009"/>
    <s v="East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x v="4942"/>
    <x v="249"/>
    <x v="266"/>
    <x v="1"/>
    <s v="GA-14515"/>
    <s v="George Ashbrook"/>
    <x v="0"/>
    <x v="0"/>
    <s v="San Francisco"/>
    <x v="1"/>
    <n v="94109"/>
    <s v="West"/>
    <s v="FUR-FU-10002396"/>
    <x v="0"/>
    <x v="5"/>
    <s v="DAX Copper Panel Document Frame, 5 x 7 Size"/>
    <n v="50.32"/>
    <n v="4"/>
    <n v="0"/>
    <n v="21.134400000000003"/>
    <x v="1"/>
    <x v="0"/>
  </r>
  <r>
    <n v="9856"/>
    <x v="4942"/>
    <x v="249"/>
    <x v="266"/>
    <x v="1"/>
    <s v="GA-14515"/>
    <s v="George Ashbrook"/>
    <x v="0"/>
    <x v="0"/>
    <s v="San Francisco"/>
    <x v="1"/>
    <n v="94109"/>
    <s v="West"/>
    <s v="OFF-PA-10004438"/>
    <x v="1"/>
    <x v="10"/>
    <s v="Xerox 1907"/>
    <n v="24.56"/>
    <n v="2"/>
    <n v="0"/>
    <n v="11.543199999999999"/>
    <x v="1"/>
    <x v="0"/>
  </r>
  <r>
    <n v="9857"/>
    <x v="4943"/>
    <x v="1230"/>
    <x v="193"/>
    <x v="1"/>
    <s v="GA-14515"/>
    <s v="George Ashbrook"/>
    <x v="0"/>
    <x v="0"/>
    <s v="Columbus"/>
    <x v="32"/>
    <n v="31907"/>
    <s v="South"/>
    <s v="OFF-PA-10000587"/>
    <x v="1"/>
    <x v="10"/>
    <s v="Array Parchment Paper, Assorted Colors"/>
    <n v="43.68"/>
    <n v="6"/>
    <n v="0"/>
    <n v="20.9664"/>
    <x v="0"/>
    <x v="0"/>
  </r>
  <r>
    <n v="9858"/>
    <x v="4944"/>
    <x v="514"/>
    <x v="803"/>
    <x v="1"/>
    <s v="EB-13840"/>
    <s v="Ellis Ballard"/>
    <x v="1"/>
    <x v="0"/>
    <s v="Seattle"/>
    <x v="4"/>
    <n v="98103"/>
    <s v="West"/>
    <s v="FUR-TA-10001889"/>
    <x v="0"/>
    <x v="3"/>
    <s v="Bush Advantage Collection Racetrack Conference Table"/>
    <n v="3393.68"/>
    <n v="8"/>
    <n v="0"/>
    <n v="610.86239999999998"/>
    <x v="1"/>
    <x v="0"/>
  </r>
  <r>
    <n v="9859"/>
    <x v="4945"/>
    <x v="424"/>
    <x v="1327"/>
    <x v="1"/>
    <s v="HR-14770"/>
    <s v="Hallie Redmond"/>
    <x v="2"/>
    <x v="0"/>
    <s v="Richmond"/>
    <x v="14"/>
    <n v="47374"/>
    <s v="Central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x v="4945"/>
    <x v="424"/>
    <x v="1327"/>
    <x v="1"/>
    <s v="HR-14770"/>
    <s v="Hallie Redmond"/>
    <x v="2"/>
    <x v="0"/>
    <s v="Richmond"/>
    <x v="14"/>
    <n v="47374"/>
    <s v="Central"/>
    <s v="OFF-FA-10003472"/>
    <x v="1"/>
    <x v="13"/>
    <s v="Bagged Rubber Bands"/>
    <n v="2.52"/>
    <n v="2"/>
    <n v="0"/>
    <n v="0.1008"/>
    <x v="2"/>
    <x v="0"/>
  </r>
  <r>
    <n v="9861"/>
    <x v="4945"/>
    <x v="424"/>
    <x v="1327"/>
    <x v="1"/>
    <s v="HR-14770"/>
    <s v="Hallie Redmond"/>
    <x v="2"/>
    <x v="0"/>
    <s v="Richmond"/>
    <x v="14"/>
    <n v="47374"/>
    <s v="Central"/>
    <s v="TEC-PH-10000169"/>
    <x v="2"/>
    <x v="7"/>
    <s v="ARKON Windshield Dashboard Air Vent Car Mount Holder"/>
    <n v="67.8"/>
    <n v="4"/>
    <n v="0"/>
    <n v="1.3559999999999945"/>
    <x v="2"/>
    <x v="0"/>
  </r>
  <r>
    <n v="9862"/>
    <x v="4945"/>
    <x v="424"/>
    <x v="1327"/>
    <x v="1"/>
    <s v="HR-14770"/>
    <s v="Hallie Redmond"/>
    <x v="2"/>
    <x v="0"/>
    <s v="Richmond"/>
    <x v="14"/>
    <n v="47374"/>
    <s v="Central"/>
    <s v="OFF-ST-10002562"/>
    <x v="1"/>
    <x v="4"/>
    <s v="Staple magnet"/>
    <n v="18.760000000000002"/>
    <n v="2"/>
    <n v="0"/>
    <n v="5.2528000000000006"/>
    <x v="2"/>
    <x v="0"/>
  </r>
  <r>
    <n v="9863"/>
    <x v="4945"/>
    <x v="424"/>
    <x v="1327"/>
    <x v="1"/>
    <s v="HR-14770"/>
    <s v="Hallie Redmond"/>
    <x v="2"/>
    <x v="0"/>
    <s v="Richmond"/>
    <x v="14"/>
    <n v="47374"/>
    <s v="Central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x v="4945"/>
    <x v="424"/>
    <x v="1327"/>
    <x v="1"/>
    <s v="HR-14770"/>
    <s v="Hallie Redmond"/>
    <x v="2"/>
    <x v="0"/>
    <s v="Richmond"/>
    <x v="14"/>
    <n v="47374"/>
    <s v="Central"/>
    <s v="OFF-PA-10004156"/>
    <x v="1"/>
    <x v="10"/>
    <s v="Xerox 188"/>
    <n v="11.34"/>
    <n v="1"/>
    <n v="0"/>
    <n v="5.5565999999999995"/>
    <x v="2"/>
    <x v="0"/>
  </r>
  <r>
    <n v="9865"/>
    <x v="4945"/>
    <x v="424"/>
    <x v="1327"/>
    <x v="1"/>
    <s v="HR-14770"/>
    <s v="Hallie Redmond"/>
    <x v="2"/>
    <x v="0"/>
    <s v="Richmond"/>
    <x v="14"/>
    <n v="47374"/>
    <s v="Central"/>
    <s v="TEC-AC-10004469"/>
    <x v="2"/>
    <x v="11"/>
    <s v="Microsoft Sculpt Comfort Mouse"/>
    <n v="159.80000000000001"/>
    <n v="4"/>
    <n v="0"/>
    <n v="70.312000000000012"/>
    <x v="2"/>
    <x v="0"/>
  </r>
  <r>
    <n v="9866"/>
    <x v="4945"/>
    <x v="424"/>
    <x v="1327"/>
    <x v="1"/>
    <s v="HR-14770"/>
    <s v="Hallie Redmond"/>
    <x v="2"/>
    <x v="0"/>
    <s v="Richmond"/>
    <x v="14"/>
    <n v="47374"/>
    <s v="Central"/>
    <s v="FUR-FU-10001037"/>
    <x v="0"/>
    <x v="5"/>
    <s v="DAX Charcoal/Nickel-Tone Document Frame, 5 x 7"/>
    <n v="18.96"/>
    <n v="2"/>
    <n v="0"/>
    <n v="8.532"/>
    <x v="2"/>
    <x v="0"/>
  </r>
  <r>
    <n v="9867"/>
    <x v="4946"/>
    <x v="514"/>
    <x v="1328"/>
    <x v="0"/>
    <s v="SM-20950"/>
    <s v="Suzanne McNair"/>
    <x v="1"/>
    <x v="0"/>
    <s v="New York City"/>
    <x v="15"/>
    <n v="10009"/>
    <s v="East"/>
    <s v="OFF-ST-10002615"/>
    <x v="1"/>
    <x v="4"/>
    <s v="Dual Level, Single-Width Filing Carts"/>
    <n v="1085.42"/>
    <n v="7"/>
    <n v="0"/>
    <n v="282.20920000000001"/>
    <x v="3"/>
    <x v="0"/>
  </r>
  <r>
    <n v="9868"/>
    <x v="4946"/>
    <x v="514"/>
    <x v="1328"/>
    <x v="0"/>
    <s v="SM-20950"/>
    <s v="Suzanne McNair"/>
    <x v="1"/>
    <x v="0"/>
    <s v="New York City"/>
    <x v="15"/>
    <n v="10009"/>
    <s v="East"/>
    <s v="OFF-AP-10000595"/>
    <x v="1"/>
    <x v="9"/>
    <s v="Disposable Triple-Filter Dust Bags"/>
    <n v="13.11"/>
    <n v="3"/>
    <n v="0"/>
    <n v="3.4086000000000003"/>
    <x v="3"/>
    <x v="0"/>
  </r>
  <r>
    <n v="9869"/>
    <x v="4947"/>
    <x v="301"/>
    <x v="1082"/>
    <x v="2"/>
    <s v="EA-14035"/>
    <s v="Erin Ashbrook"/>
    <x v="1"/>
    <x v="0"/>
    <s v="Mason"/>
    <x v="24"/>
    <n v="45040"/>
    <s v="East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x v="4947"/>
    <x v="301"/>
    <x v="1082"/>
    <x v="2"/>
    <s v="EA-14035"/>
    <s v="Erin Ashbrook"/>
    <x v="1"/>
    <x v="0"/>
    <s v="Mason"/>
    <x v="24"/>
    <n v="45040"/>
    <s v="East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x v="4947"/>
    <x v="301"/>
    <x v="1082"/>
    <x v="2"/>
    <s v="EA-14035"/>
    <s v="Erin Ashbrook"/>
    <x v="1"/>
    <x v="0"/>
    <s v="Mason"/>
    <x v="24"/>
    <n v="45040"/>
    <s v="East"/>
    <s v="OFF-BI-10001658"/>
    <x v="1"/>
    <x v="8"/>
    <s v="GBC Standard Therm-A-Bind Covers"/>
    <n v="22.428000000000004"/>
    <n v="3"/>
    <n v="0.7"/>
    <n v="-17.942399999999992"/>
    <x v="3"/>
    <x v="0"/>
  </r>
  <r>
    <n v="9872"/>
    <x v="4948"/>
    <x v="833"/>
    <x v="299"/>
    <x v="3"/>
    <s v="MH-17455"/>
    <s v="Mark Hamilton"/>
    <x v="0"/>
    <x v="0"/>
    <s v="Chicago"/>
    <x v="10"/>
    <n v="60623"/>
    <s v="Central"/>
    <s v="OFF-ST-10003208"/>
    <x v="1"/>
    <x v="4"/>
    <s v="Adjustable Depth Letter/Legal Cart"/>
    <n v="290.33600000000001"/>
    <n v="2"/>
    <n v="0.2"/>
    <n v="32.662799999999947"/>
    <x v="2"/>
    <x v="0"/>
  </r>
  <r>
    <n v="9873"/>
    <x v="4948"/>
    <x v="833"/>
    <x v="299"/>
    <x v="3"/>
    <s v="MH-17455"/>
    <s v="Mark Hamilton"/>
    <x v="0"/>
    <x v="0"/>
    <s v="Chicago"/>
    <x v="10"/>
    <n v="60623"/>
    <s v="Central"/>
    <s v="OFF-AR-10004790"/>
    <x v="1"/>
    <x v="6"/>
    <s v="Staples in misc. colors"/>
    <n v="19.152000000000001"/>
    <n v="2"/>
    <n v="0.2"/>
    <n v="1.1969999999999992"/>
    <x v="2"/>
    <x v="0"/>
  </r>
  <r>
    <n v="9874"/>
    <x v="4949"/>
    <x v="107"/>
    <x v="906"/>
    <x v="1"/>
    <s v="SL-20155"/>
    <s v="Sara Luxemburg"/>
    <x v="2"/>
    <x v="0"/>
    <s v="New York City"/>
    <x v="15"/>
    <n v="10024"/>
    <s v="East"/>
    <s v="OFF-PA-10004609"/>
    <x v="1"/>
    <x v="10"/>
    <s v="Xerox 221"/>
    <n v="6.48"/>
    <n v="1"/>
    <n v="0"/>
    <n v="3.1104000000000003"/>
    <x v="3"/>
    <x v="0"/>
  </r>
  <r>
    <n v="9875"/>
    <x v="4950"/>
    <x v="897"/>
    <x v="926"/>
    <x v="0"/>
    <s v="NP-18685"/>
    <s v="Nora Pelletier"/>
    <x v="2"/>
    <x v="0"/>
    <s v="Parma"/>
    <x v="24"/>
    <n v="44134"/>
    <s v="East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x v="4951"/>
    <x v="1231"/>
    <x v="708"/>
    <x v="1"/>
    <s v="RF-19840"/>
    <s v="Roy Französisch"/>
    <x v="0"/>
    <x v="0"/>
    <s v="New York City"/>
    <x v="15"/>
    <n v="10035"/>
    <s v="East"/>
    <s v="OFF-SU-10003936"/>
    <x v="1"/>
    <x v="14"/>
    <s v="Acme Serrated Blade Letter Opener"/>
    <n v="6.36"/>
    <n v="2"/>
    <n v="0"/>
    <n v="6.3600000000000101E-2"/>
    <x v="3"/>
    <x v="0"/>
  </r>
  <r>
    <n v="9877"/>
    <x v="4952"/>
    <x v="693"/>
    <x v="557"/>
    <x v="2"/>
    <s v="BE-11455"/>
    <s v="Brad Eason"/>
    <x v="2"/>
    <x v="0"/>
    <s v="Cleveland"/>
    <x v="24"/>
    <n v="44105"/>
    <s v="East"/>
    <s v="OFF-ST-10000078"/>
    <x v="1"/>
    <x v="4"/>
    <s v="Tennsco 6- and 18-Compartment Lockers"/>
    <n v="848.5440000000001"/>
    <n v="4"/>
    <n v="0.2"/>
    <n v="-21.213600000000099"/>
    <x v="3"/>
    <x v="0"/>
  </r>
  <r>
    <n v="9878"/>
    <x v="4952"/>
    <x v="693"/>
    <x v="557"/>
    <x v="2"/>
    <s v="BE-11455"/>
    <s v="Brad Eason"/>
    <x v="2"/>
    <x v="0"/>
    <s v="Cleveland"/>
    <x v="24"/>
    <n v="44105"/>
    <s v="East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x v="4952"/>
    <x v="693"/>
    <x v="557"/>
    <x v="2"/>
    <s v="BE-11455"/>
    <s v="Brad Eason"/>
    <x v="2"/>
    <x v="0"/>
    <s v="Cleveland"/>
    <x v="24"/>
    <n v="44105"/>
    <s v="East"/>
    <s v="TEC-PH-10004080"/>
    <x v="2"/>
    <x v="7"/>
    <s v="Avaya 5410 Digital phone"/>
    <n v="122.38199999999999"/>
    <n v="3"/>
    <n v="0.4"/>
    <n v="-24.476399999999998"/>
    <x v="3"/>
    <x v="0"/>
  </r>
  <r>
    <n v="9880"/>
    <x v="4953"/>
    <x v="1036"/>
    <x v="1329"/>
    <x v="1"/>
    <s v="JK-15370"/>
    <s v="Jay Kimmel"/>
    <x v="0"/>
    <x v="0"/>
    <s v="New York City"/>
    <x v="15"/>
    <n v="10035"/>
    <s v="East"/>
    <s v="FUR-CH-10002961"/>
    <x v="0"/>
    <x v="1"/>
    <s v="Leather Task Chair, Black"/>
    <n v="573.17399999999998"/>
    <n v="7"/>
    <n v="0.1"/>
    <n v="63.685999999999979"/>
    <x v="3"/>
    <x v="0"/>
  </r>
  <r>
    <n v="9881"/>
    <x v="4954"/>
    <x v="352"/>
    <x v="1247"/>
    <x v="2"/>
    <s v="CC-12100"/>
    <s v="Chad Cunningham"/>
    <x v="2"/>
    <x v="0"/>
    <s v="Cleveland"/>
    <x v="24"/>
    <n v="44105"/>
    <s v="East"/>
    <s v="OFF-PA-10000474"/>
    <x v="1"/>
    <x v="10"/>
    <s v="Easy-staple paper"/>
    <n v="85.055999999999997"/>
    <n v="3"/>
    <n v="0.2"/>
    <n v="28.706399999999991"/>
    <x v="3"/>
    <x v="0"/>
  </r>
  <r>
    <n v="9882"/>
    <x v="4955"/>
    <x v="1132"/>
    <x v="923"/>
    <x v="2"/>
    <s v="LL-16840"/>
    <s v="Lauren Leatherbury"/>
    <x v="0"/>
    <x v="0"/>
    <s v="Woodstock"/>
    <x v="32"/>
    <n v="30188"/>
    <s v="South"/>
    <s v="OFF-BI-10000138"/>
    <x v="1"/>
    <x v="8"/>
    <s v="Acco Translucent Poly Ring Binders"/>
    <n v="14.04"/>
    <n v="3"/>
    <n v="0"/>
    <n v="6.7392000000000003"/>
    <x v="0"/>
    <x v="0"/>
  </r>
  <r>
    <n v="9883"/>
    <x v="4955"/>
    <x v="1132"/>
    <x v="923"/>
    <x v="2"/>
    <s v="LL-16840"/>
    <s v="Lauren Leatherbury"/>
    <x v="0"/>
    <x v="0"/>
    <s v="Woodstock"/>
    <x v="32"/>
    <n v="30188"/>
    <s v="South"/>
    <s v="TEC-AC-10000023"/>
    <x v="2"/>
    <x v="11"/>
    <s v="Maxell 74 Minute CD-R Spindle, 50/Pack"/>
    <n v="272.61"/>
    <n v="13"/>
    <n v="0"/>
    <n v="98.139599999999987"/>
    <x v="0"/>
    <x v="0"/>
  </r>
  <r>
    <n v="9884"/>
    <x v="4956"/>
    <x v="1232"/>
    <x v="521"/>
    <x v="1"/>
    <s v="KE-16420"/>
    <s v="Katrina Edelman"/>
    <x v="1"/>
    <x v="0"/>
    <s v="Los Angeles"/>
    <x v="1"/>
    <n v="90008"/>
    <s v="West"/>
    <s v="OFF-EN-10001415"/>
    <x v="1"/>
    <x v="12"/>
    <s v="Staple envelope"/>
    <n v="11.16"/>
    <n v="2"/>
    <n v="0"/>
    <n v="5.58"/>
    <x v="1"/>
    <x v="0"/>
  </r>
  <r>
    <n v="9885"/>
    <x v="4956"/>
    <x v="1232"/>
    <x v="521"/>
    <x v="1"/>
    <s v="KE-16420"/>
    <s v="Katrina Edelman"/>
    <x v="1"/>
    <x v="0"/>
    <s v="Los Angeles"/>
    <x v="1"/>
    <n v="90008"/>
    <s v="West"/>
    <s v="TEC-AC-10001284"/>
    <x v="2"/>
    <x v="11"/>
    <s v="Enermax Briskie RF Wireless Keyboard and Mouse Combo"/>
    <n v="62.31"/>
    <n v="3"/>
    <n v="0"/>
    <n v="22.4316"/>
    <x v="1"/>
    <x v="0"/>
  </r>
  <r>
    <n v="9886"/>
    <x v="4956"/>
    <x v="1232"/>
    <x v="521"/>
    <x v="1"/>
    <s v="KE-16420"/>
    <s v="Katrina Edelman"/>
    <x v="1"/>
    <x v="0"/>
    <s v="Los Angeles"/>
    <x v="1"/>
    <n v="90008"/>
    <s v="West"/>
    <s v="TEC-AC-10000736"/>
    <x v="2"/>
    <x v="11"/>
    <s v="Logitech G600 MMO Gaming Mouse"/>
    <n v="159.97999999999999"/>
    <n v="2"/>
    <n v="0"/>
    <n v="57.592799999999997"/>
    <x v="1"/>
    <x v="0"/>
  </r>
  <r>
    <n v="9887"/>
    <x v="4957"/>
    <x v="1211"/>
    <x v="1330"/>
    <x v="1"/>
    <s v="SG-20605"/>
    <s v="Speros Goranitis"/>
    <x v="0"/>
    <x v="0"/>
    <s v="Lafayette"/>
    <x v="14"/>
    <n v="47905"/>
    <s v="Central"/>
    <s v="OFF-FA-10003467"/>
    <x v="1"/>
    <x v="13"/>
    <s v="Alliance Big Bands Rubber Bands, 12/Pack"/>
    <n v="5.9399999999999995"/>
    <n v="3"/>
    <n v="0"/>
    <n v="0"/>
    <x v="2"/>
    <x v="0"/>
  </r>
  <r>
    <n v="9888"/>
    <x v="4958"/>
    <x v="386"/>
    <x v="878"/>
    <x v="2"/>
    <s v="CA-12265"/>
    <s v="Christina Anderson"/>
    <x v="0"/>
    <x v="0"/>
    <s v="New York City"/>
    <x v="15"/>
    <n v="10024"/>
    <s v="East"/>
    <s v="OFF-PA-10000477"/>
    <x v="1"/>
    <x v="10"/>
    <s v="Xerox 1952"/>
    <n v="9.9600000000000009"/>
    <n v="2"/>
    <n v="0"/>
    <n v="4.6812000000000005"/>
    <x v="3"/>
    <x v="0"/>
  </r>
  <r>
    <n v="9889"/>
    <x v="4959"/>
    <x v="816"/>
    <x v="576"/>
    <x v="1"/>
    <s v="RD-19585"/>
    <s v="Rob Dowd"/>
    <x v="0"/>
    <x v="0"/>
    <s v="Utica"/>
    <x v="15"/>
    <n v="13501"/>
    <s v="East"/>
    <s v="TEC-AC-10000736"/>
    <x v="2"/>
    <x v="11"/>
    <s v="Logitech G600 MMO Gaming Mouse"/>
    <n v="79.989999999999995"/>
    <n v="1"/>
    <n v="0"/>
    <n v="28.796399999999998"/>
    <x v="3"/>
    <x v="0"/>
  </r>
  <r>
    <n v="9890"/>
    <x v="4960"/>
    <x v="498"/>
    <x v="1051"/>
    <x v="2"/>
    <s v="VG-21805"/>
    <s v="Vivek Grady"/>
    <x v="1"/>
    <x v="0"/>
    <s v="Lakewood"/>
    <x v="30"/>
    <n v="8701"/>
    <s v="East"/>
    <s v="OFF-AR-10002467"/>
    <x v="1"/>
    <x v="6"/>
    <s v="Dixon Ticonderoga Pencils"/>
    <n v="8.94"/>
    <n v="3"/>
    <n v="0"/>
    <n v="2.4138000000000006"/>
    <x v="3"/>
    <x v="0"/>
  </r>
  <r>
    <n v="9891"/>
    <x v="4961"/>
    <x v="197"/>
    <x v="1235"/>
    <x v="0"/>
    <s v="SH-19975"/>
    <s v="Sally Hughsby"/>
    <x v="1"/>
    <x v="0"/>
    <s v="Milwaukee"/>
    <x v="6"/>
    <n v="53209"/>
    <s v="Central"/>
    <s v="OFF-PA-10004996"/>
    <x v="1"/>
    <x v="10"/>
    <s v="Speediset Carbonless Redi-Letter 7&quot; x 8 1/2&quot;"/>
    <n v="20.62"/>
    <n v="2"/>
    <n v="0"/>
    <n v="9.6913999999999998"/>
    <x v="2"/>
    <x v="0"/>
  </r>
  <r>
    <n v="9892"/>
    <x v="4961"/>
    <x v="197"/>
    <x v="1235"/>
    <x v="0"/>
    <s v="SH-19975"/>
    <s v="Sally Hughsby"/>
    <x v="1"/>
    <x v="0"/>
    <s v="Milwaukee"/>
    <x v="6"/>
    <n v="53209"/>
    <s v="Central"/>
    <s v="TEC-AC-10003116"/>
    <x v="2"/>
    <x v="11"/>
    <s v="Memorex Froggy Flash Drive 8 GB"/>
    <n v="124.25"/>
    <n v="7"/>
    <n v="0"/>
    <n v="48.457499999999996"/>
    <x v="2"/>
    <x v="0"/>
  </r>
  <r>
    <n v="9893"/>
    <x v="4961"/>
    <x v="197"/>
    <x v="1235"/>
    <x v="0"/>
    <s v="SH-19975"/>
    <s v="Sally Hughsby"/>
    <x v="1"/>
    <x v="0"/>
    <s v="Milwaukee"/>
    <x v="6"/>
    <n v="53209"/>
    <s v="Central"/>
    <s v="TEC-PH-10002262"/>
    <x v="2"/>
    <x v="7"/>
    <s v="LG Electronics Tone+ HBS-730 Bluetooth Headset"/>
    <n v="297.55"/>
    <n v="5"/>
    <n v="0"/>
    <n v="83.314000000000021"/>
    <x v="2"/>
    <x v="0"/>
  </r>
  <r>
    <n v="9894"/>
    <x v="4961"/>
    <x v="197"/>
    <x v="1235"/>
    <x v="0"/>
    <s v="SH-19975"/>
    <s v="Sally Hughsby"/>
    <x v="1"/>
    <x v="0"/>
    <s v="Milwaukee"/>
    <x v="6"/>
    <n v="53209"/>
    <s v="Central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x v="4961"/>
    <x v="197"/>
    <x v="1235"/>
    <x v="0"/>
    <s v="SH-19975"/>
    <s v="Sally Hughsby"/>
    <x v="1"/>
    <x v="0"/>
    <s v="Milwaukee"/>
    <x v="6"/>
    <n v="53209"/>
    <s v="Central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x v="4962"/>
    <x v="467"/>
    <x v="511"/>
    <x v="1"/>
    <s v="MM-17920"/>
    <s v="Michael Moore"/>
    <x v="0"/>
    <x v="0"/>
    <s v="Chicago"/>
    <x v="10"/>
    <n v="60623"/>
    <s v="Central"/>
    <s v="TEC-AC-10004859"/>
    <x v="2"/>
    <x v="11"/>
    <s v="Maxell Pro 80 Minute CD-R, 10/Pack"/>
    <n v="153.82400000000001"/>
    <n v="11"/>
    <n v="0.2"/>
    <n v="38.456000000000003"/>
    <x v="2"/>
    <x v="0"/>
  </r>
  <r>
    <n v="9897"/>
    <x v="4963"/>
    <x v="1103"/>
    <x v="1126"/>
    <x v="0"/>
    <s v="JF-15415"/>
    <s v="Jennifer Ferguson"/>
    <x v="0"/>
    <x v="0"/>
    <s v="Chicago"/>
    <x v="10"/>
    <n v="60653"/>
    <s v="Central"/>
    <s v="OFF-PA-10001725"/>
    <x v="1"/>
    <x v="10"/>
    <s v="Xerox 1892"/>
    <n v="62.015999999999998"/>
    <n v="2"/>
    <n v="0.2"/>
    <n v="22.480800000000002"/>
    <x v="2"/>
    <x v="0"/>
  </r>
  <r>
    <n v="9898"/>
    <x v="4964"/>
    <x v="112"/>
    <x v="891"/>
    <x v="1"/>
    <s v="LP-17095"/>
    <s v="Liz Preis"/>
    <x v="0"/>
    <x v="0"/>
    <s v="Fairfield"/>
    <x v="24"/>
    <n v="45014"/>
    <s v="East"/>
    <s v="FUR-FU-10004306"/>
    <x v="0"/>
    <x v="5"/>
    <s v="Electrix Halogen Magnifier Lamp"/>
    <n v="466.32000000000005"/>
    <n v="3"/>
    <n v="0.2"/>
    <n v="34.97399999999999"/>
    <x v="3"/>
    <x v="0"/>
  </r>
  <r>
    <n v="9899"/>
    <x v="4964"/>
    <x v="112"/>
    <x v="891"/>
    <x v="1"/>
    <s v="LP-17095"/>
    <s v="Liz Preis"/>
    <x v="0"/>
    <x v="0"/>
    <s v="Fairfield"/>
    <x v="24"/>
    <n v="45014"/>
    <s v="East"/>
    <s v="FUR-FU-10004845"/>
    <x v="0"/>
    <x v="5"/>
    <s v="Deflect-o EconoMat Nonstudded, No Bevel Mat"/>
    <n v="82.64"/>
    <n v="2"/>
    <n v="0.2"/>
    <n v="0"/>
    <x v="3"/>
    <x v="0"/>
  </r>
  <r>
    <n v="9900"/>
    <x v="4965"/>
    <x v="1176"/>
    <x v="860"/>
    <x v="1"/>
    <s v="MP-18175"/>
    <s v="Mike Pelletier"/>
    <x v="2"/>
    <x v="0"/>
    <s v="Springfield"/>
    <x v="24"/>
    <n v="45503"/>
    <s v="East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x v="4966"/>
    <x v="170"/>
    <x v="1171"/>
    <x v="1"/>
    <s v="SC-20845"/>
    <s v="Sung Chung"/>
    <x v="0"/>
    <x v="0"/>
    <s v="Louisville"/>
    <x v="22"/>
    <n v="80027"/>
    <s v="West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x v="4966"/>
    <x v="170"/>
    <x v="1171"/>
    <x v="1"/>
    <s v="SC-20845"/>
    <s v="Sung Chung"/>
    <x v="0"/>
    <x v="0"/>
    <s v="Louisville"/>
    <x v="22"/>
    <n v="80027"/>
    <s v="West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x v="4966"/>
    <x v="170"/>
    <x v="1171"/>
    <x v="1"/>
    <s v="SC-20845"/>
    <s v="Sung Chung"/>
    <x v="0"/>
    <x v="0"/>
    <s v="Louisville"/>
    <x v="22"/>
    <n v="80027"/>
    <s v="West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x v="4967"/>
    <x v="607"/>
    <x v="7"/>
    <x v="1"/>
    <s v="DP-13000"/>
    <s v="Darren Powers"/>
    <x v="0"/>
    <x v="0"/>
    <s v="Carrollton"/>
    <x v="5"/>
    <n v="75007"/>
    <s v="Central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x v="4967"/>
    <x v="607"/>
    <x v="7"/>
    <x v="1"/>
    <s v="DP-13000"/>
    <s v="Darren Powers"/>
    <x v="0"/>
    <x v="0"/>
    <s v="Carrollton"/>
    <x v="5"/>
    <n v="75007"/>
    <s v="Central"/>
    <s v="TEC-AC-10002567"/>
    <x v="2"/>
    <x v="11"/>
    <s v="Logitech G602 Wireless Gaming Mouse"/>
    <n v="127.98399999999999"/>
    <n v="2"/>
    <n v="0.2"/>
    <n v="25.596799999999998"/>
    <x v="2"/>
    <x v="0"/>
  </r>
  <r>
    <n v="9906"/>
    <x v="4968"/>
    <x v="1023"/>
    <x v="459"/>
    <x v="2"/>
    <s v="KD-16615"/>
    <s v="Ken Dana"/>
    <x v="1"/>
    <x v="0"/>
    <s v="Anaheim"/>
    <x v="1"/>
    <n v="92804"/>
    <s v="West"/>
    <s v="FUR-FU-10004973"/>
    <x v="0"/>
    <x v="5"/>
    <s v="Flat Face Poster Frame"/>
    <n v="131.88"/>
    <n v="7"/>
    <n v="0"/>
    <n v="55.389600000000002"/>
    <x v="1"/>
    <x v="0"/>
  </r>
  <r>
    <n v="9907"/>
    <x v="4968"/>
    <x v="1023"/>
    <x v="459"/>
    <x v="2"/>
    <s v="KD-16615"/>
    <s v="Ken Dana"/>
    <x v="1"/>
    <x v="0"/>
    <s v="Anaheim"/>
    <x v="1"/>
    <n v="92804"/>
    <s v="West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x v="4968"/>
    <x v="1023"/>
    <x v="459"/>
    <x v="2"/>
    <s v="KD-16615"/>
    <s v="Ken Dana"/>
    <x v="1"/>
    <x v="0"/>
    <s v="Anaheim"/>
    <x v="1"/>
    <n v="92804"/>
    <s v="West"/>
    <s v="FUR-CH-10000155"/>
    <x v="0"/>
    <x v="1"/>
    <s v="Global Comet Stacking Armless Chair"/>
    <n v="717.72"/>
    <n v="3"/>
    <n v="0.2"/>
    <n v="71.77200000000002"/>
    <x v="1"/>
    <x v="0"/>
  </r>
  <r>
    <n v="9909"/>
    <x v="4968"/>
    <x v="1023"/>
    <x v="459"/>
    <x v="2"/>
    <s v="KD-16615"/>
    <s v="Ken Dana"/>
    <x v="1"/>
    <x v="0"/>
    <s v="Anaheim"/>
    <x v="1"/>
    <n v="92804"/>
    <s v="West"/>
    <s v="FUR-FU-10002379"/>
    <x v="0"/>
    <x v="5"/>
    <s v="Eldon Econocleat Chair Mats for Low Pile Carpets"/>
    <n v="207.35"/>
    <n v="5"/>
    <n v="0"/>
    <n v="24.881999999999991"/>
    <x v="1"/>
    <x v="0"/>
  </r>
  <r>
    <n v="9910"/>
    <x v="4968"/>
    <x v="1023"/>
    <x v="459"/>
    <x v="2"/>
    <s v="KD-16615"/>
    <s v="Ken Dana"/>
    <x v="1"/>
    <x v="0"/>
    <s v="Anaheim"/>
    <x v="1"/>
    <n v="92804"/>
    <s v="West"/>
    <s v="FUR-FU-10004018"/>
    <x v="0"/>
    <x v="5"/>
    <s v="Tensor Computer Mounted Lamp"/>
    <n v="44.67"/>
    <n v="3"/>
    <n v="0"/>
    <n v="12.060900000000002"/>
    <x v="1"/>
    <x v="0"/>
  </r>
  <r>
    <n v="9911"/>
    <x v="4968"/>
    <x v="1023"/>
    <x v="459"/>
    <x v="2"/>
    <s v="KD-16615"/>
    <s v="Ken Dana"/>
    <x v="1"/>
    <x v="0"/>
    <s v="Anaheim"/>
    <x v="1"/>
    <n v="92804"/>
    <s v="West"/>
    <s v="OFF-PA-10000994"/>
    <x v="1"/>
    <x v="10"/>
    <s v="Xerox 1915"/>
    <n v="209.7"/>
    <n v="2"/>
    <n v="0"/>
    <n v="100.65599999999999"/>
    <x v="1"/>
    <x v="0"/>
  </r>
  <r>
    <n v="9912"/>
    <x v="4969"/>
    <x v="267"/>
    <x v="568"/>
    <x v="1"/>
    <s v="RP-19855"/>
    <s v="Roy Phan"/>
    <x v="1"/>
    <x v="0"/>
    <s v="Richmond"/>
    <x v="0"/>
    <n v="40475"/>
    <s v="South"/>
    <s v="OFF-BI-10002852"/>
    <x v="1"/>
    <x v="8"/>
    <s v="Ibico Standard Transparent Covers"/>
    <n v="115.36"/>
    <n v="7"/>
    <n v="0"/>
    <n v="56.526400000000002"/>
    <x v="0"/>
    <x v="0"/>
  </r>
  <r>
    <n v="9913"/>
    <x v="4970"/>
    <x v="998"/>
    <x v="1141"/>
    <x v="2"/>
    <s v="KN-16390"/>
    <s v="Katherine Nockton"/>
    <x v="1"/>
    <x v="0"/>
    <s v="Santa Barbara"/>
    <x v="1"/>
    <n v="93101"/>
    <s v="West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x v="4970"/>
    <x v="998"/>
    <x v="1141"/>
    <x v="2"/>
    <s v="KN-16390"/>
    <s v="Katherine Nockton"/>
    <x v="1"/>
    <x v="0"/>
    <s v="Santa Barbara"/>
    <x v="1"/>
    <n v="93101"/>
    <s v="West"/>
    <s v="OFF-LA-10000414"/>
    <x v="1"/>
    <x v="2"/>
    <s v="Avery 503"/>
    <n v="31.049999999999997"/>
    <n v="3"/>
    <n v="0"/>
    <n v="14.904"/>
    <x v="1"/>
    <x v="0"/>
  </r>
  <r>
    <n v="9915"/>
    <x v="4971"/>
    <x v="926"/>
    <x v="523"/>
    <x v="0"/>
    <s v="TM-21010"/>
    <s v="Tamara Manning"/>
    <x v="0"/>
    <x v="0"/>
    <s v="Marion"/>
    <x v="23"/>
    <n v="52302"/>
    <s v="Central"/>
    <s v="OFF-PA-10003848"/>
    <x v="1"/>
    <x v="10"/>
    <s v="Xerox 1997"/>
    <n v="12.96"/>
    <n v="2"/>
    <n v="0"/>
    <n v="6.2208000000000006"/>
    <x v="2"/>
    <x v="0"/>
  </r>
  <r>
    <n v="9916"/>
    <x v="4971"/>
    <x v="926"/>
    <x v="523"/>
    <x v="0"/>
    <s v="TM-21010"/>
    <s v="Tamara Manning"/>
    <x v="0"/>
    <x v="0"/>
    <s v="Marion"/>
    <x v="23"/>
    <n v="52302"/>
    <s v="Central"/>
    <s v="OFF-PA-10000176"/>
    <x v="1"/>
    <x v="10"/>
    <s v="Xerox 1887"/>
    <n v="94.85"/>
    <n v="5"/>
    <n v="0"/>
    <n v="45.527999999999992"/>
    <x v="2"/>
    <x v="0"/>
  </r>
  <r>
    <n v="9917"/>
    <x v="4971"/>
    <x v="926"/>
    <x v="523"/>
    <x v="0"/>
    <s v="TM-21010"/>
    <s v="Tamara Manning"/>
    <x v="0"/>
    <x v="0"/>
    <s v="Marion"/>
    <x v="23"/>
    <n v="52302"/>
    <s v="Central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x v="4971"/>
    <x v="926"/>
    <x v="523"/>
    <x v="0"/>
    <s v="TM-21010"/>
    <s v="Tamara Manning"/>
    <x v="0"/>
    <x v="0"/>
    <s v="Marion"/>
    <x v="23"/>
    <n v="52302"/>
    <s v="Central"/>
    <s v="FUR-FU-10000010"/>
    <x v="0"/>
    <x v="5"/>
    <s v="DAX Value U-Channel Document Frames, Easel Back"/>
    <n v="14.91"/>
    <n v="3"/>
    <n v="0"/>
    <n v="4.6220999999999997"/>
    <x v="2"/>
    <x v="0"/>
  </r>
  <r>
    <n v="9919"/>
    <x v="4972"/>
    <x v="496"/>
    <x v="591"/>
    <x v="1"/>
    <s v="JF-15190"/>
    <s v="Jamie Frazer"/>
    <x v="0"/>
    <x v="0"/>
    <s v="New York City"/>
    <x v="15"/>
    <n v="10035"/>
    <s v="East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x v="4973"/>
    <x v="543"/>
    <x v="585"/>
    <x v="1"/>
    <s v="MY-18295"/>
    <s v="Muhammed Yedwab"/>
    <x v="1"/>
    <x v="0"/>
    <s v="Bryan"/>
    <x v="5"/>
    <n v="77803"/>
    <s v="Central"/>
    <s v="FUR-CH-10000863"/>
    <x v="0"/>
    <x v="1"/>
    <s v="Novimex Swivel Fabric Task Chair"/>
    <n v="528.42999999999995"/>
    <n v="5"/>
    <n v="0.3"/>
    <n v="-143.43099999999998"/>
    <x v="2"/>
    <x v="0"/>
  </r>
  <r>
    <n v="9921"/>
    <x v="4973"/>
    <x v="543"/>
    <x v="585"/>
    <x v="1"/>
    <s v="MY-18295"/>
    <s v="Muhammed Yedwab"/>
    <x v="1"/>
    <x v="0"/>
    <s v="Bryan"/>
    <x v="5"/>
    <n v="77803"/>
    <s v="Central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x v="4974"/>
    <x v="156"/>
    <x v="457"/>
    <x v="1"/>
    <s v="AT-10435"/>
    <s v="Alyssa Tate"/>
    <x v="2"/>
    <x v="0"/>
    <s v="Akron"/>
    <x v="24"/>
    <n v="44312"/>
    <s v="East"/>
    <s v="OFF-BI-10003350"/>
    <x v="1"/>
    <x v="8"/>
    <s v="Acco Expandable Hanging Binders"/>
    <n v="5.7420000000000009"/>
    <n v="3"/>
    <n v="0.7"/>
    <n v="-4.5935999999999986"/>
    <x v="3"/>
    <x v="0"/>
  </r>
  <r>
    <n v="9923"/>
    <x v="4975"/>
    <x v="636"/>
    <x v="1187"/>
    <x v="1"/>
    <s v="JF-15490"/>
    <s v="Jeremy Farry"/>
    <x v="0"/>
    <x v="0"/>
    <s v="Chicago"/>
    <x v="10"/>
    <n v="60653"/>
    <s v="Central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x v="4976"/>
    <x v="305"/>
    <x v="325"/>
    <x v="2"/>
    <s v="DH-13075"/>
    <s v="Dave Hallsten"/>
    <x v="1"/>
    <x v="0"/>
    <s v="New York City"/>
    <x v="15"/>
    <n v="10035"/>
    <s v="East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x v="4976"/>
    <x v="305"/>
    <x v="325"/>
    <x v="2"/>
    <s v="DH-13075"/>
    <s v="Dave Hallsten"/>
    <x v="1"/>
    <x v="0"/>
    <s v="New York City"/>
    <x v="15"/>
    <n v="10035"/>
    <s v="East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x v="4976"/>
    <x v="305"/>
    <x v="325"/>
    <x v="2"/>
    <s v="DH-13075"/>
    <s v="Dave Hallsten"/>
    <x v="1"/>
    <x v="0"/>
    <s v="New York City"/>
    <x v="15"/>
    <n v="10035"/>
    <s v="East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x v="4976"/>
    <x v="305"/>
    <x v="325"/>
    <x v="2"/>
    <s v="DH-13075"/>
    <s v="Dave Hallsten"/>
    <x v="1"/>
    <x v="0"/>
    <s v="New York City"/>
    <x v="15"/>
    <n v="10035"/>
    <s v="East"/>
    <s v="TEC-PH-10002310"/>
    <x v="2"/>
    <x v="7"/>
    <s v="Panasonic KX T7731-B Digital phone"/>
    <n v="199.98"/>
    <n v="2"/>
    <n v="0"/>
    <n v="53.994599999999991"/>
    <x v="3"/>
    <x v="0"/>
  </r>
  <r>
    <n v="9928"/>
    <x v="4976"/>
    <x v="305"/>
    <x v="325"/>
    <x v="2"/>
    <s v="DH-13075"/>
    <s v="Dave Hallsten"/>
    <x v="1"/>
    <x v="0"/>
    <s v="New York City"/>
    <x v="15"/>
    <n v="10035"/>
    <s v="East"/>
    <s v="OFF-ST-10001172"/>
    <x v="1"/>
    <x v="4"/>
    <s v="Tennsco Lockers, Sand"/>
    <n v="83.92"/>
    <n v="4"/>
    <n v="0"/>
    <n v="20.140799999999999"/>
    <x v="3"/>
    <x v="0"/>
  </r>
  <r>
    <n v="9929"/>
    <x v="4977"/>
    <x v="913"/>
    <x v="383"/>
    <x v="3"/>
    <s v="IM-15055"/>
    <s v="Ionia McGrath"/>
    <x v="0"/>
    <x v="0"/>
    <s v="San Francisco"/>
    <x v="1"/>
    <n v="94122"/>
    <s v="West"/>
    <s v="FUR-FU-10000260"/>
    <x v="0"/>
    <x v="5"/>
    <s v="6&quot; Cubicle Wall Clock, Black"/>
    <n v="24.27"/>
    <n v="3"/>
    <n v="0"/>
    <n v="8.7371999999999996"/>
    <x v="1"/>
    <x v="0"/>
  </r>
  <r>
    <n v="9930"/>
    <x v="4977"/>
    <x v="913"/>
    <x v="383"/>
    <x v="3"/>
    <s v="IM-15055"/>
    <s v="Ionia McGrath"/>
    <x v="0"/>
    <x v="0"/>
    <s v="San Francisco"/>
    <x v="1"/>
    <n v="94122"/>
    <s v="West"/>
    <s v="TEC-CO-10003763"/>
    <x v="2"/>
    <x v="16"/>
    <s v="Canon PC1060 Personal Laser Copier"/>
    <n v="2799.9600000000005"/>
    <n v="5"/>
    <n v="0.2"/>
    <n v="944.98649999999986"/>
    <x v="1"/>
    <x v="0"/>
  </r>
  <r>
    <n v="9931"/>
    <x v="4978"/>
    <x v="50"/>
    <x v="50"/>
    <x v="1"/>
    <s v="KH-16510"/>
    <s v="Keith Herrera"/>
    <x v="0"/>
    <x v="0"/>
    <s v="San Bernardino"/>
    <x v="1"/>
    <n v="92404"/>
    <s v="West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x v="4978"/>
    <x v="50"/>
    <x v="50"/>
    <x v="1"/>
    <s v="KH-16510"/>
    <s v="Keith Herrera"/>
    <x v="0"/>
    <x v="0"/>
    <s v="San Bernardino"/>
    <x v="1"/>
    <n v="92404"/>
    <s v="West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x v="4978"/>
    <x v="50"/>
    <x v="50"/>
    <x v="1"/>
    <s v="KH-16510"/>
    <s v="Keith Herrera"/>
    <x v="0"/>
    <x v="0"/>
    <s v="San Bernardino"/>
    <x v="1"/>
    <n v="92404"/>
    <s v="West"/>
    <s v="OFF-PA-10004610"/>
    <x v="1"/>
    <x v="10"/>
    <s v="Xerox 1900"/>
    <n v="29.96"/>
    <n v="7"/>
    <n v="0"/>
    <n v="13.481999999999998"/>
    <x v="1"/>
    <x v="0"/>
  </r>
  <r>
    <n v="9934"/>
    <x v="4979"/>
    <x v="384"/>
    <x v="1160"/>
    <x v="2"/>
    <s v="JK-15205"/>
    <s v="Jamie Kunitz"/>
    <x v="0"/>
    <x v="0"/>
    <s v="Niagara Falls"/>
    <x v="15"/>
    <n v="14304"/>
    <s v="East"/>
    <s v="TEC-PH-10004912"/>
    <x v="2"/>
    <x v="7"/>
    <s v="Cisco SPA112 2 Port Phone Adapter"/>
    <n v="164.85000000000002"/>
    <n v="3"/>
    <n v="0"/>
    <n v="47.806499999999993"/>
    <x v="3"/>
    <x v="0"/>
  </r>
  <r>
    <n v="9935"/>
    <x v="4980"/>
    <x v="281"/>
    <x v="361"/>
    <x v="1"/>
    <s v="AS-10240"/>
    <s v="Alan Shonely"/>
    <x v="0"/>
    <x v="0"/>
    <s v="Philadelphia"/>
    <x v="9"/>
    <n v="19120"/>
    <s v="East"/>
    <s v="OFF-AP-10003278"/>
    <x v="1"/>
    <x v="9"/>
    <s v="Belkin 7-Outlet SurgeMaster Home Series"/>
    <n v="33.528000000000006"/>
    <n v="3"/>
    <n v="0.2"/>
    <n v="2.5146000000000015"/>
    <x v="3"/>
    <x v="0"/>
  </r>
  <r>
    <n v="9936"/>
    <x v="4980"/>
    <x v="281"/>
    <x v="361"/>
    <x v="1"/>
    <s v="AS-10240"/>
    <s v="Alan Shonely"/>
    <x v="0"/>
    <x v="0"/>
    <s v="Philadelphia"/>
    <x v="9"/>
    <n v="19120"/>
    <s v="East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x v="4981"/>
    <x v="92"/>
    <x v="171"/>
    <x v="1"/>
    <s v="SC-20575"/>
    <s v="Sonia Cooley"/>
    <x v="0"/>
    <x v="0"/>
    <s v="Cranston"/>
    <x v="34"/>
    <n v="2920"/>
    <s v="East"/>
    <s v="OFF-BI-10002735"/>
    <x v="1"/>
    <x v="8"/>
    <s v="GBC Prestige Therm-A-Bind Covers"/>
    <n v="102.93"/>
    <n v="3"/>
    <n v="0"/>
    <n v="48.377100000000006"/>
    <x v="3"/>
    <x v="0"/>
  </r>
  <r>
    <n v="9938"/>
    <x v="4982"/>
    <x v="1233"/>
    <x v="29"/>
    <x v="0"/>
    <s v="CP-12340"/>
    <s v="Christine Phan"/>
    <x v="1"/>
    <x v="0"/>
    <s v="Los Angeles"/>
    <x v="1"/>
    <n v="90049"/>
    <s v="West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x v="4983"/>
    <x v="939"/>
    <x v="24"/>
    <x v="1"/>
    <s v="NS-18640"/>
    <s v="Noel Staavos"/>
    <x v="1"/>
    <x v="0"/>
    <s v="New York City"/>
    <x v="15"/>
    <n v="10009"/>
    <s v="East"/>
    <s v="FUR-FU-10004864"/>
    <x v="0"/>
    <x v="5"/>
    <s v="Eldon 500 Class Desk Accessories"/>
    <n v="60.35"/>
    <n v="5"/>
    <n v="0"/>
    <n v="19.915500000000002"/>
    <x v="3"/>
    <x v="0"/>
  </r>
  <r>
    <n v="9940"/>
    <x v="4983"/>
    <x v="939"/>
    <x v="24"/>
    <x v="1"/>
    <s v="NS-18640"/>
    <s v="Noel Staavos"/>
    <x v="1"/>
    <x v="0"/>
    <s v="New York City"/>
    <x v="15"/>
    <n v="10009"/>
    <s v="East"/>
    <s v="OFF-SU-10000952"/>
    <x v="1"/>
    <x v="14"/>
    <s v="Fiskars Home &amp; Office Scissors"/>
    <n v="35.520000000000003"/>
    <n v="4"/>
    <n v="0"/>
    <n v="9.9456000000000024"/>
    <x v="3"/>
    <x v="0"/>
  </r>
  <r>
    <n v="9941"/>
    <x v="4983"/>
    <x v="939"/>
    <x v="24"/>
    <x v="1"/>
    <s v="NS-18640"/>
    <s v="Noel Staavos"/>
    <x v="1"/>
    <x v="0"/>
    <s v="New York City"/>
    <x v="15"/>
    <n v="10009"/>
    <s v="East"/>
    <s v="OFF-AR-10000462"/>
    <x v="1"/>
    <x v="6"/>
    <s v="Sanford Pocket Accent Highlighters"/>
    <n v="11.200000000000001"/>
    <n v="7"/>
    <n v="0"/>
    <n v="4.8160000000000007"/>
    <x v="3"/>
    <x v="0"/>
  </r>
  <r>
    <n v="9942"/>
    <x v="4984"/>
    <x v="221"/>
    <x v="524"/>
    <x v="1"/>
    <s v="JL-15835"/>
    <s v="John Lee"/>
    <x v="0"/>
    <x v="0"/>
    <s v="San Francisco"/>
    <x v="1"/>
    <n v="94122"/>
    <s v="West"/>
    <s v="TEC-AC-10001772"/>
    <x v="2"/>
    <x v="11"/>
    <s v="Memorex Mini Travel Drive 16 GB USB 2.0 Flash Drive"/>
    <n v="223.58"/>
    <n v="14"/>
    <n v="0"/>
    <n v="87.196200000000005"/>
    <x v="1"/>
    <x v="0"/>
  </r>
  <r>
    <n v="9943"/>
    <x v="4985"/>
    <x v="129"/>
    <x v="752"/>
    <x v="1"/>
    <s v="MD-17350"/>
    <s v="Maribeth Dona"/>
    <x v="0"/>
    <x v="0"/>
    <s v="Anaheim"/>
    <x v="1"/>
    <n v="92804"/>
    <s v="West"/>
    <s v="OFF-ST-10001128"/>
    <x v="1"/>
    <x v="4"/>
    <s v="Carina Mini System Audio Rack, Model AR050B"/>
    <n v="998.82"/>
    <n v="9"/>
    <n v="0"/>
    <n v="29.964600000000061"/>
    <x v="1"/>
    <x v="0"/>
  </r>
  <r>
    <n v="9944"/>
    <x v="4985"/>
    <x v="129"/>
    <x v="752"/>
    <x v="1"/>
    <s v="MD-17350"/>
    <s v="Maribeth Dona"/>
    <x v="0"/>
    <x v="0"/>
    <s v="Anaheim"/>
    <x v="1"/>
    <n v="92804"/>
    <s v="West"/>
    <s v="OFF-SU-10002537"/>
    <x v="1"/>
    <x v="14"/>
    <s v="Acme Box Cutter Scissors"/>
    <n v="51.150000000000006"/>
    <n v="5"/>
    <n v="0"/>
    <n v="13.299000000000003"/>
    <x v="1"/>
    <x v="0"/>
  </r>
  <r>
    <n v="9945"/>
    <x v="4986"/>
    <x v="1234"/>
    <x v="1250"/>
    <x v="0"/>
    <s v="RD-19660"/>
    <s v="Robert Dilbeck"/>
    <x v="2"/>
    <x v="0"/>
    <s v="Seattle"/>
    <x v="4"/>
    <n v="98103"/>
    <s v="West"/>
    <s v="OFF-ST-10000419"/>
    <x v="1"/>
    <x v="4"/>
    <s v="Rogers Jumbo File, Granite"/>
    <n v="40.74"/>
    <n v="3"/>
    <n v="0"/>
    <n v="0.4073999999999991"/>
    <x v="1"/>
    <x v="0"/>
  </r>
  <r>
    <n v="9946"/>
    <x v="4987"/>
    <x v="1086"/>
    <x v="70"/>
    <x v="1"/>
    <s v="NH-18610"/>
    <s v="Nicole Hansen"/>
    <x v="1"/>
    <x v="0"/>
    <s v="Philadelphia"/>
    <x v="9"/>
    <n v="19120"/>
    <s v="East"/>
    <s v="OFF-PA-10000327"/>
    <x v="1"/>
    <x v="10"/>
    <s v="Xerox 1971"/>
    <n v="3.4240000000000004"/>
    <n v="1"/>
    <n v="0.2"/>
    <n v="1.0699999999999996"/>
    <x v="3"/>
    <x v="0"/>
  </r>
  <r>
    <n v="9947"/>
    <x v="4987"/>
    <x v="1086"/>
    <x v="70"/>
    <x v="1"/>
    <s v="NH-18610"/>
    <s v="Nicole Hansen"/>
    <x v="1"/>
    <x v="0"/>
    <s v="Philadelphia"/>
    <x v="9"/>
    <n v="19120"/>
    <s v="East"/>
    <s v="TEC-AC-10004353"/>
    <x v="2"/>
    <x v="11"/>
    <s v="Hypercom P1300 Pinpad"/>
    <n v="151.20000000000002"/>
    <n v="3"/>
    <n v="0.2"/>
    <n v="32.130000000000003"/>
    <x v="3"/>
    <x v="0"/>
  </r>
  <r>
    <n v="9948"/>
    <x v="4988"/>
    <x v="702"/>
    <x v="1081"/>
    <x v="0"/>
    <s v="HW-14935"/>
    <s v="Helen Wasserman"/>
    <x v="1"/>
    <x v="0"/>
    <s v="Indianapolis"/>
    <x v="14"/>
    <n v="46203"/>
    <s v="Central"/>
    <s v="FUR-CH-10003746"/>
    <x v="0"/>
    <x v="1"/>
    <s v="Hon 4070 Series Pagoda Round Back Stacking Chairs"/>
    <n v="1925.88"/>
    <n v="6"/>
    <n v="0"/>
    <n v="539.24639999999999"/>
    <x v="2"/>
    <x v="0"/>
  </r>
  <r>
    <n v="9949"/>
    <x v="4988"/>
    <x v="702"/>
    <x v="1081"/>
    <x v="0"/>
    <s v="HW-14935"/>
    <s v="Helen Wasserman"/>
    <x v="1"/>
    <x v="0"/>
    <s v="Indianapolis"/>
    <x v="14"/>
    <n v="46203"/>
    <s v="Central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x v="4988"/>
    <x v="702"/>
    <x v="1081"/>
    <x v="0"/>
    <s v="HW-14935"/>
    <s v="Helen Wasserman"/>
    <x v="1"/>
    <x v="0"/>
    <s v="Indianapolis"/>
    <x v="14"/>
    <n v="46203"/>
    <s v="Central"/>
    <s v="TEC-AC-10004568"/>
    <x v="2"/>
    <x v="11"/>
    <s v="Maxell LTO Ultrium - 800 GB"/>
    <n v="83.97"/>
    <n v="3"/>
    <n v="0"/>
    <n v="15.954299999999993"/>
    <x v="2"/>
    <x v="0"/>
  </r>
  <r>
    <n v="9951"/>
    <x v="4988"/>
    <x v="702"/>
    <x v="1081"/>
    <x v="0"/>
    <s v="HW-14935"/>
    <s v="Helen Wasserman"/>
    <x v="1"/>
    <x v="0"/>
    <s v="Indianapolis"/>
    <x v="14"/>
    <n v="46203"/>
    <s v="Central"/>
    <s v="TEC-AC-10001714"/>
    <x v="2"/>
    <x v="11"/>
    <s v="Logitech MX Performance Wireless Mouse"/>
    <n v="39.89"/>
    <n v="1"/>
    <n v="0"/>
    <n v="14.7593"/>
    <x v="2"/>
    <x v="0"/>
  </r>
  <r>
    <n v="9952"/>
    <x v="4988"/>
    <x v="702"/>
    <x v="1081"/>
    <x v="0"/>
    <s v="HW-14935"/>
    <s v="Helen Wasserman"/>
    <x v="1"/>
    <x v="0"/>
    <s v="Indianapolis"/>
    <x v="14"/>
    <n v="46203"/>
    <s v="Central"/>
    <s v="OFF-BI-10002072"/>
    <x v="1"/>
    <x v="8"/>
    <s v="Cardinal Slant-D Ring Binders"/>
    <n v="17.38"/>
    <n v="2"/>
    <n v="0"/>
    <n v="8.69"/>
    <x v="2"/>
    <x v="0"/>
  </r>
  <r>
    <n v="9953"/>
    <x v="4989"/>
    <x v="639"/>
    <x v="313"/>
    <x v="0"/>
    <s v="DB-12970"/>
    <s v="Darren Budd"/>
    <x v="1"/>
    <x v="0"/>
    <s v="Los Angeles"/>
    <x v="1"/>
    <n v="90045"/>
    <s v="West"/>
    <s v="OFF-BI-10001153"/>
    <x v="1"/>
    <x v="8"/>
    <s v="Ibico Recycled Grain-Textured Covers"/>
    <n v="55.264000000000003"/>
    <n v="2"/>
    <n v="0.2"/>
    <n v="20.723999999999997"/>
    <x v="1"/>
    <x v="1"/>
  </r>
  <r>
    <n v="9954"/>
    <x v="4989"/>
    <x v="639"/>
    <x v="313"/>
    <x v="0"/>
    <s v="DB-12970"/>
    <s v="Darren Budd"/>
    <x v="1"/>
    <x v="0"/>
    <s v="Los Angeles"/>
    <x v="1"/>
    <n v="90045"/>
    <s v="West"/>
    <s v="OFF-PA-10004983"/>
    <x v="1"/>
    <x v="10"/>
    <s v="Xerox 23"/>
    <n v="6.48"/>
    <n v="1"/>
    <n v="0"/>
    <n v="3.1104000000000003"/>
    <x v="1"/>
    <x v="1"/>
  </r>
  <r>
    <n v="9955"/>
    <x v="4989"/>
    <x v="639"/>
    <x v="313"/>
    <x v="0"/>
    <s v="DB-12970"/>
    <s v="Darren Budd"/>
    <x v="1"/>
    <x v="0"/>
    <s v="Los Angeles"/>
    <x v="1"/>
    <n v="90045"/>
    <s v="West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x v="4989"/>
    <x v="639"/>
    <x v="313"/>
    <x v="0"/>
    <s v="DB-12970"/>
    <s v="Darren Budd"/>
    <x v="1"/>
    <x v="0"/>
    <s v="Los Angeles"/>
    <x v="1"/>
    <n v="90045"/>
    <s v="West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x v="4990"/>
    <x v="7"/>
    <x v="995"/>
    <x v="1"/>
    <s v="KN-16705"/>
    <s v="Kristina Nunn"/>
    <x v="2"/>
    <x v="0"/>
    <s v="New Rochelle"/>
    <x v="15"/>
    <n v="10801"/>
    <s v="East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x v="4990"/>
    <x v="7"/>
    <x v="995"/>
    <x v="1"/>
    <s v="KN-16705"/>
    <s v="Kristina Nunn"/>
    <x v="2"/>
    <x v="0"/>
    <s v="New Rochelle"/>
    <x v="15"/>
    <n v="10801"/>
    <s v="East"/>
    <s v="OFF-PA-10004039"/>
    <x v="1"/>
    <x v="10"/>
    <s v="Xerox 1882"/>
    <n v="223.92"/>
    <n v="4"/>
    <n v="0"/>
    <n v="109.7208"/>
    <x v="3"/>
    <x v="1"/>
  </r>
  <r>
    <n v="9959"/>
    <x v="4990"/>
    <x v="7"/>
    <x v="995"/>
    <x v="1"/>
    <s v="KN-16705"/>
    <s v="Kristina Nunn"/>
    <x v="2"/>
    <x v="0"/>
    <s v="New Rochelle"/>
    <x v="15"/>
    <n v="10801"/>
    <s v="East"/>
    <s v="OFF-SU-10001574"/>
    <x v="1"/>
    <x v="14"/>
    <s v="Acme Value Line Scissors"/>
    <n v="7.3"/>
    <n v="2"/>
    <n v="0"/>
    <n v="2.1899999999999995"/>
    <x v="3"/>
    <x v="1"/>
  </r>
  <r>
    <n v="9960"/>
    <x v="4991"/>
    <x v="833"/>
    <x v="768"/>
    <x v="1"/>
    <s v="AJ-10945"/>
    <s v="Ashley Jarboe"/>
    <x v="0"/>
    <x v="0"/>
    <s v="Chandler"/>
    <x v="16"/>
    <n v="85224"/>
    <s v="West"/>
    <s v="OFF-AR-10001761"/>
    <x v="1"/>
    <x v="6"/>
    <s v="Avery Hi-Liter Smear-Safe Highlighters"/>
    <n v="9.3439999999999994"/>
    <n v="2"/>
    <n v="0.2"/>
    <n v="1.8687999999999998"/>
    <x v="1"/>
    <x v="0"/>
  </r>
  <r>
    <n v="9961"/>
    <x v="4992"/>
    <x v="118"/>
    <x v="934"/>
    <x v="0"/>
    <s v="CL-12700"/>
    <s v="Craig Leslie"/>
    <x v="2"/>
    <x v="0"/>
    <s v="Florence"/>
    <x v="0"/>
    <n v="41042"/>
    <s v="South"/>
    <s v="TEC-AC-10002305"/>
    <x v="2"/>
    <x v="11"/>
    <s v="KeyTronic E03601U1 - Keyboard - Beige"/>
    <n v="18"/>
    <n v="1"/>
    <n v="0"/>
    <n v="3.2399999999999984"/>
    <x v="0"/>
    <x v="0"/>
  </r>
  <r>
    <n v="9962"/>
    <x v="4993"/>
    <x v="531"/>
    <x v="206"/>
    <x v="2"/>
    <s v="CM-12655"/>
    <s v="Corinna Mitchell"/>
    <x v="2"/>
    <x v="0"/>
    <s v="Houston"/>
    <x v="5"/>
    <n v="77041"/>
    <s v="Central"/>
    <s v="OFF-PA-10000675"/>
    <x v="1"/>
    <x v="10"/>
    <s v="Xerox 1919"/>
    <n v="65.584000000000003"/>
    <n v="2"/>
    <n v="0.2"/>
    <n v="23.7742"/>
    <x v="2"/>
    <x v="0"/>
  </r>
  <r>
    <n v="9963"/>
    <x v="4993"/>
    <x v="531"/>
    <x v="206"/>
    <x v="2"/>
    <s v="CM-12655"/>
    <s v="Corinna Mitchell"/>
    <x v="2"/>
    <x v="0"/>
    <s v="Houston"/>
    <x v="5"/>
    <n v="77041"/>
    <s v="Central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x v="4994"/>
    <x v="353"/>
    <x v="1093"/>
    <x v="3"/>
    <s v="AS-10240"/>
    <s v="Alan Shonely"/>
    <x v="0"/>
    <x v="0"/>
    <s v="Philadelphia"/>
    <x v="9"/>
    <n v="19140"/>
    <s v="East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x v="4995"/>
    <x v="5"/>
    <x v="5"/>
    <x v="0"/>
    <s v="HE-14800"/>
    <s v="Harold Engle"/>
    <x v="1"/>
    <x v="0"/>
    <s v="Newark"/>
    <x v="13"/>
    <n v="19711"/>
    <s v="East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x v="4995"/>
    <x v="5"/>
    <x v="5"/>
    <x v="0"/>
    <s v="HE-14800"/>
    <s v="Harold Engle"/>
    <x v="1"/>
    <x v="0"/>
    <s v="Newark"/>
    <x v="13"/>
    <n v="19711"/>
    <s v="East"/>
    <s v="OFF-PA-10000349"/>
    <x v="1"/>
    <x v="10"/>
    <s v="Easy-staple paper"/>
    <n v="4.9800000000000004"/>
    <n v="1"/>
    <n v="0"/>
    <n v="2.3406000000000002"/>
    <x v="3"/>
    <x v="0"/>
  </r>
  <r>
    <n v="9967"/>
    <x v="4995"/>
    <x v="5"/>
    <x v="5"/>
    <x v="0"/>
    <s v="HE-14800"/>
    <s v="Harold Engle"/>
    <x v="1"/>
    <x v="0"/>
    <s v="Newark"/>
    <x v="13"/>
    <n v="19711"/>
    <s v="East"/>
    <s v="OFF-EN-10004483"/>
    <x v="1"/>
    <x v="12"/>
    <s v="#10 White Business Envelopes,4 1/8 x 9 1/2"/>
    <n v="109.69"/>
    <n v="7"/>
    <n v="0"/>
    <n v="51.554299999999991"/>
    <x v="3"/>
    <x v="0"/>
  </r>
  <r>
    <n v="9968"/>
    <x v="4996"/>
    <x v="157"/>
    <x v="416"/>
    <x v="1"/>
    <s v="RB-19435"/>
    <s v="Richard Bierner"/>
    <x v="0"/>
    <x v="0"/>
    <s v="Plainfield"/>
    <x v="30"/>
    <n v="7060"/>
    <s v="East"/>
    <s v="OFF-BI-10004209"/>
    <x v="1"/>
    <x v="8"/>
    <s v="Fellowes Twister Kit, Gray/Clear, 3/pkg"/>
    <n v="40.199999999999996"/>
    <n v="5"/>
    <n v="0"/>
    <n v="18.089999999999996"/>
    <x v="3"/>
    <x v="0"/>
  </r>
  <r>
    <n v="9969"/>
    <x v="4996"/>
    <x v="157"/>
    <x v="416"/>
    <x v="1"/>
    <s v="RB-19435"/>
    <s v="Richard Bierner"/>
    <x v="0"/>
    <x v="0"/>
    <s v="Plainfield"/>
    <x v="30"/>
    <n v="7060"/>
    <s v="East"/>
    <s v="OFF-BI-10004600"/>
    <x v="1"/>
    <x v="8"/>
    <s v="Ibico Ibimaster 300 Manual Binding System"/>
    <n v="735.98"/>
    <n v="2"/>
    <n v="0"/>
    <n v="331.19099999999997"/>
    <x v="3"/>
    <x v="0"/>
  </r>
  <r>
    <n v="9970"/>
    <x v="4996"/>
    <x v="157"/>
    <x v="416"/>
    <x v="1"/>
    <s v="RB-19435"/>
    <s v="Richard Bierner"/>
    <x v="0"/>
    <x v="0"/>
    <s v="Plainfield"/>
    <x v="30"/>
    <n v="7060"/>
    <s v="East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x v="4997"/>
    <x v="1141"/>
    <x v="790"/>
    <x v="1"/>
    <s v="MP-17470"/>
    <s v="Mark Packer"/>
    <x v="2"/>
    <x v="0"/>
    <s v="Smyrna"/>
    <x v="32"/>
    <n v="30080"/>
    <s v="South"/>
    <s v="OFF-BI-10002867"/>
    <x v="1"/>
    <x v="8"/>
    <s v="GBC Recycled Regency Composition Covers"/>
    <n v="119.56"/>
    <n v="2"/>
    <n v="0"/>
    <n v="54.997599999999991"/>
    <x v="0"/>
    <x v="0"/>
  </r>
  <r>
    <n v="9972"/>
    <x v="4997"/>
    <x v="1141"/>
    <x v="790"/>
    <x v="1"/>
    <s v="MP-17470"/>
    <s v="Mark Packer"/>
    <x v="2"/>
    <x v="0"/>
    <s v="Smyrna"/>
    <x v="32"/>
    <n v="30080"/>
    <s v="South"/>
    <s v="OFF-AR-10000538"/>
    <x v="1"/>
    <x v="6"/>
    <s v="Boston Model 1800 Electric Pencil Sharpener, Gray"/>
    <n v="140.75"/>
    <n v="5"/>
    <n v="0"/>
    <n v="42.22499999999998"/>
    <x v="0"/>
    <x v="0"/>
  </r>
  <r>
    <n v="9973"/>
    <x v="4998"/>
    <x v="108"/>
    <x v="106"/>
    <x v="1"/>
    <s v="RC-19960"/>
    <s v="Ryan Crowe"/>
    <x v="0"/>
    <x v="0"/>
    <s v="Houston"/>
    <x v="5"/>
    <n v="77041"/>
    <s v="Central"/>
    <s v="OFF-EN-10000056"/>
    <x v="1"/>
    <x v="12"/>
    <s v="Cameo Buff Policy Envelopes"/>
    <n v="99.567999999999998"/>
    <n v="2"/>
    <n v="0.2"/>
    <n v="33.604199999999992"/>
    <x v="2"/>
    <x v="0"/>
  </r>
  <r>
    <n v="9974"/>
    <x v="4999"/>
    <x v="409"/>
    <x v="5"/>
    <x v="1"/>
    <s v="AP-10720"/>
    <s v="Anne Pryor"/>
    <x v="2"/>
    <x v="0"/>
    <s v="Los Angeles"/>
    <x v="1"/>
    <n v="90032"/>
    <s v="West"/>
    <s v="TEC-PH-10004080"/>
    <x v="2"/>
    <x v="7"/>
    <s v="Avaya 5410 Digital phone"/>
    <n v="271.95999999999998"/>
    <n v="5"/>
    <n v="0.2"/>
    <n v="27.195999999999998"/>
    <x v="1"/>
    <x v="0"/>
  </r>
  <r>
    <n v="9975"/>
    <x v="4999"/>
    <x v="409"/>
    <x v="5"/>
    <x v="1"/>
    <s v="AP-10720"/>
    <s v="Anne Pryor"/>
    <x v="2"/>
    <x v="0"/>
    <s v="Los Angeles"/>
    <x v="1"/>
    <n v="90032"/>
    <s v="West"/>
    <s v="OFF-AR-10004752"/>
    <x v="1"/>
    <x v="6"/>
    <s v="Blackstonian Pencils"/>
    <n v="18.689999999999998"/>
    <n v="7"/>
    <n v="0"/>
    <n v="5.2332000000000001"/>
    <x v="1"/>
    <x v="0"/>
  </r>
  <r>
    <n v="9976"/>
    <x v="4999"/>
    <x v="409"/>
    <x v="5"/>
    <x v="1"/>
    <s v="AP-10720"/>
    <s v="Anne Pryor"/>
    <x v="2"/>
    <x v="0"/>
    <s v="Los Angeles"/>
    <x v="1"/>
    <n v="90032"/>
    <s v="West"/>
    <s v="OFF-PA-10000743"/>
    <x v="1"/>
    <x v="10"/>
    <s v="Xerox 1977"/>
    <n v="13.36"/>
    <n v="2"/>
    <n v="0"/>
    <n v="6.4127999999999998"/>
    <x v="1"/>
    <x v="0"/>
  </r>
  <r>
    <n v="9977"/>
    <x v="4999"/>
    <x v="409"/>
    <x v="5"/>
    <x v="1"/>
    <s v="AP-10720"/>
    <s v="Anne Pryor"/>
    <x v="2"/>
    <x v="0"/>
    <s v="Los Angeles"/>
    <x v="1"/>
    <n v="90032"/>
    <s v="West"/>
    <s v="TEC-PH-10002496"/>
    <x v="2"/>
    <x v="7"/>
    <s v="Cisco SPA301"/>
    <n v="249.58400000000003"/>
    <n v="2"/>
    <n v="0.2"/>
    <n v="31.197999999999986"/>
    <x v="1"/>
    <x v="0"/>
  </r>
  <r>
    <n v="9978"/>
    <x v="4999"/>
    <x v="409"/>
    <x v="5"/>
    <x v="1"/>
    <s v="AP-10720"/>
    <s v="Anne Pryor"/>
    <x v="2"/>
    <x v="0"/>
    <s v="Los Angeles"/>
    <x v="1"/>
    <n v="90032"/>
    <s v="West"/>
    <s v="OFF-FA-10003467"/>
    <x v="1"/>
    <x v="13"/>
    <s v="Alliance Big Bands Rubber Bands, 12/Pack"/>
    <n v="13.86"/>
    <n v="7"/>
    <n v="0"/>
    <n v="0"/>
    <x v="1"/>
    <x v="0"/>
  </r>
  <r>
    <n v="9979"/>
    <x v="4999"/>
    <x v="409"/>
    <x v="5"/>
    <x v="1"/>
    <s v="AP-10720"/>
    <s v="Anne Pryor"/>
    <x v="2"/>
    <x v="0"/>
    <s v="Los Angeles"/>
    <x v="1"/>
    <n v="90032"/>
    <s v="West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x v="4999"/>
    <x v="409"/>
    <x v="5"/>
    <x v="1"/>
    <s v="AP-10720"/>
    <s v="Anne Pryor"/>
    <x v="2"/>
    <x v="0"/>
    <s v="Los Angeles"/>
    <x v="1"/>
    <n v="90032"/>
    <s v="West"/>
    <s v="OFF-BI-10002026"/>
    <x v="1"/>
    <x v="8"/>
    <s v="Ibico Recycled Linen-Style Covers"/>
    <n v="437.47200000000009"/>
    <n v="14"/>
    <n v="0.2"/>
    <n v="153.11519999999999"/>
    <x v="1"/>
    <x v="0"/>
  </r>
  <r>
    <n v="9981"/>
    <x v="5000"/>
    <x v="684"/>
    <x v="609"/>
    <x v="0"/>
    <s v="SW-20455"/>
    <s v="Shaun Weien"/>
    <x v="0"/>
    <x v="0"/>
    <s v="Lafayette"/>
    <x v="28"/>
    <n v="70506"/>
    <s v="South"/>
    <s v="FUR-TA-10001039"/>
    <x v="0"/>
    <x v="3"/>
    <s v="KI Adjustable-Height Table"/>
    <n v="85.98"/>
    <n v="1"/>
    <n v="0"/>
    <n v="22.354800000000004"/>
    <x v="0"/>
    <x v="0"/>
  </r>
  <r>
    <n v="9982"/>
    <x v="5001"/>
    <x v="646"/>
    <x v="1236"/>
    <x v="2"/>
    <s v="TB-21055"/>
    <s v="Ted Butterfield"/>
    <x v="0"/>
    <x v="0"/>
    <s v="Fairfield"/>
    <x v="24"/>
    <n v="45014"/>
    <s v="East"/>
    <s v="OFF-LA-10004484"/>
    <x v="1"/>
    <x v="2"/>
    <s v="Avery 476"/>
    <n v="16.520000000000003"/>
    <n v="5"/>
    <n v="0.2"/>
    <n v="5.368999999999998"/>
    <x v="3"/>
    <x v="0"/>
  </r>
  <r>
    <n v="9983"/>
    <x v="5002"/>
    <x v="897"/>
    <x v="961"/>
    <x v="1"/>
    <s v="RC-19960"/>
    <s v="Ryan Crowe"/>
    <x v="0"/>
    <x v="0"/>
    <s v="Grand Rapids"/>
    <x v="12"/>
    <n v="49505"/>
    <s v="Central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x v="5002"/>
    <x v="897"/>
    <x v="961"/>
    <x v="1"/>
    <s v="RC-19960"/>
    <s v="Ryan Crowe"/>
    <x v="0"/>
    <x v="0"/>
    <s v="Grand Rapids"/>
    <x v="12"/>
    <n v="49505"/>
    <s v="Central"/>
    <s v="TEC-PH-10001305"/>
    <x v="2"/>
    <x v="7"/>
    <s v="Panasonic KX TS208W Corded phone"/>
    <n v="97.98"/>
    <n v="2"/>
    <n v="0"/>
    <n v="27.434400000000011"/>
    <x v="2"/>
    <x v="0"/>
  </r>
  <r>
    <n v="9985"/>
    <x v="5003"/>
    <x v="961"/>
    <x v="1331"/>
    <x v="1"/>
    <s v="DV-13465"/>
    <s v="Dianna Vittorini"/>
    <x v="0"/>
    <x v="0"/>
    <s v="Long Beach"/>
    <x v="15"/>
    <n v="11561"/>
    <s v="East"/>
    <s v="OFF-LA-10003766"/>
    <x v="1"/>
    <x v="2"/>
    <s v="Self-Adhesive Removable Labels"/>
    <n v="31.5"/>
    <n v="10"/>
    <n v="0"/>
    <n v="15.120000000000001"/>
    <x v="3"/>
    <x v="0"/>
  </r>
  <r>
    <n v="9986"/>
    <x v="5003"/>
    <x v="961"/>
    <x v="1331"/>
    <x v="1"/>
    <s v="DV-13465"/>
    <s v="Dianna Vittorini"/>
    <x v="0"/>
    <x v="0"/>
    <s v="Long Beach"/>
    <x v="15"/>
    <n v="11561"/>
    <s v="East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x v="5004"/>
    <x v="321"/>
    <x v="767"/>
    <x v="1"/>
    <s v="ML-17410"/>
    <s v="Maris LaWare"/>
    <x v="0"/>
    <x v="0"/>
    <s v="Los Angeles"/>
    <x v="1"/>
    <n v="90008"/>
    <s v="West"/>
    <s v="TEC-AC-10003399"/>
    <x v="2"/>
    <x v="11"/>
    <s v="Memorex Mini Travel Drive 64 GB USB 2.0 Flash Drive"/>
    <n v="36.24"/>
    <n v="1"/>
    <n v="0"/>
    <n v="15.220800000000001"/>
    <x v="1"/>
    <x v="0"/>
  </r>
  <r>
    <n v="9988"/>
    <x v="5005"/>
    <x v="701"/>
    <x v="410"/>
    <x v="1"/>
    <s v="RA-19885"/>
    <s v="Ruben Ausman"/>
    <x v="1"/>
    <x v="0"/>
    <s v="Athens"/>
    <x v="32"/>
    <n v="30605"/>
    <s v="South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x v="5005"/>
    <x v="701"/>
    <x v="410"/>
    <x v="1"/>
    <s v="RA-19885"/>
    <s v="Ruben Ausman"/>
    <x v="1"/>
    <x v="0"/>
    <s v="Athens"/>
    <x v="32"/>
    <n v="30605"/>
    <s v="South"/>
    <s v="TEC-PH-10004006"/>
    <x v="2"/>
    <x v="7"/>
    <s v="Panasonic KX - TS880B Telephone"/>
    <n v="206.1"/>
    <n v="5"/>
    <n v="0"/>
    <n v="55.647000000000006"/>
    <x v="0"/>
    <x v="0"/>
  </r>
  <r>
    <n v="9990"/>
    <x v="5006"/>
    <x v="1235"/>
    <x v="1332"/>
    <x v="0"/>
    <s v="TB-21400"/>
    <s v="Tom Boeckenhauer"/>
    <x v="0"/>
    <x v="0"/>
    <s v="Miami"/>
    <x v="2"/>
    <n v="33180"/>
    <s v="South"/>
    <s v="FUR-FU-10001889"/>
    <x v="0"/>
    <x v="5"/>
    <s v="Ultra Door Pull Handle"/>
    <n v="25.248000000000001"/>
    <n v="3"/>
    <n v="0.2"/>
    <n v="4.1027999999999993"/>
    <x v="0"/>
    <x v="0"/>
  </r>
  <r>
    <n v="9991"/>
    <x v="5007"/>
    <x v="425"/>
    <x v="1333"/>
    <x v="1"/>
    <s v="DB-13060"/>
    <s v="Dave Brooks"/>
    <x v="0"/>
    <x v="0"/>
    <s v="Costa Mesa"/>
    <x v="1"/>
    <n v="92627"/>
    <s v="West"/>
    <s v="FUR-FU-10000747"/>
    <x v="0"/>
    <x v="5"/>
    <s v="Tenex B1-RE Series Chair Mats for Low Pile Carpets"/>
    <n v="91.96"/>
    <n v="2"/>
    <n v="0"/>
    <n v="15.633199999999988"/>
    <x v="1"/>
    <x v="1"/>
  </r>
  <r>
    <n v="9992"/>
    <x v="5007"/>
    <x v="425"/>
    <x v="1333"/>
    <x v="1"/>
    <s v="DB-13060"/>
    <s v="Dave Brooks"/>
    <x v="0"/>
    <x v="0"/>
    <s v="Costa Mesa"/>
    <x v="1"/>
    <n v="92627"/>
    <s v="West"/>
    <s v="TEC-PH-10003645"/>
    <x v="2"/>
    <x v="7"/>
    <s v="Aastra 57i VoIP phone"/>
    <n v="258.57600000000002"/>
    <n v="2"/>
    <n v="0.2"/>
    <n v="19.393200000000007"/>
    <x v="1"/>
    <x v="1"/>
  </r>
  <r>
    <n v="9993"/>
    <x v="5007"/>
    <x v="425"/>
    <x v="1333"/>
    <x v="1"/>
    <s v="DB-13060"/>
    <s v="Dave Brooks"/>
    <x v="0"/>
    <x v="0"/>
    <s v="Costa Mesa"/>
    <x v="1"/>
    <n v="92627"/>
    <s v="West"/>
    <s v="OFF-PA-10004041"/>
    <x v="1"/>
    <x v="10"/>
    <s v="It's Hot Message Books with Stickers, 2 3/4&quot; x 5&quot;"/>
    <n v="29.6"/>
    <n v="4"/>
    <n v="0"/>
    <n v="13.32"/>
    <x v="1"/>
    <x v="1"/>
  </r>
  <r>
    <n v="9994"/>
    <x v="5008"/>
    <x v="464"/>
    <x v="510"/>
    <x v="0"/>
    <s v="CC-12220"/>
    <s v="Chris Cortes"/>
    <x v="0"/>
    <x v="0"/>
    <s v="Westminster"/>
    <x v="1"/>
    <n v="92683"/>
    <s v="West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AFADA-1740-4FEB-B3F4-EAA9B8259CC6}" name="Сводная таблица1" cacheId="7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>
  <location ref="A3:C56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>
      <items count="5">
        <item x="1"/>
        <item x="0"/>
        <item x="3"/>
        <item x="2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3" baseItem="1" numFmtId="164"/>
    <dataField name="Сумма по полю Profit" fld="20" baseField="0" baseItem="0" numFmtId="164"/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71DBB7-C0C4-4C59-84D5-4E356FFE006B}" name="Сводная таблица3" cacheId="98" applyNumberFormats="0" applyBorderFormats="0" applyFontFormats="0" applyPatternFormats="0" applyAlignmentFormats="0" applyWidthHeightFormats="1" dataCaption="Значения" tag="de9cbebe-2331-413c-95dc-089986aeb15f" updatedVersion="7" minRefreshableVersion="5" useAutoFormatting="1" subtotalHiddenItems="1" itemPrintTitles="1" createdVersion="7" indent="0" outline="1" outlineData="1" multipleFieldFilters="0" chartFormat="7">
  <location ref="A3:C56" firstHeaderRow="0" firstDataRow="1" firstDataCol="1"/>
  <pivotFields count="7">
    <pivotField axis="axisRow" allDrilled="1" subtotalTop="0" showAll="0" dataSourceSort="1" defaultSubtotal="0" defaultAttributeDrillState="1">
      <items count="1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3">
    <field x="2"/>
    <field x="1"/>
    <field x="0"/>
  </rowFields>
  <rowItems count="5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заказов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Количество покупателей" fld="4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4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Количество заказов"/>
    <pivotHierarchy dragToData="1"/>
    <pivotHierarchy dragToData="1" caption="Количество покупателей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23"/>
    <rowHierarchyUsage hierarchyUsage="25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_Veronika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8D7C4E-CF5B-41CB-A0C7-B3D2F9224BF3}" name="Сводная таблица6" cacheId="110" applyNumberFormats="0" applyBorderFormats="0" applyFontFormats="0" applyPatternFormats="0" applyAlignmentFormats="0" applyWidthHeightFormats="1" dataCaption="Значения" tag="6d10d54f-aba2-4433-a3a2-5aa6cee09f6f" updatedVersion="7" minRefreshableVersion="5" useAutoFormatting="1" subtotalHiddenItems="1" rowGrandTotals="0" colGrandTotals="0" itemPrintTitles="1" createdVersion="7" indent="0" outline="1" outlineData="1" multipleFieldFilters="0" chartFormat="8">
  <location ref="A3:H55" firstHeaderRow="0" firstDataRow="1" firstDataCol="1"/>
  <pivotFields count="12">
    <pivotField axis="axisRow" allDrilled="1" showAll="0" dataSourceSort="1" defaultSubtotal="0" defaultAttributeDrillState="1">
      <items count="1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</items>
    </pivotField>
    <pivotField axis="axisRow" allDrilled="1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howAll="0" dataSourceSort="1" defaultSubtotal="0" defaultAttributeDrillState="1">
      <items count="4">
        <item x="0"/>
        <item x="1"/>
        <item x="2"/>
        <item x="3"/>
      </items>
    </pivotField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3">
    <field x="2"/>
    <field x="1"/>
    <field x="0"/>
  </rowFields>
  <rowItems count="5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Число разных элементов в столбце Order ID" fld="3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Число разных элементов в столбце Customer ID" fld="9" subtotal="count" baseField="2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Сумма по столбцу Sales" fld="4" baseField="1" baseItem="0" numFmtId="164"/>
    <dataField name="Сумма по столбцу Profit" fld="7" baseField="1" baseItem="0" numFmtId="164"/>
    <dataField fld="5" subtotal="count" baseField="0" baseItem="0"/>
    <dataField fld="6" subtotal="count" baseField="1" baseItem="5" numFmtId="2"/>
    <dataField name="Среднее по столбцу Discount" fld="8" subtotal="average" baseField="1" baseItem="0" numFmtId="2"/>
  </dataField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Число разных элементов в столбце Order ID"/>
    <pivotHierarchy dragToData="1"/>
    <pivotHierarchy dragToData="1" caption="Число разных элементов в столбце Customer ID"/>
    <pivotHierarchy dragToData="1"/>
    <pivotHierarchy dragToData="1"/>
    <pivotHierarchy dragToData="1"/>
    <pivotHierarchy dragToData="1" caption="Среднее по столбцу Discount"/>
    <pivotHierarchy dragToData="1"/>
    <pivotHierarchy dragToData="1" caption="Число разных элементов в столбце Returned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23"/>
    <rowHierarchyUsage hierarchyUsage="25"/>
    <rowHierarchyUsage hierarchyUsage="2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_Veronika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187295-DB55-46EE-878F-2FA64148D207}" name="Сводная таблица7" cacheId="101" applyNumberFormats="0" applyBorderFormats="0" applyFontFormats="0" applyPatternFormats="0" applyAlignmentFormats="0" applyWidthHeightFormats="1" dataCaption="Значения" tag="517a1872-6d13-4ea0-9bc4-6623a6d2c3d2" updatedVersion="7" minRefreshableVersion="5" useAutoFormatting="1" itemPrintTitles="1" createdVersion="7" indent="0" outline="1" outlineData="1" multipleFieldFilters="0" chartFormat="11">
  <location ref="A3:B8" firstHeaderRow="1" firstDataRow="1" firstDataCol="1"/>
  <pivotFields count="4">
    <pivotField axis="axisRow" allDrilled="1" subtotalTop="0" showAll="0" sortType="ascending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умма по столбцу Sales" fld="1" baseField="0" baseItem="2" numFmtId="164"/>
  </dataFields>
  <chartFormats count="10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_Veronika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404BA8-B35F-49F5-9DFC-71F9ABEE7F6E}" name="Сводная таблица8" cacheId="7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2">
  <location ref="A3:B6" firstHeaderRow="1" firstDataRow="1" firstDataCol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axis="axisRow" showAll="0">
      <items count="3">
        <item x="0"/>
        <item x="1"/>
        <item t="default"/>
      </items>
    </pivotField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baseField="22" baseItem="0" numFmtId="164"/>
  </dataFields>
  <chartFormats count="80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2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1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3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4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5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6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6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7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3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8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0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0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4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1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41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0A9EFE-355B-4DC3-B2DF-F97F1AA3A88A}" name="Сводная таблица9" cacheId="73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>
  <location ref="A3:C8" firstHeaderRow="0" firstDataRow="1" firstDataCol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1"/>
  </rowFields>
  <rowItems count="5">
    <i>
      <x v="3"/>
    </i>
    <i>
      <x v="1"/>
    </i>
    <i>
      <x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Sales" fld="17" baseField="21" baseItem="0" numFmtId="164"/>
    <dataField name="Сумма по полю Profit" fld="20" baseField="21" baseItem="0" numFmtId="164"/>
  </dataFields>
  <chartFormats count="6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E8531-E902-40C3-BB1E-A2E62E767001}" name="Сводная таблица12" cacheId="73" applyNumberFormats="0" applyBorderFormats="0" applyFontFormats="0" applyPatternFormats="0" applyAlignmentFormats="0" applyWidthHeightFormats="1" dataCaption="Значения" updatedVersion="7" minRefreshableVersion="3" useAutoFormatting="1" pageOverThenDown="1" itemPrintTitles="1" createdVersion="7" indent="0" outline="1" outlineData="1" multipleFieldFilters="0" chartFormat="5">
  <location ref="A3:B17" firstHeaderRow="1" firstDataRow="1" firstDataCol="1"/>
  <pivotFields count="26"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measureFilter="1" sortType="a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5">
        <item x="1"/>
        <item x="0"/>
        <item x="3"/>
        <item x="2"/>
        <item t="default"/>
      </items>
    </pivotField>
    <pivotField showAll="0"/>
    <pivotField showAll="0" defaultSubtota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2">
    <field x="8"/>
    <field x="10"/>
  </rowFields>
  <rowItems count="14">
    <i>
      <x/>
    </i>
    <i r="1">
      <x v="12"/>
    </i>
    <i r="1">
      <x v="31"/>
    </i>
    <i r="1">
      <x v="44"/>
    </i>
    <i r="1">
      <x v="20"/>
    </i>
    <i r="1">
      <x v="33"/>
    </i>
    <i r="1">
      <x v="11"/>
    </i>
    <i r="1">
      <x v="8"/>
    </i>
    <i r="1">
      <x v="36"/>
    </i>
    <i r="1">
      <x v="45"/>
    </i>
    <i r="1">
      <x v="41"/>
    </i>
    <i r="1">
      <x v="30"/>
    </i>
    <i r="1">
      <x v="3"/>
    </i>
    <i t="grand">
      <x/>
    </i>
  </rowItems>
  <colItems count="1">
    <i/>
  </colItems>
  <dataFields count="1">
    <dataField name="Сумма по полю Sales" fld="17" baseField="10" baseItem="17" numFmtId="165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3">
          <reference field="4294967294" count="1" selected="0">
            <x v="0"/>
          </reference>
          <reference field="8" count="1" selected="0">
            <x v="0"/>
          </reference>
          <reference field="10" count="1" selected="0">
            <x v="3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valueGreaterThan" evalOrder="-1" id="1" iMeasureFld="0">
      <autoFilter ref="A1">
        <filterColumn colId="0">
          <customFilters>
            <customFilter operator="greaterThan" val="500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D3D9E3-099C-49E8-A9B2-D724113F16D9}" name="Сводная таблица3" cacheId="107" applyNumberFormats="0" applyBorderFormats="0" applyFontFormats="0" applyPatternFormats="0" applyAlignmentFormats="0" applyWidthHeightFormats="1" dataCaption="Значения" tag="d25c62e3-fe1b-466f-9fe7-9281e6df28c7" updatedVersion="7" minRefreshableVersion="3" useAutoFormatting="1" itemPrintTitles="1" createdVersion="7" indent="0" outline="1" outlineData="1" multipleFieldFilters="0" chartFormat="1">
  <location ref="A3:C7" firstHeaderRow="0" firstDataRow="1" firstDataCol="1"/>
  <pivotFields count="5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столбцу Sales" fld="1" baseField="0" baseItem="0" numFmtId="164"/>
    <dataField name="Сумма по столбцу Profit" fld="2" baseField="0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_Veronika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C5426B-2294-4793-9C9F-52E861EEBE20}" name="Сводная таблица1" cacheId="104" applyNumberFormats="0" applyBorderFormats="0" applyFontFormats="0" applyPatternFormats="0" applyAlignmentFormats="0" applyWidthHeightFormats="1" dataCaption="Значения" tag="e1901b9f-6083-4c3d-a921-a5fab676a832" updatedVersion="7" minRefreshableVersion="3" useAutoFormatting="1" itemPrintTitles="1" createdVersion="7" indent="0" outline="1" outlineData="1" multipleFieldFilters="0" chartFormat="4">
  <location ref="A3:C24" firstHeaderRow="0" firstDataRow="1" firstDataCol="1"/>
  <pivotFields count="4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</pivotFields>
  <rowFields count="2">
    <field x="0"/>
    <field x="1"/>
  </rowFields>
  <rowItems count="21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3"/>
    </i>
    <i r="1">
      <x v="14"/>
    </i>
    <i r="1">
      <x v="15"/>
    </i>
    <i r="1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столбцу Sales" fld="2" baseField="0" baseItem="0" numFmtId="164"/>
    <dataField name="Сумма по столбцу Profit" fld="3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2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0"/>
          </reference>
        </references>
      </pivotArea>
    </chartFormat>
    <chartFormat chart="2" format="13">
      <pivotArea type="data" outline="0" fieldPosition="0">
        <references count="3">
          <reference field="4294967294" count="1" selected="0">
            <x v="1"/>
          </reference>
          <reference field="0" count="1" selected="0">
            <x v="0"/>
          </reference>
          <reference field="1" count="1" selected="0">
            <x v="3"/>
          </reference>
        </references>
      </pivotArea>
    </chartFormat>
    <chartFormat chart="2" format="14">
      <pivotArea type="data" outline="0" fieldPosition="0">
        <references count="3">
          <reference field="4294967294" count="1" selected="0">
            <x v="1"/>
          </reference>
          <reference field="0" count="1" selected="0">
            <x v="1"/>
          </reference>
          <reference field="1" count="1" selected="0">
            <x v="12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2">
    <rowHierarchyUsage hierarchyUsage="14"/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_Veronika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2B9B4-8FB6-47E3-A1C7-4FE6FD07725A}" name="Сводная таблица3" cacheId="128" applyNumberFormats="0" applyBorderFormats="0" applyFontFormats="0" applyPatternFormats="0" applyAlignmentFormats="0" applyWidthHeightFormats="1" dataCaption="Значения" tag="cd9881d4-bc1d-48c0-95d7-854749c53813" updatedVersion="7" minRefreshableVersion="3" useAutoFormatting="1" itemPrintTitles="1" createdVersion="7" indent="0" outline="1" outlineData="1" multipleFieldFilters="0" chartFormat="3">
  <location ref="A3:C8" firstHeaderRow="0" firstDataRow="1" firstDataCol="1"/>
  <pivotFields count="3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Количество заказаов" fld="1" subtotal="count" baseField="0" baseItem="1">
      <extLst>
        <ext xmlns:x15="http://schemas.microsoft.com/office/spreadsheetml/2010/11/main" uri="{FABC7310-3BB5-11E1-824E-6D434824019B}">
          <x15:dataField isCountDistinct="1"/>
        </ext>
      </extLst>
    </dataField>
    <dataField name="Средняя сумма заказа" fld="2" subtotal="count" baseField="0" baseItem="0" numFmtId="164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1"/>
          </reference>
          <reference field="0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1"/>
          </reference>
          <reference field="0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1"/>
          </reference>
          <reference field="0" count="1" selected="0">
            <x v="2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1"/>
          </reference>
          <reference field="0" count="1" selected="0">
            <x v="3"/>
          </reference>
        </references>
      </pivotArea>
    </chartFormat>
  </chartFormats>
  <pivotHierarchies count="4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Количество заказаов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caption="Средняя сумма заказа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mple - Superstore_Veronika.xlsx!Data">
        <x15:activeTabTopLevelEntity name="[Data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095B40A1-8CFD-4F0C-86C8-5C2416BABF56}" sourceName="Person">
  <pivotTables>
    <pivotTable tabId="6" name="Сводная таблица1"/>
    <pivotTable tabId="14" name="Сводная таблица9"/>
    <pivotTable tabId="13" name="Сводная таблица8"/>
    <pivotTable tabId="15" name="Сводная таблица12"/>
  </pivotTables>
  <data>
    <tabular pivotCacheId="786638614">
      <items count="4">
        <i x="1" s="1"/>
        <i x="0" s="1"/>
        <i x="3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CFD368F2-C7BC-4C59-A18C-A5D726803454}" sourceName="Segment">
  <pivotTables>
    <pivotTable tabId="6" name="Сводная таблица1"/>
    <pivotTable tabId="14" name="Сводная таблица9"/>
    <pivotTable tabId="13" name="Сводная таблица8"/>
    <pivotTable tabId="15" name="Сводная таблица12"/>
  </pivotTables>
  <data>
    <tabular pivotCacheId="786638614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84D7C320-7DFC-436D-A9EF-7572CEDD1EE0}" sourceName="[Data].[Category]">
  <pivotTables>
    <pivotTable tabId="20" name="Сводная таблица1"/>
    <pivotTable tabId="11" name="Сводная таблица6"/>
    <pivotTable tabId="8" name="Сводная таблица3"/>
    <pivotTable tabId="12" name="Сводная таблица7"/>
    <pivotTable tabId="18" name="Сводная таблица3"/>
  </pivotTables>
  <data>
    <olap pivotCacheId="1237548055">
      <levels count="2">
        <level uniqueName="[Data].[Category].[(All)]" sourceCaption="(All)" count="0"/>
        <level uniqueName="[Data].[Category].[Category]" sourceCaption="Category" count="3">
          <ranges>
            <range startItem="0">
              <i n="[Data].[Category].&amp;[Furniture]" c="Furniture"/>
              <i n="[Data].[Category].&amp;[Office Supplies]" c="Office Supplies"/>
              <i n="[Data].[Category].&amp;[Technology]" c="Technology"/>
            </range>
          </ranges>
        </level>
      </levels>
      <selections count="1">
        <selection n="[Data].[Category].[All]"/>
      </selections>
    </olap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F06F7CE7-A9A6-48C6-8585-BF7AF119099C}" sourceName="[Data].[Sub-Category]">
  <pivotTables>
    <pivotTable tabId="20" name="Сводная таблица1"/>
    <pivotTable tabId="11" name="Сводная таблица6"/>
    <pivotTable tabId="8" name="Сводная таблица3"/>
    <pivotTable tabId="12" name="Сводная таблица7"/>
    <pivotTable tabId="18" name="Сводная таблица3"/>
  </pivotTables>
  <data>
    <olap pivotCacheId="1237548055">
      <levels count="2">
        <level uniqueName="[Data].[Sub-Category].[(All)]" sourceCaption="(All)" count="0"/>
        <level uniqueName="[Data].[Sub-Category].[Sub-Category]" sourceCaption="Sub-Category" count="17">
          <ranges>
            <range startItem="0">
              <i n="[Data].[Sub-Category].&amp;[Accessories]" c="Accessories"/>
              <i n="[Data].[Sub-Category].&amp;[Appliances]" c="Appliances"/>
              <i n="[Data].[Sub-Category].&amp;[Art]" c="Art"/>
              <i n="[Data].[Sub-Category].&amp;[Binders]" c="Binders"/>
              <i n="[Data].[Sub-Category].&amp;[Bookcases]" c="Bookcases"/>
              <i n="[Data].[Sub-Category].&amp;[Chairs]" c="Chairs"/>
              <i n="[Data].[Sub-Category].&amp;[Copiers]" c="Copiers"/>
              <i n="[Data].[Sub-Category].&amp;[Envelopes]" c="Envelopes"/>
              <i n="[Data].[Sub-Category].&amp;[Fasteners]" c="Fasteners"/>
              <i n="[Data].[Sub-Category].&amp;[Furnishings]" c="Furnishings"/>
              <i n="[Data].[Sub-Category].&amp;[Labels]" c="Labels"/>
              <i n="[Data].[Sub-Category].&amp;[Machines]" c="Machines"/>
              <i n="[Data].[Sub-Category].&amp;[Paper]" c="Paper"/>
              <i n="[Data].[Sub-Category].&amp;[Phones]" c="Phones"/>
              <i n="[Data].[Sub-Category].&amp;[Storage]" c="Storage"/>
              <i n="[Data].[Sub-Category].&amp;[Supplies]" c="Supplies"/>
              <i n="[Data].[Sub-Category].&amp;[Tables]" c="Tables"/>
            </range>
          </ranges>
        </level>
      </levels>
      <selections count="1">
        <selection n="[Data].[Sub-Category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Person" xr10:uid="{9971389F-4ECA-4F52-A346-D0186C16EDB1}" cache="Срез_Person" caption="Person" rowHeight="225425"/>
  <slicer name="Segment" xr10:uid="{B017E0DC-9D2C-4AF2-98D7-B7A97A86B4C2}" cache="Срез_Segment" caption="Segment" rowHeight="225425"/>
  <slicer name="Category" xr10:uid="{28A67508-38DB-4FE8-B5C8-296DCEC4FCD9}" cache="Срез_Category" caption="Category" level="1" rowHeight="225425"/>
  <slicer name="Sub-Category" xr10:uid="{81C099F8-46C7-4B6C-B251-AD89DBE4DB2A}" cache="Срез_Sub_Category" caption="Sub-Category" level="1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 IF(M2=People!$B$4,People!$A$4, IF(M2=People!$B$3,People!$A$3, IF(M2=People!$B$2,People!$A$2, 0))))</calculatedColumnFormula>
    </tableColumn>
    <tableColumn id="23" xr3:uid="{00000000-0010-0000-0000-000017000000}" name="Returned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ременнаяШкала_Order_Date" xr10:uid="{51CEC85A-755E-41A2-BC4A-636FA0C416D0}" sourceName="[Data].[Order Date]">
  <pivotTables>
    <pivotTable tabId="8" name="Сводная таблица3"/>
    <pivotTable tabId="11" name="Сводная таблица6"/>
    <pivotTable tabId="12" name="Сводная таблица7"/>
  </pivotTables>
  <state minimalRefreshVersion="6" lastRefreshVersion="6" pivotCacheId="14804700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DE8D3CE1-BD5E-42FF-A04A-04D80328679A}" cache="ВременнаяШкала_Order_Date" caption="Order Date" level="0" selectionLevel="0" scrollPosition="2016-01-01T00:00:00"/>
</timelines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6B7470E8-7E75-40CC-A7D6-341F97DCA243}">
  <we:reference id="wa103304320" version="1.1.0.0" store="ru-RU" storeType="OMEX"/>
  <we:alternateReferences>
    <we:reference id="wa103304320" version="1.1.0.0" store="wa103304320" storeType="OMEX"/>
  </we:alternateReferences>
  <we:properties>
    <we:property name="colorMin" value="&quot;#d9d9d9&quot;"/>
    <we:property name="colorMid" value="&quot;#39a5a5&quot;"/>
    <we:property name="colorMax" value="&quot;#0000ff&quot;"/>
    <we:property name="backgroundColor" value="&quot;#ffffff&quot;"/>
    <we:property name="transX" value="null"/>
    <we:property name="transY" value="null"/>
    <we:property name="scale" value="null"/>
    <we:property name="dataLabels" value="false"/>
    <we:property name="legend" value="&quot;1&quot;"/>
    <we:property name="theme" value="&quot;custom&quot;"/>
    <we:property name="title" value="&quot;Продажи по штатам&quot;"/>
    <we:property name="iState" value="&quot;0&quot;"/>
    <we:property name="iValue" value="&quot;1&quot;"/>
    <we:property name="mapType" value="&quot;us_aea&quot;"/>
  </we:properties>
  <we:bindings>
    <we:binding id="binding1" type="matrix" appref="{D1C29759-85F2-4DA4-ACF7-34E4FCC60C30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27E3-5EC2-4E08-9AD2-535E00E3427E}">
  <sheetPr>
    <pageSetUpPr fitToPage="1"/>
  </sheetPr>
  <dimension ref="A1:Y9"/>
  <sheetViews>
    <sheetView tabSelected="1" workbookViewId="0">
      <selection activeCell="E8" sqref="E8"/>
    </sheetView>
  </sheetViews>
  <sheetFormatPr defaultRowHeight="12.75" x14ac:dyDescent="0.2"/>
  <cols>
    <col min="5" max="5" width="29.7109375" customWidth="1"/>
    <col min="6" max="6" width="15.85546875" bestFit="1" customWidth="1"/>
    <col min="7" max="7" width="10.5703125" customWidth="1"/>
  </cols>
  <sheetData>
    <row r="1" spans="1:25" ht="23.25" x14ac:dyDescent="0.2">
      <c r="A1" s="18" t="s">
        <v>10968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</row>
    <row r="2" spans="1:25" ht="20.25" x14ac:dyDescent="0.2">
      <c r="E2" s="19" t="s">
        <v>10969</v>
      </c>
      <c r="F2" s="19"/>
      <c r="G2" s="19"/>
    </row>
    <row r="3" spans="1:25" ht="15.75" x14ac:dyDescent="0.25">
      <c r="E3" s="10" t="s">
        <v>10972</v>
      </c>
      <c r="F3" s="11">
        <f>SUM(Metrics!D:D)</f>
        <v>2297200.8603000003</v>
      </c>
      <c r="G3" s="12"/>
    </row>
    <row r="4" spans="1:25" ht="15.75" x14ac:dyDescent="0.25">
      <c r="E4" s="10" t="s">
        <v>10973</v>
      </c>
      <c r="F4" s="11">
        <f>SUM(Metrics!E:E)</f>
        <v>286397.02169999992</v>
      </c>
      <c r="G4" s="12"/>
    </row>
    <row r="5" spans="1:25" ht="15.75" x14ac:dyDescent="0.25">
      <c r="E5" s="10" t="s">
        <v>10971</v>
      </c>
      <c r="F5" s="13">
        <f>F4/F3</f>
        <v>0.12467217240315601</v>
      </c>
      <c r="G5" s="12"/>
    </row>
    <row r="6" spans="1:25" ht="15.75" x14ac:dyDescent="0.25">
      <c r="E6" s="10" t="s">
        <v>10966</v>
      </c>
      <c r="F6" s="14">
        <f>SUM(Metrics!B:B)</f>
        <v>5009</v>
      </c>
      <c r="G6" s="12"/>
    </row>
    <row r="7" spans="1:25" ht="15.75" x14ac:dyDescent="0.25">
      <c r="E7" s="10" t="s">
        <v>10967</v>
      </c>
      <c r="F7" s="14">
        <f>SUM(Metrics!C:C)</f>
        <v>4619</v>
      </c>
      <c r="G7" s="12"/>
    </row>
    <row r="8" spans="1:25" ht="15.75" x14ac:dyDescent="0.25">
      <c r="E8" s="10" t="s">
        <v>10970</v>
      </c>
      <c r="F8" s="11">
        <f>F3/F6</f>
        <v>458.61466566180883</v>
      </c>
      <c r="G8" s="12"/>
    </row>
    <row r="9" spans="1:25" ht="15.75" x14ac:dyDescent="0.25">
      <c r="E9" s="10" t="s">
        <v>10974</v>
      </c>
      <c r="F9" s="13">
        <f>AVERAGE(Metrics!H:H)</f>
        <v>0.15632258193514634</v>
      </c>
      <c r="G9" s="12"/>
    </row>
  </sheetData>
  <mergeCells count="2">
    <mergeCell ref="A1:Y1"/>
    <mergeCell ref="E2:G2"/>
  </mergeCells>
  <pageMargins left="0.7" right="0.7" top="0.75" bottom="0.75" header="0.3" footer="0.3"/>
  <pageSetup paperSize="9" scale="40" fitToHeight="0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xr2:uid="{95AC7876-6A91-4F1D-BBCF-9AE0C78EC61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Metrics!D5:D55</xm:f>
              <xm:sqref>G3</xm:sqref>
            </x14:sparkline>
          </x14:sparklines>
        </x14:sparklineGroup>
        <x14:sparklineGroup manualMax="0" manualMin="0" displayEmptyCellsAs="gap" xr2:uid="{BA6DDA6D-DB17-4442-9E65-C2E25AC2D6C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Metrics!E5:E55</xm:f>
              <xm:sqref>G4</xm:sqref>
            </x14:sparkline>
          </x14:sparklines>
        </x14:sparklineGroup>
        <x14:sparklineGroup manualMax="0" manualMin="0" displayEmptyCellsAs="gap" xr2:uid="{03BBDFF7-7FEE-447E-B618-67CA12A61222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Metrics!G5:G55</xm:f>
              <xm:sqref>G5</xm:sqref>
            </x14:sparkline>
          </x14:sparklines>
        </x14:sparklineGroup>
        <x14:sparklineGroup manualMax="0" manualMin="0" displayEmptyCellsAs="gap" xr2:uid="{ABC7444B-5AD6-4B3F-B279-98A7DE3F1A3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Metrics!B5:B55</xm:f>
              <xm:sqref>G6</xm:sqref>
            </x14:sparkline>
          </x14:sparklines>
        </x14:sparklineGroup>
        <x14:sparklineGroup manualMax="0" manualMin="0" displayEmptyCellsAs="gap" xr2:uid="{FE6834E4-A2E9-4802-93D4-FD80CE11B69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Metrics!C5:C55</xm:f>
              <xm:sqref>G7</xm:sqref>
            </x14:sparkline>
          </x14:sparklines>
        </x14:sparklineGroup>
        <x14:sparklineGroup manualMax="0" manualMin="0" displayEmptyCellsAs="gap" xr2:uid="{EC329300-C931-4F39-9A61-5AF749FA672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Metrics!F5:F55</xm:f>
              <xm:sqref>G8</xm:sqref>
            </x14:sparkline>
          </x14:sparklines>
        </x14:sparklineGroup>
        <x14:sparklineGroup manualMax="0" manualMin="0" displayEmptyCellsAs="gap" xr2:uid="{2C9EB21B-E5EE-4572-BF3A-4B051B2344B1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Metrics!H5:H55</xm:f>
              <xm:sqref>G9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E2" sqref="E2"/>
    </sheetView>
  </sheetViews>
  <sheetFormatPr defaultRowHeight="12.75" x14ac:dyDescent="0.2"/>
  <cols>
    <col min="1" max="1" width="9.28515625" customWidth="1"/>
    <col min="2" max="2" width="14.85546875" customWidth="1"/>
    <col min="3" max="3" width="12.5703125" customWidth="1"/>
    <col min="4" max="4" width="13.42578125" customWidth="1"/>
    <col min="5" max="5" width="12.42578125" customWidth="1"/>
    <col min="6" max="6" width="13.5703125" customWidth="1"/>
    <col min="7" max="7" width="17" customWidth="1"/>
    <col min="8" max="8" width="10.85546875" customWidth="1"/>
    <col min="9" max="9" width="9.5703125" customWidth="1"/>
    <col min="12" max="12" width="13.7109375" customWidth="1"/>
    <col min="13" max="13" width="9.42578125" customWidth="1"/>
    <col min="14" max="14" width="12" customWidth="1"/>
    <col min="15" max="15" width="11" customWidth="1"/>
    <col min="16" max="16" width="15" customWidth="1"/>
    <col min="17" max="17" width="15.42578125" customWidth="1"/>
    <col min="19" max="19" width="10" customWidth="1"/>
    <col min="20" max="20" width="10.5703125" customWidth="1"/>
  </cols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5931</v>
      </c>
    </row>
    <row r="2" spans="1:23" x14ac:dyDescent="0.2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6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 IF(M2=People!$B$4,People!$A$4, IF(M2=People!$B$3,People!$A$3, IF(M2=People!$B$2,People!$A$2, 0))))</f>
        <v>Cassandra Brandow</v>
      </c>
      <c r="W2" s="3" t="str">
        <f>IFERROR(INDEX(Returns!A:A,MATCH(Orders!B2,Returns!B:B,0)),"No")</f>
        <v>No</v>
      </c>
    </row>
    <row r="3" spans="1:23" x14ac:dyDescent="0.2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6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 IF(M3=People!$B$4,People!$A$4, IF(M3=People!$B$3,People!$A$3, IF(M3=People!$B$2,People!$A$2, 0))))</f>
        <v>Cassandra Brandow</v>
      </c>
      <c r="W3" s="3" t="str">
        <f>IFERROR(INDEX(Returns!A:A,MATCH(Orders!B3,Returns!B:B,0)),"No")</f>
        <v>No</v>
      </c>
    </row>
    <row r="4" spans="1:23" x14ac:dyDescent="0.2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6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 IF(M4=People!$B$4,People!$A$4, IF(M4=People!$B$3,People!$A$3, IF(M4=People!$B$2,People!$A$2, 0))))</f>
        <v>Anna Andreadi</v>
      </c>
      <c r="W4" s="3" t="str">
        <f>IFERROR(INDEX(Returns!A:A,MATCH(Orders!B4,Returns!B:B,0)),"No")</f>
        <v>No</v>
      </c>
    </row>
    <row r="5" spans="1:23" x14ac:dyDescent="0.2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6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 IF(M5=People!$B$4,People!$A$4, IF(M5=People!$B$3,People!$A$3, IF(M5=People!$B$2,People!$A$2, 0))))</f>
        <v>Cassandra Brandow</v>
      </c>
      <c r="W5" s="3" t="str">
        <f>IFERROR(INDEX(Returns!A:A,MATCH(Orders!B5,Returns!B:B,0)),"No")</f>
        <v>No</v>
      </c>
    </row>
    <row r="6" spans="1:23" x14ac:dyDescent="0.2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6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 IF(M6=People!$B$4,People!$A$4, IF(M6=People!$B$3,People!$A$3, IF(M6=People!$B$2,People!$A$2, 0))))</f>
        <v>Cassandra Brandow</v>
      </c>
      <c r="W6" s="3" t="str">
        <f>IFERROR(INDEX(Returns!A:A,MATCH(Orders!B6,Returns!B:B,0)),"No")</f>
        <v>No</v>
      </c>
    </row>
    <row r="7" spans="1:23" x14ac:dyDescent="0.2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6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 IF(M7=People!$B$4,People!$A$4, IF(M7=People!$B$3,People!$A$3, IF(M7=People!$B$2,People!$A$2, 0))))</f>
        <v>Anna Andreadi</v>
      </c>
      <c r="W7" s="3" t="str">
        <f>IFERROR(INDEX(Returns!A:A,MATCH(Orders!B7,Returns!B:B,0)),"No")</f>
        <v>No</v>
      </c>
    </row>
    <row r="8" spans="1:23" x14ac:dyDescent="0.2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6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 IF(M8=People!$B$4,People!$A$4, IF(M8=People!$B$3,People!$A$3, IF(M8=People!$B$2,People!$A$2, 0))))</f>
        <v>Anna Andreadi</v>
      </c>
      <c r="W8" s="3" t="str">
        <f>IFERROR(INDEX(Returns!A:A,MATCH(Orders!B8,Returns!B:B,0)),"No")</f>
        <v>No</v>
      </c>
    </row>
    <row r="9" spans="1:23" x14ac:dyDescent="0.2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6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 IF(M9=People!$B$4,People!$A$4, IF(M9=People!$B$3,People!$A$3, IF(M9=People!$B$2,People!$A$2, 0))))</f>
        <v>Anna Andreadi</v>
      </c>
      <c r="W9" s="3" t="str">
        <f>IFERROR(INDEX(Returns!A:A,MATCH(Orders!B9,Returns!B:B,0)),"No")</f>
        <v>No</v>
      </c>
    </row>
    <row r="10" spans="1:23" x14ac:dyDescent="0.2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6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 IF(M10=People!$B$4,People!$A$4, IF(M10=People!$B$3,People!$A$3, IF(M10=People!$B$2,People!$A$2, 0))))</f>
        <v>Anna Andreadi</v>
      </c>
      <c r="W10" s="3" t="str">
        <f>IFERROR(INDEX(Returns!A:A,MATCH(Orders!B10,Returns!B:B,0)),"No")</f>
        <v>No</v>
      </c>
    </row>
    <row r="11" spans="1:23" x14ac:dyDescent="0.2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6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 IF(M11=People!$B$4,People!$A$4, IF(M11=People!$B$3,People!$A$3, IF(M11=People!$B$2,People!$A$2, 0))))</f>
        <v>Anna Andreadi</v>
      </c>
      <c r="W11" s="3" t="str">
        <f>IFERROR(INDEX(Returns!A:A,MATCH(Orders!B11,Returns!B:B,0)),"No")</f>
        <v>No</v>
      </c>
    </row>
    <row r="12" spans="1:23" x14ac:dyDescent="0.2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6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 IF(M12=People!$B$4,People!$A$4, IF(M12=People!$B$3,People!$A$3, IF(M12=People!$B$2,People!$A$2, 0))))</f>
        <v>Anna Andreadi</v>
      </c>
      <c r="W12" s="3" t="str">
        <f>IFERROR(INDEX(Returns!A:A,MATCH(Orders!B12,Returns!B:B,0)),"No")</f>
        <v>No</v>
      </c>
    </row>
    <row r="13" spans="1:23" x14ac:dyDescent="0.2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6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 IF(M13=People!$B$4,People!$A$4, IF(M13=People!$B$3,People!$A$3, IF(M13=People!$B$2,People!$A$2, 0))))</f>
        <v>Anna Andreadi</v>
      </c>
      <c r="W13" s="3" t="str">
        <f>IFERROR(INDEX(Returns!A:A,MATCH(Orders!B13,Returns!B:B,0)),"No")</f>
        <v>No</v>
      </c>
    </row>
    <row r="14" spans="1:23" x14ac:dyDescent="0.2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6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 IF(M14=People!$B$4,People!$A$4, IF(M14=People!$B$3,People!$A$3, IF(M14=People!$B$2,People!$A$2, 0))))</f>
        <v>Cassandra Brandow</v>
      </c>
      <c r="W14" s="3" t="str">
        <f>IFERROR(INDEX(Returns!A:A,MATCH(Orders!B14,Returns!B:B,0)),"No")</f>
        <v>No</v>
      </c>
    </row>
    <row r="15" spans="1:23" x14ac:dyDescent="0.2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6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 IF(M15=People!$B$4,People!$A$4, IF(M15=People!$B$3,People!$A$3, IF(M15=People!$B$2,People!$A$2, 0))))</f>
        <v>Anna Andreadi</v>
      </c>
      <c r="W15" s="3" t="str">
        <f>IFERROR(INDEX(Returns!A:A,MATCH(Orders!B15,Returns!B:B,0)),"No")</f>
        <v>No</v>
      </c>
    </row>
    <row r="16" spans="1:23" x14ac:dyDescent="0.2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6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 IF(M16=People!$B$4,People!$A$4, IF(M16=People!$B$3,People!$A$3, IF(M16=People!$B$2,People!$A$2, 0))))</f>
        <v>Kelly Williams</v>
      </c>
      <c r="W16" s="3" t="str">
        <f>IFERROR(INDEX(Returns!A:A,MATCH(Orders!B16,Returns!B:B,0)),"No")</f>
        <v>No</v>
      </c>
    </row>
    <row r="17" spans="1:23" x14ac:dyDescent="0.2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6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 IF(M17=People!$B$4,People!$A$4, IF(M17=People!$B$3,People!$A$3, IF(M17=People!$B$2,People!$A$2, 0))))</f>
        <v>Kelly Williams</v>
      </c>
      <c r="W17" s="3" t="str">
        <f>IFERROR(INDEX(Returns!A:A,MATCH(Orders!B17,Returns!B:B,0)),"No")</f>
        <v>No</v>
      </c>
    </row>
    <row r="18" spans="1:23" x14ac:dyDescent="0.2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6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 IF(M18=People!$B$4,People!$A$4, IF(M18=People!$B$3,People!$A$3, IF(M18=People!$B$2,People!$A$2, 0))))</f>
        <v>Kelly Williams</v>
      </c>
      <c r="W18" s="3" t="str">
        <f>IFERROR(INDEX(Returns!A:A,MATCH(Orders!B18,Returns!B:B,0)),"No")</f>
        <v>No</v>
      </c>
    </row>
    <row r="19" spans="1:23" x14ac:dyDescent="0.2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6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 IF(M19=People!$B$4,People!$A$4, IF(M19=People!$B$3,People!$A$3, IF(M19=People!$B$2,People!$A$2, 0))))</f>
        <v>Anna Andreadi</v>
      </c>
      <c r="W19" s="3" t="str">
        <f>IFERROR(INDEX(Returns!A:A,MATCH(Orders!B19,Returns!B:B,0)),"No")</f>
        <v>No</v>
      </c>
    </row>
    <row r="20" spans="1:23" x14ac:dyDescent="0.2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6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 IF(M20=People!$B$4,People!$A$4, IF(M20=People!$B$3,People!$A$3, IF(M20=People!$B$2,People!$A$2, 0))))</f>
        <v>Anna Andreadi</v>
      </c>
      <c r="W20" s="3" t="str">
        <f>IFERROR(INDEX(Returns!A:A,MATCH(Orders!B20,Returns!B:B,0)),"No")</f>
        <v>Yes</v>
      </c>
    </row>
    <row r="21" spans="1:23" x14ac:dyDescent="0.2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6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 IF(M21=People!$B$4,People!$A$4, IF(M21=People!$B$3,People!$A$3, IF(M21=People!$B$2,People!$A$2, 0))))</f>
        <v>Anna Andreadi</v>
      </c>
      <c r="W21" s="3" t="str">
        <f>IFERROR(INDEX(Returns!A:A,MATCH(Orders!B21,Returns!B:B,0)),"No")</f>
        <v>Yes</v>
      </c>
    </row>
    <row r="22" spans="1:23" x14ac:dyDescent="0.2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6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 IF(M22=People!$B$4,People!$A$4, IF(M22=People!$B$3,People!$A$3, IF(M22=People!$B$2,People!$A$2, 0))))</f>
        <v>Anna Andreadi</v>
      </c>
      <c r="W22" s="3" t="str">
        <f>IFERROR(INDEX(Returns!A:A,MATCH(Orders!B22,Returns!B:B,0)),"No")</f>
        <v>Yes</v>
      </c>
    </row>
    <row r="23" spans="1:23" x14ac:dyDescent="0.2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6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 IF(M23=People!$B$4,People!$A$4, IF(M23=People!$B$3,People!$A$3, IF(M23=People!$B$2,People!$A$2, 0))))</f>
        <v>Kelly Williams</v>
      </c>
      <c r="W23" s="3" t="str">
        <f>IFERROR(INDEX(Returns!A:A,MATCH(Orders!B23,Returns!B:B,0)),"No")</f>
        <v>No</v>
      </c>
    </row>
    <row r="24" spans="1:23" x14ac:dyDescent="0.2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6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 IF(M24=People!$B$4,People!$A$4, IF(M24=People!$B$3,People!$A$3, IF(M24=People!$B$2,People!$A$2, 0))))</f>
        <v>Kelly Williams</v>
      </c>
      <c r="W24" s="3" t="str">
        <f>IFERROR(INDEX(Returns!A:A,MATCH(Orders!B24,Returns!B:B,0)),"No")</f>
        <v>No</v>
      </c>
    </row>
    <row r="25" spans="1:23" x14ac:dyDescent="0.2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6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 IF(M25=People!$B$4,People!$A$4, IF(M25=People!$B$3,People!$A$3, IF(M25=People!$B$2,People!$A$2, 0))))</f>
        <v>Chuck Magee</v>
      </c>
      <c r="W25" s="3" t="str">
        <f>IFERROR(INDEX(Returns!A:A,MATCH(Orders!B25,Returns!B:B,0)),"No")</f>
        <v>No</v>
      </c>
    </row>
    <row r="26" spans="1:23" x14ac:dyDescent="0.2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6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 IF(M26=People!$B$4,People!$A$4, IF(M26=People!$B$3,People!$A$3, IF(M26=People!$B$2,People!$A$2, 0))))</f>
        <v>Anna Andreadi</v>
      </c>
      <c r="W26" s="3" t="str">
        <f>IFERROR(INDEX(Returns!A:A,MATCH(Orders!B26,Returns!B:B,0)),"No")</f>
        <v>No</v>
      </c>
    </row>
    <row r="27" spans="1:23" x14ac:dyDescent="0.2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6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 IF(M27=People!$B$4,People!$A$4, IF(M27=People!$B$3,People!$A$3, IF(M27=People!$B$2,People!$A$2, 0))))</f>
        <v>Anna Andreadi</v>
      </c>
      <c r="W27" s="3" t="str">
        <f>IFERROR(INDEX(Returns!A:A,MATCH(Orders!B27,Returns!B:B,0)),"No")</f>
        <v>No</v>
      </c>
    </row>
    <row r="28" spans="1:23" x14ac:dyDescent="0.2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6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 IF(M28=People!$B$4,People!$A$4, IF(M28=People!$B$3,People!$A$3, IF(M28=People!$B$2,People!$A$2, 0))))</f>
        <v>Anna Andreadi</v>
      </c>
      <c r="W28" s="3" t="str">
        <f>IFERROR(INDEX(Returns!A:A,MATCH(Orders!B28,Returns!B:B,0)),"No")</f>
        <v>No</v>
      </c>
    </row>
    <row r="29" spans="1:23" x14ac:dyDescent="0.2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6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 IF(M29=People!$B$4,People!$A$4, IF(M29=People!$B$3,People!$A$3, IF(M29=People!$B$2,People!$A$2, 0))))</f>
        <v>Chuck Magee</v>
      </c>
      <c r="W29" s="3" t="str">
        <f>IFERROR(INDEX(Returns!A:A,MATCH(Orders!B29,Returns!B:B,0)),"No")</f>
        <v>No</v>
      </c>
    </row>
    <row r="30" spans="1:23" x14ac:dyDescent="0.2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6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 IF(M30=People!$B$4,People!$A$4, IF(M30=People!$B$3,People!$A$3, IF(M30=People!$B$2,People!$A$2, 0))))</f>
        <v>Chuck Magee</v>
      </c>
      <c r="W30" s="3" t="str">
        <f>IFERROR(INDEX(Returns!A:A,MATCH(Orders!B30,Returns!B:B,0)),"No")</f>
        <v>No</v>
      </c>
    </row>
    <row r="31" spans="1:23" x14ac:dyDescent="0.2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6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 IF(M31=People!$B$4,People!$A$4, IF(M31=People!$B$3,People!$A$3, IF(M31=People!$B$2,People!$A$2, 0))))</f>
        <v>Chuck Magee</v>
      </c>
      <c r="W31" s="3" t="str">
        <f>IFERROR(INDEX(Returns!A:A,MATCH(Orders!B31,Returns!B:B,0)),"No")</f>
        <v>No</v>
      </c>
    </row>
    <row r="32" spans="1:23" x14ac:dyDescent="0.2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6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 IF(M32=People!$B$4,People!$A$4, IF(M32=People!$B$3,People!$A$3, IF(M32=People!$B$2,People!$A$2, 0))))</f>
        <v>Chuck Magee</v>
      </c>
      <c r="W32" s="3" t="str">
        <f>IFERROR(INDEX(Returns!A:A,MATCH(Orders!B32,Returns!B:B,0)),"No")</f>
        <v>No</v>
      </c>
    </row>
    <row r="33" spans="1:23" x14ac:dyDescent="0.2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6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 IF(M33=People!$B$4,People!$A$4, IF(M33=People!$B$3,People!$A$3, IF(M33=People!$B$2,People!$A$2, 0))))</f>
        <v>Chuck Magee</v>
      </c>
      <c r="W33" s="3" t="str">
        <f>IFERROR(INDEX(Returns!A:A,MATCH(Orders!B33,Returns!B:B,0)),"No")</f>
        <v>No</v>
      </c>
    </row>
    <row r="34" spans="1:23" x14ac:dyDescent="0.2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6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 IF(M34=People!$B$4,People!$A$4, IF(M34=People!$B$3,People!$A$3, IF(M34=People!$B$2,People!$A$2, 0))))</f>
        <v>Chuck Magee</v>
      </c>
      <c r="W34" s="3" t="str">
        <f>IFERROR(INDEX(Returns!A:A,MATCH(Orders!B34,Returns!B:B,0)),"No")</f>
        <v>No</v>
      </c>
    </row>
    <row r="35" spans="1:23" x14ac:dyDescent="0.2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6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 IF(M35=People!$B$4,People!$A$4, IF(M35=People!$B$3,People!$A$3, IF(M35=People!$B$2,People!$A$2, 0))))</f>
        <v>Chuck Magee</v>
      </c>
      <c r="W35" s="3" t="str">
        <f>IFERROR(INDEX(Returns!A:A,MATCH(Orders!B35,Returns!B:B,0)),"No")</f>
        <v>No</v>
      </c>
    </row>
    <row r="36" spans="1:23" x14ac:dyDescent="0.2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6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 IF(M36=People!$B$4,People!$A$4, IF(M36=People!$B$3,People!$A$3, IF(M36=People!$B$2,People!$A$2, 0))))</f>
        <v>Kelly Williams</v>
      </c>
      <c r="W36" s="3" t="str">
        <f>IFERROR(INDEX(Returns!A:A,MATCH(Orders!B36,Returns!B:B,0)),"No")</f>
        <v>No</v>
      </c>
    </row>
    <row r="37" spans="1:23" x14ac:dyDescent="0.2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6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 IF(M37=People!$B$4,People!$A$4, IF(M37=People!$B$3,People!$A$3, IF(M37=People!$B$2,People!$A$2, 0))))</f>
        <v>Kelly Williams</v>
      </c>
      <c r="W37" s="3" t="str">
        <f>IFERROR(INDEX(Returns!A:A,MATCH(Orders!B37,Returns!B:B,0)),"No")</f>
        <v>No</v>
      </c>
    </row>
    <row r="38" spans="1:23" x14ac:dyDescent="0.2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6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 IF(M38=People!$B$4,People!$A$4, IF(M38=People!$B$3,People!$A$3, IF(M38=People!$B$2,People!$A$2, 0))))</f>
        <v>Kelly Williams</v>
      </c>
      <c r="W38" s="3" t="str">
        <f>IFERROR(INDEX(Returns!A:A,MATCH(Orders!B38,Returns!B:B,0)),"No")</f>
        <v>No</v>
      </c>
    </row>
    <row r="39" spans="1:23" x14ac:dyDescent="0.2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6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 IF(M39=People!$B$4,People!$A$4, IF(M39=People!$B$3,People!$A$3, IF(M39=People!$B$2,People!$A$2, 0))))</f>
        <v>Kelly Williams</v>
      </c>
      <c r="W39" s="3" t="str">
        <f>IFERROR(INDEX(Returns!A:A,MATCH(Orders!B39,Returns!B:B,0)),"No")</f>
        <v>No</v>
      </c>
    </row>
    <row r="40" spans="1:23" x14ac:dyDescent="0.2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6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 IF(M40=People!$B$4,People!$A$4, IF(M40=People!$B$3,People!$A$3, IF(M40=People!$B$2,People!$A$2, 0))))</f>
        <v>Kelly Williams</v>
      </c>
      <c r="W40" s="3" t="str">
        <f>IFERROR(INDEX(Returns!A:A,MATCH(Orders!B40,Returns!B:B,0)),"No")</f>
        <v>No</v>
      </c>
    </row>
    <row r="41" spans="1:23" x14ac:dyDescent="0.2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6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 IF(M41=People!$B$4,People!$A$4, IF(M41=People!$B$3,People!$A$3, IF(M41=People!$B$2,People!$A$2, 0))))</f>
        <v>Kelly Williams</v>
      </c>
      <c r="W41" s="3" t="str">
        <f>IFERROR(INDEX(Returns!A:A,MATCH(Orders!B41,Returns!B:B,0)),"No")</f>
        <v>No</v>
      </c>
    </row>
    <row r="42" spans="1:23" x14ac:dyDescent="0.2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6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 IF(M42=People!$B$4,People!$A$4, IF(M42=People!$B$3,People!$A$3, IF(M42=People!$B$2,People!$A$2, 0))))</f>
        <v>Kelly Williams</v>
      </c>
      <c r="W42" s="3" t="str">
        <f>IFERROR(INDEX(Returns!A:A,MATCH(Orders!B42,Returns!B:B,0)),"No")</f>
        <v>No</v>
      </c>
    </row>
    <row r="43" spans="1:23" x14ac:dyDescent="0.2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6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 IF(M43=People!$B$4,People!$A$4, IF(M43=People!$B$3,People!$A$3, IF(M43=People!$B$2,People!$A$2, 0))))</f>
        <v>Kelly Williams</v>
      </c>
      <c r="W43" s="3" t="str">
        <f>IFERROR(INDEX(Returns!A:A,MATCH(Orders!B43,Returns!B:B,0)),"No")</f>
        <v>No</v>
      </c>
    </row>
    <row r="44" spans="1:23" x14ac:dyDescent="0.2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6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 IF(M44=People!$B$4,People!$A$4, IF(M44=People!$B$3,People!$A$3, IF(M44=People!$B$2,People!$A$2, 0))))</f>
        <v>Anna Andreadi</v>
      </c>
      <c r="W44" s="3" t="str">
        <f>IFERROR(INDEX(Returns!A:A,MATCH(Orders!B44,Returns!B:B,0)),"No")</f>
        <v>No</v>
      </c>
    </row>
    <row r="45" spans="1:23" x14ac:dyDescent="0.2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6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 IF(M45=People!$B$4,People!$A$4, IF(M45=People!$B$3,People!$A$3, IF(M45=People!$B$2,People!$A$2, 0))))</f>
        <v>Cassandra Brandow</v>
      </c>
      <c r="W45" s="3" t="str">
        <f>IFERROR(INDEX(Returns!A:A,MATCH(Orders!B45,Returns!B:B,0)),"No")</f>
        <v>No</v>
      </c>
    </row>
    <row r="46" spans="1:23" x14ac:dyDescent="0.2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6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 IF(M46=People!$B$4,People!$A$4, IF(M46=People!$B$3,People!$A$3, IF(M46=People!$B$2,People!$A$2, 0))))</f>
        <v>Kelly Williams</v>
      </c>
      <c r="W46" s="3" t="str">
        <f>IFERROR(INDEX(Returns!A:A,MATCH(Orders!B46,Returns!B:B,0)),"No")</f>
        <v>No</v>
      </c>
    </row>
    <row r="47" spans="1:23" x14ac:dyDescent="0.2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6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 IF(M47=People!$B$4,People!$A$4, IF(M47=People!$B$3,People!$A$3, IF(M47=People!$B$2,People!$A$2, 0))))</f>
        <v>Kelly Williams</v>
      </c>
      <c r="W47" s="3" t="str">
        <f>IFERROR(INDEX(Returns!A:A,MATCH(Orders!B47,Returns!B:B,0)),"No")</f>
        <v>No</v>
      </c>
    </row>
    <row r="48" spans="1:23" x14ac:dyDescent="0.2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6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 IF(M48=People!$B$4,People!$A$4, IF(M48=People!$B$3,People!$A$3, IF(M48=People!$B$2,People!$A$2, 0))))</f>
        <v>Kelly Williams</v>
      </c>
      <c r="W48" s="3" t="str">
        <f>IFERROR(INDEX(Returns!A:A,MATCH(Orders!B48,Returns!B:B,0)),"No")</f>
        <v>No</v>
      </c>
    </row>
    <row r="49" spans="1:23" x14ac:dyDescent="0.2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6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 IF(M49=People!$B$4,People!$A$4, IF(M49=People!$B$3,People!$A$3, IF(M49=People!$B$2,People!$A$2, 0))))</f>
        <v>Chuck Magee</v>
      </c>
      <c r="W49" s="3" t="str">
        <f>IFERROR(INDEX(Returns!A:A,MATCH(Orders!B49,Returns!B:B,0)),"No")</f>
        <v>No</v>
      </c>
    </row>
    <row r="50" spans="1:23" x14ac:dyDescent="0.2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6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 IF(M50=People!$B$4,People!$A$4, IF(M50=People!$B$3,People!$A$3, IF(M50=People!$B$2,People!$A$2, 0))))</f>
        <v>Chuck Magee</v>
      </c>
      <c r="W50" s="3" t="str">
        <f>IFERROR(INDEX(Returns!A:A,MATCH(Orders!B50,Returns!B:B,0)),"No")</f>
        <v>No</v>
      </c>
    </row>
    <row r="51" spans="1:23" x14ac:dyDescent="0.2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6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 IF(M51=People!$B$4,People!$A$4, IF(M51=People!$B$3,People!$A$3, IF(M51=People!$B$2,People!$A$2, 0))))</f>
        <v>Kelly Williams</v>
      </c>
      <c r="W51" s="3" t="str">
        <f>IFERROR(INDEX(Returns!A:A,MATCH(Orders!B51,Returns!B:B,0)),"No")</f>
        <v>No</v>
      </c>
    </row>
    <row r="52" spans="1:23" x14ac:dyDescent="0.2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6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 IF(M52=People!$B$4,People!$A$4, IF(M52=People!$B$3,People!$A$3, IF(M52=People!$B$2,People!$A$2, 0))))</f>
        <v>Kelly Williams</v>
      </c>
      <c r="W52" s="3" t="str">
        <f>IFERROR(INDEX(Returns!A:A,MATCH(Orders!B52,Returns!B:B,0)),"No")</f>
        <v>No</v>
      </c>
    </row>
    <row r="53" spans="1:23" x14ac:dyDescent="0.2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6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 IF(M53=People!$B$4,People!$A$4, IF(M53=People!$B$3,People!$A$3, IF(M53=People!$B$2,People!$A$2, 0))))</f>
        <v>Kelly Williams</v>
      </c>
      <c r="W53" s="3" t="str">
        <f>IFERROR(INDEX(Returns!A:A,MATCH(Orders!B53,Returns!B:B,0)),"No")</f>
        <v>No</v>
      </c>
    </row>
    <row r="54" spans="1:23" x14ac:dyDescent="0.2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6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 IF(M54=People!$B$4,People!$A$4, IF(M54=People!$B$3,People!$A$3, IF(M54=People!$B$2,People!$A$2, 0))))</f>
        <v>Kelly Williams</v>
      </c>
      <c r="W54" s="3" t="str">
        <f>IFERROR(INDEX(Returns!A:A,MATCH(Orders!B54,Returns!B:B,0)),"No")</f>
        <v>No</v>
      </c>
    </row>
    <row r="55" spans="1:23" x14ac:dyDescent="0.2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6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 IF(M55=People!$B$4,People!$A$4, IF(M55=People!$B$3,People!$A$3, IF(M55=People!$B$2,People!$A$2, 0))))</f>
        <v>Chuck Magee</v>
      </c>
      <c r="W55" s="3" t="str">
        <f>IFERROR(INDEX(Returns!A:A,MATCH(Orders!B55,Returns!B:B,0)),"No")</f>
        <v>No</v>
      </c>
    </row>
    <row r="56" spans="1:23" x14ac:dyDescent="0.2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6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 IF(M56=People!$B$4,People!$A$4, IF(M56=People!$B$3,People!$A$3, IF(M56=People!$B$2,People!$A$2, 0))))</f>
        <v>Chuck Magee</v>
      </c>
      <c r="W56" s="3" t="str">
        <f>IFERROR(INDEX(Returns!A:A,MATCH(Orders!B56,Returns!B:B,0)),"No")</f>
        <v>No</v>
      </c>
    </row>
    <row r="57" spans="1:23" x14ac:dyDescent="0.2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6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 IF(M57=People!$B$4,People!$A$4, IF(M57=People!$B$3,People!$A$3, IF(M57=People!$B$2,People!$A$2, 0))))</f>
        <v>Chuck Magee</v>
      </c>
      <c r="W57" s="3" t="str">
        <f>IFERROR(INDEX(Returns!A:A,MATCH(Orders!B57,Returns!B:B,0)),"No")</f>
        <v>Yes</v>
      </c>
    </row>
    <row r="58" spans="1:23" x14ac:dyDescent="0.2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6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 IF(M58=People!$B$4,People!$A$4, IF(M58=People!$B$3,People!$A$3, IF(M58=People!$B$2,People!$A$2, 0))))</f>
        <v>Chuck Magee</v>
      </c>
      <c r="W58" s="3" t="str">
        <f>IFERROR(INDEX(Returns!A:A,MATCH(Orders!B58,Returns!B:B,0)),"No")</f>
        <v>Yes</v>
      </c>
    </row>
    <row r="59" spans="1:23" x14ac:dyDescent="0.2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6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 IF(M59=People!$B$4,People!$A$4, IF(M59=People!$B$3,People!$A$3, IF(M59=People!$B$2,People!$A$2, 0))))</f>
        <v>Chuck Magee</v>
      </c>
      <c r="W59" s="3" t="str">
        <f>IFERROR(INDEX(Returns!A:A,MATCH(Orders!B59,Returns!B:B,0)),"No")</f>
        <v>Yes</v>
      </c>
    </row>
    <row r="60" spans="1:23" x14ac:dyDescent="0.2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6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 IF(M60=People!$B$4,People!$A$4, IF(M60=People!$B$3,People!$A$3, IF(M60=People!$B$2,People!$A$2, 0))))</f>
        <v>Chuck Magee</v>
      </c>
      <c r="W60" s="3" t="str">
        <f>IFERROR(INDEX(Returns!A:A,MATCH(Orders!B60,Returns!B:B,0)),"No")</f>
        <v>Yes</v>
      </c>
    </row>
    <row r="61" spans="1:23" x14ac:dyDescent="0.2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6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 IF(M61=People!$B$4,People!$A$4, IF(M61=People!$B$3,People!$A$3, IF(M61=People!$B$2,People!$A$2, 0))))</f>
        <v>Chuck Magee</v>
      </c>
      <c r="W61" s="3" t="str">
        <f>IFERROR(INDEX(Returns!A:A,MATCH(Orders!B61,Returns!B:B,0)),"No")</f>
        <v>Yes</v>
      </c>
    </row>
    <row r="62" spans="1:23" x14ac:dyDescent="0.2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6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 IF(M62=People!$B$4,People!$A$4, IF(M62=People!$B$3,People!$A$3, IF(M62=People!$B$2,People!$A$2, 0))))</f>
        <v>Chuck Magee</v>
      </c>
      <c r="W62" s="3" t="str">
        <f>IFERROR(INDEX(Returns!A:A,MATCH(Orders!B62,Returns!B:B,0)),"No")</f>
        <v>Yes</v>
      </c>
    </row>
    <row r="63" spans="1:23" x14ac:dyDescent="0.2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6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 IF(M63=People!$B$4,People!$A$4, IF(M63=People!$B$3,People!$A$3, IF(M63=People!$B$2,People!$A$2, 0))))</f>
        <v>Chuck Magee</v>
      </c>
      <c r="W63" s="3" t="str">
        <f>IFERROR(INDEX(Returns!A:A,MATCH(Orders!B63,Returns!B:B,0)),"No")</f>
        <v>Yes</v>
      </c>
    </row>
    <row r="64" spans="1:23" x14ac:dyDescent="0.2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6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 IF(M64=People!$B$4,People!$A$4, IF(M64=People!$B$3,People!$A$3, IF(M64=People!$B$2,People!$A$2, 0))))</f>
        <v>Anna Andreadi</v>
      </c>
      <c r="W64" s="3" t="str">
        <f>IFERROR(INDEX(Returns!A:A,MATCH(Orders!B64,Returns!B:B,0)),"No")</f>
        <v>No</v>
      </c>
    </row>
    <row r="65" spans="1:23" x14ac:dyDescent="0.2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6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 IF(M65=People!$B$4,People!$A$4, IF(M65=People!$B$3,People!$A$3, IF(M65=People!$B$2,People!$A$2, 0))))</f>
        <v>Anna Andreadi</v>
      </c>
      <c r="W65" s="3" t="str">
        <f>IFERROR(INDEX(Returns!A:A,MATCH(Orders!B65,Returns!B:B,0)),"No")</f>
        <v>No</v>
      </c>
    </row>
    <row r="66" spans="1:23" x14ac:dyDescent="0.2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6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 IF(M66=People!$B$4,People!$A$4, IF(M66=People!$B$3,People!$A$3, IF(M66=People!$B$2,People!$A$2, 0))))</f>
        <v>Anna Andreadi</v>
      </c>
      <c r="W66" s="3" t="str">
        <f>IFERROR(INDEX(Returns!A:A,MATCH(Orders!B66,Returns!B:B,0)),"No")</f>
        <v>No</v>
      </c>
    </row>
    <row r="67" spans="1:23" x14ac:dyDescent="0.2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6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 IF(M67=People!$B$4,People!$A$4, IF(M67=People!$B$3,People!$A$3, IF(M67=People!$B$2,People!$A$2, 0))))</f>
        <v>Anna Andreadi</v>
      </c>
      <c r="W67" s="3" t="str">
        <f>IFERROR(INDEX(Returns!A:A,MATCH(Orders!B67,Returns!B:B,0)),"No")</f>
        <v>No</v>
      </c>
    </row>
    <row r="68" spans="1:23" x14ac:dyDescent="0.2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6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 IF(M68=People!$B$4,People!$A$4, IF(M68=People!$B$3,People!$A$3, IF(M68=People!$B$2,People!$A$2, 0))))</f>
        <v>Kelly Williams</v>
      </c>
      <c r="W68" s="3" t="str">
        <f>IFERROR(INDEX(Returns!A:A,MATCH(Orders!B68,Returns!B:B,0)),"No")</f>
        <v>No</v>
      </c>
    </row>
    <row r="69" spans="1:23" x14ac:dyDescent="0.2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6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 IF(M69=People!$B$4,People!$A$4, IF(M69=People!$B$3,People!$A$3, IF(M69=People!$B$2,People!$A$2, 0))))</f>
        <v>Anna Andreadi</v>
      </c>
      <c r="W69" s="3" t="str">
        <f>IFERROR(INDEX(Returns!A:A,MATCH(Orders!B69,Returns!B:B,0)),"No")</f>
        <v>No</v>
      </c>
    </row>
    <row r="70" spans="1:23" x14ac:dyDescent="0.2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6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 IF(M70=People!$B$4,People!$A$4, IF(M70=People!$B$3,People!$A$3, IF(M70=People!$B$2,People!$A$2, 0))))</f>
        <v>Anna Andreadi</v>
      </c>
      <c r="W70" s="3" t="str">
        <f>IFERROR(INDEX(Returns!A:A,MATCH(Orders!B70,Returns!B:B,0)),"No")</f>
        <v>No</v>
      </c>
    </row>
    <row r="71" spans="1:23" x14ac:dyDescent="0.2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6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 IF(M71=People!$B$4,People!$A$4, IF(M71=People!$B$3,People!$A$3, IF(M71=People!$B$2,People!$A$2, 0))))</f>
        <v>Cassandra Brandow</v>
      </c>
      <c r="W71" s="3" t="str">
        <f>IFERROR(INDEX(Returns!A:A,MATCH(Orders!B71,Returns!B:B,0)),"No")</f>
        <v>No</v>
      </c>
    </row>
    <row r="72" spans="1:23" x14ac:dyDescent="0.2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6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 IF(M72=People!$B$4,People!$A$4, IF(M72=People!$B$3,People!$A$3, IF(M72=People!$B$2,People!$A$2, 0))))</f>
        <v>Chuck Magee</v>
      </c>
      <c r="W72" s="3" t="str">
        <f>IFERROR(INDEX(Returns!A:A,MATCH(Orders!B72,Returns!B:B,0)),"No")</f>
        <v>No</v>
      </c>
    </row>
    <row r="73" spans="1:23" x14ac:dyDescent="0.2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6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 IF(M73=People!$B$4,People!$A$4, IF(M73=People!$B$3,People!$A$3, IF(M73=People!$B$2,People!$A$2, 0))))</f>
        <v>Kelly Williams</v>
      </c>
      <c r="W73" s="3" t="str">
        <f>IFERROR(INDEX(Returns!A:A,MATCH(Orders!B73,Returns!B:B,0)),"No")</f>
        <v>No</v>
      </c>
    </row>
    <row r="74" spans="1:23" x14ac:dyDescent="0.2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6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 IF(M74=People!$B$4,People!$A$4, IF(M74=People!$B$3,People!$A$3, IF(M74=People!$B$2,People!$A$2, 0))))</f>
        <v>Cassandra Brandow</v>
      </c>
      <c r="W74" s="3" t="str">
        <f>IFERROR(INDEX(Returns!A:A,MATCH(Orders!B74,Returns!B:B,0)),"No")</f>
        <v>No</v>
      </c>
    </row>
    <row r="75" spans="1:23" x14ac:dyDescent="0.2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6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 IF(M75=People!$B$4,People!$A$4, IF(M75=People!$B$3,People!$A$3, IF(M75=People!$B$2,People!$A$2, 0))))</f>
        <v>Cassandra Brandow</v>
      </c>
      <c r="W75" s="3" t="str">
        <f>IFERROR(INDEX(Returns!A:A,MATCH(Orders!B75,Returns!B:B,0)),"No")</f>
        <v>No</v>
      </c>
    </row>
    <row r="76" spans="1:23" x14ac:dyDescent="0.2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6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 IF(M76=People!$B$4,People!$A$4, IF(M76=People!$B$3,People!$A$3, IF(M76=People!$B$2,People!$A$2, 0))))</f>
        <v>Cassandra Brandow</v>
      </c>
      <c r="W76" s="3" t="str">
        <f>IFERROR(INDEX(Returns!A:A,MATCH(Orders!B76,Returns!B:B,0)),"No")</f>
        <v>No</v>
      </c>
    </row>
    <row r="77" spans="1:23" x14ac:dyDescent="0.2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6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 IF(M77=People!$B$4,People!$A$4, IF(M77=People!$B$3,People!$A$3, IF(M77=People!$B$2,People!$A$2, 0))))</f>
        <v>Kelly Williams</v>
      </c>
      <c r="W77" s="3" t="str">
        <f>IFERROR(INDEX(Returns!A:A,MATCH(Orders!B77,Returns!B:B,0)),"No")</f>
        <v>No</v>
      </c>
    </row>
    <row r="78" spans="1:23" x14ac:dyDescent="0.2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6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 IF(M78=People!$B$4,People!$A$4, IF(M78=People!$B$3,People!$A$3, IF(M78=People!$B$2,People!$A$2, 0))))</f>
        <v>Kelly Williams</v>
      </c>
      <c r="W78" s="3" t="str">
        <f>IFERROR(INDEX(Returns!A:A,MATCH(Orders!B78,Returns!B:B,0)),"No")</f>
        <v>No</v>
      </c>
    </row>
    <row r="79" spans="1:23" x14ac:dyDescent="0.2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6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 IF(M79=People!$B$4,People!$A$4, IF(M79=People!$B$3,People!$A$3, IF(M79=People!$B$2,People!$A$2, 0))))</f>
        <v>Kelly Williams</v>
      </c>
      <c r="W79" s="3" t="str">
        <f>IFERROR(INDEX(Returns!A:A,MATCH(Orders!B79,Returns!B:B,0)),"No")</f>
        <v>No</v>
      </c>
    </row>
    <row r="80" spans="1:23" x14ac:dyDescent="0.2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6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 IF(M80=People!$B$4,People!$A$4, IF(M80=People!$B$3,People!$A$3, IF(M80=People!$B$2,People!$A$2, 0))))</f>
        <v>Kelly Williams</v>
      </c>
      <c r="W80" s="3" t="str">
        <f>IFERROR(INDEX(Returns!A:A,MATCH(Orders!B80,Returns!B:B,0)),"No")</f>
        <v>No</v>
      </c>
    </row>
    <row r="81" spans="1:23" x14ac:dyDescent="0.2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6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 IF(M81=People!$B$4,People!$A$4, IF(M81=People!$B$3,People!$A$3, IF(M81=People!$B$2,People!$A$2, 0))))</f>
        <v>Cassandra Brandow</v>
      </c>
      <c r="W81" s="3" t="str">
        <f>IFERROR(INDEX(Returns!A:A,MATCH(Orders!B81,Returns!B:B,0)),"No")</f>
        <v>No</v>
      </c>
    </row>
    <row r="82" spans="1:23" x14ac:dyDescent="0.2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6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 IF(M82=People!$B$4,People!$A$4, IF(M82=People!$B$3,People!$A$3, IF(M82=People!$B$2,People!$A$2, 0))))</f>
        <v>Cassandra Brandow</v>
      </c>
      <c r="W82" s="3" t="str">
        <f>IFERROR(INDEX(Returns!A:A,MATCH(Orders!B82,Returns!B:B,0)),"No")</f>
        <v>No</v>
      </c>
    </row>
    <row r="83" spans="1:23" x14ac:dyDescent="0.2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6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 IF(M83=People!$B$4,People!$A$4, IF(M83=People!$B$3,People!$A$3, IF(M83=People!$B$2,People!$A$2, 0))))</f>
        <v>Anna Andreadi</v>
      </c>
      <c r="W83" s="3" t="str">
        <f>IFERROR(INDEX(Returns!A:A,MATCH(Orders!B83,Returns!B:B,0)),"No")</f>
        <v>No</v>
      </c>
    </row>
    <row r="84" spans="1:23" x14ac:dyDescent="0.2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6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 IF(M84=People!$B$4,People!$A$4, IF(M84=People!$B$3,People!$A$3, IF(M84=People!$B$2,People!$A$2, 0))))</f>
        <v>Anna Andreadi</v>
      </c>
      <c r="W84" s="3" t="str">
        <f>IFERROR(INDEX(Returns!A:A,MATCH(Orders!B84,Returns!B:B,0)),"No")</f>
        <v>No</v>
      </c>
    </row>
    <row r="85" spans="1:23" x14ac:dyDescent="0.2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6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 IF(M85=People!$B$4,People!$A$4, IF(M85=People!$B$3,People!$A$3, IF(M85=People!$B$2,People!$A$2, 0))))</f>
        <v>Cassandra Brandow</v>
      </c>
      <c r="W85" s="3" t="str">
        <f>IFERROR(INDEX(Returns!A:A,MATCH(Orders!B85,Returns!B:B,0)),"No")</f>
        <v>No</v>
      </c>
    </row>
    <row r="86" spans="1:23" x14ac:dyDescent="0.2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6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 IF(M86=People!$B$4,People!$A$4, IF(M86=People!$B$3,People!$A$3, IF(M86=People!$B$2,People!$A$2, 0))))</f>
        <v>Kelly Williams</v>
      </c>
      <c r="W86" s="3" t="str">
        <f>IFERROR(INDEX(Returns!A:A,MATCH(Orders!B86,Returns!B:B,0)),"No")</f>
        <v>No</v>
      </c>
    </row>
    <row r="87" spans="1:23" x14ac:dyDescent="0.2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6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 IF(M87=People!$B$4,People!$A$4, IF(M87=People!$B$3,People!$A$3, IF(M87=People!$B$2,People!$A$2, 0))))</f>
        <v>Cassandra Brandow</v>
      </c>
      <c r="W87" s="3" t="str">
        <f>IFERROR(INDEX(Returns!A:A,MATCH(Orders!B87,Returns!B:B,0)),"No")</f>
        <v>No</v>
      </c>
    </row>
    <row r="88" spans="1:23" x14ac:dyDescent="0.2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6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 IF(M88=People!$B$4,People!$A$4, IF(M88=People!$B$3,People!$A$3, IF(M88=People!$B$2,People!$A$2, 0))))</f>
        <v>Kelly Williams</v>
      </c>
      <c r="W88" s="3" t="str">
        <f>IFERROR(INDEX(Returns!A:A,MATCH(Orders!B88,Returns!B:B,0)),"No")</f>
        <v>No</v>
      </c>
    </row>
    <row r="89" spans="1:23" x14ac:dyDescent="0.2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6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 IF(M89=People!$B$4,People!$A$4, IF(M89=People!$B$3,People!$A$3, IF(M89=People!$B$2,People!$A$2, 0))))</f>
        <v>Kelly Williams</v>
      </c>
      <c r="W89" s="3" t="str">
        <f>IFERROR(INDEX(Returns!A:A,MATCH(Orders!B89,Returns!B:B,0)),"No")</f>
        <v>No</v>
      </c>
    </row>
    <row r="90" spans="1:23" x14ac:dyDescent="0.2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6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 IF(M90=People!$B$4,People!$A$4, IF(M90=People!$B$3,People!$A$3, IF(M90=People!$B$2,People!$A$2, 0))))</f>
        <v>Kelly Williams</v>
      </c>
      <c r="W90" s="3" t="str">
        <f>IFERROR(INDEX(Returns!A:A,MATCH(Orders!B90,Returns!B:B,0)),"No")</f>
        <v>No</v>
      </c>
    </row>
    <row r="91" spans="1:23" x14ac:dyDescent="0.2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6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 IF(M91=People!$B$4,People!$A$4, IF(M91=People!$B$3,People!$A$3, IF(M91=People!$B$2,People!$A$2, 0))))</f>
        <v>Anna Andreadi</v>
      </c>
      <c r="W91" s="3" t="str">
        <f>IFERROR(INDEX(Returns!A:A,MATCH(Orders!B91,Returns!B:B,0)),"No")</f>
        <v>Yes</v>
      </c>
    </row>
    <row r="92" spans="1:23" x14ac:dyDescent="0.2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6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 IF(M92=People!$B$4,People!$A$4, IF(M92=People!$B$3,People!$A$3, IF(M92=People!$B$2,People!$A$2, 0))))</f>
        <v>Anna Andreadi</v>
      </c>
      <c r="W92" s="3" t="str">
        <f>IFERROR(INDEX(Returns!A:A,MATCH(Orders!B92,Returns!B:B,0)),"No")</f>
        <v>Yes</v>
      </c>
    </row>
    <row r="93" spans="1:23" x14ac:dyDescent="0.2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6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 IF(M93=People!$B$4,People!$A$4, IF(M93=People!$B$3,People!$A$3, IF(M93=People!$B$2,People!$A$2, 0))))</f>
        <v>Anna Andreadi</v>
      </c>
      <c r="W93" s="3" t="str">
        <f>IFERROR(INDEX(Returns!A:A,MATCH(Orders!B93,Returns!B:B,0)),"No")</f>
        <v>Yes</v>
      </c>
    </row>
    <row r="94" spans="1:23" x14ac:dyDescent="0.2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6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 IF(M94=People!$B$4,People!$A$4, IF(M94=People!$B$3,People!$A$3, IF(M94=People!$B$2,People!$A$2, 0))))</f>
        <v>Kelly Williams</v>
      </c>
      <c r="W94" s="3" t="str">
        <f>IFERROR(INDEX(Returns!A:A,MATCH(Orders!B94,Returns!B:B,0)),"No")</f>
        <v>No</v>
      </c>
    </row>
    <row r="95" spans="1:23" x14ac:dyDescent="0.2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6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 IF(M95=People!$B$4,People!$A$4, IF(M95=People!$B$3,People!$A$3, IF(M95=People!$B$2,People!$A$2, 0))))</f>
        <v>Kelly Williams</v>
      </c>
      <c r="W95" s="3" t="str">
        <f>IFERROR(INDEX(Returns!A:A,MATCH(Orders!B95,Returns!B:B,0)),"No")</f>
        <v>No</v>
      </c>
    </row>
    <row r="96" spans="1:23" x14ac:dyDescent="0.2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6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 IF(M96=People!$B$4,People!$A$4, IF(M96=People!$B$3,People!$A$3, IF(M96=People!$B$2,People!$A$2, 0))))</f>
        <v>Kelly Williams</v>
      </c>
      <c r="W96" s="3" t="str">
        <f>IFERROR(INDEX(Returns!A:A,MATCH(Orders!B96,Returns!B:B,0)),"No")</f>
        <v>No</v>
      </c>
    </row>
    <row r="97" spans="1:23" x14ac:dyDescent="0.2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6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 IF(M97=People!$B$4,People!$A$4, IF(M97=People!$B$3,People!$A$3, IF(M97=People!$B$2,People!$A$2, 0))))</f>
        <v>Anna Andreadi</v>
      </c>
      <c r="W97" s="3" t="str">
        <f>IFERROR(INDEX(Returns!A:A,MATCH(Orders!B97,Returns!B:B,0)),"No")</f>
        <v>No</v>
      </c>
    </row>
    <row r="98" spans="1:23" x14ac:dyDescent="0.2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6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 IF(M98=People!$B$4,People!$A$4, IF(M98=People!$B$3,People!$A$3, IF(M98=People!$B$2,People!$A$2, 0))))</f>
        <v>Chuck Magee</v>
      </c>
      <c r="W98" s="3" t="str">
        <f>IFERROR(INDEX(Returns!A:A,MATCH(Orders!B98,Returns!B:B,0)),"No")</f>
        <v>No</v>
      </c>
    </row>
    <row r="99" spans="1:23" x14ac:dyDescent="0.2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6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 IF(M99=People!$B$4,People!$A$4, IF(M99=People!$B$3,People!$A$3, IF(M99=People!$B$2,People!$A$2, 0))))</f>
        <v>Anna Andreadi</v>
      </c>
      <c r="W99" s="3" t="str">
        <f>IFERROR(INDEX(Returns!A:A,MATCH(Orders!B99,Returns!B:B,0)),"No")</f>
        <v>No</v>
      </c>
    </row>
    <row r="100" spans="1:23" x14ac:dyDescent="0.2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6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 IF(M100=People!$B$4,People!$A$4, IF(M100=People!$B$3,People!$A$3, IF(M100=People!$B$2,People!$A$2, 0))))</f>
        <v>Kelly Williams</v>
      </c>
      <c r="W100" s="3" t="str">
        <f>IFERROR(INDEX(Returns!A:A,MATCH(Orders!B100,Returns!B:B,0)),"No")</f>
        <v>No</v>
      </c>
    </row>
    <row r="101" spans="1:23" x14ac:dyDescent="0.2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6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 IF(M101=People!$B$4,People!$A$4, IF(M101=People!$B$3,People!$A$3, IF(M101=People!$B$2,People!$A$2, 0))))</f>
        <v>Kelly Williams</v>
      </c>
      <c r="W101" s="3" t="str">
        <f>IFERROR(INDEX(Returns!A:A,MATCH(Orders!B101,Returns!B:B,0)),"No")</f>
        <v>No</v>
      </c>
    </row>
    <row r="102" spans="1:23" x14ac:dyDescent="0.2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6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 IF(M102=People!$B$4,People!$A$4, IF(M102=People!$B$3,People!$A$3, IF(M102=People!$B$2,People!$A$2, 0))))</f>
        <v>Kelly Williams</v>
      </c>
      <c r="W102" s="3" t="str">
        <f>IFERROR(INDEX(Returns!A:A,MATCH(Orders!B102,Returns!B:B,0)),"No")</f>
        <v>No</v>
      </c>
    </row>
    <row r="103" spans="1:23" x14ac:dyDescent="0.2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6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 IF(M103=People!$B$4,People!$A$4, IF(M103=People!$B$3,People!$A$3, IF(M103=People!$B$2,People!$A$2, 0))))</f>
        <v>Kelly Williams</v>
      </c>
      <c r="W103" s="3" t="str">
        <f>IFERROR(INDEX(Returns!A:A,MATCH(Orders!B103,Returns!B:B,0)),"No")</f>
        <v>No</v>
      </c>
    </row>
    <row r="104" spans="1:23" x14ac:dyDescent="0.2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6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 IF(M104=People!$B$4,People!$A$4, IF(M104=People!$B$3,People!$A$3, IF(M104=People!$B$2,People!$A$2, 0))))</f>
        <v>Kelly Williams</v>
      </c>
      <c r="W104" s="3" t="str">
        <f>IFERROR(INDEX(Returns!A:A,MATCH(Orders!B104,Returns!B:B,0)),"No")</f>
        <v>No</v>
      </c>
    </row>
    <row r="105" spans="1:23" x14ac:dyDescent="0.2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6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 IF(M105=People!$B$4,People!$A$4, IF(M105=People!$B$3,People!$A$3, IF(M105=People!$B$2,People!$A$2, 0))))</f>
        <v>Anna Andreadi</v>
      </c>
      <c r="W105" s="3" t="str">
        <f>IFERROR(INDEX(Returns!A:A,MATCH(Orders!B105,Returns!B:B,0)),"No")</f>
        <v>No</v>
      </c>
    </row>
    <row r="106" spans="1:23" x14ac:dyDescent="0.2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6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 IF(M106=People!$B$4,People!$A$4, IF(M106=People!$B$3,People!$A$3, IF(M106=People!$B$2,People!$A$2, 0))))</f>
        <v>Anna Andreadi</v>
      </c>
      <c r="W106" s="3" t="str">
        <f>IFERROR(INDEX(Returns!A:A,MATCH(Orders!B106,Returns!B:B,0)),"No")</f>
        <v>No</v>
      </c>
    </row>
    <row r="107" spans="1:23" x14ac:dyDescent="0.2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6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 IF(M107=People!$B$4,People!$A$4, IF(M107=People!$B$3,People!$A$3, IF(M107=People!$B$2,People!$A$2, 0))))</f>
        <v>Anna Andreadi</v>
      </c>
      <c r="W107" s="3" t="str">
        <f>IFERROR(INDEX(Returns!A:A,MATCH(Orders!B107,Returns!B:B,0)),"No")</f>
        <v>No</v>
      </c>
    </row>
    <row r="108" spans="1:23" x14ac:dyDescent="0.2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6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 IF(M108=People!$B$4,People!$A$4, IF(M108=People!$B$3,People!$A$3, IF(M108=People!$B$2,People!$A$2, 0))))</f>
        <v>Cassandra Brandow</v>
      </c>
      <c r="W108" s="3" t="str">
        <f>IFERROR(INDEX(Returns!A:A,MATCH(Orders!B108,Returns!B:B,0)),"No")</f>
        <v>No</v>
      </c>
    </row>
    <row r="109" spans="1:23" x14ac:dyDescent="0.2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6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 IF(M109=People!$B$4,People!$A$4, IF(M109=People!$B$3,People!$A$3, IF(M109=People!$B$2,People!$A$2, 0))))</f>
        <v>Cassandra Brandow</v>
      </c>
      <c r="W109" s="3" t="str">
        <f>IFERROR(INDEX(Returns!A:A,MATCH(Orders!B109,Returns!B:B,0)),"No")</f>
        <v>No</v>
      </c>
    </row>
    <row r="110" spans="1:23" x14ac:dyDescent="0.2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6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 IF(M110=People!$B$4,People!$A$4, IF(M110=People!$B$3,People!$A$3, IF(M110=People!$B$2,People!$A$2, 0))))</f>
        <v>Cassandra Brandow</v>
      </c>
      <c r="W110" s="3" t="str">
        <f>IFERROR(INDEX(Returns!A:A,MATCH(Orders!B110,Returns!B:B,0)),"No")</f>
        <v>No</v>
      </c>
    </row>
    <row r="111" spans="1:23" x14ac:dyDescent="0.2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6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 IF(M111=People!$B$4,People!$A$4, IF(M111=People!$B$3,People!$A$3, IF(M111=People!$B$2,People!$A$2, 0))))</f>
        <v>Kelly Williams</v>
      </c>
      <c r="W111" s="3" t="str">
        <f>IFERROR(INDEX(Returns!A:A,MATCH(Orders!B111,Returns!B:B,0)),"No")</f>
        <v>No</v>
      </c>
    </row>
    <row r="112" spans="1:23" x14ac:dyDescent="0.2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6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 IF(M112=People!$B$4,People!$A$4, IF(M112=People!$B$3,People!$A$3, IF(M112=People!$B$2,People!$A$2, 0))))</f>
        <v>Chuck Magee</v>
      </c>
      <c r="W112" s="3" t="str">
        <f>IFERROR(INDEX(Returns!A:A,MATCH(Orders!B112,Returns!B:B,0)),"No")</f>
        <v>No</v>
      </c>
    </row>
    <row r="113" spans="1:23" x14ac:dyDescent="0.2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6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 IF(M113=People!$B$4,People!$A$4, IF(M113=People!$B$3,People!$A$3, IF(M113=People!$B$2,People!$A$2, 0))))</f>
        <v>Kelly Williams</v>
      </c>
      <c r="W113" s="3" t="str">
        <f>IFERROR(INDEX(Returns!A:A,MATCH(Orders!B113,Returns!B:B,0)),"No")</f>
        <v>No</v>
      </c>
    </row>
    <row r="114" spans="1:23" x14ac:dyDescent="0.2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6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 IF(M114=People!$B$4,People!$A$4, IF(M114=People!$B$3,People!$A$3, IF(M114=People!$B$2,People!$A$2, 0))))</f>
        <v>Kelly Williams</v>
      </c>
      <c r="W114" s="3" t="str">
        <f>IFERROR(INDEX(Returns!A:A,MATCH(Orders!B114,Returns!B:B,0)),"No")</f>
        <v>No</v>
      </c>
    </row>
    <row r="115" spans="1:23" x14ac:dyDescent="0.2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6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 IF(M115=People!$B$4,People!$A$4, IF(M115=People!$B$3,People!$A$3, IF(M115=People!$B$2,People!$A$2, 0))))</f>
        <v>Chuck Magee</v>
      </c>
      <c r="W115" s="3" t="str">
        <f>IFERROR(INDEX(Returns!A:A,MATCH(Orders!B115,Returns!B:B,0)),"No")</f>
        <v>No</v>
      </c>
    </row>
    <row r="116" spans="1:23" x14ac:dyDescent="0.2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6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 IF(M116=People!$B$4,People!$A$4, IF(M116=People!$B$3,People!$A$3, IF(M116=People!$B$2,People!$A$2, 0))))</f>
        <v>Chuck Magee</v>
      </c>
      <c r="W116" s="3" t="str">
        <f>IFERROR(INDEX(Returns!A:A,MATCH(Orders!B116,Returns!B:B,0)),"No")</f>
        <v>No</v>
      </c>
    </row>
    <row r="117" spans="1:23" x14ac:dyDescent="0.2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6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 IF(M117=People!$B$4,People!$A$4, IF(M117=People!$B$3,People!$A$3, IF(M117=People!$B$2,People!$A$2, 0))))</f>
        <v>Chuck Magee</v>
      </c>
      <c r="W117" s="3" t="str">
        <f>IFERROR(INDEX(Returns!A:A,MATCH(Orders!B117,Returns!B:B,0)),"No")</f>
        <v>No</v>
      </c>
    </row>
    <row r="118" spans="1:23" x14ac:dyDescent="0.2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6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 IF(M118=People!$B$4,People!$A$4, IF(M118=People!$B$3,People!$A$3, IF(M118=People!$B$2,People!$A$2, 0))))</f>
        <v>Chuck Magee</v>
      </c>
      <c r="W118" s="3" t="str">
        <f>IFERROR(INDEX(Returns!A:A,MATCH(Orders!B118,Returns!B:B,0)),"No")</f>
        <v>No</v>
      </c>
    </row>
    <row r="119" spans="1:23" x14ac:dyDescent="0.2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6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 IF(M119=People!$B$4,People!$A$4, IF(M119=People!$B$3,People!$A$3, IF(M119=People!$B$2,People!$A$2, 0))))</f>
        <v>Anna Andreadi</v>
      </c>
      <c r="W119" s="3" t="str">
        <f>IFERROR(INDEX(Returns!A:A,MATCH(Orders!B119,Returns!B:B,0)),"No")</f>
        <v>No</v>
      </c>
    </row>
    <row r="120" spans="1:23" x14ac:dyDescent="0.2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6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 IF(M120=People!$B$4,People!$A$4, IF(M120=People!$B$3,People!$A$3, IF(M120=People!$B$2,People!$A$2, 0))))</f>
        <v>Cassandra Brandow</v>
      </c>
      <c r="W120" s="3" t="str">
        <f>IFERROR(INDEX(Returns!A:A,MATCH(Orders!B120,Returns!B:B,0)),"No")</f>
        <v>No</v>
      </c>
    </row>
    <row r="121" spans="1:23" x14ac:dyDescent="0.2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6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 IF(M121=People!$B$4,People!$A$4, IF(M121=People!$B$3,People!$A$3, IF(M121=People!$B$2,People!$A$2, 0))))</f>
        <v>Chuck Magee</v>
      </c>
      <c r="W121" s="3" t="str">
        <f>IFERROR(INDEX(Returns!A:A,MATCH(Orders!B121,Returns!B:B,0)),"No")</f>
        <v>No</v>
      </c>
    </row>
    <row r="122" spans="1:23" x14ac:dyDescent="0.2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6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 IF(M122=People!$B$4,People!$A$4, IF(M122=People!$B$3,People!$A$3, IF(M122=People!$B$2,People!$A$2, 0))))</f>
        <v>Chuck Magee</v>
      </c>
      <c r="W122" s="3" t="str">
        <f>IFERROR(INDEX(Returns!A:A,MATCH(Orders!B122,Returns!B:B,0)),"No")</f>
        <v>No</v>
      </c>
    </row>
    <row r="123" spans="1:23" x14ac:dyDescent="0.2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6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 IF(M123=People!$B$4,People!$A$4, IF(M123=People!$B$3,People!$A$3, IF(M123=People!$B$2,People!$A$2, 0))))</f>
        <v>Chuck Magee</v>
      </c>
      <c r="W123" s="3" t="str">
        <f>IFERROR(INDEX(Returns!A:A,MATCH(Orders!B123,Returns!B:B,0)),"No")</f>
        <v>No</v>
      </c>
    </row>
    <row r="124" spans="1:23" x14ac:dyDescent="0.2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6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 IF(M124=People!$B$4,People!$A$4, IF(M124=People!$B$3,People!$A$3, IF(M124=People!$B$2,People!$A$2, 0))))</f>
        <v>Chuck Magee</v>
      </c>
      <c r="W124" s="3" t="str">
        <f>IFERROR(INDEX(Returns!A:A,MATCH(Orders!B124,Returns!B:B,0)),"No")</f>
        <v>No</v>
      </c>
    </row>
    <row r="125" spans="1:23" x14ac:dyDescent="0.2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6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 IF(M125=People!$B$4,People!$A$4, IF(M125=People!$B$3,People!$A$3, IF(M125=People!$B$2,People!$A$2, 0))))</f>
        <v>Chuck Magee</v>
      </c>
      <c r="W125" s="3" t="str">
        <f>IFERROR(INDEX(Returns!A:A,MATCH(Orders!B125,Returns!B:B,0)),"No")</f>
        <v>No</v>
      </c>
    </row>
    <row r="126" spans="1:23" x14ac:dyDescent="0.2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6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 IF(M126=People!$B$4,People!$A$4, IF(M126=People!$B$3,People!$A$3, IF(M126=People!$B$2,People!$A$2, 0))))</f>
        <v>Kelly Williams</v>
      </c>
      <c r="W126" s="3" t="str">
        <f>IFERROR(INDEX(Returns!A:A,MATCH(Orders!B126,Returns!B:B,0)),"No")</f>
        <v>No</v>
      </c>
    </row>
    <row r="127" spans="1:23" x14ac:dyDescent="0.2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6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 IF(M127=People!$B$4,People!$A$4, IF(M127=People!$B$3,People!$A$3, IF(M127=People!$B$2,People!$A$2, 0))))</f>
        <v>Kelly Williams</v>
      </c>
      <c r="W127" s="3" t="str">
        <f>IFERROR(INDEX(Returns!A:A,MATCH(Orders!B127,Returns!B:B,0)),"No")</f>
        <v>No</v>
      </c>
    </row>
    <row r="128" spans="1:23" x14ac:dyDescent="0.2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6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 IF(M128=People!$B$4,People!$A$4, IF(M128=People!$B$3,People!$A$3, IF(M128=People!$B$2,People!$A$2, 0))))</f>
        <v>Anna Andreadi</v>
      </c>
      <c r="W128" s="3" t="str">
        <f>IFERROR(INDEX(Returns!A:A,MATCH(Orders!B128,Returns!B:B,0)),"No")</f>
        <v>No</v>
      </c>
    </row>
    <row r="129" spans="1:23" x14ac:dyDescent="0.2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6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 IF(M129=People!$B$4,People!$A$4, IF(M129=People!$B$3,People!$A$3, IF(M129=People!$B$2,People!$A$2, 0))))</f>
        <v>Anna Andreadi</v>
      </c>
      <c r="W129" s="3" t="str">
        <f>IFERROR(INDEX(Returns!A:A,MATCH(Orders!B129,Returns!B:B,0)),"No")</f>
        <v>No</v>
      </c>
    </row>
    <row r="130" spans="1:23" x14ac:dyDescent="0.2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6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 IF(M130=People!$B$4,People!$A$4, IF(M130=People!$B$3,People!$A$3, IF(M130=People!$B$2,People!$A$2, 0))))</f>
        <v>Anna Andreadi</v>
      </c>
      <c r="W130" s="3" t="str">
        <f>IFERROR(INDEX(Returns!A:A,MATCH(Orders!B130,Returns!B:B,0)),"No")</f>
        <v>No</v>
      </c>
    </row>
    <row r="131" spans="1:23" x14ac:dyDescent="0.2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6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 IF(M131=People!$B$4,People!$A$4, IF(M131=People!$B$3,People!$A$3, IF(M131=People!$B$2,People!$A$2, 0))))</f>
        <v>Anna Andreadi</v>
      </c>
      <c r="W131" s="3" t="str">
        <f>IFERROR(INDEX(Returns!A:A,MATCH(Orders!B131,Returns!B:B,0)),"No")</f>
        <v>No</v>
      </c>
    </row>
    <row r="132" spans="1:23" x14ac:dyDescent="0.2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6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 IF(M132=People!$B$4,People!$A$4, IF(M132=People!$B$3,People!$A$3, IF(M132=People!$B$2,People!$A$2, 0))))</f>
        <v>Chuck Magee</v>
      </c>
      <c r="W132" s="3" t="str">
        <f>IFERROR(INDEX(Returns!A:A,MATCH(Orders!B132,Returns!B:B,0)),"No")</f>
        <v>No</v>
      </c>
    </row>
    <row r="133" spans="1:23" x14ac:dyDescent="0.2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6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 IF(M133=People!$B$4,People!$A$4, IF(M133=People!$B$3,People!$A$3, IF(M133=People!$B$2,People!$A$2, 0))))</f>
        <v>Chuck Magee</v>
      </c>
      <c r="W133" s="3" t="str">
        <f>IFERROR(INDEX(Returns!A:A,MATCH(Orders!B133,Returns!B:B,0)),"No")</f>
        <v>No</v>
      </c>
    </row>
    <row r="134" spans="1:23" x14ac:dyDescent="0.2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6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 IF(M134=People!$B$4,People!$A$4, IF(M134=People!$B$3,People!$A$3, IF(M134=People!$B$2,People!$A$2, 0))))</f>
        <v>Chuck Magee</v>
      </c>
      <c r="W134" s="3" t="str">
        <f>IFERROR(INDEX(Returns!A:A,MATCH(Orders!B134,Returns!B:B,0)),"No")</f>
        <v>No</v>
      </c>
    </row>
    <row r="135" spans="1:23" x14ac:dyDescent="0.2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6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 IF(M135=People!$B$4,People!$A$4, IF(M135=People!$B$3,People!$A$3, IF(M135=People!$B$2,People!$A$2, 0))))</f>
        <v>Anna Andreadi</v>
      </c>
      <c r="W135" s="3" t="str">
        <f>IFERROR(INDEX(Returns!A:A,MATCH(Orders!B135,Returns!B:B,0)),"No")</f>
        <v>Yes</v>
      </c>
    </row>
    <row r="136" spans="1:23" x14ac:dyDescent="0.2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6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 IF(M136=People!$B$4,People!$A$4, IF(M136=People!$B$3,People!$A$3, IF(M136=People!$B$2,People!$A$2, 0))))</f>
        <v>Anna Andreadi</v>
      </c>
      <c r="W136" s="3" t="str">
        <f>IFERROR(INDEX(Returns!A:A,MATCH(Orders!B136,Returns!B:B,0)),"No")</f>
        <v>Yes</v>
      </c>
    </row>
    <row r="137" spans="1:23" x14ac:dyDescent="0.2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6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 IF(M137=People!$B$4,People!$A$4, IF(M137=People!$B$3,People!$A$3, IF(M137=People!$B$2,People!$A$2, 0))))</f>
        <v>Anna Andreadi</v>
      </c>
      <c r="W137" s="3" t="str">
        <f>IFERROR(INDEX(Returns!A:A,MATCH(Orders!B137,Returns!B:B,0)),"No")</f>
        <v>Yes</v>
      </c>
    </row>
    <row r="138" spans="1:23" x14ac:dyDescent="0.2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6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 IF(M138=People!$B$4,People!$A$4, IF(M138=People!$B$3,People!$A$3, IF(M138=People!$B$2,People!$A$2, 0))))</f>
        <v>Anna Andreadi</v>
      </c>
      <c r="W138" s="3" t="str">
        <f>IFERROR(INDEX(Returns!A:A,MATCH(Orders!B138,Returns!B:B,0)),"No")</f>
        <v>Yes</v>
      </c>
    </row>
    <row r="139" spans="1:23" x14ac:dyDescent="0.2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6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 IF(M139=People!$B$4,People!$A$4, IF(M139=People!$B$3,People!$A$3, IF(M139=People!$B$2,People!$A$2, 0))))</f>
        <v>Anna Andreadi</v>
      </c>
      <c r="W139" s="3" t="str">
        <f>IFERROR(INDEX(Returns!A:A,MATCH(Orders!B139,Returns!B:B,0)),"No")</f>
        <v>Yes</v>
      </c>
    </row>
    <row r="140" spans="1:23" x14ac:dyDescent="0.2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6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 IF(M140=People!$B$4,People!$A$4, IF(M140=People!$B$3,People!$A$3, IF(M140=People!$B$2,People!$A$2, 0))))</f>
        <v>Anna Andreadi</v>
      </c>
      <c r="W140" s="3" t="str">
        <f>IFERROR(INDEX(Returns!A:A,MATCH(Orders!B140,Returns!B:B,0)),"No")</f>
        <v>Yes</v>
      </c>
    </row>
    <row r="141" spans="1:23" x14ac:dyDescent="0.2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6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 IF(M141=People!$B$4,People!$A$4, IF(M141=People!$B$3,People!$A$3, IF(M141=People!$B$2,People!$A$2, 0))))</f>
        <v>Anna Andreadi</v>
      </c>
      <c r="W141" s="3" t="str">
        <f>IFERROR(INDEX(Returns!A:A,MATCH(Orders!B141,Returns!B:B,0)),"No")</f>
        <v>Yes</v>
      </c>
    </row>
    <row r="142" spans="1:23" x14ac:dyDescent="0.2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6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 IF(M142=People!$B$4,People!$A$4, IF(M142=People!$B$3,People!$A$3, IF(M142=People!$B$2,People!$A$2, 0))))</f>
        <v>Chuck Magee</v>
      </c>
      <c r="W142" s="3" t="str">
        <f>IFERROR(INDEX(Returns!A:A,MATCH(Orders!B142,Returns!B:B,0)),"No")</f>
        <v>No</v>
      </c>
    </row>
    <row r="143" spans="1:23" x14ac:dyDescent="0.2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6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 IF(M143=People!$B$4,People!$A$4, IF(M143=People!$B$3,People!$A$3, IF(M143=People!$B$2,People!$A$2, 0))))</f>
        <v>Anna Andreadi</v>
      </c>
      <c r="W143" s="3" t="str">
        <f>IFERROR(INDEX(Returns!A:A,MATCH(Orders!B143,Returns!B:B,0)),"No")</f>
        <v>No</v>
      </c>
    </row>
    <row r="144" spans="1:23" x14ac:dyDescent="0.2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6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 IF(M144=People!$B$4,People!$A$4, IF(M144=People!$B$3,People!$A$3, IF(M144=People!$B$2,People!$A$2, 0))))</f>
        <v>Anna Andreadi</v>
      </c>
      <c r="W144" s="3" t="str">
        <f>IFERROR(INDEX(Returns!A:A,MATCH(Orders!B144,Returns!B:B,0)),"No")</f>
        <v>No</v>
      </c>
    </row>
    <row r="145" spans="1:23" x14ac:dyDescent="0.2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6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 IF(M145=People!$B$4,People!$A$4, IF(M145=People!$B$3,People!$A$3, IF(M145=People!$B$2,People!$A$2, 0))))</f>
        <v>Anna Andreadi</v>
      </c>
      <c r="W145" s="3" t="str">
        <f>IFERROR(INDEX(Returns!A:A,MATCH(Orders!B145,Returns!B:B,0)),"No")</f>
        <v>No</v>
      </c>
    </row>
    <row r="146" spans="1:23" x14ac:dyDescent="0.2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6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 IF(M146=People!$B$4,People!$A$4, IF(M146=People!$B$3,People!$A$3, IF(M146=People!$B$2,People!$A$2, 0))))</f>
        <v>Kelly Williams</v>
      </c>
      <c r="W146" s="3" t="str">
        <f>IFERROR(INDEX(Returns!A:A,MATCH(Orders!B146,Returns!B:B,0)),"No")</f>
        <v>No</v>
      </c>
    </row>
    <row r="147" spans="1:23" x14ac:dyDescent="0.2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6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 IF(M147=People!$B$4,People!$A$4, IF(M147=People!$B$3,People!$A$3, IF(M147=People!$B$2,People!$A$2, 0))))</f>
        <v>Anna Andreadi</v>
      </c>
      <c r="W147" s="3" t="str">
        <f>IFERROR(INDEX(Returns!A:A,MATCH(Orders!B147,Returns!B:B,0)),"No")</f>
        <v>No</v>
      </c>
    </row>
    <row r="148" spans="1:23" x14ac:dyDescent="0.2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6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 IF(M148=People!$B$4,People!$A$4, IF(M148=People!$B$3,People!$A$3, IF(M148=People!$B$2,People!$A$2, 0))))</f>
        <v>Chuck Magee</v>
      </c>
      <c r="W148" s="3" t="str">
        <f>IFERROR(INDEX(Returns!A:A,MATCH(Orders!B148,Returns!B:B,0)),"No")</f>
        <v>No</v>
      </c>
    </row>
    <row r="149" spans="1:23" x14ac:dyDescent="0.2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6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 IF(M149=People!$B$4,People!$A$4, IF(M149=People!$B$3,People!$A$3, IF(M149=People!$B$2,People!$A$2, 0))))</f>
        <v>Kelly Williams</v>
      </c>
      <c r="W149" s="3" t="str">
        <f>IFERROR(INDEX(Returns!A:A,MATCH(Orders!B149,Returns!B:B,0)),"No")</f>
        <v>No</v>
      </c>
    </row>
    <row r="150" spans="1:23" x14ac:dyDescent="0.2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6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 IF(M150=People!$B$4,People!$A$4, IF(M150=People!$B$3,People!$A$3, IF(M150=People!$B$2,People!$A$2, 0))))</f>
        <v>Kelly Williams</v>
      </c>
      <c r="W150" s="3" t="str">
        <f>IFERROR(INDEX(Returns!A:A,MATCH(Orders!B150,Returns!B:B,0)),"No")</f>
        <v>No</v>
      </c>
    </row>
    <row r="151" spans="1:23" x14ac:dyDescent="0.2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6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 IF(M151=People!$B$4,People!$A$4, IF(M151=People!$B$3,People!$A$3, IF(M151=People!$B$2,People!$A$2, 0))))</f>
        <v>Kelly Williams</v>
      </c>
      <c r="W151" s="3" t="str">
        <f>IFERROR(INDEX(Returns!A:A,MATCH(Orders!B151,Returns!B:B,0)),"No")</f>
        <v>No</v>
      </c>
    </row>
    <row r="152" spans="1:23" x14ac:dyDescent="0.2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6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 IF(M152=People!$B$4,People!$A$4, IF(M152=People!$B$3,People!$A$3, IF(M152=People!$B$2,People!$A$2, 0))))</f>
        <v>Kelly Williams</v>
      </c>
      <c r="W152" s="3" t="str">
        <f>IFERROR(INDEX(Returns!A:A,MATCH(Orders!B152,Returns!B:B,0)),"No")</f>
        <v>No</v>
      </c>
    </row>
    <row r="153" spans="1:23" x14ac:dyDescent="0.2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6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 IF(M153=People!$B$4,People!$A$4, IF(M153=People!$B$3,People!$A$3, IF(M153=People!$B$2,People!$A$2, 0))))</f>
        <v>Anna Andreadi</v>
      </c>
      <c r="W153" s="3" t="str">
        <f>IFERROR(INDEX(Returns!A:A,MATCH(Orders!B153,Returns!B:B,0)),"No")</f>
        <v>No</v>
      </c>
    </row>
    <row r="154" spans="1:23" x14ac:dyDescent="0.2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6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 IF(M154=People!$B$4,People!$A$4, IF(M154=People!$B$3,People!$A$3, IF(M154=People!$B$2,People!$A$2, 0))))</f>
        <v>Anna Andreadi</v>
      </c>
      <c r="W154" s="3" t="str">
        <f>IFERROR(INDEX(Returns!A:A,MATCH(Orders!B154,Returns!B:B,0)),"No")</f>
        <v>No</v>
      </c>
    </row>
    <row r="155" spans="1:23" x14ac:dyDescent="0.2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6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 IF(M155=People!$B$4,People!$A$4, IF(M155=People!$B$3,People!$A$3, IF(M155=People!$B$2,People!$A$2, 0))))</f>
        <v>Anna Andreadi</v>
      </c>
      <c r="W155" s="3" t="str">
        <f>IFERROR(INDEX(Returns!A:A,MATCH(Orders!B155,Returns!B:B,0)),"No")</f>
        <v>No</v>
      </c>
    </row>
    <row r="156" spans="1:23" x14ac:dyDescent="0.2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6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 IF(M156=People!$B$4,People!$A$4, IF(M156=People!$B$3,People!$A$3, IF(M156=People!$B$2,People!$A$2, 0))))</f>
        <v>Anna Andreadi</v>
      </c>
      <c r="W156" s="3" t="str">
        <f>IFERROR(INDEX(Returns!A:A,MATCH(Orders!B156,Returns!B:B,0)),"No")</f>
        <v>No</v>
      </c>
    </row>
    <row r="157" spans="1:23" x14ac:dyDescent="0.2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6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 IF(M157=People!$B$4,People!$A$4, IF(M157=People!$B$3,People!$A$3, IF(M157=People!$B$2,People!$A$2, 0))))</f>
        <v>Anna Andreadi</v>
      </c>
      <c r="W157" s="3" t="str">
        <f>IFERROR(INDEX(Returns!A:A,MATCH(Orders!B157,Returns!B:B,0)),"No")</f>
        <v>No</v>
      </c>
    </row>
    <row r="158" spans="1:23" x14ac:dyDescent="0.2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6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 IF(M158=People!$B$4,People!$A$4, IF(M158=People!$B$3,People!$A$3, IF(M158=People!$B$2,People!$A$2, 0))))</f>
        <v>Anna Andreadi</v>
      </c>
      <c r="W158" s="3" t="str">
        <f>IFERROR(INDEX(Returns!A:A,MATCH(Orders!B158,Returns!B:B,0)),"No")</f>
        <v>No</v>
      </c>
    </row>
    <row r="159" spans="1:23" x14ac:dyDescent="0.2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6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 IF(M159=People!$B$4,People!$A$4, IF(M159=People!$B$3,People!$A$3, IF(M159=People!$B$2,People!$A$2, 0))))</f>
        <v>Anna Andreadi</v>
      </c>
      <c r="W159" s="3" t="str">
        <f>IFERROR(INDEX(Returns!A:A,MATCH(Orders!B159,Returns!B:B,0)),"No")</f>
        <v>No</v>
      </c>
    </row>
    <row r="160" spans="1:23" x14ac:dyDescent="0.2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6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 IF(M160=People!$B$4,People!$A$4, IF(M160=People!$B$3,People!$A$3, IF(M160=People!$B$2,People!$A$2, 0))))</f>
        <v>Kelly Williams</v>
      </c>
      <c r="W160" s="3" t="str">
        <f>IFERROR(INDEX(Returns!A:A,MATCH(Orders!B160,Returns!B:B,0)),"No")</f>
        <v>No</v>
      </c>
    </row>
    <row r="161" spans="1:23" x14ac:dyDescent="0.2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6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 IF(M161=People!$B$4,People!$A$4, IF(M161=People!$B$3,People!$A$3, IF(M161=People!$B$2,People!$A$2, 0))))</f>
        <v>Kelly Williams</v>
      </c>
      <c r="W161" s="3" t="str">
        <f>IFERROR(INDEX(Returns!A:A,MATCH(Orders!B161,Returns!B:B,0)),"No")</f>
        <v>No</v>
      </c>
    </row>
    <row r="162" spans="1:23" x14ac:dyDescent="0.2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6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 IF(M162=People!$B$4,People!$A$4, IF(M162=People!$B$3,People!$A$3, IF(M162=People!$B$2,People!$A$2, 0))))</f>
        <v>Anna Andreadi</v>
      </c>
      <c r="W162" s="3" t="str">
        <f>IFERROR(INDEX(Returns!A:A,MATCH(Orders!B162,Returns!B:B,0)),"No")</f>
        <v>No</v>
      </c>
    </row>
    <row r="163" spans="1:23" x14ac:dyDescent="0.2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6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 IF(M163=People!$B$4,People!$A$4, IF(M163=People!$B$3,People!$A$3, IF(M163=People!$B$2,People!$A$2, 0))))</f>
        <v>Chuck Magee</v>
      </c>
      <c r="W163" s="3" t="str">
        <f>IFERROR(INDEX(Returns!A:A,MATCH(Orders!B163,Returns!B:B,0)),"No")</f>
        <v>No</v>
      </c>
    </row>
    <row r="164" spans="1:23" x14ac:dyDescent="0.2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6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 IF(M164=People!$B$4,People!$A$4, IF(M164=People!$B$3,People!$A$3, IF(M164=People!$B$2,People!$A$2, 0))))</f>
        <v>Anna Andreadi</v>
      </c>
      <c r="W164" s="3" t="str">
        <f>IFERROR(INDEX(Returns!A:A,MATCH(Orders!B164,Returns!B:B,0)),"No")</f>
        <v>No</v>
      </c>
    </row>
    <row r="165" spans="1:23" x14ac:dyDescent="0.2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6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 IF(M165=People!$B$4,People!$A$4, IF(M165=People!$B$3,People!$A$3, IF(M165=People!$B$2,People!$A$2, 0))))</f>
        <v>Anna Andreadi</v>
      </c>
      <c r="W165" s="3" t="str">
        <f>IFERROR(INDEX(Returns!A:A,MATCH(Orders!B165,Returns!B:B,0)),"No")</f>
        <v>No</v>
      </c>
    </row>
    <row r="166" spans="1:23" x14ac:dyDescent="0.2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6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 IF(M166=People!$B$4,People!$A$4, IF(M166=People!$B$3,People!$A$3, IF(M166=People!$B$2,People!$A$2, 0))))</f>
        <v>Kelly Williams</v>
      </c>
      <c r="W166" s="3" t="str">
        <f>IFERROR(INDEX(Returns!A:A,MATCH(Orders!B166,Returns!B:B,0)),"No")</f>
        <v>No</v>
      </c>
    </row>
    <row r="167" spans="1:23" x14ac:dyDescent="0.2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6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 IF(M167=People!$B$4,People!$A$4, IF(M167=People!$B$3,People!$A$3, IF(M167=People!$B$2,People!$A$2, 0))))</f>
        <v>Kelly Williams</v>
      </c>
      <c r="W167" s="3" t="str">
        <f>IFERROR(INDEX(Returns!A:A,MATCH(Orders!B167,Returns!B:B,0)),"No")</f>
        <v>No</v>
      </c>
    </row>
    <row r="168" spans="1:23" x14ac:dyDescent="0.2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6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 IF(M168=People!$B$4,People!$A$4, IF(M168=People!$B$3,People!$A$3, IF(M168=People!$B$2,People!$A$2, 0))))</f>
        <v>Kelly Williams</v>
      </c>
      <c r="W168" s="3" t="str">
        <f>IFERROR(INDEX(Returns!A:A,MATCH(Orders!B168,Returns!B:B,0)),"No")</f>
        <v>No</v>
      </c>
    </row>
    <row r="169" spans="1:23" x14ac:dyDescent="0.2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6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 IF(M169=People!$B$4,People!$A$4, IF(M169=People!$B$3,People!$A$3, IF(M169=People!$B$2,People!$A$2, 0))))</f>
        <v>Kelly Williams</v>
      </c>
      <c r="W169" s="3" t="str">
        <f>IFERROR(INDEX(Returns!A:A,MATCH(Orders!B169,Returns!B:B,0)),"No")</f>
        <v>No</v>
      </c>
    </row>
    <row r="170" spans="1:23" x14ac:dyDescent="0.2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6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 IF(M170=People!$B$4,People!$A$4, IF(M170=People!$B$3,People!$A$3, IF(M170=People!$B$2,People!$A$2, 0))))</f>
        <v>Kelly Williams</v>
      </c>
      <c r="W170" s="3" t="str">
        <f>IFERROR(INDEX(Returns!A:A,MATCH(Orders!B170,Returns!B:B,0)),"No")</f>
        <v>No</v>
      </c>
    </row>
    <row r="171" spans="1:23" x14ac:dyDescent="0.2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6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 IF(M171=People!$B$4,People!$A$4, IF(M171=People!$B$3,People!$A$3, IF(M171=People!$B$2,People!$A$2, 0))))</f>
        <v>Kelly Williams</v>
      </c>
      <c r="W171" s="3" t="str">
        <f>IFERROR(INDEX(Returns!A:A,MATCH(Orders!B171,Returns!B:B,0)),"No")</f>
        <v>No</v>
      </c>
    </row>
    <row r="172" spans="1:23" x14ac:dyDescent="0.2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6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 IF(M172=People!$B$4,People!$A$4, IF(M172=People!$B$3,People!$A$3, IF(M172=People!$B$2,People!$A$2, 0))))</f>
        <v>Kelly Williams</v>
      </c>
      <c r="W172" s="3" t="str">
        <f>IFERROR(INDEX(Returns!A:A,MATCH(Orders!B172,Returns!B:B,0)),"No")</f>
        <v>No</v>
      </c>
    </row>
    <row r="173" spans="1:23" x14ac:dyDescent="0.2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6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 IF(M173=People!$B$4,People!$A$4, IF(M173=People!$B$3,People!$A$3, IF(M173=People!$B$2,People!$A$2, 0))))</f>
        <v>Anna Andreadi</v>
      </c>
      <c r="W173" s="3" t="str">
        <f>IFERROR(INDEX(Returns!A:A,MATCH(Orders!B173,Returns!B:B,0)),"No")</f>
        <v>No</v>
      </c>
    </row>
    <row r="174" spans="1:23" x14ac:dyDescent="0.2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6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 IF(M174=People!$B$4,People!$A$4, IF(M174=People!$B$3,People!$A$3, IF(M174=People!$B$2,People!$A$2, 0))))</f>
        <v>Anna Andreadi</v>
      </c>
      <c r="W174" s="3" t="str">
        <f>IFERROR(INDEX(Returns!A:A,MATCH(Orders!B174,Returns!B:B,0)),"No")</f>
        <v>No</v>
      </c>
    </row>
    <row r="175" spans="1:23" x14ac:dyDescent="0.2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6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 IF(M175=People!$B$4,People!$A$4, IF(M175=People!$B$3,People!$A$3, IF(M175=People!$B$2,People!$A$2, 0))))</f>
        <v>Anna Andreadi</v>
      </c>
      <c r="W175" s="3" t="str">
        <f>IFERROR(INDEX(Returns!A:A,MATCH(Orders!B175,Returns!B:B,0)),"No")</f>
        <v>No</v>
      </c>
    </row>
    <row r="176" spans="1:23" x14ac:dyDescent="0.2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6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 IF(M176=People!$B$4,People!$A$4, IF(M176=People!$B$3,People!$A$3, IF(M176=People!$B$2,People!$A$2, 0))))</f>
        <v>Kelly Williams</v>
      </c>
      <c r="W176" s="3" t="str">
        <f>IFERROR(INDEX(Returns!A:A,MATCH(Orders!B176,Returns!B:B,0)),"No")</f>
        <v>No</v>
      </c>
    </row>
    <row r="177" spans="1:23" x14ac:dyDescent="0.2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6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 IF(M177=People!$B$4,People!$A$4, IF(M177=People!$B$3,People!$A$3, IF(M177=People!$B$2,People!$A$2, 0))))</f>
        <v>Kelly Williams</v>
      </c>
      <c r="W177" s="3" t="str">
        <f>IFERROR(INDEX(Returns!A:A,MATCH(Orders!B177,Returns!B:B,0)),"No")</f>
        <v>No</v>
      </c>
    </row>
    <row r="178" spans="1:23" x14ac:dyDescent="0.2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6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 IF(M178=People!$B$4,People!$A$4, IF(M178=People!$B$3,People!$A$3, IF(M178=People!$B$2,People!$A$2, 0))))</f>
        <v>Kelly Williams</v>
      </c>
      <c r="W178" s="3" t="str">
        <f>IFERROR(INDEX(Returns!A:A,MATCH(Orders!B178,Returns!B:B,0)),"No")</f>
        <v>No</v>
      </c>
    </row>
    <row r="179" spans="1:23" x14ac:dyDescent="0.2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6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 IF(M179=People!$B$4,People!$A$4, IF(M179=People!$B$3,People!$A$3, IF(M179=People!$B$2,People!$A$2, 0))))</f>
        <v>Chuck Magee</v>
      </c>
      <c r="W179" s="3" t="str">
        <f>IFERROR(INDEX(Returns!A:A,MATCH(Orders!B179,Returns!B:B,0)),"No")</f>
        <v>No</v>
      </c>
    </row>
    <row r="180" spans="1:23" x14ac:dyDescent="0.2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6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 IF(M180=People!$B$4,People!$A$4, IF(M180=People!$B$3,People!$A$3, IF(M180=People!$B$2,People!$A$2, 0))))</f>
        <v>Chuck Magee</v>
      </c>
      <c r="W180" s="3" t="str">
        <f>IFERROR(INDEX(Returns!A:A,MATCH(Orders!B180,Returns!B:B,0)),"No")</f>
        <v>No</v>
      </c>
    </row>
    <row r="181" spans="1:23" x14ac:dyDescent="0.2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6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 IF(M181=People!$B$4,People!$A$4, IF(M181=People!$B$3,People!$A$3, IF(M181=People!$B$2,People!$A$2, 0))))</f>
        <v>Chuck Magee</v>
      </c>
      <c r="W181" s="3" t="str">
        <f>IFERROR(INDEX(Returns!A:A,MATCH(Orders!B181,Returns!B:B,0)),"No")</f>
        <v>No</v>
      </c>
    </row>
    <row r="182" spans="1:23" x14ac:dyDescent="0.2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6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 IF(M182=People!$B$4,People!$A$4, IF(M182=People!$B$3,People!$A$3, IF(M182=People!$B$2,People!$A$2, 0))))</f>
        <v>Kelly Williams</v>
      </c>
      <c r="W182" s="3" t="str">
        <f>IFERROR(INDEX(Returns!A:A,MATCH(Orders!B182,Returns!B:B,0)),"No")</f>
        <v>No</v>
      </c>
    </row>
    <row r="183" spans="1:23" x14ac:dyDescent="0.2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6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 IF(M183=People!$B$4,People!$A$4, IF(M183=People!$B$3,People!$A$3, IF(M183=People!$B$2,People!$A$2, 0))))</f>
        <v>Kelly Williams</v>
      </c>
      <c r="W183" s="3" t="str">
        <f>IFERROR(INDEX(Returns!A:A,MATCH(Orders!B183,Returns!B:B,0)),"No")</f>
        <v>No</v>
      </c>
    </row>
    <row r="184" spans="1:23" x14ac:dyDescent="0.2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6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 IF(M184=People!$B$4,People!$A$4, IF(M184=People!$B$3,People!$A$3, IF(M184=People!$B$2,People!$A$2, 0))))</f>
        <v>Cassandra Brandow</v>
      </c>
      <c r="W184" s="3" t="str">
        <f>IFERROR(INDEX(Returns!A:A,MATCH(Orders!B184,Returns!B:B,0)),"No")</f>
        <v>No</v>
      </c>
    </row>
    <row r="185" spans="1:23" x14ac:dyDescent="0.2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6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 IF(M185=People!$B$4,People!$A$4, IF(M185=People!$B$3,People!$A$3, IF(M185=People!$B$2,People!$A$2, 0))))</f>
        <v>Cassandra Brandow</v>
      </c>
      <c r="W185" s="3" t="str">
        <f>IFERROR(INDEX(Returns!A:A,MATCH(Orders!B185,Returns!B:B,0)),"No")</f>
        <v>No</v>
      </c>
    </row>
    <row r="186" spans="1:23" x14ac:dyDescent="0.2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6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 IF(M186=People!$B$4,People!$A$4, IF(M186=People!$B$3,People!$A$3, IF(M186=People!$B$2,People!$A$2, 0))))</f>
        <v>Cassandra Brandow</v>
      </c>
      <c r="W186" s="3" t="str">
        <f>IFERROR(INDEX(Returns!A:A,MATCH(Orders!B186,Returns!B:B,0)),"No")</f>
        <v>No</v>
      </c>
    </row>
    <row r="187" spans="1:23" x14ac:dyDescent="0.2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6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 IF(M187=People!$B$4,People!$A$4, IF(M187=People!$B$3,People!$A$3, IF(M187=People!$B$2,People!$A$2, 0))))</f>
        <v>Chuck Magee</v>
      </c>
      <c r="W187" s="3" t="str">
        <f>IFERROR(INDEX(Returns!A:A,MATCH(Orders!B187,Returns!B:B,0)),"No")</f>
        <v>No</v>
      </c>
    </row>
    <row r="188" spans="1:23" x14ac:dyDescent="0.2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6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 IF(M188=People!$B$4,People!$A$4, IF(M188=People!$B$3,People!$A$3, IF(M188=People!$B$2,People!$A$2, 0))))</f>
        <v>Anna Andreadi</v>
      </c>
      <c r="W188" s="3" t="str">
        <f>IFERROR(INDEX(Returns!A:A,MATCH(Orders!B188,Returns!B:B,0)),"No")</f>
        <v>No</v>
      </c>
    </row>
    <row r="189" spans="1:23" x14ac:dyDescent="0.2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6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 IF(M189=People!$B$4,People!$A$4, IF(M189=People!$B$3,People!$A$3, IF(M189=People!$B$2,People!$A$2, 0))))</f>
        <v>Kelly Williams</v>
      </c>
      <c r="W189" s="3" t="str">
        <f>IFERROR(INDEX(Returns!A:A,MATCH(Orders!B189,Returns!B:B,0)),"No")</f>
        <v>No</v>
      </c>
    </row>
    <row r="190" spans="1:23" x14ac:dyDescent="0.2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6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 IF(M190=People!$B$4,People!$A$4, IF(M190=People!$B$3,People!$A$3, IF(M190=People!$B$2,People!$A$2, 0))))</f>
        <v>Kelly Williams</v>
      </c>
      <c r="W190" s="3" t="str">
        <f>IFERROR(INDEX(Returns!A:A,MATCH(Orders!B190,Returns!B:B,0)),"No")</f>
        <v>No</v>
      </c>
    </row>
    <row r="191" spans="1:23" x14ac:dyDescent="0.2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6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 IF(M191=People!$B$4,People!$A$4, IF(M191=People!$B$3,People!$A$3, IF(M191=People!$B$2,People!$A$2, 0))))</f>
        <v>Chuck Magee</v>
      </c>
      <c r="W191" s="3" t="str">
        <f>IFERROR(INDEX(Returns!A:A,MATCH(Orders!B191,Returns!B:B,0)),"No")</f>
        <v>No</v>
      </c>
    </row>
    <row r="192" spans="1:23" x14ac:dyDescent="0.2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6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 IF(M192=People!$B$4,People!$A$4, IF(M192=People!$B$3,People!$A$3, IF(M192=People!$B$2,People!$A$2, 0))))</f>
        <v>Chuck Magee</v>
      </c>
      <c r="W192" s="3" t="str">
        <f>IFERROR(INDEX(Returns!A:A,MATCH(Orders!B192,Returns!B:B,0)),"No")</f>
        <v>No</v>
      </c>
    </row>
    <row r="193" spans="1:23" x14ac:dyDescent="0.2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6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 IF(M193=People!$B$4,People!$A$4, IF(M193=People!$B$3,People!$A$3, IF(M193=People!$B$2,People!$A$2, 0))))</f>
        <v>Chuck Magee</v>
      </c>
      <c r="W193" s="3" t="str">
        <f>IFERROR(INDEX(Returns!A:A,MATCH(Orders!B193,Returns!B:B,0)),"No")</f>
        <v>No</v>
      </c>
    </row>
    <row r="194" spans="1:23" x14ac:dyDescent="0.2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6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 IF(M194=People!$B$4,People!$A$4, IF(M194=People!$B$3,People!$A$3, IF(M194=People!$B$2,People!$A$2, 0))))</f>
        <v>Chuck Magee</v>
      </c>
      <c r="W194" s="3" t="str">
        <f>IFERROR(INDEX(Returns!A:A,MATCH(Orders!B194,Returns!B:B,0)),"No")</f>
        <v>No</v>
      </c>
    </row>
    <row r="195" spans="1:23" x14ac:dyDescent="0.2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6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 IF(M195=People!$B$4,People!$A$4, IF(M195=People!$B$3,People!$A$3, IF(M195=People!$B$2,People!$A$2, 0))))</f>
        <v>Chuck Magee</v>
      </c>
      <c r="W195" s="3" t="str">
        <f>IFERROR(INDEX(Returns!A:A,MATCH(Orders!B195,Returns!B:B,0)),"No")</f>
        <v>No</v>
      </c>
    </row>
    <row r="196" spans="1:23" x14ac:dyDescent="0.2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6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 IF(M196=People!$B$4,People!$A$4, IF(M196=People!$B$3,People!$A$3, IF(M196=People!$B$2,People!$A$2, 0))))</f>
        <v>Anna Andreadi</v>
      </c>
      <c r="W196" s="3" t="str">
        <f>IFERROR(INDEX(Returns!A:A,MATCH(Orders!B196,Returns!B:B,0)),"No")</f>
        <v>No</v>
      </c>
    </row>
    <row r="197" spans="1:23" x14ac:dyDescent="0.2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6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 IF(M197=People!$B$4,People!$A$4, IF(M197=People!$B$3,People!$A$3, IF(M197=People!$B$2,People!$A$2, 0))))</f>
        <v>Chuck Magee</v>
      </c>
      <c r="W197" s="3" t="str">
        <f>IFERROR(INDEX(Returns!A:A,MATCH(Orders!B197,Returns!B:B,0)),"No")</f>
        <v>No</v>
      </c>
    </row>
    <row r="198" spans="1:23" x14ac:dyDescent="0.2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6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 IF(M198=People!$B$4,People!$A$4, IF(M198=People!$B$3,People!$A$3, IF(M198=People!$B$2,People!$A$2, 0))))</f>
        <v>Chuck Magee</v>
      </c>
      <c r="W198" s="3" t="str">
        <f>IFERROR(INDEX(Returns!A:A,MATCH(Orders!B198,Returns!B:B,0)),"No")</f>
        <v>No</v>
      </c>
    </row>
    <row r="199" spans="1:23" x14ac:dyDescent="0.2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6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 IF(M199=People!$B$4,People!$A$4, IF(M199=People!$B$3,People!$A$3, IF(M199=People!$B$2,People!$A$2, 0))))</f>
        <v>Chuck Magee</v>
      </c>
      <c r="W199" s="3" t="str">
        <f>IFERROR(INDEX(Returns!A:A,MATCH(Orders!B199,Returns!B:B,0)),"No")</f>
        <v>No</v>
      </c>
    </row>
    <row r="200" spans="1:23" x14ac:dyDescent="0.2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6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 IF(M200=People!$B$4,People!$A$4, IF(M200=People!$B$3,People!$A$3, IF(M200=People!$B$2,People!$A$2, 0))))</f>
        <v>Chuck Magee</v>
      </c>
      <c r="W200" s="3" t="str">
        <f>IFERROR(INDEX(Returns!A:A,MATCH(Orders!B200,Returns!B:B,0)),"No")</f>
        <v>No</v>
      </c>
    </row>
    <row r="201" spans="1:23" x14ac:dyDescent="0.2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6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 IF(M201=People!$B$4,People!$A$4, IF(M201=People!$B$3,People!$A$3, IF(M201=People!$B$2,People!$A$2, 0))))</f>
        <v>Chuck Magee</v>
      </c>
      <c r="W201" s="3" t="str">
        <f>IFERROR(INDEX(Returns!A:A,MATCH(Orders!B201,Returns!B:B,0)),"No")</f>
        <v>No</v>
      </c>
    </row>
    <row r="202" spans="1:23" x14ac:dyDescent="0.2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6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 IF(M202=People!$B$4,People!$A$4, IF(M202=People!$B$3,People!$A$3, IF(M202=People!$B$2,People!$A$2, 0))))</f>
        <v>Chuck Magee</v>
      </c>
      <c r="W202" s="3" t="str">
        <f>IFERROR(INDEX(Returns!A:A,MATCH(Orders!B202,Returns!B:B,0)),"No")</f>
        <v>No</v>
      </c>
    </row>
    <row r="203" spans="1:23" x14ac:dyDescent="0.2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6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 IF(M203=People!$B$4,People!$A$4, IF(M203=People!$B$3,People!$A$3, IF(M203=People!$B$2,People!$A$2, 0))))</f>
        <v>Anna Andreadi</v>
      </c>
      <c r="W203" s="3" t="str">
        <f>IFERROR(INDEX(Returns!A:A,MATCH(Orders!B203,Returns!B:B,0)),"No")</f>
        <v>Yes</v>
      </c>
    </row>
    <row r="204" spans="1:23" x14ac:dyDescent="0.2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6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 IF(M204=People!$B$4,People!$A$4, IF(M204=People!$B$3,People!$A$3, IF(M204=People!$B$2,People!$A$2, 0))))</f>
        <v>Anna Andreadi</v>
      </c>
      <c r="W204" s="3" t="str">
        <f>IFERROR(INDEX(Returns!A:A,MATCH(Orders!B204,Returns!B:B,0)),"No")</f>
        <v>Yes</v>
      </c>
    </row>
    <row r="205" spans="1:23" x14ac:dyDescent="0.2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6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 IF(M205=People!$B$4,People!$A$4, IF(M205=People!$B$3,People!$A$3, IF(M205=People!$B$2,People!$A$2, 0))))</f>
        <v>Kelly Williams</v>
      </c>
      <c r="W205" s="3" t="str">
        <f>IFERROR(INDEX(Returns!A:A,MATCH(Orders!B205,Returns!B:B,0)),"No")</f>
        <v>No</v>
      </c>
    </row>
    <row r="206" spans="1:23" x14ac:dyDescent="0.2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6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 IF(M206=People!$B$4,People!$A$4, IF(M206=People!$B$3,People!$A$3, IF(M206=People!$B$2,People!$A$2, 0))))</f>
        <v>Cassandra Brandow</v>
      </c>
      <c r="W206" s="3" t="str">
        <f>IFERROR(INDEX(Returns!A:A,MATCH(Orders!B206,Returns!B:B,0)),"No")</f>
        <v>No</v>
      </c>
    </row>
    <row r="207" spans="1:23" x14ac:dyDescent="0.2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6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 IF(M207=People!$B$4,People!$A$4, IF(M207=People!$B$3,People!$A$3, IF(M207=People!$B$2,People!$A$2, 0))))</f>
        <v>Anna Andreadi</v>
      </c>
      <c r="W207" s="3" t="str">
        <f>IFERROR(INDEX(Returns!A:A,MATCH(Orders!B207,Returns!B:B,0)),"No")</f>
        <v>No</v>
      </c>
    </row>
    <row r="208" spans="1:23" x14ac:dyDescent="0.2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6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 IF(M208=People!$B$4,People!$A$4, IF(M208=People!$B$3,People!$A$3, IF(M208=People!$B$2,People!$A$2, 0))))</f>
        <v>Kelly Williams</v>
      </c>
      <c r="W208" s="3" t="str">
        <f>IFERROR(INDEX(Returns!A:A,MATCH(Orders!B208,Returns!B:B,0)),"No")</f>
        <v>No</v>
      </c>
    </row>
    <row r="209" spans="1:23" x14ac:dyDescent="0.2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6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 IF(M209=People!$B$4,People!$A$4, IF(M209=People!$B$3,People!$A$3, IF(M209=People!$B$2,People!$A$2, 0))))</f>
        <v>Kelly Williams</v>
      </c>
      <c r="W209" s="3" t="str">
        <f>IFERROR(INDEX(Returns!A:A,MATCH(Orders!B209,Returns!B:B,0)),"No")</f>
        <v>No</v>
      </c>
    </row>
    <row r="210" spans="1:23" x14ac:dyDescent="0.2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6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 IF(M210=People!$B$4,People!$A$4, IF(M210=People!$B$3,People!$A$3, IF(M210=People!$B$2,People!$A$2, 0))))</f>
        <v>Kelly Williams</v>
      </c>
      <c r="W210" s="3" t="str">
        <f>IFERROR(INDEX(Returns!A:A,MATCH(Orders!B210,Returns!B:B,0)),"No")</f>
        <v>No</v>
      </c>
    </row>
    <row r="211" spans="1:23" x14ac:dyDescent="0.2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6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 IF(M211=People!$B$4,People!$A$4, IF(M211=People!$B$3,People!$A$3, IF(M211=People!$B$2,People!$A$2, 0))))</f>
        <v>Kelly Williams</v>
      </c>
      <c r="W211" s="3" t="str">
        <f>IFERROR(INDEX(Returns!A:A,MATCH(Orders!B211,Returns!B:B,0)),"No")</f>
        <v>No</v>
      </c>
    </row>
    <row r="212" spans="1:23" x14ac:dyDescent="0.2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6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 IF(M212=People!$B$4,People!$A$4, IF(M212=People!$B$3,People!$A$3, IF(M212=People!$B$2,People!$A$2, 0))))</f>
        <v>Kelly Williams</v>
      </c>
      <c r="W212" s="3" t="str">
        <f>IFERROR(INDEX(Returns!A:A,MATCH(Orders!B212,Returns!B:B,0)),"No")</f>
        <v>No</v>
      </c>
    </row>
    <row r="213" spans="1:23" x14ac:dyDescent="0.2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6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 IF(M213=People!$B$4,People!$A$4, IF(M213=People!$B$3,People!$A$3, IF(M213=People!$B$2,People!$A$2, 0))))</f>
        <v>Kelly Williams</v>
      </c>
      <c r="W213" s="3" t="str">
        <f>IFERROR(INDEX(Returns!A:A,MATCH(Orders!B213,Returns!B:B,0)),"No")</f>
        <v>No</v>
      </c>
    </row>
    <row r="214" spans="1:23" x14ac:dyDescent="0.2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6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 IF(M214=People!$B$4,People!$A$4, IF(M214=People!$B$3,People!$A$3, IF(M214=People!$B$2,People!$A$2, 0))))</f>
        <v>Chuck Magee</v>
      </c>
      <c r="W214" s="3" t="str">
        <f>IFERROR(INDEX(Returns!A:A,MATCH(Orders!B214,Returns!B:B,0)),"No")</f>
        <v>Yes</v>
      </c>
    </row>
    <row r="215" spans="1:23" x14ac:dyDescent="0.2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6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 IF(M215=People!$B$4,People!$A$4, IF(M215=People!$B$3,People!$A$3, IF(M215=People!$B$2,People!$A$2, 0))))</f>
        <v>Chuck Magee</v>
      </c>
      <c r="W215" s="3" t="str">
        <f>IFERROR(INDEX(Returns!A:A,MATCH(Orders!B215,Returns!B:B,0)),"No")</f>
        <v>Yes</v>
      </c>
    </row>
    <row r="216" spans="1:23" x14ac:dyDescent="0.2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6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 IF(M216=People!$B$4,People!$A$4, IF(M216=People!$B$3,People!$A$3, IF(M216=People!$B$2,People!$A$2, 0))))</f>
        <v>Chuck Magee</v>
      </c>
      <c r="W216" s="3" t="str">
        <f>IFERROR(INDEX(Returns!A:A,MATCH(Orders!B216,Returns!B:B,0)),"No")</f>
        <v>Yes</v>
      </c>
    </row>
    <row r="217" spans="1:23" x14ac:dyDescent="0.2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6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 IF(M217=People!$B$4,People!$A$4, IF(M217=People!$B$3,People!$A$3, IF(M217=People!$B$2,People!$A$2, 0))))</f>
        <v>Chuck Magee</v>
      </c>
      <c r="W217" s="3" t="str">
        <f>IFERROR(INDEX(Returns!A:A,MATCH(Orders!B217,Returns!B:B,0)),"No")</f>
        <v>Yes</v>
      </c>
    </row>
    <row r="218" spans="1:23" x14ac:dyDescent="0.2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6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 IF(M218=People!$B$4,People!$A$4, IF(M218=People!$B$3,People!$A$3, IF(M218=People!$B$2,People!$A$2, 0))))</f>
        <v>Chuck Magee</v>
      </c>
      <c r="W218" s="3" t="str">
        <f>IFERROR(INDEX(Returns!A:A,MATCH(Orders!B218,Returns!B:B,0)),"No")</f>
        <v>Yes</v>
      </c>
    </row>
    <row r="219" spans="1:23" x14ac:dyDescent="0.2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6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 IF(M219=People!$B$4,People!$A$4, IF(M219=People!$B$3,People!$A$3, IF(M219=People!$B$2,People!$A$2, 0))))</f>
        <v>Anna Andreadi</v>
      </c>
      <c r="W219" s="3" t="str">
        <f>IFERROR(INDEX(Returns!A:A,MATCH(Orders!B219,Returns!B:B,0)),"No")</f>
        <v>No</v>
      </c>
    </row>
    <row r="220" spans="1:23" x14ac:dyDescent="0.2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6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 IF(M220=People!$B$4,People!$A$4, IF(M220=People!$B$3,People!$A$3, IF(M220=People!$B$2,People!$A$2, 0))))</f>
        <v>Anna Andreadi</v>
      </c>
      <c r="W220" s="3" t="str">
        <f>IFERROR(INDEX(Returns!A:A,MATCH(Orders!B220,Returns!B:B,0)),"No")</f>
        <v>No</v>
      </c>
    </row>
    <row r="221" spans="1:23" x14ac:dyDescent="0.2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6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 IF(M221=People!$B$4,People!$A$4, IF(M221=People!$B$3,People!$A$3, IF(M221=People!$B$2,People!$A$2, 0))))</f>
        <v>Chuck Magee</v>
      </c>
      <c r="W221" s="3" t="str">
        <f>IFERROR(INDEX(Returns!A:A,MATCH(Orders!B221,Returns!B:B,0)),"No")</f>
        <v>Yes</v>
      </c>
    </row>
    <row r="222" spans="1:23" x14ac:dyDescent="0.2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6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 IF(M222=People!$B$4,People!$A$4, IF(M222=People!$B$3,People!$A$3, IF(M222=People!$B$2,People!$A$2, 0))))</f>
        <v>Chuck Magee</v>
      </c>
      <c r="W222" s="3" t="str">
        <f>IFERROR(INDEX(Returns!A:A,MATCH(Orders!B222,Returns!B:B,0)),"No")</f>
        <v>Yes</v>
      </c>
    </row>
    <row r="223" spans="1:23" x14ac:dyDescent="0.2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6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 IF(M223=People!$B$4,People!$A$4, IF(M223=People!$B$3,People!$A$3, IF(M223=People!$B$2,People!$A$2, 0))))</f>
        <v>Chuck Magee</v>
      </c>
      <c r="W223" s="3" t="str">
        <f>IFERROR(INDEX(Returns!A:A,MATCH(Orders!B223,Returns!B:B,0)),"No")</f>
        <v>Yes</v>
      </c>
    </row>
    <row r="224" spans="1:23" x14ac:dyDescent="0.2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6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 IF(M224=People!$B$4,People!$A$4, IF(M224=People!$B$3,People!$A$3, IF(M224=People!$B$2,People!$A$2, 0))))</f>
        <v>Chuck Magee</v>
      </c>
      <c r="W224" s="3" t="str">
        <f>IFERROR(INDEX(Returns!A:A,MATCH(Orders!B224,Returns!B:B,0)),"No")</f>
        <v>Yes</v>
      </c>
    </row>
    <row r="225" spans="1:23" x14ac:dyDescent="0.2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6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 IF(M225=People!$B$4,People!$A$4, IF(M225=People!$B$3,People!$A$3, IF(M225=People!$B$2,People!$A$2, 0))))</f>
        <v>Chuck Magee</v>
      </c>
      <c r="W225" s="3" t="str">
        <f>IFERROR(INDEX(Returns!A:A,MATCH(Orders!B225,Returns!B:B,0)),"No")</f>
        <v>Yes</v>
      </c>
    </row>
    <row r="226" spans="1:23" x14ac:dyDescent="0.2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6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 IF(M226=People!$B$4,People!$A$4, IF(M226=People!$B$3,People!$A$3, IF(M226=People!$B$2,People!$A$2, 0))))</f>
        <v>Chuck Magee</v>
      </c>
      <c r="W226" s="3" t="str">
        <f>IFERROR(INDEX(Returns!A:A,MATCH(Orders!B226,Returns!B:B,0)),"No")</f>
        <v>Yes</v>
      </c>
    </row>
    <row r="227" spans="1:23" x14ac:dyDescent="0.2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6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 IF(M227=People!$B$4,People!$A$4, IF(M227=People!$B$3,People!$A$3, IF(M227=People!$B$2,People!$A$2, 0))))</f>
        <v>Kelly Williams</v>
      </c>
      <c r="W227" s="3" t="str">
        <f>IFERROR(INDEX(Returns!A:A,MATCH(Orders!B227,Returns!B:B,0)),"No")</f>
        <v>No</v>
      </c>
    </row>
    <row r="228" spans="1:23" x14ac:dyDescent="0.2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6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 IF(M228=People!$B$4,People!$A$4, IF(M228=People!$B$3,People!$A$3, IF(M228=People!$B$2,People!$A$2, 0))))</f>
        <v>Kelly Williams</v>
      </c>
      <c r="W228" s="3" t="str">
        <f>IFERROR(INDEX(Returns!A:A,MATCH(Orders!B228,Returns!B:B,0)),"No")</f>
        <v>No</v>
      </c>
    </row>
    <row r="229" spans="1:23" x14ac:dyDescent="0.2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6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 IF(M229=People!$B$4,People!$A$4, IF(M229=People!$B$3,People!$A$3, IF(M229=People!$B$2,People!$A$2, 0))))</f>
        <v>Kelly Williams</v>
      </c>
      <c r="W229" s="3" t="str">
        <f>IFERROR(INDEX(Returns!A:A,MATCH(Orders!B229,Returns!B:B,0)),"No")</f>
        <v>No</v>
      </c>
    </row>
    <row r="230" spans="1:23" x14ac:dyDescent="0.2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6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 IF(M230=People!$B$4,People!$A$4, IF(M230=People!$B$3,People!$A$3, IF(M230=People!$B$2,People!$A$2, 0))))</f>
        <v>Cassandra Brandow</v>
      </c>
      <c r="W230" s="3" t="str">
        <f>IFERROR(INDEX(Returns!A:A,MATCH(Orders!B230,Returns!B:B,0)),"No")</f>
        <v>No</v>
      </c>
    </row>
    <row r="231" spans="1:23" x14ac:dyDescent="0.2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6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 IF(M231=People!$B$4,People!$A$4, IF(M231=People!$B$3,People!$A$3, IF(M231=People!$B$2,People!$A$2, 0))))</f>
        <v>Cassandra Brandow</v>
      </c>
      <c r="W231" s="3" t="str">
        <f>IFERROR(INDEX(Returns!A:A,MATCH(Orders!B231,Returns!B:B,0)),"No")</f>
        <v>No</v>
      </c>
    </row>
    <row r="232" spans="1:23" x14ac:dyDescent="0.2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6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 IF(M232=People!$B$4,People!$A$4, IF(M232=People!$B$3,People!$A$3, IF(M232=People!$B$2,People!$A$2, 0))))</f>
        <v>Cassandra Brandow</v>
      </c>
      <c r="W232" s="3" t="str">
        <f>IFERROR(INDEX(Returns!A:A,MATCH(Orders!B232,Returns!B:B,0)),"No")</f>
        <v>No</v>
      </c>
    </row>
    <row r="233" spans="1:23" x14ac:dyDescent="0.2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6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 IF(M233=People!$B$4,People!$A$4, IF(M233=People!$B$3,People!$A$3, IF(M233=People!$B$2,People!$A$2, 0))))</f>
        <v>Cassandra Brandow</v>
      </c>
      <c r="W233" s="3" t="str">
        <f>IFERROR(INDEX(Returns!A:A,MATCH(Orders!B233,Returns!B:B,0)),"No")</f>
        <v>No</v>
      </c>
    </row>
    <row r="234" spans="1:23" x14ac:dyDescent="0.2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6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 IF(M234=People!$B$4,People!$A$4, IF(M234=People!$B$3,People!$A$3, IF(M234=People!$B$2,People!$A$2, 0))))</f>
        <v>Cassandra Brandow</v>
      </c>
      <c r="W234" s="3" t="str">
        <f>IFERROR(INDEX(Returns!A:A,MATCH(Orders!B234,Returns!B:B,0)),"No")</f>
        <v>No</v>
      </c>
    </row>
    <row r="235" spans="1:23" x14ac:dyDescent="0.2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6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 IF(M235=People!$B$4,People!$A$4, IF(M235=People!$B$3,People!$A$3, IF(M235=People!$B$2,People!$A$2, 0))))</f>
        <v>Cassandra Brandow</v>
      </c>
      <c r="W235" s="3" t="str">
        <f>IFERROR(INDEX(Returns!A:A,MATCH(Orders!B235,Returns!B:B,0)),"No")</f>
        <v>No</v>
      </c>
    </row>
    <row r="236" spans="1:23" x14ac:dyDescent="0.2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6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 IF(M236=People!$B$4,People!$A$4, IF(M236=People!$B$3,People!$A$3, IF(M236=People!$B$2,People!$A$2, 0))))</f>
        <v>Cassandra Brandow</v>
      </c>
      <c r="W236" s="3" t="str">
        <f>IFERROR(INDEX(Returns!A:A,MATCH(Orders!B236,Returns!B:B,0)),"No")</f>
        <v>No</v>
      </c>
    </row>
    <row r="237" spans="1:23" x14ac:dyDescent="0.2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6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 IF(M237=People!$B$4,People!$A$4, IF(M237=People!$B$3,People!$A$3, IF(M237=People!$B$2,People!$A$2, 0))))</f>
        <v>Cassandra Brandow</v>
      </c>
      <c r="W237" s="3" t="str">
        <f>IFERROR(INDEX(Returns!A:A,MATCH(Orders!B237,Returns!B:B,0)),"No")</f>
        <v>No</v>
      </c>
    </row>
    <row r="238" spans="1:23" x14ac:dyDescent="0.2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6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 IF(M238=People!$B$4,People!$A$4, IF(M238=People!$B$3,People!$A$3, IF(M238=People!$B$2,People!$A$2, 0))))</f>
        <v>Anna Andreadi</v>
      </c>
      <c r="W238" s="3" t="str">
        <f>IFERROR(INDEX(Returns!A:A,MATCH(Orders!B238,Returns!B:B,0)),"No")</f>
        <v>No</v>
      </c>
    </row>
    <row r="239" spans="1:23" x14ac:dyDescent="0.2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6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 IF(M239=People!$B$4,People!$A$4, IF(M239=People!$B$3,People!$A$3, IF(M239=People!$B$2,People!$A$2, 0))))</f>
        <v>Kelly Williams</v>
      </c>
      <c r="W239" s="3" t="str">
        <f>IFERROR(INDEX(Returns!A:A,MATCH(Orders!B239,Returns!B:B,0)),"No")</f>
        <v>No</v>
      </c>
    </row>
    <row r="240" spans="1:23" x14ac:dyDescent="0.2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6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 IF(M240=People!$B$4,People!$A$4, IF(M240=People!$B$3,People!$A$3, IF(M240=People!$B$2,People!$A$2, 0))))</f>
        <v>Kelly Williams</v>
      </c>
      <c r="W240" s="3" t="str">
        <f>IFERROR(INDEX(Returns!A:A,MATCH(Orders!B240,Returns!B:B,0)),"No")</f>
        <v>No</v>
      </c>
    </row>
    <row r="241" spans="1:23" x14ac:dyDescent="0.2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6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 IF(M241=People!$B$4,People!$A$4, IF(M241=People!$B$3,People!$A$3, IF(M241=People!$B$2,People!$A$2, 0))))</f>
        <v>Kelly Williams</v>
      </c>
      <c r="W241" s="3" t="str">
        <f>IFERROR(INDEX(Returns!A:A,MATCH(Orders!B241,Returns!B:B,0)),"No")</f>
        <v>No</v>
      </c>
    </row>
    <row r="242" spans="1:23" x14ac:dyDescent="0.2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6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 IF(M242=People!$B$4,People!$A$4, IF(M242=People!$B$3,People!$A$3, IF(M242=People!$B$2,People!$A$2, 0))))</f>
        <v>Kelly Williams</v>
      </c>
      <c r="W242" s="3" t="str">
        <f>IFERROR(INDEX(Returns!A:A,MATCH(Orders!B242,Returns!B:B,0)),"No")</f>
        <v>No</v>
      </c>
    </row>
    <row r="243" spans="1:23" x14ac:dyDescent="0.2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6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 IF(M243=People!$B$4,People!$A$4, IF(M243=People!$B$3,People!$A$3, IF(M243=People!$B$2,People!$A$2, 0))))</f>
        <v>Kelly Williams</v>
      </c>
      <c r="W243" s="3" t="str">
        <f>IFERROR(INDEX(Returns!A:A,MATCH(Orders!B243,Returns!B:B,0)),"No")</f>
        <v>No</v>
      </c>
    </row>
    <row r="244" spans="1:23" x14ac:dyDescent="0.2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6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 IF(M244=People!$B$4,People!$A$4, IF(M244=People!$B$3,People!$A$3, IF(M244=People!$B$2,People!$A$2, 0))))</f>
        <v>Kelly Williams</v>
      </c>
      <c r="W244" s="3" t="str">
        <f>IFERROR(INDEX(Returns!A:A,MATCH(Orders!B244,Returns!B:B,0)),"No")</f>
        <v>No</v>
      </c>
    </row>
    <row r="245" spans="1:23" x14ac:dyDescent="0.2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6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 IF(M245=People!$B$4,People!$A$4, IF(M245=People!$B$3,People!$A$3, IF(M245=People!$B$2,People!$A$2, 0))))</f>
        <v>Kelly Williams</v>
      </c>
      <c r="W245" s="3" t="str">
        <f>IFERROR(INDEX(Returns!A:A,MATCH(Orders!B245,Returns!B:B,0)),"No")</f>
        <v>No</v>
      </c>
    </row>
    <row r="246" spans="1:23" x14ac:dyDescent="0.2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6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 IF(M246=People!$B$4,People!$A$4, IF(M246=People!$B$3,People!$A$3, IF(M246=People!$B$2,People!$A$2, 0))))</f>
        <v>Kelly Williams</v>
      </c>
      <c r="W246" s="3" t="str">
        <f>IFERROR(INDEX(Returns!A:A,MATCH(Orders!B246,Returns!B:B,0)),"No")</f>
        <v>No</v>
      </c>
    </row>
    <row r="247" spans="1:23" x14ac:dyDescent="0.2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6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 IF(M247=People!$B$4,People!$A$4, IF(M247=People!$B$3,People!$A$3, IF(M247=People!$B$2,People!$A$2, 0))))</f>
        <v>Kelly Williams</v>
      </c>
      <c r="W247" s="3" t="str">
        <f>IFERROR(INDEX(Returns!A:A,MATCH(Orders!B247,Returns!B:B,0)),"No")</f>
        <v>No</v>
      </c>
    </row>
    <row r="248" spans="1:23" x14ac:dyDescent="0.2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6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 IF(M248=People!$B$4,People!$A$4, IF(M248=People!$B$3,People!$A$3, IF(M248=People!$B$2,People!$A$2, 0))))</f>
        <v>Kelly Williams</v>
      </c>
      <c r="W248" s="3" t="str">
        <f>IFERROR(INDEX(Returns!A:A,MATCH(Orders!B248,Returns!B:B,0)),"No")</f>
        <v>No</v>
      </c>
    </row>
    <row r="249" spans="1:23" x14ac:dyDescent="0.2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6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 IF(M249=People!$B$4,People!$A$4, IF(M249=People!$B$3,People!$A$3, IF(M249=People!$B$2,People!$A$2, 0))))</f>
        <v>Kelly Williams</v>
      </c>
      <c r="W249" s="3" t="str">
        <f>IFERROR(INDEX(Returns!A:A,MATCH(Orders!B249,Returns!B:B,0)),"No")</f>
        <v>No</v>
      </c>
    </row>
    <row r="250" spans="1:23" x14ac:dyDescent="0.2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6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 IF(M250=People!$B$4,People!$A$4, IF(M250=People!$B$3,People!$A$3, IF(M250=People!$B$2,People!$A$2, 0))))</f>
        <v>Kelly Williams</v>
      </c>
      <c r="W250" s="3" t="str">
        <f>IFERROR(INDEX(Returns!A:A,MATCH(Orders!B250,Returns!B:B,0)),"No")</f>
        <v>No</v>
      </c>
    </row>
    <row r="251" spans="1:23" x14ac:dyDescent="0.2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6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 IF(M251=People!$B$4,People!$A$4, IF(M251=People!$B$3,People!$A$3, IF(M251=People!$B$2,People!$A$2, 0))))</f>
        <v>Anna Andreadi</v>
      </c>
      <c r="W251" s="3" t="str">
        <f>IFERROR(INDEX(Returns!A:A,MATCH(Orders!B251,Returns!B:B,0)),"No")</f>
        <v>No</v>
      </c>
    </row>
    <row r="252" spans="1:23" x14ac:dyDescent="0.2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6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 IF(M252=People!$B$4,People!$A$4, IF(M252=People!$B$3,People!$A$3, IF(M252=People!$B$2,People!$A$2, 0))))</f>
        <v>Anna Andreadi</v>
      </c>
      <c r="W252" s="3" t="str">
        <f>IFERROR(INDEX(Returns!A:A,MATCH(Orders!B252,Returns!B:B,0)),"No")</f>
        <v>No</v>
      </c>
    </row>
    <row r="253" spans="1:23" x14ac:dyDescent="0.2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6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 IF(M253=People!$B$4,People!$A$4, IF(M253=People!$B$3,People!$A$3, IF(M253=People!$B$2,People!$A$2, 0))))</f>
        <v>Anna Andreadi</v>
      </c>
      <c r="W253" s="3" t="str">
        <f>IFERROR(INDEX(Returns!A:A,MATCH(Orders!B253,Returns!B:B,0)),"No")</f>
        <v>No</v>
      </c>
    </row>
    <row r="254" spans="1:23" x14ac:dyDescent="0.2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6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 IF(M254=People!$B$4,People!$A$4, IF(M254=People!$B$3,People!$A$3, IF(M254=People!$B$2,People!$A$2, 0))))</f>
        <v>Chuck Magee</v>
      </c>
      <c r="W254" s="3" t="str">
        <f>IFERROR(INDEX(Returns!A:A,MATCH(Orders!B254,Returns!B:B,0)),"No")</f>
        <v>No</v>
      </c>
    </row>
    <row r="255" spans="1:23" x14ac:dyDescent="0.2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6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 IF(M255=People!$B$4,People!$A$4, IF(M255=People!$B$3,People!$A$3, IF(M255=People!$B$2,People!$A$2, 0))))</f>
        <v>Chuck Magee</v>
      </c>
      <c r="W255" s="3" t="str">
        <f>IFERROR(INDEX(Returns!A:A,MATCH(Orders!B255,Returns!B:B,0)),"No")</f>
        <v>No</v>
      </c>
    </row>
    <row r="256" spans="1:23" x14ac:dyDescent="0.2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6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 IF(M256=People!$B$4,People!$A$4, IF(M256=People!$B$3,People!$A$3, IF(M256=People!$B$2,People!$A$2, 0))))</f>
        <v>Kelly Williams</v>
      </c>
      <c r="W256" s="3" t="str">
        <f>IFERROR(INDEX(Returns!A:A,MATCH(Orders!B256,Returns!B:B,0)),"No")</f>
        <v>No</v>
      </c>
    </row>
    <row r="257" spans="1:23" x14ac:dyDescent="0.2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6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 IF(M257=People!$B$4,People!$A$4, IF(M257=People!$B$3,People!$A$3, IF(M257=People!$B$2,People!$A$2, 0))))</f>
        <v>Kelly Williams</v>
      </c>
      <c r="W257" s="3" t="str">
        <f>IFERROR(INDEX(Returns!A:A,MATCH(Orders!B257,Returns!B:B,0)),"No")</f>
        <v>No</v>
      </c>
    </row>
    <row r="258" spans="1:23" x14ac:dyDescent="0.2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6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 IF(M258=People!$B$4,People!$A$4, IF(M258=People!$B$3,People!$A$3, IF(M258=People!$B$2,People!$A$2, 0))))</f>
        <v>Kelly Williams</v>
      </c>
      <c r="W258" s="3" t="str">
        <f>IFERROR(INDEX(Returns!A:A,MATCH(Orders!B258,Returns!B:B,0)),"No")</f>
        <v>No</v>
      </c>
    </row>
    <row r="259" spans="1:23" x14ac:dyDescent="0.2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6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 IF(M259=People!$B$4,People!$A$4, IF(M259=People!$B$3,People!$A$3, IF(M259=People!$B$2,People!$A$2, 0))))</f>
        <v>Kelly Williams</v>
      </c>
      <c r="W259" s="3" t="str">
        <f>IFERROR(INDEX(Returns!A:A,MATCH(Orders!B259,Returns!B:B,0)),"No")</f>
        <v>No</v>
      </c>
    </row>
    <row r="260" spans="1:23" x14ac:dyDescent="0.2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6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 IF(M260=People!$B$4,People!$A$4, IF(M260=People!$B$3,People!$A$3, IF(M260=People!$B$2,People!$A$2, 0))))</f>
        <v>Chuck Magee</v>
      </c>
      <c r="W260" s="3" t="str">
        <f>IFERROR(INDEX(Returns!A:A,MATCH(Orders!B260,Returns!B:B,0)),"No")</f>
        <v>No</v>
      </c>
    </row>
    <row r="261" spans="1:23" x14ac:dyDescent="0.2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6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 IF(M261=People!$B$4,People!$A$4, IF(M261=People!$B$3,People!$A$3, IF(M261=People!$B$2,People!$A$2, 0))))</f>
        <v>Chuck Magee</v>
      </c>
      <c r="W261" s="3" t="str">
        <f>IFERROR(INDEX(Returns!A:A,MATCH(Orders!B261,Returns!B:B,0)),"No")</f>
        <v>No</v>
      </c>
    </row>
    <row r="262" spans="1:23" x14ac:dyDescent="0.2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6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 IF(M262=People!$B$4,People!$A$4, IF(M262=People!$B$3,People!$A$3, IF(M262=People!$B$2,People!$A$2, 0))))</f>
        <v>Chuck Magee</v>
      </c>
      <c r="W262" s="3" t="str">
        <f>IFERROR(INDEX(Returns!A:A,MATCH(Orders!B262,Returns!B:B,0)),"No")</f>
        <v>No</v>
      </c>
    </row>
    <row r="263" spans="1:23" x14ac:dyDescent="0.2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6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 IF(M263=People!$B$4,People!$A$4, IF(M263=People!$B$3,People!$A$3, IF(M263=People!$B$2,People!$A$2, 0))))</f>
        <v>Kelly Williams</v>
      </c>
      <c r="W263" s="3" t="str">
        <f>IFERROR(INDEX(Returns!A:A,MATCH(Orders!B263,Returns!B:B,0)),"No")</f>
        <v>No</v>
      </c>
    </row>
    <row r="264" spans="1:23" x14ac:dyDescent="0.2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6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 IF(M264=People!$B$4,People!$A$4, IF(M264=People!$B$3,People!$A$3, IF(M264=People!$B$2,People!$A$2, 0))))</f>
        <v>Kelly Williams</v>
      </c>
      <c r="W264" s="3" t="str">
        <f>IFERROR(INDEX(Returns!A:A,MATCH(Orders!B264,Returns!B:B,0)),"No")</f>
        <v>No</v>
      </c>
    </row>
    <row r="265" spans="1:23" x14ac:dyDescent="0.2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6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 IF(M265=People!$B$4,People!$A$4, IF(M265=People!$B$3,People!$A$3, IF(M265=People!$B$2,People!$A$2, 0))))</f>
        <v>Kelly Williams</v>
      </c>
      <c r="W265" s="3" t="str">
        <f>IFERROR(INDEX(Returns!A:A,MATCH(Orders!B265,Returns!B:B,0)),"No")</f>
        <v>No</v>
      </c>
    </row>
    <row r="266" spans="1:23" x14ac:dyDescent="0.2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6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 IF(M266=People!$B$4,People!$A$4, IF(M266=People!$B$3,People!$A$3, IF(M266=People!$B$2,People!$A$2, 0))))</f>
        <v>Kelly Williams</v>
      </c>
      <c r="W266" s="3" t="str">
        <f>IFERROR(INDEX(Returns!A:A,MATCH(Orders!B266,Returns!B:B,0)),"No")</f>
        <v>No</v>
      </c>
    </row>
    <row r="267" spans="1:23" x14ac:dyDescent="0.2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6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 IF(M267=People!$B$4,People!$A$4, IF(M267=People!$B$3,People!$A$3, IF(M267=People!$B$2,People!$A$2, 0))))</f>
        <v>Anna Andreadi</v>
      </c>
      <c r="W267" s="3" t="str">
        <f>IFERROR(INDEX(Returns!A:A,MATCH(Orders!B267,Returns!B:B,0)),"No")</f>
        <v>No</v>
      </c>
    </row>
    <row r="268" spans="1:23" x14ac:dyDescent="0.2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6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 IF(M268=People!$B$4,People!$A$4, IF(M268=People!$B$3,People!$A$3, IF(M268=People!$B$2,People!$A$2, 0))))</f>
        <v>Cassandra Brandow</v>
      </c>
      <c r="W268" s="3" t="str">
        <f>IFERROR(INDEX(Returns!A:A,MATCH(Orders!B268,Returns!B:B,0)),"No")</f>
        <v>No</v>
      </c>
    </row>
    <row r="269" spans="1:23" x14ac:dyDescent="0.2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6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 IF(M269=People!$B$4,People!$A$4, IF(M269=People!$B$3,People!$A$3, IF(M269=People!$B$2,People!$A$2, 0))))</f>
        <v>Chuck Magee</v>
      </c>
      <c r="W269" s="3" t="str">
        <f>IFERROR(INDEX(Returns!A:A,MATCH(Orders!B269,Returns!B:B,0)),"No")</f>
        <v>No</v>
      </c>
    </row>
    <row r="270" spans="1:23" x14ac:dyDescent="0.2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6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 IF(M270=People!$B$4,People!$A$4, IF(M270=People!$B$3,People!$A$3, IF(M270=People!$B$2,People!$A$2, 0))))</f>
        <v>Chuck Magee</v>
      </c>
      <c r="W270" s="3" t="str">
        <f>IFERROR(INDEX(Returns!A:A,MATCH(Orders!B270,Returns!B:B,0)),"No")</f>
        <v>No</v>
      </c>
    </row>
    <row r="271" spans="1:23" x14ac:dyDescent="0.2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6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 IF(M271=People!$B$4,People!$A$4, IF(M271=People!$B$3,People!$A$3, IF(M271=People!$B$2,People!$A$2, 0))))</f>
        <v>Chuck Magee</v>
      </c>
      <c r="W271" s="3" t="str">
        <f>IFERROR(INDEX(Returns!A:A,MATCH(Orders!B271,Returns!B:B,0)),"No")</f>
        <v>No</v>
      </c>
    </row>
    <row r="272" spans="1:23" x14ac:dyDescent="0.2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6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 IF(M272=People!$B$4,People!$A$4, IF(M272=People!$B$3,People!$A$3, IF(M272=People!$B$2,People!$A$2, 0))))</f>
        <v>Anna Andreadi</v>
      </c>
      <c r="W272" s="3" t="str">
        <f>IFERROR(INDEX(Returns!A:A,MATCH(Orders!B272,Returns!B:B,0)),"No")</f>
        <v>No</v>
      </c>
    </row>
    <row r="273" spans="1:23" x14ac:dyDescent="0.2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6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 IF(M273=People!$B$4,People!$A$4, IF(M273=People!$B$3,People!$A$3, IF(M273=People!$B$2,People!$A$2, 0))))</f>
        <v>Anna Andreadi</v>
      </c>
      <c r="W273" s="3" t="str">
        <f>IFERROR(INDEX(Returns!A:A,MATCH(Orders!B273,Returns!B:B,0)),"No")</f>
        <v>No</v>
      </c>
    </row>
    <row r="274" spans="1:23" x14ac:dyDescent="0.2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6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 IF(M274=People!$B$4,People!$A$4, IF(M274=People!$B$3,People!$A$3, IF(M274=People!$B$2,People!$A$2, 0))))</f>
        <v>Anna Andreadi</v>
      </c>
      <c r="W274" s="3" t="str">
        <f>IFERROR(INDEX(Returns!A:A,MATCH(Orders!B274,Returns!B:B,0)),"No")</f>
        <v>No</v>
      </c>
    </row>
    <row r="275" spans="1:23" x14ac:dyDescent="0.2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6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 IF(M275=People!$B$4,People!$A$4, IF(M275=People!$B$3,People!$A$3, IF(M275=People!$B$2,People!$A$2, 0))))</f>
        <v>Anna Andreadi</v>
      </c>
      <c r="W275" s="3" t="str">
        <f>IFERROR(INDEX(Returns!A:A,MATCH(Orders!B275,Returns!B:B,0)),"No")</f>
        <v>No</v>
      </c>
    </row>
    <row r="276" spans="1:23" x14ac:dyDescent="0.2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6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 IF(M276=People!$B$4,People!$A$4, IF(M276=People!$B$3,People!$A$3, IF(M276=People!$B$2,People!$A$2, 0))))</f>
        <v>Anna Andreadi</v>
      </c>
      <c r="W276" s="3" t="str">
        <f>IFERROR(INDEX(Returns!A:A,MATCH(Orders!B276,Returns!B:B,0)),"No")</f>
        <v>No</v>
      </c>
    </row>
    <row r="277" spans="1:23" x14ac:dyDescent="0.2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6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 IF(M277=People!$B$4,People!$A$4, IF(M277=People!$B$3,People!$A$3, IF(M277=People!$B$2,People!$A$2, 0))))</f>
        <v>Anna Andreadi</v>
      </c>
      <c r="W277" s="3" t="str">
        <f>IFERROR(INDEX(Returns!A:A,MATCH(Orders!B277,Returns!B:B,0)),"No")</f>
        <v>No</v>
      </c>
    </row>
    <row r="278" spans="1:23" x14ac:dyDescent="0.2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6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 IF(M278=People!$B$4,People!$A$4, IF(M278=People!$B$3,People!$A$3, IF(M278=People!$B$2,People!$A$2, 0))))</f>
        <v>Chuck Magee</v>
      </c>
      <c r="W278" s="3" t="str">
        <f>IFERROR(INDEX(Returns!A:A,MATCH(Orders!B278,Returns!B:B,0)),"No")</f>
        <v>No</v>
      </c>
    </row>
    <row r="279" spans="1:23" x14ac:dyDescent="0.2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6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 IF(M279=People!$B$4,People!$A$4, IF(M279=People!$B$3,People!$A$3, IF(M279=People!$B$2,People!$A$2, 0))))</f>
        <v>Chuck Magee</v>
      </c>
      <c r="W279" s="3" t="str">
        <f>IFERROR(INDEX(Returns!A:A,MATCH(Orders!B279,Returns!B:B,0)),"No")</f>
        <v>No</v>
      </c>
    </row>
    <row r="280" spans="1:23" x14ac:dyDescent="0.2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6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 IF(M280=People!$B$4,People!$A$4, IF(M280=People!$B$3,People!$A$3, IF(M280=People!$B$2,People!$A$2, 0))))</f>
        <v>Chuck Magee</v>
      </c>
      <c r="W280" s="3" t="str">
        <f>IFERROR(INDEX(Returns!A:A,MATCH(Orders!B280,Returns!B:B,0)),"No")</f>
        <v>No</v>
      </c>
    </row>
    <row r="281" spans="1:23" x14ac:dyDescent="0.2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6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 IF(M281=People!$B$4,People!$A$4, IF(M281=People!$B$3,People!$A$3, IF(M281=People!$B$2,People!$A$2, 0))))</f>
        <v>Chuck Magee</v>
      </c>
      <c r="W281" s="3" t="str">
        <f>IFERROR(INDEX(Returns!A:A,MATCH(Orders!B281,Returns!B:B,0)),"No")</f>
        <v>No</v>
      </c>
    </row>
    <row r="282" spans="1:23" x14ac:dyDescent="0.2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6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 IF(M282=People!$B$4,People!$A$4, IF(M282=People!$B$3,People!$A$3, IF(M282=People!$B$2,People!$A$2, 0))))</f>
        <v>Kelly Williams</v>
      </c>
      <c r="W282" s="3" t="str">
        <f>IFERROR(INDEX(Returns!A:A,MATCH(Orders!B282,Returns!B:B,0)),"No")</f>
        <v>No</v>
      </c>
    </row>
    <row r="283" spans="1:23" x14ac:dyDescent="0.2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6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 IF(M283=People!$B$4,People!$A$4, IF(M283=People!$B$3,People!$A$3, IF(M283=People!$B$2,People!$A$2, 0))))</f>
        <v>Kelly Williams</v>
      </c>
      <c r="W283" s="3" t="str">
        <f>IFERROR(INDEX(Returns!A:A,MATCH(Orders!B283,Returns!B:B,0)),"No")</f>
        <v>No</v>
      </c>
    </row>
    <row r="284" spans="1:23" x14ac:dyDescent="0.2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6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 IF(M284=People!$B$4,People!$A$4, IF(M284=People!$B$3,People!$A$3, IF(M284=People!$B$2,People!$A$2, 0))))</f>
        <v>Anna Andreadi</v>
      </c>
      <c r="W284" s="3" t="str">
        <f>IFERROR(INDEX(Returns!A:A,MATCH(Orders!B284,Returns!B:B,0)),"No")</f>
        <v>No</v>
      </c>
    </row>
    <row r="285" spans="1:23" x14ac:dyDescent="0.2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6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 IF(M285=People!$B$4,People!$A$4, IF(M285=People!$B$3,People!$A$3, IF(M285=People!$B$2,People!$A$2, 0))))</f>
        <v>Anna Andreadi</v>
      </c>
      <c r="W285" s="3" t="str">
        <f>IFERROR(INDEX(Returns!A:A,MATCH(Orders!B285,Returns!B:B,0)),"No")</f>
        <v>No</v>
      </c>
    </row>
    <row r="286" spans="1:23" x14ac:dyDescent="0.2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6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 IF(M286=People!$B$4,People!$A$4, IF(M286=People!$B$3,People!$A$3, IF(M286=People!$B$2,People!$A$2, 0))))</f>
        <v>Anna Andreadi</v>
      </c>
      <c r="W286" s="3" t="str">
        <f>IFERROR(INDEX(Returns!A:A,MATCH(Orders!B286,Returns!B:B,0)),"No")</f>
        <v>No</v>
      </c>
    </row>
    <row r="287" spans="1:23" x14ac:dyDescent="0.2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6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 IF(M287=People!$B$4,People!$A$4, IF(M287=People!$B$3,People!$A$3, IF(M287=People!$B$2,People!$A$2, 0))))</f>
        <v>Anna Andreadi</v>
      </c>
      <c r="W287" s="3" t="str">
        <f>IFERROR(INDEX(Returns!A:A,MATCH(Orders!B287,Returns!B:B,0)),"No")</f>
        <v>No</v>
      </c>
    </row>
    <row r="288" spans="1:23" x14ac:dyDescent="0.2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6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 IF(M288=People!$B$4,People!$A$4, IF(M288=People!$B$3,People!$A$3, IF(M288=People!$B$2,People!$A$2, 0))))</f>
        <v>Cassandra Brandow</v>
      </c>
      <c r="W288" s="3" t="str">
        <f>IFERROR(INDEX(Returns!A:A,MATCH(Orders!B288,Returns!B:B,0)),"No")</f>
        <v>No</v>
      </c>
    </row>
    <row r="289" spans="1:23" x14ac:dyDescent="0.2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6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 IF(M289=People!$B$4,People!$A$4, IF(M289=People!$B$3,People!$A$3, IF(M289=People!$B$2,People!$A$2, 0))))</f>
        <v>Cassandra Brandow</v>
      </c>
      <c r="W289" s="3" t="str">
        <f>IFERROR(INDEX(Returns!A:A,MATCH(Orders!B289,Returns!B:B,0)),"No")</f>
        <v>No</v>
      </c>
    </row>
    <row r="290" spans="1:23" x14ac:dyDescent="0.2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6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 IF(M290=People!$B$4,People!$A$4, IF(M290=People!$B$3,People!$A$3, IF(M290=People!$B$2,People!$A$2, 0))))</f>
        <v>Cassandra Brandow</v>
      </c>
      <c r="W290" s="3" t="str">
        <f>IFERROR(INDEX(Returns!A:A,MATCH(Orders!B290,Returns!B:B,0)),"No")</f>
        <v>No</v>
      </c>
    </row>
    <row r="291" spans="1:23" x14ac:dyDescent="0.2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6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 IF(M291=People!$B$4,People!$A$4, IF(M291=People!$B$3,People!$A$3, IF(M291=People!$B$2,People!$A$2, 0))))</f>
        <v>Chuck Magee</v>
      </c>
      <c r="W291" s="3" t="str">
        <f>IFERROR(INDEX(Returns!A:A,MATCH(Orders!B291,Returns!B:B,0)),"No")</f>
        <v>No</v>
      </c>
    </row>
    <row r="292" spans="1:23" x14ac:dyDescent="0.2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6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 IF(M292=People!$B$4,People!$A$4, IF(M292=People!$B$3,People!$A$3, IF(M292=People!$B$2,People!$A$2, 0))))</f>
        <v>Chuck Magee</v>
      </c>
      <c r="W292" s="3" t="str">
        <f>IFERROR(INDEX(Returns!A:A,MATCH(Orders!B292,Returns!B:B,0)),"No")</f>
        <v>No</v>
      </c>
    </row>
    <row r="293" spans="1:23" x14ac:dyDescent="0.2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6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 IF(M293=People!$B$4,People!$A$4, IF(M293=People!$B$3,People!$A$3, IF(M293=People!$B$2,People!$A$2, 0))))</f>
        <v>Chuck Magee</v>
      </c>
      <c r="W293" s="3" t="str">
        <f>IFERROR(INDEX(Returns!A:A,MATCH(Orders!B293,Returns!B:B,0)),"No")</f>
        <v>No</v>
      </c>
    </row>
    <row r="294" spans="1:23" x14ac:dyDescent="0.2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6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 IF(M294=People!$B$4,People!$A$4, IF(M294=People!$B$3,People!$A$3, IF(M294=People!$B$2,People!$A$2, 0))))</f>
        <v>Chuck Magee</v>
      </c>
      <c r="W294" s="3" t="str">
        <f>IFERROR(INDEX(Returns!A:A,MATCH(Orders!B294,Returns!B:B,0)),"No")</f>
        <v>No</v>
      </c>
    </row>
    <row r="295" spans="1:23" x14ac:dyDescent="0.2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6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 IF(M295=People!$B$4,People!$A$4, IF(M295=People!$B$3,People!$A$3, IF(M295=People!$B$2,People!$A$2, 0))))</f>
        <v>Anna Andreadi</v>
      </c>
      <c r="W295" s="3" t="str">
        <f>IFERROR(INDEX(Returns!A:A,MATCH(Orders!B295,Returns!B:B,0)),"No")</f>
        <v>No</v>
      </c>
    </row>
    <row r="296" spans="1:23" x14ac:dyDescent="0.2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6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 IF(M296=People!$B$4,People!$A$4, IF(M296=People!$B$3,People!$A$3, IF(M296=People!$B$2,People!$A$2, 0))))</f>
        <v>Anna Andreadi</v>
      </c>
      <c r="W296" s="3" t="str">
        <f>IFERROR(INDEX(Returns!A:A,MATCH(Orders!B296,Returns!B:B,0)),"No")</f>
        <v>No</v>
      </c>
    </row>
    <row r="297" spans="1:23" x14ac:dyDescent="0.2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6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 IF(M297=People!$B$4,People!$A$4, IF(M297=People!$B$3,People!$A$3, IF(M297=People!$B$2,People!$A$2, 0))))</f>
        <v>Anna Andreadi</v>
      </c>
      <c r="W297" s="3" t="str">
        <f>IFERROR(INDEX(Returns!A:A,MATCH(Orders!B297,Returns!B:B,0)),"No")</f>
        <v>No</v>
      </c>
    </row>
    <row r="298" spans="1:23" x14ac:dyDescent="0.2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6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 IF(M298=People!$B$4,People!$A$4, IF(M298=People!$B$3,People!$A$3, IF(M298=People!$B$2,People!$A$2, 0))))</f>
        <v>Anna Andreadi</v>
      </c>
      <c r="W298" s="3" t="str">
        <f>IFERROR(INDEX(Returns!A:A,MATCH(Orders!B298,Returns!B:B,0)),"No")</f>
        <v>No</v>
      </c>
    </row>
    <row r="299" spans="1:23" x14ac:dyDescent="0.2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6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 IF(M299=People!$B$4,People!$A$4, IF(M299=People!$B$3,People!$A$3, IF(M299=People!$B$2,People!$A$2, 0))))</f>
        <v>Anna Andreadi</v>
      </c>
      <c r="W299" s="3" t="str">
        <f>IFERROR(INDEX(Returns!A:A,MATCH(Orders!B299,Returns!B:B,0)),"No")</f>
        <v>No</v>
      </c>
    </row>
    <row r="300" spans="1:23" x14ac:dyDescent="0.2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6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 IF(M300=People!$B$4,People!$A$4, IF(M300=People!$B$3,People!$A$3, IF(M300=People!$B$2,People!$A$2, 0))))</f>
        <v>Chuck Magee</v>
      </c>
      <c r="W300" s="3" t="str">
        <f>IFERROR(INDEX(Returns!A:A,MATCH(Orders!B300,Returns!B:B,0)),"No")</f>
        <v>No</v>
      </c>
    </row>
    <row r="301" spans="1:23" x14ac:dyDescent="0.2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6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 IF(M301=People!$B$4,People!$A$4, IF(M301=People!$B$3,People!$A$3, IF(M301=People!$B$2,People!$A$2, 0))))</f>
        <v>Chuck Magee</v>
      </c>
      <c r="W301" s="3" t="str">
        <f>IFERROR(INDEX(Returns!A:A,MATCH(Orders!B301,Returns!B:B,0)),"No")</f>
        <v>No</v>
      </c>
    </row>
    <row r="302" spans="1:23" x14ac:dyDescent="0.2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6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 IF(M302=People!$B$4,People!$A$4, IF(M302=People!$B$3,People!$A$3, IF(M302=People!$B$2,People!$A$2, 0))))</f>
        <v>Chuck Magee</v>
      </c>
      <c r="W302" s="3" t="str">
        <f>IFERROR(INDEX(Returns!A:A,MATCH(Orders!B302,Returns!B:B,0)),"No")</f>
        <v>No</v>
      </c>
    </row>
    <row r="303" spans="1:23" x14ac:dyDescent="0.2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6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 IF(M303=People!$B$4,People!$A$4, IF(M303=People!$B$3,People!$A$3, IF(M303=People!$B$2,People!$A$2, 0))))</f>
        <v>Chuck Magee</v>
      </c>
      <c r="W303" s="3" t="str">
        <f>IFERROR(INDEX(Returns!A:A,MATCH(Orders!B303,Returns!B:B,0)),"No")</f>
        <v>No</v>
      </c>
    </row>
    <row r="304" spans="1:23" x14ac:dyDescent="0.2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6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 IF(M304=People!$B$4,People!$A$4, IF(M304=People!$B$3,People!$A$3, IF(M304=People!$B$2,People!$A$2, 0))))</f>
        <v>Chuck Magee</v>
      </c>
      <c r="W304" s="3" t="str">
        <f>IFERROR(INDEX(Returns!A:A,MATCH(Orders!B304,Returns!B:B,0)),"No")</f>
        <v>No</v>
      </c>
    </row>
    <row r="305" spans="1:23" x14ac:dyDescent="0.2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6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 IF(M305=People!$B$4,People!$A$4, IF(M305=People!$B$3,People!$A$3, IF(M305=People!$B$2,People!$A$2, 0))))</f>
        <v>Kelly Williams</v>
      </c>
      <c r="W305" s="3" t="str">
        <f>IFERROR(INDEX(Returns!A:A,MATCH(Orders!B305,Returns!B:B,0)),"No")</f>
        <v>No</v>
      </c>
    </row>
    <row r="306" spans="1:23" x14ac:dyDescent="0.2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6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 IF(M306=People!$B$4,People!$A$4, IF(M306=People!$B$3,People!$A$3, IF(M306=People!$B$2,People!$A$2, 0))))</f>
        <v>Chuck Magee</v>
      </c>
      <c r="W306" s="3" t="str">
        <f>IFERROR(INDEX(Returns!A:A,MATCH(Orders!B306,Returns!B:B,0)),"No")</f>
        <v>No</v>
      </c>
    </row>
    <row r="307" spans="1:23" x14ac:dyDescent="0.2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6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 IF(M307=People!$B$4,People!$A$4, IF(M307=People!$B$3,People!$A$3, IF(M307=People!$B$2,People!$A$2, 0))))</f>
        <v>Kelly Williams</v>
      </c>
      <c r="W307" s="3" t="str">
        <f>IFERROR(INDEX(Returns!A:A,MATCH(Orders!B307,Returns!B:B,0)),"No")</f>
        <v>No</v>
      </c>
    </row>
    <row r="308" spans="1:23" x14ac:dyDescent="0.2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6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 IF(M308=People!$B$4,People!$A$4, IF(M308=People!$B$3,People!$A$3, IF(M308=People!$B$2,People!$A$2, 0))))</f>
        <v>Chuck Magee</v>
      </c>
      <c r="W308" s="3" t="str">
        <f>IFERROR(INDEX(Returns!A:A,MATCH(Orders!B308,Returns!B:B,0)),"No")</f>
        <v>No</v>
      </c>
    </row>
    <row r="309" spans="1:23" x14ac:dyDescent="0.2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6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 IF(M309=People!$B$4,People!$A$4, IF(M309=People!$B$3,People!$A$3, IF(M309=People!$B$2,People!$A$2, 0))))</f>
        <v>Chuck Magee</v>
      </c>
      <c r="W309" s="3" t="str">
        <f>IFERROR(INDEX(Returns!A:A,MATCH(Orders!B309,Returns!B:B,0)),"No")</f>
        <v>No</v>
      </c>
    </row>
    <row r="310" spans="1:23" x14ac:dyDescent="0.2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6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 IF(M310=People!$B$4,People!$A$4, IF(M310=People!$B$3,People!$A$3, IF(M310=People!$B$2,People!$A$2, 0))))</f>
        <v>Cassandra Brandow</v>
      </c>
      <c r="W310" s="3" t="str">
        <f>IFERROR(INDEX(Returns!A:A,MATCH(Orders!B310,Returns!B:B,0)),"No")</f>
        <v>No</v>
      </c>
    </row>
    <row r="311" spans="1:23" x14ac:dyDescent="0.2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6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 IF(M311=People!$B$4,People!$A$4, IF(M311=People!$B$3,People!$A$3, IF(M311=People!$B$2,People!$A$2, 0))))</f>
        <v>Anna Andreadi</v>
      </c>
      <c r="W311" s="3" t="str">
        <f>IFERROR(INDEX(Returns!A:A,MATCH(Orders!B311,Returns!B:B,0)),"No")</f>
        <v>No</v>
      </c>
    </row>
    <row r="312" spans="1:23" x14ac:dyDescent="0.2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6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 IF(M312=People!$B$4,People!$A$4, IF(M312=People!$B$3,People!$A$3, IF(M312=People!$B$2,People!$A$2, 0))))</f>
        <v>Anna Andreadi</v>
      </c>
      <c r="W312" s="3" t="str">
        <f>IFERROR(INDEX(Returns!A:A,MATCH(Orders!B312,Returns!B:B,0)),"No")</f>
        <v>No</v>
      </c>
    </row>
    <row r="313" spans="1:23" x14ac:dyDescent="0.2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6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 IF(M313=People!$B$4,People!$A$4, IF(M313=People!$B$3,People!$A$3, IF(M313=People!$B$2,People!$A$2, 0))))</f>
        <v>Anna Andreadi</v>
      </c>
      <c r="W313" s="3" t="str">
        <f>IFERROR(INDEX(Returns!A:A,MATCH(Orders!B313,Returns!B:B,0)),"No")</f>
        <v>No</v>
      </c>
    </row>
    <row r="314" spans="1:23" x14ac:dyDescent="0.2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6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 IF(M314=People!$B$4,People!$A$4, IF(M314=People!$B$3,People!$A$3, IF(M314=People!$B$2,People!$A$2, 0))))</f>
        <v>Anna Andreadi</v>
      </c>
      <c r="W314" s="3" t="str">
        <f>IFERROR(INDEX(Returns!A:A,MATCH(Orders!B314,Returns!B:B,0)),"No")</f>
        <v>No</v>
      </c>
    </row>
    <row r="315" spans="1:23" x14ac:dyDescent="0.2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6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 IF(M315=People!$B$4,People!$A$4, IF(M315=People!$B$3,People!$A$3, IF(M315=People!$B$2,People!$A$2, 0))))</f>
        <v>Chuck Magee</v>
      </c>
      <c r="W315" s="3" t="str">
        <f>IFERROR(INDEX(Returns!A:A,MATCH(Orders!B315,Returns!B:B,0)),"No")</f>
        <v>No</v>
      </c>
    </row>
    <row r="316" spans="1:23" x14ac:dyDescent="0.2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6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 IF(M316=People!$B$4,People!$A$4, IF(M316=People!$B$3,People!$A$3, IF(M316=People!$B$2,People!$A$2, 0))))</f>
        <v>Cassandra Brandow</v>
      </c>
      <c r="W316" s="3" t="str">
        <f>IFERROR(INDEX(Returns!A:A,MATCH(Orders!B316,Returns!B:B,0)),"No")</f>
        <v>No</v>
      </c>
    </row>
    <row r="317" spans="1:23" x14ac:dyDescent="0.2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6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 IF(M317=People!$B$4,People!$A$4, IF(M317=People!$B$3,People!$A$3, IF(M317=People!$B$2,People!$A$2, 0))))</f>
        <v>Cassandra Brandow</v>
      </c>
      <c r="W317" s="3" t="str">
        <f>IFERROR(INDEX(Returns!A:A,MATCH(Orders!B317,Returns!B:B,0)),"No")</f>
        <v>No</v>
      </c>
    </row>
    <row r="318" spans="1:23" x14ac:dyDescent="0.2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6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 IF(M318=People!$B$4,People!$A$4, IF(M318=People!$B$3,People!$A$3, IF(M318=People!$B$2,People!$A$2, 0))))</f>
        <v>Chuck Magee</v>
      </c>
      <c r="W318" s="3" t="str">
        <f>IFERROR(INDEX(Returns!A:A,MATCH(Orders!B318,Returns!B:B,0)),"No")</f>
        <v>No</v>
      </c>
    </row>
    <row r="319" spans="1:23" x14ac:dyDescent="0.2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6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 IF(M319=People!$B$4,People!$A$4, IF(M319=People!$B$3,People!$A$3, IF(M319=People!$B$2,People!$A$2, 0))))</f>
        <v>Chuck Magee</v>
      </c>
      <c r="W319" s="3" t="str">
        <f>IFERROR(INDEX(Returns!A:A,MATCH(Orders!B319,Returns!B:B,0)),"No")</f>
        <v>No</v>
      </c>
    </row>
    <row r="320" spans="1:23" x14ac:dyDescent="0.2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6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 IF(M320=People!$B$4,People!$A$4, IF(M320=People!$B$3,People!$A$3, IF(M320=People!$B$2,People!$A$2, 0))))</f>
        <v>Chuck Magee</v>
      </c>
      <c r="W320" s="3" t="str">
        <f>IFERROR(INDEX(Returns!A:A,MATCH(Orders!B320,Returns!B:B,0)),"No")</f>
        <v>No</v>
      </c>
    </row>
    <row r="321" spans="1:23" x14ac:dyDescent="0.2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6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 IF(M321=People!$B$4,People!$A$4, IF(M321=People!$B$3,People!$A$3, IF(M321=People!$B$2,People!$A$2, 0))))</f>
        <v>Chuck Magee</v>
      </c>
      <c r="W321" s="3" t="str">
        <f>IFERROR(INDEX(Returns!A:A,MATCH(Orders!B321,Returns!B:B,0)),"No")</f>
        <v>No</v>
      </c>
    </row>
    <row r="322" spans="1:23" x14ac:dyDescent="0.2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6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 IF(M322=People!$B$4,People!$A$4, IF(M322=People!$B$3,People!$A$3, IF(M322=People!$B$2,People!$A$2, 0))))</f>
        <v>Chuck Magee</v>
      </c>
      <c r="W322" s="3" t="str">
        <f>IFERROR(INDEX(Returns!A:A,MATCH(Orders!B322,Returns!B:B,0)),"No")</f>
        <v>No</v>
      </c>
    </row>
    <row r="323" spans="1:23" x14ac:dyDescent="0.2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6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 IF(M323=People!$B$4,People!$A$4, IF(M323=People!$B$3,People!$A$3, IF(M323=People!$B$2,People!$A$2, 0))))</f>
        <v>Chuck Magee</v>
      </c>
      <c r="W323" s="3" t="str">
        <f>IFERROR(INDEX(Returns!A:A,MATCH(Orders!B323,Returns!B:B,0)),"No")</f>
        <v>No</v>
      </c>
    </row>
    <row r="324" spans="1:23" x14ac:dyDescent="0.2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6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 IF(M324=People!$B$4,People!$A$4, IF(M324=People!$B$3,People!$A$3, IF(M324=People!$B$2,People!$A$2, 0))))</f>
        <v>Anna Andreadi</v>
      </c>
      <c r="W324" s="3" t="str">
        <f>IFERROR(INDEX(Returns!A:A,MATCH(Orders!B324,Returns!B:B,0)),"No")</f>
        <v>No</v>
      </c>
    </row>
    <row r="325" spans="1:23" x14ac:dyDescent="0.2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6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 IF(M325=People!$B$4,People!$A$4, IF(M325=People!$B$3,People!$A$3, IF(M325=People!$B$2,People!$A$2, 0))))</f>
        <v>Anna Andreadi</v>
      </c>
      <c r="W325" s="3" t="str">
        <f>IFERROR(INDEX(Returns!A:A,MATCH(Orders!B325,Returns!B:B,0)),"No")</f>
        <v>Yes</v>
      </c>
    </row>
    <row r="326" spans="1:23" x14ac:dyDescent="0.2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6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 IF(M326=People!$B$4,People!$A$4, IF(M326=People!$B$3,People!$A$3, IF(M326=People!$B$2,People!$A$2, 0))))</f>
        <v>Anna Andreadi</v>
      </c>
      <c r="W326" s="3" t="str">
        <f>IFERROR(INDEX(Returns!A:A,MATCH(Orders!B326,Returns!B:B,0)),"No")</f>
        <v>Yes</v>
      </c>
    </row>
    <row r="327" spans="1:23" x14ac:dyDescent="0.2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6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 IF(M327=People!$B$4,People!$A$4, IF(M327=People!$B$3,People!$A$3, IF(M327=People!$B$2,People!$A$2, 0))))</f>
        <v>Cassandra Brandow</v>
      </c>
      <c r="W327" s="3" t="str">
        <f>IFERROR(INDEX(Returns!A:A,MATCH(Orders!B327,Returns!B:B,0)),"No")</f>
        <v>No</v>
      </c>
    </row>
    <row r="328" spans="1:23" x14ac:dyDescent="0.2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6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 IF(M328=People!$B$4,People!$A$4, IF(M328=People!$B$3,People!$A$3, IF(M328=People!$B$2,People!$A$2, 0))))</f>
        <v>Chuck Magee</v>
      </c>
      <c r="W328" s="3" t="str">
        <f>IFERROR(INDEX(Returns!A:A,MATCH(Orders!B328,Returns!B:B,0)),"No")</f>
        <v>No</v>
      </c>
    </row>
    <row r="329" spans="1:23" x14ac:dyDescent="0.2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6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 IF(M329=People!$B$4,People!$A$4, IF(M329=People!$B$3,People!$A$3, IF(M329=People!$B$2,People!$A$2, 0))))</f>
        <v>Chuck Magee</v>
      </c>
      <c r="W329" s="3" t="str">
        <f>IFERROR(INDEX(Returns!A:A,MATCH(Orders!B329,Returns!B:B,0)),"No")</f>
        <v>No</v>
      </c>
    </row>
    <row r="330" spans="1:23" x14ac:dyDescent="0.2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6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 IF(M330=People!$B$4,People!$A$4, IF(M330=People!$B$3,People!$A$3, IF(M330=People!$B$2,People!$A$2, 0))))</f>
        <v>Chuck Magee</v>
      </c>
      <c r="W330" s="3" t="str">
        <f>IFERROR(INDEX(Returns!A:A,MATCH(Orders!B330,Returns!B:B,0)),"No")</f>
        <v>No</v>
      </c>
    </row>
    <row r="331" spans="1:23" x14ac:dyDescent="0.2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6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 IF(M331=People!$B$4,People!$A$4, IF(M331=People!$B$3,People!$A$3, IF(M331=People!$B$2,People!$A$2, 0))))</f>
        <v>Chuck Magee</v>
      </c>
      <c r="W331" s="3" t="str">
        <f>IFERROR(INDEX(Returns!A:A,MATCH(Orders!B331,Returns!B:B,0)),"No")</f>
        <v>No</v>
      </c>
    </row>
    <row r="332" spans="1:23" x14ac:dyDescent="0.2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6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 IF(M332=People!$B$4,People!$A$4, IF(M332=People!$B$3,People!$A$3, IF(M332=People!$B$2,People!$A$2, 0))))</f>
        <v>Chuck Magee</v>
      </c>
      <c r="W332" s="3" t="str">
        <f>IFERROR(INDEX(Returns!A:A,MATCH(Orders!B332,Returns!B:B,0)),"No")</f>
        <v>No</v>
      </c>
    </row>
    <row r="333" spans="1:23" x14ac:dyDescent="0.2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6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 IF(M333=People!$B$4,People!$A$4, IF(M333=People!$B$3,People!$A$3, IF(M333=People!$B$2,People!$A$2, 0))))</f>
        <v>Chuck Magee</v>
      </c>
      <c r="W333" s="3" t="str">
        <f>IFERROR(INDEX(Returns!A:A,MATCH(Orders!B333,Returns!B:B,0)),"No")</f>
        <v>No</v>
      </c>
    </row>
    <row r="334" spans="1:23" x14ac:dyDescent="0.2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6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 IF(M334=People!$B$4,People!$A$4, IF(M334=People!$B$3,People!$A$3, IF(M334=People!$B$2,People!$A$2, 0))))</f>
        <v>Chuck Magee</v>
      </c>
      <c r="W334" s="3" t="str">
        <f>IFERROR(INDEX(Returns!A:A,MATCH(Orders!B334,Returns!B:B,0)),"No")</f>
        <v>No</v>
      </c>
    </row>
    <row r="335" spans="1:23" x14ac:dyDescent="0.2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6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 IF(M335=People!$B$4,People!$A$4, IF(M335=People!$B$3,People!$A$3, IF(M335=People!$B$2,People!$A$2, 0))))</f>
        <v>Chuck Magee</v>
      </c>
      <c r="W335" s="3" t="str">
        <f>IFERROR(INDEX(Returns!A:A,MATCH(Orders!B335,Returns!B:B,0)),"No")</f>
        <v>No</v>
      </c>
    </row>
    <row r="336" spans="1:23" x14ac:dyDescent="0.2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6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 IF(M336=People!$B$4,People!$A$4, IF(M336=People!$B$3,People!$A$3, IF(M336=People!$B$2,People!$A$2, 0))))</f>
        <v>Anna Andreadi</v>
      </c>
      <c r="W336" s="3" t="str">
        <f>IFERROR(INDEX(Returns!A:A,MATCH(Orders!B336,Returns!B:B,0)),"No")</f>
        <v>No</v>
      </c>
    </row>
    <row r="337" spans="1:23" x14ac:dyDescent="0.2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6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 IF(M337=People!$B$4,People!$A$4, IF(M337=People!$B$3,People!$A$3, IF(M337=People!$B$2,People!$A$2, 0))))</f>
        <v>Anna Andreadi</v>
      </c>
      <c r="W337" s="3" t="str">
        <f>IFERROR(INDEX(Returns!A:A,MATCH(Orders!B337,Returns!B:B,0)),"No")</f>
        <v>No</v>
      </c>
    </row>
    <row r="338" spans="1:23" x14ac:dyDescent="0.2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6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 IF(M338=People!$B$4,People!$A$4, IF(M338=People!$B$3,People!$A$3, IF(M338=People!$B$2,People!$A$2, 0))))</f>
        <v>Anna Andreadi</v>
      </c>
      <c r="W338" s="3" t="str">
        <f>IFERROR(INDEX(Returns!A:A,MATCH(Orders!B338,Returns!B:B,0)),"No")</f>
        <v>No</v>
      </c>
    </row>
    <row r="339" spans="1:23" x14ac:dyDescent="0.2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6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 IF(M339=People!$B$4,People!$A$4, IF(M339=People!$B$3,People!$A$3, IF(M339=People!$B$2,People!$A$2, 0))))</f>
        <v>Anna Andreadi</v>
      </c>
      <c r="W339" s="3" t="str">
        <f>IFERROR(INDEX(Returns!A:A,MATCH(Orders!B339,Returns!B:B,0)),"No")</f>
        <v>No</v>
      </c>
    </row>
    <row r="340" spans="1:23" x14ac:dyDescent="0.2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6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 IF(M340=People!$B$4,People!$A$4, IF(M340=People!$B$3,People!$A$3, IF(M340=People!$B$2,People!$A$2, 0))))</f>
        <v>Anna Andreadi</v>
      </c>
      <c r="W340" s="3" t="str">
        <f>IFERROR(INDEX(Returns!A:A,MATCH(Orders!B340,Returns!B:B,0)),"No")</f>
        <v>No</v>
      </c>
    </row>
    <row r="341" spans="1:23" x14ac:dyDescent="0.2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6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 IF(M341=People!$B$4,People!$A$4, IF(M341=People!$B$3,People!$A$3, IF(M341=People!$B$2,People!$A$2, 0))))</f>
        <v>Anna Andreadi</v>
      </c>
      <c r="W341" s="3" t="str">
        <f>IFERROR(INDEX(Returns!A:A,MATCH(Orders!B341,Returns!B:B,0)),"No")</f>
        <v>No</v>
      </c>
    </row>
    <row r="342" spans="1:23" x14ac:dyDescent="0.2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6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 IF(M342=People!$B$4,People!$A$4, IF(M342=People!$B$3,People!$A$3, IF(M342=People!$B$2,People!$A$2, 0))))</f>
        <v>Chuck Magee</v>
      </c>
      <c r="W342" s="3" t="str">
        <f>IFERROR(INDEX(Returns!A:A,MATCH(Orders!B342,Returns!B:B,0)),"No")</f>
        <v>No</v>
      </c>
    </row>
    <row r="343" spans="1:23" x14ac:dyDescent="0.2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6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 IF(M343=People!$B$4,People!$A$4, IF(M343=People!$B$3,People!$A$3, IF(M343=People!$B$2,People!$A$2, 0))))</f>
        <v>Chuck Magee</v>
      </c>
      <c r="W343" s="3" t="str">
        <f>IFERROR(INDEX(Returns!A:A,MATCH(Orders!B343,Returns!B:B,0)),"No")</f>
        <v>No</v>
      </c>
    </row>
    <row r="344" spans="1:23" x14ac:dyDescent="0.2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6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 IF(M344=People!$B$4,People!$A$4, IF(M344=People!$B$3,People!$A$3, IF(M344=People!$B$2,People!$A$2, 0))))</f>
        <v>Chuck Magee</v>
      </c>
      <c r="W344" s="3" t="str">
        <f>IFERROR(INDEX(Returns!A:A,MATCH(Orders!B344,Returns!B:B,0)),"No")</f>
        <v>No</v>
      </c>
    </row>
    <row r="345" spans="1:23" x14ac:dyDescent="0.2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6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 IF(M345=People!$B$4,People!$A$4, IF(M345=People!$B$3,People!$A$3, IF(M345=People!$B$2,People!$A$2, 0))))</f>
        <v>Chuck Magee</v>
      </c>
      <c r="W345" s="3" t="str">
        <f>IFERROR(INDEX(Returns!A:A,MATCH(Orders!B345,Returns!B:B,0)),"No")</f>
        <v>No</v>
      </c>
    </row>
    <row r="346" spans="1:23" x14ac:dyDescent="0.2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6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 IF(M346=People!$B$4,People!$A$4, IF(M346=People!$B$3,People!$A$3, IF(M346=People!$B$2,People!$A$2, 0))))</f>
        <v>Kelly Williams</v>
      </c>
      <c r="W346" s="3" t="str">
        <f>IFERROR(INDEX(Returns!A:A,MATCH(Orders!B346,Returns!B:B,0)),"No")</f>
        <v>No</v>
      </c>
    </row>
    <row r="347" spans="1:23" x14ac:dyDescent="0.2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6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 IF(M347=People!$B$4,People!$A$4, IF(M347=People!$B$3,People!$A$3, IF(M347=People!$B$2,People!$A$2, 0))))</f>
        <v>Anna Andreadi</v>
      </c>
      <c r="W347" s="3" t="str">
        <f>IFERROR(INDEX(Returns!A:A,MATCH(Orders!B347,Returns!B:B,0)),"No")</f>
        <v>No</v>
      </c>
    </row>
    <row r="348" spans="1:23" x14ac:dyDescent="0.2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6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 IF(M348=People!$B$4,People!$A$4, IF(M348=People!$B$3,People!$A$3, IF(M348=People!$B$2,People!$A$2, 0))))</f>
        <v>Chuck Magee</v>
      </c>
      <c r="W348" s="3" t="str">
        <f>IFERROR(INDEX(Returns!A:A,MATCH(Orders!B348,Returns!B:B,0)),"No")</f>
        <v>No</v>
      </c>
    </row>
    <row r="349" spans="1:23" x14ac:dyDescent="0.2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6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 IF(M349=People!$B$4,People!$A$4, IF(M349=People!$B$3,People!$A$3, IF(M349=People!$B$2,People!$A$2, 0))))</f>
        <v>Chuck Magee</v>
      </c>
      <c r="W349" s="3" t="str">
        <f>IFERROR(INDEX(Returns!A:A,MATCH(Orders!B349,Returns!B:B,0)),"No")</f>
        <v>No</v>
      </c>
    </row>
    <row r="350" spans="1:23" x14ac:dyDescent="0.2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6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 IF(M350=People!$B$4,People!$A$4, IF(M350=People!$B$3,People!$A$3, IF(M350=People!$B$2,People!$A$2, 0))))</f>
        <v>Chuck Magee</v>
      </c>
      <c r="W350" s="3" t="str">
        <f>IFERROR(INDEX(Returns!A:A,MATCH(Orders!B350,Returns!B:B,0)),"No")</f>
        <v>No</v>
      </c>
    </row>
    <row r="351" spans="1:23" x14ac:dyDescent="0.2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6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 IF(M351=People!$B$4,People!$A$4, IF(M351=People!$B$3,People!$A$3, IF(M351=People!$B$2,People!$A$2, 0))))</f>
        <v>Chuck Magee</v>
      </c>
      <c r="W351" s="3" t="str">
        <f>IFERROR(INDEX(Returns!A:A,MATCH(Orders!B351,Returns!B:B,0)),"No")</f>
        <v>No</v>
      </c>
    </row>
    <row r="352" spans="1:23" x14ac:dyDescent="0.2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6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 IF(M352=People!$B$4,People!$A$4, IF(M352=People!$B$3,People!$A$3, IF(M352=People!$B$2,People!$A$2, 0))))</f>
        <v>Chuck Magee</v>
      </c>
      <c r="W352" s="3" t="str">
        <f>IFERROR(INDEX(Returns!A:A,MATCH(Orders!B352,Returns!B:B,0)),"No")</f>
        <v>No</v>
      </c>
    </row>
    <row r="353" spans="1:23" x14ac:dyDescent="0.2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6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 IF(M353=People!$B$4,People!$A$4, IF(M353=People!$B$3,People!$A$3, IF(M353=People!$B$2,People!$A$2, 0))))</f>
        <v>Chuck Magee</v>
      </c>
      <c r="W353" s="3" t="str">
        <f>IFERROR(INDEX(Returns!A:A,MATCH(Orders!B353,Returns!B:B,0)),"No")</f>
        <v>No</v>
      </c>
    </row>
    <row r="354" spans="1:23" x14ac:dyDescent="0.2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6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 IF(M354=People!$B$4,People!$A$4, IF(M354=People!$B$3,People!$A$3, IF(M354=People!$B$2,People!$A$2, 0))))</f>
        <v>Chuck Magee</v>
      </c>
      <c r="W354" s="3" t="str">
        <f>IFERROR(INDEX(Returns!A:A,MATCH(Orders!B354,Returns!B:B,0)),"No")</f>
        <v>No</v>
      </c>
    </row>
    <row r="355" spans="1:23" x14ac:dyDescent="0.2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6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 IF(M355=People!$B$4,People!$A$4, IF(M355=People!$B$3,People!$A$3, IF(M355=People!$B$2,People!$A$2, 0))))</f>
        <v>Chuck Magee</v>
      </c>
      <c r="W355" s="3" t="str">
        <f>IFERROR(INDEX(Returns!A:A,MATCH(Orders!B355,Returns!B:B,0)),"No")</f>
        <v>No</v>
      </c>
    </row>
    <row r="356" spans="1:23" x14ac:dyDescent="0.2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6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 IF(M356=People!$B$4,People!$A$4, IF(M356=People!$B$3,People!$A$3, IF(M356=People!$B$2,People!$A$2, 0))))</f>
        <v>Chuck Magee</v>
      </c>
      <c r="W356" s="3" t="str">
        <f>IFERROR(INDEX(Returns!A:A,MATCH(Orders!B356,Returns!B:B,0)),"No")</f>
        <v>No</v>
      </c>
    </row>
    <row r="357" spans="1:23" x14ac:dyDescent="0.2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6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 IF(M357=People!$B$4,People!$A$4, IF(M357=People!$B$3,People!$A$3, IF(M357=People!$B$2,People!$A$2, 0))))</f>
        <v>Chuck Magee</v>
      </c>
      <c r="W357" s="3" t="str">
        <f>IFERROR(INDEX(Returns!A:A,MATCH(Orders!B357,Returns!B:B,0)),"No")</f>
        <v>No</v>
      </c>
    </row>
    <row r="358" spans="1:23" x14ac:dyDescent="0.2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6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 IF(M358=People!$B$4,People!$A$4, IF(M358=People!$B$3,People!$A$3, IF(M358=People!$B$2,People!$A$2, 0))))</f>
        <v>Chuck Magee</v>
      </c>
      <c r="W358" s="3" t="str">
        <f>IFERROR(INDEX(Returns!A:A,MATCH(Orders!B358,Returns!B:B,0)),"No")</f>
        <v>No</v>
      </c>
    </row>
    <row r="359" spans="1:23" x14ac:dyDescent="0.2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6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 IF(M359=People!$B$4,People!$A$4, IF(M359=People!$B$3,People!$A$3, IF(M359=People!$B$2,People!$A$2, 0))))</f>
        <v>Chuck Magee</v>
      </c>
      <c r="W359" s="3" t="str">
        <f>IFERROR(INDEX(Returns!A:A,MATCH(Orders!B359,Returns!B:B,0)),"No")</f>
        <v>No</v>
      </c>
    </row>
    <row r="360" spans="1:23" x14ac:dyDescent="0.2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6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 IF(M360=People!$B$4,People!$A$4, IF(M360=People!$B$3,People!$A$3, IF(M360=People!$B$2,People!$A$2, 0))))</f>
        <v>Cassandra Brandow</v>
      </c>
      <c r="W360" s="3" t="str">
        <f>IFERROR(INDEX(Returns!A:A,MATCH(Orders!B360,Returns!B:B,0)),"No")</f>
        <v>No</v>
      </c>
    </row>
    <row r="361" spans="1:23" x14ac:dyDescent="0.2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6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 IF(M361=People!$B$4,People!$A$4, IF(M361=People!$B$3,People!$A$3, IF(M361=People!$B$2,People!$A$2, 0))))</f>
        <v>Cassandra Brandow</v>
      </c>
      <c r="W361" s="3" t="str">
        <f>IFERROR(INDEX(Returns!A:A,MATCH(Orders!B361,Returns!B:B,0)),"No")</f>
        <v>No</v>
      </c>
    </row>
    <row r="362" spans="1:23" x14ac:dyDescent="0.2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6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 IF(M362=People!$B$4,People!$A$4, IF(M362=People!$B$3,People!$A$3, IF(M362=People!$B$2,People!$A$2, 0))))</f>
        <v>Cassandra Brandow</v>
      </c>
      <c r="W362" s="3" t="str">
        <f>IFERROR(INDEX(Returns!A:A,MATCH(Orders!B362,Returns!B:B,0)),"No")</f>
        <v>No</v>
      </c>
    </row>
    <row r="363" spans="1:23" x14ac:dyDescent="0.2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6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 IF(M363=People!$B$4,People!$A$4, IF(M363=People!$B$3,People!$A$3, IF(M363=People!$B$2,People!$A$2, 0))))</f>
        <v>Chuck Magee</v>
      </c>
      <c r="W363" s="3" t="str">
        <f>IFERROR(INDEX(Returns!A:A,MATCH(Orders!B363,Returns!B:B,0)),"No")</f>
        <v>No</v>
      </c>
    </row>
    <row r="364" spans="1:23" x14ac:dyDescent="0.2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6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 IF(M364=People!$B$4,People!$A$4, IF(M364=People!$B$3,People!$A$3, IF(M364=People!$B$2,People!$A$2, 0))))</f>
        <v>Chuck Magee</v>
      </c>
      <c r="W364" s="3" t="str">
        <f>IFERROR(INDEX(Returns!A:A,MATCH(Orders!B364,Returns!B:B,0)),"No")</f>
        <v>No</v>
      </c>
    </row>
    <row r="365" spans="1:23" x14ac:dyDescent="0.2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6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 IF(M365=People!$B$4,People!$A$4, IF(M365=People!$B$3,People!$A$3, IF(M365=People!$B$2,People!$A$2, 0))))</f>
        <v>Chuck Magee</v>
      </c>
      <c r="W365" s="3" t="str">
        <f>IFERROR(INDEX(Returns!A:A,MATCH(Orders!B365,Returns!B:B,0)),"No")</f>
        <v>No</v>
      </c>
    </row>
    <row r="366" spans="1:23" x14ac:dyDescent="0.2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6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 IF(M366=People!$B$4,People!$A$4, IF(M366=People!$B$3,People!$A$3, IF(M366=People!$B$2,People!$A$2, 0))))</f>
        <v>Chuck Magee</v>
      </c>
      <c r="W366" s="3" t="str">
        <f>IFERROR(INDEX(Returns!A:A,MATCH(Orders!B366,Returns!B:B,0)),"No")</f>
        <v>No</v>
      </c>
    </row>
    <row r="367" spans="1:23" x14ac:dyDescent="0.2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6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 IF(M367=People!$B$4,People!$A$4, IF(M367=People!$B$3,People!$A$3, IF(M367=People!$B$2,People!$A$2, 0))))</f>
        <v>Anna Andreadi</v>
      </c>
      <c r="W367" s="3" t="str">
        <f>IFERROR(INDEX(Returns!A:A,MATCH(Orders!B367,Returns!B:B,0)),"No")</f>
        <v>No</v>
      </c>
    </row>
    <row r="368" spans="1:23" x14ac:dyDescent="0.2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6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 IF(M368=People!$B$4,People!$A$4, IF(M368=People!$B$3,People!$A$3, IF(M368=People!$B$2,People!$A$2, 0))))</f>
        <v>Chuck Magee</v>
      </c>
      <c r="W368" s="3" t="str">
        <f>IFERROR(INDEX(Returns!A:A,MATCH(Orders!B368,Returns!B:B,0)),"No")</f>
        <v>No</v>
      </c>
    </row>
    <row r="369" spans="1:23" x14ac:dyDescent="0.2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6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 IF(M369=People!$B$4,People!$A$4, IF(M369=People!$B$3,People!$A$3, IF(M369=People!$B$2,People!$A$2, 0))))</f>
        <v>Chuck Magee</v>
      </c>
      <c r="W369" s="3" t="str">
        <f>IFERROR(INDEX(Returns!A:A,MATCH(Orders!B369,Returns!B:B,0)),"No")</f>
        <v>No</v>
      </c>
    </row>
    <row r="370" spans="1:23" x14ac:dyDescent="0.2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6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 IF(M370=People!$B$4,People!$A$4, IF(M370=People!$B$3,People!$A$3, IF(M370=People!$B$2,People!$A$2, 0))))</f>
        <v>Chuck Magee</v>
      </c>
      <c r="W370" s="3" t="str">
        <f>IFERROR(INDEX(Returns!A:A,MATCH(Orders!B370,Returns!B:B,0)),"No")</f>
        <v>No</v>
      </c>
    </row>
    <row r="371" spans="1:23" x14ac:dyDescent="0.2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6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 IF(M371=People!$B$4,People!$A$4, IF(M371=People!$B$3,People!$A$3, IF(M371=People!$B$2,People!$A$2, 0))))</f>
        <v>Chuck Magee</v>
      </c>
      <c r="W371" s="3" t="str">
        <f>IFERROR(INDEX(Returns!A:A,MATCH(Orders!B371,Returns!B:B,0)),"No")</f>
        <v>No</v>
      </c>
    </row>
    <row r="372" spans="1:23" x14ac:dyDescent="0.2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6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 IF(M372=People!$B$4,People!$A$4, IF(M372=People!$B$3,People!$A$3, IF(M372=People!$B$2,People!$A$2, 0))))</f>
        <v>Kelly Williams</v>
      </c>
      <c r="W372" s="3" t="str">
        <f>IFERROR(INDEX(Returns!A:A,MATCH(Orders!B372,Returns!B:B,0)),"No")</f>
        <v>No</v>
      </c>
    </row>
    <row r="373" spans="1:23" x14ac:dyDescent="0.2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6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 IF(M373=People!$B$4,People!$A$4, IF(M373=People!$B$3,People!$A$3, IF(M373=People!$B$2,People!$A$2, 0))))</f>
        <v>Kelly Williams</v>
      </c>
      <c r="W373" s="3" t="str">
        <f>IFERROR(INDEX(Returns!A:A,MATCH(Orders!B373,Returns!B:B,0)),"No")</f>
        <v>No</v>
      </c>
    </row>
    <row r="374" spans="1:23" x14ac:dyDescent="0.2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6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 IF(M374=People!$B$4,People!$A$4, IF(M374=People!$B$3,People!$A$3, IF(M374=People!$B$2,People!$A$2, 0))))</f>
        <v>Anna Andreadi</v>
      </c>
      <c r="W374" s="3" t="str">
        <f>IFERROR(INDEX(Returns!A:A,MATCH(Orders!B374,Returns!B:B,0)),"No")</f>
        <v>No</v>
      </c>
    </row>
    <row r="375" spans="1:23" x14ac:dyDescent="0.2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6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 IF(M375=People!$B$4,People!$A$4, IF(M375=People!$B$3,People!$A$3, IF(M375=People!$B$2,People!$A$2, 0))))</f>
        <v>Anna Andreadi</v>
      </c>
      <c r="W375" s="3" t="str">
        <f>IFERROR(INDEX(Returns!A:A,MATCH(Orders!B375,Returns!B:B,0)),"No")</f>
        <v>No</v>
      </c>
    </row>
    <row r="376" spans="1:23" x14ac:dyDescent="0.2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6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 IF(M376=People!$B$4,People!$A$4, IF(M376=People!$B$3,People!$A$3, IF(M376=People!$B$2,People!$A$2, 0))))</f>
        <v>Anna Andreadi</v>
      </c>
      <c r="W376" s="3" t="str">
        <f>IFERROR(INDEX(Returns!A:A,MATCH(Orders!B376,Returns!B:B,0)),"No")</f>
        <v>No</v>
      </c>
    </row>
    <row r="377" spans="1:23" x14ac:dyDescent="0.2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6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 IF(M377=People!$B$4,People!$A$4, IF(M377=People!$B$3,People!$A$3, IF(M377=People!$B$2,People!$A$2, 0))))</f>
        <v>Anna Andreadi</v>
      </c>
      <c r="W377" s="3" t="str">
        <f>IFERROR(INDEX(Returns!A:A,MATCH(Orders!B377,Returns!B:B,0)),"No")</f>
        <v>No</v>
      </c>
    </row>
    <row r="378" spans="1:23" x14ac:dyDescent="0.2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6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 IF(M378=People!$B$4,People!$A$4, IF(M378=People!$B$3,People!$A$3, IF(M378=People!$B$2,People!$A$2, 0))))</f>
        <v>Kelly Williams</v>
      </c>
      <c r="W378" s="3" t="str">
        <f>IFERROR(INDEX(Returns!A:A,MATCH(Orders!B378,Returns!B:B,0)),"No")</f>
        <v>No</v>
      </c>
    </row>
    <row r="379" spans="1:23" x14ac:dyDescent="0.2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6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 IF(M379=People!$B$4,People!$A$4, IF(M379=People!$B$3,People!$A$3, IF(M379=People!$B$2,People!$A$2, 0))))</f>
        <v>Chuck Magee</v>
      </c>
      <c r="W379" s="3" t="str">
        <f>IFERROR(INDEX(Returns!A:A,MATCH(Orders!B379,Returns!B:B,0)),"No")</f>
        <v>No</v>
      </c>
    </row>
    <row r="380" spans="1:23" x14ac:dyDescent="0.2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6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 IF(M380=People!$B$4,People!$A$4, IF(M380=People!$B$3,People!$A$3, IF(M380=People!$B$2,People!$A$2, 0))))</f>
        <v>Kelly Williams</v>
      </c>
      <c r="W380" s="3" t="str">
        <f>IFERROR(INDEX(Returns!A:A,MATCH(Orders!B380,Returns!B:B,0)),"No")</f>
        <v>No</v>
      </c>
    </row>
    <row r="381" spans="1:23" x14ac:dyDescent="0.2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6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 IF(M381=People!$B$4,People!$A$4, IF(M381=People!$B$3,People!$A$3, IF(M381=People!$B$2,People!$A$2, 0))))</f>
        <v>Kelly Williams</v>
      </c>
      <c r="W381" s="3" t="str">
        <f>IFERROR(INDEX(Returns!A:A,MATCH(Orders!B381,Returns!B:B,0)),"No")</f>
        <v>No</v>
      </c>
    </row>
    <row r="382" spans="1:23" x14ac:dyDescent="0.2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6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 IF(M382=People!$B$4,People!$A$4, IF(M382=People!$B$3,People!$A$3, IF(M382=People!$B$2,People!$A$2, 0))))</f>
        <v>Kelly Williams</v>
      </c>
      <c r="W382" s="3" t="str">
        <f>IFERROR(INDEX(Returns!A:A,MATCH(Orders!B382,Returns!B:B,0)),"No")</f>
        <v>No</v>
      </c>
    </row>
    <row r="383" spans="1:23" x14ac:dyDescent="0.2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6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 IF(M383=People!$B$4,People!$A$4, IF(M383=People!$B$3,People!$A$3, IF(M383=People!$B$2,People!$A$2, 0))))</f>
        <v>Anna Andreadi</v>
      </c>
      <c r="W383" s="3" t="str">
        <f>IFERROR(INDEX(Returns!A:A,MATCH(Orders!B383,Returns!B:B,0)),"No")</f>
        <v>Yes</v>
      </c>
    </row>
    <row r="384" spans="1:23" x14ac:dyDescent="0.2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6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 IF(M384=People!$B$4,People!$A$4, IF(M384=People!$B$3,People!$A$3, IF(M384=People!$B$2,People!$A$2, 0))))</f>
        <v>Anna Andreadi</v>
      </c>
      <c r="W384" s="3" t="str">
        <f>IFERROR(INDEX(Returns!A:A,MATCH(Orders!B384,Returns!B:B,0)),"No")</f>
        <v>Yes</v>
      </c>
    </row>
    <row r="385" spans="1:23" x14ac:dyDescent="0.2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6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 IF(M385=People!$B$4,People!$A$4, IF(M385=People!$B$3,People!$A$3, IF(M385=People!$B$2,People!$A$2, 0))))</f>
        <v>Kelly Williams</v>
      </c>
      <c r="W385" s="3" t="str">
        <f>IFERROR(INDEX(Returns!A:A,MATCH(Orders!B385,Returns!B:B,0)),"No")</f>
        <v>No</v>
      </c>
    </row>
    <row r="386" spans="1:23" x14ac:dyDescent="0.2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6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 IF(M386=People!$B$4,People!$A$4, IF(M386=People!$B$3,People!$A$3, IF(M386=People!$B$2,People!$A$2, 0))))</f>
        <v>Cassandra Brandow</v>
      </c>
      <c r="W386" s="3" t="str">
        <f>IFERROR(INDEX(Returns!A:A,MATCH(Orders!B386,Returns!B:B,0)),"No")</f>
        <v>No</v>
      </c>
    </row>
    <row r="387" spans="1:23" x14ac:dyDescent="0.2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6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 IF(M387=People!$B$4,People!$A$4, IF(M387=People!$B$3,People!$A$3, IF(M387=People!$B$2,People!$A$2, 0))))</f>
        <v>Cassandra Brandow</v>
      </c>
      <c r="W387" s="3" t="str">
        <f>IFERROR(INDEX(Returns!A:A,MATCH(Orders!B387,Returns!B:B,0)),"No")</f>
        <v>No</v>
      </c>
    </row>
    <row r="388" spans="1:23" x14ac:dyDescent="0.2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6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 IF(M388=People!$B$4,People!$A$4, IF(M388=People!$B$3,People!$A$3, IF(M388=People!$B$2,People!$A$2, 0))))</f>
        <v>Chuck Magee</v>
      </c>
      <c r="W388" s="3" t="str">
        <f>IFERROR(INDEX(Returns!A:A,MATCH(Orders!B388,Returns!B:B,0)),"No")</f>
        <v>No</v>
      </c>
    </row>
    <row r="389" spans="1:23" x14ac:dyDescent="0.2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6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 IF(M389=People!$B$4,People!$A$4, IF(M389=People!$B$3,People!$A$3, IF(M389=People!$B$2,People!$A$2, 0))))</f>
        <v>Chuck Magee</v>
      </c>
      <c r="W389" s="3" t="str">
        <f>IFERROR(INDEX(Returns!A:A,MATCH(Orders!B389,Returns!B:B,0)),"No")</f>
        <v>No</v>
      </c>
    </row>
    <row r="390" spans="1:23" x14ac:dyDescent="0.2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6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 IF(M390=People!$B$4,People!$A$4, IF(M390=People!$B$3,People!$A$3, IF(M390=People!$B$2,People!$A$2, 0))))</f>
        <v>Chuck Magee</v>
      </c>
      <c r="W390" s="3" t="str">
        <f>IFERROR(INDEX(Returns!A:A,MATCH(Orders!B390,Returns!B:B,0)),"No")</f>
        <v>No</v>
      </c>
    </row>
    <row r="391" spans="1:23" x14ac:dyDescent="0.2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6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 IF(M391=People!$B$4,People!$A$4, IF(M391=People!$B$3,People!$A$3, IF(M391=People!$B$2,People!$A$2, 0))))</f>
        <v>Chuck Magee</v>
      </c>
      <c r="W391" s="3" t="str">
        <f>IFERROR(INDEX(Returns!A:A,MATCH(Orders!B391,Returns!B:B,0)),"No")</f>
        <v>No</v>
      </c>
    </row>
    <row r="392" spans="1:23" x14ac:dyDescent="0.2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6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 IF(M392=People!$B$4,People!$A$4, IF(M392=People!$B$3,People!$A$3, IF(M392=People!$B$2,People!$A$2, 0))))</f>
        <v>Chuck Magee</v>
      </c>
      <c r="W392" s="3" t="str">
        <f>IFERROR(INDEX(Returns!A:A,MATCH(Orders!B392,Returns!B:B,0)),"No")</f>
        <v>No</v>
      </c>
    </row>
    <row r="393" spans="1:23" x14ac:dyDescent="0.2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6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 IF(M393=People!$B$4,People!$A$4, IF(M393=People!$B$3,People!$A$3, IF(M393=People!$B$2,People!$A$2, 0))))</f>
        <v>Anna Andreadi</v>
      </c>
      <c r="W393" s="3" t="str">
        <f>IFERROR(INDEX(Returns!A:A,MATCH(Orders!B393,Returns!B:B,0)),"No")</f>
        <v>No</v>
      </c>
    </row>
    <row r="394" spans="1:23" x14ac:dyDescent="0.2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6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 IF(M394=People!$B$4,People!$A$4, IF(M394=People!$B$3,People!$A$3, IF(M394=People!$B$2,People!$A$2, 0))))</f>
        <v>Anna Andreadi</v>
      </c>
      <c r="W394" s="3" t="str">
        <f>IFERROR(INDEX(Returns!A:A,MATCH(Orders!B394,Returns!B:B,0)),"No")</f>
        <v>No</v>
      </c>
    </row>
    <row r="395" spans="1:23" x14ac:dyDescent="0.2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6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 IF(M395=People!$B$4,People!$A$4, IF(M395=People!$B$3,People!$A$3, IF(M395=People!$B$2,People!$A$2, 0))))</f>
        <v>Kelly Williams</v>
      </c>
      <c r="W395" s="3" t="str">
        <f>IFERROR(INDEX(Returns!A:A,MATCH(Orders!B395,Returns!B:B,0)),"No")</f>
        <v>No</v>
      </c>
    </row>
    <row r="396" spans="1:23" x14ac:dyDescent="0.2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6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 IF(M396=People!$B$4,People!$A$4, IF(M396=People!$B$3,People!$A$3, IF(M396=People!$B$2,People!$A$2, 0))))</f>
        <v>Anna Andreadi</v>
      </c>
      <c r="W396" s="3" t="str">
        <f>IFERROR(INDEX(Returns!A:A,MATCH(Orders!B396,Returns!B:B,0)),"No")</f>
        <v>No</v>
      </c>
    </row>
    <row r="397" spans="1:23" x14ac:dyDescent="0.2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6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 IF(M397=People!$B$4,People!$A$4, IF(M397=People!$B$3,People!$A$3, IF(M397=People!$B$2,People!$A$2, 0))))</f>
        <v>Chuck Magee</v>
      </c>
      <c r="W397" s="3" t="str">
        <f>IFERROR(INDEX(Returns!A:A,MATCH(Orders!B397,Returns!B:B,0)),"No")</f>
        <v>No</v>
      </c>
    </row>
    <row r="398" spans="1:23" x14ac:dyDescent="0.2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6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 IF(M398=People!$B$4,People!$A$4, IF(M398=People!$B$3,People!$A$3, IF(M398=People!$B$2,People!$A$2, 0))))</f>
        <v>Chuck Magee</v>
      </c>
      <c r="W398" s="3" t="str">
        <f>IFERROR(INDEX(Returns!A:A,MATCH(Orders!B398,Returns!B:B,0)),"No")</f>
        <v>No</v>
      </c>
    </row>
    <row r="399" spans="1:23" x14ac:dyDescent="0.2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6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 IF(M399=People!$B$4,People!$A$4, IF(M399=People!$B$3,People!$A$3, IF(M399=People!$B$2,People!$A$2, 0))))</f>
        <v>Kelly Williams</v>
      </c>
      <c r="W399" s="3" t="str">
        <f>IFERROR(INDEX(Returns!A:A,MATCH(Orders!B399,Returns!B:B,0)),"No")</f>
        <v>No</v>
      </c>
    </row>
    <row r="400" spans="1:23" x14ac:dyDescent="0.2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6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 IF(M400=People!$B$4,People!$A$4, IF(M400=People!$B$3,People!$A$3, IF(M400=People!$B$2,People!$A$2, 0))))</f>
        <v>Kelly Williams</v>
      </c>
      <c r="W400" s="3" t="str">
        <f>IFERROR(INDEX(Returns!A:A,MATCH(Orders!B400,Returns!B:B,0)),"No")</f>
        <v>No</v>
      </c>
    </row>
    <row r="401" spans="1:23" x14ac:dyDescent="0.2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6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 IF(M401=People!$B$4,People!$A$4, IF(M401=People!$B$3,People!$A$3, IF(M401=People!$B$2,People!$A$2, 0))))</f>
        <v>Kelly Williams</v>
      </c>
      <c r="W401" s="3" t="str">
        <f>IFERROR(INDEX(Returns!A:A,MATCH(Orders!B401,Returns!B:B,0)),"No")</f>
        <v>No</v>
      </c>
    </row>
    <row r="402" spans="1:23" x14ac:dyDescent="0.2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6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 IF(M402=People!$B$4,People!$A$4, IF(M402=People!$B$3,People!$A$3, IF(M402=People!$B$2,People!$A$2, 0))))</f>
        <v>Kelly Williams</v>
      </c>
      <c r="W402" s="3" t="str">
        <f>IFERROR(INDEX(Returns!A:A,MATCH(Orders!B402,Returns!B:B,0)),"No")</f>
        <v>No</v>
      </c>
    </row>
    <row r="403" spans="1:23" x14ac:dyDescent="0.2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6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 IF(M403=People!$B$4,People!$A$4, IF(M403=People!$B$3,People!$A$3, IF(M403=People!$B$2,People!$A$2, 0))))</f>
        <v>Kelly Williams</v>
      </c>
      <c r="W403" s="3" t="str">
        <f>IFERROR(INDEX(Returns!A:A,MATCH(Orders!B403,Returns!B:B,0)),"No")</f>
        <v>No</v>
      </c>
    </row>
    <row r="404" spans="1:23" x14ac:dyDescent="0.2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6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 IF(M404=People!$B$4,People!$A$4, IF(M404=People!$B$3,People!$A$3, IF(M404=People!$B$2,People!$A$2, 0))))</f>
        <v>Cassandra Brandow</v>
      </c>
      <c r="W404" s="3" t="str">
        <f>IFERROR(INDEX(Returns!A:A,MATCH(Orders!B404,Returns!B:B,0)),"No")</f>
        <v>No</v>
      </c>
    </row>
    <row r="405" spans="1:23" x14ac:dyDescent="0.2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6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 IF(M405=People!$B$4,People!$A$4, IF(M405=People!$B$3,People!$A$3, IF(M405=People!$B$2,People!$A$2, 0))))</f>
        <v>Cassandra Brandow</v>
      </c>
      <c r="W405" s="3" t="str">
        <f>IFERROR(INDEX(Returns!A:A,MATCH(Orders!B405,Returns!B:B,0)),"No")</f>
        <v>No</v>
      </c>
    </row>
    <row r="406" spans="1:23" x14ac:dyDescent="0.2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6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 IF(M406=People!$B$4,People!$A$4, IF(M406=People!$B$3,People!$A$3, IF(M406=People!$B$2,People!$A$2, 0))))</f>
        <v>Chuck Magee</v>
      </c>
      <c r="W406" s="3" t="str">
        <f>IFERROR(INDEX(Returns!A:A,MATCH(Orders!B406,Returns!B:B,0)),"No")</f>
        <v>No</v>
      </c>
    </row>
    <row r="407" spans="1:23" x14ac:dyDescent="0.2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6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 IF(M407=People!$B$4,People!$A$4, IF(M407=People!$B$3,People!$A$3, IF(M407=People!$B$2,People!$A$2, 0))))</f>
        <v>Anna Andreadi</v>
      </c>
      <c r="W407" s="3" t="str">
        <f>IFERROR(INDEX(Returns!A:A,MATCH(Orders!B407,Returns!B:B,0)),"No")</f>
        <v>No</v>
      </c>
    </row>
    <row r="408" spans="1:23" x14ac:dyDescent="0.2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6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 IF(M408=People!$B$4,People!$A$4, IF(M408=People!$B$3,People!$A$3, IF(M408=People!$B$2,People!$A$2, 0))))</f>
        <v>Anna Andreadi</v>
      </c>
      <c r="W408" s="3" t="str">
        <f>IFERROR(INDEX(Returns!A:A,MATCH(Orders!B408,Returns!B:B,0)),"No")</f>
        <v>No</v>
      </c>
    </row>
    <row r="409" spans="1:23" x14ac:dyDescent="0.2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6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 IF(M409=People!$B$4,People!$A$4, IF(M409=People!$B$3,People!$A$3, IF(M409=People!$B$2,People!$A$2, 0))))</f>
        <v>Anna Andreadi</v>
      </c>
      <c r="W409" s="3" t="str">
        <f>IFERROR(INDEX(Returns!A:A,MATCH(Orders!B409,Returns!B:B,0)),"No")</f>
        <v>No</v>
      </c>
    </row>
    <row r="410" spans="1:23" x14ac:dyDescent="0.2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6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 IF(M410=People!$B$4,People!$A$4, IF(M410=People!$B$3,People!$A$3, IF(M410=People!$B$2,People!$A$2, 0))))</f>
        <v>Anna Andreadi</v>
      </c>
      <c r="W410" s="3" t="str">
        <f>IFERROR(INDEX(Returns!A:A,MATCH(Orders!B410,Returns!B:B,0)),"No")</f>
        <v>No</v>
      </c>
    </row>
    <row r="411" spans="1:23" x14ac:dyDescent="0.2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6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 IF(M411=People!$B$4,People!$A$4, IF(M411=People!$B$3,People!$A$3, IF(M411=People!$B$2,People!$A$2, 0))))</f>
        <v>Anna Andreadi</v>
      </c>
      <c r="W411" s="3" t="str">
        <f>IFERROR(INDEX(Returns!A:A,MATCH(Orders!B411,Returns!B:B,0)),"No")</f>
        <v>No</v>
      </c>
    </row>
    <row r="412" spans="1:23" x14ac:dyDescent="0.2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6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 IF(M412=People!$B$4,People!$A$4, IF(M412=People!$B$3,People!$A$3, IF(M412=People!$B$2,People!$A$2, 0))))</f>
        <v>Anna Andreadi</v>
      </c>
      <c r="W412" s="3" t="str">
        <f>IFERROR(INDEX(Returns!A:A,MATCH(Orders!B412,Returns!B:B,0)),"No")</f>
        <v>No</v>
      </c>
    </row>
    <row r="413" spans="1:23" x14ac:dyDescent="0.2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6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 IF(M413=People!$B$4,People!$A$4, IF(M413=People!$B$3,People!$A$3, IF(M413=People!$B$2,People!$A$2, 0))))</f>
        <v>Anna Andreadi</v>
      </c>
      <c r="W413" s="3" t="str">
        <f>IFERROR(INDEX(Returns!A:A,MATCH(Orders!B413,Returns!B:B,0)),"No")</f>
        <v>No</v>
      </c>
    </row>
    <row r="414" spans="1:23" x14ac:dyDescent="0.2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6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 IF(M414=People!$B$4,People!$A$4, IF(M414=People!$B$3,People!$A$3, IF(M414=People!$B$2,People!$A$2, 0))))</f>
        <v>Anna Andreadi</v>
      </c>
      <c r="W414" s="3" t="str">
        <f>IFERROR(INDEX(Returns!A:A,MATCH(Orders!B414,Returns!B:B,0)),"No")</f>
        <v>No</v>
      </c>
    </row>
    <row r="415" spans="1:23" x14ac:dyDescent="0.2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6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 IF(M415=People!$B$4,People!$A$4, IF(M415=People!$B$3,People!$A$3, IF(M415=People!$B$2,People!$A$2, 0))))</f>
        <v>Anna Andreadi</v>
      </c>
      <c r="W415" s="3" t="str">
        <f>IFERROR(INDEX(Returns!A:A,MATCH(Orders!B415,Returns!B:B,0)),"No")</f>
        <v>No</v>
      </c>
    </row>
    <row r="416" spans="1:23" x14ac:dyDescent="0.2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6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 IF(M416=People!$B$4,People!$A$4, IF(M416=People!$B$3,People!$A$3, IF(M416=People!$B$2,People!$A$2, 0))))</f>
        <v>Anna Andreadi</v>
      </c>
      <c r="W416" s="3" t="str">
        <f>IFERROR(INDEX(Returns!A:A,MATCH(Orders!B416,Returns!B:B,0)),"No")</f>
        <v>No</v>
      </c>
    </row>
    <row r="417" spans="1:23" x14ac:dyDescent="0.2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6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 IF(M417=People!$B$4,People!$A$4, IF(M417=People!$B$3,People!$A$3, IF(M417=People!$B$2,People!$A$2, 0))))</f>
        <v>Anna Andreadi</v>
      </c>
      <c r="W417" s="3" t="str">
        <f>IFERROR(INDEX(Returns!A:A,MATCH(Orders!B417,Returns!B:B,0)),"No")</f>
        <v>No</v>
      </c>
    </row>
    <row r="418" spans="1:23" x14ac:dyDescent="0.2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6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 IF(M418=People!$B$4,People!$A$4, IF(M418=People!$B$3,People!$A$3, IF(M418=People!$B$2,People!$A$2, 0))))</f>
        <v>Anna Andreadi</v>
      </c>
      <c r="W418" s="3" t="str">
        <f>IFERROR(INDEX(Returns!A:A,MATCH(Orders!B418,Returns!B:B,0)),"No")</f>
        <v>No</v>
      </c>
    </row>
    <row r="419" spans="1:23" x14ac:dyDescent="0.2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6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 IF(M419=People!$B$4,People!$A$4, IF(M419=People!$B$3,People!$A$3, IF(M419=People!$B$2,People!$A$2, 0))))</f>
        <v>Anna Andreadi</v>
      </c>
      <c r="W419" s="3" t="str">
        <f>IFERROR(INDEX(Returns!A:A,MATCH(Orders!B419,Returns!B:B,0)),"No")</f>
        <v>Yes</v>
      </c>
    </row>
    <row r="420" spans="1:23" x14ac:dyDescent="0.2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6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 IF(M420=People!$B$4,People!$A$4, IF(M420=People!$B$3,People!$A$3, IF(M420=People!$B$2,People!$A$2, 0))))</f>
        <v>Cassandra Brandow</v>
      </c>
      <c r="W420" s="3" t="str">
        <f>IFERROR(INDEX(Returns!A:A,MATCH(Orders!B420,Returns!B:B,0)),"No")</f>
        <v>No</v>
      </c>
    </row>
    <row r="421" spans="1:23" x14ac:dyDescent="0.2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6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 IF(M421=People!$B$4,People!$A$4, IF(M421=People!$B$3,People!$A$3, IF(M421=People!$B$2,People!$A$2, 0))))</f>
        <v>Anna Andreadi</v>
      </c>
      <c r="W421" s="3" t="str">
        <f>IFERROR(INDEX(Returns!A:A,MATCH(Orders!B421,Returns!B:B,0)),"No")</f>
        <v>No</v>
      </c>
    </row>
    <row r="422" spans="1:23" x14ac:dyDescent="0.2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6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 IF(M422=People!$B$4,People!$A$4, IF(M422=People!$B$3,People!$A$3, IF(M422=People!$B$2,People!$A$2, 0))))</f>
        <v>Anna Andreadi</v>
      </c>
      <c r="W422" s="3" t="str">
        <f>IFERROR(INDEX(Returns!A:A,MATCH(Orders!B422,Returns!B:B,0)),"No")</f>
        <v>No</v>
      </c>
    </row>
    <row r="423" spans="1:23" x14ac:dyDescent="0.2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6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 IF(M423=People!$B$4,People!$A$4, IF(M423=People!$B$3,People!$A$3, IF(M423=People!$B$2,People!$A$2, 0))))</f>
        <v>Anna Andreadi</v>
      </c>
      <c r="W423" s="3" t="str">
        <f>IFERROR(INDEX(Returns!A:A,MATCH(Orders!B423,Returns!B:B,0)),"No")</f>
        <v>No</v>
      </c>
    </row>
    <row r="424" spans="1:23" x14ac:dyDescent="0.2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6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 IF(M424=People!$B$4,People!$A$4, IF(M424=People!$B$3,People!$A$3, IF(M424=People!$B$2,People!$A$2, 0))))</f>
        <v>Chuck Magee</v>
      </c>
      <c r="W424" s="3" t="str">
        <f>IFERROR(INDEX(Returns!A:A,MATCH(Orders!B424,Returns!B:B,0)),"No")</f>
        <v>No</v>
      </c>
    </row>
    <row r="425" spans="1:23" x14ac:dyDescent="0.2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6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 IF(M425=People!$B$4,People!$A$4, IF(M425=People!$B$3,People!$A$3, IF(M425=People!$B$2,People!$A$2, 0))))</f>
        <v>Chuck Magee</v>
      </c>
      <c r="W425" s="3" t="str">
        <f>IFERROR(INDEX(Returns!A:A,MATCH(Orders!B425,Returns!B:B,0)),"No")</f>
        <v>No</v>
      </c>
    </row>
    <row r="426" spans="1:23" x14ac:dyDescent="0.2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6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 IF(M426=People!$B$4,People!$A$4, IF(M426=People!$B$3,People!$A$3, IF(M426=People!$B$2,People!$A$2, 0))))</f>
        <v>Cassandra Brandow</v>
      </c>
      <c r="W426" s="3" t="str">
        <f>IFERROR(INDEX(Returns!A:A,MATCH(Orders!B426,Returns!B:B,0)),"No")</f>
        <v>No</v>
      </c>
    </row>
    <row r="427" spans="1:23" x14ac:dyDescent="0.2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6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 IF(M427=People!$B$4,People!$A$4, IF(M427=People!$B$3,People!$A$3, IF(M427=People!$B$2,People!$A$2, 0))))</f>
        <v>Kelly Williams</v>
      </c>
      <c r="W427" s="3" t="str">
        <f>IFERROR(INDEX(Returns!A:A,MATCH(Orders!B427,Returns!B:B,0)),"No")</f>
        <v>No</v>
      </c>
    </row>
    <row r="428" spans="1:23" x14ac:dyDescent="0.2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6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 IF(M428=People!$B$4,People!$A$4, IF(M428=People!$B$3,People!$A$3, IF(M428=People!$B$2,People!$A$2, 0))))</f>
        <v>Kelly Williams</v>
      </c>
      <c r="W428" s="3" t="str">
        <f>IFERROR(INDEX(Returns!A:A,MATCH(Orders!B428,Returns!B:B,0)),"No")</f>
        <v>No</v>
      </c>
    </row>
    <row r="429" spans="1:23" x14ac:dyDescent="0.2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6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 IF(M429=People!$B$4,People!$A$4, IF(M429=People!$B$3,People!$A$3, IF(M429=People!$B$2,People!$A$2, 0))))</f>
        <v>Chuck Magee</v>
      </c>
      <c r="W429" s="3" t="str">
        <f>IFERROR(INDEX(Returns!A:A,MATCH(Orders!B429,Returns!B:B,0)),"No")</f>
        <v>No</v>
      </c>
    </row>
    <row r="430" spans="1:23" x14ac:dyDescent="0.2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6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 IF(M430=People!$B$4,People!$A$4, IF(M430=People!$B$3,People!$A$3, IF(M430=People!$B$2,People!$A$2, 0))))</f>
        <v>Kelly Williams</v>
      </c>
      <c r="W430" s="3" t="str">
        <f>IFERROR(INDEX(Returns!A:A,MATCH(Orders!B430,Returns!B:B,0)),"No")</f>
        <v>No</v>
      </c>
    </row>
    <row r="431" spans="1:23" x14ac:dyDescent="0.2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6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 IF(M431=People!$B$4,People!$A$4, IF(M431=People!$B$3,People!$A$3, IF(M431=People!$B$2,People!$A$2, 0))))</f>
        <v>Cassandra Brandow</v>
      </c>
      <c r="W431" s="3" t="str">
        <f>IFERROR(INDEX(Returns!A:A,MATCH(Orders!B431,Returns!B:B,0)),"No")</f>
        <v>No</v>
      </c>
    </row>
    <row r="432" spans="1:23" x14ac:dyDescent="0.2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6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 IF(M432=People!$B$4,People!$A$4, IF(M432=People!$B$3,People!$A$3, IF(M432=People!$B$2,People!$A$2, 0))))</f>
        <v>Cassandra Brandow</v>
      </c>
      <c r="W432" s="3" t="str">
        <f>IFERROR(INDEX(Returns!A:A,MATCH(Orders!B432,Returns!B:B,0)),"No")</f>
        <v>No</v>
      </c>
    </row>
    <row r="433" spans="1:23" x14ac:dyDescent="0.2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6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 IF(M433=People!$B$4,People!$A$4, IF(M433=People!$B$3,People!$A$3, IF(M433=People!$B$2,People!$A$2, 0))))</f>
        <v>Cassandra Brandow</v>
      </c>
      <c r="W433" s="3" t="str">
        <f>IFERROR(INDEX(Returns!A:A,MATCH(Orders!B433,Returns!B:B,0)),"No")</f>
        <v>No</v>
      </c>
    </row>
    <row r="434" spans="1:23" x14ac:dyDescent="0.2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6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 IF(M434=People!$B$4,People!$A$4, IF(M434=People!$B$3,People!$A$3, IF(M434=People!$B$2,People!$A$2, 0))))</f>
        <v>Cassandra Brandow</v>
      </c>
      <c r="W434" s="3" t="str">
        <f>IFERROR(INDEX(Returns!A:A,MATCH(Orders!B434,Returns!B:B,0)),"No")</f>
        <v>No</v>
      </c>
    </row>
    <row r="435" spans="1:23" x14ac:dyDescent="0.2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6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 IF(M435=People!$B$4,People!$A$4, IF(M435=People!$B$3,People!$A$3, IF(M435=People!$B$2,People!$A$2, 0))))</f>
        <v>Chuck Magee</v>
      </c>
      <c r="W435" s="3" t="str">
        <f>IFERROR(INDEX(Returns!A:A,MATCH(Orders!B435,Returns!B:B,0)),"No")</f>
        <v>No</v>
      </c>
    </row>
    <row r="436" spans="1:23" x14ac:dyDescent="0.2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6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 IF(M436=People!$B$4,People!$A$4, IF(M436=People!$B$3,People!$A$3, IF(M436=People!$B$2,People!$A$2, 0))))</f>
        <v>Cassandra Brandow</v>
      </c>
      <c r="W436" s="3" t="str">
        <f>IFERROR(INDEX(Returns!A:A,MATCH(Orders!B436,Returns!B:B,0)),"No")</f>
        <v>Yes</v>
      </c>
    </row>
    <row r="437" spans="1:23" x14ac:dyDescent="0.2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6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 IF(M437=People!$B$4,People!$A$4, IF(M437=People!$B$3,People!$A$3, IF(M437=People!$B$2,People!$A$2, 0))))</f>
        <v>Cassandra Brandow</v>
      </c>
      <c r="W437" s="3" t="str">
        <f>IFERROR(INDEX(Returns!A:A,MATCH(Orders!B437,Returns!B:B,0)),"No")</f>
        <v>Yes</v>
      </c>
    </row>
    <row r="438" spans="1:23" x14ac:dyDescent="0.2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6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 IF(M438=People!$B$4,People!$A$4, IF(M438=People!$B$3,People!$A$3, IF(M438=People!$B$2,People!$A$2, 0))))</f>
        <v>Kelly Williams</v>
      </c>
      <c r="W438" s="3" t="str">
        <f>IFERROR(INDEX(Returns!A:A,MATCH(Orders!B438,Returns!B:B,0)),"No")</f>
        <v>Yes</v>
      </c>
    </row>
    <row r="439" spans="1:23" x14ac:dyDescent="0.2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6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 IF(M439=People!$B$4,People!$A$4, IF(M439=People!$B$3,People!$A$3, IF(M439=People!$B$2,People!$A$2, 0))))</f>
        <v>Kelly Williams</v>
      </c>
      <c r="W439" s="3" t="str">
        <f>IFERROR(INDEX(Returns!A:A,MATCH(Orders!B439,Returns!B:B,0)),"No")</f>
        <v>Yes</v>
      </c>
    </row>
    <row r="440" spans="1:23" x14ac:dyDescent="0.2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6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 IF(M440=People!$B$4,People!$A$4, IF(M440=People!$B$3,People!$A$3, IF(M440=People!$B$2,People!$A$2, 0))))</f>
        <v>Kelly Williams</v>
      </c>
      <c r="W440" s="3" t="str">
        <f>IFERROR(INDEX(Returns!A:A,MATCH(Orders!B440,Returns!B:B,0)),"No")</f>
        <v>No</v>
      </c>
    </row>
    <row r="441" spans="1:23" x14ac:dyDescent="0.2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6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 IF(M441=People!$B$4,People!$A$4, IF(M441=People!$B$3,People!$A$3, IF(M441=People!$B$2,People!$A$2, 0))))</f>
        <v>Chuck Magee</v>
      </c>
      <c r="W441" s="3" t="str">
        <f>IFERROR(INDEX(Returns!A:A,MATCH(Orders!B441,Returns!B:B,0)),"No")</f>
        <v>No</v>
      </c>
    </row>
    <row r="442" spans="1:23" x14ac:dyDescent="0.2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6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 IF(M442=People!$B$4,People!$A$4, IF(M442=People!$B$3,People!$A$3, IF(M442=People!$B$2,People!$A$2, 0))))</f>
        <v>Kelly Williams</v>
      </c>
      <c r="W442" s="3" t="str">
        <f>IFERROR(INDEX(Returns!A:A,MATCH(Orders!B442,Returns!B:B,0)),"No")</f>
        <v>No</v>
      </c>
    </row>
    <row r="443" spans="1:23" x14ac:dyDescent="0.2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6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 IF(M443=People!$B$4,People!$A$4, IF(M443=People!$B$3,People!$A$3, IF(M443=People!$B$2,People!$A$2, 0))))</f>
        <v>Kelly Williams</v>
      </c>
      <c r="W443" s="3" t="str">
        <f>IFERROR(INDEX(Returns!A:A,MATCH(Orders!B443,Returns!B:B,0)),"No")</f>
        <v>No</v>
      </c>
    </row>
    <row r="444" spans="1:23" x14ac:dyDescent="0.2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6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 IF(M444=People!$B$4,People!$A$4, IF(M444=People!$B$3,People!$A$3, IF(M444=People!$B$2,People!$A$2, 0))))</f>
        <v>Kelly Williams</v>
      </c>
      <c r="W444" s="3" t="str">
        <f>IFERROR(INDEX(Returns!A:A,MATCH(Orders!B444,Returns!B:B,0)),"No")</f>
        <v>No</v>
      </c>
    </row>
    <row r="445" spans="1:23" x14ac:dyDescent="0.2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6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 IF(M445=People!$B$4,People!$A$4, IF(M445=People!$B$3,People!$A$3, IF(M445=People!$B$2,People!$A$2, 0))))</f>
        <v>Kelly Williams</v>
      </c>
      <c r="W445" s="3" t="str">
        <f>IFERROR(INDEX(Returns!A:A,MATCH(Orders!B445,Returns!B:B,0)),"No")</f>
        <v>No</v>
      </c>
    </row>
    <row r="446" spans="1:23" x14ac:dyDescent="0.2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6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 IF(M446=People!$B$4,People!$A$4, IF(M446=People!$B$3,People!$A$3, IF(M446=People!$B$2,People!$A$2, 0))))</f>
        <v>Kelly Williams</v>
      </c>
      <c r="W446" s="3" t="str">
        <f>IFERROR(INDEX(Returns!A:A,MATCH(Orders!B446,Returns!B:B,0)),"No")</f>
        <v>No</v>
      </c>
    </row>
    <row r="447" spans="1:23" x14ac:dyDescent="0.2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6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 IF(M447=People!$B$4,People!$A$4, IF(M447=People!$B$3,People!$A$3, IF(M447=People!$B$2,People!$A$2, 0))))</f>
        <v>Kelly Williams</v>
      </c>
      <c r="W447" s="3" t="str">
        <f>IFERROR(INDEX(Returns!A:A,MATCH(Orders!B447,Returns!B:B,0)),"No")</f>
        <v>No</v>
      </c>
    </row>
    <row r="448" spans="1:23" x14ac:dyDescent="0.2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6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 IF(M448=People!$B$4,People!$A$4, IF(M448=People!$B$3,People!$A$3, IF(M448=People!$B$2,People!$A$2, 0))))</f>
        <v>Kelly Williams</v>
      </c>
      <c r="W448" s="3" t="str">
        <f>IFERROR(INDEX(Returns!A:A,MATCH(Orders!B448,Returns!B:B,0)),"No")</f>
        <v>Yes</v>
      </c>
    </row>
    <row r="449" spans="1:23" x14ac:dyDescent="0.2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6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 IF(M449=People!$B$4,People!$A$4, IF(M449=People!$B$3,People!$A$3, IF(M449=People!$B$2,People!$A$2, 0))))</f>
        <v>Chuck Magee</v>
      </c>
      <c r="W449" s="3" t="str">
        <f>IFERROR(INDEX(Returns!A:A,MATCH(Orders!B449,Returns!B:B,0)),"No")</f>
        <v>No</v>
      </c>
    </row>
    <row r="450" spans="1:23" x14ac:dyDescent="0.2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6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 IF(M450=People!$B$4,People!$A$4, IF(M450=People!$B$3,People!$A$3, IF(M450=People!$B$2,People!$A$2, 0))))</f>
        <v>Chuck Magee</v>
      </c>
      <c r="W450" s="3" t="str">
        <f>IFERROR(INDEX(Returns!A:A,MATCH(Orders!B450,Returns!B:B,0)),"No")</f>
        <v>No</v>
      </c>
    </row>
    <row r="451" spans="1:23" x14ac:dyDescent="0.2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6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 IF(M451=People!$B$4,People!$A$4, IF(M451=People!$B$3,People!$A$3, IF(M451=People!$B$2,People!$A$2, 0))))</f>
        <v>Chuck Magee</v>
      </c>
      <c r="W451" s="3" t="str">
        <f>IFERROR(INDEX(Returns!A:A,MATCH(Orders!B451,Returns!B:B,0)),"No")</f>
        <v>No</v>
      </c>
    </row>
    <row r="452" spans="1:23" x14ac:dyDescent="0.2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6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 IF(M452=People!$B$4,People!$A$4, IF(M452=People!$B$3,People!$A$3, IF(M452=People!$B$2,People!$A$2, 0))))</f>
        <v>Chuck Magee</v>
      </c>
      <c r="W452" s="3" t="str">
        <f>IFERROR(INDEX(Returns!A:A,MATCH(Orders!B452,Returns!B:B,0)),"No")</f>
        <v>No</v>
      </c>
    </row>
    <row r="453" spans="1:23" x14ac:dyDescent="0.2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6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 IF(M453=People!$B$4,People!$A$4, IF(M453=People!$B$3,People!$A$3, IF(M453=People!$B$2,People!$A$2, 0))))</f>
        <v>Chuck Magee</v>
      </c>
      <c r="W453" s="3" t="str">
        <f>IFERROR(INDEX(Returns!A:A,MATCH(Orders!B453,Returns!B:B,0)),"No")</f>
        <v>No</v>
      </c>
    </row>
    <row r="454" spans="1:23" x14ac:dyDescent="0.2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6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 IF(M454=People!$B$4,People!$A$4, IF(M454=People!$B$3,People!$A$3, IF(M454=People!$B$2,People!$A$2, 0))))</f>
        <v>Chuck Magee</v>
      </c>
      <c r="W454" s="3" t="str">
        <f>IFERROR(INDEX(Returns!A:A,MATCH(Orders!B454,Returns!B:B,0)),"No")</f>
        <v>No</v>
      </c>
    </row>
    <row r="455" spans="1:23" x14ac:dyDescent="0.2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6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 IF(M455=People!$B$4,People!$A$4, IF(M455=People!$B$3,People!$A$3, IF(M455=People!$B$2,People!$A$2, 0))))</f>
        <v>Chuck Magee</v>
      </c>
      <c r="W455" s="3" t="str">
        <f>IFERROR(INDEX(Returns!A:A,MATCH(Orders!B455,Returns!B:B,0)),"No")</f>
        <v>No</v>
      </c>
    </row>
    <row r="456" spans="1:23" x14ac:dyDescent="0.2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6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 IF(M456=People!$B$4,People!$A$4, IF(M456=People!$B$3,People!$A$3, IF(M456=People!$B$2,People!$A$2, 0))))</f>
        <v>Chuck Magee</v>
      </c>
      <c r="W456" s="3" t="str">
        <f>IFERROR(INDEX(Returns!A:A,MATCH(Orders!B456,Returns!B:B,0)),"No")</f>
        <v>No</v>
      </c>
    </row>
    <row r="457" spans="1:23" x14ac:dyDescent="0.2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6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 IF(M457=People!$B$4,People!$A$4, IF(M457=People!$B$3,People!$A$3, IF(M457=People!$B$2,People!$A$2, 0))))</f>
        <v>Kelly Williams</v>
      </c>
      <c r="W457" s="3" t="str">
        <f>IFERROR(INDEX(Returns!A:A,MATCH(Orders!B457,Returns!B:B,0)),"No")</f>
        <v>No</v>
      </c>
    </row>
    <row r="458" spans="1:23" x14ac:dyDescent="0.2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6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 IF(M458=People!$B$4,People!$A$4, IF(M458=People!$B$3,People!$A$3, IF(M458=People!$B$2,People!$A$2, 0))))</f>
        <v>Anna Andreadi</v>
      </c>
      <c r="W458" s="3" t="str">
        <f>IFERROR(INDEX(Returns!A:A,MATCH(Orders!B458,Returns!B:B,0)),"No")</f>
        <v>No</v>
      </c>
    </row>
    <row r="459" spans="1:23" x14ac:dyDescent="0.2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6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 IF(M459=People!$B$4,People!$A$4, IF(M459=People!$B$3,People!$A$3, IF(M459=People!$B$2,People!$A$2, 0))))</f>
        <v>Kelly Williams</v>
      </c>
      <c r="W459" s="3" t="str">
        <f>IFERROR(INDEX(Returns!A:A,MATCH(Orders!B459,Returns!B:B,0)),"No")</f>
        <v>No</v>
      </c>
    </row>
    <row r="460" spans="1:23" x14ac:dyDescent="0.2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6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 IF(M460=People!$B$4,People!$A$4, IF(M460=People!$B$3,People!$A$3, IF(M460=People!$B$2,People!$A$2, 0))))</f>
        <v>Kelly Williams</v>
      </c>
      <c r="W460" s="3" t="str">
        <f>IFERROR(INDEX(Returns!A:A,MATCH(Orders!B460,Returns!B:B,0)),"No")</f>
        <v>No</v>
      </c>
    </row>
    <row r="461" spans="1:23" x14ac:dyDescent="0.2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6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 IF(M461=People!$B$4,People!$A$4, IF(M461=People!$B$3,People!$A$3, IF(M461=People!$B$2,People!$A$2, 0))))</f>
        <v>Anna Andreadi</v>
      </c>
      <c r="W461" s="3" t="str">
        <f>IFERROR(INDEX(Returns!A:A,MATCH(Orders!B461,Returns!B:B,0)),"No")</f>
        <v>No</v>
      </c>
    </row>
    <row r="462" spans="1:23" x14ac:dyDescent="0.2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6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 IF(M462=People!$B$4,People!$A$4, IF(M462=People!$B$3,People!$A$3, IF(M462=People!$B$2,People!$A$2, 0))))</f>
        <v>Anna Andreadi</v>
      </c>
      <c r="W462" s="3" t="str">
        <f>IFERROR(INDEX(Returns!A:A,MATCH(Orders!B462,Returns!B:B,0)),"No")</f>
        <v>No</v>
      </c>
    </row>
    <row r="463" spans="1:23" x14ac:dyDescent="0.2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6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 IF(M463=People!$B$4,People!$A$4, IF(M463=People!$B$3,People!$A$3, IF(M463=People!$B$2,People!$A$2, 0))))</f>
        <v>Anna Andreadi</v>
      </c>
      <c r="W463" s="3" t="str">
        <f>IFERROR(INDEX(Returns!A:A,MATCH(Orders!B463,Returns!B:B,0)),"No")</f>
        <v>No</v>
      </c>
    </row>
    <row r="464" spans="1:23" x14ac:dyDescent="0.2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6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 IF(M464=People!$B$4,People!$A$4, IF(M464=People!$B$3,People!$A$3, IF(M464=People!$B$2,People!$A$2, 0))))</f>
        <v>Anna Andreadi</v>
      </c>
      <c r="W464" s="3" t="str">
        <f>IFERROR(INDEX(Returns!A:A,MATCH(Orders!B464,Returns!B:B,0)),"No")</f>
        <v>Yes</v>
      </c>
    </row>
    <row r="465" spans="1:23" x14ac:dyDescent="0.2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6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 IF(M465=People!$B$4,People!$A$4, IF(M465=People!$B$3,People!$A$3, IF(M465=People!$B$2,People!$A$2, 0))))</f>
        <v>Anna Andreadi</v>
      </c>
      <c r="W465" s="3" t="str">
        <f>IFERROR(INDEX(Returns!A:A,MATCH(Orders!B465,Returns!B:B,0)),"No")</f>
        <v>Yes</v>
      </c>
    </row>
    <row r="466" spans="1:23" x14ac:dyDescent="0.2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6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 IF(M466=People!$B$4,People!$A$4, IF(M466=People!$B$3,People!$A$3, IF(M466=People!$B$2,People!$A$2, 0))))</f>
        <v>Anna Andreadi</v>
      </c>
      <c r="W466" s="3" t="str">
        <f>IFERROR(INDEX(Returns!A:A,MATCH(Orders!B466,Returns!B:B,0)),"No")</f>
        <v>Yes</v>
      </c>
    </row>
    <row r="467" spans="1:23" x14ac:dyDescent="0.2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6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 IF(M467=People!$B$4,People!$A$4, IF(M467=People!$B$3,People!$A$3, IF(M467=People!$B$2,People!$A$2, 0))))</f>
        <v>Anna Andreadi</v>
      </c>
      <c r="W467" s="3" t="str">
        <f>IFERROR(INDEX(Returns!A:A,MATCH(Orders!B467,Returns!B:B,0)),"No")</f>
        <v>Yes</v>
      </c>
    </row>
    <row r="468" spans="1:23" x14ac:dyDescent="0.2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6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 IF(M468=People!$B$4,People!$A$4, IF(M468=People!$B$3,People!$A$3, IF(M468=People!$B$2,People!$A$2, 0))))</f>
        <v>Anna Andreadi</v>
      </c>
      <c r="W468" s="3" t="str">
        <f>IFERROR(INDEX(Returns!A:A,MATCH(Orders!B468,Returns!B:B,0)),"No")</f>
        <v>Yes</v>
      </c>
    </row>
    <row r="469" spans="1:23" x14ac:dyDescent="0.2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6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 IF(M469=People!$B$4,People!$A$4, IF(M469=People!$B$3,People!$A$3, IF(M469=People!$B$2,People!$A$2, 0))))</f>
        <v>Kelly Williams</v>
      </c>
      <c r="W469" s="3" t="str">
        <f>IFERROR(INDEX(Returns!A:A,MATCH(Orders!B469,Returns!B:B,0)),"No")</f>
        <v>No</v>
      </c>
    </row>
    <row r="470" spans="1:23" x14ac:dyDescent="0.2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6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 IF(M470=People!$B$4,People!$A$4, IF(M470=People!$B$3,People!$A$3, IF(M470=People!$B$2,People!$A$2, 0))))</f>
        <v>Kelly Williams</v>
      </c>
      <c r="W470" s="3" t="str">
        <f>IFERROR(INDEX(Returns!A:A,MATCH(Orders!B470,Returns!B:B,0)),"No")</f>
        <v>No</v>
      </c>
    </row>
    <row r="471" spans="1:23" x14ac:dyDescent="0.2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6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 IF(M471=People!$B$4,People!$A$4, IF(M471=People!$B$3,People!$A$3, IF(M471=People!$B$2,People!$A$2, 0))))</f>
        <v>Kelly Williams</v>
      </c>
      <c r="W471" s="3" t="str">
        <f>IFERROR(INDEX(Returns!A:A,MATCH(Orders!B471,Returns!B:B,0)),"No")</f>
        <v>No</v>
      </c>
    </row>
    <row r="472" spans="1:23" x14ac:dyDescent="0.2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6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 IF(M472=People!$B$4,People!$A$4, IF(M472=People!$B$3,People!$A$3, IF(M472=People!$B$2,People!$A$2, 0))))</f>
        <v>Chuck Magee</v>
      </c>
      <c r="W472" s="3" t="str">
        <f>IFERROR(INDEX(Returns!A:A,MATCH(Orders!B472,Returns!B:B,0)),"No")</f>
        <v>No</v>
      </c>
    </row>
    <row r="473" spans="1:23" x14ac:dyDescent="0.2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6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 IF(M473=People!$B$4,People!$A$4, IF(M473=People!$B$3,People!$A$3, IF(M473=People!$B$2,People!$A$2, 0))))</f>
        <v>Anna Andreadi</v>
      </c>
      <c r="W473" s="3" t="str">
        <f>IFERROR(INDEX(Returns!A:A,MATCH(Orders!B473,Returns!B:B,0)),"No")</f>
        <v>No</v>
      </c>
    </row>
    <row r="474" spans="1:23" x14ac:dyDescent="0.2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6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 IF(M474=People!$B$4,People!$A$4, IF(M474=People!$B$3,People!$A$3, IF(M474=People!$B$2,People!$A$2, 0))))</f>
        <v>Anna Andreadi</v>
      </c>
      <c r="W474" s="3" t="str">
        <f>IFERROR(INDEX(Returns!A:A,MATCH(Orders!B474,Returns!B:B,0)),"No")</f>
        <v>No</v>
      </c>
    </row>
    <row r="475" spans="1:23" x14ac:dyDescent="0.2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6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 IF(M475=People!$B$4,People!$A$4, IF(M475=People!$B$3,People!$A$3, IF(M475=People!$B$2,People!$A$2, 0))))</f>
        <v>Anna Andreadi</v>
      </c>
      <c r="W475" s="3" t="str">
        <f>IFERROR(INDEX(Returns!A:A,MATCH(Orders!B475,Returns!B:B,0)),"No")</f>
        <v>No</v>
      </c>
    </row>
    <row r="476" spans="1:23" x14ac:dyDescent="0.2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6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 IF(M476=People!$B$4,People!$A$4, IF(M476=People!$B$3,People!$A$3, IF(M476=People!$B$2,People!$A$2, 0))))</f>
        <v>Anna Andreadi</v>
      </c>
      <c r="W476" s="3" t="str">
        <f>IFERROR(INDEX(Returns!A:A,MATCH(Orders!B476,Returns!B:B,0)),"No")</f>
        <v>No</v>
      </c>
    </row>
    <row r="477" spans="1:23" x14ac:dyDescent="0.2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6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 IF(M477=People!$B$4,People!$A$4, IF(M477=People!$B$3,People!$A$3, IF(M477=People!$B$2,People!$A$2, 0))))</f>
        <v>Anna Andreadi</v>
      </c>
      <c r="W477" s="3" t="str">
        <f>IFERROR(INDEX(Returns!A:A,MATCH(Orders!B477,Returns!B:B,0)),"No")</f>
        <v>No</v>
      </c>
    </row>
    <row r="478" spans="1:23" x14ac:dyDescent="0.2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6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 IF(M478=People!$B$4,People!$A$4, IF(M478=People!$B$3,People!$A$3, IF(M478=People!$B$2,People!$A$2, 0))))</f>
        <v>Anna Andreadi</v>
      </c>
      <c r="W478" s="3" t="str">
        <f>IFERROR(INDEX(Returns!A:A,MATCH(Orders!B478,Returns!B:B,0)),"No")</f>
        <v>No</v>
      </c>
    </row>
    <row r="479" spans="1:23" x14ac:dyDescent="0.2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6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 IF(M479=People!$B$4,People!$A$4, IF(M479=People!$B$3,People!$A$3, IF(M479=People!$B$2,People!$A$2, 0))))</f>
        <v>Anna Andreadi</v>
      </c>
      <c r="W479" s="3" t="str">
        <f>IFERROR(INDEX(Returns!A:A,MATCH(Orders!B479,Returns!B:B,0)),"No")</f>
        <v>No</v>
      </c>
    </row>
    <row r="480" spans="1:23" x14ac:dyDescent="0.2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6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 IF(M480=People!$B$4,People!$A$4, IF(M480=People!$B$3,People!$A$3, IF(M480=People!$B$2,People!$A$2, 0))))</f>
        <v>Chuck Magee</v>
      </c>
      <c r="W480" s="3" t="str">
        <f>IFERROR(INDEX(Returns!A:A,MATCH(Orders!B480,Returns!B:B,0)),"No")</f>
        <v>No</v>
      </c>
    </row>
    <row r="481" spans="1:23" x14ac:dyDescent="0.2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6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 IF(M481=People!$B$4,People!$A$4, IF(M481=People!$B$3,People!$A$3, IF(M481=People!$B$2,People!$A$2, 0))))</f>
        <v>Chuck Magee</v>
      </c>
      <c r="W481" s="3" t="str">
        <f>IFERROR(INDEX(Returns!A:A,MATCH(Orders!B481,Returns!B:B,0)),"No")</f>
        <v>No</v>
      </c>
    </row>
    <row r="482" spans="1:23" x14ac:dyDescent="0.2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6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 IF(M482=People!$B$4,People!$A$4, IF(M482=People!$B$3,People!$A$3, IF(M482=People!$B$2,People!$A$2, 0))))</f>
        <v>Chuck Magee</v>
      </c>
      <c r="W482" s="3" t="str">
        <f>IFERROR(INDEX(Returns!A:A,MATCH(Orders!B482,Returns!B:B,0)),"No")</f>
        <v>No</v>
      </c>
    </row>
    <row r="483" spans="1:23" x14ac:dyDescent="0.2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6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 IF(M483=People!$B$4,People!$A$4, IF(M483=People!$B$3,People!$A$3, IF(M483=People!$B$2,People!$A$2, 0))))</f>
        <v>Anna Andreadi</v>
      </c>
      <c r="W483" s="3" t="str">
        <f>IFERROR(INDEX(Returns!A:A,MATCH(Orders!B483,Returns!B:B,0)),"No")</f>
        <v>No</v>
      </c>
    </row>
    <row r="484" spans="1:23" x14ac:dyDescent="0.2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6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 IF(M484=People!$B$4,People!$A$4, IF(M484=People!$B$3,People!$A$3, IF(M484=People!$B$2,People!$A$2, 0))))</f>
        <v>Chuck Magee</v>
      </c>
      <c r="W484" s="3" t="str">
        <f>IFERROR(INDEX(Returns!A:A,MATCH(Orders!B484,Returns!B:B,0)),"No")</f>
        <v>No</v>
      </c>
    </row>
    <row r="485" spans="1:23" x14ac:dyDescent="0.2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6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 IF(M485=People!$B$4,People!$A$4, IF(M485=People!$B$3,People!$A$3, IF(M485=People!$B$2,People!$A$2, 0))))</f>
        <v>Chuck Magee</v>
      </c>
      <c r="W485" s="3" t="str">
        <f>IFERROR(INDEX(Returns!A:A,MATCH(Orders!B485,Returns!B:B,0)),"No")</f>
        <v>No</v>
      </c>
    </row>
    <row r="486" spans="1:23" x14ac:dyDescent="0.2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6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 IF(M486=People!$B$4,People!$A$4, IF(M486=People!$B$3,People!$A$3, IF(M486=People!$B$2,People!$A$2, 0))))</f>
        <v>Anna Andreadi</v>
      </c>
      <c r="W486" s="3" t="str">
        <f>IFERROR(INDEX(Returns!A:A,MATCH(Orders!B486,Returns!B:B,0)),"No")</f>
        <v>Yes</v>
      </c>
    </row>
    <row r="487" spans="1:23" x14ac:dyDescent="0.2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6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 IF(M487=People!$B$4,People!$A$4, IF(M487=People!$B$3,People!$A$3, IF(M487=People!$B$2,People!$A$2, 0))))</f>
        <v>Anna Andreadi</v>
      </c>
      <c r="W487" s="3" t="str">
        <f>IFERROR(INDEX(Returns!A:A,MATCH(Orders!B487,Returns!B:B,0)),"No")</f>
        <v>Yes</v>
      </c>
    </row>
    <row r="488" spans="1:23" x14ac:dyDescent="0.2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6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 IF(M488=People!$B$4,People!$A$4, IF(M488=People!$B$3,People!$A$3, IF(M488=People!$B$2,People!$A$2, 0))))</f>
        <v>Anna Andreadi</v>
      </c>
      <c r="W488" s="3" t="str">
        <f>IFERROR(INDEX(Returns!A:A,MATCH(Orders!B488,Returns!B:B,0)),"No")</f>
        <v>Yes</v>
      </c>
    </row>
    <row r="489" spans="1:23" x14ac:dyDescent="0.2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6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 IF(M489=People!$B$4,People!$A$4, IF(M489=People!$B$3,People!$A$3, IF(M489=People!$B$2,People!$A$2, 0))))</f>
        <v>Kelly Williams</v>
      </c>
      <c r="W489" s="3" t="str">
        <f>IFERROR(INDEX(Returns!A:A,MATCH(Orders!B489,Returns!B:B,0)),"No")</f>
        <v>No</v>
      </c>
    </row>
    <row r="490" spans="1:23" x14ac:dyDescent="0.2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6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 IF(M490=People!$B$4,People!$A$4, IF(M490=People!$B$3,People!$A$3, IF(M490=People!$B$2,People!$A$2, 0))))</f>
        <v>Kelly Williams</v>
      </c>
      <c r="W490" s="3" t="str">
        <f>IFERROR(INDEX(Returns!A:A,MATCH(Orders!B490,Returns!B:B,0)),"No")</f>
        <v>No</v>
      </c>
    </row>
    <row r="491" spans="1:23" x14ac:dyDescent="0.2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6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 IF(M491=People!$B$4,People!$A$4, IF(M491=People!$B$3,People!$A$3, IF(M491=People!$B$2,People!$A$2, 0))))</f>
        <v>Kelly Williams</v>
      </c>
      <c r="W491" s="3" t="str">
        <f>IFERROR(INDEX(Returns!A:A,MATCH(Orders!B491,Returns!B:B,0)),"No")</f>
        <v>No</v>
      </c>
    </row>
    <row r="492" spans="1:23" x14ac:dyDescent="0.2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6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 IF(M492=People!$B$4,People!$A$4, IF(M492=People!$B$3,People!$A$3, IF(M492=People!$B$2,People!$A$2, 0))))</f>
        <v>Kelly Williams</v>
      </c>
      <c r="W492" s="3" t="str">
        <f>IFERROR(INDEX(Returns!A:A,MATCH(Orders!B492,Returns!B:B,0)),"No")</f>
        <v>No</v>
      </c>
    </row>
    <row r="493" spans="1:23" x14ac:dyDescent="0.2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6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 IF(M493=People!$B$4,People!$A$4, IF(M493=People!$B$3,People!$A$3, IF(M493=People!$B$2,People!$A$2, 0))))</f>
        <v>Chuck Magee</v>
      </c>
      <c r="W493" s="3" t="str">
        <f>IFERROR(INDEX(Returns!A:A,MATCH(Orders!B493,Returns!B:B,0)),"No")</f>
        <v>No</v>
      </c>
    </row>
    <row r="494" spans="1:23" x14ac:dyDescent="0.2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6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 IF(M494=People!$B$4,People!$A$4, IF(M494=People!$B$3,People!$A$3, IF(M494=People!$B$2,People!$A$2, 0))))</f>
        <v>Chuck Magee</v>
      </c>
      <c r="W494" s="3" t="str">
        <f>IFERROR(INDEX(Returns!A:A,MATCH(Orders!B494,Returns!B:B,0)),"No")</f>
        <v>No</v>
      </c>
    </row>
    <row r="495" spans="1:23" x14ac:dyDescent="0.2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6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 IF(M495=People!$B$4,People!$A$4, IF(M495=People!$B$3,People!$A$3, IF(M495=People!$B$2,People!$A$2, 0))))</f>
        <v>Anna Andreadi</v>
      </c>
      <c r="W495" s="3" t="str">
        <f>IFERROR(INDEX(Returns!A:A,MATCH(Orders!B495,Returns!B:B,0)),"No")</f>
        <v>No</v>
      </c>
    </row>
    <row r="496" spans="1:23" x14ac:dyDescent="0.2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6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 IF(M496=People!$B$4,People!$A$4, IF(M496=People!$B$3,People!$A$3, IF(M496=People!$B$2,People!$A$2, 0))))</f>
        <v>Cassandra Brandow</v>
      </c>
      <c r="W496" s="3" t="str">
        <f>IFERROR(INDEX(Returns!A:A,MATCH(Orders!B496,Returns!B:B,0)),"No")</f>
        <v>No</v>
      </c>
    </row>
    <row r="497" spans="1:23" x14ac:dyDescent="0.2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6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 IF(M497=People!$B$4,People!$A$4, IF(M497=People!$B$3,People!$A$3, IF(M497=People!$B$2,People!$A$2, 0))))</f>
        <v>Cassandra Brandow</v>
      </c>
      <c r="W497" s="3" t="str">
        <f>IFERROR(INDEX(Returns!A:A,MATCH(Orders!B497,Returns!B:B,0)),"No")</f>
        <v>No</v>
      </c>
    </row>
    <row r="498" spans="1:23" x14ac:dyDescent="0.2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6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 IF(M498=People!$B$4,People!$A$4, IF(M498=People!$B$3,People!$A$3, IF(M498=People!$B$2,People!$A$2, 0))))</f>
        <v>Anna Andreadi</v>
      </c>
      <c r="W498" s="3" t="str">
        <f>IFERROR(INDEX(Returns!A:A,MATCH(Orders!B498,Returns!B:B,0)),"No")</f>
        <v>No</v>
      </c>
    </row>
    <row r="499" spans="1:23" x14ac:dyDescent="0.2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6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 IF(M499=People!$B$4,People!$A$4, IF(M499=People!$B$3,People!$A$3, IF(M499=People!$B$2,People!$A$2, 0))))</f>
        <v>Anna Andreadi</v>
      </c>
      <c r="W499" s="3" t="str">
        <f>IFERROR(INDEX(Returns!A:A,MATCH(Orders!B499,Returns!B:B,0)),"No")</f>
        <v>No</v>
      </c>
    </row>
    <row r="500" spans="1:23" x14ac:dyDescent="0.2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6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 IF(M500=People!$B$4,People!$A$4, IF(M500=People!$B$3,People!$A$3, IF(M500=People!$B$2,People!$A$2, 0))))</f>
        <v>Anna Andreadi</v>
      </c>
      <c r="W500" s="3" t="str">
        <f>IFERROR(INDEX(Returns!A:A,MATCH(Orders!B500,Returns!B:B,0)),"No")</f>
        <v>No</v>
      </c>
    </row>
    <row r="501" spans="1:23" x14ac:dyDescent="0.2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6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 IF(M501=People!$B$4,People!$A$4, IF(M501=People!$B$3,People!$A$3, IF(M501=People!$B$2,People!$A$2, 0))))</f>
        <v>Anna Andreadi</v>
      </c>
      <c r="W501" s="3" t="str">
        <f>IFERROR(INDEX(Returns!A:A,MATCH(Orders!B501,Returns!B:B,0)),"No")</f>
        <v>No</v>
      </c>
    </row>
    <row r="502" spans="1:23" x14ac:dyDescent="0.2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6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 IF(M502=People!$B$4,People!$A$4, IF(M502=People!$B$3,People!$A$3, IF(M502=People!$B$2,People!$A$2, 0))))</f>
        <v>Anna Andreadi</v>
      </c>
      <c r="W502" s="3" t="str">
        <f>IFERROR(INDEX(Returns!A:A,MATCH(Orders!B502,Returns!B:B,0)),"No")</f>
        <v>Yes</v>
      </c>
    </row>
    <row r="503" spans="1:23" x14ac:dyDescent="0.2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6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 IF(M503=People!$B$4,People!$A$4, IF(M503=People!$B$3,People!$A$3, IF(M503=People!$B$2,People!$A$2, 0))))</f>
        <v>Anna Andreadi</v>
      </c>
      <c r="W503" s="3" t="str">
        <f>IFERROR(INDEX(Returns!A:A,MATCH(Orders!B503,Returns!B:B,0)),"No")</f>
        <v>Yes</v>
      </c>
    </row>
    <row r="504" spans="1:23" x14ac:dyDescent="0.2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6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 IF(M504=People!$B$4,People!$A$4, IF(M504=People!$B$3,People!$A$3, IF(M504=People!$B$2,People!$A$2, 0))))</f>
        <v>Anna Andreadi</v>
      </c>
      <c r="W504" s="3" t="str">
        <f>IFERROR(INDEX(Returns!A:A,MATCH(Orders!B504,Returns!B:B,0)),"No")</f>
        <v>Yes</v>
      </c>
    </row>
    <row r="505" spans="1:23" x14ac:dyDescent="0.2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6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 IF(M505=People!$B$4,People!$A$4, IF(M505=People!$B$3,People!$A$3, IF(M505=People!$B$2,People!$A$2, 0))))</f>
        <v>Anna Andreadi</v>
      </c>
      <c r="W505" s="3" t="str">
        <f>IFERROR(INDEX(Returns!A:A,MATCH(Orders!B505,Returns!B:B,0)),"No")</f>
        <v>Yes</v>
      </c>
    </row>
    <row r="506" spans="1:23" x14ac:dyDescent="0.2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6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 IF(M506=People!$B$4,People!$A$4, IF(M506=People!$B$3,People!$A$3, IF(M506=People!$B$2,People!$A$2, 0))))</f>
        <v>Anna Andreadi</v>
      </c>
      <c r="W506" s="3" t="str">
        <f>IFERROR(INDEX(Returns!A:A,MATCH(Orders!B506,Returns!B:B,0)),"No")</f>
        <v>Yes</v>
      </c>
    </row>
    <row r="507" spans="1:23" x14ac:dyDescent="0.2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6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 IF(M507=People!$B$4,People!$A$4, IF(M507=People!$B$3,People!$A$3, IF(M507=People!$B$2,People!$A$2, 0))))</f>
        <v>Chuck Magee</v>
      </c>
      <c r="W507" s="3" t="str">
        <f>IFERROR(INDEX(Returns!A:A,MATCH(Orders!B507,Returns!B:B,0)),"No")</f>
        <v>No</v>
      </c>
    </row>
    <row r="508" spans="1:23" x14ac:dyDescent="0.2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6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 IF(M508=People!$B$4,People!$A$4, IF(M508=People!$B$3,People!$A$3, IF(M508=People!$B$2,People!$A$2, 0))))</f>
        <v>Cassandra Brandow</v>
      </c>
      <c r="W508" s="3" t="str">
        <f>IFERROR(INDEX(Returns!A:A,MATCH(Orders!B508,Returns!B:B,0)),"No")</f>
        <v>No</v>
      </c>
    </row>
    <row r="509" spans="1:23" x14ac:dyDescent="0.2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6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 IF(M509=People!$B$4,People!$A$4, IF(M509=People!$B$3,People!$A$3, IF(M509=People!$B$2,People!$A$2, 0))))</f>
        <v>Cassandra Brandow</v>
      </c>
      <c r="W509" s="3" t="str">
        <f>IFERROR(INDEX(Returns!A:A,MATCH(Orders!B509,Returns!B:B,0)),"No")</f>
        <v>No</v>
      </c>
    </row>
    <row r="510" spans="1:23" x14ac:dyDescent="0.2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6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 IF(M510=People!$B$4,People!$A$4, IF(M510=People!$B$3,People!$A$3, IF(M510=People!$B$2,People!$A$2, 0))))</f>
        <v>Cassandra Brandow</v>
      </c>
      <c r="W510" s="3" t="str">
        <f>IFERROR(INDEX(Returns!A:A,MATCH(Orders!B510,Returns!B:B,0)),"No")</f>
        <v>No</v>
      </c>
    </row>
    <row r="511" spans="1:23" x14ac:dyDescent="0.2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6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 IF(M511=People!$B$4,People!$A$4, IF(M511=People!$B$3,People!$A$3, IF(M511=People!$B$2,People!$A$2, 0))))</f>
        <v>Cassandra Brandow</v>
      </c>
      <c r="W511" s="3" t="str">
        <f>IFERROR(INDEX(Returns!A:A,MATCH(Orders!B511,Returns!B:B,0)),"No")</f>
        <v>No</v>
      </c>
    </row>
    <row r="512" spans="1:23" x14ac:dyDescent="0.2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6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 IF(M512=People!$B$4,People!$A$4, IF(M512=People!$B$3,People!$A$3, IF(M512=People!$B$2,People!$A$2, 0))))</f>
        <v>Kelly Williams</v>
      </c>
      <c r="W512" s="3" t="str">
        <f>IFERROR(INDEX(Returns!A:A,MATCH(Orders!B512,Returns!B:B,0)),"No")</f>
        <v>No</v>
      </c>
    </row>
    <row r="513" spans="1:23" x14ac:dyDescent="0.2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6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 IF(M513=People!$B$4,People!$A$4, IF(M513=People!$B$3,People!$A$3, IF(M513=People!$B$2,People!$A$2, 0))))</f>
        <v>Kelly Williams</v>
      </c>
      <c r="W513" s="3" t="str">
        <f>IFERROR(INDEX(Returns!A:A,MATCH(Orders!B513,Returns!B:B,0)),"No")</f>
        <v>No</v>
      </c>
    </row>
    <row r="514" spans="1:23" x14ac:dyDescent="0.2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6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 IF(M514=People!$B$4,People!$A$4, IF(M514=People!$B$3,People!$A$3, IF(M514=People!$B$2,People!$A$2, 0))))</f>
        <v>Chuck Magee</v>
      </c>
      <c r="W514" s="3" t="str">
        <f>IFERROR(INDEX(Returns!A:A,MATCH(Orders!B514,Returns!B:B,0)),"No")</f>
        <v>No</v>
      </c>
    </row>
    <row r="515" spans="1:23" x14ac:dyDescent="0.2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6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 IF(M515=People!$B$4,People!$A$4, IF(M515=People!$B$3,People!$A$3, IF(M515=People!$B$2,People!$A$2, 0))))</f>
        <v>Anna Andreadi</v>
      </c>
      <c r="W515" s="3" t="str">
        <f>IFERROR(INDEX(Returns!A:A,MATCH(Orders!B515,Returns!B:B,0)),"No")</f>
        <v>No</v>
      </c>
    </row>
    <row r="516" spans="1:23" x14ac:dyDescent="0.2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6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 IF(M516=People!$B$4,People!$A$4, IF(M516=People!$B$3,People!$A$3, IF(M516=People!$B$2,People!$A$2, 0))))</f>
        <v>Anna Andreadi</v>
      </c>
      <c r="W516" s="3" t="str">
        <f>IFERROR(INDEX(Returns!A:A,MATCH(Orders!B516,Returns!B:B,0)),"No")</f>
        <v>No</v>
      </c>
    </row>
    <row r="517" spans="1:23" x14ac:dyDescent="0.2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6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 IF(M517=People!$B$4,People!$A$4, IF(M517=People!$B$3,People!$A$3, IF(M517=People!$B$2,People!$A$2, 0))))</f>
        <v>Anna Andreadi</v>
      </c>
      <c r="W517" s="3" t="str">
        <f>IFERROR(INDEX(Returns!A:A,MATCH(Orders!B517,Returns!B:B,0)),"No")</f>
        <v>No</v>
      </c>
    </row>
    <row r="518" spans="1:23" x14ac:dyDescent="0.2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6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 IF(M518=People!$B$4,People!$A$4, IF(M518=People!$B$3,People!$A$3, IF(M518=People!$B$2,People!$A$2, 0))))</f>
        <v>Anna Andreadi</v>
      </c>
      <c r="W518" s="3" t="str">
        <f>IFERROR(INDEX(Returns!A:A,MATCH(Orders!B518,Returns!B:B,0)),"No")</f>
        <v>No</v>
      </c>
    </row>
    <row r="519" spans="1:23" x14ac:dyDescent="0.2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6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 IF(M519=People!$B$4,People!$A$4, IF(M519=People!$B$3,People!$A$3, IF(M519=People!$B$2,People!$A$2, 0))))</f>
        <v>Anna Andreadi</v>
      </c>
      <c r="W519" s="3" t="str">
        <f>IFERROR(INDEX(Returns!A:A,MATCH(Orders!B519,Returns!B:B,0)),"No")</f>
        <v>No</v>
      </c>
    </row>
    <row r="520" spans="1:23" x14ac:dyDescent="0.2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6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 IF(M520=People!$B$4,People!$A$4, IF(M520=People!$B$3,People!$A$3, IF(M520=People!$B$2,People!$A$2, 0))))</f>
        <v>Anna Andreadi</v>
      </c>
      <c r="W520" s="3" t="str">
        <f>IFERROR(INDEX(Returns!A:A,MATCH(Orders!B520,Returns!B:B,0)),"No")</f>
        <v>No</v>
      </c>
    </row>
    <row r="521" spans="1:23" x14ac:dyDescent="0.2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6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 IF(M521=People!$B$4,People!$A$4, IF(M521=People!$B$3,People!$A$3, IF(M521=People!$B$2,People!$A$2, 0))))</f>
        <v>Kelly Williams</v>
      </c>
      <c r="W521" s="3" t="str">
        <f>IFERROR(INDEX(Returns!A:A,MATCH(Orders!B521,Returns!B:B,0)),"No")</f>
        <v>Yes</v>
      </c>
    </row>
    <row r="522" spans="1:23" x14ac:dyDescent="0.2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6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 IF(M522=People!$B$4,People!$A$4, IF(M522=People!$B$3,People!$A$3, IF(M522=People!$B$2,People!$A$2, 0))))</f>
        <v>Kelly Williams</v>
      </c>
      <c r="W522" s="3" t="str">
        <f>IFERROR(INDEX(Returns!A:A,MATCH(Orders!B522,Returns!B:B,0)),"No")</f>
        <v>Yes</v>
      </c>
    </row>
    <row r="523" spans="1:23" x14ac:dyDescent="0.2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6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 IF(M523=People!$B$4,People!$A$4, IF(M523=People!$B$3,People!$A$3, IF(M523=People!$B$2,People!$A$2, 0))))</f>
        <v>Kelly Williams</v>
      </c>
      <c r="W523" s="3" t="str">
        <f>IFERROR(INDEX(Returns!A:A,MATCH(Orders!B523,Returns!B:B,0)),"No")</f>
        <v>Yes</v>
      </c>
    </row>
    <row r="524" spans="1:23" x14ac:dyDescent="0.2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6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 IF(M524=People!$B$4,People!$A$4, IF(M524=People!$B$3,People!$A$3, IF(M524=People!$B$2,People!$A$2, 0))))</f>
        <v>Kelly Williams</v>
      </c>
      <c r="W524" s="3" t="str">
        <f>IFERROR(INDEX(Returns!A:A,MATCH(Orders!B524,Returns!B:B,0)),"No")</f>
        <v>No</v>
      </c>
    </row>
    <row r="525" spans="1:23" x14ac:dyDescent="0.2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6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 IF(M525=People!$B$4,People!$A$4, IF(M525=People!$B$3,People!$A$3, IF(M525=People!$B$2,People!$A$2, 0))))</f>
        <v>Anna Andreadi</v>
      </c>
      <c r="W525" s="3" t="str">
        <f>IFERROR(INDEX(Returns!A:A,MATCH(Orders!B525,Returns!B:B,0)),"No")</f>
        <v>No</v>
      </c>
    </row>
    <row r="526" spans="1:23" x14ac:dyDescent="0.2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6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 IF(M526=People!$B$4,People!$A$4, IF(M526=People!$B$3,People!$A$3, IF(M526=People!$B$2,People!$A$2, 0))))</f>
        <v>Anna Andreadi</v>
      </c>
      <c r="W526" s="3" t="str">
        <f>IFERROR(INDEX(Returns!A:A,MATCH(Orders!B526,Returns!B:B,0)),"No")</f>
        <v>No</v>
      </c>
    </row>
    <row r="527" spans="1:23" x14ac:dyDescent="0.2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6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 IF(M527=People!$B$4,People!$A$4, IF(M527=People!$B$3,People!$A$3, IF(M527=People!$B$2,People!$A$2, 0))))</f>
        <v>Chuck Magee</v>
      </c>
      <c r="W527" s="3" t="str">
        <f>IFERROR(INDEX(Returns!A:A,MATCH(Orders!B527,Returns!B:B,0)),"No")</f>
        <v>No</v>
      </c>
    </row>
    <row r="528" spans="1:23" x14ac:dyDescent="0.2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6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 IF(M528=People!$B$4,People!$A$4, IF(M528=People!$B$3,People!$A$3, IF(M528=People!$B$2,People!$A$2, 0))))</f>
        <v>Cassandra Brandow</v>
      </c>
      <c r="W528" s="3" t="str">
        <f>IFERROR(INDEX(Returns!A:A,MATCH(Orders!B528,Returns!B:B,0)),"No")</f>
        <v>No</v>
      </c>
    </row>
    <row r="529" spans="1:23" x14ac:dyDescent="0.2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6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 IF(M529=People!$B$4,People!$A$4, IF(M529=People!$B$3,People!$A$3, IF(M529=People!$B$2,People!$A$2, 0))))</f>
        <v>Cassandra Brandow</v>
      </c>
      <c r="W529" s="3" t="str">
        <f>IFERROR(INDEX(Returns!A:A,MATCH(Orders!B529,Returns!B:B,0)),"No")</f>
        <v>No</v>
      </c>
    </row>
    <row r="530" spans="1:23" x14ac:dyDescent="0.2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6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 IF(M530=People!$B$4,People!$A$4, IF(M530=People!$B$3,People!$A$3, IF(M530=People!$B$2,People!$A$2, 0))))</f>
        <v>Chuck Magee</v>
      </c>
      <c r="W530" s="3" t="str">
        <f>IFERROR(INDEX(Returns!A:A,MATCH(Orders!B530,Returns!B:B,0)),"No")</f>
        <v>No</v>
      </c>
    </row>
    <row r="531" spans="1:23" x14ac:dyDescent="0.2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6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 IF(M531=People!$B$4,People!$A$4, IF(M531=People!$B$3,People!$A$3, IF(M531=People!$B$2,People!$A$2, 0))))</f>
        <v>Chuck Magee</v>
      </c>
      <c r="W531" s="3" t="str">
        <f>IFERROR(INDEX(Returns!A:A,MATCH(Orders!B531,Returns!B:B,0)),"No")</f>
        <v>No</v>
      </c>
    </row>
    <row r="532" spans="1:23" x14ac:dyDescent="0.2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6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 IF(M532=People!$B$4,People!$A$4, IF(M532=People!$B$3,People!$A$3, IF(M532=People!$B$2,People!$A$2, 0))))</f>
        <v>Chuck Magee</v>
      </c>
      <c r="W532" s="3" t="str">
        <f>IFERROR(INDEX(Returns!A:A,MATCH(Orders!B532,Returns!B:B,0)),"No")</f>
        <v>No</v>
      </c>
    </row>
    <row r="533" spans="1:23" x14ac:dyDescent="0.2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6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 IF(M533=People!$B$4,People!$A$4, IF(M533=People!$B$3,People!$A$3, IF(M533=People!$B$2,People!$A$2, 0))))</f>
        <v>Anna Andreadi</v>
      </c>
      <c r="W533" s="3" t="str">
        <f>IFERROR(INDEX(Returns!A:A,MATCH(Orders!B533,Returns!B:B,0)),"No")</f>
        <v>No</v>
      </c>
    </row>
    <row r="534" spans="1:23" x14ac:dyDescent="0.2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6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 IF(M534=People!$B$4,People!$A$4, IF(M534=People!$B$3,People!$A$3, IF(M534=People!$B$2,People!$A$2, 0))))</f>
        <v>Anna Andreadi</v>
      </c>
      <c r="W534" s="3" t="str">
        <f>IFERROR(INDEX(Returns!A:A,MATCH(Orders!B534,Returns!B:B,0)),"No")</f>
        <v>No</v>
      </c>
    </row>
    <row r="535" spans="1:23" x14ac:dyDescent="0.2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6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 IF(M535=People!$B$4,People!$A$4, IF(M535=People!$B$3,People!$A$3, IF(M535=People!$B$2,People!$A$2, 0))))</f>
        <v>Cassandra Brandow</v>
      </c>
      <c r="W535" s="3" t="str">
        <f>IFERROR(INDEX(Returns!A:A,MATCH(Orders!B535,Returns!B:B,0)),"No")</f>
        <v>No</v>
      </c>
    </row>
    <row r="536" spans="1:23" x14ac:dyDescent="0.2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6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 IF(M536=People!$B$4,People!$A$4, IF(M536=People!$B$3,People!$A$3, IF(M536=People!$B$2,People!$A$2, 0))))</f>
        <v>Cassandra Brandow</v>
      </c>
      <c r="W536" s="3" t="str">
        <f>IFERROR(INDEX(Returns!A:A,MATCH(Orders!B536,Returns!B:B,0)),"No")</f>
        <v>No</v>
      </c>
    </row>
    <row r="537" spans="1:23" x14ac:dyDescent="0.2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6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 IF(M537=People!$B$4,People!$A$4, IF(M537=People!$B$3,People!$A$3, IF(M537=People!$B$2,People!$A$2, 0))))</f>
        <v>Anna Andreadi</v>
      </c>
      <c r="W537" s="3" t="str">
        <f>IFERROR(INDEX(Returns!A:A,MATCH(Orders!B537,Returns!B:B,0)),"No")</f>
        <v>No</v>
      </c>
    </row>
    <row r="538" spans="1:23" x14ac:dyDescent="0.2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6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 IF(M538=People!$B$4,People!$A$4, IF(M538=People!$B$3,People!$A$3, IF(M538=People!$B$2,People!$A$2, 0))))</f>
        <v>Kelly Williams</v>
      </c>
      <c r="W538" s="3" t="str">
        <f>IFERROR(INDEX(Returns!A:A,MATCH(Orders!B538,Returns!B:B,0)),"No")</f>
        <v>No</v>
      </c>
    </row>
    <row r="539" spans="1:23" x14ac:dyDescent="0.2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6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 IF(M539=People!$B$4,People!$A$4, IF(M539=People!$B$3,People!$A$3, IF(M539=People!$B$2,People!$A$2, 0))))</f>
        <v>Chuck Magee</v>
      </c>
      <c r="W539" s="3" t="str">
        <f>IFERROR(INDEX(Returns!A:A,MATCH(Orders!B539,Returns!B:B,0)),"No")</f>
        <v>No</v>
      </c>
    </row>
    <row r="540" spans="1:23" x14ac:dyDescent="0.2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6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 IF(M540=People!$B$4,People!$A$4, IF(M540=People!$B$3,People!$A$3, IF(M540=People!$B$2,People!$A$2, 0))))</f>
        <v>Cassandra Brandow</v>
      </c>
      <c r="W540" s="3" t="str">
        <f>IFERROR(INDEX(Returns!A:A,MATCH(Orders!B540,Returns!B:B,0)),"No")</f>
        <v>No</v>
      </c>
    </row>
    <row r="541" spans="1:23" x14ac:dyDescent="0.2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6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 IF(M541=People!$B$4,People!$A$4, IF(M541=People!$B$3,People!$A$3, IF(M541=People!$B$2,People!$A$2, 0))))</f>
        <v>Cassandra Brandow</v>
      </c>
      <c r="W541" s="3" t="str">
        <f>IFERROR(INDEX(Returns!A:A,MATCH(Orders!B541,Returns!B:B,0)),"No")</f>
        <v>No</v>
      </c>
    </row>
    <row r="542" spans="1:23" x14ac:dyDescent="0.2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6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 IF(M542=People!$B$4,People!$A$4, IF(M542=People!$B$3,People!$A$3, IF(M542=People!$B$2,People!$A$2, 0))))</f>
        <v>Kelly Williams</v>
      </c>
      <c r="W542" s="3" t="str">
        <f>IFERROR(INDEX(Returns!A:A,MATCH(Orders!B542,Returns!B:B,0)),"No")</f>
        <v>No</v>
      </c>
    </row>
    <row r="543" spans="1:23" x14ac:dyDescent="0.2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6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 IF(M543=People!$B$4,People!$A$4, IF(M543=People!$B$3,People!$A$3, IF(M543=People!$B$2,People!$A$2, 0))))</f>
        <v>Anna Andreadi</v>
      </c>
      <c r="W543" s="3" t="str">
        <f>IFERROR(INDEX(Returns!A:A,MATCH(Orders!B543,Returns!B:B,0)),"No")</f>
        <v>Yes</v>
      </c>
    </row>
    <row r="544" spans="1:23" x14ac:dyDescent="0.2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6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 IF(M544=People!$B$4,People!$A$4, IF(M544=People!$B$3,People!$A$3, IF(M544=People!$B$2,People!$A$2, 0))))</f>
        <v>Chuck Magee</v>
      </c>
      <c r="W544" s="3" t="str">
        <f>IFERROR(INDEX(Returns!A:A,MATCH(Orders!B544,Returns!B:B,0)),"No")</f>
        <v>No</v>
      </c>
    </row>
    <row r="545" spans="1:23" x14ac:dyDescent="0.2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6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 IF(M545=People!$B$4,People!$A$4, IF(M545=People!$B$3,People!$A$3, IF(M545=People!$B$2,People!$A$2, 0))))</f>
        <v>Kelly Williams</v>
      </c>
      <c r="W545" s="3" t="str">
        <f>IFERROR(INDEX(Returns!A:A,MATCH(Orders!B545,Returns!B:B,0)),"No")</f>
        <v>No</v>
      </c>
    </row>
    <row r="546" spans="1:23" x14ac:dyDescent="0.2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6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 IF(M546=People!$B$4,People!$A$4, IF(M546=People!$B$3,People!$A$3, IF(M546=People!$B$2,People!$A$2, 0))))</f>
        <v>Kelly Williams</v>
      </c>
      <c r="W546" s="3" t="str">
        <f>IFERROR(INDEX(Returns!A:A,MATCH(Orders!B546,Returns!B:B,0)),"No")</f>
        <v>No</v>
      </c>
    </row>
    <row r="547" spans="1:23" x14ac:dyDescent="0.2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6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 IF(M547=People!$B$4,People!$A$4, IF(M547=People!$B$3,People!$A$3, IF(M547=People!$B$2,People!$A$2, 0))))</f>
        <v>Kelly Williams</v>
      </c>
      <c r="W547" s="3" t="str">
        <f>IFERROR(INDEX(Returns!A:A,MATCH(Orders!B547,Returns!B:B,0)),"No")</f>
        <v>No</v>
      </c>
    </row>
    <row r="548" spans="1:23" x14ac:dyDescent="0.2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6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 IF(M548=People!$B$4,People!$A$4, IF(M548=People!$B$3,People!$A$3, IF(M548=People!$B$2,People!$A$2, 0))))</f>
        <v>Chuck Magee</v>
      </c>
      <c r="W548" s="3" t="str">
        <f>IFERROR(INDEX(Returns!A:A,MATCH(Orders!B548,Returns!B:B,0)),"No")</f>
        <v>No</v>
      </c>
    </row>
    <row r="549" spans="1:23" x14ac:dyDescent="0.2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6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 IF(M549=People!$B$4,People!$A$4, IF(M549=People!$B$3,People!$A$3, IF(M549=People!$B$2,People!$A$2, 0))))</f>
        <v>Chuck Magee</v>
      </c>
      <c r="W549" s="3" t="str">
        <f>IFERROR(INDEX(Returns!A:A,MATCH(Orders!B549,Returns!B:B,0)),"No")</f>
        <v>No</v>
      </c>
    </row>
    <row r="550" spans="1:23" x14ac:dyDescent="0.2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6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 IF(M550=People!$B$4,People!$A$4, IF(M550=People!$B$3,People!$A$3, IF(M550=People!$B$2,People!$A$2, 0))))</f>
        <v>Kelly Williams</v>
      </c>
      <c r="W550" s="3" t="str">
        <f>IFERROR(INDEX(Returns!A:A,MATCH(Orders!B550,Returns!B:B,0)),"No")</f>
        <v>No</v>
      </c>
    </row>
    <row r="551" spans="1:23" x14ac:dyDescent="0.2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6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 IF(M551=People!$B$4,People!$A$4, IF(M551=People!$B$3,People!$A$3, IF(M551=People!$B$2,People!$A$2, 0))))</f>
        <v>Kelly Williams</v>
      </c>
      <c r="W551" s="3" t="str">
        <f>IFERROR(INDEX(Returns!A:A,MATCH(Orders!B551,Returns!B:B,0)),"No")</f>
        <v>No</v>
      </c>
    </row>
    <row r="552" spans="1:23" x14ac:dyDescent="0.2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6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 IF(M552=People!$B$4,People!$A$4, IF(M552=People!$B$3,People!$A$3, IF(M552=People!$B$2,People!$A$2, 0))))</f>
        <v>Kelly Williams</v>
      </c>
      <c r="W552" s="3" t="str">
        <f>IFERROR(INDEX(Returns!A:A,MATCH(Orders!B552,Returns!B:B,0)),"No")</f>
        <v>No</v>
      </c>
    </row>
    <row r="553" spans="1:23" x14ac:dyDescent="0.2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6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 IF(M553=People!$B$4,People!$A$4, IF(M553=People!$B$3,People!$A$3, IF(M553=People!$B$2,People!$A$2, 0))))</f>
        <v>Anna Andreadi</v>
      </c>
      <c r="W553" s="3" t="str">
        <f>IFERROR(INDEX(Returns!A:A,MATCH(Orders!B553,Returns!B:B,0)),"No")</f>
        <v>No</v>
      </c>
    </row>
    <row r="554" spans="1:23" x14ac:dyDescent="0.2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6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 IF(M554=People!$B$4,People!$A$4, IF(M554=People!$B$3,People!$A$3, IF(M554=People!$B$2,People!$A$2, 0))))</f>
        <v>Cassandra Brandow</v>
      </c>
      <c r="W554" s="3" t="str">
        <f>IFERROR(INDEX(Returns!A:A,MATCH(Orders!B554,Returns!B:B,0)),"No")</f>
        <v>No</v>
      </c>
    </row>
    <row r="555" spans="1:23" x14ac:dyDescent="0.2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6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 IF(M555=People!$B$4,People!$A$4, IF(M555=People!$B$3,People!$A$3, IF(M555=People!$B$2,People!$A$2, 0))))</f>
        <v>Kelly Williams</v>
      </c>
      <c r="W555" s="3" t="str">
        <f>IFERROR(INDEX(Returns!A:A,MATCH(Orders!B555,Returns!B:B,0)),"No")</f>
        <v>No</v>
      </c>
    </row>
    <row r="556" spans="1:23" x14ac:dyDescent="0.2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6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 IF(M556=People!$B$4,People!$A$4, IF(M556=People!$B$3,People!$A$3, IF(M556=People!$B$2,People!$A$2, 0))))</f>
        <v>Anna Andreadi</v>
      </c>
      <c r="W556" s="3" t="str">
        <f>IFERROR(INDEX(Returns!A:A,MATCH(Orders!B556,Returns!B:B,0)),"No")</f>
        <v>No</v>
      </c>
    </row>
    <row r="557" spans="1:23" x14ac:dyDescent="0.2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6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 IF(M557=People!$B$4,People!$A$4, IF(M557=People!$B$3,People!$A$3, IF(M557=People!$B$2,People!$A$2, 0))))</f>
        <v>Cassandra Brandow</v>
      </c>
      <c r="W557" s="3" t="str">
        <f>IFERROR(INDEX(Returns!A:A,MATCH(Orders!B557,Returns!B:B,0)),"No")</f>
        <v>No</v>
      </c>
    </row>
    <row r="558" spans="1:23" x14ac:dyDescent="0.2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6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 IF(M558=People!$B$4,People!$A$4, IF(M558=People!$B$3,People!$A$3, IF(M558=People!$B$2,People!$A$2, 0))))</f>
        <v>Anna Andreadi</v>
      </c>
      <c r="W558" s="3" t="str">
        <f>IFERROR(INDEX(Returns!A:A,MATCH(Orders!B558,Returns!B:B,0)),"No")</f>
        <v>No</v>
      </c>
    </row>
    <row r="559" spans="1:23" x14ac:dyDescent="0.2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6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 IF(M559=People!$B$4,People!$A$4, IF(M559=People!$B$3,People!$A$3, IF(M559=People!$B$2,People!$A$2, 0))))</f>
        <v>Anna Andreadi</v>
      </c>
      <c r="W559" s="3" t="str">
        <f>IFERROR(INDEX(Returns!A:A,MATCH(Orders!B559,Returns!B:B,0)),"No")</f>
        <v>No</v>
      </c>
    </row>
    <row r="560" spans="1:23" x14ac:dyDescent="0.2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6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 IF(M560=People!$B$4,People!$A$4, IF(M560=People!$B$3,People!$A$3, IF(M560=People!$B$2,People!$A$2, 0))))</f>
        <v>Anna Andreadi</v>
      </c>
      <c r="W560" s="3" t="str">
        <f>IFERROR(INDEX(Returns!A:A,MATCH(Orders!B560,Returns!B:B,0)),"No")</f>
        <v>No</v>
      </c>
    </row>
    <row r="561" spans="1:23" x14ac:dyDescent="0.2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6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 IF(M561=People!$B$4,People!$A$4, IF(M561=People!$B$3,People!$A$3, IF(M561=People!$B$2,People!$A$2, 0))))</f>
        <v>Anna Andreadi</v>
      </c>
      <c r="W561" s="3" t="str">
        <f>IFERROR(INDEX(Returns!A:A,MATCH(Orders!B561,Returns!B:B,0)),"No")</f>
        <v>No</v>
      </c>
    </row>
    <row r="562" spans="1:23" x14ac:dyDescent="0.2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6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 IF(M562=People!$B$4,People!$A$4, IF(M562=People!$B$3,People!$A$3, IF(M562=People!$B$2,People!$A$2, 0))))</f>
        <v>Anna Andreadi</v>
      </c>
      <c r="W562" s="3" t="str">
        <f>IFERROR(INDEX(Returns!A:A,MATCH(Orders!B562,Returns!B:B,0)),"No")</f>
        <v>No</v>
      </c>
    </row>
    <row r="563" spans="1:23" x14ac:dyDescent="0.2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6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 IF(M563=People!$B$4,People!$A$4, IF(M563=People!$B$3,People!$A$3, IF(M563=People!$B$2,People!$A$2, 0))))</f>
        <v>Cassandra Brandow</v>
      </c>
      <c r="W563" s="3" t="str">
        <f>IFERROR(INDEX(Returns!A:A,MATCH(Orders!B563,Returns!B:B,0)),"No")</f>
        <v>No</v>
      </c>
    </row>
    <row r="564" spans="1:23" x14ac:dyDescent="0.2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6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 IF(M564=People!$B$4,People!$A$4, IF(M564=People!$B$3,People!$A$3, IF(M564=People!$B$2,People!$A$2, 0))))</f>
        <v>Cassandra Brandow</v>
      </c>
      <c r="W564" s="3" t="str">
        <f>IFERROR(INDEX(Returns!A:A,MATCH(Orders!B564,Returns!B:B,0)),"No")</f>
        <v>No</v>
      </c>
    </row>
    <row r="565" spans="1:23" x14ac:dyDescent="0.2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6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 IF(M565=People!$B$4,People!$A$4, IF(M565=People!$B$3,People!$A$3, IF(M565=People!$B$2,People!$A$2, 0))))</f>
        <v>Anna Andreadi</v>
      </c>
      <c r="W565" s="3" t="str">
        <f>IFERROR(INDEX(Returns!A:A,MATCH(Orders!B565,Returns!B:B,0)),"No")</f>
        <v>No</v>
      </c>
    </row>
    <row r="566" spans="1:23" x14ac:dyDescent="0.2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6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 IF(M566=People!$B$4,People!$A$4, IF(M566=People!$B$3,People!$A$3, IF(M566=People!$B$2,People!$A$2, 0))))</f>
        <v>Anna Andreadi</v>
      </c>
      <c r="W566" s="3" t="str">
        <f>IFERROR(INDEX(Returns!A:A,MATCH(Orders!B566,Returns!B:B,0)),"No")</f>
        <v>No</v>
      </c>
    </row>
    <row r="567" spans="1:23" x14ac:dyDescent="0.2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6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 IF(M567=People!$B$4,People!$A$4, IF(M567=People!$B$3,People!$A$3, IF(M567=People!$B$2,People!$A$2, 0))))</f>
        <v>Anna Andreadi</v>
      </c>
      <c r="W567" s="3" t="str">
        <f>IFERROR(INDEX(Returns!A:A,MATCH(Orders!B567,Returns!B:B,0)),"No")</f>
        <v>Yes</v>
      </c>
    </row>
    <row r="568" spans="1:23" x14ac:dyDescent="0.2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6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 IF(M568=People!$B$4,People!$A$4, IF(M568=People!$B$3,People!$A$3, IF(M568=People!$B$2,People!$A$2, 0))))</f>
        <v>Anna Andreadi</v>
      </c>
      <c r="W568" s="3" t="str">
        <f>IFERROR(INDEX(Returns!A:A,MATCH(Orders!B568,Returns!B:B,0)),"No")</f>
        <v>No</v>
      </c>
    </row>
    <row r="569" spans="1:23" x14ac:dyDescent="0.2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6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 IF(M569=People!$B$4,People!$A$4, IF(M569=People!$B$3,People!$A$3, IF(M569=People!$B$2,People!$A$2, 0))))</f>
        <v>Anna Andreadi</v>
      </c>
      <c r="W569" s="3" t="str">
        <f>IFERROR(INDEX(Returns!A:A,MATCH(Orders!B569,Returns!B:B,0)),"No")</f>
        <v>No</v>
      </c>
    </row>
    <row r="570" spans="1:23" x14ac:dyDescent="0.2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6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 IF(M570=People!$B$4,People!$A$4, IF(M570=People!$B$3,People!$A$3, IF(M570=People!$B$2,People!$A$2, 0))))</f>
        <v>Anna Andreadi</v>
      </c>
      <c r="W570" s="3" t="str">
        <f>IFERROR(INDEX(Returns!A:A,MATCH(Orders!B570,Returns!B:B,0)),"No")</f>
        <v>No</v>
      </c>
    </row>
    <row r="571" spans="1:23" x14ac:dyDescent="0.2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6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 IF(M571=People!$B$4,People!$A$4, IF(M571=People!$B$3,People!$A$3, IF(M571=People!$B$2,People!$A$2, 0))))</f>
        <v>Anna Andreadi</v>
      </c>
      <c r="W571" s="3" t="str">
        <f>IFERROR(INDEX(Returns!A:A,MATCH(Orders!B571,Returns!B:B,0)),"No")</f>
        <v>No</v>
      </c>
    </row>
    <row r="572" spans="1:23" x14ac:dyDescent="0.2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6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 IF(M572=People!$B$4,People!$A$4, IF(M572=People!$B$3,People!$A$3, IF(M572=People!$B$2,People!$A$2, 0))))</f>
        <v>Chuck Magee</v>
      </c>
      <c r="W572" s="3" t="str">
        <f>IFERROR(INDEX(Returns!A:A,MATCH(Orders!B572,Returns!B:B,0)),"No")</f>
        <v>No</v>
      </c>
    </row>
    <row r="573" spans="1:23" x14ac:dyDescent="0.2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6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 IF(M573=People!$B$4,People!$A$4, IF(M573=People!$B$3,People!$A$3, IF(M573=People!$B$2,People!$A$2, 0))))</f>
        <v>Chuck Magee</v>
      </c>
      <c r="W573" s="3" t="str">
        <f>IFERROR(INDEX(Returns!A:A,MATCH(Orders!B573,Returns!B:B,0)),"No")</f>
        <v>No</v>
      </c>
    </row>
    <row r="574" spans="1:23" x14ac:dyDescent="0.2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6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 IF(M574=People!$B$4,People!$A$4, IF(M574=People!$B$3,People!$A$3, IF(M574=People!$B$2,People!$A$2, 0))))</f>
        <v>Chuck Magee</v>
      </c>
      <c r="W574" s="3" t="str">
        <f>IFERROR(INDEX(Returns!A:A,MATCH(Orders!B574,Returns!B:B,0)),"No")</f>
        <v>No</v>
      </c>
    </row>
    <row r="575" spans="1:23" x14ac:dyDescent="0.2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6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 IF(M575=People!$B$4,People!$A$4, IF(M575=People!$B$3,People!$A$3, IF(M575=People!$B$2,People!$A$2, 0))))</f>
        <v>Chuck Magee</v>
      </c>
      <c r="W575" s="3" t="str">
        <f>IFERROR(INDEX(Returns!A:A,MATCH(Orders!B575,Returns!B:B,0)),"No")</f>
        <v>No</v>
      </c>
    </row>
    <row r="576" spans="1:23" x14ac:dyDescent="0.2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6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 IF(M576=People!$B$4,People!$A$4, IF(M576=People!$B$3,People!$A$3, IF(M576=People!$B$2,People!$A$2, 0))))</f>
        <v>Anna Andreadi</v>
      </c>
      <c r="W576" s="3" t="str">
        <f>IFERROR(INDEX(Returns!A:A,MATCH(Orders!B576,Returns!B:B,0)),"No")</f>
        <v>No</v>
      </c>
    </row>
    <row r="577" spans="1:23" x14ac:dyDescent="0.2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6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 IF(M577=People!$B$4,People!$A$4, IF(M577=People!$B$3,People!$A$3, IF(M577=People!$B$2,People!$A$2, 0))))</f>
        <v>Anna Andreadi</v>
      </c>
      <c r="W577" s="3" t="str">
        <f>IFERROR(INDEX(Returns!A:A,MATCH(Orders!B577,Returns!B:B,0)),"No")</f>
        <v>No</v>
      </c>
    </row>
    <row r="578" spans="1:23" x14ac:dyDescent="0.2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6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 IF(M578=People!$B$4,People!$A$4, IF(M578=People!$B$3,People!$A$3, IF(M578=People!$B$2,People!$A$2, 0))))</f>
        <v>Anna Andreadi</v>
      </c>
      <c r="W578" s="3" t="str">
        <f>IFERROR(INDEX(Returns!A:A,MATCH(Orders!B578,Returns!B:B,0)),"No")</f>
        <v>No</v>
      </c>
    </row>
    <row r="579" spans="1:23" x14ac:dyDescent="0.2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6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 IF(M579=People!$B$4,People!$A$4, IF(M579=People!$B$3,People!$A$3, IF(M579=People!$B$2,People!$A$2, 0))))</f>
        <v>Anna Andreadi</v>
      </c>
      <c r="W579" s="3" t="str">
        <f>IFERROR(INDEX(Returns!A:A,MATCH(Orders!B579,Returns!B:B,0)),"No")</f>
        <v>No</v>
      </c>
    </row>
    <row r="580" spans="1:23" x14ac:dyDescent="0.2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6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 IF(M580=People!$B$4,People!$A$4, IF(M580=People!$B$3,People!$A$3, IF(M580=People!$B$2,People!$A$2, 0))))</f>
        <v>Kelly Williams</v>
      </c>
      <c r="W580" s="3" t="str">
        <f>IFERROR(INDEX(Returns!A:A,MATCH(Orders!B580,Returns!B:B,0)),"No")</f>
        <v>No</v>
      </c>
    </row>
    <row r="581" spans="1:23" x14ac:dyDescent="0.2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6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 IF(M581=People!$B$4,People!$A$4, IF(M581=People!$B$3,People!$A$3, IF(M581=People!$B$2,People!$A$2, 0))))</f>
        <v>Kelly Williams</v>
      </c>
      <c r="W581" s="3" t="str">
        <f>IFERROR(INDEX(Returns!A:A,MATCH(Orders!B581,Returns!B:B,0)),"No")</f>
        <v>No</v>
      </c>
    </row>
    <row r="582" spans="1:23" x14ac:dyDescent="0.2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6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 IF(M582=People!$B$4,People!$A$4, IF(M582=People!$B$3,People!$A$3, IF(M582=People!$B$2,People!$A$2, 0))))</f>
        <v>Anna Andreadi</v>
      </c>
      <c r="W582" s="3" t="str">
        <f>IFERROR(INDEX(Returns!A:A,MATCH(Orders!B582,Returns!B:B,0)),"No")</f>
        <v>No</v>
      </c>
    </row>
    <row r="583" spans="1:23" x14ac:dyDescent="0.2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6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 IF(M583=People!$B$4,People!$A$4, IF(M583=People!$B$3,People!$A$3, IF(M583=People!$B$2,People!$A$2, 0))))</f>
        <v>Anna Andreadi</v>
      </c>
      <c r="W583" s="3" t="str">
        <f>IFERROR(INDEX(Returns!A:A,MATCH(Orders!B583,Returns!B:B,0)),"No")</f>
        <v>No</v>
      </c>
    </row>
    <row r="584" spans="1:23" x14ac:dyDescent="0.2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6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 IF(M584=People!$B$4,People!$A$4, IF(M584=People!$B$3,People!$A$3, IF(M584=People!$B$2,People!$A$2, 0))))</f>
        <v>Anna Andreadi</v>
      </c>
      <c r="W584" s="3" t="str">
        <f>IFERROR(INDEX(Returns!A:A,MATCH(Orders!B584,Returns!B:B,0)),"No")</f>
        <v>No</v>
      </c>
    </row>
    <row r="585" spans="1:23" x14ac:dyDescent="0.2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6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 IF(M585=People!$B$4,People!$A$4, IF(M585=People!$B$3,People!$A$3, IF(M585=People!$B$2,People!$A$2, 0))))</f>
        <v>Anna Andreadi</v>
      </c>
      <c r="W585" s="3" t="str">
        <f>IFERROR(INDEX(Returns!A:A,MATCH(Orders!B585,Returns!B:B,0)),"No")</f>
        <v>No</v>
      </c>
    </row>
    <row r="586" spans="1:23" x14ac:dyDescent="0.2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6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 IF(M586=People!$B$4,People!$A$4, IF(M586=People!$B$3,People!$A$3, IF(M586=People!$B$2,People!$A$2, 0))))</f>
        <v>Anna Andreadi</v>
      </c>
      <c r="W586" s="3" t="str">
        <f>IFERROR(INDEX(Returns!A:A,MATCH(Orders!B586,Returns!B:B,0)),"No")</f>
        <v>No</v>
      </c>
    </row>
    <row r="587" spans="1:23" x14ac:dyDescent="0.2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6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 IF(M587=People!$B$4,People!$A$4, IF(M587=People!$B$3,People!$A$3, IF(M587=People!$B$2,People!$A$2, 0))))</f>
        <v>Anna Andreadi</v>
      </c>
      <c r="W587" s="3" t="str">
        <f>IFERROR(INDEX(Returns!A:A,MATCH(Orders!B587,Returns!B:B,0)),"No")</f>
        <v>No</v>
      </c>
    </row>
    <row r="588" spans="1:23" x14ac:dyDescent="0.2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6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 IF(M588=People!$B$4,People!$A$4, IF(M588=People!$B$3,People!$A$3, IF(M588=People!$B$2,People!$A$2, 0))))</f>
        <v>Cassandra Brandow</v>
      </c>
      <c r="W588" s="3" t="str">
        <f>IFERROR(INDEX(Returns!A:A,MATCH(Orders!B588,Returns!B:B,0)),"No")</f>
        <v>No</v>
      </c>
    </row>
    <row r="589" spans="1:23" x14ac:dyDescent="0.2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6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 IF(M589=People!$B$4,People!$A$4, IF(M589=People!$B$3,People!$A$3, IF(M589=People!$B$2,People!$A$2, 0))))</f>
        <v>Cassandra Brandow</v>
      </c>
      <c r="W589" s="3" t="str">
        <f>IFERROR(INDEX(Returns!A:A,MATCH(Orders!B589,Returns!B:B,0)),"No")</f>
        <v>No</v>
      </c>
    </row>
    <row r="590" spans="1:23" x14ac:dyDescent="0.2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6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 IF(M590=People!$B$4,People!$A$4, IF(M590=People!$B$3,People!$A$3, IF(M590=People!$B$2,People!$A$2, 0))))</f>
        <v>Anna Andreadi</v>
      </c>
      <c r="W590" s="3" t="str">
        <f>IFERROR(INDEX(Returns!A:A,MATCH(Orders!B590,Returns!B:B,0)),"No")</f>
        <v>Yes</v>
      </c>
    </row>
    <row r="591" spans="1:23" x14ac:dyDescent="0.2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6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 IF(M591=People!$B$4,People!$A$4, IF(M591=People!$B$3,People!$A$3, IF(M591=People!$B$2,People!$A$2, 0))))</f>
        <v>Anna Andreadi</v>
      </c>
      <c r="W591" s="3" t="str">
        <f>IFERROR(INDEX(Returns!A:A,MATCH(Orders!B591,Returns!B:B,0)),"No")</f>
        <v>Yes</v>
      </c>
    </row>
    <row r="592" spans="1:23" x14ac:dyDescent="0.2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6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 IF(M592=People!$B$4,People!$A$4, IF(M592=People!$B$3,People!$A$3, IF(M592=People!$B$2,People!$A$2, 0))))</f>
        <v>Anna Andreadi</v>
      </c>
      <c r="W592" s="3" t="str">
        <f>IFERROR(INDEX(Returns!A:A,MATCH(Orders!B592,Returns!B:B,0)),"No")</f>
        <v>Yes</v>
      </c>
    </row>
    <row r="593" spans="1:23" x14ac:dyDescent="0.2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6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 IF(M593=People!$B$4,People!$A$4, IF(M593=People!$B$3,People!$A$3, IF(M593=People!$B$2,People!$A$2, 0))))</f>
        <v>Anna Andreadi</v>
      </c>
      <c r="W593" s="3" t="str">
        <f>IFERROR(INDEX(Returns!A:A,MATCH(Orders!B593,Returns!B:B,0)),"No")</f>
        <v>Yes</v>
      </c>
    </row>
    <row r="594" spans="1:23" x14ac:dyDescent="0.2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6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 IF(M594=People!$B$4,People!$A$4, IF(M594=People!$B$3,People!$A$3, IF(M594=People!$B$2,People!$A$2, 0))))</f>
        <v>Kelly Williams</v>
      </c>
      <c r="W594" s="3" t="str">
        <f>IFERROR(INDEX(Returns!A:A,MATCH(Orders!B594,Returns!B:B,0)),"No")</f>
        <v>No</v>
      </c>
    </row>
    <row r="595" spans="1:23" x14ac:dyDescent="0.2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6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 IF(M595=People!$B$4,People!$A$4, IF(M595=People!$B$3,People!$A$3, IF(M595=People!$B$2,People!$A$2, 0))))</f>
        <v>Kelly Williams</v>
      </c>
      <c r="W595" s="3" t="str">
        <f>IFERROR(INDEX(Returns!A:A,MATCH(Orders!B595,Returns!B:B,0)),"No")</f>
        <v>No</v>
      </c>
    </row>
    <row r="596" spans="1:23" x14ac:dyDescent="0.2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6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 IF(M596=People!$B$4,People!$A$4, IF(M596=People!$B$3,People!$A$3, IF(M596=People!$B$2,People!$A$2, 0))))</f>
        <v>Anna Andreadi</v>
      </c>
      <c r="W596" s="3" t="str">
        <f>IFERROR(INDEX(Returns!A:A,MATCH(Orders!B596,Returns!B:B,0)),"No")</f>
        <v>No</v>
      </c>
    </row>
    <row r="597" spans="1:23" x14ac:dyDescent="0.2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6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 IF(M597=People!$B$4,People!$A$4, IF(M597=People!$B$3,People!$A$3, IF(M597=People!$B$2,People!$A$2, 0))))</f>
        <v>Anna Andreadi</v>
      </c>
      <c r="W597" s="3" t="str">
        <f>IFERROR(INDEX(Returns!A:A,MATCH(Orders!B597,Returns!B:B,0)),"No")</f>
        <v>No</v>
      </c>
    </row>
    <row r="598" spans="1:23" x14ac:dyDescent="0.2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6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 IF(M598=People!$B$4,People!$A$4, IF(M598=People!$B$3,People!$A$3, IF(M598=People!$B$2,People!$A$2, 0))))</f>
        <v>Anna Andreadi</v>
      </c>
      <c r="W598" s="3" t="str">
        <f>IFERROR(INDEX(Returns!A:A,MATCH(Orders!B598,Returns!B:B,0)),"No")</f>
        <v>No</v>
      </c>
    </row>
    <row r="599" spans="1:23" x14ac:dyDescent="0.2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6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 IF(M599=People!$B$4,People!$A$4, IF(M599=People!$B$3,People!$A$3, IF(M599=People!$B$2,People!$A$2, 0))))</f>
        <v>Anna Andreadi</v>
      </c>
      <c r="W599" s="3" t="str">
        <f>IFERROR(INDEX(Returns!A:A,MATCH(Orders!B599,Returns!B:B,0)),"No")</f>
        <v>No</v>
      </c>
    </row>
    <row r="600" spans="1:23" x14ac:dyDescent="0.2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6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 IF(M600=People!$B$4,People!$A$4, IF(M600=People!$B$3,People!$A$3, IF(M600=People!$B$2,People!$A$2, 0))))</f>
        <v>Chuck Magee</v>
      </c>
      <c r="W600" s="3" t="str">
        <f>IFERROR(INDEX(Returns!A:A,MATCH(Orders!B600,Returns!B:B,0)),"No")</f>
        <v>No</v>
      </c>
    </row>
    <row r="601" spans="1:23" x14ac:dyDescent="0.2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6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 IF(M601=People!$B$4,People!$A$4, IF(M601=People!$B$3,People!$A$3, IF(M601=People!$B$2,People!$A$2, 0))))</f>
        <v>Chuck Magee</v>
      </c>
      <c r="W601" s="3" t="str">
        <f>IFERROR(INDEX(Returns!A:A,MATCH(Orders!B601,Returns!B:B,0)),"No")</f>
        <v>No</v>
      </c>
    </row>
    <row r="602" spans="1:23" x14ac:dyDescent="0.2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6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 IF(M602=People!$B$4,People!$A$4, IF(M602=People!$B$3,People!$A$3, IF(M602=People!$B$2,People!$A$2, 0))))</f>
        <v>Chuck Magee</v>
      </c>
      <c r="W602" s="3" t="str">
        <f>IFERROR(INDEX(Returns!A:A,MATCH(Orders!B602,Returns!B:B,0)),"No")</f>
        <v>No</v>
      </c>
    </row>
    <row r="603" spans="1:23" x14ac:dyDescent="0.2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6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 IF(M603=People!$B$4,People!$A$4, IF(M603=People!$B$3,People!$A$3, IF(M603=People!$B$2,People!$A$2, 0))))</f>
        <v>Chuck Magee</v>
      </c>
      <c r="W603" s="3" t="str">
        <f>IFERROR(INDEX(Returns!A:A,MATCH(Orders!B603,Returns!B:B,0)),"No")</f>
        <v>No</v>
      </c>
    </row>
    <row r="604" spans="1:23" x14ac:dyDescent="0.2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6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 IF(M604=People!$B$4,People!$A$4, IF(M604=People!$B$3,People!$A$3, IF(M604=People!$B$2,People!$A$2, 0))))</f>
        <v>Cassandra Brandow</v>
      </c>
      <c r="W604" s="3" t="str">
        <f>IFERROR(INDEX(Returns!A:A,MATCH(Orders!B604,Returns!B:B,0)),"No")</f>
        <v>No</v>
      </c>
    </row>
    <row r="605" spans="1:23" x14ac:dyDescent="0.2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6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 IF(M605=People!$B$4,People!$A$4, IF(M605=People!$B$3,People!$A$3, IF(M605=People!$B$2,People!$A$2, 0))))</f>
        <v>Cassandra Brandow</v>
      </c>
      <c r="W605" s="3" t="str">
        <f>IFERROR(INDEX(Returns!A:A,MATCH(Orders!B605,Returns!B:B,0)),"No")</f>
        <v>No</v>
      </c>
    </row>
    <row r="606" spans="1:23" x14ac:dyDescent="0.2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6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 IF(M606=People!$B$4,People!$A$4, IF(M606=People!$B$3,People!$A$3, IF(M606=People!$B$2,People!$A$2, 0))))</f>
        <v>Cassandra Brandow</v>
      </c>
      <c r="W606" s="3" t="str">
        <f>IFERROR(INDEX(Returns!A:A,MATCH(Orders!B606,Returns!B:B,0)),"No")</f>
        <v>No</v>
      </c>
    </row>
    <row r="607" spans="1:23" x14ac:dyDescent="0.2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6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 IF(M607=People!$B$4,People!$A$4, IF(M607=People!$B$3,People!$A$3, IF(M607=People!$B$2,People!$A$2, 0))))</f>
        <v>Cassandra Brandow</v>
      </c>
      <c r="W607" s="3" t="str">
        <f>IFERROR(INDEX(Returns!A:A,MATCH(Orders!B607,Returns!B:B,0)),"No")</f>
        <v>No</v>
      </c>
    </row>
    <row r="608" spans="1:23" x14ac:dyDescent="0.2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6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 IF(M608=People!$B$4,People!$A$4, IF(M608=People!$B$3,People!$A$3, IF(M608=People!$B$2,People!$A$2, 0))))</f>
        <v>Cassandra Brandow</v>
      </c>
      <c r="W608" s="3" t="str">
        <f>IFERROR(INDEX(Returns!A:A,MATCH(Orders!B608,Returns!B:B,0)),"No")</f>
        <v>No</v>
      </c>
    </row>
    <row r="609" spans="1:23" x14ac:dyDescent="0.2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6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 IF(M609=People!$B$4,People!$A$4, IF(M609=People!$B$3,People!$A$3, IF(M609=People!$B$2,People!$A$2, 0))))</f>
        <v>Chuck Magee</v>
      </c>
      <c r="W609" s="3" t="str">
        <f>IFERROR(INDEX(Returns!A:A,MATCH(Orders!B609,Returns!B:B,0)),"No")</f>
        <v>No</v>
      </c>
    </row>
    <row r="610" spans="1:23" x14ac:dyDescent="0.2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6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 IF(M610=People!$B$4,People!$A$4, IF(M610=People!$B$3,People!$A$3, IF(M610=People!$B$2,People!$A$2, 0))))</f>
        <v>Chuck Magee</v>
      </c>
      <c r="W610" s="3" t="str">
        <f>IFERROR(INDEX(Returns!A:A,MATCH(Orders!B610,Returns!B:B,0)),"No")</f>
        <v>No</v>
      </c>
    </row>
    <row r="611" spans="1:23" x14ac:dyDescent="0.2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6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 IF(M611=People!$B$4,People!$A$4, IF(M611=People!$B$3,People!$A$3, IF(M611=People!$B$2,People!$A$2, 0))))</f>
        <v>Chuck Magee</v>
      </c>
      <c r="W611" s="3" t="str">
        <f>IFERROR(INDEX(Returns!A:A,MATCH(Orders!B611,Returns!B:B,0)),"No")</f>
        <v>No</v>
      </c>
    </row>
    <row r="612" spans="1:23" x14ac:dyDescent="0.2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6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 IF(M612=People!$B$4,People!$A$4, IF(M612=People!$B$3,People!$A$3, IF(M612=People!$B$2,People!$A$2, 0))))</f>
        <v>Kelly Williams</v>
      </c>
      <c r="W612" s="3" t="str">
        <f>IFERROR(INDEX(Returns!A:A,MATCH(Orders!B612,Returns!B:B,0)),"No")</f>
        <v>No</v>
      </c>
    </row>
    <row r="613" spans="1:23" x14ac:dyDescent="0.2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6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 IF(M613=People!$B$4,People!$A$4, IF(M613=People!$B$3,People!$A$3, IF(M613=People!$B$2,People!$A$2, 0))))</f>
        <v>Kelly Williams</v>
      </c>
      <c r="W613" s="3" t="str">
        <f>IFERROR(INDEX(Returns!A:A,MATCH(Orders!B613,Returns!B:B,0)),"No")</f>
        <v>No</v>
      </c>
    </row>
    <row r="614" spans="1:23" x14ac:dyDescent="0.2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6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 IF(M614=People!$B$4,People!$A$4, IF(M614=People!$B$3,People!$A$3, IF(M614=People!$B$2,People!$A$2, 0))))</f>
        <v>Chuck Magee</v>
      </c>
      <c r="W614" s="3" t="str">
        <f>IFERROR(INDEX(Returns!A:A,MATCH(Orders!B614,Returns!B:B,0)),"No")</f>
        <v>No</v>
      </c>
    </row>
    <row r="615" spans="1:23" x14ac:dyDescent="0.2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6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 IF(M615=People!$B$4,People!$A$4, IF(M615=People!$B$3,People!$A$3, IF(M615=People!$B$2,People!$A$2, 0))))</f>
        <v>Chuck Magee</v>
      </c>
      <c r="W615" s="3" t="str">
        <f>IFERROR(INDEX(Returns!A:A,MATCH(Orders!B615,Returns!B:B,0)),"No")</f>
        <v>No</v>
      </c>
    </row>
    <row r="616" spans="1:23" x14ac:dyDescent="0.2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6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 IF(M616=People!$B$4,People!$A$4, IF(M616=People!$B$3,People!$A$3, IF(M616=People!$B$2,People!$A$2, 0))))</f>
        <v>Chuck Magee</v>
      </c>
      <c r="W616" s="3" t="str">
        <f>IFERROR(INDEX(Returns!A:A,MATCH(Orders!B616,Returns!B:B,0)),"No")</f>
        <v>No</v>
      </c>
    </row>
    <row r="617" spans="1:23" x14ac:dyDescent="0.2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6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 IF(M617=People!$B$4,People!$A$4, IF(M617=People!$B$3,People!$A$3, IF(M617=People!$B$2,People!$A$2, 0))))</f>
        <v>Chuck Magee</v>
      </c>
      <c r="W617" s="3" t="str">
        <f>IFERROR(INDEX(Returns!A:A,MATCH(Orders!B617,Returns!B:B,0)),"No")</f>
        <v>No</v>
      </c>
    </row>
    <row r="618" spans="1:23" x14ac:dyDescent="0.2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6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 IF(M618=People!$B$4,People!$A$4, IF(M618=People!$B$3,People!$A$3, IF(M618=People!$B$2,People!$A$2, 0))))</f>
        <v>Chuck Magee</v>
      </c>
      <c r="W618" s="3" t="str">
        <f>IFERROR(INDEX(Returns!A:A,MATCH(Orders!B618,Returns!B:B,0)),"No")</f>
        <v>No</v>
      </c>
    </row>
    <row r="619" spans="1:23" x14ac:dyDescent="0.2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6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 IF(M619=People!$B$4,People!$A$4, IF(M619=People!$B$3,People!$A$3, IF(M619=People!$B$2,People!$A$2, 0))))</f>
        <v>Chuck Magee</v>
      </c>
      <c r="W619" s="3" t="str">
        <f>IFERROR(INDEX(Returns!A:A,MATCH(Orders!B619,Returns!B:B,0)),"No")</f>
        <v>No</v>
      </c>
    </row>
    <row r="620" spans="1:23" x14ac:dyDescent="0.2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6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 IF(M620=People!$B$4,People!$A$4, IF(M620=People!$B$3,People!$A$3, IF(M620=People!$B$2,People!$A$2, 0))))</f>
        <v>Chuck Magee</v>
      </c>
      <c r="W620" s="3" t="str">
        <f>IFERROR(INDEX(Returns!A:A,MATCH(Orders!B620,Returns!B:B,0)),"No")</f>
        <v>No</v>
      </c>
    </row>
    <row r="621" spans="1:23" x14ac:dyDescent="0.2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6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 IF(M621=People!$B$4,People!$A$4, IF(M621=People!$B$3,People!$A$3, IF(M621=People!$B$2,People!$A$2, 0))))</f>
        <v>Chuck Magee</v>
      </c>
      <c r="W621" s="3" t="str">
        <f>IFERROR(INDEX(Returns!A:A,MATCH(Orders!B621,Returns!B:B,0)),"No")</f>
        <v>No</v>
      </c>
    </row>
    <row r="622" spans="1:23" x14ac:dyDescent="0.2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6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 IF(M622=People!$B$4,People!$A$4, IF(M622=People!$B$3,People!$A$3, IF(M622=People!$B$2,People!$A$2, 0))))</f>
        <v>Chuck Magee</v>
      </c>
      <c r="W622" s="3" t="str">
        <f>IFERROR(INDEX(Returns!A:A,MATCH(Orders!B622,Returns!B:B,0)),"No")</f>
        <v>No</v>
      </c>
    </row>
    <row r="623" spans="1:23" x14ac:dyDescent="0.2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6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 IF(M623=People!$B$4,People!$A$4, IF(M623=People!$B$3,People!$A$3, IF(M623=People!$B$2,People!$A$2, 0))))</f>
        <v>Kelly Williams</v>
      </c>
      <c r="W623" s="3" t="str">
        <f>IFERROR(INDEX(Returns!A:A,MATCH(Orders!B623,Returns!B:B,0)),"No")</f>
        <v>No</v>
      </c>
    </row>
    <row r="624" spans="1:23" x14ac:dyDescent="0.2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6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 IF(M624=People!$B$4,People!$A$4, IF(M624=People!$B$3,People!$A$3, IF(M624=People!$B$2,People!$A$2, 0))))</f>
        <v>Kelly Williams</v>
      </c>
      <c r="W624" s="3" t="str">
        <f>IFERROR(INDEX(Returns!A:A,MATCH(Orders!B624,Returns!B:B,0)),"No")</f>
        <v>No</v>
      </c>
    </row>
    <row r="625" spans="1:23" x14ac:dyDescent="0.2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6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 IF(M625=People!$B$4,People!$A$4, IF(M625=People!$B$3,People!$A$3, IF(M625=People!$B$2,People!$A$2, 0))))</f>
        <v>Kelly Williams</v>
      </c>
      <c r="W625" s="3" t="str">
        <f>IFERROR(INDEX(Returns!A:A,MATCH(Orders!B625,Returns!B:B,0)),"No")</f>
        <v>No</v>
      </c>
    </row>
    <row r="626" spans="1:23" x14ac:dyDescent="0.2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6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 IF(M626=People!$B$4,People!$A$4, IF(M626=People!$B$3,People!$A$3, IF(M626=People!$B$2,People!$A$2, 0))))</f>
        <v>Kelly Williams</v>
      </c>
      <c r="W626" s="3" t="str">
        <f>IFERROR(INDEX(Returns!A:A,MATCH(Orders!B626,Returns!B:B,0)),"No")</f>
        <v>No</v>
      </c>
    </row>
    <row r="627" spans="1:23" x14ac:dyDescent="0.2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6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 IF(M627=People!$B$4,People!$A$4, IF(M627=People!$B$3,People!$A$3, IF(M627=People!$B$2,People!$A$2, 0))))</f>
        <v>Kelly Williams</v>
      </c>
      <c r="W627" s="3" t="str">
        <f>IFERROR(INDEX(Returns!A:A,MATCH(Orders!B627,Returns!B:B,0)),"No")</f>
        <v>No</v>
      </c>
    </row>
    <row r="628" spans="1:23" x14ac:dyDescent="0.2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6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 IF(M628=People!$B$4,People!$A$4, IF(M628=People!$B$3,People!$A$3, IF(M628=People!$B$2,People!$A$2, 0))))</f>
        <v>Chuck Magee</v>
      </c>
      <c r="W628" s="3" t="str">
        <f>IFERROR(INDEX(Returns!A:A,MATCH(Orders!B628,Returns!B:B,0)),"No")</f>
        <v>No</v>
      </c>
    </row>
    <row r="629" spans="1:23" x14ac:dyDescent="0.2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6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 IF(M629=People!$B$4,People!$A$4, IF(M629=People!$B$3,People!$A$3, IF(M629=People!$B$2,People!$A$2, 0))))</f>
        <v>Anna Andreadi</v>
      </c>
      <c r="W629" s="3" t="str">
        <f>IFERROR(INDEX(Returns!A:A,MATCH(Orders!B629,Returns!B:B,0)),"No")</f>
        <v>No</v>
      </c>
    </row>
    <row r="630" spans="1:23" x14ac:dyDescent="0.2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6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 IF(M630=People!$B$4,People!$A$4, IF(M630=People!$B$3,People!$A$3, IF(M630=People!$B$2,People!$A$2, 0))))</f>
        <v>Anna Andreadi</v>
      </c>
      <c r="W630" s="3" t="str">
        <f>IFERROR(INDEX(Returns!A:A,MATCH(Orders!B630,Returns!B:B,0)),"No")</f>
        <v>No</v>
      </c>
    </row>
    <row r="631" spans="1:23" x14ac:dyDescent="0.2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6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 IF(M631=People!$B$4,People!$A$4, IF(M631=People!$B$3,People!$A$3, IF(M631=People!$B$2,People!$A$2, 0))))</f>
        <v>Anna Andreadi</v>
      </c>
      <c r="W631" s="3" t="str">
        <f>IFERROR(INDEX(Returns!A:A,MATCH(Orders!B631,Returns!B:B,0)),"No")</f>
        <v>No</v>
      </c>
    </row>
    <row r="632" spans="1:23" x14ac:dyDescent="0.2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6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 IF(M632=People!$B$4,People!$A$4, IF(M632=People!$B$3,People!$A$3, IF(M632=People!$B$2,People!$A$2, 0))))</f>
        <v>Anna Andreadi</v>
      </c>
      <c r="W632" s="3" t="str">
        <f>IFERROR(INDEX(Returns!A:A,MATCH(Orders!B632,Returns!B:B,0)),"No")</f>
        <v>Yes</v>
      </c>
    </row>
    <row r="633" spans="1:23" x14ac:dyDescent="0.2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6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 IF(M633=People!$B$4,People!$A$4, IF(M633=People!$B$3,People!$A$3, IF(M633=People!$B$2,People!$A$2, 0))))</f>
        <v>Anna Andreadi</v>
      </c>
      <c r="W633" s="3" t="str">
        <f>IFERROR(INDEX(Returns!A:A,MATCH(Orders!B633,Returns!B:B,0)),"No")</f>
        <v>Yes</v>
      </c>
    </row>
    <row r="634" spans="1:23" x14ac:dyDescent="0.2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6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 IF(M634=People!$B$4,People!$A$4, IF(M634=People!$B$3,People!$A$3, IF(M634=People!$B$2,People!$A$2, 0))))</f>
        <v>Anna Andreadi</v>
      </c>
      <c r="W634" s="3" t="str">
        <f>IFERROR(INDEX(Returns!A:A,MATCH(Orders!B634,Returns!B:B,0)),"No")</f>
        <v>Yes</v>
      </c>
    </row>
    <row r="635" spans="1:23" x14ac:dyDescent="0.2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6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 IF(M635=People!$B$4,People!$A$4, IF(M635=People!$B$3,People!$A$3, IF(M635=People!$B$2,People!$A$2, 0))))</f>
        <v>Cassandra Brandow</v>
      </c>
      <c r="W635" s="3" t="str">
        <f>IFERROR(INDEX(Returns!A:A,MATCH(Orders!B635,Returns!B:B,0)),"No")</f>
        <v>No</v>
      </c>
    </row>
    <row r="636" spans="1:23" x14ac:dyDescent="0.2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6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 IF(M636=People!$B$4,People!$A$4, IF(M636=People!$B$3,People!$A$3, IF(M636=People!$B$2,People!$A$2, 0))))</f>
        <v>Cassandra Brandow</v>
      </c>
      <c r="W636" s="3" t="str">
        <f>IFERROR(INDEX(Returns!A:A,MATCH(Orders!B636,Returns!B:B,0)),"No")</f>
        <v>No</v>
      </c>
    </row>
    <row r="637" spans="1:23" x14ac:dyDescent="0.2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6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 IF(M637=People!$B$4,People!$A$4, IF(M637=People!$B$3,People!$A$3, IF(M637=People!$B$2,People!$A$2, 0))))</f>
        <v>Cassandra Brandow</v>
      </c>
      <c r="W637" s="3" t="str">
        <f>IFERROR(INDEX(Returns!A:A,MATCH(Orders!B637,Returns!B:B,0)),"No")</f>
        <v>No</v>
      </c>
    </row>
    <row r="638" spans="1:23" x14ac:dyDescent="0.2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6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 IF(M638=People!$B$4,People!$A$4, IF(M638=People!$B$3,People!$A$3, IF(M638=People!$B$2,People!$A$2, 0))))</f>
        <v>Anna Andreadi</v>
      </c>
      <c r="W638" s="3" t="str">
        <f>IFERROR(INDEX(Returns!A:A,MATCH(Orders!B638,Returns!B:B,0)),"No")</f>
        <v>No</v>
      </c>
    </row>
    <row r="639" spans="1:23" x14ac:dyDescent="0.2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6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 IF(M639=People!$B$4,People!$A$4, IF(M639=People!$B$3,People!$A$3, IF(M639=People!$B$2,People!$A$2, 0))))</f>
        <v>Anna Andreadi</v>
      </c>
      <c r="W639" s="3" t="str">
        <f>IFERROR(INDEX(Returns!A:A,MATCH(Orders!B639,Returns!B:B,0)),"No")</f>
        <v>No</v>
      </c>
    </row>
    <row r="640" spans="1:23" x14ac:dyDescent="0.2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6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 IF(M640=People!$B$4,People!$A$4, IF(M640=People!$B$3,People!$A$3, IF(M640=People!$B$2,People!$A$2, 0))))</f>
        <v>Anna Andreadi</v>
      </c>
      <c r="W640" s="3" t="str">
        <f>IFERROR(INDEX(Returns!A:A,MATCH(Orders!B640,Returns!B:B,0)),"No")</f>
        <v>Yes</v>
      </c>
    </row>
    <row r="641" spans="1:23" x14ac:dyDescent="0.2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6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 IF(M641=People!$B$4,People!$A$4, IF(M641=People!$B$3,People!$A$3, IF(M641=People!$B$2,People!$A$2, 0))))</f>
        <v>Anna Andreadi</v>
      </c>
      <c r="W641" s="3" t="str">
        <f>IFERROR(INDEX(Returns!A:A,MATCH(Orders!B641,Returns!B:B,0)),"No")</f>
        <v>Yes</v>
      </c>
    </row>
    <row r="642" spans="1:23" x14ac:dyDescent="0.2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6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 IF(M642=People!$B$4,People!$A$4, IF(M642=People!$B$3,People!$A$3, IF(M642=People!$B$2,People!$A$2, 0))))</f>
        <v>Kelly Williams</v>
      </c>
      <c r="W642" s="3" t="str">
        <f>IFERROR(INDEX(Returns!A:A,MATCH(Orders!B642,Returns!B:B,0)),"No")</f>
        <v>No</v>
      </c>
    </row>
    <row r="643" spans="1:23" x14ac:dyDescent="0.2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6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 IF(M643=People!$B$4,People!$A$4, IF(M643=People!$B$3,People!$A$3, IF(M643=People!$B$2,People!$A$2, 0))))</f>
        <v>Anna Andreadi</v>
      </c>
      <c r="W643" s="3" t="str">
        <f>IFERROR(INDEX(Returns!A:A,MATCH(Orders!B643,Returns!B:B,0)),"No")</f>
        <v>No</v>
      </c>
    </row>
    <row r="644" spans="1:23" x14ac:dyDescent="0.2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6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 IF(M644=People!$B$4,People!$A$4, IF(M644=People!$B$3,People!$A$3, IF(M644=People!$B$2,People!$A$2, 0))))</f>
        <v>Anna Andreadi</v>
      </c>
      <c r="W644" s="3" t="str">
        <f>IFERROR(INDEX(Returns!A:A,MATCH(Orders!B644,Returns!B:B,0)),"No")</f>
        <v>No</v>
      </c>
    </row>
    <row r="645" spans="1:23" x14ac:dyDescent="0.2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6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 IF(M645=People!$B$4,People!$A$4, IF(M645=People!$B$3,People!$A$3, IF(M645=People!$B$2,People!$A$2, 0))))</f>
        <v>Kelly Williams</v>
      </c>
      <c r="W645" s="3" t="str">
        <f>IFERROR(INDEX(Returns!A:A,MATCH(Orders!B645,Returns!B:B,0)),"No")</f>
        <v>No</v>
      </c>
    </row>
    <row r="646" spans="1:23" x14ac:dyDescent="0.2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6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 IF(M646=People!$B$4,People!$A$4, IF(M646=People!$B$3,People!$A$3, IF(M646=People!$B$2,People!$A$2, 0))))</f>
        <v>Chuck Magee</v>
      </c>
      <c r="W646" s="3" t="str">
        <f>IFERROR(INDEX(Returns!A:A,MATCH(Orders!B646,Returns!B:B,0)),"No")</f>
        <v>No</v>
      </c>
    </row>
    <row r="647" spans="1:23" x14ac:dyDescent="0.2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6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 IF(M647=People!$B$4,People!$A$4, IF(M647=People!$B$3,People!$A$3, IF(M647=People!$B$2,People!$A$2, 0))))</f>
        <v>Kelly Williams</v>
      </c>
      <c r="W647" s="3" t="str">
        <f>IFERROR(INDEX(Returns!A:A,MATCH(Orders!B647,Returns!B:B,0)),"No")</f>
        <v>No</v>
      </c>
    </row>
    <row r="648" spans="1:23" x14ac:dyDescent="0.2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6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 IF(M648=People!$B$4,People!$A$4, IF(M648=People!$B$3,People!$A$3, IF(M648=People!$B$2,People!$A$2, 0))))</f>
        <v>Anna Andreadi</v>
      </c>
      <c r="W648" s="3" t="str">
        <f>IFERROR(INDEX(Returns!A:A,MATCH(Orders!B648,Returns!B:B,0)),"No")</f>
        <v>No</v>
      </c>
    </row>
    <row r="649" spans="1:23" x14ac:dyDescent="0.2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6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 IF(M649=People!$B$4,People!$A$4, IF(M649=People!$B$3,People!$A$3, IF(M649=People!$B$2,People!$A$2, 0))))</f>
        <v>Anna Andreadi</v>
      </c>
      <c r="W649" s="3" t="str">
        <f>IFERROR(INDEX(Returns!A:A,MATCH(Orders!B649,Returns!B:B,0)),"No")</f>
        <v>No</v>
      </c>
    </row>
    <row r="650" spans="1:23" x14ac:dyDescent="0.2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6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 IF(M650=People!$B$4,People!$A$4, IF(M650=People!$B$3,People!$A$3, IF(M650=People!$B$2,People!$A$2, 0))))</f>
        <v>Anna Andreadi</v>
      </c>
      <c r="W650" s="3" t="str">
        <f>IFERROR(INDEX(Returns!A:A,MATCH(Orders!B650,Returns!B:B,0)),"No")</f>
        <v>No</v>
      </c>
    </row>
    <row r="651" spans="1:23" x14ac:dyDescent="0.2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6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 IF(M651=People!$B$4,People!$A$4, IF(M651=People!$B$3,People!$A$3, IF(M651=People!$B$2,People!$A$2, 0))))</f>
        <v>Anna Andreadi</v>
      </c>
      <c r="W651" s="3" t="str">
        <f>IFERROR(INDEX(Returns!A:A,MATCH(Orders!B651,Returns!B:B,0)),"No")</f>
        <v>No</v>
      </c>
    </row>
    <row r="652" spans="1:23" x14ac:dyDescent="0.2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6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 IF(M652=People!$B$4,People!$A$4, IF(M652=People!$B$3,People!$A$3, IF(M652=People!$B$2,People!$A$2, 0))))</f>
        <v>Anna Andreadi</v>
      </c>
      <c r="W652" s="3" t="str">
        <f>IFERROR(INDEX(Returns!A:A,MATCH(Orders!B652,Returns!B:B,0)),"No")</f>
        <v>No</v>
      </c>
    </row>
    <row r="653" spans="1:23" x14ac:dyDescent="0.2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6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 IF(M653=People!$B$4,People!$A$4, IF(M653=People!$B$3,People!$A$3, IF(M653=People!$B$2,People!$A$2, 0))))</f>
        <v>Chuck Magee</v>
      </c>
      <c r="W653" s="3" t="str">
        <f>IFERROR(INDEX(Returns!A:A,MATCH(Orders!B653,Returns!B:B,0)),"No")</f>
        <v>No</v>
      </c>
    </row>
    <row r="654" spans="1:23" x14ac:dyDescent="0.2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6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 IF(M654=People!$B$4,People!$A$4, IF(M654=People!$B$3,People!$A$3, IF(M654=People!$B$2,People!$A$2, 0))))</f>
        <v>Chuck Magee</v>
      </c>
      <c r="W654" s="3" t="str">
        <f>IFERROR(INDEX(Returns!A:A,MATCH(Orders!B654,Returns!B:B,0)),"No")</f>
        <v>No</v>
      </c>
    </row>
    <row r="655" spans="1:23" x14ac:dyDescent="0.2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6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 IF(M655=People!$B$4,People!$A$4, IF(M655=People!$B$3,People!$A$3, IF(M655=People!$B$2,People!$A$2, 0))))</f>
        <v>Chuck Magee</v>
      </c>
      <c r="W655" s="3" t="str">
        <f>IFERROR(INDEX(Returns!A:A,MATCH(Orders!B655,Returns!B:B,0)),"No")</f>
        <v>No</v>
      </c>
    </row>
    <row r="656" spans="1:23" x14ac:dyDescent="0.2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6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 IF(M656=People!$B$4,People!$A$4, IF(M656=People!$B$3,People!$A$3, IF(M656=People!$B$2,People!$A$2, 0))))</f>
        <v>Chuck Magee</v>
      </c>
      <c r="W656" s="3" t="str">
        <f>IFERROR(INDEX(Returns!A:A,MATCH(Orders!B656,Returns!B:B,0)),"No")</f>
        <v>No</v>
      </c>
    </row>
    <row r="657" spans="1:23" x14ac:dyDescent="0.2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6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 IF(M657=People!$B$4,People!$A$4, IF(M657=People!$B$3,People!$A$3, IF(M657=People!$B$2,People!$A$2, 0))))</f>
        <v>Chuck Magee</v>
      </c>
      <c r="W657" s="3" t="str">
        <f>IFERROR(INDEX(Returns!A:A,MATCH(Orders!B657,Returns!B:B,0)),"No")</f>
        <v>No</v>
      </c>
    </row>
    <row r="658" spans="1:23" x14ac:dyDescent="0.2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6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 IF(M658=People!$B$4,People!$A$4, IF(M658=People!$B$3,People!$A$3, IF(M658=People!$B$2,People!$A$2, 0))))</f>
        <v>Chuck Magee</v>
      </c>
      <c r="W658" s="3" t="str">
        <f>IFERROR(INDEX(Returns!A:A,MATCH(Orders!B658,Returns!B:B,0)),"No")</f>
        <v>No</v>
      </c>
    </row>
    <row r="659" spans="1:23" x14ac:dyDescent="0.2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6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 IF(M659=People!$B$4,People!$A$4, IF(M659=People!$B$3,People!$A$3, IF(M659=People!$B$2,People!$A$2, 0))))</f>
        <v>Kelly Williams</v>
      </c>
      <c r="W659" s="3" t="str">
        <f>IFERROR(INDEX(Returns!A:A,MATCH(Orders!B659,Returns!B:B,0)),"No")</f>
        <v>No</v>
      </c>
    </row>
    <row r="660" spans="1:23" x14ac:dyDescent="0.2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6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 IF(M660=People!$B$4,People!$A$4, IF(M660=People!$B$3,People!$A$3, IF(M660=People!$B$2,People!$A$2, 0))))</f>
        <v>Kelly Williams</v>
      </c>
      <c r="W660" s="3" t="str">
        <f>IFERROR(INDEX(Returns!A:A,MATCH(Orders!B660,Returns!B:B,0)),"No")</f>
        <v>No</v>
      </c>
    </row>
    <row r="661" spans="1:23" x14ac:dyDescent="0.2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6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 IF(M661=People!$B$4,People!$A$4, IF(M661=People!$B$3,People!$A$3, IF(M661=People!$B$2,People!$A$2, 0))))</f>
        <v>Kelly Williams</v>
      </c>
      <c r="W661" s="3" t="str">
        <f>IFERROR(INDEX(Returns!A:A,MATCH(Orders!B661,Returns!B:B,0)),"No")</f>
        <v>No</v>
      </c>
    </row>
    <row r="662" spans="1:23" x14ac:dyDescent="0.2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6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 IF(M662=People!$B$4,People!$A$4, IF(M662=People!$B$3,People!$A$3, IF(M662=People!$B$2,People!$A$2, 0))))</f>
        <v>Kelly Williams</v>
      </c>
      <c r="W662" s="3" t="str">
        <f>IFERROR(INDEX(Returns!A:A,MATCH(Orders!B662,Returns!B:B,0)),"No")</f>
        <v>No</v>
      </c>
    </row>
    <row r="663" spans="1:23" x14ac:dyDescent="0.2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6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 IF(M663=People!$B$4,People!$A$4, IF(M663=People!$B$3,People!$A$3, IF(M663=People!$B$2,People!$A$2, 0))))</f>
        <v>Kelly Williams</v>
      </c>
      <c r="W663" s="3" t="str">
        <f>IFERROR(INDEX(Returns!A:A,MATCH(Orders!B663,Returns!B:B,0)),"No")</f>
        <v>No</v>
      </c>
    </row>
    <row r="664" spans="1:23" x14ac:dyDescent="0.2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6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 IF(M664=People!$B$4,People!$A$4, IF(M664=People!$B$3,People!$A$3, IF(M664=People!$B$2,People!$A$2, 0))))</f>
        <v>Kelly Williams</v>
      </c>
      <c r="W664" s="3" t="str">
        <f>IFERROR(INDEX(Returns!A:A,MATCH(Orders!B664,Returns!B:B,0)),"No")</f>
        <v>No</v>
      </c>
    </row>
    <row r="665" spans="1:23" x14ac:dyDescent="0.2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6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 IF(M665=People!$B$4,People!$A$4, IF(M665=People!$B$3,People!$A$3, IF(M665=People!$B$2,People!$A$2, 0))))</f>
        <v>Chuck Magee</v>
      </c>
      <c r="W665" s="3" t="str">
        <f>IFERROR(INDEX(Returns!A:A,MATCH(Orders!B665,Returns!B:B,0)),"No")</f>
        <v>No</v>
      </c>
    </row>
    <row r="666" spans="1:23" x14ac:dyDescent="0.2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6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 IF(M666=People!$B$4,People!$A$4, IF(M666=People!$B$3,People!$A$3, IF(M666=People!$B$2,People!$A$2, 0))))</f>
        <v>Cassandra Brandow</v>
      </c>
      <c r="W666" s="3" t="str">
        <f>IFERROR(INDEX(Returns!A:A,MATCH(Orders!B666,Returns!B:B,0)),"No")</f>
        <v>No</v>
      </c>
    </row>
    <row r="667" spans="1:23" x14ac:dyDescent="0.2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6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 IF(M667=People!$B$4,People!$A$4, IF(M667=People!$B$3,People!$A$3, IF(M667=People!$B$2,People!$A$2, 0))))</f>
        <v>Kelly Williams</v>
      </c>
      <c r="W667" s="3" t="str">
        <f>IFERROR(INDEX(Returns!A:A,MATCH(Orders!B667,Returns!B:B,0)),"No")</f>
        <v>No</v>
      </c>
    </row>
    <row r="668" spans="1:23" x14ac:dyDescent="0.2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6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 IF(M668=People!$B$4,People!$A$4, IF(M668=People!$B$3,People!$A$3, IF(M668=People!$B$2,People!$A$2, 0))))</f>
        <v>Kelly Williams</v>
      </c>
      <c r="W668" s="3" t="str">
        <f>IFERROR(INDEX(Returns!A:A,MATCH(Orders!B668,Returns!B:B,0)),"No")</f>
        <v>No</v>
      </c>
    </row>
    <row r="669" spans="1:23" x14ac:dyDescent="0.2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6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 IF(M669=People!$B$4,People!$A$4, IF(M669=People!$B$3,People!$A$3, IF(M669=People!$B$2,People!$A$2, 0))))</f>
        <v>Kelly Williams</v>
      </c>
      <c r="W669" s="3" t="str">
        <f>IFERROR(INDEX(Returns!A:A,MATCH(Orders!B669,Returns!B:B,0)),"No")</f>
        <v>No</v>
      </c>
    </row>
    <row r="670" spans="1:23" x14ac:dyDescent="0.2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6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 IF(M670=People!$B$4,People!$A$4, IF(M670=People!$B$3,People!$A$3, IF(M670=People!$B$2,People!$A$2, 0))))</f>
        <v>Chuck Magee</v>
      </c>
      <c r="W670" s="3" t="str">
        <f>IFERROR(INDEX(Returns!A:A,MATCH(Orders!B670,Returns!B:B,0)),"No")</f>
        <v>No</v>
      </c>
    </row>
    <row r="671" spans="1:23" x14ac:dyDescent="0.2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6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 IF(M671=People!$B$4,People!$A$4, IF(M671=People!$B$3,People!$A$3, IF(M671=People!$B$2,People!$A$2, 0))))</f>
        <v>Kelly Williams</v>
      </c>
      <c r="W671" s="3" t="str">
        <f>IFERROR(INDEX(Returns!A:A,MATCH(Orders!B671,Returns!B:B,0)),"No")</f>
        <v>No</v>
      </c>
    </row>
    <row r="672" spans="1:23" x14ac:dyDescent="0.2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6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 IF(M672=People!$B$4,People!$A$4, IF(M672=People!$B$3,People!$A$3, IF(M672=People!$B$2,People!$A$2, 0))))</f>
        <v>Kelly Williams</v>
      </c>
      <c r="W672" s="3" t="str">
        <f>IFERROR(INDEX(Returns!A:A,MATCH(Orders!B672,Returns!B:B,0)),"No")</f>
        <v>No</v>
      </c>
    </row>
    <row r="673" spans="1:23" x14ac:dyDescent="0.2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6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 IF(M673=People!$B$4,People!$A$4, IF(M673=People!$B$3,People!$A$3, IF(M673=People!$B$2,People!$A$2, 0))))</f>
        <v>Kelly Williams</v>
      </c>
      <c r="W673" s="3" t="str">
        <f>IFERROR(INDEX(Returns!A:A,MATCH(Orders!B673,Returns!B:B,0)),"No")</f>
        <v>No</v>
      </c>
    </row>
    <row r="674" spans="1:23" x14ac:dyDescent="0.2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6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 IF(M674=People!$B$4,People!$A$4, IF(M674=People!$B$3,People!$A$3, IF(M674=People!$B$2,People!$A$2, 0))))</f>
        <v>Kelly Williams</v>
      </c>
      <c r="W674" s="3" t="str">
        <f>IFERROR(INDEX(Returns!A:A,MATCH(Orders!B674,Returns!B:B,0)),"No")</f>
        <v>No</v>
      </c>
    </row>
    <row r="675" spans="1:23" x14ac:dyDescent="0.2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6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 IF(M675=People!$B$4,People!$A$4, IF(M675=People!$B$3,People!$A$3, IF(M675=People!$B$2,People!$A$2, 0))))</f>
        <v>Kelly Williams</v>
      </c>
      <c r="W675" s="3" t="str">
        <f>IFERROR(INDEX(Returns!A:A,MATCH(Orders!B675,Returns!B:B,0)),"No")</f>
        <v>No</v>
      </c>
    </row>
    <row r="676" spans="1:23" x14ac:dyDescent="0.2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6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 IF(M676=People!$B$4,People!$A$4, IF(M676=People!$B$3,People!$A$3, IF(M676=People!$B$2,People!$A$2, 0))))</f>
        <v>Kelly Williams</v>
      </c>
      <c r="W676" s="3" t="str">
        <f>IFERROR(INDEX(Returns!A:A,MATCH(Orders!B676,Returns!B:B,0)),"No")</f>
        <v>No</v>
      </c>
    </row>
    <row r="677" spans="1:23" x14ac:dyDescent="0.2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6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 IF(M677=People!$B$4,People!$A$4, IF(M677=People!$B$3,People!$A$3, IF(M677=People!$B$2,People!$A$2, 0))))</f>
        <v>Kelly Williams</v>
      </c>
      <c r="W677" s="3" t="str">
        <f>IFERROR(INDEX(Returns!A:A,MATCH(Orders!B677,Returns!B:B,0)),"No")</f>
        <v>No</v>
      </c>
    </row>
    <row r="678" spans="1:23" x14ac:dyDescent="0.2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6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 IF(M678=People!$B$4,People!$A$4, IF(M678=People!$B$3,People!$A$3, IF(M678=People!$B$2,People!$A$2, 0))))</f>
        <v>Kelly Williams</v>
      </c>
      <c r="W678" s="3" t="str">
        <f>IFERROR(INDEX(Returns!A:A,MATCH(Orders!B678,Returns!B:B,0)),"No")</f>
        <v>No</v>
      </c>
    </row>
    <row r="679" spans="1:23" x14ac:dyDescent="0.2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6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 IF(M679=People!$B$4,People!$A$4, IF(M679=People!$B$3,People!$A$3, IF(M679=People!$B$2,People!$A$2, 0))))</f>
        <v>Kelly Williams</v>
      </c>
      <c r="W679" s="3" t="str">
        <f>IFERROR(INDEX(Returns!A:A,MATCH(Orders!B679,Returns!B:B,0)),"No")</f>
        <v>No</v>
      </c>
    </row>
    <row r="680" spans="1:23" x14ac:dyDescent="0.2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6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 IF(M680=People!$B$4,People!$A$4, IF(M680=People!$B$3,People!$A$3, IF(M680=People!$B$2,People!$A$2, 0))))</f>
        <v>Kelly Williams</v>
      </c>
      <c r="W680" s="3" t="str">
        <f>IFERROR(INDEX(Returns!A:A,MATCH(Orders!B680,Returns!B:B,0)),"No")</f>
        <v>No</v>
      </c>
    </row>
    <row r="681" spans="1:23" x14ac:dyDescent="0.2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6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 IF(M681=People!$B$4,People!$A$4, IF(M681=People!$B$3,People!$A$3, IF(M681=People!$B$2,People!$A$2, 0))))</f>
        <v>Kelly Williams</v>
      </c>
      <c r="W681" s="3" t="str">
        <f>IFERROR(INDEX(Returns!A:A,MATCH(Orders!B681,Returns!B:B,0)),"No")</f>
        <v>No</v>
      </c>
    </row>
    <row r="682" spans="1:23" x14ac:dyDescent="0.2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6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 IF(M682=People!$B$4,People!$A$4, IF(M682=People!$B$3,People!$A$3, IF(M682=People!$B$2,People!$A$2, 0))))</f>
        <v>Chuck Magee</v>
      </c>
      <c r="W682" s="3" t="str">
        <f>IFERROR(INDEX(Returns!A:A,MATCH(Orders!B682,Returns!B:B,0)),"No")</f>
        <v>No</v>
      </c>
    </row>
    <row r="683" spans="1:23" x14ac:dyDescent="0.2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6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 IF(M683=People!$B$4,People!$A$4, IF(M683=People!$B$3,People!$A$3, IF(M683=People!$B$2,People!$A$2, 0))))</f>
        <v>Chuck Magee</v>
      </c>
      <c r="W683" s="3" t="str">
        <f>IFERROR(INDEX(Returns!A:A,MATCH(Orders!B683,Returns!B:B,0)),"No")</f>
        <v>No</v>
      </c>
    </row>
    <row r="684" spans="1:23" x14ac:dyDescent="0.2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6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 IF(M684=People!$B$4,People!$A$4, IF(M684=People!$B$3,People!$A$3, IF(M684=People!$B$2,People!$A$2, 0))))</f>
        <v>Chuck Magee</v>
      </c>
      <c r="W684" s="3" t="str">
        <f>IFERROR(INDEX(Returns!A:A,MATCH(Orders!B684,Returns!B:B,0)),"No")</f>
        <v>No</v>
      </c>
    </row>
    <row r="685" spans="1:23" x14ac:dyDescent="0.2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6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 IF(M685=People!$B$4,People!$A$4, IF(M685=People!$B$3,People!$A$3, IF(M685=People!$B$2,People!$A$2, 0))))</f>
        <v>Cassandra Brandow</v>
      </c>
      <c r="W685" s="3" t="str">
        <f>IFERROR(INDEX(Returns!A:A,MATCH(Orders!B685,Returns!B:B,0)),"No")</f>
        <v>No</v>
      </c>
    </row>
    <row r="686" spans="1:23" x14ac:dyDescent="0.2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6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 IF(M686=People!$B$4,People!$A$4, IF(M686=People!$B$3,People!$A$3, IF(M686=People!$B$2,People!$A$2, 0))))</f>
        <v>Cassandra Brandow</v>
      </c>
      <c r="W686" s="3" t="str">
        <f>IFERROR(INDEX(Returns!A:A,MATCH(Orders!B686,Returns!B:B,0)),"No")</f>
        <v>No</v>
      </c>
    </row>
    <row r="687" spans="1:23" x14ac:dyDescent="0.2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6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 IF(M687=People!$B$4,People!$A$4, IF(M687=People!$B$3,People!$A$3, IF(M687=People!$B$2,People!$A$2, 0))))</f>
        <v>Cassandra Brandow</v>
      </c>
      <c r="W687" s="3" t="str">
        <f>IFERROR(INDEX(Returns!A:A,MATCH(Orders!B687,Returns!B:B,0)),"No")</f>
        <v>No</v>
      </c>
    </row>
    <row r="688" spans="1:23" x14ac:dyDescent="0.2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6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 IF(M688=People!$B$4,People!$A$4, IF(M688=People!$B$3,People!$A$3, IF(M688=People!$B$2,People!$A$2, 0))))</f>
        <v>Cassandra Brandow</v>
      </c>
      <c r="W688" s="3" t="str">
        <f>IFERROR(INDEX(Returns!A:A,MATCH(Orders!B688,Returns!B:B,0)),"No")</f>
        <v>No</v>
      </c>
    </row>
    <row r="689" spans="1:23" x14ac:dyDescent="0.2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6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 IF(M689=People!$B$4,People!$A$4, IF(M689=People!$B$3,People!$A$3, IF(M689=People!$B$2,People!$A$2, 0))))</f>
        <v>Cassandra Brandow</v>
      </c>
      <c r="W689" s="3" t="str">
        <f>IFERROR(INDEX(Returns!A:A,MATCH(Orders!B689,Returns!B:B,0)),"No")</f>
        <v>No</v>
      </c>
    </row>
    <row r="690" spans="1:23" x14ac:dyDescent="0.2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6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 IF(M690=People!$B$4,People!$A$4, IF(M690=People!$B$3,People!$A$3, IF(M690=People!$B$2,People!$A$2, 0))))</f>
        <v>Chuck Magee</v>
      </c>
      <c r="W690" s="3" t="str">
        <f>IFERROR(INDEX(Returns!A:A,MATCH(Orders!B690,Returns!B:B,0)),"No")</f>
        <v>No</v>
      </c>
    </row>
    <row r="691" spans="1:23" x14ac:dyDescent="0.2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6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 IF(M691=People!$B$4,People!$A$4, IF(M691=People!$B$3,People!$A$3, IF(M691=People!$B$2,People!$A$2, 0))))</f>
        <v>Cassandra Brandow</v>
      </c>
      <c r="W691" s="3" t="str">
        <f>IFERROR(INDEX(Returns!A:A,MATCH(Orders!B691,Returns!B:B,0)),"No")</f>
        <v>No</v>
      </c>
    </row>
    <row r="692" spans="1:23" x14ac:dyDescent="0.2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6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 IF(M692=People!$B$4,People!$A$4, IF(M692=People!$B$3,People!$A$3, IF(M692=People!$B$2,People!$A$2, 0))))</f>
        <v>Cassandra Brandow</v>
      </c>
      <c r="W692" s="3" t="str">
        <f>IFERROR(INDEX(Returns!A:A,MATCH(Orders!B692,Returns!B:B,0)),"No")</f>
        <v>No</v>
      </c>
    </row>
    <row r="693" spans="1:23" x14ac:dyDescent="0.2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6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 IF(M693=People!$B$4,People!$A$4, IF(M693=People!$B$3,People!$A$3, IF(M693=People!$B$2,People!$A$2, 0))))</f>
        <v>Cassandra Brandow</v>
      </c>
      <c r="W693" s="3" t="str">
        <f>IFERROR(INDEX(Returns!A:A,MATCH(Orders!B693,Returns!B:B,0)),"No")</f>
        <v>No</v>
      </c>
    </row>
    <row r="694" spans="1:23" x14ac:dyDescent="0.2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6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 IF(M694=People!$B$4,People!$A$4, IF(M694=People!$B$3,People!$A$3, IF(M694=People!$B$2,People!$A$2, 0))))</f>
        <v>Anna Andreadi</v>
      </c>
      <c r="W694" s="3" t="str">
        <f>IFERROR(INDEX(Returns!A:A,MATCH(Orders!B694,Returns!B:B,0)),"No")</f>
        <v>No</v>
      </c>
    </row>
    <row r="695" spans="1:23" x14ac:dyDescent="0.2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6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 IF(M695=People!$B$4,People!$A$4, IF(M695=People!$B$3,People!$A$3, IF(M695=People!$B$2,People!$A$2, 0))))</f>
        <v>Anna Andreadi</v>
      </c>
      <c r="W695" s="3" t="str">
        <f>IFERROR(INDEX(Returns!A:A,MATCH(Orders!B695,Returns!B:B,0)),"No")</f>
        <v>No</v>
      </c>
    </row>
    <row r="696" spans="1:23" x14ac:dyDescent="0.2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6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 IF(M696=People!$B$4,People!$A$4, IF(M696=People!$B$3,People!$A$3, IF(M696=People!$B$2,People!$A$2, 0))))</f>
        <v>Chuck Magee</v>
      </c>
      <c r="W696" s="3" t="str">
        <f>IFERROR(INDEX(Returns!A:A,MATCH(Orders!B696,Returns!B:B,0)),"No")</f>
        <v>No</v>
      </c>
    </row>
    <row r="697" spans="1:23" x14ac:dyDescent="0.2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6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 IF(M697=People!$B$4,People!$A$4, IF(M697=People!$B$3,People!$A$3, IF(M697=People!$B$2,People!$A$2, 0))))</f>
        <v>Chuck Magee</v>
      </c>
      <c r="W697" s="3" t="str">
        <f>IFERROR(INDEX(Returns!A:A,MATCH(Orders!B697,Returns!B:B,0)),"No")</f>
        <v>No</v>
      </c>
    </row>
    <row r="698" spans="1:23" x14ac:dyDescent="0.2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6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 IF(M698=People!$B$4,People!$A$4, IF(M698=People!$B$3,People!$A$3, IF(M698=People!$B$2,People!$A$2, 0))))</f>
        <v>Chuck Magee</v>
      </c>
      <c r="W698" s="3" t="str">
        <f>IFERROR(INDEX(Returns!A:A,MATCH(Orders!B698,Returns!B:B,0)),"No")</f>
        <v>No</v>
      </c>
    </row>
    <row r="699" spans="1:23" x14ac:dyDescent="0.2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6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 IF(M699=People!$B$4,People!$A$4, IF(M699=People!$B$3,People!$A$3, IF(M699=People!$B$2,People!$A$2, 0))))</f>
        <v>Chuck Magee</v>
      </c>
      <c r="W699" s="3" t="str">
        <f>IFERROR(INDEX(Returns!A:A,MATCH(Orders!B699,Returns!B:B,0)),"No")</f>
        <v>No</v>
      </c>
    </row>
    <row r="700" spans="1:23" x14ac:dyDescent="0.2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6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 IF(M700=People!$B$4,People!$A$4, IF(M700=People!$B$3,People!$A$3, IF(M700=People!$B$2,People!$A$2, 0))))</f>
        <v>Chuck Magee</v>
      </c>
      <c r="W700" s="3" t="str">
        <f>IFERROR(INDEX(Returns!A:A,MATCH(Orders!B700,Returns!B:B,0)),"No")</f>
        <v>No</v>
      </c>
    </row>
    <row r="701" spans="1:23" x14ac:dyDescent="0.2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6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 IF(M701=People!$B$4,People!$A$4, IF(M701=People!$B$3,People!$A$3, IF(M701=People!$B$2,People!$A$2, 0))))</f>
        <v>Chuck Magee</v>
      </c>
      <c r="W701" s="3" t="str">
        <f>IFERROR(INDEX(Returns!A:A,MATCH(Orders!B701,Returns!B:B,0)),"No")</f>
        <v>No</v>
      </c>
    </row>
    <row r="702" spans="1:23" x14ac:dyDescent="0.2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6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 IF(M702=People!$B$4,People!$A$4, IF(M702=People!$B$3,People!$A$3, IF(M702=People!$B$2,People!$A$2, 0))))</f>
        <v>Chuck Magee</v>
      </c>
      <c r="W702" s="3" t="str">
        <f>IFERROR(INDEX(Returns!A:A,MATCH(Orders!B702,Returns!B:B,0)),"No")</f>
        <v>No</v>
      </c>
    </row>
    <row r="703" spans="1:23" x14ac:dyDescent="0.2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6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 IF(M703=People!$B$4,People!$A$4, IF(M703=People!$B$3,People!$A$3, IF(M703=People!$B$2,People!$A$2, 0))))</f>
        <v>Chuck Magee</v>
      </c>
      <c r="W703" s="3" t="str">
        <f>IFERROR(INDEX(Returns!A:A,MATCH(Orders!B703,Returns!B:B,0)),"No")</f>
        <v>No</v>
      </c>
    </row>
    <row r="704" spans="1:23" x14ac:dyDescent="0.2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6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 IF(M704=People!$B$4,People!$A$4, IF(M704=People!$B$3,People!$A$3, IF(M704=People!$B$2,People!$A$2, 0))))</f>
        <v>Anna Andreadi</v>
      </c>
      <c r="W704" s="3" t="str">
        <f>IFERROR(INDEX(Returns!A:A,MATCH(Orders!B704,Returns!B:B,0)),"No")</f>
        <v>No</v>
      </c>
    </row>
    <row r="705" spans="1:23" x14ac:dyDescent="0.2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6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 IF(M705=People!$B$4,People!$A$4, IF(M705=People!$B$3,People!$A$3, IF(M705=People!$B$2,People!$A$2, 0))))</f>
        <v>Anna Andreadi</v>
      </c>
      <c r="W705" s="3" t="str">
        <f>IFERROR(INDEX(Returns!A:A,MATCH(Orders!B705,Returns!B:B,0)),"No")</f>
        <v>No</v>
      </c>
    </row>
    <row r="706" spans="1:23" x14ac:dyDescent="0.2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6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 IF(M706=People!$B$4,People!$A$4, IF(M706=People!$B$3,People!$A$3, IF(M706=People!$B$2,People!$A$2, 0))))</f>
        <v>Cassandra Brandow</v>
      </c>
      <c r="W706" s="3" t="str">
        <f>IFERROR(INDEX(Returns!A:A,MATCH(Orders!B706,Returns!B:B,0)),"No")</f>
        <v>No</v>
      </c>
    </row>
    <row r="707" spans="1:23" x14ac:dyDescent="0.2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6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 IF(M707=People!$B$4,People!$A$4, IF(M707=People!$B$3,People!$A$3, IF(M707=People!$B$2,People!$A$2, 0))))</f>
        <v>Cassandra Brandow</v>
      </c>
      <c r="W707" s="3" t="str">
        <f>IFERROR(INDEX(Returns!A:A,MATCH(Orders!B707,Returns!B:B,0)),"No")</f>
        <v>No</v>
      </c>
    </row>
    <row r="708" spans="1:23" x14ac:dyDescent="0.2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6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 IF(M708=People!$B$4,People!$A$4, IF(M708=People!$B$3,People!$A$3, IF(M708=People!$B$2,People!$A$2, 0))))</f>
        <v>Cassandra Brandow</v>
      </c>
      <c r="W708" s="3" t="str">
        <f>IFERROR(INDEX(Returns!A:A,MATCH(Orders!B708,Returns!B:B,0)),"No")</f>
        <v>No</v>
      </c>
    </row>
    <row r="709" spans="1:23" x14ac:dyDescent="0.2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6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 IF(M709=People!$B$4,People!$A$4, IF(M709=People!$B$3,People!$A$3, IF(M709=People!$B$2,People!$A$2, 0))))</f>
        <v>Chuck Magee</v>
      </c>
      <c r="W709" s="3" t="str">
        <f>IFERROR(INDEX(Returns!A:A,MATCH(Orders!B709,Returns!B:B,0)),"No")</f>
        <v>No</v>
      </c>
    </row>
    <row r="710" spans="1:23" x14ac:dyDescent="0.2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6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 IF(M710=People!$B$4,People!$A$4, IF(M710=People!$B$3,People!$A$3, IF(M710=People!$B$2,People!$A$2, 0))))</f>
        <v>Chuck Magee</v>
      </c>
      <c r="W710" s="3" t="str">
        <f>IFERROR(INDEX(Returns!A:A,MATCH(Orders!B710,Returns!B:B,0)),"No")</f>
        <v>No</v>
      </c>
    </row>
    <row r="711" spans="1:23" x14ac:dyDescent="0.2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6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 IF(M711=People!$B$4,People!$A$4, IF(M711=People!$B$3,People!$A$3, IF(M711=People!$B$2,People!$A$2, 0))))</f>
        <v>Chuck Magee</v>
      </c>
      <c r="W711" s="3" t="str">
        <f>IFERROR(INDEX(Returns!A:A,MATCH(Orders!B711,Returns!B:B,0)),"No")</f>
        <v>No</v>
      </c>
    </row>
    <row r="712" spans="1:23" x14ac:dyDescent="0.2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6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 IF(M712=People!$B$4,People!$A$4, IF(M712=People!$B$3,People!$A$3, IF(M712=People!$B$2,People!$A$2, 0))))</f>
        <v>Chuck Magee</v>
      </c>
      <c r="W712" s="3" t="str">
        <f>IFERROR(INDEX(Returns!A:A,MATCH(Orders!B712,Returns!B:B,0)),"No")</f>
        <v>No</v>
      </c>
    </row>
    <row r="713" spans="1:23" x14ac:dyDescent="0.2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6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 IF(M713=People!$B$4,People!$A$4, IF(M713=People!$B$3,People!$A$3, IF(M713=People!$B$2,People!$A$2, 0))))</f>
        <v>Cassandra Brandow</v>
      </c>
      <c r="W713" s="3" t="str">
        <f>IFERROR(INDEX(Returns!A:A,MATCH(Orders!B713,Returns!B:B,0)),"No")</f>
        <v>No</v>
      </c>
    </row>
    <row r="714" spans="1:23" x14ac:dyDescent="0.2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6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 IF(M714=People!$B$4,People!$A$4, IF(M714=People!$B$3,People!$A$3, IF(M714=People!$B$2,People!$A$2, 0))))</f>
        <v>Chuck Magee</v>
      </c>
      <c r="W714" s="3" t="str">
        <f>IFERROR(INDEX(Returns!A:A,MATCH(Orders!B714,Returns!B:B,0)),"No")</f>
        <v>No</v>
      </c>
    </row>
    <row r="715" spans="1:23" x14ac:dyDescent="0.2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6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 IF(M715=People!$B$4,People!$A$4, IF(M715=People!$B$3,People!$A$3, IF(M715=People!$B$2,People!$A$2, 0))))</f>
        <v>Chuck Magee</v>
      </c>
      <c r="W715" s="3" t="str">
        <f>IFERROR(INDEX(Returns!A:A,MATCH(Orders!B715,Returns!B:B,0)),"No")</f>
        <v>No</v>
      </c>
    </row>
    <row r="716" spans="1:23" x14ac:dyDescent="0.2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6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 IF(M716=People!$B$4,People!$A$4, IF(M716=People!$B$3,People!$A$3, IF(M716=People!$B$2,People!$A$2, 0))))</f>
        <v>Chuck Magee</v>
      </c>
      <c r="W716" s="3" t="str">
        <f>IFERROR(INDEX(Returns!A:A,MATCH(Orders!B716,Returns!B:B,0)),"No")</f>
        <v>No</v>
      </c>
    </row>
    <row r="717" spans="1:23" x14ac:dyDescent="0.2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6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 IF(M717=People!$B$4,People!$A$4, IF(M717=People!$B$3,People!$A$3, IF(M717=People!$B$2,People!$A$2, 0))))</f>
        <v>Anna Andreadi</v>
      </c>
      <c r="W717" s="3" t="str">
        <f>IFERROR(INDEX(Returns!A:A,MATCH(Orders!B717,Returns!B:B,0)),"No")</f>
        <v>Yes</v>
      </c>
    </row>
    <row r="718" spans="1:23" x14ac:dyDescent="0.2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6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 IF(M718=People!$B$4,People!$A$4, IF(M718=People!$B$3,People!$A$3, IF(M718=People!$B$2,People!$A$2, 0))))</f>
        <v>Chuck Magee</v>
      </c>
      <c r="W718" s="3" t="str">
        <f>IFERROR(INDEX(Returns!A:A,MATCH(Orders!B718,Returns!B:B,0)),"No")</f>
        <v>No</v>
      </c>
    </row>
    <row r="719" spans="1:23" x14ac:dyDescent="0.2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6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 IF(M719=People!$B$4,People!$A$4, IF(M719=People!$B$3,People!$A$3, IF(M719=People!$B$2,People!$A$2, 0))))</f>
        <v>Chuck Magee</v>
      </c>
      <c r="W719" s="3" t="str">
        <f>IFERROR(INDEX(Returns!A:A,MATCH(Orders!B719,Returns!B:B,0)),"No")</f>
        <v>No</v>
      </c>
    </row>
    <row r="720" spans="1:23" x14ac:dyDescent="0.2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6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 IF(M720=People!$B$4,People!$A$4, IF(M720=People!$B$3,People!$A$3, IF(M720=People!$B$2,People!$A$2, 0))))</f>
        <v>Anna Andreadi</v>
      </c>
      <c r="W720" s="3" t="str">
        <f>IFERROR(INDEX(Returns!A:A,MATCH(Orders!B720,Returns!B:B,0)),"No")</f>
        <v>No</v>
      </c>
    </row>
    <row r="721" spans="1:23" x14ac:dyDescent="0.2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6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 IF(M721=People!$B$4,People!$A$4, IF(M721=People!$B$3,People!$A$3, IF(M721=People!$B$2,People!$A$2, 0))))</f>
        <v>Anna Andreadi</v>
      </c>
      <c r="W721" s="3" t="str">
        <f>IFERROR(INDEX(Returns!A:A,MATCH(Orders!B721,Returns!B:B,0)),"No")</f>
        <v>No</v>
      </c>
    </row>
    <row r="722" spans="1:23" x14ac:dyDescent="0.2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6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 IF(M722=People!$B$4,People!$A$4, IF(M722=People!$B$3,People!$A$3, IF(M722=People!$B$2,People!$A$2, 0))))</f>
        <v>Anna Andreadi</v>
      </c>
      <c r="W722" s="3" t="str">
        <f>IFERROR(INDEX(Returns!A:A,MATCH(Orders!B722,Returns!B:B,0)),"No")</f>
        <v>No</v>
      </c>
    </row>
    <row r="723" spans="1:23" x14ac:dyDescent="0.2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6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 IF(M723=People!$B$4,People!$A$4, IF(M723=People!$B$3,People!$A$3, IF(M723=People!$B$2,People!$A$2, 0))))</f>
        <v>Kelly Williams</v>
      </c>
      <c r="W723" s="3" t="str">
        <f>IFERROR(INDEX(Returns!A:A,MATCH(Orders!B723,Returns!B:B,0)),"No")</f>
        <v>No</v>
      </c>
    </row>
    <row r="724" spans="1:23" x14ac:dyDescent="0.2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6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 IF(M724=People!$B$4,People!$A$4, IF(M724=People!$B$3,People!$A$3, IF(M724=People!$B$2,People!$A$2, 0))))</f>
        <v>Kelly Williams</v>
      </c>
      <c r="W724" s="3" t="str">
        <f>IFERROR(INDEX(Returns!A:A,MATCH(Orders!B724,Returns!B:B,0)),"No")</f>
        <v>No</v>
      </c>
    </row>
    <row r="725" spans="1:23" x14ac:dyDescent="0.2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6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 IF(M725=People!$B$4,People!$A$4, IF(M725=People!$B$3,People!$A$3, IF(M725=People!$B$2,People!$A$2, 0))))</f>
        <v>Chuck Magee</v>
      </c>
      <c r="W725" s="3" t="str">
        <f>IFERROR(INDEX(Returns!A:A,MATCH(Orders!B725,Returns!B:B,0)),"No")</f>
        <v>No</v>
      </c>
    </row>
    <row r="726" spans="1:23" x14ac:dyDescent="0.2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6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 IF(M726=People!$B$4,People!$A$4, IF(M726=People!$B$3,People!$A$3, IF(M726=People!$B$2,People!$A$2, 0))))</f>
        <v>Cassandra Brandow</v>
      </c>
      <c r="W726" s="3" t="str">
        <f>IFERROR(INDEX(Returns!A:A,MATCH(Orders!B726,Returns!B:B,0)),"No")</f>
        <v>No</v>
      </c>
    </row>
    <row r="727" spans="1:23" x14ac:dyDescent="0.2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6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 IF(M727=People!$B$4,People!$A$4, IF(M727=People!$B$3,People!$A$3, IF(M727=People!$B$2,People!$A$2, 0))))</f>
        <v>Kelly Williams</v>
      </c>
      <c r="W727" s="3" t="str">
        <f>IFERROR(INDEX(Returns!A:A,MATCH(Orders!B727,Returns!B:B,0)),"No")</f>
        <v>No</v>
      </c>
    </row>
    <row r="728" spans="1:23" x14ac:dyDescent="0.2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6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 IF(M728=People!$B$4,People!$A$4, IF(M728=People!$B$3,People!$A$3, IF(M728=People!$B$2,People!$A$2, 0))))</f>
        <v>Kelly Williams</v>
      </c>
      <c r="W728" s="3" t="str">
        <f>IFERROR(INDEX(Returns!A:A,MATCH(Orders!B728,Returns!B:B,0)),"No")</f>
        <v>No</v>
      </c>
    </row>
    <row r="729" spans="1:23" x14ac:dyDescent="0.2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6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 IF(M729=People!$B$4,People!$A$4, IF(M729=People!$B$3,People!$A$3, IF(M729=People!$B$2,People!$A$2, 0))))</f>
        <v>Chuck Magee</v>
      </c>
      <c r="W729" s="3" t="str">
        <f>IFERROR(INDEX(Returns!A:A,MATCH(Orders!B729,Returns!B:B,0)),"No")</f>
        <v>No</v>
      </c>
    </row>
    <row r="730" spans="1:23" x14ac:dyDescent="0.2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6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 IF(M730=People!$B$4,People!$A$4, IF(M730=People!$B$3,People!$A$3, IF(M730=People!$B$2,People!$A$2, 0))))</f>
        <v>Chuck Magee</v>
      </c>
      <c r="W730" s="3" t="str">
        <f>IFERROR(INDEX(Returns!A:A,MATCH(Orders!B730,Returns!B:B,0)),"No")</f>
        <v>No</v>
      </c>
    </row>
    <row r="731" spans="1:23" x14ac:dyDescent="0.2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6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 IF(M731=People!$B$4,People!$A$4, IF(M731=People!$B$3,People!$A$3, IF(M731=People!$B$2,People!$A$2, 0))))</f>
        <v>Chuck Magee</v>
      </c>
      <c r="W731" s="3" t="str">
        <f>IFERROR(INDEX(Returns!A:A,MATCH(Orders!B731,Returns!B:B,0)),"No")</f>
        <v>No</v>
      </c>
    </row>
    <row r="732" spans="1:23" x14ac:dyDescent="0.2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6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 IF(M732=People!$B$4,People!$A$4, IF(M732=People!$B$3,People!$A$3, IF(M732=People!$B$2,People!$A$2, 0))))</f>
        <v>Chuck Magee</v>
      </c>
      <c r="W732" s="3" t="str">
        <f>IFERROR(INDEX(Returns!A:A,MATCH(Orders!B732,Returns!B:B,0)),"No")</f>
        <v>No</v>
      </c>
    </row>
    <row r="733" spans="1:23" x14ac:dyDescent="0.2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6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 IF(M733=People!$B$4,People!$A$4, IF(M733=People!$B$3,People!$A$3, IF(M733=People!$B$2,People!$A$2, 0))))</f>
        <v>Chuck Magee</v>
      </c>
      <c r="W733" s="3" t="str">
        <f>IFERROR(INDEX(Returns!A:A,MATCH(Orders!B733,Returns!B:B,0)),"No")</f>
        <v>No</v>
      </c>
    </row>
    <row r="734" spans="1:23" x14ac:dyDescent="0.2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6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 IF(M734=People!$B$4,People!$A$4, IF(M734=People!$B$3,People!$A$3, IF(M734=People!$B$2,People!$A$2, 0))))</f>
        <v>Anna Andreadi</v>
      </c>
      <c r="W734" s="3" t="str">
        <f>IFERROR(INDEX(Returns!A:A,MATCH(Orders!B734,Returns!B:B,0)),"No")</f>
        <v>No</v>
      </c>
    </row>
    <row r="735" spans="1:23" x14ac:dyDescent="0.2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6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 IF(M735=People!$B$4,People!$A$4, IF(M735=People!$B$3,People!$A$3, IF(M735=People!$B$2,People!$A$2, 0))))</f>
        <v>Anna Andreadi</v>
      </c>
      <c r="W735" s="3" t="str">
        <f>IFERROR(INDEX(Returns!A:A,MATCH(Orders!B735,Returns!B:B,0)),"No")</f>
        <v>No</v>
      </c>
    </row>
    <row r="736" spans="1:23" x14ac:dyDescent="0.2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6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 IF(M736=People!$B$4,People!$A$4, IF(M736=People!$B$3,People!$A$3, IF(M736=People!$B$2,People!$A$2, 0))))</f>
        <v>Anna Andreadi</v>
      </c>
      <c r="W736" s="3" t="str">
        <f>IFERROR(INDEX(Returns!A:A,MATCH(Orders!B736,Returns!B:B,0)),"No")</f>
        <v>No</v>
      </c>
    </row>
    <row r="737" spans="1:23" x14ac:dyDescent="0.2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6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 IF(M737=People!$B$4,People!$A$4, IF(M737=People!$B$3,People!$A$3, IF(M737=People!$B$2,People!$A$2, 0))))</f>
        <v>Anna Andreadi</v>
      </c>
      <c r="W737" s="3" t="str">
        <f>IFERROR(INDEX(Returns!A:A,MATCH(Orders!B737,Returns!B:B,0)),"No")</f>
        <v>No</v>
      </c>
    </row>
    <row r="738" spans="1:23" x14ac:dyDescent="0.2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6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 IF(M738=People!$B$4,People!$A$4, IF(M738=People!$B$3,People!$A$3, IF(M738=People!$B$2,People!$A$2, 0))))</f>
        <v>Anna Andreadi</v>
      </c>
      <c r="W738" s="3" t="str">
        <f>IFERROR(INDEX(Returns!A:A,MATCH(Orders!B738,Returns!B:B,0)),"No")</f>
        <v>No</v>
      </c>
    </row>
    <row r="739" spans="1:23" x14ac:dyDescent="0.2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6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 IF(M739=People!$B$4,People!$A$4, IF(M739=People!$B$3,People!$A$3, IF(M739=People!$B$2,People!$A$2, 0))))</f>
        <v>Anna Andreadi</v>
      </c>
      <c r="W739" s="3" t="str">
        <f>IFERROR(INDEX(Returns!A:A,MATCH(Orders!B739,Returns!B:B,0)),"No")</f>
        <v>No</v>
      </c>
    </row>
    <row r="740" spans="1:23" x14ac:dyDescent="0.2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6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 IF(M740=People!$B$4,People!$A$4, IF(M740=People!$B$3,People!$A$3, IF(M740=People!$B$2,People!$A$2, 0))))</f>
        <v>Anna Andreadi</v>
      </c>
      <c r="W740" s="3" t="str">
        <f>IFERROR(INDEX(Returns!A:A,MATCH(Orders!B740,Returns!B:B,0)),"No")</f>
        <v>No</v>
      </c>
    </row>
    <row r="741" spans="1:23" x14ac:dyDescent="0.2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6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 IF(M741=People!$B$4,People!$A$4, IF(M741=People!$B$3,People!$A$3, IF(M741=People!$B$2,People!$A$2, 0))))</f>
        <v>Kelly Williams</v>
      </c>
      <c r="W741" s="3" t="str">
        <f>IFERROR(INDEX(Returns!A:A,MATCH(Orders!B741,Returns!B:B,0)),"No")</f>
        <v>No</v>
      </c>
    </row>
    <row r="742" spans="1:23" x14ac:dyDescent="0.2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6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 IF(M742=People!$B$4,People!$A$4, IF(M742=People!$B$3,People!$A$3, IF(M742=People!$B$2,People!$A$2, 0))))</f>
        <v>Kelly Williams</v>
      </c>
      <c r="W742" s="3" t="str">
        <f>IFERROR(INDEX(Returns!A:A,MATCH(Orders!B742,Returns!B:B,0)),"No")</f>
        <v>No</v>
      </c>
    </row>
    <row r="743" spans="1:23" x14ac:dyDescent="0.2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6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 IF(M743=People!$B$4,People!$A$4, IF(M743=People!$B$3,People!$A$3, IF(M743=People!$B$2,People!$A$2, 0))))</f>
        <v>Kelly Williams</v>
      </c>
      <c r="W743" s="3" t="str">
        <f>IFERROR(INDEX(Returns!A:A,MATCH(Orders!B743,Returns!B:B,0)),"No")</f>
        <v>No</v>
      </c>
    </row>
    <row r="744" spans="1:23" x14ac:dyDescent="0.2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6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 IF(M744=People!$B$4,People!$A$4, IF(M744=People!$B$3,People!$A$3, IF(M744=People!$B$2,People!$A$2, 0))))</f>
        <v>Kelly Williams</v>
      </c>
      <c r="W744" s="3" t="str">
        <f>IFERROR(INDEX(Returns!A:A,MATCH(Orders!B744,Returns!B:B,0)),"No")</f>
        <v>No</v>
      </c>
    </row>
    <row r="745" spans="1:23" x14ac:dyDescent="0.2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6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 IF(M745=People!$B$4,People!$A$4, IF(M745=People!$B$3,People!$A$3, IF(M745=People!$B$2,People!$A$2, 0))))</f>
        <v>Kelly Williams</v>
      </c>
      <c r="W745" s="3" t="str">
        <f>IFERROR(INDEX(Returns!A:A,MATCH(Orders!B745,Returns!B:B,0)),"No")</f>
        <v>No</v>
      </c>
    </row>
    <row r="746" spans="1:23" x14ac:dyDescent="0.2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6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 IF(M746=People!$B$4,People!$A$4, IF(M746=People!$B$3,People!$A$3, IF(M746=People!$B$2,People!$A$2, 0))))</f>
        <v>Kelly Williams</v>
      </c>
      <c r="W746" s="3" t="str">
        <f>IFERROR(INDEX(Returns!A:A,MATCH(Orders!B746,Returns!B:B,0)),"No")</f>
        <v>No</v>
      </c>
    </row>
    <row r="747" spans="1:23" x14ac:dyDescent="0.2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6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 IF(M747=People!$B$4,People!$A$4, IF(M747=People!$B$3,People!$A$3, IF(M747=People!$B$2,People!$A$2, 0))))</f>
        <v>Kelly Williams</v>
      </c>
      <c r="W747" s="3" t="str">
        <f>IFERROR(INDEX(Returns!A:A,MATCH(Orders!B747,Returns!B:B,0)),"No")</f>
        <v>No</v>
      </c>
    </row>
    <row r="748" spans="1:23" x14ac:dyDescent="0.2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6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 IF(M748=People!$B$4,People!$A$4, IF(M748=People!$B$3,People!$A$3, IF(M748=People!$B$2,People!$A$2, 0))))</f>
        <v>Anna Andreadi</v>
      </c>
      <c r="W748" s="3" t="str">
        <f>IFERROR(INDEX(Returns!A:A,MATCH(Orders!B748,Returns!B:B,0)),"No")</f>
        <v>No</v>
      </c>
    </row>
    <row r="749" spans="1:23" x14ac:dyDescent="0.2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6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 IF(M749=People!$B$4,People!$A$4, IF(M749=People!$B$3,People!$A$3, IF(M749=People!$B$2,People!$A$2, 0))))</f>
        <v>Anna Andreadi</v>
      </c>
      <c r="W749" s="3" t="str">
        <f>IFERROR(INDEX(Returns!A:A,MATCH(Orders!B749,Returns!B:B,0)),"No")</f>
        <v>No</v>
      </c>
    </row>
    <row r="750" spans="1:23" x14ac:dyDescent="0.2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6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 IF(M750=People!$B$4,People!$A$4, IF(M750=People!$B$3,People!$A$3, IF(M750=People!$B$2,People!$A$2, 0))))</f>
        <v>Kelly Williams</v>
      </c>
      <c r="W750" s="3" t="str">
        <f>IFERROR(INDEX(Returns!A:A,MATCH(Orders!B750,Returns!B:B,0)),"No")</f>
        <v>No</v>
      </c>
    </row>
    <row r="751" spans="1:23" x14ac:dyDescent="0.2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6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 IF(M751=People!$B$4,People!$A$4, IF(M751=People!$B$3,People!$A$3, IF(M751=People!$B$2,People!$A$2, 0))))</f>
        <v>Kelly Williams</v>
      </c>
      <c r="W751" s="3" t="str">
        <f>IFERROR(INDEX(Returns!A:A,MATCH(Orders!B751,Returns!B:B,0)),"No")</f>
        <v>No</v>
      </c>
    </row>
    <row r="752" spans="1:23" x14ac:dyDescent="0.2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6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 IF(M752=People!$B$4,People!$A$4, IF(M752=People!$B$3,People!$A$3, IF(M752=People!$B$2,People!$A$2, 0))))</f>
        <v>Kelly Williams</v>
      </c>
      <c r="W752" s="3" t="str">
        <f>IFERROR(INDEX(Returns!A:A,MATCH(Orders!B752,Returns!B:B,0)),"No")</f>
        <v>No</v>
      </c>
    </row>
    <row r="753" spans="1:23" x14ac:dyDescent="0.2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6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 IF(M753=People!$B$4,People!$A$4, IF(M753=People!$B$3,People!$A$3, IF(M753=People!$B$2,People!$A$2, 0))))</f>
        <v>Kelly Williams</v>
      </c>
      <c r="W753" s="3" t="str">
        <f>IFERROR(INDEX(Returns!A:A,MATCH(Orders!B753,Returns!B:B,0)),"No")</f>
        <v>No</v>
      </c>
    </row>
    <row r="754" spans="1:23" x14ac:dyDescent="0.2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6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 IF(M754=People!$B$4,People!$A$4, IF(M754=People!$B$3,People!$A$3, IF(M754=People!$B$2,People!$A$2, 0))))</f>
        <v>Kelly Williams</v>
      </c>
      <c r="W754" s="3" t="str">
        <f>IFERROR(INDEX(Returns!A:A,MATCH(Orders!B754,Returns!B:B,0)),"No")</f>
        <v>No</v>
      </c>
    </row>
    <row r="755" spans="1:23" x14ac:dyDescent="0.2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6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 IF(M755=People!$B$4,People!$A$4, IF(M755=People!$B$3,People!$A$3, IF(M755=People!$B$2,People!$A$2, 0))))</f>
        <v>Anna Andreadi</v>
      </c>
      <c r="W755" s="3" t="str">
        <f>IFERROR(INDEX(Returns!A:A,MATCH(Orders!B755,Returns!B:B,0)),"No")</f>
        <v>No</v>
      </c>
    </row>
    <row r="756" spans="1:23" x14ac:dyDescent="0.2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6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 IF(M756=People!$B$4,People!$A$4, IF(M756=People!$B$3,People!$A$3, IF(M756=People!$B$2,People!$A$2, 0))))</f>
        <v>Anna Andreadi</v>
      </c>
      <c r="W756" s="3" t="str">
        <f>IFERROR(INDEX(Returns!A:A,MATCH(Orders!B756,Returns!B:B,0)),"No")</f>
        <v>No</v>
      </c>
    </row>
    <row r="757" spans="1:23" x14ac:dyDescent="0.2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6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 IF(M757=People!$B$4,People!$A$4, IF(M757=People!$B$3,People!$A$3, IF(M757=People!$B$2,People!$A$2, 0))))</f>
        <v>Cassandra Brandow</v>
      </c>
      <c r="W757" s="3" t="str">
        <f>IFERROR(INDEX(Returns!A:A,MATCH(Orders!B757,Returns!B:B,0)),"No")</f>
        <v>No</v>
      </c>
    </row>
    <row r="758" spans="1:23" x14ac:dyDescent="0.2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6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 IF(M758=People!$B$4,People!$A$4, IF(M758=People!$B$3,People!$A$3, IF(M758=People!$B$2,People!$A$2, 0))))</f>
        <v>Kelly Williams</v>
      </c>
      <c r="W758" s="3" t="str">
        <f>IFERROR(INDEX(Returns!A:A,MATCH(Orders!B758,Returns!B:B,0)),"No")</f>
        <v>No</v>
      </c>
    </row>
    <row r="759" spans="1:23" x14ac:dyDescent="0.2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6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 IF(M759=People!$B$4,People!$A$4, IF(M759=People!$B$3,People!$A$3, IF(M759=People!$B$2,People!$A$2, 0))))</f>
        <v>Kelly Williams</v>
      </c>
      <c r="W759" s="3" t="str">
        <f>IFERROR(INDEX(Returns!A:A,MATCH(Orders!B759,Returns!B:B,0)),"No")</f>
        <v>No</v>
      </c>
    </row>
    <row r="760" spans="1:23" x14ac:dyDescent="0.2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6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 IF(M760=People!$B$4,People!$A$4, IF(M760=People!$B$3,People!$A$3, IF(M760=People!$B$2,People!$A$2, 0))))</f>
        <v>Chuck Magee</v>
      </c>
      <c r="W760" s="3" t="str">
        <f>IFERROR(INDEX(Returns!A:A,MATCH(Orders!B760,Returns!B:B,0)),"No")</f>
        <v>No</v>
      </c>
    </row>
    <row r="761" spans="1:23" x14ac:dyDescent="0.2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6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 IF(M761=People!$B$4,People!$A$4, IF(M761=People!$B$3,People!$A$3, IF(M761=People!$B$2,People!$A$2, 0))))</f>
        <v>Kelly Williams</v>
      </c>
      <c r="W761" s="3" t="str">
        <f>IFERROR(INDEX(Returns!A:A,MATCH(Orders!B761,Returns!B:B,0)),"No")</f>
        <v>No</v>
      </c>
    </row>
    <row r="762" spans="1:23" x14ac:dyDescent="0.2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6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 IF(M762=People!$B$4,People!$A$4, IF(M762=People!$B$3,People!$A$3, IF(M762=People!$B$2,People!$A$2, 0))))</f>
        <v>Anna Andreadi</v>
      </c>
      <c r="W762" s="3" t="str">
        <f>IFERROR(INDEX(Returns!A:A,MATCH(Orders!B762,Returns!B:B,0)),"No")</f>
        <v>No</v>
      </c>
    </row>
    <row r="763" spans="1:23" x14ac:dyDescent="0.2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6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 IF(M763=People!$B$4,People!$A$4, IF(M763=People!$B$3,People!$A$3, IF(M763=People!$B$2,People!$A$2, 0))))</f>
        <v>Cassandra Brandow</v>
      </c>
      <c r="W763" s="3" t="str">
        <f>IFERROR(INDEX(Returns!A:A,MATCH(Orders!B763,Returns!B:B,0)),"No")</f>
        <v>No</v>
      </c>
    </row>
    <row r="764" spans="1:23" x14ac:dyDescent="0.2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6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 IF(M764=People!$B$4,People!$A$4, IF(M764=People!$B$3,People!$A$3, IF(M764=People!$B$2,People!$A$2, 0))))</f>
        <v>Chuck Magee</v>
      </c>
      <c r="W764" s="3" t="str">
        <f>IFERROR(INDEX(Returns!A:A,MATCH(Orders!B764,Returns!B:B,0)),"No")</f>
        <v>No</v>
      </c>
    </row>
    <row r="765" spans="1:23" x14ac:dyDescent="0.2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6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 IF(M765=People!$B$4,People!$A$4, IF(M765=People!$B$3,People!$A$3, IF(M765=People!$B$2,People!$A$2, 0))))</f>
        <v>Cassandra Brandow</v>
      </c>
      <c r="W765" s="3" t="str">
        <f>IFERROR(INDEX(Returns!A:A,MATCH(Orders!B765,Returns!B:B,0)),"No")</f>
        <v>No</v>
      </c>
    </row>
    <row r="766" spans="1:23" x14ac:dyDescent="0.2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6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 IF(M766=People!$B$4,People!$A$4, IF(M766=People!$B$3,People!$A$3, IF(M766=People!$B$2,People!$A$2, 0))))</f>
        <v>Cassandra Brandow</v>
      </c>
      <c r="W766" s="3" t="str">
        <f>IFERROR(INDEX(Returns!A:A,MATCH(Orders!B766,Returns!B:B,0)),"No")</f>
        <v>No</v>
      </c>
    </row>
    <row r="767" spans="1:23" x14ac:dyDescent="0.2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6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 IF(M767=People!$B$4,People!$A$4, IF(M767=People!$B$3,People!$A$3, IF(M767=People!$B$2,People!$A$2, 0))))</f>
        <v>Cassandra Brandow</v>
      </c>
      <c r="W767" s="3" t="str">
        <f>IFERROR(INDEX(Returns!A:A,MATCH(Orders!B767,Returns!B:B,0)),"No")</f>
        <v>No</v>
      </c>
    </row>
    <row r="768" spans="1:23" x14ac:dyDescent="0.2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6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 IF(M768=People!$B$4,People!$A$4, IF(M768=People!$B$3,People!$A$3, IF(M768=People!$B$2,People!$A$2, 0))))</f>
        <v>Cassandra Brandow</v>
      </c>
      <c r="W768" s="3" t="str">
        <f>IFERROR(INDEX(Returns!A:A,MATCH(Orders!B768,Returns!B:B,0)),"No")</f>
        <v>No</v>
      </c>
    </row>
    <row r="769" spans="1:23" x14ac:dyDescent="0.2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6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 IF(M769=People!$B$4,People!$A$4, IF(M769=People!$B$3,People!$A$3, IF(M769=People!$B$2,People!$A$2, 0))))</f>
        <v>Cassandra Brandow</v>
      </c>
      <c r="W769" s="3" t="str">
        <f>IFERROR(INDEX(Returns!A:A,MATCH(Orders!B769,Returns!B:B,0)),"No")</f>
        <v>No</v>
      </c>
    </row>
    <row r="770" spans="1:23" x14ac:dyDescent="0.2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6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 IF(M770=People!$B$4,People!$A$4, IF(M770=People!$B$3,People!$A$3, IF(M770=People!$B$2,People!$A$2, 0))))</f>
        <v>Cassandra Brandow</v>
      </c>
      <c r="W770" s="3" t="str">
        <f>IFERROR(INDEX(Returns!A:A,MATCH(Orders!B770,Returns!B:B,0)),"No")</f>
        <v>No</v>
      </c>
    </row>
    <row r="771" spans="1:23" x14ac:dyDescent="0.2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6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 IF(M771=People!$B$4,People!$A$4, IF(M771=People!$B$3,People!$A$3, IF(M771=People!$B$2,People!$A$2, 0))))</f>
        <v>Cassandra Brandow</v>
      </c>
      <c r="W771" s="3" t="str">
        <f>IFERROR(INDEX(Returns!A:A,MATCH(Orders!B771,Returns!B:B,0)),"No")</f>
        <v>No</v>
      </c>
    </row>
    <row r="772" spans="1:23" x14ac:dyDescent="0.2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6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 IF(M772=People!$B$4,People!$A$4, IF(M772=People!$B$3,People!$A$3, IF(M772=People!$B$2,People!$A$2, 0))))</f>
        <v>Kelly Williams</v>
      </c>
      <c r="W772" s="3" t="str">
        <f>IFERROR(INDEX(Returns!A:A,MATCH(Orders!B772,Returns!B:B,0)),"No")</f>
        <v>No</v>
      </c>
    </row>
    <row r="773" spans="1:23" x14ac:dyDescent="0.2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6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 IF(M773=People!$B$4,People!$A$4, IF(M773=People!$B$3,People!$A$3, IF(M773=People!$B$2,People!$A$2, 0))))</f>
        <v>Kelly Williams</v>
      </c>
      <c r="W773" s="3" t="str">
        <f>IFERROR(INDEX(Returns!A:A,MATCH(Orders!B773,Returns!B:B,0)),"No")</f>
        <v>No</v>
      </c>
    </row>
    <row r="774" spans="1:23" x14ac:dyDescent="0.2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6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 IF(M774=People!$B$4,People!$A$4, IF(M774=People!$B$3,People!$A$3, IF(M774=People!$B$2,People!$A$2, 0))))</f>
        <v>Kelly Williams</v>
      </c>
      <c r="W774" s="3" t="str">
        <f>IFERROR(INDEX(Returns!A:A,MATCH(Orders!B774,Returns!B:B,0)),"No")</f>
        <v>No</v>
      </c>
    </row>
    <row r="775" spans="1:23" x14ac:dyDescent="0.2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6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 IF(M775=People!$B$4,People!$A$4, IF(M775=People!$B$3,People!$A$3, IF(M775=People!$B$2,People!$A$2, 0))))</f>
        <v>Kelly Williams</v>
      </c>
      <c r="W775" s="3" t="str">
        <f>IFERROR(INDEX(Returns!A:A,MATCH(Orders!B775,Returns!B:B,0)),"No")</f>
        <v>No</v>
      </c>
    </row>
    <row r="776" spans="1:23" x14ac:dyDescent="0.2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6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 IF(M776=People!$B$4,People!$A$4, IF(M776=People!$B$3,People!$A$3, IF(M776=People!$B$2,People!$A$2, 0))))</f>
        <v>Kelly Williams</v>
      </c>
      <c r="W776" s="3" t="str">
        <f>IFERROR(INDEX(Returns!A:A,MATCH(Orders!B776,Returns!B:B,0)),"No")</f>
        <v>No</v>
      </c>
    </row>
    <row r="777" spans="1:23" x14ac:dyDescent="0.2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6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 IF(M777=People!$B$4,People!$A$4, IF(M777=People!$B$3,People!$A$3, IF(M777=People!$B$2,People!$A$2, 0))))</f>
        <v>Kelly Williams</v>
      </c>
      <c r="W777" s="3" t="str">
        <f>IFERROR(INDEX(Returns!A:A,MATCH(Orders!B777,Returns!B:B,0)),"No")</f>
        <v>No</v>
      </c>
    </row>
    <row r="778" spans="1:23" x14ac:dyDescent="0.2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6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 IF(M778=People!$B$4,People!$A$4, IF(M778=People!$B$3,People!$A$3, IF(M778=People!$B$2,People!$A$2, 0))))</f>
        <v>Chuck Magee</v>
      </c>
      <c r="W778" s="3" t="str">
        <f>IFERROR(INDEX(Returns!A:A,MATCH(Orders!B778,Returns!B:B,0)),"No")</f>
        <v>No</v>
      </c>
    </row>
    <row r="779" spans="1:23" x14ac:dyDescent="0.2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6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 IF(M779=People!$B$4,People!$A$4, IF(M779=People!$B$3,People!$A$3, IF(M779=People!$B$2,People!$A$2, 0))))</f>
        <v>Anna Andreadi</v>
      </c>
      <c r="W779" s="3" t="str">
        <f>IFERROR(INDEX(Returns!A:A,MATCH(Orders!B779,Returns!B:B,0)),"No")</f>
        <v>Yes</v>
      </c>
    </row>
    <row r="780" spans="1:23" x14ac:dyDescent="0.2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6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 IF(M780=People!$B$4,People!$A$4, IF(M780=People!$B$3,People!$A$3, IF(M780=People!$B$2,People!$A$2, 0))))</f>
        <v>Anna Andreadi</v>
      </c>
      <c r="W780" s="3" t="str">
        <f>IFERROR(INDEX(Returns!A:A,MATCH(Orders!B780,Returns!B:B,0)),"No")</f>
        <v>Yes</v>
      </c>
    </row>
    <row r="781" spans="1:23" x14ac:dyDescent="0.2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6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 IF(M781=People!$B$4,People!$A$4, IF(M781=People!$B$3,People!$A$3, IF(M781=People!$B$2,People!$A$2, 0))))</f>
        <v>Anna Andreadi</v>
      </c>
      <c r="W781" s="3" t="str">
        <f>IFERROR(INDEX(Returns!A:A,MATCH(Orders!B781,Returns!B:B,0)),"No")</f>
        <v>Yes</v>
      </c>
    </row>
    <row r="782" spans="1:23" x14ac:dyDescent="0.2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6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 IF(M782=People!$B$4,People!$A$4, IF(M782=People!$B$3,People!$A$3, IF(M782=People!$B$2,People!$A$2, 0))))</f>
        <v>Anna Andreadi</v>
      </c>
      <c r="W782" s="3" t="str">
        <f>IFERROR(INDEX(Returns!A:A,MATCH(Orders!B782,Returns!B:B,0)),"No")</f>
        <v>Yes</v>
      </c>
    </row>
    <row r="783" spans="1:23" x14ac:dyDescent="0.2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6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 IF(M783=People!$B$4,People!$A$4, IF(M783=People!$B$3,People!$A$3, IF(M783=People!$B$2,People!$A$2, 0))))</f>
        <v>Chuck Magee</v>
      </c>
      <c r="W783" s="3" t="str">
        <f>IFERROR(INDEX(Returns!A:A,MATCH(Orders!B783,Returns!B:B,0)),"No")</f>
        <v>No</v>
      </c>
    </row>
    <row r="784" spans="1:23" x14ac:dyDescent="0.2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6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 IF(M784=People!$B$4,People!$A$4, IF(M784=People!$B$3,People!$A$3, IF(M784=People!$B$2,People!$A$2, 0))))</f>
        <v>Chuck Magee</v>
      </c>
      <c r="W784" s="3" t="str">
        <f>IFERROR(INDEX(Returns!A:A,MATCH(Orders!B784,Returns!B:B,0)),"No")</f>
        <v>No</v>
      </c>
    </row>
    <row r="785" spans="1:23" x14ac:dyDescent="0.2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6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 IF(M785=People!$B$4,People!$A$4, IF(M785=People!$B$3,People!$A$3, IF(M785=People!$B$2,People!$A$2, 0))))</f>
        <v>Chuck Magee</v>
      </c>
      <c r="W785" s="3" t="str">
        <f>IFERROR(INDEX(Returns!A:A,MATCH(Orders!B785,Returns!B:B,0)),"No")</f>
        <v>No</v>
      </c>
    </row>
    <row r="786" spans="1:23" x14ac:dyDescent="0.2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6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 IF(M786=People!$B$4,People!$A$4, IF(M786=People!$B$3,People!$A$3, IF(M786=People!$B$2,People!$A$2, 0))))</f>
        <v>Chuck Magee</v>
      </c>
      <c r="W786" s="3" t="str">
        <f>IFERROR(INDEX(Returns!A:A,MATCH(Orders!B786,Returns!B:B,0)),"No")</f>
        <v>No</v>
      </c>
    </row>
    <row r="787" spans="1:23" x14ac:dyDescent="0.2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6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 IF(M787=People!$B$4,People!$A$4, IF(M787=People!$B$3,People!$A$3, IF(M787=People!$B$2,People!$A$2, 0))))</f>
        <v>Cassandra Brandow</v>
      </c>
      <c r="W787" s="3" t="str">
        <f>IFERROR(INDEX(Returns!A:A,MATCH(Orders!B787,Returns!B:B,0)),"No")</f>
        <v>No</v>
      </c>
    </row>
    <row r="788" spans="1:23" x14ac:dyDescent="0.2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6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 IF(M788=People!$B$4,People!$A$4, IF(M788=People!$B$3,People!$A$3, IF(M788=People!$B$2,People!$A$2, 0))))</f>
        <v>Anna Andreadi</v>
      </c>
      <c r="W788" s="3" t="str">
        <f>IFERROR(INDEX(Returns!A:A,MATCH(Orders!B788,Returns!B:B,0)),"No")</f>
        <v>No</v>
      </c>
    </row>
    <row r="789" spans="1:23" x14ac:dyDescent="0.2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6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 IF(M789=People!$B$4,People!$A$4, IF(M789=People!$B$3,People!$A$3, IF(M789=People!$B$2,People!$A$2, 0))))</f>
        <v>Anna Andreadi</v>
      </c>
      <c r="W789" s="3" t="str">
        <f>IFERROR(INDEX(Returns!A:A,MATCH(Orders!B789,Returns!B:B,0)),"No")</f>
        <v>No</v>
      </c>
    </row>
    <row r="790" spans="1:23" x14ac:dyDescent="0.2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6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 IF(M790=People!$B$4,People!$A$4, IF(M790=People!$B$3,People!$A$3, IF(M790=People!$B$2,People!$A$2, 0))))</f>
        <v>Cassandra Brandow</v>
      </c>
      <c r="W790" s="3" t="str">
        <f>IFERROR(INDEX(Returns!A:A,MATCH(Orders!B790,Returns!B:B,0)),"No")</f>
        <v>No</v>
      </c>
    </row>
    <row r="791" spans="1:23" x14ac:dyDescent="0.2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6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 IF(M791=People!$B$4,People!$A$4, IF(M791=People!$B$3,People!$A$3, IF(M791=People!$B$2,People!$A$2, 0))))</f>
        <v>Cassandra Brandow</v>
      </c>
      <c r="W791" s="3" t="str">
        <f>IFERROR(INDEX(Returns!A:A,MATCH(Orders!B791,Returns!B:B,0)),"No")</f>
        <v>No</v>
      </c>
    </row>
    <row r="792" spans="1:23" x14ac:dyDescent="0.2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6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 IF(M792=People!$B$4,People!$A$4, IF(M792=People!$B$3,People!$A$3, IF(M792=People!$B$2,People!$A$2, 0))))</f>
        <v>Cassandra Brandow</v>
      </c>
      <c r="W792" s="3" t="str">
        <f>IFERROR(INDEX(Returns!A:A,MATCH(Orders!B792,Returns!B:B,0)),"No")</f>
        <v>No</v>
      </c>
    </row>
    <row r="793" spans="1:23" x14ac:dyDescent="0.2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6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 IF(M793=People!$B$4,People!$A$4, IF(M793=People!$B$3,People!$A$3, IF(M793=People!$B$2,People!$A$2, 0))))</f>
        <v>Cassandra Brandow</v>
      </c>
      <c r="W793" s="3" t="str">
        <f>IFERROR(INDEX(Returns!A:A,MATCH(Orders!B793,Returns!B:B,0)),"No")</f>
        <v>No</v>
      </c>
    </row>
    <row r="794" spans="1:23" x14ac:dyDescent="0.2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6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 IF(M794=People!$B$4,People!$A$4, IF(M794=People!$B$3,People!$A$3, IF(M794=People!$B$2,People!$A$2, 0))))</f>
        <v>Cassandra Brandow</v>
      </c>
      <c r="W794" s="3" t="str">
        <f>IFERROR(INDEX(Returns!A:A,MATCH(Orders!B794,Returns!B:B,0)),"No")</f>
        <v>No</v>
      </c>
    </row>
    <row r="795" spans="1:23" x14ac:dyDescent="0.2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6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 IF(M795=People!$B$4,People!$A$4, IF(M795=People!$B$3,People!$A$3, IF(M795=People!$B$2,People!$A$2, 0))))</f>
        <v>Anna Andreadi</v>
      </c>
      <c r="W795" s="3" t="str">
        <f>IFERROR(INDEX(Returns!A:A,MATCH(Orders!B795,Returns!B:B,0)),"No")</f>
        <v>No</v>
      </c>
    </row>
    <row r="796" spans="1:23" x14ac:dyDescent="0.2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6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 IF(M796=People!$B$4,People!$A$4, IF(M796=People!$B$3,People!$A$3, IF(M796=People!$B$2,People!$A$2, 0))))</f>
        <v>Anna Andreadi</v>
      </c>
      <c r="W796" s="3" t="str">
        <f>IFERROR(INDEX(Returns!A:A,MATCH(Orders!B796,Returns!B:B,0)),"No")</f>
        <v>No</v>
      </c>
    </row>
    <row r="797" spans="1:23" x14ac:dyDescent="0.2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6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 IF(M797=People!$B$4,People!$A$4, IF(M797=People!$B$3,People!$A$3, IF(M797=People!$B$2,People!$A$2, 0))))</f>
        <v>Kelly Williams</v>
      </c>
      <c r="W797" s="3" t="str">
        <f>IFERROR(INDEX(Returns!A:A,MATCH(Orders!B797,Returns!B:B,0)),"No")</f>
        <v>No</v>
      </c>
    </row>
    <row r="798" spans="1:23" x14ac:dyDescent="0.2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6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 IF(M798=People!$B$4,People!$A$4, IF(M798=People!$B$3,People!$A$3, IF(M798=People!$B$2,People!$A$2, 0))))</f>
        <v>Chuck Magee</v>
      </c>
      <c r="W798" s="3" t="str">
        <f>IFERROR(INDEX(Returns!A:A,MATCH(Orders!B798,Returns!B:B,0)),"No")</f>
        <v>No</v>
      </c>
    </row>
    <row r="799" spans="1:23" x14ac:dyDescent="0.2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6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 IF(M799=People!$B$4,People!$A$4, IF(M799=People!$B$3,People!$A$3, IF(M799=People!$B$2,People!$A$2, 0))))</f>
        <v>Chuck Magee</v>
      </c>
      <c r="W799" s="3" t="str">
        <f>IFERROR(INDEX(Returns!A:A,MATCH(Orders!B799,Returns!B:B,0)),"No")</f>
        <v>No</v>
      </c>
    </row>
    <row r="800" spans="1:23" x14ac:dyDescent="0.2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6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 IF(M800=People!$B$4,People!$A$4, IF(M800=People!$B$3,People!$A$3, IF(M800=People!$B$2,People!$A$2, 0))))</f>
        <v>Chuck Magee</v>
      </c>
      <c r="W800" s="3" t="str">
        <f>IFERROR(INDEX(Returns!A:A,MATCH(Orders!B800,Returns!B:B,0)),"No")</f>
        <v>No</v>
      </c>
    </row>
    <row r="801" spans="1:23" x14ac:dyDescent="0.2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6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 IF(M801=People!$B$4,People!$A$4, IF(M801=People!$B$3,People!$A$3, IF(M801=People!$B$2,People!$A$2, 0))))</f>
        <v>Anna Andreadi</v>
      </c>
      <c r="W801" s="3" t="str">
        <f>IFERROR(INDEX(Returns!A:A,MATCH(Orders!B801,Returns!B:B,0)),"No")</f>
        <v>Yes</v>
      </c>
    </row>
    <row r="802" spans="1:23" x14ac:dyDescent="0.2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6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 IF(M802=People!$B$4,People!$A$4, IF(M802=People!$B$3,People!$A$3, IF(M802=People!$B$2,People!$A$2, 0))))</f>
        <v>Anna Andreadi</v>
      </c>
      <c r="W802" s="3" t="str">
        <f>IFERROR(INDEX(Returns!A:A,MATCH(Orders!B802,Returns!B:B,0)),"No")</f>
        <v>No</v>
      </c>
    </row>
    <row r="803" spans="1:23" x14ac:dyDescent="0.2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6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 IF(M803=People!$B$4,People!$A$4, IF(M803=People!$B$3,People!$A$3, IF(M803=People!$B$2,People!$A$2, 0))))</f>
        <v>Anna Andreadi</v>
      </c>
      <c r="W803" s="3" t="str">
        <f>IFERROR(INDEX(Returns!A:A,MATCH(Orders!B803,Returns!B:B,0)),"No")</f>
        <v>No</v>
      </c>
    </row>
    <row r="804" spans="1:23" x14ac:dyDescent="0.2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6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 IF(M804=People!$B$4,People!$A$4, IF(M804=People!$B$3,People!$A$3, IF(M804=People!$B$2,People!$A$2, 0))))</f>
        <v>Chuck Magee</v>
      </c>
      <c r="W804" s="3" t="str">
        <f>IFERROR(INDEX(Returns!A:A,MATCH(Orders!B804,Returns!B:B,0)),"No")</f>
        <v>No</v>
      </c>
    </row>
    <row r="805" spans="1:23" x14ac:dyDescent="0.2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6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 IF(M805=People!$B$4,People!$A$4, IF(M805=People!$B$3,People!$A$3, IF(M805=People!$B$2,People!$A$2, 0))))</f>
        <v>Cassandra Brandow</v>
      </c>
      <c r="W805" s="3" t="str">
        <f>IFERROR(INDEX(Returns!A:A,MATCH(Orders!B805,Returns!B:B,0)),"No")</f>
        <v>No</v>
      </c>
    </row>
    <row r="806" spans="1:23" x14ac:dyDescent="0.2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6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 IF(M806=People!$B$4,People!$A$4, IF(M806=People!$B$3,People!$A$3, IF(M806=People!$B$2,People!$A$2, 0))))</f>
        <v>Anna Andreadi</v>
      </c>
      <c r="W806" s="3" t="str">
        <f>IFERROR(INDEX(Returns!A:A,MATCH(Orders!B806,Returns!B:B,0)),"No")</f>
        <v>No</v>
      </c>
    </row>
    <row r="807" spans="1:23" x14ac:dyDescent="0.2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6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 IF(M807=People!$B$4,People!$A$4, IF(M807=People!$B$3,People!$A$3, IF(M807=People!$B$2,People!$A$2, 0))))</f>
        <v>Anna Andreadi</v>
      </c>
      <c r="W807" s="3" t="str">
        <f>IFERROR(INDEX(Returns!A:A,MATCH(Orders!B807,Returns!B:B,0)),"No")</f>
        <v>No</v>
      </c>
    </row>
    <row r="808" spans="1:23" x14ac:dyDescent="0.2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6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 IF(M808=People!$B$4,People!$A$4, IF(M808=People!$B$3,People!$A$3, IF(M808=People!$B$2,People!$A$2, 0))))</f>
        <v>Anna Andreadi</v>
      </c>
      <c r="W808" s="3" t="str">
        <f>IFERROR(INDEX(Returns!A:A,MATCH(Orders!B808,Returns!B:B,0)),"No")</f>
        <v>No</v>
      </c>
    </row>
    <row r="809" spans="1:23" x14ac:dyDescent="0.2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6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 IF(M809=People!$B$4,People!$A$4, IF(M809=People!$B$3,People!$A$3, IF(M809=People!$B$2,People!$A$2, 0))))</f>
        <v>Kelly Williams</v>
      </c>
      <c r="W809" s="3" t="str">
        <f>IFERROR(INDEX(Returns!A:A,MATCH(Orders!B809,Returns!B:B,0)),"No")</f>
        <v>No</v>
      </c>
    </row>
    <row r="810" spans="1:23" x14ac:dyDescent="0.2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6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 IF(M810=People!$B$4,People!$A$4, IF(M810=People!$B$3,People!$A$3, IF(M810=People!$B$2,People!$A$2, 0))))</f>
        <v>Kelly Williams</v>
      </c>
      <c r="W810" s="3" t="str">
        <f>IFERROR(INDEX(Returns!A:A,MATCH(Orders!B810,Returns!B:B,0)),"No")</f>
        <v>No</v>
      </c>
    </row>
    <row r="811" spans="1:23" x14ac:dyDescent="0.2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6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 IF(M811=People!$B$4,People!$A$4, IF(M811=People!$B$3,People!$A$3, IF(M811=People!$B$2,People!$A$2, 0))))</f>
        <v>Anna Andreadi</v>
      </c>
      <c r="W811" s="3" t="str">
        <f>IFERROR(INDEX(Returns!A:A,MATCH(Orders!B811,Returns!B:B,0)),"No")</f>
        <v>No</v>
      </c>
    </row>
    <row r="812" spans="1:23" x14ac:dyDescent="0.2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6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 IF(M812=People!$B$4,People!$A$4, IF(M812=People!$B$3,People!$A$3, IF(M812=People!$B$2,People!$A$2, 0))))</f>
        <v>Anna Andreadi</v>
      </c>
      <c r="W812" s="3" t="str">
        <f>IFERROR(INDEX(Returns!A:A,MATCH(Orders!B812,Returns!B:B,0)),"No")</f>
        <v>No</v>
      </c>
    </row>
    <row r="813" spans="1:23" x14ac:dyDescent="0.2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6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 IF(M813=People!$B$4,People!$A$4, IF(M813=People!$B$3,People!$A$3, IF(M813=People!$B$2,People!$A$2, 0))))</f>
        <v>Anna Andreadi</v>
      </c>
      <c r="W813" s="3" t="str">
        <f>IFERROR(INDEX(Returns!A:A,MATCH(Orders!B813,Returns!B:B,0)),"No")</f>
        <v>No</v>
      </c>
    </row>
    <row r="814" spans="1:23" x14ac:dyDescent="0.2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6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 IF(M814=People!$B$4,People!$A$4, IF(M814=People!$B$3,People!$A$3, IF(M814=People!$B$2,People!$A$2, 0))))</f>
        <v>Anna Andreadi</v>
      </c>
      <c r="W814" s="3" t="str">
        <f>IFERROR(INDEX(Returns!A:A,MATCH(Orders!B814,Returns!B:B,0)),"No")</f>
        <v>No</v>
      </c>
    </row>
    <row r="815" spans="1:23" x14ac:dyDescent="0.2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6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 IF(M815=People!$B$4,People!$A$4, IF(M815=People!$B$3,People!$A$3, IF(M815=People!$B$2,People!$A$2, 0))))</f>
        <v>Anna Andreadi</v>
      </c>
      <c r="W815" s="3" t="str">
        <f>IFERROR(INDEX(Returns!A:A,MATCH(Orders!B815,Returns!B:B,0)),"No")</f>
        <v>No</v>
      </c>
    </row>
    <row r="816" spans="1:23" x14ac:dyDescent="0.2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6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 IF(M816=People!$B$4,People!$A$4, IF(M816=People!$B$3,People!$A$3, IF(M816=People!$B$2,People!$A$2, 0))))</f>
        <v>Anna Andreadi</v>
      </c>
      <c r="W816" s="3" t="str">
        <f>IFERROR(INDEX(Returns!A:A,MATCH(Orders!B816,Returns!B:B,0)),"No")</f>
        <v>No</v>
      </c>
    </row>
    <row r="817" spans="1:23" x14ac:dyDescent="0.2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6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 IF(M817=People!$B$4,People!$A$4, IF(M817=People!$B$3,People!$A$3, IF(M817=People!$B$2,People!$A$2, 0))))</f>
        <v>Kelly Williams</v>
      </c>
      <c r="W817" s="3" t="str">
        <f>IFERROR(INDEX(Returns!A:A,MATCH(Orders!B817,Returns!B:B,0)),"No")</f>
        <v>No</v>
      </c>
    </row>
    <row r="818" spans="1:23" x14ac:dyDescent="0.2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6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 IF(M818=People!$B$4,People!$A$4, IF(M818=People!$B$3,People!$A$3, IF(M818=People!$B$2,People!$A$2, 0))))</f>
        <v>Chuck Magee</v>
      </c>
      <c r="W818" s="3" t="str">
        <f>IFERROR(INDEX(Returns!A:A,MATCH(Orders!B818,Returns!B:B,0)),"No")</f>
        <v>No</v>
      </c>
    </row>
    <row r="819" spans="1:23" x14ac:dyDescent="0.2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6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 IF(M819=People!$B$4,People!$A$4, IF(M819=People!$B$3,People!$A$3, IF(M819=People!$B$2,People!$A$2, 0))))</f>
        <v>Chuck Magee</v>
      </c>
      <c r="W819" s="3" t="str">
        <f>IFERROR(INDEX(Returns!A:A,MATCH(Orders!B819,Returns!B:B,0)),"No")</f>
        <v>No</v>
      </c>
    </row>
    <row r="820" spans="1:23" x14ac:dyDescent="0.2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6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 IF(M820=People!$B$4,People!$A$4, IF(M820=People!$B$3,People!$A$3, IF(M820=People!$B$2,People!$A$2, 0))))</f>
        <v>Chuck Magee</v>
      </c>
      <c r="W820" s="3" t="str">
        <f>IFERROR(INDEX(Returns!A:A,MATCH(Orders!B820,Returns!B:B,0)),"No")</f>
        <v>No</v>
      </c>
    </row>
    <row r="821" spans="1:23" x14ac:dyDescent="0.2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6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 IF(M821=People!$B$4,People!$A$4, IF(M821=People!$B$3,People!$A$3, IF(M821=People!$B$2,People!$A$2, 0))))</f>
        <v>Chuck Magee</v>
      </c>
      <c r="W821" s="3" t="str">
        <f>IFERROR(INDEX(Returns!A:A,MATCH(Orders!B821,Returns!B:B,0)),"No")</f>
        <v>No</v>
      </c>
    </row>
    <row r="822" spans="1:23" x14ac:dyDescent="0.2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6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 IF(M822=People!$B$4,People!$A$4, IF(M822=People!$B$3,People!$A$3, IF(M822=People!$B$2,People!$A$2, 0))))</f>
        <v>Chuck Magee</v>
      </c>
      <c r="W822" s="3" t="str">
        <f>IFERROR(INDEX(Returns!A:A,MATCH(Orders!B822,Returns!B:B,0)),"No")</f>
        <v>No</v>
      </c>
    </row>
    <row r="823" spans="1:23" x14ac:dyDescent="0.2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6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 IF(M823=People!$B$4,People!$A$4, IF(M823=People!$B$3,People!$A$3, IF(M823=People!$B$2,People!$A$2, 0))))</f>
        <v>Chuck Magee</v>
      </c>
      <c r="W823" s="3" t="str">
        <f>IFERROR(INDEX(Returns!A:A,MATCH(Orders!B823,Returns!B:B,0)),"No")</f>
        <v>No</v>
      </c>
    </row>
    <row r="824" spans="1:23" x14ac:dyDescent="0.2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6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 IF(M824=People!$B$4,People!$A$4, IF(M824=People!$B$3,People!$A$3, IF(M824=People!$B$2,People!$A$2, 0))))</f>
        <v>Chuck Magee</v>
      </c>
      <c r="W824" s="3" t="str">
        <f>IFERROR(INDEX(Returns!A:A,MATCH(Orders!B824,Returns!B:B,0)),"No")</f>
        <v>No</v>
      </c>
    </row>
    <row r="825" spans="1:23" x14ac:dyDescent="0.2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6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 IF(M825=People!$B$4,People!$A$4, IF(M825=People!$B$3,People!$A$3, IF(M825=People!$B$2,People!$A$2, 0))))</f>
        <v>Chuck Magee</v>
      </c>
      <c r="W825" s="3" t="str">
        <f>IFERROR(INDEX(Returns!A:A,MATCH(Orders!B825,Returns!B:B,0)),"No")</f>
        <v>No</v>
      </c>
    </row>
    <row r="826" spans="1:23" x14ac:dyDescent="0.2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6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 IF(M826=People!$B$4,People!$A$4, IF(M826=People!$B$3,People!$A$3, IF(M826=People!$B$2,People!$A$2, 0))))</f>
        <v>Anna Andreadi</v>
      </c>
      <c r="W826" s="3" t="str">
        <f>IFERROR(INDEX(Returns!A:A,MATCH(Orders!B826,Returns!B:B,0)),"No")</f>
        <v>No</v>
      </c>
    </row>
    <row r="827" spans="1:23" x14ac:dyDescent="0.2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6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 IF(M827=People!$B$4,People!$A$4, IF(M827=People!$B$3,People!$A$3, IF(M827=People!$B$2,People!$A$2, 0))))</f>
        <v>Anna Andreadi</v>
      </c>
      <c r="W827" s="3" t="str">
        <f>IFERROR(INDEX(Returns!A:A,MATCH(Orders!B827,Returns!B:B,0)),"No")</f>
        <v>No</v>
      </c>
    </row>
    <row r="828" spans="1:23" x14ac:dyDescent="0.2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6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 IF(M828=People!$B$4,People!$A$4, IF(M828=People!$B$3,People!$A$3, IF(M828=People!$B$2,People!$A$2, 0))))</f>
        <v>Kelly Williams</v>
      </c>
      <c r="W828" s="3" t="str">
        <f>IFERROR(INDEX(Returns!A:A,MATCH(Orders!B828,Returns!B:B,0)),"No")</f>
        <v>No</v>
      </c>
    </row>
    <row r="829" spans="1:23" x14ac:dyDescent="0.2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6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 IF(M829=People!$B$4,People!$A$4, IF(M829=People!$B$3,People!$A$3, IF(M829=People!$B$2,People!$A$2, 0))))</f>
        <v>Kelly Williams</v>
      </c>
      <c r="W829" s="3" t="str">
        <f>IFERROR(INDEX(Returns!A:A,MATCH(Orders!B829,Returns!B:B,0)),"No")</f>
        <v>No</v>
      </c>
    </row>
    <row r="830" spans="1:23" x14ac:dyDescent="0.2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6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 IF(M830=People!$B$4,People!$A$4, IF(M830=People!$B$3,People!$A$3, IF(M830=People!$B$2,People!$A$2, 0))))</f>
        <v>Kelly Williams</v>
      </c>
      <c r="W830" s="3" t="str">
        <f>IFERROR(INDEX(Returns!A:A,MATCH(Orders!B830,Returns!B:B,0)),"No")</f>
        <v>No</v>
      </c>
    </row>
    <row r="831" spans="1:23" x14ac:dyDescent="0.2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6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 IF(M831=People!$B$4,People!$A$4, IF(M831=People!$B$3,People!$A$3, IF(M831=People!$B$2,People!$A$2, 0))))</f>
        <v>Cassandra Brandow</v>
      </c>
      <c r="W831" s="3" t="str">
        <f>IFERROR(INDEX(Returns!A:A,MATCH(Orders!B831,Returns!B:B,0)),"No")</f>
        <v>No</v>
      </c>
    </row>
    <row r="832" spans="1:23" x14ac:dyDescent="0.2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6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 IF(M832=People!$B$4,People!$A$4, IF(M832=People!$B$3,People!$A$3, IF(M832=People!$B$2,People!$A$2, 0))))</f>
        <v>Cassandra Brandow</v>
      </c>
      <c r="W832" s="3" t="str">
        <f>IFERROR(INDEX(Returns!A:A,MATCH(Orders!B832,Returns!B:B,0)),"No")</f>
        <v>No</v>
      </c>
    </row>
    <row r="833" spans="1:23" x14ac:dyDescent="0.2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6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 IF(M833=People!$B$4,People!$A$4, IF(M833=People!$B$3,People!$A$3, IF(M833=People!$B$2,People!$A$2, 0))))</f>
        <v>Cassandra Brandow</v>
      </c>
      <c r="W833" s="3" t="str">
        <f>IFERROR(INDEX(Returns!A:A,MATCH(Orders!B833,Returns!B:B,0)),"No")</f>
        <v>No</v>
      </c>
    </row>
    <row r="834" spans="1:23" x14ac:dyDescent="0.2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6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 IF(M834=People!$B$4,People!$A$4, IF(M834=People!$B$3,People!$A$3, IF(M834=People!$B$2,People!$A$2, 0))))</f>
        <v>Cassandra Brandow</v>
      </c>
      <c r="W834" s="3" t="str">
        <f>IFERROR(INDEX(Returns!A:A,MATCH(Orders!B834,Returns!B:B,0)),"No")</f>
        <v>No</v>
      </c>
    </row>
    <row r="835" spans="1:23" x14ac:dyDescent="0.2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6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 IF(M835=People!$B$4,People!$A$4, IF(M835=People!$B$3,People!$A$3, IF(M835=People!$B$2,People!$A$2, 0))))</f>
        <v>Cassandra Brandow</v>
      </c>
      <c r="W835" s="3" t="str">
        <f>IFERROR(INDEX(Returns!A:A,MATCH(Orders!B835,Returns!B:B,0)),"No")</f>
        <v>No</v>
      </c>
    </row>
    <row r="836" spans="1:23" x14ac:dyDescent="0.2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6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 IF(M836=People!$B$4,People!$A$4, IF(M836=People!$B$3,People!$A$3, IF(M836=People!$B$2,People!$A$2, 0))))</f>
        <v>Cassandra Brandow</v>
      </c>
      <c r="W836" s="3" t="str">
        <f>IFERROR(INDEX(Returns!A:A,MATCH(Orders!B836,Returns!B:B,0)),"No")</f>
        <v>No</v>
      </c>
    </row>
    <row r="837" spans="1:23" x14ac:dyDescent="0.2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6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 IF(M837=People!$B$4,People!$A$4, IF(M837=People!$B$3,People!$A$3, IF(M837=People!$B$2,People!$A$2, 0))))</f>
        <v>Cassandra Brandow</v>
      </c>
      <c r="W837" s="3" t="str">
        <f>IFERROR(INDEX(Returns!A:A,MATCH(Orders!B837,Returns!B:B,0)),"No")</f>
        <v>No</v>
      </c>
    </row>
    <row r="838" spans="1:23" x14ac:dyDescent="0.2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6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 IF(M838=People!$B$4,People!$A$4, IF(M838=People!$B$3,People!$A$3, IF(M838=People!$B$2,People!$A$2, 0))))</f>
        <v>Kelly Williams</v>
      </c>
      <c r="W838" s="3" t="str">
        <f>IFERROR(INDEX(Returns!A:A,MATCH(Orders!B838,Returns!B:B,0)),"No")</f>
        <v>No</v>
      </c>
    </row>
    <row r="839" spans="1:23" x14ac:dyDescent="0.2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6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 IF(M839=People!$B$4,People!$A$4, IF(M839=People!$B$3,People!$A$3, IF(M839=People!$B$2,People!$A$2, 0))))</f>
        <v>Cassandra Brandow</v>
      </c>
      <c r="W839" s="3" t="str">
        <f>IFERROR(INDEX(Returns!A:A,MATCH(Orders!B839,Returns!B:B,0)),"No")</f>
        <v>No</v>
      </c>
    </row>
    <row r="840" spans="1:23" x14ac:dyDescent="0.2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6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 IF(M840=People!$B$4,People!$A$4, IF(M840=People!$B$3,People!$A$3, IF(M840=People!$B$2,People!$A$2, 0))))</f>
        <v>Kelly Williams</v>
      </c>
      <c r="W840" s="3" t="str">
        <f>IFERROR(INDEX(Returns!A:A,MATCH(Orders!B840,Returns!B:B,0)),"No")</f>
        <v>No</v>
      </c>
    </row>
    <row r="841" spans="1:23" x14ac:dyDescent="0.2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6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 IF(M841=People!$B$4,People!$A$4, IF(M841=People!$B$3,People!$A$3, IF(M841=People!$B$2,People!$A$2, 0))))</f>
        <v>Chuck Magee</v>
      </c>
      <c r="W841" s="3" t="str">
        <f>IFERROR(INDEX(Returns!A:A,MATCH(Orders!B841,Returns!B:B,0)),"No")</f>
        <v>No</v>
      </c>
    </row>
    <row r="842" spans="1:23" x14ac:dyDescent="0.2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6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 IF(M842=People!$B$4,People!$A$4, IF(M842=People!$B$3,People!$A$3, IF(M842=People!$B$2,People!$A$2, 0))))</f>
        <v>Chuck Magee</v>
      </c>
      <c r="W842" s="3" t="str">
        <f>IFERROR(INDEX(Returns!A:A,MATCH(Orders!B842,Returns!B:B,0)),"No")</f>
        <v>No</v>
      </c>
    </row>
    <row r="843" spans="1:23" x14ac:dyDescent="0.2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6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 IF(M843=People!$B$4,People!$A$4, IF(M843=People!$B$3,People!$A$3, IF(M843=People!$B$2,People!$A$2, 0))))</f>
        <v>Chuck Magee</v>
      </c>
      <c r="W843" s="3" t="str">
        <f>IFERROR(INDEX(Returns!A:A,MATCH(Orders!B843,Returns!B:B,0)),"No")</f>
        <v>No</v>
      </c>
    </row>
    <row r="844" spans="1:23" x14ac:dyDescent="0.2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6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 IF(M844=People!$B$4,People!$A$4, IF(M844=People!$B$3,People!$A$3, IF(M844=People!$B$2,People!$A$2, 0))))</f>
        <v>Anna Andreadi</v>
      </c>
      <c r="W844" s="3" t="str">
        <f>IFERROR(INDEX(Returns!A:A,MATCH(Orders!B844,Returns!B:B,0)),"No")</f>
        <v>No</v>
      </c>
    </row>
    <row r="845" spans="1:23" x14ac:dyDescent="0.2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6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 IF(M845=People!$B$4,People!$A$4, IF(M845=People!$B$3,People!$A$3, IF(M845=People!$B$2,People!$A$2, 0))))</f>
        <v>Anna Andreadi</v>
      </c>
      <c r="W845" s="3" t="str">
        <f>IFERROR(INDEX(Returns!A:A,MATCH(Orders!B845,Returns!B:B,0)),"No")</f>
        <v>No</v>
      </c>
    </row>
    <row r="846" spans="1:23" x14ac:dyDescent="0.2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6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 IF(M846=People!$B$4,People!$A$4, IF(M846=People!$B$3,People!$A$3, IF(M846=People!$B$2,People!$A$2, 0))))</f>
        <v>Anna Andreadi</v>
      </c>
      <c r="W846" s="3" t="str">
        <f>IFERROR(INDEX(Returns!A:A,MATCH(Orders!B846,Returns!B:B,0)),"No")</f>
        <v>No</v>
      </c>
    </row>
    <row r="847" spans="1:23" x14ac:dyDescent="0.2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6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 IF(M847=People!$B$4,People!$A$4, IF(M847=People!$B$3,People!$A$3, IF(M847=People!$B$2,People!$A$2, 0))))</f>
        <v>Anna Andreadi</v>
      </c>
      <c r="W847" s="3" t="str">
        <f>IFERROR(INDEX(Returns!A:A,MATCH(Orders!B847,Returns!B:B,0)),"No")</f>
        <v>No</v>
      </c>
    </row>
    <row r="848" spans="1:23" x14ac:dyDescent="0.2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6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 IF(M848=People!$B$4,People!$A$4, IF(M848=People!$B$3,People!$A$3, IF(M848=People!$B$2,People!$A$2, 0))))</f>
        <v>Cassandra Brandow</v>
      </c>
      <c r="W848" s="3" t="str">
        <f>IFERROR(INDEX(Returns!A:A,MATCH(Orders!B848,Returns!B:B,0)),"No")</f>
        <v>No</v>
      </c>
    </row>
    <row r="849" spans="1:23" x14ac:dyDescent="0.2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6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 IF(M849=People!$B$4,People!$A$4, IF(M849=People!$B$3,People!$A$3, IF(M849=People!$B$2,People!$A$2, 0))))</f>
        <v>Cassandra Brandow</v>
      </c>
      <c r="W849" s="3" t="str">
        <f>IFERROR(INDEX(Returns!A:A,MATCH(Orders!B849,Returns!B:B,0)),"No")</f>
        <v>No</v>
      </c>
    </row>
    <row r="850" spans="1:23" x14ac:dyDescent="0.2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6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 IF(M850=People!$B$4,People!$A$4, IF(M850=People!$B$3,People!$A$3, IF(M850=People!$B$2,People!$A$2, 0))))</f>
        <v>Chuck Magee</v>
      </c>
      <c r="W850" s="3" t="str">
        <f>IFERROR(INDEX(Returns!A:A,MATCH(Orders!B850,Returns!B:B,0)),"No")</f>
        <v>No</v>
      </c>
    </row>
    <row r="851" spans="1:23" x14ac:dyDescent="0.2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6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 IF(M851=People!$B$4,People!$A$4, IF(M851=People!$B$3,People!$A$3, IF(M851=People!$B$2,People!$A$2, 0))))</f>
        <v>Chuck Magee</v>
      </c>
      <c r="W851" s="3" t="str">
        <f>IFERROR(INDEX(Returns!A:A,MATCH(Orders!B851,Returns!B:B,0)),"No")</f>
        <v>No</v>
      </c>
    </row>
    <row r="852" spans="1:23" x14ac:dyDescent="0.2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6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 IF(M852=People!$B$4,People!$A$4, IF(M852=People!$B$3,People!$A$3, IF(M852=People!$B$2,People!$A$2, 0))))</f>
        <v>Anna Andreadi</v>
      </c>
      <c r="W852" s="3" t="str">
        <f>IFERROR(INDEX(Returns!A:A,MATCH(Orders!B852,Returns!B:B,0)),"No")</f>
        <v>No</v>
      </c>
    </row>
    <row r="853" spans="1:23" x14ac:dyDescent="0.2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6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 IF(M853=People!$B$4,People!$A$4, IF(M853=People!$B$3,People!$A$3, IF(M853=People!$B$2,People!$A$2, 0))))</f>
        <v>Anna Andreadi</v>
      </c>
      <c r="W853" s="3" t="str">
        <f>IFERROR(INDEX(Returns!A:A,MATCH(Orders!B853,Returns!B:B,0)),"No")</f>
        <v>No</v>
      </c>
    </row>
    <row r="854" spans="1:23" x14ac:dyDescent="0.2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6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 IF(M854=People!$B$4,People!$A$4, IF(M854=People!$B$3,People!$A$3, IF(M854=People!$B$2,People!$A$2, 0))))</f>
        <v>Cassandra Brandow</v>
      </c>
      <c r="W854" s="3" t="str">
        <f>IFERROR(INDEX(Returns!A:A,MATCH(Orders!B854,Returns!B:B,0)),"No")</f>
        <v>No</v>
      </c>
    </row>
    <row r="855" spans="1:23" x14ac:dyDescent="0.2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6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 IF(M855=People!$B$4,People!$A$4, IF(M855=People!$B$3,People!$A$3, IF(M855=People!$B$2,People!$A$2, 0))))</f>
        <v>Chuck Magee</v>
      </c>
      <c r="W855" s="3" t="str">
        <f>IFERROR(INDEX(Returns!A:A,MATCH(Orders!B855,Returns!B:B,0)),"No")</f>
        <v>No</v>
      </c>
    </row>
    <row r="856" spans="1:23" x14ac:dyDescent="0.2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6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 IF(M856=People!$B$4,People!$A$4, IF(M856=People!$B$3,People!$A$3, IF(M856=People!$B$2,People!$A$2, 0))))</f>
        <v>Chuck Magee</v>
      </c>
      <c r="W856" s="3" t="str">
        <f>IFERROR(INDEX(Returns!A:A,MATCH(Orders!B856,Returns!B:B,0)),"No")</f>
        <v>No</v>
      </c>
    </row>
    <row r="857" spans="1:23" x14ac:dyDescent="0.2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6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 IF(M857=People!$B$4,People!$A$4, IF(M857=People!$B$3,People!$A$3, IF(M857=People!$B$2,People!$A$2, 0))))</f>
        <v>Chuck Magee</v>
      </c>
      <c r="W857" s="3" t="str">
        <f>IFERROR(INDEX(Returns!A:A,MATCH(Orders!B857,Returns!B:B,0)),"No")</f>
        <v>No</v>
      </c>
    </row>
    <row r="858" spans="1:23" x14ac:dyDescent="0.2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6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 IF(M858=People!$B$4,People!$A$4, IF(M858=People!$B$3,People!$A$3, IF(M858=People!$B$2,People!$A$2, 0))))</f>
        <v>Chuck Magee</v>
      </c>
      <c r="W858" s="3" t="str">
        <f>IFERROR(INDEX(Returns!A:A,MATCH(Orders!B858,Returns!B:B,0)),"No")</f>
        <v>No</v>
      </c>
    </row>
    <row r="859" spans="1:23" x14ac:dyDescent="0.2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6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 IF(M859=People!$B$4,People!$A$4, IF(M859=People!$B$3,People!$A$3, IF(M859=People!$B$2,People!$A$2, 0))))</f>
        <v>Chuck Magee</v>
      </c>
      <c r="W859" s="3" t="str">
        <f>IFERROR(INDEX(Returns!A:A,MATCH(Orders!B859,Returns!B:B,0)),"No")</f>
        <v>No</v>
      </c>
    </row>
    <row r="860" spans="1:23" x14ac:dyDescent="0.2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6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 IF(M860=People!$B$4,People!$A$4, IF(M860=People!$B$3,People!$A$3, IF(M860=People!$B$2,People!$A$2, 0))))</f>
        <v>Chuck Magee</v>
      </c>
      <c r="W860" s="3" t="str">
        <f>IFERROR(INDEX(Returns!A:A,MATCH(Orders!B860,Returns!B:B,0)),"No")</f>
        <v>No</v>
      </c>
    </row>
    <row r="861" spans="1:23" x14ac:dyDescent="0.2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6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 IF(M861=People!$B$4,People!$A$4, IF(M861=People!$B$3,People!$A$3, IF(M861=People!$B$2,People!$A$2, 0))))</f>
        <v>Chuck Magee</v>
      </c>
      <c r="W861" s="3" t="str">
        <f>IFERROR(INDEX(Returns!A:A,MATCH(Orders!B861,Returns!B:B,0)),"No")</f>
        <v>No</v>
      </c>
    </row>
    <row r="862" spans="1:23" x14ac:dyDescent="0.2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6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 IF(M862=People!$B$4,People!$A$4, IF(M862=People!$B$3,People!$A$3, IF(M862=People!$B$2,People!$A$2, 0))))</f>
        <v>Anna Andreadi</v>
      </c>
      <c r="W862" s="3" t="str">
        <f>IFERROR(INDEX(Returns!A:A,MATCH(Orders!B862,Returns!B:B,0)),"No")</f>
        <v>No</v>
      </c>
    </row>
    <row r="863" spans="1:23" x14ac:dyDescent="0.2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6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 IF(M863=People!$B$4,People!$A$4, IF(M863=People!$B$3,People!$A$3, IF(M863=People!$B$2,People!$A$2, 0))))</f>
        <v>Anna Andreadi</v>
      </c>
      <c r="W863" s="3" t="str">
        <f>IFERROR(INDEX(Returns!A:A,MATCH(Orders!B863,Returns!B:B,0)),"No")</f>
        <v>No</v>
      </c>
    </row>
    <row r="864" spans="1:23" x14ac:dyDescent="0.2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6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 IF(M864=People!$B$4,People!$A$4, IF(M864=People!$B$3,People!$A$3, IF(M864=People!$B$2,People!$A$2, 0))))</f>
        <v>Cassandra Brandow</v>
      </c>
      <c r="W864" s="3" t="str">
        <f>IFERROR(INDEX(Returns!A:A,MATCH(Orders!B864,Returns!B:B,0)),"No")</f>
        <v>No</v>
      </c>
    </row>
    <row r="865" spans="1:23" x14ac:dyDescent="0.2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6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 IF(M865=People!$B$4,People!$A$4, IF(M865=People!$B$3,People!$A$3, IF(M865=People!$B$2,People!$A$2, 0))))</f>
        <v>Cassandra Brandow</v>
      </c>
      <c r="W865" s="3" t="str">
        <f>IFERROR(INDEX(Returns!A:A,MATCH(Orders!B865,Returns!B:B,0)),"No")</f>
        <v>No</v>
      </c>
    </row>
    <row r="866" spans="1:23" x14ac:dyDescent="0.2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6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 IF(M866=People!$B$4,People!$A$4, IF(M866=People!$B$3,People!$A$3, IF(M866=People!$B$2,People!$A$2, 0))))</f>
        <v>Cassandra Brandow</v>
      </c>
      <c r="W866" s="3" t="str">
        <f>IFERROR(INDEX(Returns!A:A,MATCH(Orders!B866,Returns!B:B,0)),"No")</f>
        <v>No</v>
      </c>
    </row>
    <row r="867" spans="1:23" x14ac:dyDescent="0.2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6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 IF(M867=People!$B$4,People!$A$4, IF(M867=People!$B$3,People!$A$3, IF(M867=People!$B$2,People!$A$2, 0))))</f>
        <v>Cassandra Brandow</v>
      </c>
      <c r="W867" s="3" t="str">
        <f>IFERROR(INDEX(Returns!A:A,MATCH(Orders!B867,Returns!B:B,0)),"No")</f>
        <v>No</v>
      </c>
    </row>
    <row r="868" spans="1:23" x14ac:dyDescent="0.2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6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 IF(M868=People!$B$4,People!$A$4, IF(M868=People!$B$3,People!$A$3, IF(M868=People!$B$2,People!$A$2, 0))))</f>
        <v>Cassandra Brandow</v>
      </c>
      <c r="W868" s="3" t="str">
        <f>IFERROR(INDEX(Returns!A:A,MATCH(Orders!B868,Returns!B:B,0)),"No")</f>
        <v>No</v>
      </c>
    </row>
    <row r="869" spans="1:23" x14ac:dyDescent="0.2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6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 IF(M869=People!$B$4,People!$A$4, IF(M869=People!$B$3,People!$A$3, IF(M869=People!$B$2,People!$A$2, 0))))</f>
        <v>Chuck Magee</v>
      </c>
      <c r="W869" s="3" t="str">
        <f>IFERROR(INDEX(Returns!A:A,MATCH(Orders!B869,Returns!B:B,0)),"No")</f>
        <v>No</v>
      </c>
    </row>
    <row r="870" spans="1:23" x14ac:dyDescent="0.2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6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 IF(M870=People!$B$4,People!$A$4, IF(M870=People!$B$3,People!$A$3, IF(M870=People!$B$2,People!$A$2, 0))))</f>
        <v>Chuck Magee</v>
      </c>
      <c r="W870" s="3" t="str">
        <f>IFERROR(INDEX(Returns!A:A,MATCH(Orders!B870,Returns!B:B,0)),"No")</f>
        <v>No</v>
      </c>
    </row>
    <row r="871" spans="1:23" x14ac:dyDescent="0.2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6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 IF(M871=People!$B$4,People!$A$4, IF(M871=People!$B$3,People!$A$3, IF(M871=People!$B$2,People!$A$2, 0))))</f>
        <v>Chuck Magee</v>
      </c>
      <c r="W871" s="3" t="str">
        <f>IFERROR(INDEX(Returns!A:A,MATCH(Orders!B871,Returns!B:B,0)),"No")</f>
        <v>No</v>
      </c>
    </row>
    <row r="872" spans="1:23" x14ac:dyDescent="0.2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6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 IF(M872=People!$B$4,People!$A$4, IF(M872=People!$B$3,People!$A$3, IF(M872=People!$B$2,People!$A$2, 0))))</f>
        <v>Chuck Magee</v>
      </c>
      <c r="W872" s="3" t="str">
        <f>IFERROR(INDEX(Returns!A:A,MATCH(Orders!B872,Returns!B:B,0)),"No")</f>
        <v>No</v>
      </c>
    </row>
    <row r="873" spans="1:23" x14ac:dyDescent="0.2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6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 IF(M873=People!$B$4,People!$A$4, IF(M873=People!$B$3,People!$A$3, IF(M873=People!$B$2,People!$A$2, 0))))</f>
        <v>Chuck Magee</v>
      </c>
      <c r="W873" s="3" t="str">
        <f>IFERROR(INDEX(Returns!A:A,MATCH(Orders!B873,Returns!B:B,0)),"No")</f>
        <v>No</v>
      </c>
    </row>
    <row r="874" spans="1:23" x14ac:dyDescent="0.2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6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 IF(M874=People!$B$4,People!$A$4, IF(M874=People!$B$3,People!$A$3, IF(M874=People!$B$2,People!$A$2, 0))))</f>
        <v>Chuck Magee</v>
      </c>
      <c r="W874" s="3" t="str">
        <f>IFERROR(INDEX(Returns!A:A,MATCH(Orders!B874,Returns!B:B,0)),"No")</f>
        <v>No</v>
      </c>
    </row>
    <row r="875" spans="1:23" x14ac:dyDescent="0.2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6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 IF(M875=People!$B$4,People!$A$4, IF(M875=People!$B$3,People!$A$3, IF(M875=People!$B$2,People!$A$2, 0))))</f>
        <v>Chuck Magee</v>
      </c>
      <c r="W875" s="3" t="str">
        <f>IFERROR(INDEX(Returns!A:A,MATCH(Orders!B875,Returns!B:B,0)),"No")</f>
        <v>No</v>
      </c>
    </row>
    <row r="876" spans="1:23" x14ac:dyDescent="0.2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6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 IF(M876=People!$B$4,People!$A$4, IF(M876=People!$B$3,People!$A$3, IF(M876=People!$B$2,People!$A$2, 0))))</f>
        <v>Cassandra Brandow</v>
      </c>
      <c r="W876" s="3" t="str">
        <f>IFERROR(INDEX(Returns!A:A,MATCH(Orders!B876,Returns!B:B,0)),"No")</f>
        <v>No</v>
      </c>
    </row>
    <row r="877" spans="1:23" x14ac:dyDescent="0.2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6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 IF(M877=People!$B$4,People!$A$4, IF(M877=People!$B$3,People!$A$3, IF(M877=People!$B$2,People!$A$2, 0))))</f>
        <v>Chuck Magee</v>
      </c>
      <c r="W877" s="3" t="str">
        <f>IFERROR(INDEX(Returns!A:A,MATCH(Orders!B877,Returns!B:B,0)),"No")</f>
        <v>Yes</v>
      </c>
    </row>
    <row r="878" spans="1:23" x14ac:dyDescent="0.2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6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 IF(M878=People!$B$4,People!$A$4, IF(M878=People!$B$3,People!$A$3, IF(M878=People!$B$2,People!$A$2, 0))))</f>
        <v>Chuck Magee</v>
      </c>
      <c r="W878" s="3" t="str">
        <f>IFERROR(INDEX(Returns!A:A,MATCH(Orders!B878,Returns!B:B,0)),"No")</f>
        <v>Yes</v>
      </c>
    </row>
    <row r="879" spans="1:23" x14ac:dyDescent="0.2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6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 IF(M879=People!$B$4,People!$A$4, IF(M879=People!$B$3,People!$A$3, IF(M879=People!$B$2,People!$A$2, 0))))</f>
        <v>Chuck Magee</v>
      </c>
      <c r="W879" s="3" t="str">
        <f>IFERROR(INDEX(Returns!A:A,MATCH(Orders!B879,Returns!B:B,0)),"No")</f>
        <v>Yes</v>
      </c>
    </row>
    <row r="880" spans="1:23" x14ac:dyDescent="0.2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6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 IF(M880=People!$B$4,People!$A$4, IF(M880=People!$B$3,People!$A$3, IF(M880=People!$B$2,People!$A$2, 0))))</f>
        <v>Chuck Magee</v>
      </c>
      <c r="W880" s="3" t="str">
        <f>IFERROR(INDEX(Returns!A:A,MATCH(Orders!B880,Returns!B:B,0)),"No")</f>
        <v>No</v>
      </c>
    </row>
    <row r="881" spans="1:23" x14ac:dyDescent="0.2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6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 IF(M881=People!$B$4,People!$A$4, IF(M881=People!$B$3,People!$A$3, IF(M881=People!$B$2,People!$A$2, 0))))</f>
        <v>Chuck Magee</v>
      </c>
      <c r="W881" s="3" t="str">
        <f>IFERROR(INDEX(Returns!A:A,MATCH(Orders!B881,Returns!B:B,0)),"No")</f>
        <v>No</v>
      </c>
    </row>
    <row r="882" spans="1:23" x14ac:dyDescent="0.2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6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 IF(M882=People!$B$4,People!$A$4, IF(M882=People!$B$3,People!$A$3, IF(M882=People!$B$2,People!$A$2, 0))))</f>
        <v>Chuck Magee</v>
      </c>
      <c r="W882" s="3" t="str">
        <f>IFERROR(INDEX(Returns!A:A,MATCH(Orders!B882,Returns!B:B,0)),"No")</f>
        <v>No</v>
      </c>
    </row>
    <row r="883" spans="1:23" x14ac:dyDescent="0.2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6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 IF(M883=People!$B$4,People!$A$4, IF(M883=People!$B$3,People!$A$3, IF(M883=People!$B$2,People!$A$2, 0))))</f>
        <v>Cassandra Brandow</v>
      </c>
      <c r="W883" s="3" t="str">
        <f>IFERROR(INDEX(Returns!A:A,MATCH(Orders!B883,Returns!B:B,0)),"No")</f>
        <v>No</v>
      </c>
    </row>
    <row r="884" spans="1:23" x14ac:dyDescent="0.2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6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 IF(M884=People!$B$4,People!$A$4, IF(M884=People!$B$3,People!$A$3, IF(M884=People!$B$2,People!$A$2, 0))))</f>
        <v>Anna Andreadi</v>
      </c>
      <c r="W884" s="3" t="str">
        <f>IFERROR(INDEX(Returns!A:A,MATCH(Orders!B884,Returns!B:B,0)),"No")</f>
        <v>No</v>
      </c>
    </row>
    <row r="885" spans="1:23" x14ac:dyDescent="0.2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6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 IF(M885=People!$B$4,People!$A$4, IF(M885=People!$B$3,People!$A$3, IF(M885=People!$B$2,People!$A$2, 0))))</f>
        <v>Kelly Williams</v>
      </c>
      <c r="W885" s="3" t="str">
        <f>IFERROR(INDEX(Returns!A:A,MATCH(Orders!B885,Returns!B:B,0)),"No")</f>
        <v>No</v>
      </c>
    </row>
    <row r="886" spans="1:23" x14ac:dyDescent="0.2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6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 IF(M886=People!$B$4,People!$A$4, IF(M886=People!$B$3,People!$A$3, IF(M886=People!$B$2,People!$A$2, 0))))</f>
        <v>Chuck Magee</v>
      </c>
      <c r="W886" s="3" t="str">
        <f>IFERROR(INDEX(Returns!A:A,MATCH(Orders!B886,Returns!B:B,0)),"No")</f>
        <v>No</v>
      </c>
    </row>
    <row r="887" spans="1:23" x14ac:dyDescent="0.2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6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 IF(M887=People!$B$4,People!$A$4, IF(M887=People!$B$3,People!$A$3, IF(M887=People!$B$2,People!$A$2, 0))))</f>
        <v>Anna Andreadi</v>
      </c>
      <c r="W887" s="3" t="str">
        <f>IFERROR(INDEX(Returns!A:A,MATCH(Orders!B887,Returns!B:B,0)),"No")</f>
        <v>Yes</v>
      </c>
    </row>
    <row r="888" spans="1:23" x14ac:dyDescent="0.2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6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 IF(M888=People!$B$4,People!$A$4, IF(M888=People!$B$3,People!$A$3, IF(M888=People!$B$2,People!$A$2, 0))))</f>
        <v>Anna Andreadi</v>
      </c>
      <c r="W888" s="3" t="str">
        <f>IFERROR(INDEX(Returns!A:A,MATCH(Orders!B888,Returns!B:B,0)),"No")</f>
        <v>No</v>
      </c>
    </row>
    <row r="889" spans="1:23" x14ac:dyDescent="0.2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6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 IF(M889=People!$B$4,People!$A$4, IF(M889=People!$B$3,People!$A$3, IF(M889=People!$B$2,People!$A$2, 0))))</f>
        <v>Chuck Magee</v>
      </c>
      <c r="W889" s="3" t="str">
        <f>IFERROR(INDEX(Returns!A:A,MATCH(Orders!B889,Returns!B:B,0)),"No")</f>
        <v>No</v>
      </c>
    </row>
    <row r="890" spans="1:23" x14ac:dyDescent="0.2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6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 IF(M890=People!$B$4,People!$A$4, IF(M890=People!$B$3,People!$A$3, IF(M890=People!$B$2,People!$A$2, 0))))</f>
        <v>Anna Andreadi</v>
      </c>
      <c r="W890" s="3" t="str">
        <f>IFERROR(INDEX(Returns!A:A,MATCH(Orders!B890,Returns!B:B,0)),"No")</f>
        <v>No</v>
      </c>
    </row>
    <row r="891" spans="1:23" x14ac:dyDescent="0.2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6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 IF(M891=People!$B$4,People!$A$4, IF(M891=People!$B$3,People!$A$3, IF(M891=People!$B$2,People!$A$2, 0))))</f>
        <v>Chuck Magee</v>
      </c>
      <c r="W891" s="3" t="str">
        <f>IFERROR(INDEX(Returns!A:A,MATCH(Orders!B891,Returns!B:B,0)),"No")</f>
        <v>No</v>
      </c>
    </row>
    <row r="892" spans="1:23" x14ac:dyDescent="0.2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6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 IF(M892=People!$B$4,People!$A$4, IF(M892=People!$B$3,People!$A$3, IF(M892=People!$B$2,People!$A$2, 0))))</f>
        <v>Chuck Magee</v>
      </c>
      <c r="W892" s="3" t="str">
        <f>IFERROR(INDEX(Returns!A:A,MATCH(Orders!B892,Returns!B:B,0)),"No")</f>
        <v>No</v>
      </c>
    </row>
    <row r="893" spans="1:23" x14ac:dyDescent="0.2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6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 IF(M893=People!$B$4,People!$A$4, IF(M893=People!$B$3,People!$A$3, IF(M893=People!$B$2,People!$A$2, 0))))</f>
        <v>Kelly Williams</v>
      </c>
      <c r="W893" s="3" t="str">
        <f>IFERROR(INDEX(Returns!A:A,MATCH(Orders!B893,Returns!B:B,0)),"No")</f>
        <v>No</v>
      </c>
    </row>
    <row r="894" spans="1:23" x14ac:dyDescent="0.2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6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 IF(M894=People!$B$4,People!$A$4, IF(M894=People!$B$3,People!$A$3, IF(M894=People!$B$2,People!$A$2, 0))))</f>
        <v>Kelly Williams</v>
      </c>
      <c r="W894" s="3" t="str">
        <f>IFERROR(INDEX(Returns!A:A,MATCH(Orders!B894,Returns!B:B,0)),"No")</f>
        <v>No</v>
      </c>
    </row>
    <row r="895" spans="1:23" x14ac:dyDescent="0.2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6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 IF(M895=People!$B$4,People!$A$4, IF(M895=People!$B$3,People!$A$3, IF(M895=People!$B$2,People!$A$2, 0))))</f>
        <v>Kelly Williams</v>
      </c>
      <c r="W895" s="3" t="str">
        <f>IFERROR(INDEX(Returns!A:A,MATCH(Orders!B895,Returns!B:B,0)),"No")</f>
        <v>No</v>
      </c>
    </row>
    <row r="896" spans="1:23" x14ac:dyDescent="0.2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6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 IF(M896=People!$B$4,People!$A$4, IF(M896=People!$B$3,People!$A$3, IF(M896=People!$B$2,People!$A$2, 0))))</f>
        <v>Anna Andreadi</v>
      </c>
      <c r="W896" s="3" t="str">
        <f>IFERROR(INDEX(Returns!A:A,MATCH(Orders!B896,Returns!B:B,0)),"No")</f>
        <v>No</v>
      </c>
    </row>
    <row r="897" spans="1:23" x14ac:dyDescent="0.2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6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 IF(M897=People!$B$4,People!$A$4, IF(M897=People!$B$3,People!$A$3, IF(M897=People!$B$2,People!$A$2, 0))))</f>
        <v>Anna Andreadi</v>
      </c>
      <c r="W897" s="3" t="str">
        <f>IFERROR(INDEX(Returns!A:A,MATCH(Orders!B897,Returns!B:B,0)),"No")</f>
        <v>No</v>
      </c>
    </row>
    <row r="898" spans="1:23" x14ac:dyDescent="0.2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6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 IF(M898=People!$B$4,People!$A$4, IF(M898=People!$B$3,People!$A$3, IF(M898=People!$B$2,People!$A$2, 0))))</f>
        <v>Kelly Williams</v>
      </c>
      <c r="W898" s="3" t="str">
        <f>IFERROR(INDEX(Returns!A:A,MATCH(Orders!B898,Returns!B:B,0)),"No")</f>
        <v>No</v>
      </c>
    </row>
    <row r="899" spans="1:23" x14ac:dyDescent="0.2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6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 IF(M899=People!$B$4,People!$A$4, IF(M899=People!$B$3,People!$A$3, IF(M899=People!$B$2,People!$A$2, 0))))</f>
        <v>Kelly Williams</v>
      </c>
      <c r="W899" s="3" t="str">
        <f>IFERROR(INDEX(Returns!A:A,MATCH(Orders!B899,Returns!B:B,0)),"No")</f>
        <v>No</v>
      </c>
    </row>
    <row r="900" spans="1:23" x14ac:dyDescent="0.2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6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 IF(M900=People!$B$4,People!$A$4, IF(M900=People!$B$3,People!$A$3, IF(M900=People!$B$2,People!$A$2, 0))))</f>
        <v>Chuck Magee</v>
      </c>
      <c r="W900" s="3" t="str">
        <f>IFERROR(INDEX(Returns!A:A,MATCH(Orders!B900,Returns!B:B,0)),"No")</f>
        <v>No</v>
      </c>
    </row>
    <row r="901" spans="1:23" x14ac:dyDescent="0.2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6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 IF(M901=People!$B$4,People!$A$4, IF(M901=People!$B$3,People!$A$3, IF(M901=People!$B$2,People!$A$2, 0))))</f>
        <v>Chuck Magee</v>
      </c>
      <c r="W901" s="3" t="str">
        <f>IFERROR(INDEX(Returns!A:A,MATCH(Orders!B901,Returns!B:B,0)),"No")</f>
        <v>No</v>
      </c>
    </row>
    <row r="902" spans="1:23" x14ac:dyDescent="0.2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6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 IF(M902=People!$B$4,People!$A$4, IF(M902=People!$B$3,People!$A$3, IF(M902=People!$B$2,People!$A$2, 0))))</f>
        <v>Kelly Williams</v>
      </c>
      <c r="W902" s="3" t="str">
        <f>IFERROR(INDEX(Returns!A:A,MATCH(Orders!B902,Returns!B:B,0)),"No")</f>
        <v>No</v>
      </c>
    </row>
    <row r="903" spans="1:23" x14ac:dyDescent="0.2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6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 IF(M903=People!$B$4,People!$A$4, IF(M903=People!$B$3,People!$A$3, IF(M903=People!$B$2,People!$A$2, 0))))</f>
        <v>Kelly Williams</v>
      </c>
      <c r="W903" s="3" t="str">
        <f>IFERROR(INDEX(Returns!A:A,MATCH(Orders!B903,Returns!B:B,0)),"No")</f>
        <v>No</v>
      </c>
    </row>
    <row r="904" spans="1:23" x14ac:dyDescent="0.2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6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 IF(M904=People!$B$4,People!$A$4, IF(M904=People!$B$3,People!$A$3, IF(M904=People!$B$2,People!$A$2, 0))))</f>
        <v>Kelly Williams</v>
      </c>
      <c r="W904" s="3" t="str">
        <f>IFERROR(INDEX(Returns!A:A,MATCH(Orders!B904,Returns!B:B,0)),"No")</f>
        <v>No</v>
      </c>
    </row>
    <row r="905" spans="1:23" x14ac:dyDescent="0.2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6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 IF(M905=People!$B$4,People!$A$4, IF(M905=People!$B$3,People!$A$3, IF(M905=People!$B$2,People!$A$2, 0))))</f>
        <v>Anna Andreadi</v>
      </c>
      <c r="W905" s="3" t="str">
        <f>IFERROR(INDEX(Returns!A:A,MATCH(Orders!B905,Returns!B:B,0)),"No")</f>
        <v>Yes</v>
      </c>
    </row>
    <row r="906" spans="1:23" x14ac:dyDescent="0.2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6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 IF(M906=People!$B$4,People!$A$4, IF(M906=People!$B$3,People!$A$3, IF(M906=People!$B$2,People!$A$2, 0))))</f>
        <v>Anna Andreadi</v>
      </c>
      <c r="W906" s="3" t="str">
        <f>IFERROR(INDEX(Returns!A:A,MATCH(Orders!B906,Returns!B:B,0)),"No")</f>
        <v>Yes</v>
      </c>
    </row>
    <row r="907" spans="1:23" x14ac:dyDescent="0.2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6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 IF(M907=People!$B$4,People!$A$4, IF(M907=People!$B$3,People!$A$3, IF(M907=People!$B$2,People!$A$2, 0))))</f>
        <v>Anna Andreadi</v>
      </c>
      <c r="W907" s="3" t="str">
        <f>IFERROR(INDEX(Returns!A:A,MATCH(Orders!B907,Returns!B:B,0)),"No")</f>
        <v>Yes</v>
      </c>
    </row>
    <row r="908" spans="1:23" x14ac:dyDescent="0.2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6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 IF(M908=People!$B$4,People!$A$4, IF(M908=People!$B$3,People!$A$3, IF(M908=People!$B$2,People!$A$2, 0))))</f>
        <v>Chuck Magee</v>
      </c>
      <c r="W908" s="3" t="str">
        <f>IFERROR(INDEX(Returns!A:A,MATCH(Orders!B908,Returns!B:B,0)),"No")</f>
        <v>No</v>
      </c>
    </row>
    <row r="909" spans="1:23" x14ac:dyDescent="0.2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6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 IF(M909=People!$B$4,People!$A$4, IF(M909=People!$B$3,People!$A$3, IF(M909=People!$B$2,People!$A$2, 0))))</f>
        <v>Chuck Magee</v>
      </c>
      <c r="W909" s="3" t="str">
        <f>IFERROR(INDEX(Returns!A:A,MATCH(Orders!B909,Returns!B:B,0)),"No")</f>
        <v>No</v>
      </c>
    </row>
    <row r="910" spans="1:23" x14ac:dyDescent="0.2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6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 IF(M910=People!$B$4,People!$A$4, IF(M910=People!$B$3,People!$A$3, IF(M910=People!$B$2,People!$A$2, 0))))</f>
        <v>Chuck Magee</v>
      </c>
      <c r="W910" s="3" t="str">
        <f>IFERROR(INDEX(Returns!A:A,MATCH(Orders!B910,Returns!B:B,0)),"No")</f>
        <v>No</v>
      </c>
    </row>
    <row r="911" spans="1:23" x14ac:dyDescent="0.2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6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 IF(M911=People!$B$4,People!$A$4, IF(M911=People!$B$3,People!$A$3, IF(M911=People!$B$2,People!$A$2, 0))))</f>
        <v>Kelly Williams</v>
      </c>
      <c r="W911" s="3" t="str">
        <f>IFERROR(INDEX(Returns!A:A,MATCH(Orders!B911,Returns!B:B,0)),"No")</f>
        <v>No</v>
      </c>
    </row>
    <row r="912" spans="1:23" x14ac:dyDescent="0.2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6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 IF(M912=People!$B$4,People!$A$4, IF(M912=People!$B$3,People!$A$3, IF(M912=People!$B$2,People!$A$2, 0))))</f>
        <v>Kelly Williams</v>
      </c>
      <c r="W912" s="3" t="str">
        <f>IFERROR(INDEX(Returns!A:A,MATCH(Orders!B912,Returns!B:B,0)),"No")</f>
        <v>No</v>
      </c>
    </row>
    <row r="913" spans="1:23" x14ac:dyDescent="0.2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6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 IF(M913=People!$B$4,People!$A$4, IF(M913=People!$B$3,People!$A$3, IF(M913=People!$B$2,People!$A$2, 0))))</f>
        <v>Kelly Williams</v>
      </c>
      <c r="W913" s="3" t="str">
        <f>IFERROR(INDEX(Returns!A:A,MATCH(Orders!B913,Returns!B:B,0)),"No")</f>
        <v>No</v>
      </c>
    </row>
    <row r="914" spans="1:23" x14ac:dyDescent="0.2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6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 IF(M914=People!$B$4,People!$A$4, IF(M914=People!$B$3,People!$A$3, IF(M914=People!$B$2,People!$A$2, 0))))</f>
        <v>Chuck Magee</v>
      </c>
      <c r="W914" s="3" t="str">
        <f>IFERROR(INDEX(Returns!A:A,MATCH(Orders!B914,Returns!B:B,0)),"No")</f>
        <v>No</v>
      </c>
    </row>
    <row r="915" spans="1:23" x14ac:dyDescent="0.2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6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 IF(M915=People!$B$4,People!$A$4, IF(M915=People!$B$3,People!$A$3, IF(M915=People!$B$2,People!$A$2, 0))))</f>
        <v>Kelly Williams</v>
      </c>
      <c r="W915" s="3" t="str">
        <f>IFERROR(INDEX(Returns!A:A,MATCH(Orders!B915,Returns!B:B,0)),"No")</f>
        <v>Yes</v>
      </c>
    </row>
    <row r="916" spans="1:23" x14ac:dyDescent="0.2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6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 IF(M916=People!$B$4,People!$A$4, IF(M916=People!$B$3,People!$A$3, IF(M916=People!$B$2,People!$A$2, 0))))</f>
        <v>Kelly Williams</v>
      </c>
      <c r="W916" s="3" t="str">
        <f>IFERROR(INDEX(Returns!A:A,MATCH(Orders!B916,Returns!B:B,0)),"No")</f>
        <v>Yes</v>
      </c>
    </row>
    <row r="917" spans="1:23" x14ac:dyDescent="0.2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6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 IF(M917=People!$B$4,People!$A$4, IF(M917=People!$B$3,People!$A$3, IF(M917=People!$B$2,People!$A$2, 0))))</f>
        <v>Kelly Williams</v>
      </c>
      <c r="W917" s="3" t="str">
        <f>IFERROR(INDEX(Returns!A:A,MATCH(Orders!B917,Returns!B:B,0)),"No")</f>
        <v>No</v>
      </c>
    </row>
    <row r="918" spans="1:23" x14ac:dyDescent="0.2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6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 IF(M918=People!$B$4,People!$A$4, IF(M918=People!$B$3,People!$A$3, IF(M918=People!$B$2,People!$A$2, 0))))</f>
        <v>Kelly Williams</v>
      </c>
      <c r="W918" s="3" t="str">
        <f>IFERROR(INDEX(Returns!A:A,MATCH(Orders!B918,Returns!B:B,0)),"No")</f>
        <v>No</v>
      </c>
    </row>
    <row r="919" spans="1:23" x14ac:dyDescent="0.2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6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 IF(M919=People!$B$4,People!$A$4, IF(M919=People!$B$3,People!$A$3, IF(M919=People!$B$2,People!$A$2, 0))))</f>
        <v>Kelly Williams</v>
      </c>
      <c r="W919" s="3" t="str">
        <f>IFERROR(INDEX(Returns!A:A,MATCH(Orders!B919,Returns!B:B,0)),"No")</f>
        <v>No</v>
      </c>
    </row>
    <row r="920" spans="1:23" x14ac:dyDescent="0.2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6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 IF(M920=People!$B$4,People!$A$4, IF(M920=People!$B$3,People!$A$3, IF(M920=People!$B$2,People!$A$2, 0))))</f>
        <v>Kelly Williams</v>
      </c>
      <c r="W920" s="3" t="str">
        <f>IFERROR(INDEX(Returns!A:A,MATCH(Orders!B920,Returns!B:B,0)),"No")</f>
        <v>No</v>
      </c>
    </row>
    <row r="921" spans="1:23" x14ac:dyDescent="0.2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6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 IF(M921=People!$B$4,People!$A$4, IF(M921=People!$B$3,People!$A$3, IF(M921=People!$B$2,People!$A$2, 0))))</f>
        <v>Kelly Williams</v>
      </c>
      <c r="W921" s="3" t="str">
        <f>IFERROR(INDEX(Returns!A:A,MATCH(Orders!B921,Returns!B:B,0)),"No")</f>
        <v>No</v>
      </c>
    </row>
    <row r="922" spans="1:23" x14ac:dyDescent="0.2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6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 IF(M922=People!$B$4,People!$A$4, IF(M922=People!$B$3,People!$A$3, IF(M922=People!$B$2,People!$A$2, 0))))</f>
        <v>Cassandra Brandow</v>
      </c>
      <c r="W922" s="3" t="str">
        <f>IFERROR(INDEX(Returns!A:A,MATCH(Orders!B922,Returns!B:B,0)),"No")</f>
        <v>No</v>
      </c>
    </row>
    <row r="923" spans="1:23" x14ac:dyDescent="0.2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6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 IF(M923=People!$B$4,People!$A$4, IF(M923=People!$B$3,People!$A$3, IF(M923=People!$B$2,People!$A$2, 0))))</f>
        <v>Chuck Magee</v>
      </c>
      <c r="W923" s="3" t="str">
        <f>IFERROR(INDEX(Returns!A:A,MATCH(Orders!B923,Returns!B:B,0)),"No")</f>
        <v>No</v>
      </c>
    </row>
    <row r="924" spans="1:23" x14ac:dyDescent="0.2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6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 IF(M924=People!$B$4,People!$A$4, IF(M924=People!$B$3,People!$A$3, IF(M924=People!$B$2,People!$A$2, 0))))</f>
        <v>Chuck Magee</v>
      </c>
      <c r="W924" s="3" t="str">
        <f>IFERROR(INDEX(Returns!A:A,MATCH(Orders!B924,Returns!B:B,0)),"No")</f>
        <v>No</v>
      </c>
    </row>
    <row r="925" spans="1:23" x14ac:dyDescent="0.2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6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 IF(M925=People!$B$4,People!$A$4, IF(M925=People!$B$3,People!$A$3, IF(M925=People!$B$2,People!$A$2, 0))))</f>
        <v>Chuck Magee</v>
      </c>
      <c r="W925" s="3" t="str">
        <f>IFERROR(INDEX(Returns!A:A,MATCH(Orders!B925,Returns!B:B,0)),"No")</f>
        <v>No</v>
      </c>
    </row>
    <row r="926" spans="1:23" x14ac:dyDescent="0.2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6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 IF(M926=People!$B$4,People!$A$4, IF(M926=People!$B$3,People!$A$3, IF(M926=People!$B$2,People!$A$2, 0))))</f>
        <v>Chuck Magee</v>
      </c>
      <c r="W926" s="3" t="str">
        <f>IFERROR(INDEX(Returns!A:A,MATCH(Orders!B926,Returns!B:B,0)),"No")</f>
        <v>No</v>
      </c>
    </row>
    <row r="927" spans="1:23" x14ac:dyDescent="0.2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6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 IF(M927=People!$B$4,People!$A$4, IF(M927=People!$B$3,People!$A$3, IF(M927=People!$B$2,People!$A$2, 0))))</f>
        <v>Chuck Magee</v>
      </c>
      <c r="W927" s="3" t="str">
        <f>IFERROR(INDEX(Returns!A:A,MATCH(Orders!B927,Returns!B:B,0)),"No")</f>
        <v>No</v>
      </c>
    </row>
    <row r="928" spans="1:23" x14ac:dyDescent="0.2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6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 IF(M928=People!$B$4,People!$A$4, IF(M928=People!$B$3,People!$A$3, IF(M928=People!$B$2,People!$A$2, 0))))</f>
        <v>Chuck Magee</v>
      </c>
      <c r="W928" s="3" t="str">
        <f>IFERROR(INDEX(Returns!A:A,MATCH(Orders!B928,Returns!B:B,0)),"No")</f>
        <v>No</v>
      </c>
    </row>
    <row r="929" spans="1:23" x14ac:dyDescent="0.2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6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 IF(M929=People!$B$4,People!$A$4, IF(M929=People!$B$3,People!$A$3, IF(M929=People!$B$2,People!$A$2, 0))))</f>
        <v>Cassandra Brandow</v>
      </c>
      <c r="W929" s="3" t="str">
        <f>IFERROR(INDEX(Returns!A:A,MATCH(Orders!B929,Returns!B:B,0)),"No")</f>
        <v>No</v>
      </c>
    </row>
    <row r="930" spans="1:23" x14ac:dyDescent="0.2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6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 IF(M930=People!$B$4,People!$A$4, IF(M930=People!$B$3,People!$A$3, IF(M930=People!$B$2,People!$A$2, 0))))</f>
        <v>Cassandra Brandow</v>
      </c>
      <c r="W930" s="3" t="str">
        <f>IFERROR(INDEX(Returns!A:A,MATCH(Orders!B930,Returns!B:B,0)),"No")</f>
        <v>No</v>
      </c>
    </row>
    <row r="931" spans="1:23" x14ac:dyDescent="0.2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6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 IF(M931=People!$B$4,People!$A$4, IF(M931=People!$B$3,People!$A$3, IF(M931=People!$B$2,People!$A$2, 0))))</f>
        <v>Chuck Magee</v>
      </c>
      <c r="W931" s="3" t="str">
        <f>IFERROR(INDEX(Returns!A:A,MATCH(Orders!B931,Returns!B:B,0)),"No")</f>
        <v>No</v>
      </c>
    </row>
    <row r="932" spans="1:23" x14ac:dyDescent="0.2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6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 IF(M932=People!$B$4,People!$A$4, IF(M932=People!$B$3,People!$A$3, IF(M932=People!$B$2,People!$A$2, 0))))</f>
        <v>Chuck Magee</v>
      </c>
      <c r="W932" s="3" t="str">
        <f>IFERROR(INDEX(Returns!A:A,MATCH(Orders!B932,Returns!B:B,0)),"No")</f>
        <v>No</v>
      </c>
    </row>
    <row r="933" spans="1:23" x14ac:dyDescent="0.2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6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 IF(M933=People!$B$4,People!$A$4, IF(M933=People!$B$3,People!$A$3, IF(M933=People!$B$2,People!$A$2, 0))))</f>
        <v>Chuck Magee</v>
      </c>
      <c r="W933" s="3" t="str">
        <f>IFERROR(INDEX(Returns!A:A,MATCH(Orders!B933,Returns!B:B,0)),"No")</f>
        <v>No</v>
      </c>
    </row>
    <row r="934" spans="1:23" x14ac:dyDescent="0.2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6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 IF(M934=People!$B$4,People!$A$4, IF(M934=People!$B$3,People!$A$3, IF(M934=People!$B$2,People!$A$2, 0))))</f>
        <v>Chuck Magee</v>
      </c>
      <c r="W934" s="3" t="str">
        <f>IFERROR(INDEX(Returns!A:A,MATCH(Orders!B934,Returns!B:B,0)),"No")</f>
        <v>No</v>
      </c>
    </row>
    <row r="935" spans="1:23" x14ac:dyDescent="0.2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6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 IF(M935=People!$B$4,People!$A$4, IF(M935=People!$B$3,People!$A$3, IF(M935=People!$B$2,People!$A$2, 0))))</f>
        <v>Chuck Magee</v>
      </c>
      <c r="W935" s="3" t="str">
        <f>IFERROR(INDEX(Returns!A:A,MATCH(Orders!B935,Returns!B:B,0)),"No")</f>
        <v>No</v>
      </c>
    </row>
    <row r="936" spans="1:23" x14ac:dyDescent="0.2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6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 IF(M936=People!$B$4,People!$A$4, IF(M936=People!$B$3,People!$A$3, IF(M936=People!$B$2,People!$A$2, 0))))</f>
        <v>Chuck Magee</v>
      </c>
      <c r="W936" s="3" t="str">
        <f>IFERROR(INDEX(Returns!A:A,MATCH(Orders!B936,Returns!B:B,0)),"No")</f>
        <v>No</v>
      </c>
    </row>
    <row r="937" spans="1:23" x14ac:dyDescent="0.2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6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 IF(M937=People!$B$4,People!$A$4, IF(M937=People!$B$3,People!$A$3, IF(M937=People!$B$2,People!$A$2, 0))))</f>
        <v>Chuck Magee</v>
      </c>
      <c r="W937" s="3" t="str">
        <f>IFERROR(INDEX(Returns!A:A,MATCH(Orders!B937,Returns!B:B,0)),"No")</f>
        <v>No</v>
      </c>
    </row>
    <row r="938" spans="1:23" x14ac:dyDescent="0.2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6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 IF(M938=People!$B$4,People!$A$4, IF(M938=People!$B$3,People!$A$3, IF(M938=People!$B$2,People!$A$2, 0))))</f>
        <v>Chuck Magee</v>
      </c>
      <c r="W938" s="3" t="str">
        <f>IFERROR(INDEX(Returns!A:A,MATCH(Orders!B938,Returns!B:B,0)),"No")</f>
        <v>No</v>
      </c>
    </row>
    <row r="939" spans="1:23" x14ac:dyDescent="0.2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6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 IF(M939=People!$B$4,People!$A$4, IF(M939=People!$B$3,People!$A$3, IF(M939=People!$B$2,People!$A$2, 0))))</f>
        <v>Anna Andreadi</v>
      </c>
      <c r="W939" s="3" t="str">
        <f>IFERROR(INDEX(Returns!A:A,MATCH(Orders!B939,Returns!B:B,0)),"No")</f>
        <v>No</v>
      </c>
    </row>
    <row r="940" spans="1:23" x14ac:dyDescent="0.2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6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 IF(M940=People!$B$4,People!$A$4, IF(M940=People!$B$3,People!$A$3, IF(M940=People!$B$2,People!$A$2, 0))))</f>
        <v>Anna Andreadi</v>
      </c>
      <c r="W940" s="3" t="str">
        <f>IFERROR(INDEX(Returns!A:A,MATCH(Orders!B940,Returns!B:B,0)),"No")</f>
        <v>No</v>
      </c>
    </row>
    <row r="941" spans="1:23" x14ac:dyDescent="0.2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6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 IF(M941=People!$B$4,People!$A$4, IF(M941=People!$B$3,People!$A$3, IF(M941=People!$B$2,People!$A$2, 0))))</f>
        <v>Anna Andreadi</v>
      </c>
      <c r="W941" s="3" t="str">
        <f>IFERROR(INDEX(Returns!A:A,MATCH(Orders!B941,Returns!B:B,0)),"No")</f>
        <v>No</v>
      </c>
    </row>
    <row r="942" spans="1:23" x14ac:dyDescent="0.2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6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 IF(M942=People!$B$4,People!$A$4, IF(M942=People!$B$3,People!$A$3, IF(M942=People!$B$2,People!$A$2, 0))))</f>
        <v>Anna Andreadi</v>
      </c>
      <c r="W942" s="3" t="str">
        <f>IFERROR(INDEX(Returns!A:A,MATCH(Orders!B942,Returns!B:B,0)),"No")</f>
        <v>No</v>
      </c>
    </row>
    <row r="943" spans="1:23" x14ac:dyDescent="0.2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6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 IF(M943=People!$B$4,People!$A$4, IF(M943=People!$B$3,People!$A$3, IF(M943=People!$B$2,People!$A$2, 0))))</f>
        <v>Anna Andreadi</v>
      </c>
      <c r="W943" s="3" t="str">
        <f>IFERROR(INDEX(Returns!A:A,MATCH(Orders!B943,Returns!B:B,0)),"No")</f>
        <v>No</v>
      </c>
    </row>
    <row r="944" spans="1:23" x14ac:dyDescent="0.2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6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 IF(M944=People!$B$4,People!$A$4, IF(M944=People!$B$3,People!$A$3, IF(M944=People!$B$2,People!$A$2, 0))))</f>
        <v>Anna Andreadi</v>
      </c>
      <c r="W944" s="3" t="str">
        <f>IFERROR(INDEX(Returns!A:A,MATCH(Orders!B944,Returns!B:B,0)),"No")</f>
        <v>No</v>
      </c>
    </row>
    <row r="945" spans="1:23" x14ac:dyDescent="0.2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6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 IF(M945=People!$B$4,People!$A$4, IF(M945=People!$B$3,People!$A$3, IF(M945=People!$B$2,People!$A$2, 0))))</f>
        <v>Anna Andreadi</v>
      </c>
      <c r="W945" s="3" t="str">
        <f>IFERROR(INDEX(Returns!A:A,MATCH(Orders!B945,Returns!B:B,0)),"No")</f>
        <v>No</v>
      </c>
    </row>
    <row r="946" spans="1:23" x14ac:dyDescent="0.2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6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 IF(M946=People!$B$4,People!$A$4, IF(M946=People!$B$3,People!$A$3, IF(M946=People!$B$2,People!$A$2, 0))))</f>
        <v>Anna Andreadi</v>
      </c>
      <c r="W946" s="3" t="str">
        <f>IFERROR(INDEX(Returns!A:A,MATCH(Orders!B946,Returns!B:B,0)),"No")</f>
        <v>No</v>
      </c>
    </row>
    <row r="947" spans="1:23" x14ac:dyDescent="0.2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6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 IF(M947=People!$B$4,People!$A$4, IF(M947=People!$B$3,People!$A$3, IF(M947=People!$B$2,People!$A$2, 0))))</f>
        <v>Anna Andreadi</v>
      </c>
      <c r="W947" s="3" t="str">
        <f>IFERROR(INDEX(Returns!A:A,MATCH(Orders!B947,Returns!B:B,0)),"No")</f>
        <v>No</v>
      </c>
    </row>
    <row r="948" spans="1:23" x14ac:dyDescent="0.2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6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 IF(M948=People!$B$4,People!$A$4, IF(M948=People!$B$3,People!$A$3, IF(M948=People!$B$2,People!$A$2, 0))))</f>
        <v>Anna Andreadi</v>
      </c>
      <c r="W948" s="3" t="str">
        <f>IFERROR(INDEX(Returns!A:A,MATCH(Orders!B948,Returns!B:B,0)),"No")</f>
        <v>No</v>
      </c>
    </row>
    <row r="949" spans="1:23" x14ac:dyDescent="0.2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6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 IF(M949=People!$B$4,People!$A$4, IF(M949=People!$B$3,People!$A$3, IF(M949=People!$B$2,People!$A$2, 0))))</f>
        <v>Chuck Magee</v>
      </c>
      <c r="W949" s="3" t="str">
        <f>IFERROR(INDEX(Returns!A:A,MATCH(Orders!B949,Returns!B:B,0)),"No")</f>
        <v>No</v>
      </c>
    </row>
    <row r="950" spans="1:23" x14ac:dyDescent="0.2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6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 IF(M950=People!$B$4,People!$A$4, IF(M950=People!$B$3,People!$A$3, IF(M950=People!$B$2,People!$A$2, 0))))</f>
        <v>Chuck Magee</v>
      </c>
      <c r="W950" s="3" t="str">
        <f>IFERROR(INDEX(Returns!A:A,MATCH(Orders!B950,Returns!B:B,0)),"No")</f>
        <v>No</v>
      </c>
    </row>
    <row r="951" spans="1:23" x14ac:dyDescent="0.2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6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 IF(M951=People!$B$4,People!$A$4, IF(M951=People!$B$3,People!$A$3, IF(M951=People!$B$2,People!$A$2, 0))))</f>
        <v>Chuck Magee</v>
      </c>
      <c r="W951" s="3" t="str">
        <f>IFERROR(INDEX(Returns!A:A,MATCH(Orders!B951,Returns!B:B,0)),"No")</f>
        <v>No</v>
      </c>
    </row>
    <row r="952" spans="1:23" x14ac:dyDescent="0.2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6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 IF(M952=People!$B$4,People!$A$4, IF(M952=People!$B$3,People!$A$3, IF(M952=People!$B$2,People!$A$2, 0))))</f>
        <v>Chuck Magee</v>
      </c>
      <c r="W952" s="3" t="str">
        <f>IFERROR(INDEX(Returns!A:A,MATCH(Orders!B952,Returns!B:B,0)),"No")</f>
        <v>No</v>
      </c>
    </row>
    <row r="953" spans="1:23" x14ac:dyDescent="0.2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6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 IF(M953=People!$B$4,People!$A$4, IF(M953=People!$B$3,People!$A$3, IF(M953=People!$B$2,People!$A$2, 0))))</f>
        <v>Chuck Magee</v>
      </c>
      <c r="W953" s="3" t="str">
        <f>IFERROR(INDEX(Returns!A:A,MATCH(Orders!B953,Returns!B:B,0)),"No")</f>
        <v>No</v>
      </c>
    </row>
    <row r="954" spans="1:23" x14ac:dyDescent="0.2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6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 IF(M954=People!$B$4,People!$A$4, IF(M954=People!$B$3,People!$A$3, IF(M954=People!$B$2,People!$A$2, 0))))</f>
        <v>Chuck Magee</v>
      </c>
      <c r="W954" s="3" t="str">
        <f>IFERROR(INDEX(Returns!A:A,MATCH(Orders!B954,Returns!B:B,0)),"No")</f>
        <v>No</v>
      </c>
    </row>
    <row r="955" spans="1:23" x14ac:dyDescent="0.2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6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 IF(M955=People!$B$4,People!$A$4, IF(M955=People!$B$3,People!$A$3, IF(M955=People!$B$2,People!$A$2, 0))))</f>
        <v>Kelly Williams</v>
      </c>
      <c r="W955" s="3" t="str">
        <f>IFERROR(INDEX(Returns!A:A,MATCH(Orders!B955,Returns!B:B,0)),"No")</f>
        <v>Yes</v>
      </c>
    </row>
    <row r="956" spans="1:23" x14ac:dyDescent="0.2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6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 IF(M956=People!$B$4,People!$A$4, IF(M956=People!$B$3,People!$A$3, IF(M956=People!$B$2,People!$A$2, 0))))</f>
        <v>Kelly Williams</v>
      </c>
      <c r="W956" s="3" t="str">
        <f>IFERROR(INDEX(Returns!A:A,MATCH(Orders!B956,Returns!B:B,0)),"No")</f>
        <v>Yes</v>
      </c>
    </row>
    <row r="957" spans="1:23" x14ac:dyDescent="0.2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6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 IF(M957=People!$B$4,People!$A$4, IF(M957=People!$B$3,People!$A$3, IF(M957=People!$B$2,People!$A$2, 0))))</f>
        <v>Cassandra Brandow</v>
      </c>
      <c r="W957" s="3" t="str">
        <f>IFERROR(INDEX(Returns!A:A,MATCH(Orders!B957,Returns!B:B,0)),"No")</f>
        <v>No</v>
      </c>
    </row>
    <row r="958" spans="1:23" x14ac:dyDescent="0.2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6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 IF(M958=People!$B$4,People!$A$4, IF(M958=People!$B$3,People!$A$3, IF(M958=People!$B$2,People!$A$2, 0))))</f>
        <v>Anna Andreadi</v>
      </c>
      <c r="W958" s="3" t="str">
        <f>IFERROR(INDEX(Returns!A:A,MATCH(Orders!B958,Returns!B:B,0)),"No")</f>
        <v>No</v>
      </c>
    </row>
    <row r="959" spans="1:23" x14ac:dyDescent="0.2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6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 IF(M959=People!$B$4,People!$A$4, IF(M959=People!$B$3,People!$A$3, IF(M959=People!$B$2,People!$A$2, 0))))</f>
        <v>Anna Andreadi</v>
      </c>
      <c r="W959" s="3" t="str">
        <f>IFERROR(INDEX(Returns!A:A,MATCH(Orders!B959,Returns!B:B,0)),"No")</f>
        <v>No</v>
      </c>
    </row>
    <row r="960" spans="1:23" x14ac:dyDescent="0.2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6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 IF(M960=People!$B$4,People!$A$4, IF(M960=People!$B$3,People!$A$3, IF(M960=People!$B$2,People!$A$2, 0))))</f>
        <v>Anna Andreadi</v>
      </c>
      <c r="W960" s="3" t="str">
        <f>IFERROR(INDEX(Returns!A:A,MATCH(Orders!B960,Returns!B:B,0)),"No")</f>
        <v>No</v>
      </c>
    </row>
    <row r="961" spans="1:23" x14ac:dyDescent="0.2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6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 IF(M961=People!$B$4,People!$A$4, IF(M961=People!$B$3,People!$A$3, IF(M961=People!$B$2,People!$A$2, 0))))</f>
        <v>Anna Andreadi</v>
      </c>
      <c r="W961" s="3" t="str">
        <f>IFERROR(INDEX(Returns!A:A,MATCH(Orders!B961,Returns!B:B,0)),"No")</f>
        <v>No</v>
      </c>
    </row>
    <row r="962" spans="1:23" x14ac:dyDescent="0.2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6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 IF(M962=People!$B$4,People!$A$4, IF(M962=People!$B$3,People!$A$3, IF(M962=People!$B$2,People!$A$2, 0))))</f>
        <v>Anna Andreadi</v>
      </c>
      <c r="W962" s="3" t="str">
        <f>IFERROR(INDEX(Returns!A:A,MATCH(Orders!B962,Returns!B:B,0)),"No")</f>
        <v>No</v>
      </c>
    </row>
    <row r="963" spans="1:23" x14ac:dyDescent="0.2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6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 IF(M963=People!$B$4,People!$A$4, IF(M963=People!$B$3,People!$A$3, IF(M963=People!$B$2,People!$A$2, 0))))</f>
        <v>Cassandra Brandow</v>
      </c>
      <c r="W963" s="3" t="str">
        <f>IFERROR(INDEX(Returns!A:A,MATCH(Orders!B963,Returns!B:B,0)),"No")</f>
        <v>No</v>
      </c>
    </row>
    <row r="964" spans="1:23" x14ac:dyDescent="0.2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6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 IF(M964=People!$B$4,People!$A$4, IF(M964=People!$B$3,People!$A$3, IF(M964=People!$B$2,People!$A$2, 0))))</f>
        <v>Anna Andreadi</v>
      </c>
      <c r="W964" s="3" t="str">
        <f>IFERROR(INDEX(Returns!A:A,MATCH(Orders!B964,Returns!B:B,0)),"No")</f>
        <v>No</v>
      </c>
    </row>
    <row r="965" spans="1:23" x14ac:dyDescent="0.2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6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 IF(M965=People!$B$4,People!$A$4, IF(M965=People!$B$3,People!$A$3, IF(M965=People!$B$2,People!$A$2, 0))))</f>
        <v>Cassandra Brandow</v>
      </c>
      <c r="W965" s="3" t="str">
        <f>IFERROR(INDEX(Returns!A:A,MATCH(Orders!B965,Returns!B:B,0)),"No")</f>
        <v>No</v>
      </c>
    </row>
    <row r="966" spans="1:23" x14ac:dyDescent="0.2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6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 IF(M966=People!$B$4,People!$A$4, IF(M966=People!$B$3,People!$A$3, IF(M966=People!$B$2,People!$A$2, 0))))</f>
        <v>Chuck Magee</v>
      </c>
      <c r="W966" s="3" t="str">
        <f>IFERROR(INDEX(Returns!A:A,MATCH(Orders!B966,Returns!B:B,0)),"No")</f>
        <v>No</v>
      </c>
    </row>
    <row r="967" spans="1:23" x14ac:dyDescent="0.2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6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 IF(M967=People!$B$4,People!$A$4, IF(M967=People!$B$3,People!$A$3, IF(M967=People!$B$2,People!$A$2, 0))))</f>
        <v>Chuck Magee</v>
      </c>
      <c r="W967" s="3" t="str">
        <f>IFERROR(INDEX(Returns!A:A,MATCH(Orders!B967,Returns!B:B,0)),"No")</f>
        <v>No</v>
      </c>
    </row>
    <row r="968" spans="1:23" x14ac:dyDescent="0.2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6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 IF(M968=People!$B$4,People!$A$4, IF(M968=People!$B$3,People!$A$3, IF(M968=People!$B$2,People!$A$2, 0))))</f>
        <v>Chuck Magee</v>
      </c>
      <c r="W968" s="3" t="str">
        <f>IFERROR(INDEX(Returns!A:A,MATCH(Orders!B968,Returns!B:B,0)),"No")</f>
        <v>No</v>
      </c>
    </row>
    <row r="969" spans="1:23" x14ac:dyDescent="0.2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6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 IF(M969=People!$B$4,People!$A$4, IF(M969=People!$B$3,People!$A$3, IF(M969=People!$B$2,People!$A$2, 0))))</f>
        <v>Chuck Magee</v>
      </c>
      <c r="W969" s="3" t="str">
        <f>IFERROR(INDEX(Returns!A:A,MATCH(Orders!B969,Returns!B:B,0)),"No")</f>
        <v>No</v>
      </c>
    </row>
    <row r="970" spans="1:23" x14ac:dyDescent="0.2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6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 IF(M970=People!$B$4,People!$A$4, IF(M970=People!$B$3,People!$A$3, IF(M970=People!$B$2,People!$A$2, 0))))</f>
        <v>Chuck Magee</v>
      </c>
      <c r="W970" s="3" t="str">
        <f>IFERROR(INDEX(Returns!A:A,MATCH(Orders!B970,Returns!B:B,0)),"No")</f>
        <v>No</v>
      </c>
    </row>
    <row r="971" spans="1:23" x14ac:dyDescent="0.2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6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 IF(M971=People!$B$4,People!$A$4, IF(M971=People!$B$3,People!$A$3, IF(M971=People!$B$2,People!$A$2, 0))))</f>
        <v>Chuck Magee</v>
      </c>
      <c r="W971" s="3" t="str">
        <f>IFERROR(INDEX(Returns!A:A,MATCH(Orders!B971,Returns!B:B,0)),"No")</f>
        <v>No</v>
      </c>
    </row>
    <row r="972" spans="1:23" x14ac:dyDescent="0.2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6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 IF(M972=People!$B$4,People!$A$4, IF(M972=People!$B$3,People!$A$3, IF(M972=People!$B$2,People!$A$2, 0))))</f>
        <v>Chuck Magee</v>
      </c>
      <c r="W972" s="3" t="str">
        <f>IFERROR(INDEX(Returns!A:A,MATCH(Orders!B972,Returns!B:B,0)),"No")</f>
        <v>No</v>
      </c>
    </row>
    <row r="973" spans="1:23" x14ac:dyDescent="0.2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6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 IF(M973=People!$B$4,People!$A$4, IF(M973=People!$B$3,People!$A$3, IF(M973=People!$B$2,People!$A$2, 0))))</f>
        <v>Chuck Magee</v>
      </c>
      <c r="W973" s="3" t="str">
        <f>IFERROR(INDEX(Returns!A:A,MATCH(Orders!B973,Returns!B:B,0)),"No")</f>
        <v>No</v>
      </c>
    </row>
    <row r="974" spans="1:23" x14ac:dyDescent="0.2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6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 IF(M974=People!$B$4,People!$A$4, IF(M974=People!$B$3,People!$A$3, IF(M974=People!$B$2,People!$A$2, 0))))</f>
        <v>Chuck Magee</v>
      </c>
      <c r="W974" s="3" t="str">
        <f>IFERROR(INDEX(Returns!A:A,MATCH(Orders!B974,Returns!B:B,0)),"No")</f>
        <v>No</v>
      </c>
    </row>
    <row r="975" spans="1:23" x14ac:dyDescent="0.2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6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 IF(M975=People!$B$4,People!$A$4, IF(M975=People!$B$3,People!$A$3, IF(M975=People!$B$2,People!$A$2, 0))))</f>
        <v>Chuck Magee</v>
      </c>
      <c r="W975" s="3" t="str">
        <f>IFERROR(INDEX(Returns!A:A,MATCH(Orders!B975,Returns!B:B,0)),"No")</f>
        <v>No</v>
      </c>
    </row>
    <row r="976" spans="1:23" x14ac:dyDescent="0.2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6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 IF(M976=People!$B$4,People!$A$4, IF(M976=People!$B$3,People!$A$3, IF(M976=People!$B$2,People!$A$2, 0))))</f>
        <v>Chuck Magee</v>
      </c>
      <c r="W976" s="3" t="str">
        <f>IFERROR(INDEX(Returns!A:A,MATCH(Orders!B976,Returns!B:B,0)),"No")</f>
        <v>Yes</v>
      </c>
    </row>
    <row r="977" spans="1:23" x14ac:dyDescent="0.2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6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 IF(M977=People!$B$4,People!$A$4, IF(M977=People!$B$3,People!$A$3, IF(M977=People!$B$2,People!$A$2, 0))))</f>
        <v>Chuck Magee</v>
      </c>
      <c r="W977" s="3" t="str">
        <f>IFERROR(INDEX(Returns!A:A,MATCH(Orders!B977,Returns!B:B,0)),"No")</f>
        <v>Yes</v>
      </c>
    </row>
    <row r="978" spans="1:23" x14ac:dyDescent="0.2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6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 IF(M978=People!$B$4,People!$A$4, IF(M978=People!$B$3,People!$A$3, IF(M978=People!$B$2,People!$A$2, 0))))</f>
        <v>Anna Andreadi</v>
      </c>
      <c r="W978" s="3" t="str">
        <f>IFERROR(INDEX(Returns!A:A,MATCH(Orders!B978,Returns!B:B,0)),"No")</f>
        <v>No</v>
      </c>
    </row>
    <row r="979" spans="1:23" x14ac:dyDescent="0.2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6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 IF(M979=People!$B$4,People!$A$4, IF(M979=People!$B$3,People!$A$3, IF(M979=People!$B$2,People!$A$2, 0))))</f>
        <v>Kelly Williams</v>
      </c>
      <c r="W979" s="3" t="str">
        <f>IFERROR(INDEX(Returns!A:A,MATCH(Orders!B979,Returns!B:B,0)),"No")</f>
        <v>No</v>
      </c>
    </row>
    <row r="980" spans="1:23" x14ac:dyDescent="0.2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6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 IF(M980=People!$B$4,People!$A$4, IF(M980=People!$B$3,People!$A$3, IF(M980=People!$B$2,People!$A$2, 0))))</f>
        <v>Cassandra Brandow</v>
      </c>
      <c r="W980" s="3" t="str">
        <f>IFERROR(INDEX(Returns!A:A,MATCH(Orders!B980,Returns!B:B,0)),"No")</f>
        <v>No</v>
      </c>
    </row>
    <row r="981" spans="1:23" x14ac:dyDescent="0.2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6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 IF(M981=People!$B$4,People!$A$4, IF(M981=People!$B$3,People!$A$3, IF(M981=People!$B$2,People!$A$2, 0))))</f>
        <v>Kelly Williams</v>
      </c>
      <c r="W981" s="3" t="str">
        <f>IFERROR(INDEX(Returns!A:A,MATCH(Orders!B981,Returns!B:B,0)),"No")</f>
        <v>No</v>
      </c>
    </row>
    <row r="982" spans="1:23" x14ac:dyDescent="0.2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6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 IF(M982=People!$B$4,People!$A$4, IF(M982=People!$B$3,People!$A$3, IF(M982=People!$B$2,People!$A$2, 0))))</f>
        <v>Chuck Magee</v>
      </c>
      <c r="W982" s="3" t="str">
        <f>IFERROR(INDEX(Returns!A:A,MATCH(Orders!B982,Returns!B:B,0)),"No")</f>
        <v>No</v>
      </c>
    </row>
    <row r="983" spans="1:23" x14ac:dyDescent="0.2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6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 IF(M983=People!$B$4,People!$A$4, IF(M983=People!$B$3,People!$A$3, IF(M983=People!$B$2,People!$A$2, 0))))</f>
        <v>Anna Andreadi</v>
      </c>
      <c r="W983" s="3" t="str">
        <f>IFERROR(INDEX(Returns!A:A,MATCH(Orders!B983,Returns!B:B,0)),"No")</f>
        <v>No</v>
      </c>
    </row>
    <row r="984" spans="1:23" x14ac:dyDescent="0.2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6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 IF(M984=People!$B$4,People!$A$4, IF(M984=People!$B$3,People!$A$3, IF(M984=People!$B$2,People!$A$2, 0))))</f>
        <v>Anna Andreadi</v>
      </c>
      <c r="W984" s="3" t="str">
        <f>IFERROR(INDEX(Returns!A:A,MATCH(Orders!B984,Returns!B:B,0)),"No")</f>
        <v>No</v>
      </c>
    </row>
    <row r="985" spans="1:23" x14ac:dyDescent="0.2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6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 IF(M985=People!$B$4,People!$A$4, IF(M985=People!$B$3,People!$A$3, IF(M985=People!$B$2,People!$A$2, 0))))</f>
        <v>Anna Andreadi</v>
      </c>
      <c r="W985" s="3" t="str">
        <f>IFERROR(INDEX(Returns!A:A,MATCH(Orders!B985,Returns!B:B,0)),"No")</f>
        <v>No</v>
      </c>
    </row>
    <row r="986" spans="1:23" x14ac:dyDescent="0.2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6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 IF(M986=People!$B$4,People!$A$4, IF(M986=People!$B$3,People!$A$3, IF(M986=People!$B$2,People!$A$2, 0))))</f>
        <v>Kelly Williams</v>
      </c>
      <c r="W986" s="3" t="str">
        <f>IFERROR(INDEX(Returns!A:A,MATCH(Orders!B986,Returns!B:B,0)),"No")</f>
        <v>No</v>
      </c>
    </row>
    <row r="987" spans="1:23" x14ac:dyDescent="0.2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6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 IF(M987=People!$B$4,People!$A$4, IF(M987=People!$B$3,People!$A$3, IF(M987=People!$B$2,People!$A$2, 0))))</f>
        <v>Kelly Williams</v>
      </c>
      <c r="W987" s="3" t="str">
        <f>IFERROR(INDEX(Returns!A:A,MATCH(Orders!B987,Returns!B:B,0)),"No")</f>
        <v>No</v>
      </c>
    </row>
    <row r="988" spans="1:23" x14ac:dyDescent="0.2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6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 IF(M988=People!$B$4,People!$A$4, IF(M988=People!$B$3,People!$A$3, IF(M988=People!$B$2,People!$A$2, 0))))</f>
        <v>Kelly Williams</v>
      </c>
      <c r="W988" s="3" t="str">
        <f>IFERROR(INDEX(Returns!A:A,MATCH(Orders!B988,Returns!B:B,0)),"No")</f>
        <v>No</v>
      </c>
    </row>
    <row r="989" spans="1:23" x14ac:dyDescent="0.2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6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 IF(M989=People!$B$4,People!$A$4, IF(M989=People!$B$3,People!$A$3, IF(M989=People!$B$2,People!$A$2, 0))))</f>
        <v>Kelly Williams</v>
      </c>
      <c r="W989" s="3" t="str">
        <f>IFERROR(INDEX(Returns!A:A,MATCH(Orders!B989,Returns!B:B,0)),"No")</f>
        <v>No</v>
      </c>
    </row>
    <row r="990" spans="1:23" x14ac:dyDescent="0.2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6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 IF(M990=People!$B$4,People!$A$4, IF(M990=People!$B$3,People!$A$3, IF(M990=People!$B$2,People!$A$2, 0))))</f>
        <v>Chuck Magee</v>
      </c>
      <c r="W990" s="3" t="str">
        <f>IFERROR(INDEX(Returns!A:A,MATCH(Orders!B990,Returns!B:B,0)),"No")</f>
        <v>No</v>
      </c>
    </row>
    <row r="991" spans="1:23" x14ac:dyDescent="0.2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6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 IF(M991=People!$B$4,People!$A$4, IF(M991=People!$B$3,People!$A$3, IF(M991=People!$B$2,People!$A$2, 0))))</f>
        <v>Chuck Magee</v>
      </c>
      <c r="W991" s="3" t="str">
        <f>IFERROR(INDEX(Returns!A:A,MATCH(Orders!B991,Returns!B:B,0)),"No")</f>
        <v>No</v>
      </c>
    </row>
    <row r="992" spans="1:23" x14ac:dyDescent="0.2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6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 IF(M992=People!$B$4,People!$A$4, IF(M992=People!$B$3,People!$A$3, IF(M992=People!$B$2,People!$A$2, 0))))</f>
        <v>Cassandra Brandow</v>
      </c>
      <c r="W992" s="3" t="str">
        <f>IFERROR(INDEX(Returns!A:A,MATCH(Orders!B992,Returns!B:B,0)),"No")</f>
        <v>No</v>
      </c>
    </row>
    <row r="993" spans="1:23" x14ac:dyDescent="0.2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6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 IF(M993=People!$B$4,People!$A$4, IF(M993=People!$B$3,People!$A$3, IF(M993=People!$B$2,People!$A$2, 0))))</f>
        <v>Chuck Magee</v>
      </c>
      <c r="W993" s="3" t="str">
        <f>IFERROR(INDEX(Returns!A:A,MATCH(Orders!B993,Returns!B:B,0)),"No")</f>
        <v>No</v>
      </c>
    </row>
    <row r="994" spans="1:23" x14ac:dyDescent="0.2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6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 IF(M994=People!$B$4,People!$A$4, IF(M994=People!$B$3,People!$A$3, IF(M994=People!$B$2,People!$A$2, 0))))</f>
        <v>Anna Andreadi</v>
      </c>
      <c r="W994" s="3" t="str">
        <f>IFERROR(INDEX(Returns!A:A,MATCH(Orders!B994,Returns!B:B,0)),"No")</f>
        <v>Yes</v>
      </c>
    </row>
    <row r="995" spans="1:23" x14ac:dyDescent="0.2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6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 IF(M995=People!$B$4,People!$A$4, IF(M995=People!$B$3,People!$A$3, IF(M995=People!$B$2,People!$A$2, 0))))</f>
        <v>Anna Andreadi</v>
      </c>
      <c r="W995" s="3" t="str">
        <f>IFERROR(INDEX(Returns!A:A,MATCH(Orders!B995,Returns!B:B,0)),"No")</f>
        <v>Yes</v>
      </c>
    </row>
    <row r="996" spans="1:23" x14ac:dyDescent="0.2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6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 IF(M996=People!$B$4,People!$A$4, IF(M996=People!$B$3,People!$A$3, IF(M996=People!$B$2,People!$A$2, 0))))</f>
        <v>Cassandra Brandow</v>
      </c>
      <c r="W996" s="3" t="str">
        <f>IFERROR(INDEX(Returns!A:A,MATCH(Orders!B996,Returns!B:B,0)),"No")</f>
        <v>No</v>
      </c>
    </row>
    <row r="997" spans="1:23" x14ac:dyDescent="0.2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6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 IF(M997=People!$B$4,People!$A$4, IF(M997=People!$B$3,People!$A$3, IF(M997=People!$B$2,People!$A$2, 0))))</f>
        <v>Cassandra Brandow</v>
      </c>
      <c r="W997" s="3" t="str">
        <f>IFERROR(INDEX(Returns!A:A,MATCH(Orders!B997,Returns!B:B,0)),"No")</f>
        <v>No</v>
      </c>
    </row>
    <row r="998" spans="1:23" x14ac:dyDescent="0.2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6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 IF(M998=People!$B$4,People!$A$4, IF(M998=People!$B$3,People!$A$3, IF(M998=People!$B$2,People!$A$2, 0))))</f>
        <v>Cassandra Brandow</v>
      </c>
      <c r="W998" s="3" t="str">
        <f>IFERROR(INDEX(Returns!A:A,MATCH(Orders!B998,Returns!B:B,0)),"No")</f>
        <v>No</v>
      </c>
    </row>
    <row r="999" spans="1:23" x14ac:dyDescent="0.2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6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 IF(M999=People!$B$4,People!$A$4, IF(M999=People!$B$3,People!$A$3, IF(M999=People!$B$2,People!$A$2, 0))))</f>
        <v>Cassandra Brandow</v>
      </c>
      <c r="W999" s="3" t="str">
        <f>IFERROR(INDEX(Returns!A:A,MATCH(Orders!B999,Returns!B:B,0)),"No")</f>
        <v>No</v>
      </c>
    </row>
    <row r="1000" spans="1:23" x14ac:dyDescent="0.2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6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 IF(M1000=People!$B$4,People!$A$4, IF(M1000=People!$B$3,People!$A$3, IF(M1000=People!$B$2,People!$A$2, 0))))</f>
        <v>Cassandra Brandow</v>
      </c>
      <c r="W1000" s="3" t="str">
        <f>IFERROR(INDEX(Returns!A:A,MATCH(Orders!B1000,Returns!B:B,0)),"No")</f>
        <v>No</v>
      </c>
    </row>
    <row r="1001" spans="1:23" x14ac:dyDescent="0.2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6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 IF(M1001=People!$B$4,People!$A$4, IF(M1001=People!$B$3,People!$A$3, IF(M1001=People!$B$2,People!$A$2, 0))))</f>
        <v>Cassandra Brandow</v>
      </c>
      <c r="W1001" s="3" t="str">
        <f>IFERROR(INDEX(Returns!A:A,MATCH(Orders!B1001,Returns!B:B,0)),"No")</f>
        <v>No</v>
      </c>
    </row>
    <row r="1002" spans="1:23" x14ac:dyDescent="0.2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6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 IF(M1002=People!$B$4,People!$A$4, IF(M1002=People!$B$3,People!$A$3, IF(M1002=People!$B$2,People!$A$2, 0))))</f>
        <v>Anna Andreadi</v>
      </c>
      <c r="W1002" s="3" t="str">
        <f>IFERROR(INDEX(Returns!A:A,MATCH(Orders!B1002,Returns!B:B,0)),"No")</f>
        <v>No</v>
      </c>
    </row>
    <row r="1003" spans="1:23" x14ac:dyDescent="0.2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6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 IF(M1003=People!$B$4,People!$A$4, IF(M1003=People!$B$3,People!$A$3, IF(M1003=People!$B$2,People!$A$2, 0))))</f>
        <v>Chuck Magee</v>
      </c>
      <c r="W1003" s="3" t="str">
        <f>IFERROR(INDEX(Returns!A:A,MATCH(Orders!B1003,Returns!B:B,0)),"No")</f>
        <v>No</v>
      </c>
    </row>
    <row r="1004" spans="1:23" x14ac:dyDescent="0.2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6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 IF(M1004=People!$B$4,People!$A$4, IF(M1004=People!$B$3,People!$A$3, IF(M1004=People!$B$2,People!$A$2, 0))))</f>
        <v>Chuck Magee</v>
      </c>
      <c r="W1004" s="3" t="str">
        <f>IFERROR(INDEX(Returns!A:A,MATCH(Orders!B1004,Returns!B:B,0)),"No")</f>
        <v>No</v>
      </c>
    </row>
    <row r="1005" spans="1:23" x14ac:dyDescent="0.2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6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 IF(M1005=People!$B$4,People!$A$4, IF(M1005=People!$B$3,People!$A$3, IF(M1005=People!$B$2,People!$A$2, 0))))</f>
        <v>Chuck Magee</v>
      </c>
      <c r="W1005" s="3" t="str">
        <f>IFERROR(INDEX(Returns!A:A,MATCH(Orders!B1005,Returns!B:B,0)),"No")</f>
        <v>No</v>
      </c>
    </row>
    <row r="1006" spans="1:23" x14ac:dyDescent="0.2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6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 IF(M1006=People!$B$4,People!$A$4, IF(M1006=People!$B$3,People!$A$3, IF(M1006=People!$B$2,People!$A$2, 0))))</f>
        <v>Anna Andreadi</v>
      </c>
      <c r="W1006" s="3" t="str">
        <f>IFERROR(INDEX(Returns!A:A,MATCH(Orders!B1006,Returns!B:B,0)),"No")</f>
        <v>No</v>
      </c>
    </row>
    <row r="1007" spans="1:23" x14ac:dyDescent="0.2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6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 IF(M1007=People!$B$4,People!$A$4, IF(M1007=People!$B$3,People!$A$3, IF(M1007=People!$B$2,People!$A$2, 0))))</f>
        <v>Cassandra Brandow</v>
      </c>
      <c r="W1007" s="3" t="str">
        <f>IFERROR(INDEX(Returns!A:A,MATCH(Orders!B1007,Returns!B:B,0)),"No")</f>
        <v>No</v>
      </c>
    </row>
    <row r="1008" spans="1:23" x14ac:dyDescent="0.2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6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 IF(M1008=People!$B$4,People!$A$4, IF(M1008=People!$B$3,People!$A$3, IF(M1008=People!$B$2,People!$A$2, 0))))</f>
        <v>Anna Andreadi</v>
      </c>
      <c r="W1008" s="3" t="str">
        <f>IFERROR(INDEX(Returns!A:A,MATCH(Orders!B1008,Returns!B:B,0)),"No")</f>
        <v>No</v>
      </c>
    </row>
    <row r="1009" spans="1:23" x14ac:dyDescent="0.2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6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 IF(M1009=People!$B$4,People!$A$4, IF(M1009=People!$B$3,People!$A$3, IF(M1009=People!$B$2,People!$A$2, 0))))</f>
        <v>Anna Andreadi</v>
      </c>
      <c r="W1009" s="3" t="str">
        <f>IFERROR(INDEX(Returns!A:A,MATCH(Orders!B1009,Returns!B:B,0)),"No")</f>
        <v>No</v>
      </c>
    </row>
    <row r="1010" spans="1:23" x14ac:dyDescent="0.2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6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 IF(M1010=People!$B$4,People!$A$4, IF(M1010=People!$B$3,People!$A$3, IF(M1010=People!$B$2,People!$A$2, 0))))</f>
        <v>Kelly Williams</v>
      </c>
      <c r="W1010" s="3" t="str">
        <f>IFERROR(INDEX(Returns!A:A,MATCH(Orders!B1010,Returns!B:B,0)),"No")</f>
        <v>No</v>
      </c>
    </row>
    <row r="1011" spans="1:23" x14ac:dyDescent="0.2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6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 IF(M1011=People!$B$4,People!$A$4, IF(M1011=People!$B$3,People!$A$3, IF(M1011=People!$B$2,People!$A$2, 0))))</f>
        <v>Kelly Williams</v>
      </c>
      <c r="W1011" s="3" t="str">
        <f>IFERROR(INDEX(Returns!A:A,MATCH(Orders!B1011,Returns!B:B,0)),"No")</f>
        <v>No</v>
      </c>
    </row>
    <row r="1012" spans="1:23" x14ac:dyDescent="0.2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6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 IF(M1012=People!$B$4,People!$A$4, IF(M1012=People!$B$3,People!$A$3, IF(M1012=People!$B$2,People!$A$2, 0))))</f>
        <v>Anna Andreadi</v>
      </c>
      <c r="W1012" s="3" t="str">
        <f>IFERROR(INDEX(Returns!A:A,MATCH(Orders!B1012,Returns!B:B,0)),"No")</f>
        <v>No</v>
      </c>
    </row>
    <row r="1013" spans="1:23" x14ac:dyDescent="0.2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6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 IF(M1013=People!$B$4,People!$A$4, IF(M1013=People!$B$3,People!$A$3, IF(M1013=People!$B$2,People!$A$2, 0))))</f>
        <v>Anna Andreadi</v>
      </c>
      <c r="W1013" s="3" t="str">
        <f>IFERROR(INDEX(Returns!A:A,MATCH(Orders!B1013,Returns!B:B,0)),"No")</f>
        <v>No</v>
      </c>
    </row>
    <row r="1014" spans="1:23" x14ac:dyDescent="0.2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6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 IF(M1014=People!$B$4,People!$A$4, IF(M1014=People!$B$3,People!$A$3, IF(M1014=People!$B$2,People!$A$2, 0))))</f>
        <v>Anna Andreadi</v>
      </c>
      <c r="W1014" s="3" t="str">
        <f>IFERROR(INDEX(Returns!A:A,MATCH(Orders!B1014,Returns!B:B,0)),"No")</f>
        <v>No</v>
      </c>
    </row>
    <row r="1015" spans="1:23" x14ac:dyDescent="0.2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6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 IF(M1015=People!$B$4,People!$A$4, IF(M1015=People!$B$3,People!$A$3, IF(M1015=People!$B$2,People!$A$2, 0))))</f>
        <v>Anna Andreadi</v>
      </c>
      <c r="W1015" s="3" t="str">
        <f>IFERROR(INDEX(Returns!A:A,MATCH(Orders!B1015,Returns!B:B,0)),"No")</f>
        <v>Yes</v>
      </c>
    </row>
    <row r="1016" spans="1:23" x14ac:dyDescent="0.2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6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 IF(M1016=People!$B$4,People!$A$4, IF(M1016=People!$B$3,People!$A$3, IF(M1016=People!$B$2,People!$A$2, 0))))</f>
        <v>Anna Andreadi</v>
      </c>
      <c r="W1016" s="3" t="str">
        <f>IFERROR(INDEX(Returns!A:A,MATCH(Orders!B1016,Returns!B:B,0)),"No")</f>
        <v>Yes</v>
      </c>
    </row>
    <row r="1017" spans="1:23" x14ac:dyDescent="0.2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6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 IF(M1017=People!$B$4,People!$A$4, IF(M1017=People!$B$3,People!$A$3, IF(M1017=People!$B$2,People!$A$2, 0))))</f>
        <v>Anna Andreadi</v>
      </c>
      <c r="W1017" s="3" t="str">
        <f>IFERROR(INDEX(Returns!A:A,MATCH(Orders!B1017,Returns!B:B,0)),"No")</f>
        <v>No</v>
      </c>
    </row>
    <row r="1018" spans="1:23" x14ac:dyDescent="0.2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6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 IF(M1018=People!$B$4,People!$A$4, IF(M1018=People!$B$3,People!$A$3, IF(M1018=People!$B$2,People!$A$2, 0))))</f>
        <v>Chuck Magee</v>
      </c>
      <c r="W1018" s="3" t="str">
        <f>IFERROR(INDEX(Returns!A:A,MATCH(Orders!B1018,Returns!B:B,0)),"No")</f>
        <v>No</v>
      </c>
    </row>
    <row r="1019" spans="1:23" x14ac:dyDescent="0.2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6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 IF(M1019=People!$B$4,People!$A$4, IF(M1019=People!$B$3,People!$A$3, IF(M1019=People!$B$2,People!$A$2, 0))))</f>
        <v>Chuck Magee</v>
      </c>
      <c r="W1019" s="3" t="str">
        <f>IFERROR(INDEX(Returns!A:A,MATCH(Orders!B1019,Returns!B:B,0)),"No")</f>
        <v>No</v>
      </c>
    </row>
    <row r="1020" spans="1:23" x14ac:dyDescent="0.2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6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 IF(M1020=People!$B$4,People!$A$4, IF(M1020=People!$B$3,People!$A$3, IF(M1020=People!$B$2,People!$A$2, 0))))</f>
        <v>Chuck Magee</v>
      </c>
      <c r="W1020" s="3" t="str">
        <f>IFERROR(INDEX(Returns!A:A,MATCH(Orders!B1020,Returns!B:B,0)),"No")</f>
        <v>No</v>
      </c>
    </row>
    <row r="1021" spans="1:23" x14ac:dyDescent="0.2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6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 IF(M1021=People!$B$4,People!$A$4, IF(M1021=People!$B$3,People!$A$3, IF(M1021=People!$B$2,People!$A$2, 0))))</f>
        <v>Chuck Magee</v>
      </c>
      <c r="W1021" s="3" t="str">
        <f>IFERROR(INDEX(Returns!A:A,MATCH(Orders!B1021,Returns!B:B,0)),"No")</f>
        <v>No</v>
      </c>
    </row>
    <row r="1022" spans="1:23" x14ac:dyDescent="0.2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6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 IF(M1022=People!$B$4,People!$A$4, IF(M1022=People!$B$3,People!$A$3, IF(M1022=People!$B$2,People!$A$2, 0))))</f>
        <v>Chuck Magee</v>
      </c>
      <c r="W1022" s="3" t="str">
        <f>IFERROR(INDEX(Returns!A:A,MATCH(Orders!B1022,Returns!B:B,0)),"No")</f>
        <v>No</v>
      </c>
    </row>
    <row r="1023" spans="1:23" x14ac:dyDescent="0.2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6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 IF(M1023=People!$B$4,People!$A$4, IF(M1023=People!$B$3,People!$A$3, IF(M1023=People!$B$2,People!$A$2, 0))))</f>
        <v>Chuck Magee</v>
      </c>
      <c r="W1023" s="3" t="str">
        <f>IFERROR(INDEX(Returns!A:A,MATCH(Orders!B1023,Returns!B:B,0)),"No")</f>
        <v>No</v>
      </c>
    </row>
    <row r="1024" spans="1:23" x14ac:dyDescent="0.2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6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 IF(M1024=People!$B$4,People!$A$4, IF(M1024=People!$B$3,People!$A$3, IF(M1024=People!$B$2,People!$A$2, 0))))</f>
        <v>Chuck Magee</v>
      </c>
      <c r="W1024" s="3" t="str">
        <f>IFERROR(INDEX(Returns!A:A,MATCH(Orders!B1024,Returns!B:B,0)),"No")</f>
        <v>No</v>
      </c>
    </row>
    <row r="1025" spans="1:23" x14ac:dyDescent="0.2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6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 IF(M1025=People!$B$4,People!$A$4, IF(M1025=People!$B$3,People!$A$3, IF(M1025=People!$B$2,People!$A$2, 0))))</f>
        <v>Chuck Magee</v>
      </c>
      <c r="W1025" s="3" t="str">
        <f>IFERROR(INDEX(Returns!A:A,MATCH(Orders!B1025,Returns!B:B,0)),"No")</f>
        <v>No</v>
      </c>
    </row>
    <row r="1026" spans="1:23" x14ac:dyDescent="0.2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6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 IF(M1026=People!$B$4,People!$A$4, IF(M1026=People!$B$3,People!$A$3, IF(M1026=People!$B$2,People!$A$2, 0))))</f>
        <v>Anna Andreadi</v>
      </c>
      <c r="W1026" s="3" t="str">
        <f>IFERROR(INDEX(Returns!A:A,MATCH(Orders!B1026,Returns!B:B,0)),"No")</f>
        <v>No</v>
      </c>
    </row>
    <row r="1027" spans="1:23" x14ac:dyDescent="0.2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6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 IF(M1027=People!$B$4,People!$A$4, IF(M1027=People!$B$3,People!$A$3, IF(M1027=People!$B$2,People!$A$2, 0))))</f>
        <v>Chuck Magee</v>
      </c>
      <c r="W1027" s="3" t="str">
        <f>IFERROR(INDEX(Returns!A:A,MATCH(Orders!B1027,Returns!B:B,0)),"No")</f>
        <v>Yes</v>
      </c>
    </row>
    <row r="1028" spans="1:23" x14ac:dyDescent="0.2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6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 IF(M1028=People!$B$4,People!$A$4, IF(M1028=People!$B$3,People!$A$3, IF(M1028=People!$B$2,People!$A$2, 0))))</f>
        <v>Chuck Magee</v>
      </c>
      <c r="W1028" s="3" t="str">
        <f>IFERROR(INDEX(Returns!A:A,MATCH(Orders!B1028,Returns!B:B,0)),"No")</f>
        <v>Yes</v>
      </c>
    </row>
    <row r="1029" spans="1:23" x14ac:dyDescent="0.2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6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 IF(M1029=People!$B$4,People!$A$4, IF(M1029=People!$B$3,People!$A$3, IF(M1029=People!$B$2,People!$A$2, 0))))</f>
        <v>Chuck Magee</v>
      </c>
      <c r="W1029" s="3" t="str">
        <f>IFERROR(INDEX(Returns!A:A,MATCH(Orders!B1029,Returns!B:B,0)),"No")</f>
        <v>Yes</v>
      </c>
    </row>
    <row r="1030" spans="1:23" x14ac:dyDescent="0.2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6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 IF(M1030=People!$B$4,People!$A$4, IF(M1030=People!$B$3,People!$A$3, IF(M1030=People!$B$2,People!$A$2, 0))))</f>
        <v>Chuck Magee</v>
      </c>
      <c r="W1030" s="3" t="str">
        <f>IFERROR(INDEX(Returns!A:A,MATCH(Orders!B1030,Returns!B:B,0)),"No")</f>
        <v>No</v>
      </c>
    </row>
    <row r="1031" spans="1:23" x14ac:dyDescent="0.2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6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 IF(M1031=People!$B$4,People!$A$4, IF(M1031=People!$B$3,People!$A$3, IF(M1031=People!$B$2,People!$A$2, 0))))</f>
        <v>Chuck Magee</v>
      </c>
      <c r="W1031" s="3" t="str">
        <f>IFERROR(INDEX(Returns!A:A,MATCH(Orders!B1031,Returns!B:B,0)),"No")</f>
        <v>No</v>
      </c>
    </row>
    <row r="1032" spans="1:23" x14ac:dyDescent="0.2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6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 IF(M1032=People!$B$4,People!$A$4, IF(M1032=People!$B$3,People!$A$3, IF(M1032=People!$B$2,People!$A$2, 0))))</f>
        <v>Chuck Magee</v>
      </c>
      <c r="W1032" s="3" t="str">
        <f>IFERROR(INDEX(Returns!A:A,MATCH(Orders!B1032,Returns!B:B,0)),"No")</f>
        <v>No</v>
      </c>
    </row>
    <row r="1033" spans="1:23" x14ac:dyDescent="0.2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6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 IF(M1033=People!$B$4,People!$A$4, IF(M1033=People!$B$3,People!$A$3, IF(M1033=People!$B$2,People!$A$2, 0))))</f>
        <v>Chuck Magee</v>
      </c>
      <c r="W1033" s="3" t="str">
        <f>IFERROR(INDEX(Returns!A:A,MATCH(Orders!B1033,Returns!B:B,0)),"No")</f>
        <v>No</v>
      </c>
    </row>
    <row r="1034" spans="1:23" x14ac:dyDescent="0.2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6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 IF(M1034=People!$B$4,People!$A$4, IF(M1034=People!$B$3,People!$A$3, IF(M1034=People!$B$2,People!$A$2, 0))))</f>
        <v>Chuck Magee</v>
      </c>
      <c r="W1034" s="3" t="str">
        <f>IFERROR(INDEX(Returns!A:A,MATCH(Orders!B1034,Returns!B:B,0)),"No")</f>
        <v>No</v>
      </c>
    </row>
    <row r="1035" spans="1:23" x14ac:dyDescent="0.2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6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 IF(M1035=People!$B$4,People!$A$4, IF(M1035=People!$B$3,People!$A$3, IF(M1035=People!$B$2,People!$A$2, 0))))</f>
        <v>Chuck Magee</v>
      </c>
      <c r="W1035" s="3" t="str">
        <f>IFERROR(INDEX(Returns!A:A,MATCH(Orders!B1035,Returns!B:B,0)),"No")</f>
        <v>No</v>
      </c>
    </row>
    <row r="1036" spans="1:23" x14ac:dyDescent="0.2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6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 IF(M1036=People!$B$4,People!$A$4, IF(M1036=People!$B$3,People!$A$3, IF(M1036=People!$B$2,People!$A$2, 0))))</f>
        <v>Chuck Magee</v>
      </c>
      <c r="W1036" s="3" t="str">
        <f>IFERROR(INDEX(Returns!A:A,MATCH(Orders!B1036,Returns!B:B,0)),"No")</f>
        <v>No</v>
      </c>
    </row>
    <row r="1037" spans="1:23" x14ac:dyDescent="0.2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6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 IF(M1037=People!$B$4,People!$A$4, IF(M1037=People!$B$3,People!$A$3, IF(M1037=People!$B$2,People!$A$2, 0))))</f>
        <v>Chuck Magee</v>
      </c>
      <c r="W1037" s="3" t="str">
        <f>IFERROR(INDEX(Returns!A:A,MATCH(Orders!B1037,Returns!B:B,0)),"No")</f>
        <v>No</v>
      </c>
    </row>
    <row r="1038" spans="1:23" x14ac:dyDescent="0.2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6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 IF(M1038=People!$B$4,People!$A$4, IF(M1038=People!$B$3,People!$A$3, IF(M1038=People!$B$2,People!$A$2, 0))))</f>
        <v>Kelly Williams</v>
      </c>
      <c r="W1038" s="3" t="str">
        <f>IFERROR(INDEX(Returns!A:A,MATCH(Orders!B1038,Returns!B:B,0)),"No")</f>
        <v>No</v>
      </c>
    </row>
    <row r="1039" spans="1:23" x14ac:dyDescent="0.2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6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 IF(M1039=People!$B$4,People!$A$4, IF(M1039=People!$B$3,People!$A$3, IF(M1039=People!$B$2,People!$A$2, 0))))</f>
        <v>Anna Andreadi</v>
      </c>
      <c r="W1039" s="3" t="str">
        <f>IFERROR(INDEX(Returns!A:A,MATCH(Orders!B1039,Returns!B:B,0)),"No")</f>
        <v>No</v>
      </c>
    </row>
    <row r="1040" spans="1:23" x14ac:dyDescent="0.2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6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 IF(M1040=People!$B$4,People!$A$4, IF(M1040=People!$B$3,People!$A$3, IF(M1040=People!$B$2,People!$A$2, 0))))</f>
        <v>Cassandra Brandow</v>
      </c>
      <c r="W1040" s="3" t="str">
        <f>IFERROR(INDEX(Returns!A:A,MATCH(Orders!B1040,Returns!B:B,0)),"No")</f>
        <v>No</v>
      </c>
    </row>
    <row r="1041" spans="1:23" x14ac:dyDescent="0.2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6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 IF(M1041=People!$B$4,People!$A$4, IF(M1041=People!$B$3,People!$A$3, IF(M1041=People!$B$2,People!$A$2, 0))))</f>
        <v>Cassandra Brandow</v>
      </c>
      <c r="W1041" s="3" t="str">
        <f>IFERROR(INDEX(Returns!A:A,MATCH(Orders!B1041,Returns!B:B,0)),"No")</f>
        <v>No</v>
      </c>
    </row>
    <row r="1042" spans="1:23" x14ac:dyDescent="0.2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6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 IF(M1042=People!$B$4,People!$A$4, IF(M1042=People!$B$3,People!$A$3, IF(M1042=People!$B$2,People!$A$2, 0))))</f>
        <v>Kelly Williams</v>
      </c>
      <c r="W1042" s="3" t="str">
        <f>IFERROR(INDEX(Returns!A:A,MATCH(Orders!B1042,Returns!B:B,0)),"No")</f>
        <v>No</v>
      </c>
    </row>
    <row r="1043" spans="1:23" x14ac:dyDescent="0.2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6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 IF(M1043=People!$B$4,People!$A$4, IF(M1043=People!$B$3,People!$A$3, IF(M1043=People!$B$2,People!$A$2, 0))))</f>
        <v>Chuck Magee</v>
      </c>
      <c r="W1043" s="3" t="str">
        <f>IFERROR(INDEX(Returns!A:A,MATCH(Orders!B1043,Returns!B:B,0)),"No")</f>
        <v>No</v>
      </c>
    </row>
    <row r="1044" spans="1:23" x14ac:dyDescent="0.2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6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 IF(M1044=People!$B$4,People!$A$4, IF(M1044=People!$B$3,People!$A$3, IF(M1044=People!$B$2,People!$A$2, 0))))</f>
        <v>Chuck Magee</v>
      </c>
      <c r="W1044" s="3" t="str">
        <f>IFERROR(INDEX(Returns!A:A,MATCH(Orders!B1044,Returns!B:B,0)),"No")</f>
        <v>No</v>
      </c>
    </row>
    <row r="1045" spans="1:23" x14ac:dyDescent="0.2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6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 IF(M1045=People!$B$4,People!$A$4, IF(M1045=People!$B$3,People!$A$3, IF(M1045=People!$B$2,People!$A$2, 0))))</f>
        <v>Kelly Williams</v>
      </c>
      <c r="W1045" s="3" t="str">
        <f>IFERROR(INDEX(Returns!A:A,MATCH(Orders!B1045,Returns!B:B,0)),"No")</f>
        <v>No</v>
      </c>
    </row>
    <row r="1046" spans="1:23" x14ac:dyDescent="0.2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6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 IF(M1046=People!$B$4,People!$A$4, IF(M1046=People!$B$3,People!$A$3, IF(M1046=People!$B$2,People!$A$2, 0))))</f>
        <v>Kelly Williams</v>
      </c>
      <c r="W1046" s="3" t="str">
        <f>IFERROR(INDEX(Returns!A:A,MATCH(Orders!B1046,Returns!B:B,0)),"No")</f>
        <v>No</v>
      </c>
    </row>
    <row r="1047" spans="1:23" x14ac:dyDescent="0.2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6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 IF(M1047=People!$B$4,People!$A$4, IF(M1047=People!$B$3,People!$A$3, IF(M1047=People!$B$2,People!$A$2, 0))))</f>
        <v>Kelly Williams</v>
      </c>
      <c r="W1047" s="3" t="str">
        <f>IFERROR(INDEX(Returns!A:A,MATCH(Orders!B1047,Returns!B:B,0)),"No")</f>
        <v>No</v>
      </c>
    </row>
    <row r="1048" spans="1:23" x14ac:dyDescent="0.2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6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 IF(M1048=People!$B$4,People!$A$4, IF(M1048=People!$B$3,People!$A$3, IF(M1048=People!$B$2,People!$A$2, 0))))</f>
        <v>Cassandra Brandow</v>
      </c>
      <c r="W1048" s="3" t="str">
        <f>IFERROR(INDEX(Returns!A:A,MATCH(Orders!B1048,Returns!B:B,0)),"No")</f>
        <v>No</v>
      </c>
    </row>
    <row r="1049" spans="1:23" x14ac:dyDescent="0.2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6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 IF(M1049=People!$B$4,People!$A$4, IF(M1049=People!$B$3,People!$A$3, IF(M1049=People!$B$2,People!$A$2, 0))))</f>
        <v>Cassandra Brandow</v>
      </c>
      <c r="W1049" s="3" t="str">
        <f>IFERROR(INDEX(Returns!A:A,MATCH(Orders!B1049,Returns!B:B,0)),"No")</f>
        <v>No</v>
      </c>
    </row>
    <row r="1050" spans="1:23" x14ac:dyDescent="0.2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6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 IF(M1050=People!$B$4,People!$A$4, IF(M1050=People!$B$3,People!$A$3, IF(M1050=People!$B$2,People!$A$2, 0))))</f>
        <v>Anna Andreadi</v>
      </c>
      <c r="W1050" s="3" t="str">
        <f>IFERROR(INDEX(Returns!A:A,MATCH(Orders!B1050,Returns!B:B,0)),"No")</f>
        <v>No</v>
      </c>
    </row>
    <row r="1051" spans="1:23" x14ac:dyDescent="0.2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6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 IF(M1051=People!$B$4,People!$A$4, IF(M1051=People!$B$3,People!$A$3, IF(M1051=People!$B$2,People!$A$2, 0))))</f>
        <v>Anna Andreadi</v>
      </c>
      <c r="W1051" s="3" t="str">
        <f>IFERROR(INDEX(Returns!A:A,MATCH(Orders!B1051,Returns!B:B,0)),"No")</f>
        <v>No</v>
      </c>
    </row>
    <row r="1052" spans="1:23" x14ac:dyDescent="0.2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6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 IF(M1052=People!$B$4,People!$A$4, IF(M1052=People!$B$3,People!$A$3, IF(M1052=People!$B$2,People!$A$2, 0))))</f>
        <v>Chuck Magee</v>
      </c>
      <c r="W1052" s="3" t="str">
        <f>IFERROR(INDEX(Returns!A:A,MATCH(Orders!B1052,Returns!B:B,0)),"No")</f>
        <v>No</v>
      </c>
    </row>
    <row r="1053" spans="1:23" x14ac:dyDescent="0.2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6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 IF(M1053=People!$B$4,People!$A$4, IF(M1053=People!$B$3,People!$A$3, IF(M1053=People!$B$2,People!$A$2, 0))))</f>
        <v>Chuck Magee</v>
      </c>
      <c r="W1053" s="3" t="str">
        <f>IFERROR(INDEX(Returns!A:A,MATCH(Orders!B1053,Returns!B:B,0)),"No")</f>
        <v>No</v>
      </c>
    </row>
    <row r="1054" spans="1:23" x14ac:dyDescent="0.2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6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 IF(M1054=People!$B$4,People!$A$4, IF(M1054=People!$B$3,People!$A$3, IF(M1054=People!$B$2,People!$A$2, 0))))</f>
        <v>Chuck Magee</v>
      </c>
      <c r="W1054" s="3" t="str">
        <f>IFERROR(INDEX(Returns!A:A,MATCH(Orders!B1054,Returns!B:B,0)),"No")</f>
        <v>No</v>
      </c>
    </row>
    <row r="1055" spans="1:23" x14ac:dyDescent="0.2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6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 IF(M1055=People!$B$4,People!$A$4, IF(M1055=People!$B$3,People!$A$3, IF(M1055=People!$B$2,People!$A$2, 0))))</f>
        <v>Chuck Magee</v>
      </c>
      <c r="W1055" s="3" t="str">
        <f>IFERROR(INDEX(Returns!A:A,MATCH(Orders!B1055,Returns!B:B,0)),"No")</f>
        <v>No</v>
      </c>
    </row>
    <row r="1056" spans="1:23" x14ac:dyDescent="0.2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6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 IF(M1056=People!$B$4,People!$A$4, IF(M1056=People!$B$3,People!$A$3, IF(M1056=People!$B$2,People!$A$2, 0))))</f>
        <v>Chuck Magee</v>
      </c>
      <c r="W1056" s="3" t="str">
        <f>IFERROR(INDEX(Returns!A:A,MATCH(Orders!B1056,Returns!B:B,0)),"No")</f>
        <v>No</v>
      </c>
    </row>
    <row r="1057" spans="1:23" x14ac:dyDescent="0.2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6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 IF(M1057=People!$B$4,People!$A$4, IF(M1057=People!$B$3,People!$A$3, IF(M1057=People!$B$2,People!$A$2, 0))))</f>
        <v>Chuck Magee</v>
      </c>
      <c r="W1057" s="3" t="str">
        <f>IFERROR(INDEX(Returns!A:A,MATCH(Orders!B1057,Returns!B:B,0)),"No")</f>
        <v>No</v>
      </c>
    </row>
    <row r="1058" spans="1:23" x14ac:dyDescent="0.2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6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 IF(M1058=People!$B$4,People!$A$4, IF(M1058=People!$B$3,People!$A$3, IF(M1058=People!$B$2,People!$A$2, 0))))</f>
        <v>Chuck Magee</v>
      </c>
      <c r="W1058" s="3" t="str">
        <f>IFERROR(INDEX(Returns!A:A,MATCH(Orders!B1058,Returns!B:B,0)),"No")</f>
        <v>No</v>
      </c>
    </row>
    <row r="1059" spans="1:23" x14ac:dyDescent="0.2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6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 IF(M1059=People!$B$4,People!$A$4, IF(M1059=People!$B$3,People!$A$3, IF(M1059=People!$B$2,People!$A$2, 0))))</f>
        <v>Anna Andreadi</v>
      </c>
      <c r="W1059" s="3" t="str">
        <f>IFERROR(INDEX(Returns!A:A,MATCH(Orders!B1059,Returns!B:B,0)),"No")</f>
        <v>No</v>
      </c>
    </row>
    <row r="1060" spans="1:23" x14ac:dyDescent="0.2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6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 IF(M1060=People!$B$4,People!$A$4, IF(M1060=People!$B$3,People!$A$3, IF(M1060=People!$B$2,People!$A$2, 0))))</f>
        <v>Anna Andreadi</v>
      </c>
      <c r="W1060" s="3" t="str">
        <f>IFERROR(INDEX(Returns!A:A,MATCH(Orders!B1060,Returns!B:B,0)),"No")</f>
        <v>No</v>
      </c>
    </row>
    <row r="1061" spans="1:23" x14ac:dyDescent="0.2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6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 IF(M1061=People!$B$4,People!$A$4, IF(M1061=People!$B$3,People!$A$3, IF(M1061=People!$B$2,People!$A$2, 0))))</f>
        <v>Chuck Magee</v>
      </c>
      <c r="W1061" s="3" t="str">
        <f>IFERROR(INDEX(Returns!A:A,MATCH(Orders!B1061,Returns!B:B,0)),"No")</f>
        <v>No</v>
      </c>
    </row>
    <row r="1062" spans="1:23" x14ac:dyDescent="0.2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6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 IF(M1062=People!$B$4,People!$A$4, IF(M1062=People!$B$3,People!$A$3, IF(M1062=People!$B$2,People!$A$2, 0))))</f>
        <v>Kelly Williams</v>
      </c>
      <c r="W1062" s="3" t="str">
        <f>IFERROR(INDEX(Returns!A:A,MATCH(Orders!B1062,Returns!B:B,0)),"No")</f>
        <v>No</v>
      </c>
    </row>
    <row r="1063" spans="1:23" x14ac:dyDescent="0.2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6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 IF(M1063=People!$B$4,People!$A$4, IF(M1063=People!$B$3,People!$A$3, IF(M1063=People!$B$2,People!$A$2, 0))))</f>
        <v>Chuck Magee</v>
      </c>
      <c r="W1063" s="3" t="str">
        <f>IFERROR(INDEX(Returns!A:A,MATCH(Orders!B1063,Returns!B:B,0)),"No")</f>
        <v>No</v>
      </c>
    </row>
    <row r="1064" spans="1:23" x14ac:dyDescent="0.2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6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 IF(M1064=People!$B$4,People!$A$4, IF(M1064=People!$B$3,People!$A$3, IF(M1064=People!$B$2,People!$A$2, 0))))</f>
        <v>Chuck Magee</v>
      </c>
      <c r="W1064" s="3" t="str">
        <f>IFERROR(INDEX(Returns!A:A,MATCH(Orders!B1064,Returns!B:B,0)),"No")</f>
        <v>No</v>
      </c>
    </row>
    <row r="1065" spans="1:23" x14ac:dyDescent="0.2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6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 IF(M1065=People!$B$4,People!$A$4, IF(M1065=People!$B$3,People!$A$3, IF(M1065=People!$B$2,People!$A$2, 0))))</f>
        <v>Chuck Magee</v>
      </c>
      <c r="W1065" s="3" t="str">
        <f>IFERROR(INDEX(Returns!A:A,MATCH(Orders!B1065,Returns!B:B,0)),"No")</f>
        <v>No</v>
      </c>
    </row>
    <row r="1066" spans="1:23" x14ac:dyDescent="0.2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6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 IF(M1066=People!$B$4,People!$A$4, IF(M1066=People!$B$3,People!$A$3, IF(M1066=People!$B$2,People!$A$2, 0))))</f>
        <v>Chuck Magee</v>
      </c>
      <c r="W1066" s="3" t="str">
        <f>IFERROR(INDEX(Returns!A:A,MATCH(Orders!B1066,Returns!B:B,0)),"No")</f>
        <v>No</v>
      </c>
    </row>
    <row r="1067" spans="1:23" x14ac:dyDescent="0.2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6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 IF(M1067=People!$B$4,People!$A$4, IF(M1067=People!$B$3,People!$A$3, IF(M1067=People!$B$2,People!$A$2, 0))))</f>
        <v>Chuck Magee</v>
      </c>
      <c r="W1067" s="3" t="str">
        <f>IFERROR(INDEX(Returns!A:A,MATCH(Orders!B1067,Returns!B:B,0)),"No")</f>
        <v>No</v>
      </c>
    </row>
    <row r="1068" spans="1:23" x14ac:dyDescent="0.2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6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 IF(M1068=People!$B$4,People!$A$4, IF(M1068=People!$B$3,People!$A$3, IF(M1068=People!$B$2,People!$A$2, 0))))</f>
        <v>Chuck Magee</v>
      </c>
      <c r="W1068" s="3" t="str">
        <f>IFERROR(INDEX(Returns!A:A,MATCH(Orders!B1068,Returns!B:B,0)),"No")</f>
        <v>No</v>
      </c>
    </row>
    <row r="1069" spans="1:23" x14ac:dyDescent="0.2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6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 IF(M1069=People!$B$4,People!$A$4, IF(M1069=People!$B$3,People!$A$3, IF(M1069=People!$B$2,People!$A$2, 0))))</f>
        <v>Anna Andreadi</v>
      </c>
      <c r="W1069" s="3" t="str">
        <f>IFERROR(INDEX(Returns!A:A,MATCH(Orders!B1069,Returns!B:B,0)),"No")</f>
        <v>No</v>
      </c>
    </row>
    <row r="1070" spans="1:23" x14ac:dyDescent="0.2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6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 IF(M1070=People!$B$4,People!$A$4, IF(M1070=People!$B$3,People!$A$3, IF(M1070=People!$B$2,People!$A$2, 0))))</f>
        <v>Kelly Williams</v>
      </c>
      <c r="W1070" s="3" t="str">
        <f>IFERROR(INDEX(Returns!A:A,MATCH(Orders!B1070,Returns!B:B,0)),"No")</f>
        <v>No</v>
      </c>
    </row>
    <row r="1071" spans="1:23" x14ac:dyDescent="0.2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6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 IF(M1071=People!$B$4,People!$A$4, IF(M1071=People!$B$3,People!$A$3, IF(M1071=People!$B$2,People!$A$2, 0))))</f>
        <v>Chuck Magee</v>
      </c>
      <c r="W1071" s="3" t="str">
        <f>IFERROR(INDEX(Returns!A:A,MATCH(Orders!B1071,Returns!B:B,0)),"No")</f>
        <v>No</v>
      </c>
    </row>
    <row r="1072" spans="1:23" x14ac:dyDescent="0.2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6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 IF(M1072=People!$B$4,People!$A$4, IF(M1072=People!$B$3,People!$A$3, IF(M1072=People!$B$2,People!$A$2, 0))))</f>
        <v>Anna Andreadi</v>
      </c>
      <c r="W1072" s="3" t="str">
        <f>IFERROR(INDEX(Returns!A:A,MATCH(Orders!B1072,Returns!B:B,0)),"No")</f>
        <v>No</v>
      </c>
    </row>
    <row r="1073" spans="1:23" x14ac:dyDescent="0.2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6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 IF(M1073=People!$B$4,People!$A$4, IF(M1073=People!$B$3,People!$A$3, IF(M1073=People!$B$2,People!$A$2, 0))))</f>
        <v>Anna Andreadi</v>
      </c>
      <c r="W1073" s="3" t="str">
        <f>IFERROR(INDEX(Returns!A:A,MATCH(Orders!B1073,Returns!B:B,0)),"No")</f>
        <v>Yes</v>
      </c>
    </row>
    <row r="1074" spans="1:23" x14ac:dyDescent="0.2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6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 IF(M1074=People!$B$4,People!$A$4, IF(M1074=People!$B$3,People!$A$3, IF(M1074=People!$B$2,People!$A$2, 0))))</f>
        <v>Chuck Magee</v>
      </c>
      <c r="W1074" s="3" t="str">
        <f>IFERROR(INDEX(Returns!A:A,MATCH(Orders!B1074,Returns!B:B,0)),"No")</f>
        <v>No</v>
      </c>
    </row>
    <row r="1075" spans="1:23" x14ac:dyDescent="0.2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6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 IF(M1075=People!$B$4,People!$A$4, IF(M1075=People!$B$3,People!$A$3, IF(M1075=People!$B$2,People!$A$2, 0))))</f>
        <v>Anna Andreadi</v>
      </c>
      <c r="W1075" s="3" t="str">
        <f>IFERROR(INDEX(Returns!A:A,MATCH(Orders!B1075,Returns!B:B,0)),"No")</f>
        <v>No</v>
      </c>
    </row>
    <row r="1076" spans="1:23" x14ac:dyDescent="0.2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6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 IF(M1076=People!$B$4,People!$A$4, IF(M1076=People!$B$3,People!$A$3, IF(M1076=People!$B$2,People!$A$2, 0))))</f>
        <v>Anna Andreadi</v>
      </c>
      <c r="W1076" s="3" t="str">
        <f>IFERROR(INDEX(Returns!A:A,MATCH(Orders!B1076,Returns!B:B,0)),"No")</f>
        <v>No</v>
      </c>
    </row>
    <row r="1077" spans="1:23" x14ac:dyDescent="0.2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6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 IF(M1077=People!$B$4,People!$A$4, IF(M1077=People!$B$3,People!$A$3, IF(M1077=People!$B$2,People!$A$2, 0))))</f>
        <v>Anna Andreadi</v>
      </c>
      <c r="W1077" s="3" t="str">
        <f>IFERROR(INDEX(Returns!A:A,MATCH(Orders!B1077,Returns!B:B,0)),"No")</f>
        <v>No</v>
      </c>
    </row>
    <row r="1078" spans="1:23" x14ac:dyDescent="0.2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6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 IF(M1078=People!$B$4,People!$A$4, IF(M1078=People!$B$3,People!$A$3, IF(M1078=People!$B$2,People!$A$2, 0))))</f>
        <v>Kelly Williams</v>
      </c>
      <c r="W1078" s="3" t="str">
        <f>IFERROR(INDEX(Returns!A:A,MATCH(Orders!B1078,Returns!B:B,0)),"No")</f>
        <v>No</v>
      </c>
    </row>
    <row r="1079" spans="1:23" x14ac:dyDescent="0.2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6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 IF(M1079=People!$B$4,People!$A$4, IF(M1079=People!$B$3,People!$A$3, IF(M1079=People!$B$2,People!$A$2, 0))))</f>
        <v>Anna Andreadi</v>
      </c>
      <c r="W1079" s="3" t="str">
        <f>IFERROR(INDEX(Returns!A:A,MATCH(Orders!B1079,Returns!B:B,0)),"No")</f>
        <v>No</v>
      </c>
    </row>
    <row r="1080" spans="1:23" x14ac:dyDescent="0.2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6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 IF(M1080=People!$B$4,People!$A$4, IF(M1080=People!$B$3,People!$A$3, IF(M1080=People!$B$2,People!$A$2, 0))))</f>
        <v>Anna Andreadi</v>
      </c>
      <c r="W1080" s="3" t="str">
        <f>IFERROR(INDEX(Returns!A:A,MATCH(Orders!B1080,Returns!B:B,0)),"No")</f>
        <v>No</v>
      </c>
    </row>
    <row r="1081" spans="1:23" x14ac:dyDescent="0.2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6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 IF(M1081=People!$B$4,People!$A$4, IF(M1081=People!$B$3,People!$A$3, IF(M1081=People!$B$2,People!$A$2, 0))))</f>
        <v>Anna Andreadi</v>
      </c>
      <c r="W1081" s="3" t="str">
        <f>IFERROR(INDEX(Returns!A:A,MATCH(Orders!B1081,Returns!B:B,0)),"No")</f>
        <v>No</v>
      </c>
    </row>
    <row r="1082" spans="1:23" x14ac:dyDescent="0.2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6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 IF(M1082=People!$B$4,People!$A$4, IF(M1082=People!$B$3,People!$A$3, IF(M1082=People!$B$2,People!$A$2, 0))))</f>
        <v>Kelly Williams</v>
      </c>
      <c r="W1082" s="3" t="str">
        <f>IFERROR(INDEX(Returns!A:A,MATCH(Orders!B1082,Returns!B:B,0)),"No")</f>
        <v>No</v>
      </c>
    </row>
    <row r="1083" spans="1:23" x14ac:dyDescent="0.2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6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 IF(M1083=People!$B$4,People!$A$4, IF(M1083=People!$B$3,People!$A$3, IF(M1083=People!$B$2,People!$A$2, 0))))</f>
        <v>Kelly Williams</v>
      </c>
      <c r="W1083" s="3" t="str">
        <f>IFERROR(INDEX(Returns!A:A,MATCH(Orders!B1083,Returns!B:B,0)),"No")</f>
        <v>No</v>
      </c>
    </row>
    <row r="1084" spans="1:23" x14ac:dyDescent="0.2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6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 IF(M1084=People!$B$4,People!$A$4, IF(M1084=People!$B$3,People!$A$3, IF(M1084=People!$B$2,People!$A$2, 0))))</f>
        <v>Chuck Magee</v>
      </c>
      <c r="W1084" s="3" t="str">
        <f>IFERROR(INDEX(Returns!A:A,MATCH(Orders!B1084,Returns!B:B,0)),"No")</f>
        <v>No</v>
      </c>
    </row>
    <row r="1085" spans="1:23" x14ac:dyDescent="0.2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6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 IF(M1085=People!$B$4,People!$A$4, IF(M1085=People!$B$3,People!$A$3, IF(M1085=People!$B$2,People!$A$2, 0))))</f>
        <v>Chuck Magee</v>
      </c>
      <c r="W1085" s="3" t="str">
        <f>IFERROR(INDEX(Returns!A:A,MATCH(Orders!B1085,Returns!B:B,0)),"No")</f>
        <v>No</v>
      </c>
    </row>
    <row r="1086" spans="1:23" x14ac:dyDescent="0.2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6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 IF(M1086=People!$B$4,People!$A$4, IF(M1086=People!$B$3,People!$A$3, IF(M1086=People!$B$2,People!$A$2, 0))))</f>
        <v>Chuck Magee</v>
      </c>
      <c r="W1086" s="3" t="str">
        <f>IFERROR(INDEX(Returns!A:A,MATCH(Orders!B1086,Returns!B:B,0)),"No")</f>
        <v>No</v>
      </c>
    </row>
    <row r="1087" spans="1:23" x14ac:dyDescent="0.2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6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 IF(M1087=People!$B$4,People!$A$4, IF(M1087=People!$B$3,People!$A$3, IF(M1087=People!$B$2,People!$A$2, 0))))</f>
        <v>Chuck Magee</v>
      </c>
      <c r="W1087" s="3" t="str">
        <f>IFERROR(INDEX(Returns!A:A,MATCH(Orders!B1087,Returns!B:B,0)),"No")</f>
        <v>No</v>
      </c>
    </row>
    <row r="1088" spans="1:23" x14ac:dyDescent="0.2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6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 IF(M1088=People!$B$4,People!$A$4, IF(M1088=People!$B$3,People!$A$3, IF(M1088=People!$B$2,People!$A$2, 0))))</f>
        <v>Kelly Williams</v>
      </c>
      <c r="W1088" s="3" t="str">
        <f>IFERROR(INDEX(Returns!A:A,MATCH(Orders!B1088,Returns!B:B,0)),"No")</f>
        <v>No</v>
      </c>
    </row>
    <row r="1089" spans="1:23" x14ac:dyDescent="0.2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6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 IF(M1089=People!$B$4,People!$A$4, IF(M1089=People!$B$3,People!$A$3, IF(M1089=People!$B$2,People!$A$2, 0))))</f>
        <v>Anna Andreadi</v>
      </c>
      <c r="W1089" s="3" t="str">
        <f>IFERROR(INDEX(Returns!A:A,MATCH(Orders!B1089,Returns!B:B,0)),"No")</f>
        <v>No</v>
      </c>
    </row>
    <row r="1090" spans="1:23" x14ac:dyDescent="0.2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6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 IF(M1090=People!$B$4,People!$A$4, IF(M1090=People!$B$3,People!$A$3, IF(M1090=People!$B$2,People!$A$2, 0))))</f>
        <v>Anna Andreadi</v>
      </c>
      <c r="W1090" s="3" t="str">
        <f>IFERROR(INDEX(Returns!A:A,MATCH(Orders!B1090,Returns!B:B,0)),"No")</f>
        <v>No</v>
      </c>
    </row>
    <row r="1091" spans="1:23" x14ac:dyDescent="0.2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6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 IF(M1091=People!$B$4,People!$A$4, IF(M1091=People!$B$3,People!$A$3, IF(M1091=People!$B$2,People!$A$2, 0))))</f>
        <v>Cassandra Brandow</v>
      </c>
      <c r="W1091" s="3" t="str">
        <f>IFERROR(INDEX(Returns!A:A,MATCH(Orders!B1091,Returns!B:B,0)),"No")</f>
        <v>No</v>
      </c>
    </row>
    <row r="1092" spans="1:23" x14ac:dyDescent="0.2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6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 IF(M1092=People!$B$4,People!$A$4, IF(M1092=People!$B$3,People!$A$3, IF(M1092=People!$B$2,People!$A$2, 0))))</f>
        <v>Cassandra Brandow</v>
      </c>
      <c r="W1092" s="3" t="str">
        <f>IFERROR(INDEX(Returns!A:A,MATCH(Orders!B1092,Returns!B:B,0)),"No")</f>
        <v>No</v>
      </c>
    </row>
    <row r="1093" spans="1:23" x14ac:dyDescent="0.2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6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 IF(M1093=People!$B$4,People!$A$4, IF(M1093=People!$B$3,People!$A$3, IF(M1093=People!$B$2,People!$A$2, 0))))</f>
        <v>Anna Andreadi</v>
      </c>
      <c r="W1093" s="3" t="str">
        <f>IFERROR(INDEX(Returns!A:A,MATCH(Orders!B1093,Returns!B:B,0)),"No")</f>
        <v>Yes</v>
      </c>
    </row>
    <row r="1094" spans="1:23" x14ac:dyDescent="0.2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6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 IF(M1094=People!$B$4,People!$A$4, IF(M1094=People!$B$3,People!$A$3, IF(M1094=People!$B$2,People!$A$2, 0))))</f>
        <v>Anna Andreadi</v>
      </c>
      <c r="W1094" s="3" t="str">
        <f>IFERROR(INDEX(Returns!A:A,MATCH(Orders!B1094,Returns!B:B,0)),"No")</f>
        <v>Yes</v>
      </c>
    </row>
    <row r="1095" spans="1:23" x14ac:dyDescent="0.2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6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 IF(M1095=People!$B$4,People!$A$4, IF(M1095=People!$B$3,People!$A$3, IF(M1095=People!$B$2,People!$A$2, 0))))</f>
        <v>Chuck Magee</v>
      </c>
      <c r="W1095" s="3" t="str">
        <f>IFERROR(INDEX(Returns!A:A,MATCH(Orders!B1095,Returns!B:B,0)),"No")</f>
        <v>No</v>
      </c>
    </row>
    <row r="1096" spans="1:23" x14ac:dyDescent="0.2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6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 IF(M1096=People!$B$4,People!$A$4, IF(M1096=People!$B$3,People!$A$3, IF(M1096=People!$B$2,People!$A$2, 0))))</f>
        <v>Chuck Magee</v>
      </c>
      <c r="W1096" s="3" t="str">
        <f>IFERROR(INDEX(Returns!A:A,MATCH(Orders!B1096,Returns!B:B,0)),"No")</f>
        <v>No</v>
      </c>
    </row>
    <row r="1097" spans="1:23" x14ac:dyDescent="0.2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6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 IF(M1097=People!$B$4,People!$A$4, IF(M1097=People!$B$3,People!$A$3, IF(M1097=People!$B$2,People!$A$2, 0))))</f>
        <v>Cassandra Brandow</v>
      </c>
      <c r="W1097" s="3" t="str">
        <f>IFERROR(INDEX(Returns!A:A,MATCH(Orders!B1097,Returns!B:B,0)),"No")</f>
        <v>No</v>
      </c>
    </row>
    <row r="1098" spans="1:23" x14ac:dyDescent="0.2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6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 IF(M1098=People!$B$4,People!$A$4, IF(M1098=People!$B$3,People!$A$3, IF(M1098=People!$B$2,People!$A$2, 0))))</f>
        <v>Cassandra Brandow</v>
      </c>
      <c r="W1098" s="3" t="str">
        <f>IFERROR(INDEX(Returns!A:A,MATCH(Orders!B1098,Returns!B:B,0)),"No")</f>
        <v>No</v>
      </c>
    </row>
    <row r="1099" spans="1:23" x14ac:dyDescent="0.2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6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 IF(M1099=People!$B$4,People!$A$4, IF(M1099=People!$B$3,People!$A$3, IF(M1099=People!$B$2,People!$A$2, 0))))</f>
        <v>Anna Andreadi</v>
      </c>
      <c r="W1099" s="3" t="str">
        <f>IFERROR(INDEX(Returns!A:A,MATCH(Orders!B1099,Returns!B:B,0)),"No")</f>
        <v>Yes</v>
      </c>
    </row>
    <row r="1100" spans="1:23" x14ac:dyDescent="0.2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6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 IF(M1100=People!$B$4,People!$A$4, IF(M1100=People!$B$3,People!$A$3, IF(M1100=People!$B$2,People!$A$2, 0))))</f>
        <v>Anna Andreadi</v>
      </c>
      <c r="W1100" s="3" t="str">
        <f>IFERROR(INDEX(Returns!A:A,MATCH(Orders!B1100,Returns!B:B,0)),"No")</f>
        <v>No</v>
      </c>
    </row>
    <row r="1101" spans="1:23" x14ac:dyDescent="0.2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6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 IF(M1101=People!$B$4,People!$A$4, IF(M1101=People!$B$3,People!$A$3, IF(M1101=People!$B$2,People!$A$2, 0))))</f>
        <v>Anna Andreadi</v>
      </c>
      <c r="W1101" s="3" t="str">
        <f>IFERROR(INDEX(Returns!A:A,MATCH(Orders!B1101,Returns!B:B,0)),"No")</f>
        <v>No</v>
      </c>
    </row>
    <row r="1102" spans="1:23" x14ac:dyDescent="0.2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6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 IF(M1102=People!$B$4,People!$A$4, IF(M1102=People!$B$3,People!$A$3, IF(M1102=People!$B$2,People!$A$2, 0))))</f>
        <v>Anna Andreadi</v>
      </c>
      <c r="W1102" s="3" t="str">
        <f>IFERROR(INDEX(Returns!A:A,MATCH(Orders!B1102,Returns!B:B,0)),"No")</f>
        <v>No</v>
      </c>
    </row>
    <row r="1103" spans="1:23" x14ac:dyDescent="0.2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6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 IF(M1103=People!$B$4,People!$A$4, IF(M1103=People!$B$3,People!$A$3, IF(M1103=People!$B$2,People!$A$2, 0))))</f>
        <v>Anna Andreadi</v>
      </c>
      <c r="W1103" s="3" t="str">
        <f>IFERROR(INDEX(Returns!A:A,MATCH(Orders!B1103,Returns!B:B,0)),"No")</f>
        <v>No</v>
      </c>
    </row>
    <row r="1104" spans="1:23" x14ac:dyDescent="0.2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6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 IF(M1104=People!$B$4,People!$A$4, IF(M1104=People!$B$3,People!$A$3, IF(M1104=People!$B$2,People!$A$2, 0))))</f>
        <v>Kelly Williams</v>
      </c>
      <c r="W1104" s="3" t="str">
        <f>IFERROR(INDEX(Returns!A:A,MATCH(Orders!B1104,Returns!B:B,0)),"No")</f>
        <v>No</v>
      </c>
    </row>
    <row r="1105" spans="1:23" x14ac:dyDescent="0.2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6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 IF(M1105=People!$B$4,People!$A$4, IF(M1105=People!$B$3,People!$A$3, IF(M1105=People!$B$2,People!$A$2, 0))))</f>
        <v>Kelly Williams</v>
      </c>
      <c r="W1105" s="3" t="str">
        <f>IFERROR(INDEX(Returns!A:A,MATCH(Orders!B1105,Returns!B:B,0)),"No")</f>
        <v>No</v>
      </c>
    </row>
    <row r="1106" spans="1:23" x14ac:dyDescent="0.2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6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 IF(M1106=People!$B$4,People!$A$4, IF(M1106=People!$B$3,People!$A$3, IF(M1106=People!$B$2,People!$A$2, 0))))</f>
        <v>Anna Andreadi</v>
      </c>
      <c r="W1106" s="3" t="str">
        <f>IFERROR(INDEX(Returns!A:A,MATCH(Orders!B1106,Returns!B:B,0)),"No")</f>
        <v>Yes</v>
      </c>
    </row>
    <row r="1107" spans="1:23" x14ac:dyDescent="0.2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6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 IF(M1107=People!$B$4,People!$A$4, IF(M1107=People!$B$3,People!$A$3, IF(M1107=People!$B$2,People!$A$2, 0))))</f>
        <v>Kelly Williams</v>
      </c>
      <c r="W1107" s="3" t="str">
        <f>IFERROR(INDEX(Returns!A:A,MATCH(Orders!B1107,Returns!B:B,0)),"No")</f>
        <v>No</v>
      </c>
    </row>
    <row r="1108" spans="1:23" x14ac:dyDescent="0.2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6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 IF(M1108=People!$B$4,People!$A$4, IF(M1108=People!$B$3,People!$A$3, IF(M1108=People!$B$2,People!$A$2, 0))))</f>
        <v>Kelly Williams</v>
      </c>
      <c r="W1108" s="3" t="str">
        <f>IFERROR(INDEX(Returns!A:A,MATCH(Orders!B1108,Returns!B:B,0)),"No")</f>
        <v>No</v>
      </c>
    </row>
    <row r="1109" spans="1:23" x14ac:dyDescent="0.2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6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 IF(M1109=People!$B$4,People!$A$4, IF(M1109=People!$B$3,People!$A$3, IF(M1109=People!$B$2,People!$A$2, 0))))</f>
        <v>Kelly Williams</v>
      </c>
      <c r="W1109" s="3" t="str">
        <f>IFERROR(INDEX(Returns!A:A,MATCH(Orders!B1109,Returns!B:B,0)),"No")</f>
        <v>No</v>
      </c>
    </row>
    <row r="1110" spans="1:23" x14ac:dyDescent="0.2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6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 IF(M1110=People!$B$4,People!$A$4, IF(M1110=People!$B$3,People!$A$3, IF(M1110=People!$B$2,People!$A$2, 0))))</f>
        <v>Kelly Williams</v>
      </c>
      <c r="W1110" s="3" t="str">
        <f>IFERROR(INDEX(Returns!A:A,MATCH(Orders!B1110,Returns!B:B,0)),"No")</f>
        <v>No</v>
      </c>
    </row>
    <row r="1111" spans="1:23" x14ac:dyDescent="0.2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6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 IF(M1111=People!$B$4,People!$A$4, IF(M1111=People!$B$3,People!$A$3, IF(M1111=People!$B$2,People!$A$2, 0))))</f>
        <v>Kelly Williams</v>
      </c>
      <c r="W1111" s="3" t="str">
        <f>IFERROR(INDEX(Returns!A:A,MATCH(Orders!B1111,Returns!B:B,0)),"No")</f>
        <v>No</v>
      </c>
    </row>
    <row r="1112" spans="1:23" x14ac:dyDescent="0.2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6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 IF(M1112=People!$B$4,People!$A$4, IF(M1112=People!$B$3,People!$A$3, IF(M1112=People!$B$2,People!$A$2, 0))))</f>
        <v>Kelly Williams</v>
      </c>
      <c r="W1112" s="3" t="str">
        <f>IFERROR(INDEX(Returns!A:A,MATCH(Orders!B1112,Returns!B:B,0)),"No")</f>
        <v>No</v>
      </c>
    </row>
    <row r="1113" spans="1:23" x14ac:dyDescent="0.2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6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 IF(M1113=People!$B$4,People!$A$4, IF(M1113=People!$B$3,People!$A$3, IF(M1113=People!$B$2,People!$A$2, 0))))</f>
        <v>Kelly Williams</v>
      </c>
      <c r="W1113" s="3" t="str">
        <f>IFERROR(INDEX(Returns!A:A,MATCH(Orders!B1113,Returns!B:B,0)),"No")</f>
        <v>No</v>
      </c>
    </row>
    <row r="1114" spans="1:23" x14ac:dyDescent="0.2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6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 IF(M1114=People!$B$4,People!$A$4, IF(M1114=People!$B$3,People!$A$3, IF(M1114=People!$B$2,People!$A$2, 0))))</f>
        <v>Kelly Williams</v>
      </c>
      <c r="W1114" s="3" t="str">
        <f>IFERROR(INDEX(Returns!A:A,MATCH(Orders!B1114,Returns!B:B,0)),"No")</f>
        <v>No</v>
      </c>
    </row>
    <row r="1115" spans="1:23" x14ac:dyDescent="0.2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6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 IF(M1115=People!$B$4,People!$A$4, IF(M1115=People!$B$3,People!$A$3, IF(M1115=People!$B$2,People!$A$2, 0))))</f>
        <v>Anna Andreadi</v>
      </c>
      <c r="W1115" s="3" t="str">
        <f>IFERROR(INDEX(Returns!A:A,MATCH(Orders!B1115,Returns!B:B,0)),"No")</f>
        <v>Yes</v>
      </c>
    </row>
    <row r="1116" spans="1:23" x14ac:dyDescent="0.2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6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 IF(M1116=People!$B$4,People!$A$4, IF(M1116=People!$B$3,People!$A$3, IF(M1116=People!$B$2,People!$A$2, 0))))</f>
        <v>Anna Andreadi</v>
      </c>
      <c r="W1116" s="3" t="str">
        <f>IFERROR(INDEX(Returns!A:A,MATCH(Orders!B1116,Returns!B:B,0)),"No")</f>
        <v>Yes</v>
      </c>
    </row>
    <row r="1117" spans="1:23" x14ac:dyDescent="0.2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6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 IF(M1117=People!$B$4,People!$A$4, IF(M1117=People!$B$3,People!$A$3, IF(M1117=People!$B$2,People!$A$2, 0))))</f>
        <v>Anna Andreadi</v>
      </c>
      <c r="W1117" s="3" t="str">
        <f>IFERROR(INDEX(Returns!A:A,MATCH(Orders!B1117,Returns!B:B,0)),"No")</f>
        <v>Yes</v>
      </c>
    </row>
    <row r="1118" spans="1:23" x14ac:dyDescent="0.2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6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 IF(M1118=People!$B$4,People!$A$4, IF(M1118=People!$B$3,People!$A$3, IF(M1118=People!$B$2,People!$A$2, 0))))</f>
        <v>Anna Andreadi</v>
      </c>
      <c r="W1118" s="3" t="str">
        <f>IFERROR(INDEX(Returns!A:A,MATCH(Orders!B1118,Returns!B:B,0)),"No")</f>
        <v>No</v>
      </c>
    </row>
    <row r="1119" spans="1:23" x14ac:dyDescent="0.2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6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 IF(M1119=People!$B$4,People!$A$4, IF(M1119=People!$B$3,People!$A$3, IF(M1119=People!$B$2,People!$A$2, 0))))</f>
        <v>Cassandra Brandow</v>
      </c>
      <c r="W1119" s="3" t="str">
        <f>IFERROR(INDEX(Returns!A:A,MATCH(Orders!B1119,Returns!B:B,0)),"No")</f>
        <v>No</v>
      </c>
    </row>
    <row r="1120" spans="1:23" x14ac:dyDescent="0.2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6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 IF(M1120=People!$B$4,People!$A$4, IF(M1120=People!$B$3,People!$A$3, IF(M1120=People!$B$2,People!$A$2, 0))))</f>
        <v>Cassandra Brandow</v>
      </c>
      <c r="W1120" s="3" t="str">
        <f>IFERROR(INDEX(Returns!A:A,MATCH(Orders!B1120,Returns!B:B,0)),"No")</f>
        <v>No</v>
      </c>
    </row>
    <row r="1121" spans="1:23" x14ac:dyDescent="0.2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6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 IF(M1121=People!$B$4,People!$A$4, IF(M1121=People!$B$3,People!$A$3, IF(M1121=People!$B$2,People!$A$2, 0))))</f>
        <v>Cassandra Brandow</v>
      </c>
      <c r="W1121" s="3" t="str">
        <f>IFERROR(INDEX(Returns!A:A,MATCH(Orders!B1121,Returns!B:B,0)),"No")</f>
        <v>No</v>
      </c>
    </row>
    <row r="1122" spans="1:23" x14ac:dyDescent="0.2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6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 IF(M1122=People!$B$4,People!$A$4, IF(M1122=People!$B$3,People!$A$3, IF(M1122=People!$B$2,People!$A$2, 0))))</f>
        <v>Cassandra Brandow</v>
      </c>
      <c r="W1122" s="3" t="str">
        <f>IFERROR(INDEX(Returns!A:A,MATCH(Orders!B1122,Returns!B:B,0)),"No")</f>
        <v>No</v>
      </c>
    </row>
    <row r="1123" spans="1:23" x14ac:dyDescent="0.2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6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 IF(M1123=People!$B$4,People!$A$4, IF(M1123=People!$B$3,People!$A$3, IF(M1123=People!$B$2,People!$A$2, 0))))</f>
        <v>Cassandra Brandow</v>
      </c>
      <c r="W1123" s="3" t="str">
        <f>IFERROR(INDEX(Returns!A:A,MATCH(Orders!B1123,Returns!B:B,0)),"No")</f>
        <v>No</v>
      </c>
    </row>
    <row r="1124" spans="1:23" x14ac:dyDescent="0.2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6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 IF(M1124=People!$B$4,People!$A$4, IF(M1124=People!$B$3,People!$A$3, IF(M1124=People!$B$2,People!$A$2, 0))))</f>
        <v>Cassandra Brandow</v>
      </c>
      <c r="W1124" s="3" t="str">
        <f>IFERROR(INDEX(Returns!A:A,MATCH(Orders!B1124,Returns!B:B,0)),"No")</f>
        <v>No</v>
      </c>
    </row>
    <row r="1125" spans="1:23" x14ac:dyDescent="0.2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6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 IF(M1125=People!$B$4,People!$A$4, IF(M1125=People!$B$3,People!$A$3, IF(M1125=People!$B$2,People!$A$2, 0))))</f>
        <v>Cassandra Brandow</v>
      </c>
      <c r="W1125" s="3" t="str">
        <f>IFERROR(INDEX(Returns!A:A,MATCH(Orders!B1125,Returns!B:B,0)),"No")</f>
        <v>No</v>
      </c>
    </row>
    <row r="1126" spans="1:23" x14ac:dyDescent="0.2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6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 IF(M1126=People!$B$4,People!$A$4, IF(M1126=People!$B$3,People!$A$3, IF(M1126=People!$B$2,People!$A$2, 0))))</f>
        <v>Cassandra Brandow</v>
      </c>
      <c r="W1126" s="3" t="str">
        <f>IFERROR(INDEX(Returns!A:A,MATCH(Orders!B1126,Returns!B:B,0)),"No")</f>
        <v>No</v>
      </c>
    </row>
    <row r="1127" spans="1:23" x14ac:dyDescent="0.2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6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 IF(M1127=People!$B$4,People!$A$4, IF(M1127=People!$B$3,People!$A$3, IF(M1127=People!$B$2,People!$A$2, 0))))</f>
        <v>Cassandra Brandow</v>
      </c>
      <c r="W1127" s="3" t="str">
        <f>IFERROR(INDEX(Returns!A:A,MATCH(Orders!B1127,Returns!B:B,0)),"No")</f>
        <v>No</v>
      </c>
    </row>
    <row r="1128" spans="1:23" x14ac:dyDescent="0.2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6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 IF(M1128=People!$B$4,People!$A$4, IF(M1128=People!$B$3,People!$A$3, IF(M1128=People!$B$2,People!$A$2, 0))))</f>
        <v>Cassandra Brandow</v>
      </c>
      <c r="W1128" s="3" t="str">
        <f>IFERROR(INDEX(Returns!A:A,MATCH(Orders!B1128,Returns!B:B,0)),"No")</f>
        <v>No</v>
      </c>
    </row>
    <row r="1129" spans="1:23" x14ac:dyDescent="0.2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6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 IF(M1129=People!$B$4,People!$A$4, IF(M1129=People!$B$3,People!$A$3, IF(M1129=People!$B$2,People!$A$2, 0))))</f>
        <v>Kelly Williams</v>
      </c>
      <c r="W1129" s="3" t="str">
        <f>IFERROR(INDEX(Returns!A:A,MATCH(Orders!B1129,Returns!B:B,0)),"No")</f>
        <v>No</v>
      </c>
    </row>
    <row r="1130" spans="1:23" x14ac:dyDescent="0.2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6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 IF(M1130=People!$B$4,People!$A$4, IF(M1130=People!$B$3,People!$A$3, IF(M1130=People!$B$2,People!$A$2, 0))))</f>
        <v>Kelly Williams</v>
      </c>
      <c r="W1130" s="3" t="str">
        <f>IFERROR(INDEX(Returns!A:A,MATCH(Orders!B1130,Returns!B:B,0)),"No")</f>
        <v>No</v>
      </c>
    </row>
    <row r="1131" spans="1:23" x14ac:dyDescent="0.2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6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 IF(M1131=People!$B$4,People!$A$4, IF(M1131=People!$B$3,People!$A$3, IF(M1131=People!$B$2,People!$A$2, 0))))</f>
        <v>Cassandra Brandow</v>
      </c>
      <c r="W1131" s="3" t="str">
        <f>IFERROR(INDEX(Returns!A:A,MATCH(Orders!B1131,Returns!B:B,0)),"No")</f>
        <v>No</v>
      </c>
    </row>
    <row r="1132" spans="1:23" x14ac:dyDescent="0.2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6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 IF(M1132=People!$B$4,People!$A$4, IF(M1132=People!$B$3,People!$A$3, IF(M1132=People!$B$2,People!$A$2, 0))))</f>
        <v>Cassandra Brandow</v>
      </c>
      <c r="W1132" s="3" t="str">
        <f>IFERROR(INDEX(Returns!A:A,MATCH(Orders!B1132,Returns!B:B,0)),"No")</f>
        <v>No</v>
      </c>
    </row>
    <row r="1133" spans="1:23" x14ac:dyDescent="0.2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6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 IF(M1133=People!$B$4,People!$A$4, IF(M1133=People!$B$3,People!$A$3, IF(M1133=People!$B$2,People!$A$2, 0))))</f>
        <v>Cassandra Brandow</v>
      </c>
      <c r="W1133" s="3" t="str">
        <f>IFERROR(INDEX(Returns!A:A,MATCH(Orders!B1133,Returns!B:B,0)),"No")</f>
        <v>No</v>
      </c>
    </row>
    <row r="1134" spans="1:23" x14ac:dyDescent="0.2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6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 IF(M1134=People!$B$4,People!$A$4, IF(M1134=People!$B$3,People!$A$3, IF(M1134=People!$B$2,People!$A$2, 0))))</f>
        <v>Anna Andreadi</v>
      </c>
      <c r="W1134" s="3" t="str">
        <f>IFERROR(INDEX(Returns!A:A,MATCH(Orders!B1134,Returns!B:B,0)),"No")</f>
        <v>No</v>
      </c>
    </row>
    <row r="1135" spans="1:23" x14ac:dyDescent="0.2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6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 IF(M1135=People!$B$4,People!$A$4, IF(M1135=People!$B$3,People!$A$3, IF(M1135=People!$B$2,People!$A$2, 0))))</f>
        <v>Chuck Magee</v>
      </c>
      <c r="W1135" s="3" t="str">
        <f>IFERROR(INDEX(Returns!A:A,MATCH(Orders!B1135,Returns!B:B,0)),"No")</f>
        <v>No</v>
      </c>
    </row>
    <row r="1136" spans="1:23" x14ac:dyDescent="0.2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6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 IF(M1136=People!$B$4,People!$A$4, IF(M1136=People!$B$3,People!$A$3, IF(M1136=People!$B$2,People!$A$2, 0))))</f>
        <v>Chuck Magee</v>
      </c>
      <c r="W1136" s="3" t="str">
        <f>IFERROR(INDEX(Returns!A:A,MATCH(Orders!B1136,Returns!B:B,0)),"No")</f>
        <v>No</v>
      </c>
    </row>
    <row r="1137" spans="1:23" x14ac:dyDescent="0.2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6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 IF(M1137=People!$B$4,People!$A$4, IF(M1137=People!$B$3,People!$A$3, IF(M1137=People!$B$2,People!$A$2, 0))))</f>
        <v>Cassandra Brandow</v>
      </c>
      <c r="W1137" s="3" t="str">
        <f>IFERROR(INDEX(Returns!A:A,MATCH(Orders!B1137,Returns!B:B,0)),"No")</f>
        <v>No</v>
      </c>
    </row>
    <row r="1138" spans="1:23" x14ac:dyDescent="0.2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6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 IF(M1138=People!$B$4,People!$A$4, IF(M1138=People!$B$3,People!$A$3, IF(M1138=People!$B$2,People!$A$2, 0))))</f>
        <v>Kelly Williams</v>
      </c>
      <c r="W1138" s="3" t="str">
        <f>IFERROR(INDEX(Returns!A:A,MATCH(Orders!B1138,Returns!B:B,0)),"No")</f>
        <v>No</v>
      </c>
    </row>
    <row r="1139" spans="1:23" x14ac:dyDescent="0.2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6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 IF(M1139=People!$B$4,People!$A$4, IF(M1139=People!$B$3,People!$A$3, IF(M1139=People!$B$2,People!$A$2, 0))))</f>
        <v>Kelly Williams</v>
      </c>
      <c r="W1139" s="3" t="str">
        <f>IFERROR(INDEX(Returns!A:A,MATCH(Orders!B1139,Returns!B:B,0)),"No")</f>
        <v>No</v>
      </c>
    </row>
    <row r="1140" spans="1:23" x14ac:dyDescent="0.2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6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 IF(M1140=People!$B$4,People!$A$4, IF(M1140=People!$B$3,People!$A$3, IF(M1140=People!$B$2,People!$A$2, 0))))</f>
        <v>Kelly Williams</v>
      </c>
      <c r="W1140" s="3" t="str">
        <f>IFERROR(INDEX(Returns!A:A,MATCH(Orders!B1140,Returns!B:B,0)),"No")</f>
        <v>No</v>
      </c>
    </row>
    <row r="1141" spans="1:23" x14ac:dyDescent="0.2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6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 IF(M1141=People!$B$4,People!$A$4, IF(M1141=People!$B$3,People!$A$3, IF(M1141=People!$B$2,People!$A$2, 0))))</f>
        <v>Kelly Williams</v>
      </c>
      <c r="W1141" s="3" t="str">
        <f>IFERROR(INDEX(Returns!A:A,MATCH(Orders!B1141,Returns!B:B,0)),"No")</f>
        <v>No</v>
      </c>
    </row>
    <row r="1142" spans="1:23" x14ac:dyDescent="0.2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6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 IF(M1142=People!$B$4,People!$A$4, IF(M1142=People!$B$3,People!$A$3, IF(M1142=People!$B$2,People!$A$2, 0))))</f>
        <v>Kelly Williams</v>
      </c>
      <c r="W1142" s="3" t="str">
        <f>IFERROR(INDEX(Returns!A:A,MATCH(Orders!B1142,Returns!B:B,0)),"No")</f>
        <v>No</v>
      </c>
    </row>
    <row r="1143" spans="1:23" x14ac:dyDescent="0.2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6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 IF(M1143=People!$B$4,People!$A$4, IF(M1143=People!$B$3,People!$A$3, IF(M1143=People!$B$2,People!$A$2, 0))))</f>
        <v>Anna Andreadi</v>
      </c>
      <c r="W1143" s="3" t="str">
        <f>IFERROR(INDEX(Returns!A:A,MATCH(Orders!B1143,Returns!B:B,0)),"No")</f>
        <v>No</v>
      </c>
    </row>
    <row r="1144" spans="1:23" x14ac:dyDescent="0.2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6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 IF(M1144=People!$B$4,People!$A$4, IF(M1144=People!$B$3,People!$A$3, IF(M1144=People!$B$2,People!$A$2, 0))))</f>
        <v>Anna Andreadi</v>
      </c>
      <c r="W1144" s="3" t="str">
        <f>IFERROR(INDEX(Returns!A:A,MATCH(Orders!B1144,Returns!B:B,0)),"No")</f>
        <v>No</v>
      </c>
    </row>
    <row r="1145" spans="1:23" x14ac:dyDescent="0.2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6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 IF(M1145=People!$B$4,People!$A$4, IF(M1145=People!$B$3,People!$A$3, IF(M1145=People!$B$2,People!$A$2, 0))))</f>
        <v>Anna Andreadi</v>
      </c>
      <c r="W1145" s="3" t="str">
        <f>IFERROR(INDEX(Returns!A:A,MATCH(Orders!B1145,Returns!B:B,0)),"No")</f>
        <v>No</v>
      </c>
    </row>
    <row r="1146" spans="1:23" x14ac:dyDescent="0.2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6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 IF(M1146=People!$B$4,People!$A$4, IF(M1146=People!$B$3,People!$A$3, IF(M1146=People!$B$2,People!$A$2, 0))))</f>
        <v>Anna Andreadi</v>
      </c>
      <c r="W1146" s="3" t="str">
        <f>IFERROR(INDEX(Returns!A:A,MATCH(Orders!B1146,Returns!B:B,0)),"No")</f>
        <v>No</v>
      </c>
    </row>
    <row r="1147" spans="1:23" x14ac:dyDescent="0.2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6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 IF(M1147=People!$B$4,People!$A$4, IF(M1147=People!$B$3,People!$A$3, IF(M1147=People!$B$2,People!$A$2, 0))))</f>
        <v>Anna Andreadi</v>
      </c>
      <c r="W1147" s="3" t="str">
        <f>IFERROR(INDEX(Returns!A:A,MATCH(Orders!B1147,Returns!B:B,0)),"No")</f>
        <v>No</v>
      </c>
    </row>
    <row r="1148" spans="1:23" x14ac:dyDescent="0.2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6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 IF(M1148=People!$B$4,People!$A$4, IF(M1148=People!$B$3,People!$A$3, IF(M1148=People!$B$2,People!$A$2, 0))))</f>
        <v>Kelly Williams</v>
      </c>
      <c r="W1148" s="3" t="str">
        <f>IFERROR(INDEX(Returns!A:A,MATCH(Orders!B1148,Returns!B:B,0)),"No")</f>
        <v>No</v>
      </c>
    </row>
    <row r="1149" spans="1:23" x14ac:dyDescent="0.2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6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 IF(M1149=People!$B$4,People!$A$4, IF(M1149=People!$B$3,People!$A$3, IF(M1149=People!$B$2,People!$A$2, 0))))</f>
        <v>Kelly Williams</v>
      </c>
      <c r="W1149" s="3" t="str">
        <f>IFERROR(INDEX(Returns!A:A,MATCH(Orders!B1149,Returns!B:B,0)),"No")</f>
        <v>No</v>
      </c>
    </row>
    <row r="1150" spans="1:23" x14ac:dyDescent="0.2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6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 IF(M1150=People!$B$4,People!$A$4, IF(M1150=People!$B$3,People!$A$3, IF(M1150=People!$B$2,People!$A$2, 0))))</f>
        <v>Kelly Williams</v>
      </c>
      <c r="W1150" s="3" t="str">
        <f>IFERROR(INDEX(Returns!A:A,MATCH(Orders!B1150,Returns!B:B,0)),"No")</f>
        <v>No</v>
      </c>
    </row>
    <row r="1151" spans="1:23" x14ac:dyDescent="0.2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6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 IF(M1151=People!$B$4,People!$A$4, IF(M1151=People!$B$3,People!$A$3, IF(M1151=People!$B$2,People!$A$2, 0))))</f>
        <v>Kelly Williams</v>
      </c>
      <c r="W1151" s="3" t="str">
        <f>IFERROR(INDEX(Returns!A:A,MATCH(Orders!B1151,Returns!B:B,0)),"No")</f>
        <v>No</v>
      </c>
    </row>
    <row r="1152" spans="1:23" x14ac:dyDescent="0.2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6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 IF(M1152=People!$B$4,People!$A$4, IF(M1152=People!$B$3,People!$A$3, IF(M1152=People!$B$2,People!$A$2, 0))))</f>
        <v>Kelly Williams</v>
      </c>
      <c r="W1152" s="3" t="str">
        <f>IFERROR(INDEX(Returns!A:A,MATCH(Orders!B1152,Returns!B:B,0)),"No")</f>
        <v>No</v>
      </c>
    </row>
    <row r="1153" spans="1:23" x14ac:dyDescent="0.2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6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 IF(M1153=People!$B$4,People!$A$4, IF(M1153=People!$B$3,People!$A$3, IF(M1153=People!$B$2,People!$A$2, 0))))</f>
        <v>Chuck Magee</v>
      </c>
      <c r="W1153" s="3" t="str">
        <f>IFERROR(INDEX(Returns!A:A,MATCH(Orders!B1153,Returns!B:B,0)),"No")</f>
        <v>No</v>
      </c>
    </row>
    <row r="1154" spans="1:23" x14ac:dyDescent="0.2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6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 IF(M1154=People!$B$4,People!$A$4, IF(M1154=People!$B$3,People!$A$3, IF(M1154=People!$B$2,People!$A$2, 0))))</f>
        <v>Anna Andreadi</v>
      </c>
      <c r="W1154" s="3" t="str">
        <f>IFERROR(INDEX(Returns!A:A,MATCH(Orders!B1154,Returns!B:B,0)),"No")</f>
        <v>No</v>
      </c>
    </row>
    <row r="1155" spans="1:23" x14ac:dyDescent="0.2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6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 IF(M1155=People!$B$4,People!$A$4, IF(M1155=People!$B$3,People!$A$3, IF(M1155=People!$B$2,People!$A$2, 0))))</f>
        <v>Anna Andreadi</v>
      </c>
      <c r="W1155" s="3" t="str">
        <f>IFERROR(INDEX(Returns!A:A,MATCH(Orders!B1155,Returns!B:B,0)),"No")</f>
        <v>No</v>
      </c>
    </row>
    <row r="1156" spans="1:23" x14ac:dyDescent="0.2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6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 IF(M1156=People!$B$4,People!$A$4, IF(M1156=People!$B$3,People!$A$3, IF(M1156=People!$B$2,People!$A$2, 0))))</f>
        <v>Cassandra Brandow</v>
      </c>
      <c r="W1156" s="3" t="str">
        <f>IFERROR(INDEX(Returns!A:A,MATCH(Orders!B1156,Returns!B:B,0)),"No")</f>
        <v>No</v>
      </c>
    </row>
    <row r="1157" spans="1:23" x14ac:dyDescent="0.2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6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 IF(M1157=People!$B$4,People!$A$4, IF(M1157=People!$B$3,People!$A$3, IF(M1157=People!$B$2,People!$A$2, 0))))</f>
        <v>Cassandra Brandow</v>
      </c>
      <c r="W1157" s="3" t="str">
        <f>IFERROR(INDEX(Returns!A:A,MATCH(Orders!B1157,Returns!B:B,0)),"No")</f>
        <v>No</v>
      </c>
    </row>
    <row r="1158" spans="1:23" x14ac:dyDescent="0.2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6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 IF(M1158=People!$B$4,People!$A$4, IF(M1158=People!$B$3,People!$A$3, IF(M1158=People!$B$2,People!$A$2, 0))))</f>
        <v>Cassandra Brandow</v>
      </c>
      <c r="W1158" s="3" t="str">
        <f>IFERROR(INDEX(Returns!A:A,MATCH(Orders!B1158,Returns!B:B,0)),"No")</f>
        <v>No</v>
      </c>
    </row>
    <row r="1159" spans="1:23" x14ac:dyDescent="0.2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6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 IF(M1159=People!$B$4,People!$A$4, IF(M1159=People!$B$3,People!$A$3, IF(M1159=People!$B$2,People!$A$2, 0))))</f>
        <v>Cassandra Brandow</v>
      </c>
      <c r="W1159" s="3" t="str">
        <f>IFERROR(INDEX(Returns!A:A,MATCH(Orders!B1159,Returns!B:B,0)),"No")</f>
        <v>No</v>
      </c>
    </row>
    <row r="1160" spans="1:23" x14ac:dyDescent="0.2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6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 IF(M1160=People!$B$4,People!$A$4, IF(M1160=People!$B$3,People!$A$3, IF(M1160=People!$B$2,People!$A$2, 0))))</f>
        <v>Anna Andreadi</v>
      </c>
      <c r="W1160" s="3" t="str">
        <f>IFERROR(INDEX(Returns!A:A,MATCH(Orders!B1160,Returns!B:B,0)),"No")</f>
        <v>No</v>
      </c>
    </row>
    <row r="1161" spans="1:23" x14ac:dyDescent="0.2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6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 IF(M1161=People!$B$4,People!$A$4, IF(M1161=People!$B$3,People!$A$3, IF(M1161=People!$B$2,People!$A$2, 0))))</f>
        <v>Kelly Williams</v>
      </c>
      <c r="W1161" s="3" t="str">
        <f>IFERROR(INDEX(Returns!A:A,MATCH(Orders!B1161,Returns!B:B,0)),"No")</f>
        <v>No</v>
      </c>
    </row>
    <row r="1162" spans="1:23" x14ac:dyDescent="0.2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6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 IF(M1162=People!$B$4,People!$A$4, IF(M1162=People!$B$3,People!$A$3, IF(M1162=People!$B$2,People!$A$2, 0))))</f>
        <v>Kelly Williams</v>
      </c>
      <c r="W1162" s="3" t="str">
        <f>IFERROR(INDEX(Returns!A:A,MATCH(Orders!B1162,Returns!B:B,0)),"No")</f>
        <v>No</v>
      </c>
    </row>
    <row r="1163" spans="1:23" x14ac:dyDescent="0.2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6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 IF(M1163=People!$B$4,People!$A$4, IF(M1163=People!$B$3,People!$A$3, IF(M1163=People!$B$2,People!$A$2, 0))))</f>
        <v>Anna Andreadi</v>
      </c>
      <c r="W1163" s="3" t="str">
        <f>IFERROR(INDEX(Returns!A:A,MATCH(Orders!B1163,Returns!B:B,0)),"No")</f>
        <v>Yes</v>
      </c>
    </row>
    <row r="1164" spans="1:23" x14ac:dyDescent="0.2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6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 IF(M1164=People!$B$4,People!$A$4, IF(M1164=People!$B$3,People!$A$3, IF(M1164=People!$B$2,People!$A$2, 0))))</f>
        <v>Chuck Magee</v>
      </c>
      <c r="W1164" s="3" t="str">
        <f>IFERROR(INDEX(Returns!A:A,MATCH(Orders!B1164,Returns!B:B,0)),"No")</f>
        <v>No</v>
      </c>
    </row>
    <row r="1165" spans="1:23" x14ac:dyDescent="0.2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6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 IF(M1165=People!$B$4,People!$A$4, IF(M1165=People!$B$3,People!$A$3, IF(M1165=People!$B$2,People!$A$2, 0))))</f>
        <v>Chuck Magee</v>
      </c>
      <c r="W1165" s="3" t="str">
        <f>IFERROR(INDEX(Returns!A:A,MATCH(Orders!B1165,Returns!B:B,0)),"No")</f>
        <v>No</v>
      </c>
    </row>
    <row r="1166" spans="1:23" x14ac:dyDescent="0.2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6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 IF(M1166=People!$B$4,People!$A$4, IF(M1166=People!$B$3,People!$A$3, IF(M1166=People!$B$2,People!$A$2, 0))))</f>
        <v>Chuck Magee</v>
      </c>
      <c r="W1166" s="3" t="str">
        <f>IFERROR(INDEX(Returns!A:A,MATCH(Orders!B1166,Returns!B:B,0)),"No")</f>
        <v>No</v>
      </c>
    </row>
    <row r="1167" spans="1:23" x14ac:dyDescent="0.2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6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 IF(M1167=People!$B$4,People!$A$4, IF(M1167=People!$B$3,People!$A$3, IF(M1167=People!$B$2,People!$A$2, 0))))</f>
        <v>Kelly Williams</v>
      </c>
      <c r="W1167" s="3" t="str">
        <f>IFERROR(INDEX(Returns!A:A,MATCH(Orders!B1167,Returns!B:B,0)),"No")</f>
        <v>No</v>
      </c>
    </row>
    <row r="1168" spans="1:23" x14ac:dyDescent="0.2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6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 IF(M1168=People!$B$4,People!$A$4, IF(M1168=People!$B$3,People!$A$3, IF(M1168=People!$B$2,People!$A$2, 0))))</f>
        <v>Anna Andreadi</v>
      </c>
      <c r="W1168" s="3" t="str">
        <f>IFERROR(INDEX(Returns!A:A,MATCH(Orders!B1168,Returns!B:B,0)),"No")</f>
        <v>No</v>
      </c>
    </row>
    <row r="1169" spans="1:23" x14ac:dyDescent="0.2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6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 IF(M1169=People!$B$4,People!$A$4, IF(M1169=People!$B$3,People!$A$3, IF(M1169=People!$B$2,People!$A$2, 0))))</f>
        <v>Chuck Magee</v>
      </c>
      <c r="W1169" s="3" t="str">
        <f>IFERROR(INDEX(Returns!A:A,MATCH(Orders!B1169,Returns!B:B,0)),"No")</f>
        <v>No</v>
      </c>
    </row>
    <row r="1170" spans="1:23" x14ac:dyDescent="0.2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6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 IF(M1170=People!$B$4,People!$A$4, IF(M1170=People!$B$3,People!$A$3, IF(M1170=People!$B$2,People!$A$2, 0))))</f>
        <v>Chuck Magee</v>
      </c>
      <c r="W1170" s="3" t="str">
        <f>IFERROR(INDEX(Returns!A:A,MATCH(Orders!B1170,Returns!B:B,0)),"No")</f>
        <v>No</v>
      </c>
    </row>
    <row r="1171" spans="1:23" x14ac:dyDescent="0.2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6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 IF(M1171=People!$B$4,People!$A$4, IF(M1171=People!$B$3,People!$A$3, IF(M1171=People!$B$2,People!$A$2, 0))))</f>
        <v>Chuck Magee</v>
      </c>
      <c r="W1171" s="3" t="str">
        <f>IFERROR(INDEX(Returns!A:A,MATCH(Orders!B1171,Returns!B:B,0)),"No")</f>
        <v>No</v>
      </c>
    </row>
    <row r="1172" spans="1:23" x14ac:dyDescent="0.2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6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 IF(M1172=People!$B$4,People!$A$4, IF(M1172=People!$B$3,People!$A$3, IF(M1172=People!$B$2,People!$A$2, 0))))</f>
        <v>Chuck Magee</v>
      </c>
      <c r="W1172" s="3" t="str">
        <f>IFERROR(INDEX(Returns!A:A,MATCH(Orders!B1172,Returns!B:B,0)),"No")</f>
        <v>No</v>
      </c>
    </row>
    <row r="1173" spans="1:23" x14ac:dyDescent="0.2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6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 IF(M1173=People!$B$4,People!$A$4, IF(M1173=People!$B$3,People!$A$3, IF(M1173=People!$B$2,People!$A$2, 0))))</f>
        <v>Kelly Williams</v>
      </c>
      <c r="W1173" s="3" t="str">
        <f>IFERROR(INDEX(Returns!A:A,MATCH(Orders!B1173,Returns!B:B,0)),"No")</f>
        <v>No</v>
      </c>
    </row>
    <row r="1174" spans="1:23" x14ac:dyDescent="0.2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6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 IF(M1174=People!$B$4,People!$A$4, IF(M1174=People!$B$3,People!$A$3, IF(M1174=People!$B$2,People!$A$2, 0))))</f>
        <v>Anna Andreadi</v>
      </c>
      <c r="W1174" s="3" t="str">
        <f>IFERROR(INDEX(Returns!A:A,MATCH(Orders!B1174,Returns!B:B,0)),"No")</f>
        <v>No</v>
      </c>
    </row>
    <row r="1175" spans="1:23" x14ac:dyDescent="0.2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6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 IF(M1175=People!$B$4,People!$A$4, IF(M1175=People!$B$3,People!$A$3, IF(M1175=People!$B$2,People!$A$2, 0))))</f>
        <v>Kelly Williams</v>
      </c>
      <c r="W1175" s="3" t="str">
        <f>IFERROR(INDEX(Returns!A:A,MATCH(Orders!B1175,Returns!B:B,0)),"No")</f>
        <v>No</v>
      </c>
    </row>
    <row r="1176" spans="1:23" x14ac:dyDescent="0.2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6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 IF(M1176=People!$B$4,People!$A$4, IF(M1176=People!$B$3,People!$A$3, IF(M1176=People!$B$2,People!$A$2, 0))))</f>
        <v>Chuck Magee</v>
      </c>
      <c r="W1176" s="3" t="str">
        <f>IFERROR(INDEX(Returns!A:A,MATCH(Orders!B1176,Returns!B:B,0)),"No")</f>
        <v>No</v>
      </c>
    </row>
    <row r="1177" spans="1:23" x14ac:dyDescent="0.2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6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 IF(M1177=People!$B$4,People!$A$4, IF(M1177=People!$B$3,People!$A$3, IF(M1177=People!$B$2,People!$A$2, 0))))</f>
        <v>Chuck Magee</v>
      </c>
      <c r="W1177" s="3" t="str">
        <f>IFERROR(INDEX(Returns!A:A,MATCH(Orders!B1177,Returns!B:B,0)),"No")</f>
        <v>No</v>
      </c>
    </row>
    <row r="1178" spans="1:23" x14ac:dyDescent="0.2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6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 IF(M1178=People!$B$4,People!$A$4, IF(M1178=People!$B$3,People!$A$3, IF(M1178=People!$B$2,People!$A$2, 0))))</f>
        <v>Anna Andreadi</v>
      </c>
      <c r="W1178" s="3" t="str">
        <f>IFERROR(INDEX(Returns!A:A,MATCH(Orders!B1178,Returns!B:B,0)),"No")</f>
        <v>No</v>
      </c>
    </row>
    <row r="1179" spans="1:23" x14ac:dyDescent="0.2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6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 IF(M1179=People!$B$4,People!$A$4, IF(M1179=People!$B$3,People!$A$3, IF(M1179=People!$B$2,People!$A$2, 0))))</f>
        <v>Chuck Magee</v>
      </c>
      <c r="W1179" s="3" t="str">
        <f>IFERROR(INDEX(Returns!A:A,MATCH(Orders!B1179,Returns!B:B,0)),"No")</f>
        <v>No</v>
      </c>
    </row>
    <row r="1180" spans="1:23" x14ac:dyDescent="0.2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6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 IF(M1180=People!$B$4,People!$A$4, IF(M1180=People!$B$3,People!$A$3, IF(M1180=People!$B$2,People!$A$2, 0))))</f>
        <v>Chuck Magee</v>
      </c>
      <c r="W1180" s="3" t="str">
        <f>IFERROR(INDEX(Returns!A:A,MATCH(Orders!B1180,Returns!B:B,0)),"No")</f>
        <v>No</v>
      </c>
    </row>
    <row r="1181" spans="1:23" x14ac:dyDescent="0.2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6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 IF(M1181=People!$B$4,People!$A$4, IF(M1181=People!$B$3,People!$A$3, IF(M1181=People!$B$2,People!$A$2, 0))))</f>
        <v>Kelly Williams</v>
      </c>
      <c r="W1181" s="3" t="str">
        <f>IFERROR(INDEX(Returns!A:A,MATCH(Orders!B1181,Returns!B:B,0)),"No")</f>
        <v>No</v>
      </c>
    </row>
    <row r="1182" spans="1:23" x14ac:dyDescent="0.2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6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 IF(M1182=People!$B$4,People!$A$4, IF(M1182=People!$B$3,People!$A$3, IF(M1182=People!$B$2,People!$A$2, 0))))</f>
        <v>Chuck Magee</v>
      </c>
      <c r="W1182" s="3" t="str">
        <f>IFERROR(INDEX(Returns!A:A,MATCH(Orders!B1182,Returns!B:B,0)),"No")</f>
        <v>No</v>
      </c>
    </row>
    <row r="1183" spans="1:23" x14ac:dyDescent="0.2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6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 IF(M1183=People!$B$4,People!$A$4, IF(M1183=People!$B$3,People!$A$3, IF(M1183=People!$B$2,People!$A$2, 0))))</f>
        <v>Chuck Magee</v>
      </c>
      <c r="W1183" s="3" t="str">
        <f>IFERROR(INDEX(Returns!A:A,MATCH(Orders!B1183,Returns!B:B,0)),"No")</f>
        <v>No</v>
      </c>
    </row>
    <row r="1184" spans="1:23" x14ac:dyDescent="0.2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6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 IF(M1184=People!$B$4,People!$A$4, IF(M1184=People!$B$3,People!$A$3, IF(M1184=People!$B$2,People!$A$2, 0))))</f>
        <v>Cassandra Brandow</v>
      </c>
      <c r="W1184" s="3" t="str">
        <f>IFERROR(INDEX(Returns!A:A,MATCH(Orders!B1184,Returns!B:B,0)),"No")</f>
        <v>No</v>
      </c>
    </row>
    <row r="1185" spans="1:23" x14ac:dyDescent="0.2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6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 IF(M1185=People!$B$4,People!$A$4, IF(M1185=People!$B$3,People!$A$3, IF(M1185=People!$B$2,People!$A$2, 0))))</f>
        <v>Cassandra Brandow</v>
      </c>
      <c r="W1185" s="3" t="str">
        <f>IFERROR(INDEX(Returns!A:A,MATCH(Orders!B1185,Returns!B:B,0)),"No")</f>
        <v>No</v>
      </c>
    </row>
    <row r="1186" spans="1:23" x14ac:dyDescent="0.2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6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 IF(M1186=People!$B$4,People!$A$4, IF(M1186=People!$B$3,People!$A$3, IF(M1186=People!$B$2,People!$A$2, 0))))</f>
        <v>Anna Andreadi</v>
      </c>
      <c r="W1186" s="3" t="str">
        <f>IFERROR(INDEX(Returns!A:A,MATCH(Orders!B1186,Returns!B:B,0)),"No")</f>
        <v>Yes</v>
      </c>
    </row>
    <row r="1187" spans="1:23" x14ac:dyDescent="0.2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6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 IF(M1187=People!$B$4,People!$A$4, IF(M1187=People!$B$3,People!$A$3, IF(M1187=People!$B$2,People!$A$2, 0))))</f>
        <v>Anna Andreadi</v>
      </c>
      <c r="W1187" s="3" t="str">
        <f>IFERROR(INDEX(Returns!A:A,MATCH(Orders!B1187,Returns!B:B,0)),"No")</f>
        <v>Yes</v>
      </c>
    </row>
    <row r="1188" spans="1:23" x14ac:dyDescent="0.2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6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 IF(M1188=People!$B$4,People!$A$4, IF(M1188=People!$B$3,People!$A$3, IF(M1188=People!$B$2,People!$A$2, 0))))</f>
        <v>Anna Andreadi</v>
      </c>
      <c r="W1188" s="3" t="str">
        <f>IFERROR(INDEX(Returns!A:A,MATCH(Orders!B1188,Returns!B:B,0)),"No")</f>
        <v>Yes</v>
      </c>
    </row>
    <row r="1189" spans="1:23" x14ac:dyDescent="0.2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6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 IF(M1189=People!$B$4,People!$A$4, IF(M1189=People!$B$3,People!$A$3, IF(M1189=People!$B$2,People!$A$2, 0))))</f>
        <v>Anna Andreadi</v>
      </c>
      <c r="W1189" s="3" t="str">
        <f>IFERROR(INDEX(Returns!A:A,MATCH(Orders!B1189,Returns!B:B,0)),"No")</f>
        <v>Yes</v>
      </c>
    </row>
    <row r="1190" spans="1:23" x14ac:dyDescent="0.2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6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 IF(M1190=People!$B$4,People!$A$4, IF(M1190=People!$B$3,People!$A$3, IF(M1190=People!$B$2,People!$A$2, 0))))</f>
        <v>Anna Andreadi</v>
      </c>
      <c r="W1190" s="3" t="str">
        <f>IFERROR(INDEX(Returns!A:A,MATCH(Orders!B1190,Returns!B:B,0)),"No")</f>
        <v>Yes</v>
      </c>
    </row>
    <row r="1191" spans="1:23" x14ac:dyDescent="0.2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6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 IF(M1191=People!$B$4,People!$A$4, IF(M1191=People!$B$3,People!$A$3, IF(M1191=People!$B$2,People!$A$2, 0))))</f>
        <v>Anna Andreadi</v>
      </c>
      <c r="W1191" s="3" t="str">
        <f>IFERROR(INDEX(Returns!A:A,MATCH(Orders!B1191,Returns!B:B,0)),"No")</f>
        <v>Yes</v>
      </c>
    </row>
    <row r="1192" spans="1:23" x14ac:dyDescent="0.2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6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 IF(M1192=People!$B$4,People!$A$4, IF(M1192=People!$B$3,People!$A$3, IF(M1192=People!$B$2,People!$A$2, 0))))</f>
        <v>Anna Andreadi</v>
      </c>
      <c r="W1192" s="3" t="str">
        <f>IFERROR(INDEX(Returns!A:A,MATCH(Orders!B1192,Returns!B:B,0)),"No")</f>
        <v>Yes</v>
      </c>
    </row>
    <row r="1193" spans="1:23" x14ac:dyDescent="0.2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6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 IF(M1193=People!$B$4,People!$A$4, IF(M1193=People!$B$3,People!$A$3, IF(M1193=People!$B$2,People!$A$2, 0))))</f>
        <v>Anna Andreadi</v>
      </c>
      <c r="W1193" s="3" t="str">
        <f>IFERROR(INDEX(Returns!A:A,MATCH(Orders!B1193,Returns!B:B,0)),"No")</f>
        <v>Yes</v>
      </c>
    </row>
    <row r="1194" spans="1:23" x14ac:dyDescent="0.2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6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 IF(M1194=People!$B$4,People!$A$4, IF(M1194=People!$B$3,People!$A$3, IF(M1194=People!$B$2,People!$A$2, 0))))</f>
        <v>Anna Andreadi</v>
      </c>
      <c r="W1194" s="3" t="str">
        <f>IFERROR(INDEX(Returns!A:A,MATCH(Orders!B1194,Returns!B:B,0)),"No")</f>
        <v>Yes</v>
      </c>
    </row>
    <row r="1195" spans="1:23" x14ac:dyDescent="0.2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6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 IF(M1195=People!$B$4,People!$A$4, IF(M1195=People!$B$3,People!$A$3, IF(M1195=People!$B$2,People!$A$2, 0))))</f>
        <v>Cassandra Brandow</v>
      </c>
      <c r="W1195" s="3" t="str">
        <f>IFERROR(INDEX(Returns!A:A,MATCH(Orders!B1195,Returns!B:B,0)),"No")</f>
        <v>No</v>
      </c>
    </row>
    <row r="1196" spans="1:23" x14ac:dyDescent="0.2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6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 IF(M1196=People!$B$4,People!$A$4, IF(M1196=People!$B$3,People!$A$3, IF(M1196=People!$B$2,People!$A$2, 0))))</f>
        <v>Cassandra Brandow</v>
      </c>
      <c r="W1196" s="3" t="str">
        <f>IFERROR(INDEX(Returns!A:A,MATCH(Orders!B1196,Returns!B:B,0)),"No")</f>
        <v>No</v>
      </c>
    </row>
    <row r="1197" spans="1:23" x14ac:dyDescent="0.2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6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 IF(M1197=People!$B$4,People!$A$4, IF(M1197=People!$B$3,People!$A$3, IF(M1197=People!$B$2,People!$A$2, 0))))</f>
        <v>Cassandra Brandow</v>
      </c>
      <c r="W1197" s="3" t="str">
        <f>IFERROR(INDEX(Returns!A:A,MATCH(Orders!B1197,Returns!B:B,0)),"No")</f>
        <v>No</v>
      </c>
    </row>
    <row r="1198" spans="1:23" x14ac:dyDescent="0.2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6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 IF(M1198=People!$B$4,People!$A$4, IF(M1198=People!$B$3,People!$A$3, IF(M1198=People!$B$2,People!$A$2, 0))))</f>
        <v>Cassandra Brandow</v>
      </c>
      <c r="W1198" s="3" t="str">
        <f>IFERROR(INDEX(Returns!A:A,MATCH(Orders!B1198,Returns!B:B,0)),"No")</f>
        <v>No</v>
      </c>
    </row>
    <row r="1199" spans="1:23" x14ac:dyDescent="0.2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6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 IF(M1199=People!$B$4,People!$A$4, IF(M1199=People!$B$3,People!$A$3, IF(M1199=People!$B$2,People!$A$2, 0))))</f>
        <v>Kelly Williams</v>
      </c>
      <c r="W1199" s="3" t="str">
        <f>IFERROR(INDEX(Returns!A:A,MATCH(Orders!B1199,Returns!B:B,0)),"No")</f>
        <v>No</v>
      </c>
    </row>
    <row r="1200" spans="1:23" x14ac:dyDescent="0.2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6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 IF(M1200=People!$B$4,People!$A$4, IF(M1200=People!$B$3,People!$A$3, IF(M1200=People!$B$2,People!$A$2, 0))))</f>
        <v>Kelly Williams</v>
      </c>
      <c r="W1200" s="3" t="str">
        <f>IFERROR(INDEX(Returns!A:A,MATCH(Orders!B1200,Returns!B:B,0)),"No")</f>
        <v>No</v>
      </c>
    </row>
    <row r="1201" spans="1:23" x14ac:dyDescent="0.2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6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 IF(M1201=People!$B$4,People!$A$4, IF(M1201=People!$B$3,People!$A$3, IF(M1201=People!$B$2,People!$A$2, 0))))</f>
        <v>Kelly Williams</v>
      </c>
      <c r="W1201" s="3" t="str">
        <f>IFERROR(INDEX(Returns!A:A,MATCH(Orders!B1201,Returns!B:B,0)),"No")</f>
        <v>No</v>
      </c>
    </row>
    <row r="1202" spans="1:23" x14ac:dyDescent="0.2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6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 IF(M1202=People!$B$4,People!$A$4, IF(M1202=People!$B$3,People!$A$3, IF(M1202=People!$B$2,People!$A$2, 0))))</f>
        <v>Anna Andreadi</v>
      </c>
      <c r="W1202" s="3" t="str">
        <f>IFERROR(INDEX(Returns!A:A,MATCH(Orders!B1202,Returns!B:B,0)),"No")</f>
        <v>Yes</v>
      </c>
    </row>
    <row r="1203" spans="1:23" x14ac:dyDescent="0.2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6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 IF(M1203=People!$B$4,People!$A$4, IF(M1203=People!$B$3,People!$A$3, IF(M1203=People!$B$2,People!$A$2, 0))))</f>
        <v>Anna Andreadi</v>
      </c>
      <c r="W1203" s="3" t="str">
        <f>IFERROR(INDEX(Returns!A:A,MATCH(Orders!B1203,Returns!B:B,0)),"No")</f>
        <v>Yes</v>
      </c>
    </row>
    <row r="1204" spans="1:23" x14ac:dyDescent="0.2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6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 IF(M1204=People!$B$4,People!$A$4, IF(M1204=People!$B$3,People!$A$3, IF(M1204=People!$B$2,People!$A$2, 0))))</f>
        <v>Anna Andreadi</v>
      </c>
      <c r="W1204" s="3" t="str">
        <f>IFERROR(INDEX(Returns!A:A,MATCH(Orders!B1204,Returns!B:B,0)),"No")</f>
        <v>Yes</v>
      </c>
    </row>
    <row r="1205" spans="1:23" x14ac:dyDescent="0.2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6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 IF(M1205=People!$B$4,People!$A$4, IF(M1205=People!$B$3,People!$A$3, IF(M1205=People!$B$2,People!$A$2, 0))))</f>
        <v>Anna Andreadi</v>
      </c>
      <c r="W1205" s="3" t="str">
        <f>IFERROR(INDEX(Returns!A:A,MATCH(Orders!B1205,Returns!B:B,0)),"No")</f>
        <v>Yes</v>
      </c>
    </row>
    <row r="1206" spans="1:23" x14ac:dyDescent="0.2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6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 IF(M1206=People!$B$4,People!$A$4, IF(M1206=People!$B$3,People!$A$3, IF(M1206=People!$B$2,People!$A$2, 0))))</f>
        <v>Anna Andreadi</v>
      </c>
      <c r="W1206" s="3" t="str">
        <f>IFERROR(INDEX(Returns!A:A,MATCH(Orders!B1206,Returns!B:B,0)),"No")</f>
        <v>Yes</v>
      </c>
    </row>
    <row r="1207" spans="1:23" x14ac:dyDescent="0.2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6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 IF(M1207=People!$B$4,People!$A$4, IF(M1207=People!$B$3,People!$A$3, IF(M1207=People!$B$2,People!$A$2, 0))))</f>
        <v>Cassandra Brandow</v>
      </c>
      <c r="W1207" s="3" t="str">
        <f>IFERROR(INDEX(Returns!A:A,MATCH(Orders!B1207,Returns!B:B,0)),"No")</f>
        <v>No</v>
      </c>
    </row>
    <row r="1208" spans="1:23" x14ac:dyDescent="0.2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6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 IF(M1208=People!$B$4,People!$A$4, IF(M1208=People!$B$3,People!$A$3, IF(M1208=People!$B$2,People!$A$2, 0))))</f>
        <v>Chuck Magee</v>
      </c>
      <c r="W1208" s="3" t="str">
        <f>IFERROR(INDEX(Returns!A:A,MATCH(Orders!B1208,Returns!B:B,0)),"No")</f>
        <v>No</v>
      </c>
    </row>
    <row r="1209" spans="1:23" x14ac:dyDescent="0.2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6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 IF(M1209=People!$B$4,People!$A$4, IF(M1209=People!$B$3,People!$A$3, IF(M1209=People!$B$2,People!$A$2, 0))))</f>
        <v>Chuck Magee</v>
      </c>
      <c r="W1209" s="3" t="str">
        <f>IFERROR(INDEX(Returns!A:A,MATCH(Orders!B1209,Returns!B:B,0)),"No")</f>
        <v>No</v>
      </c>
    </row>
    <row r="1210" spans="1:23" x14ac:dyDescent="0.2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6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 IF(M1210=People!$B$4,People!$A$4, IF(M1210=People!$B$3,People!$A$3, IF(M1210=People!$B$2,People!$A$2, 0))))</f>
        <v>Chuck Magee</v>
      </c>
      <c r="W1210" s="3" t="str">
        <f>IFERROR(INDEX(Returns!A:A,MATCH(Orders!B1210,Returns!B:B,0)),"No")</f>
        <v>No</v>
      </c>
    </row>
    <row r="1211" spans="1:23" x14ac:dyDescent="0.2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6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 IF(M1211=People!$B$4,People!$A$4, IF(M1211=People!$B$3,People!$A$3, IF(M1211=People!$B$2,People!$A$2, 0))))</f>
        <v>Chuck Magee</v>
      </c>
      <c r="W1211" s="3" t="str">
        <f>IFERROR(INDEX(Returns!A:A,MATCH(Orders!B1211,Returns!B:B,0)),"No")</f>
        <v>No</v>
      </c>
    </row>
    <row r="1212" spans="1:23" x14ac:dyDescent="0.2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6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 IF(M1212=People!$B$4,People!$A$4, IF(M1212=People!$B$3,People!$A$3, IF(M1212=People!$B$2,People!$A$2, 0))))</f>
        <v>Chuck Magee</v>
      </c>
      <c r="W1212" s="3" t="str">
        <f>IFERROR(INDEX(Returns!A:A,MATCH(Orders!B1212,Returns!B:B,0)),"No")</f>
        <v>No</v>
      </c>
    </row>
    <row r="1213" spans="1:23" x14ac:dyDescent="0.2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6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 IF(M1213=People!$B$4,People!$A$4, IF(M1213=People!$B$3,People!$A$3, IF(M1213=People!$B$2,People!$A$2, 0))))</f>
        <v>Chuck Magee</v>
      </c>
      <c r="W1213" s="3" t="str">
        <f>IFERROR(INDEX(Returns!A:A,MATCH(Orders!B1213,Returns!B:B,0)),"No")</f>
        <v>No</v>
      </c>
    </row>
    <row r="1214" spans="1:23" x14ac:dyDescent="0.2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6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 IF(M1214=People!$B$4,People!$A$4, IF(M1214=People!$B$3,People!$A$3, IF(M1214=People!$B$2,People!$A$2, 0))))</f>
        <v>Chuck Magee</v>
      </c>
      <c r="W1214" s="3" t="str">
        <f>IFERROR(INDEX(Returns!A:A,MATCH(Orders!B1214,Returns!B:B,0)),"No")</f>
        <v>Yes</v>
      </c>
    </row>
    <row r="1215" spans="1:23" x14ac:dyDescent="0.2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6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 IF(M1215=People!$B$4,People!$A$4, IF(M1215=People!$B$3,People!$A$3, IF(M1215=People!$B$2,People!$A$2, 0))))</f>
        <v>Chuck Magee</v>
      </c>
      <c r="W1215" s="3" t="str">
        <f>IFERROR(INDEX(Returns!A:A,MATCH(Orders!B1215,Returns!B:B,0)),"No")</f>
        <v>Yes</v>
      </c>
    </row>
    <row r="1216" spans="1:23" x14ac:dyDescent="0.2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6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 IF(M1216=People!$B$4,People!$A$4, IF(M1216=People!$B$3,People!$A$3, IF(M1216=People!$B$2,People!$A$2, 0))))</f>
        <v>Chuck Magee</v>
      </c>
      <c r="W1216" s="3" t="str">
        <f>IFERROR(INDEX(Returns!A:A,MATCH(Orders!B1216,Returns!B:B,0)),"No")</f>
        <v>Yes</v>
      </c>
    </row>
    <row r="1217" spans="1:23" x14ac:dyDescent="0.2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6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 IF(M1217=People!$B$4,People!$A$4, IF(M1217=People!$B$3,People!$A$3, IF(M1217=People!$B$2,People!$A$2, 0))))</f>
        <v>Chuck Magee</v>
      </c>
      <c r="W1217" s="3" t="str">
        <f>IFERROR(INDEX(Returns!A:A,MATCH(Orders!B1217,Returns!B:B,0)),"No")</f>
        <v>Yes</v>
      </c>
    </row>
    <row r="1218" spans="1:23" x14ac:dyDescent="0.2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6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 IF(M1218=People!$B$4,People!$A$4, IF(M1218=People!$B$3,People!$A$3, IF(M1218=People!$B$2,People!$A$2, 0))))</f>
        <v>Chuck Magee</v>
      </c>
      <c r="W1218" s="3" t="str">
        <f>IFERROR(INDEX(Returns!A:A,MATCH(Orders!B1218,Returns!B:B,0)),"No")</f>
        <v>Yes</v>
      </c>
    </row>
    <row r="1219" spans="1:23" x14ac:dyDescent="0.2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6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 IF(M1219=People!$B$4,People!$A$4, IF(M1219=People!$B$3,People!$A$3, IF(M1219=People!$B$2,People!$A$2, 0))))</f>
        <v>Chuck Magee</v>
      </c>
      <c r="W1219" s="3" t="str">
        <f>IFERROR(INDEX(Returns!A:A,MATCH(Orders!B1219,Returns!B:B,0)),"No")</f>
        <v>Yes</v>
      </c>
    </row>
    <row r="1220" spans="1:23" x14ac:dyDescent="0.2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6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 IF(M1220=People!$B$4,People!$A$4, IF(M1220=People!$B$3,People!$A$3, IF(M1220=People!$B$2,People!$A$2, 0))))</f>
        <v>Chuck Magee</v>
      </c>
      <c r="W1220" s="3" t="str">
        <f>IFERROR(INDEX(Returns!A:A,MATCH(Orders!B1220,Returns!B:B,0)),"No")</f>
        <v>Yes</v>
      </c>
    </row>
    <row r="1221" spans="1:23" x14ac:dyDescent="0.2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6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 IF(M1221=People!$B$4,People!$A$4, IF(M1221=People!$B$3,People!$A$3, IF(M1221=People!$B$2,People!$A$2, 0))))</f>
        <v>Chuck Magee</v>
      </c>
      <c r="W1221" s="3" t="str">
        <f>IFERROR(INDEX(Returns!A:A,MATCH(Orders!B1221,Returns!B:B,0)),"No")</f>
        <v>Yes</v>
      </c>
    </row>
    <row r="1222" spans="1:23" x14ac:dyDescent="0.2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6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 IF(M1222=People!$B$4,People!$A$4, IF(M1222=People!$B$3,People!$A$3, IF(M1222=People!$B$2,People!$A$2, 0))))</f>
        <v>Anna Andreadi</v>
      </c>
      <c r="W1222" s="3" t="str">
        <f>IFERROR(INDEX(Returns!A:A,MATCH(Orders!B1222,Returns!B:B,0)),"No")</f>
        <v>No</v>
      </c>
    </row>
    <row r="1223" spans="1:23" x14ac:dyDescent="0.2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6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 IF(M1223=People!$B$4,People!$A$4, IF(M1223=People!$B$3,People!$A$3, IF(M1223=People!$B$2,People!$A$2, 0))))</f>
        <v>Anna Andreadi</v>
      </c>
      <c r="W1223" s="3" t="str">
        <f>IFERROR(INDEX(Returns!A:A,MATCH(Orders!B1223,Returns!B:B,0)),"No")</f>
        <v>No</v>
      </c>
    </row>
    <row r="1224" spans="1:23" x14ac:dyDescent="0.2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6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 IF(M1224=People!$B$4,People!$A$4, IF(M1224=People!$B$3,People!$A$3, IF(M1224=People!$B$2,People!$A$2, 0))))</f>
        <v>Chuck Magee</v>
      </c>
      <c r="W1224" s="3" t="str">
        <f>IFERROR(INDEX(Returns!A:A,MATCH(Orders!B1224,Returns!B:B,0)),"No")</f>
        <v>No</v>
      </c>
    </row>
    <row r="1225" spans="1:23" x14ac:dyDescent="0.2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6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 IF(M1225=People!$B$4,People!$A$4, IF(M1225=People!$B$3,People!$A$3, IF(M1225=People!$B$2,People!$A$2, 0))))</f>
        <v>Chuck Magee</v>
      </c>
      <c r="W1225" s="3" t="str">
        <f>IFERROR(INDEX(Returns!A:A,MATCH(Orders!B1225,Returns!B:B,0)),"No")</f>
        <v>No</v>
      </c>
    </row>
    <row r="1226" spans="1:23" x14ac:dyDescent="0.2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6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 IF(M1226=People!$B$4,People!$A$4, IF(M1226=People!$B$3,People!$A$3, IF(M1226=People!$B$2,People!$A$2, 0))))</f>
        <v>Chuck Magee</v>
      </c>
      <c r="W1226" s="3" t="str">
        <f>IFERROR(INDEX(Returns!A:A,MATCH(Orders!B1226,Returns!B:B,0)),"No")</f>
        <v>No</v>
      </c>
    </row>
    <row r="1227" spans="1:23" x14ac:dyDescent="0.2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6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 IF(M1227=People!$B$4,People!$A$4, IF(M1227=People!$B$3,People!$A$3, IF(M1227=People!$B$2,People!$A$2, 0))))</f>
        <v>Chuck Magee</v>
      </c>
      <c r="W1227" s="3" t="str">
        <f>IFERROR(INDEX(Returns!A:A,MATCH(Orders!B1227,Returns!B:B,0)),"No")</f>
        <v>No</v>
      </c>
    </row>
    <row r="1228" spans="1:23" x14ac:dyDescent="0.2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6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 IF(M1228=People!$B$4,People!$A$4, IF(M1228=People!$B$3,People!$A$3, IF(M1228=People!$B$2,People!$A$2, 0))))</f>
        <v>Chuck Magee</v>
      </c>
      <c r="W1228" s="3" t="str">
        <f>IFERROR(INDEX(Returns!A:A,MATCH(Orders!B1228,Returns!B:B,0)),"No")</f>
        <v>No</v>
      </c>
    </row>
    <row r="1229" spans="1:23" x14ac:dyDescent="0.2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6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 IF(M1229=People!$B$4,People!$A$4, IF(M1229=People!$B$3,People!$A$3, IF(M1229=People!$B$2,People!$A$2, 0))))</f>
        <v>Chuck Magee</v>
      </c>
      <c r="W1229" s="3" t="str">
        <f>IFERROR(INDEX(Returns!A:A,MATCH(Orders!B1229,Returns!B:B,0)),"No")</f>
        <v>No</v>
      </c>
    </row>
    <row r="1230" spans="1:23" x14ac:dyDescent="0.2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6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 IF(M1230=People!$B$4,People!$A$4, IF(M1230=People!$B$3,People!$A$3, IF(M1230=People!$B$2,People!$A$2, 0))))</f>
        <v>Anna Andreadi</v>
      </c>
      <c r="W1230" s="3" t="str">
        <f>IFERROR(INDEX(Returns!A:A,MATCH(Orders!B1230,Returns!B:B,0)),"No")</f>
        <v>No</v>
      </c>
    </row>
    <row r="1231" spans="1:23" x14ac:dyDescent="0.2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6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 IF(M1231=People!$B$4,People!$A$4, IF(M1231=People!$B$3,People!$A$3, IF(M1231=People!$B$2,People!$A$2, 0))))</f>
        <v>Anna Andreadi</v>
      </c>
      <c r="W1231" s="3" t="str">
        <f>IFERROR(INDEX(Returns!A:A,MATCH(Orders!B1231,Returns!B:B,0)),"No")</f>
        <v>No</v>
      </c>
    </row>
    <row r="1232" spans="1:23" x14ac:dyDescent="0.2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6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 IF(M1232=People!$B$4,People!$A$4, IF(M1232=People!$B$3,People!$A$3, IF(M1232=People!$B$2,People!$A$2, 0))))</f>
        <v>Anna Andreadi</v>
      </c>
      <c r="W1232" s="3" t="str">
        <f>IFERROR(INDEX(Returns!A:A,MATCH(Orders!B1232,Returns!B:B,0)),"No")</f>
        <v>No</v>
      </c>
    </row>
    <row r="1233" spans="1:23" x14ac:dyDescent="0.2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6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 IF(M1233=People!$B$4,People!$A$4, IF(M1233=People!$B$3,People!$A$3, IF(M1233=People!$B$2,People!$A$2, 0))))</f>
        <v>Chuck Magee</v>
      </c>
      <c r="W1233" s="3" t="str">
        <f>IFERROR(INDEX(Returns!A:A,MATCH(Orders!B1233,Returns!B:B,0)),"No")</f>
        <v>No</v>
      </c>
    </row>
    <row r="1234" spans="1:23" x14ac:dyDescent="0.2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6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 IF(M1234=People!$B$4,People!$A$4, IF(M1234=People!$B$3,People!$A$3, IF(M1234=People!$B$2,People!$A$2, 0))))</f>
        <v>Chuck Magee</v>
      </c>
      <c r="W1234" s="3" t="str">
        <f>IFERROR(INDEX(Returns!A:A,MATCH(Orders!B1234,Returns!B:B,0)),"No")</f>
        <v>No</v>
      </c>
    </row>
    <row r="1235" spans="1:23" x14ac:dyDescent="0.2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6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 IF(M1235=People!$B$4,People!$A$4, IF(M1235=People!$B$3,People!$A$3, IF(M1235=People!$B$2,People!$A$2, 0))))</f>
        <v>Chuck Magee</v>
      </c>
      <c r="W1235" s="3" t="str">
        <f>IFERROR(INDEX(Returns!A:A,MATCH(Orders!B1235,Returns!B:B,0)),"No")</f>
        <v>No</v>
      </c>
    </row>
    <row r="1236" spans="1:23" x14ac:dyDescent="0.2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6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 IF(M1236=People!$B$4,People!$A$4, IF(M1236=People!$B$3,People!$A$3, IF(M1236=People!$B$2,People!$A$2, 0))))</f>
        <v>Cassandra Brandow</v>
      </c>
      <c r="W1236" s="3" t="str">
        <f>IFERROR(INDEX(Returns!A:A,MATCH(Orders!B1236,Returns!B:B,0)),"No")</f>
        <v>No</v>
      </c>
    </row>
    <row r="1237" spans="1:23" x14ac:dyDescent="0.2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6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 IF(M1237=People!$B$4,People!$A$4, IF(M1237=People!$B$3,People!$A$3, IF(M1237=People!$B$2,People!$A$2, 0))))</f>
        <v>Cassandra Brandow</v>
      </c>
      <c r="W1237" s="3" t="str">
        <f>IFERROR(INDEX(Returns!A:A,MATCH(Orders!B1237,Returns!B:B,0)),"No")</f>
        <v>No</v>
      </c>
    </row>
    <row r="1238" spans="1:23" x14ac:dyDescent="0.2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6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 IF(M1238=People!$B$4,People!$A$4, IF(M1238=People!$B$3,People!$A$3, IF(M1238=People!$B$2,People!$A$2, 0))))</f>
        <v>Cassandra Brandow</v>
      </c>
      <c r="W1238" s="3" t="str">
        <f>IFERROR(INDEX(Returns!A:A,MATCH(Orders!B1238,Returns!B:B,0)),"No")</f>
        <v>No</v>
      </c>
    </row>
    <row r="1239" spans="1:23" x14ac:dyDescent="0.2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6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 IF(M1239=People!$B$4,People!$A$4, IF(M1239=People!$B$3,People!$A$3, IF(M1239=People!$B$2,People!$A$2, 0))))</f>
        <v>Cassandra Brandow</v>
      </c>
      <c r="W1239" s="3" t="str">
        <f>IFERROR(INDEX(Returns!A:A,MATCH(Orders!B1239,Returns!B:B,0)),"No")</f>
        <v>No</v>
      </c>
    </row>
    <row r="1240" spans="1:23" x14ac:dyDescent="0.2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6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 IF(M1240=People!$B$4,People!$A$4, IF(M1240=People!$B$3,People!$A$3, IF(M1240=People!$B$2,People!$A$2, 0))))</f>
        <v>Anna Andreadi</v>
      </c>
      <c r="W1240" s="3" t="str">
        <f>IFERROR(INDEX(Returns!A:A,MATCH(Orders!B1240,Returns!B:B,0)),"No")</f>
        <v>Yes</v>
      </c>
    </row>
    <row r="1241" spans="1:23" x14ac:dyDescent="0.2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6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 IF(M1241=People!$B$4,People!$A$4, IF(M1241=People!$B$3,People!$A$3, IF(M1241=People!$B$2,People!$A$2, 0))))</f>
        <v>Anna Andreadi</v>
      </c>
      <c r="W1241" s="3" t="str">
        <f>IFERROR(INDEX(Returns!A:A,MATCH(Orders!B1241,Returns!B:B,0)),"No")</f>
        <v>Yes</v>
      </c>
    </row>
    <row r="1242" spans="1:23" x14ac:dyDescent="0.2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6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 IF(M1242=People!$B$4,People!$A$4, IF(M1242=People!$B$3,People!$A$3, IF(M1242=People!$B$2,People!$A$2, 0))))</f>
        <v>Anna Andreadi</v>
      </c>
      <c r="W1242" s="3" t="str">
        <f>IFERROR(INDEX(Returns!A:A,MATCH(Orders!B1242,Returns!B:B,0)),"No")</f>
        <v>Yes</v>
      </c>
    </row>
    <row r="1243" spans="1:23" x14ac:dyDescent="0.2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6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 IF(M1243=People!$B$4,People!$A$4, IF(M1243=People!$B$3,People!$A$3, IF(M1243=People!$B$2,People!$A$2, 0))))</f>
        <v>Chuck Magee</v>
      </c>
      <c r="W1243" s="3" t="str">
        <f>IFERROR(INDEX(Returns!A:A,MATCH(Orders!B1243,Returns!B:B,0)),"No")</f>
        <v>No</v>
      </c>
    </row>
    <row r="1244" spans="1:23" x14ac:dyDescent="0.2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6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 IF(M1244=People!$B$4,People!$A$4, IF(M1244=People!$B$3,People!$A$3, IF(M1244=People!$B$2,People!$A$2, 0))))</f>
        <v>Chuck Magee</v>
      </c>
      <c r="W1244" s="3" t="str">
        <f>IFERROR(INDEX(Returns!A:A,MATCH(Orders!B1244,Returns!B:B,0)),"No")</f>
        <v>No</v>
      </c>
    </row>
    <row r="1245" spans="1:23" x14ac:dyDescent="0.2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6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 IF(M1245=People!$B$4,People!$A$4, IF(M1245=People!$B$3,People!$A$3, IF(M1245=People!$B$2,People!$A$2, 0))))</f>
        <v>Chuck Magee</v>
      </c>
      <c r="W1245" s="3" t="str">
        <f>IFERROR(INDEX(Returns!A:A,MATCH(Orders!B1245,Returns!B:B,0)),"No")</f>
        <v>No</v>
      </c>
    </row>
    <row r="1246" spans="1:23" x14ac:dyDescent="0.2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6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 IF(M1246=People!$B$4,People!$A$4, IF(M1246=People!$B$3,People!$A$3, IF(M1246=People!$B$2,People!$A$2, 0))))</f>
        <v>Cassandra Brandow</v>
      </c>
      <c r="W1246" s="3" t="str">
        <f>IFERROR(INDEX(Returns!A:A,MATCH(Orders!B1246,Returns!B:B,0)),"No")</f>
        <v>No</v>
      </c>
    </row>
    <row r="1247" spans="1:23" x14ac:dyDescent="0.2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6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 IF(M1247=People!$B$4,People!$A$4, IF(M1247=People!$B$3,People!$A$3, IF(M1247=People!$B$2,People!$A$2, 0))))</f>
        <v>Anna Andreadi</v>
      </c>
      <c r="W1247" s="3" t="str">
        <f>IFERROR(INDEX(Returns!A:A,MATCH(Orders!B1247,Returns!B:B,0)),"No")</f>
        <v>No</v>
      </c>
    </row>
    <row r="1248" spans="1:23" x14ac:dyDescent="0.2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6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 IF(M1248=People!$B$4,People!$A$4, IF(M1248=People!$B$3,People!$A$3, IF(M1248=People!$B$2,People!$A$2, 0))))</f>
        <v>Anna Andreadi</v>
      </c>
      <c r="W1248" s="3" t="str">
        <f>IFERROR(INDEX(Returns!A:A,MATCH(Orders!B1248,Returns!B:B,0)),"No")</f>
        <v>No</v>
      </c>
    </row>
    <row r="1249" spans="1:23" x14ac:dyDescent="0.2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6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 IF(M1249=People!$B$4,People!$A$4, IF(M1249=People!$B$3,People!$A$3, IF(M1249=People!$B$2,People!$A$2, 0))))</f>
        <v>Anna Andreadi</v>
      </c>
      <c r="W1249" s="3" t="str">
        <f>IFERROR(INDEX(Returns!A:A,MATCH(Orders!B1249,Returns!B:B,0)),"No")</f>
        <v>No</v>
      </c>
    </row>
    <row r="1250" spans="1:23" x14ac:dyDescent="0.2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6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 IF(M1250=People!$B$4,People!$A$4, IF(M1250=People!$B$3,People!$A$3, IF(M1250=People!$B$2,People!$A$2, 0))))</f>
        <v>Chuck Magee</v>
      </c>
      <c r="W1250" s="3" t="str">
        <f>IFERROR(INDEX(Returns!A:A,MATCH(Orders!B1250,Returns!B:B,0)),"No")</f>
        <v>No</v>
      </c>
    </row>
    <row r="1251" spans="1:23" x14ac:dyDescent="0.2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6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 IF(M1251=People!$B$4,People!$A$4, IF(M1251=People!$B$3,People!$A$3, IF(M1251=People!$B$2,People!$A$2, 0))))</f>
        <v>Chuck Magee</v>
      </c>
      <c r="W1251" s="3" t="str">
        <f>IFERROR(INDEX(Returns!A:A,MATCH(Orders!B1251,Returns!B:B,0)),"No")</f>
        <v>No</v>
      </c>
    </row>
    <row r="1252" spans="1:23" x14ac:dyDescent="0.2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6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 IF(M1252=People!$B$4,People!$A$4, IF(M1252=People!$B$3,People!$A$3, IF(M1252=People!$B$2,People!$A$2, 0))))</f>
        <v>Chuck Magee</v>
      </c>
      <c r="W1252" s="3" t="str">
        <f>IFERROR(INDEX(Returns!A:A,MATCH(Orders!B1252,Returns!B:B,0)),"No")</f>
        <v>No</v>
      </c>
    </row>
    <row r="1253" spans="1:23" x14ac:dyDescent="0.2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6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 IF(M1253=People!$B$4,People!$A$4, IF(M1253=People!$B$3,People!$A$3, IF(M1253=People!$B$2,People!$A$2, 0))))</f>
        <v>Chuck Magee</v>
      </c>
      <c r="W1253" s="3" t="str">
        <f>IFERROR(INDEX(Returns!A:A,MATCH(Orders!B1253,Returns!B:B,0)),"No")</f>
        <v>No</v>
      </c>
    </row>
    <row r="1254" spans="1:23" x14ac:dyDescent="0.2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6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 IF(M1254=People!$B$4,People!$A$4, IF(M1254=People!$B$3,People!$A$3, IF(M1254=People!$B$2,People!$A$2, 0))))</f>
        <v>Kelly Williams</v>
      </c>
      <c r="W1254" s="3" t="str">
        <f>IFERROR(INDEX(Returns!A:A,MATCH(Orders!B1254,Returns!B:B,0)),"No")</f>
        <v>No</v>
      </c>
    </row>
    <row r="1255" spans="1:23" x14ac:dyDescent="0.2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6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 IF(M1255=People!$B$4,People!$A$4, IF(M1255=People!$B$3,People!$A$3, IF(M1255=People!$B$2,People!$A$2, 0))))</f>
        <v>Chuck Magee</v>
      </c>
      <c r="W1255" s="3" t="str">
        <f>IFERROR(INDEX(Returns!A:A,MATCH(Orders!B1255,Returns!B:B,0)),"No")</f>
        <v>No</v>
      </c>
    </row>
    <row r="1256" spans="1:23" x14ac:dyDescent="0.2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6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 IF(M1256=People!$B$4,People!$A$4, IF(M1256=People!$B$3,People!$A$3, IF(M1256=People!$B$2,People!$A$2, 0))))</f>
        <v>Chuck Magee</v>
      </c>
      <c r="W1256" s="3" t="str">
        <f>IFERROR(INDEX(Returns!A:A,MATCH(Orders!B1256,Returns!B:B,0)),"No")</f>
        <v>No</v>
      </c>
    </row>
    <row r="1257" spans="1:23" x14ac:dyDescent="0.2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6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 IF(M1257=People!$B$4,People!$A$4, IF(M1257=People!$B$3,People!$A$3, IF(M1257=People!$B$2,People!$A$2, 0))))</f>
        <v>Chuck Magee</v>
      </c>
      <c r="W1257" s="3" t="str">
        <f>IFERROR(INDEX(Returns!A:A,MATCH(Orders!B1257,Returns!B:B,0)),"No")</f>
        <v>No</v>
      </c>
    </row>
    <row r="1258" spans="1:23" x14ac:dyDescent="0.2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6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 IF(M1258=People!$B$4,People!$A$4, IF(M1258=People!$B$3,People!$A$3, IF(M1258=People!$B$2,People!$A$2, 0))))</f>
        <v>Chuck Magee</v>
      </c>
      <c r="W1258" s="3" t="str">
        <f>IFERROR(INDEX(Returns!A:A,MATCH(Orders!B1258,Returns!B:B,0)),"No")</f>
        <v>No</v>
      </c>
    </row>
    <row r="1259" spans="1:23" x14ac:dyDescent="0.2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6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 IF(M1259=People!$B$4,People!$A$4, IF(M1259=People!$B$3,People!$A$3, IF(M1259=People!$B$2,People!$A$2, 0))))</f>
        <v>Cassandra Brandow</v>
      </c>
      <c r="W1259" s="3" t="str">
        <f>IFERROR(INDEX(Returns!A:A,MATCH(Orders!B1259,Returns!B:B,0)),"No")</f>
        <v>No</v>
      </c>
    </row>
    <row r="1260" spans="1:23" x14ac:dyDescent="0.2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6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 IF(M1260=People!$B$4,People!$A$4, IF(M1260=People!$B$3,People!$A$3, IF(M1260=People!$B$2,People!$A$2, 0))))</f>
        <v>Cassandra Brandow</v>
      </c>
      <c r="W1260" s="3" t="str">
        <f>IFERROR(INDEX(Returns!A:A,MATCH(Orders!B1260,Returns!B:B,0)),"No")</f>
        <v>No</v>
      </c>
    </row>
    <row r="1261" spans="1:23" x14ac:dyDescent="0.2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6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 IF(M1261=People!$B$4,People!$A$4, IF(M1261=People!$B$3,People!$A$3, IF(M1261=People!$B$2,People!$A$2, 0))))</f>
        <v>Cassandra Brandow</v>
      </c>
      <c r="W1261" s="3" t="str">
        <f>IFERROR(INDEX(Returns!A:A,MATCH(Orders!B1261,Returns!B:B,0)),"No")</f>
        <v>No</v>
      </c>
    </row>
    <row r="1262" spans="1:23" x14ac:dyDescent="0.2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6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 IF(M1262=People!$B$4,People!$A$4, IF(M1262=People!$B$3,People!$A$3, IF(M1262=People!$B$2,People!$A$2, 0))))</f>
        <v>Cassandra Brandow</v>
      </c>
      <c r="W1262" s="3" t="str">
        <f>IFERROR(INDEX(Returns!A:A,MATCH(Orders!B1262,Returns!B:B,0)),"No")</f>
        <v>No</v>
      </c>
    </row>
    <row r="1263" spans="1:23" x14ac:dyDescent="0.2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6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 IF(M1263=People!$B$4,People!$A$4, IF(M1263=People!$B$3,People!$A$3, IF(M1263=People!$B$2,People!$A$2, 0))))</f>
        <v>Cassandra Brandow</v>
      </c>
      <c r="W1263" s="3" t="str">
        <f>IFERROR(INDEX(Returns!A:A,MATCH(Orders!B1263,Returns!B:B,0)),"No")</f>
        <v>No</v>
      </c>
    </row>
    <row r="1264" spans="1:23" x14ac:dyDescent="0.2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6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 IF(M1264=People!$B$4,People!$A$4, IF(M1264=People!$B$3,People!$A$3, IF(M1264=People!$B$2,People!$A$2, 0))))</f>
        <v>Chuck Magee</v>
      </c>
      <c r="W1264" s="3" t="str">
        <f>IFERROR(INDEX(Returns!A:A,MATCH(Orders!B1264,Returns!B:B,0)),"No")</f>
        <v>No</v>
      </c>
    </row>
    <row r="1265" spans="1:23" x14ac:dyDescent="0.2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6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 IF(M1265=People!$B$4,People!$A$4, IF(M1265=People!$B$3,People!$A$3, IF(M1265=People!$B$2,People!$A$2, 0))))</f>
        <v>Kelly Williams</v>
      </c>
      <c r="W1265" s="3" t="str">
        <f>IFERROR(INDEX(Returns!A:A,MATCH(Orders!B1265,Returns!B:B,0)),"No")</f>
        <v>No</v>
      </c>
    </row>
    <row r="1266" spans="1:23" x14ac:dyDescent="0.2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6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 IF(M1266=People!$B$4,People!$A$4, IF(M1266=People!$B$3,People!$A$3, IF(M1266=People!$B$2,People!$A$2, 0))))</f>
        <v>Kelly Williams</v>
      </c>
      <c r="W1266" s="3" t="str">
        <f>IFERROR(INDEX(Returns!A:A,MATCH(Orders!B1266,Returns!B:B,0)),"No")</f>
        <v>No</v>
      </c>
    </row>
    <row r="1267" spans="1:23" x14ac:dyDescent="0.2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6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 IF(M1267=People!$B$4,People!$A$4, IF(M1267=People!$B$3,People!$A$3, IF(M1267=People!$B$2,People!$A$2, 0))))</f>
        <v>Anna Andreadi</v>
      </c>
      <c r="W1267" s="3" t="str">
        <f>IFERROR(INDEX(Returns!A:A,MATCH(Orders!B1267,Returns!B:B,0)),"No")</f>
        <v>No</v>
      </c>
    </row>
    <row r="1268" spans="1:23" x14ac:dyDescent="0.2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6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 IF(M1268=People!$B$4,People!$A$4, IF(M1268=People!$B$3,People!$A$3, IF(M1268=People!$B$2,People!$A$2, 0))))</f>
        <v>Anna Andreadi</v>
      </c>
      <c r="W1268" s="3" t="str">
        <f>IFERROR(INDEX(Returns!A:A,MATCH(Orders!B1268,Returns!B:B,0)),"No")</f>
        <v>No</v>
      </c>
    </row>
    <row r="1269" spans="1:23" x14ac:dyDescent="0.2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6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 IF(M1269=People!$B$4,People!$A$4, IF(M1269=People!$B$3,People!$A$3, IF(M1269=People!$B$2,People!$A$2, 0))))</f>
        <v>Anna Andreadi</v>
      </c>
      <c r="W1269" s="3" t="str">
        <f>IFERROR(INDEX(Returns!A:A,MATCH(Orders!B1269,Returns!B:B,0)),"No")</f>
        <v>No</v>
      </c>
    </row>
    <row r="1270" spans="1:23" x14ac:dyDescent="0.2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6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 IF(M1270=People!$B$4,People!$A$4, IF(M1270=People!$B$3,People!$A$3, IF(M1270=People!$B$2,People!$A$2, 0))))</f>
        <v>Anna Andreadi</v>
      </c>
      <c r="W1270" s="3" t="str">
        <f>IFERROR(INDEX(Returns!A:A,MATCH(Orders!B1270,Returns!B:B,0)),"No")</f>
        <v>No</v>
      </c>
    </row>
    <row r="1271" spans="1:23" x14ac:dyDescent="0.2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6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 IF(M1271=People!$B$4,People!$A$4, IF(M1271=People!$B$3,People!$A$3, IF(M1271=People!$B$2,People!$A$2, 0))))</f>
        <v>Cassandra Brandow</v>
      </c>
      <c r="W1271" s="3" t="str">
        <f>IFERROR(INDEX(Returns!A:A,MATCH(Orders!B1271,Returns!B:B,0)),"No")</f>
        <v>No</v>
      </c>
    </row>
    <row r="1272" spans="1:23" x14ac:dyDescent="0.2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6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 IF(M1272=People!$B$4,People!$A$4, IF(M1272=People!$B$3,People!$A$3, IF(M1272=People!$B$2,People!$A$2, 0))))</f>
        <v>Kelly Williams</v>
      </c>
      <c r="W1272" s="3" t="str">
        <f>IFERROR(INDEX(Returns!A:A,MATCH(Orders!B1272,Returns!B:B,0)),"No")</f>
        <v>No</v>
      </c>
    </row>
    <row r="1273" spans="1:23" x14ac:dyDescent="0.2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6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 IF(M1273=People!$B$4,People!$A$4, IF(M1273=People!$B$3,People!$A$3, IF(M1273=People!$B$2,People!$A$2, 0))))</f>
        <v>Kelly Williams</v>
      </c>
      <c r="W1273" s="3" t="str">
        <f>IFERROR(INDEX(Returns!A:A,MATCH(Orders!B1273,Returns!B:B,0)),"No")</f>
        <v>No</v>
      </c>
    </row>
    <row r="1274" spans="1:23" x14ac:dyDescent="0.2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6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 IF(M1274=People!$B$4,People!$A$4, IF(M1274=People!$B$3,People!$A$3, IF(M1274=People!$B$2,People!$A$2, 0))))</f>
        <v>Kelly Williams</v>
      </c>
      <c r="W1274" s="3" t="str">
        <f>IFERROR(INDEX(Returns!A:A,MATCH(Orders!B1274,Returns!B:B,0)),"No")</f>
        <v>No</v>
      </c>
    </row>
    <row r="1275" spans="1:23" x14ac:dyDescent="0.2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6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 IF(M1275=People!$B$4,People!$A$4, IF(M1275=People!$B$3,People!$A$3, IF(M1275=People!$B$2,People!$A$2, 0))))</f>
        <v>Kelly Williams</v>
      </c>
      <c r="W1275" s="3" t="str">
        <f>IFERROR(INDEX(Returns!A:A,MATCH(Orders!B1275,Returns!B:B,0)),"No")</f>
        <v>No</v>
      </c>
    </row>
    <row r="1276" spans="1:23" x14ac:dyDescent="0.2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6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 IF(M1276=People!$B$4,People!$A$4, IF(M1276=People!$B$3,People!$A$3, IF(M1276=People!$B$2,People!$A$2, 0))))</f>
        <v>Kelly Williams</v>
      </c>
      <c r="W1276" s="3" t="str">
        <f>IFERROR(INDEX(Returns!A:A,MATCH(Orders!B1276,Returns!B:B,0)),"No")</f>
        <v>No</v>
      </c>
    </row>
    <row r="1277" spans="1:23" x14ac:dyDescent="0.2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6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 IF(M1277=People!$B$4,People!$A$4, IF(M1277=People!$B$3,People!$A$3, IF(M1277=People!$B$2,People!$A$2, 0))))</f>
        <v>Kelly Williams</v>
      </c>
      <c r="W1277" s="3" t="str">
        <f>IFERROR(INDEX(Returns!A:A,MATCH(Orders!B1277,Returns!B:B,0)),"No")</f>
        <v>No</v>
      </c>
    </row>
    <row r="1278" spans="1:23" x14ac:dyDescent="0.2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6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 IF(M1278=People!$B$4,People!$A$4, IF(M1278=People!$B$3,People!$A$3, IF(M1278=People!$B$2,People!$A$2, 0))))</f>
        <v>Kelly Williams</v>
      </c>
      <c r="W1278" s="3" t="str">
        <f>IFERROR(INDEX(Returns!A:A,MATCH(Orders!B1278,Returns!B:B,0)),"No")</f>
        <v>No</v>
      </c>
    </row>
    <row r="1279" spans="1:23" x14ac:dyDescent="0.2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6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 IF(M1279=People!$B$4,People!$A$4, IF(M1279=People!$B$3,People!$A$3, IF(M1279=People!$B$2,People!$A$2, 0))))</f>
        <v>Kelly Williams</v>
      </c>
      <c r="W1279" s="3" t="str">
        <f>IFERROR(INDEX(Returns!A:A,MATCH(Orders!B1279,Returns!B:B,0)),"No")</f>
        <v>No</v>
      </c>
    </row>
    <row r="1280" spans="1:23" x14ac:dyDescent="0.2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6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 IF(M1280=People!$B$4,People!$A$4, IF(M1280=People!$B$3,People!$A$3, IF(M1280=People!$B$2,People!$A$2, 0))))</f>
        <v>Cassandra Brandow</v>
      </c>
      <c r="W1280" s="3" t="str">
        <f>IFERROR(INDEX(Returns!A:A,MATCH(Orders!B1280,Returns!B:B,0)),"No")</f>
        <v>No</v>
      </c>
    </row>
    <row r="1281" spans="1:23" x14ac:dyDescent="0.2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6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 IF(M1281=People!$B$4,People!$A$4, IF(M1281=People!$B$3,People!$A$3, IF(M1281=People!$B$2,People!$A$2, 0))))</f>
        <v>Cassandra Brandow</v>
      </c>
      <c r="W1281" s="3" t="str">
        <f>IFERROR(INDEX(Returns!A:A,MATCH(Orders!B1281,Returns!B:B,0)),"No")</f>
        <v>No</v>
      </c>
    </row>
    <row r="1282" spans="1:23" x14ac:dyDescent="0.2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6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 IF(M1282=People!$B$4,People!$A$4, IF(M1282=People!$B$3,People!$A$3, IF(M1282=People!$B$2,People!$A$2, 0))))</f>
        <v>Kelly Williams</v>
      </c>
      <c r="W1282" s="3" t="str">
        <f>IFERROR(INDEX(Returns!A:A,MATCH(Orders!B1282,Returns!B:B,0)),"No")</f>
        <v>No</v>
      </c>
    </row>
    <row r="1283" spans="1:23" x14ac:dyDescent="0.2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6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 IF(M1283=People!$B$4,People!$A$4, IF(M1283=People!$B$3,People!$A$3, IF(M1283=People!$B$2,People!$A$2, 0))))</f>
        <v>Cassandra Brandow</v>
      </c>
      <c r="W1283" s="3" t="str">
        <f>IFERROR(INDEX(Returns!A:A,MATCH(Orders!B1283,Returns!B:B,0)),"No")</f>
        <v>No</v>
      </c>
    </row>
    <row r="1284" spans="1:23" x14ac:dyDescent="0.2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6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 IF(M1284=People!$B$4,People!$A$4, IF(M1284=People!$B$3,People!$A$3, IF(M1284=People!$B$2,People!$A$2, 0))))</f>
        <v>Cassandra Brandow</v>
      </c>
      <c r="W1284" s="3" t="str">
        <f>IFERROR(INDEX(Returns!A:A,MATCH(Orders!B1284,Returns!B:B,0)),"No")</f>
        <v>No</v>
      </c>
    </row>
    <row r="1285" spans="1:23" x14ac:dyDescent="0.2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6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 IF(M1285=People!$B$4,People!$A$4, IF(M1285=People!$B$3,People!$A$3, IF(M1285=People!$B$2,People!$A$2, 0))))</f>
        <v>Cassandra Brandow</v>
      </c>
      <c r="W1285" s="3" t="str">
        <f>IFERROR(INDEX(Returns!A:A,MATCH(Orders!B1285,Returns!B:B,0)),"No")</f>
        <v>No</v>
      </c>
    </row>
    <row r="1286" spans="1:23" x14ac:dyDescent="0.2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6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 IF(M1286=People!$B$4,People!$A$4, IF(M1286=People!$B$3,People!$A$3, IF(M1286=People!$B$2,People!$A$2, 0))))</f>
        <v>Kelly Williams</v>
      </c>
      <c r="W1286" s="3" t="str">
        <f>IFERROR(INDEX(Returns!A:A,MATCH(Orders!B1286,Returns!B:B,0)),"No")</f>
        <v>No</v>
      </c>
    </row>
    <row r="1287" spans="1:23" x14ac:dyDescent="0.2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6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 IF(M1287=People!$B$4,People!$A$4, IF(M1287=People!$B$3,People!$A$3, IF(M1287=People!$B$2,People!$A$2, 0))))</f>
        <v>Chuck Magee</v>
      </c>
      <c r="W1287" s="3" t="str">
        <f>IFERROR(INDEX(Returns!A:A,MATCH(Orders!B1287,Returns!B:B,0)),"No")</f>
        <v>No</v>
      </c>
    </row>
    <row r="1288" spans="1:23" x14ac:dyDescent="0.2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6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 IF(M1288=People!$B$4,People!$A$4, IF(M1288=People!$B$3,People!$A$3, IF(M1288=People!$B$2,People!$A$2, 0))))</f>
        <v>Chuck Magee</v>
      </c>
      <c r="W1288" s="3" t="str">
        <f>IFERROR(INDEX(Returns!A:A,MATCH(Orders!B1288,Returns!B:B,0)),"No")</f>
        <v>No</v>
      </c>
    </row>
    <row r="1289" spans="1:23" x14ac:dyDescent="0.2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6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 IF(M1289=People!$B$4,People!$A$4, IF(M1289=People!$B$3,People!$A$3, IF(M1289=People!$B$2,People!$A$2, 0))))</f>
        <v>Chuck Magee</v>
      </c>
      <c r="W1289" s="3" t="str">
        <f>IFERROR(INDEX(Returns!A:A,MATCH(Orders!B1289,Returns!B:B,0)),"No")</f>
        <v>No</v>
      </c>
    </row>
    <row r="1290" spans="1:23" x14ac:dyDescent="0.2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6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 IF(M1290=People!$B$4,People!$A$4, IF(M1290=People!$B$3,People!$A$3, IF(M1290=People!$B$2,People!$A$2, 0))))</f>
        <v>Chuck Magee</v>
      </c>
      <c r="W1290" s="3" t="str">
        <f>IFERROR(INDEX(Returns!A:A,MATCH(Orders!B1290,Returns!B:B,0)),"No")</f>
        <v>No</v>
      </c>
    </row>
    <row r="1291" spans="1:23" x14ac:dyDescent="0.2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6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 IF(M1291=People!$B$4,People!$A$4, IF(M1291=People!$B$3,People!$A$3, IF(M1291=People!$B$2,People!$A$2, 0))))</f>
        <v>Chuck Magee</v>
      </c>
      <c r="W1291" s="3" t="str">
        <f>IFERROR(INDEX(Returns!A:A,MATCH(Orders!B1291,Returns!B:B,0)),"No")</f>
        <v>No</v>
      </c>
    </row>
    <row r="1292" spans="1:23" x14ac:dyDescent="0.2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6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 IF(M1292=People!$B$4,People!$A$4, IF(M1292=People!$B$3,People!$A$3, IF(M1292=People!$B$2,People!$A$2, 0))))</f>
        <v>Anna Andreadi</v>
      </c>
      <c r="W1292" s="3" t="str">
        <f>IFERROR(INDEX(Returns!A:A,MATCH(Orders!B1292,Returns!B:B,0)),"No")</f>
        <v>No</v>
      </c>
    </row>
    <row r="1293" spans="1:23" x14ac:dyDescent="0.2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6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 IF(M1293=People!$B$4,People!$A$4, IF(M1293=People!$B$3,People!$A$3, IF(M1293=People!$B$2,People!$A$2, 0))))</f>
        <v>Anna Andreadi</v>
      </c>
      <c r="W1293" s="3" t="str">
        <f>IFERROR(INDEX(Returns!A:A,MATCH(Orders!B1293,Returns!B:B,0)),"No")</f>
        <v>No</v>
      </c>
    </row>
    <row r="1294" spans="1:23" x14ac:dyDescent="0.2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6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 IF(M1294=People!$B$4,People!$A$4, IF(M1294=People!$B$3,People!$A$3, IF(M1294=People!$B$2,People!$A$2, 0))))</f>
        <v>Anna Andreadi</v>
      </c>
      <c r="W1294" s="3" t="str">
        <f>IFERROR(INDEX(Returns!A:A,MATCH(Orders!B1294,Returns!B:B,0)),"No")</f>
        <v>No</v>
      </c>
    </row>
    <row r="1295" spans="1:23" x14ac:dyDescent="0.2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6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 IF(M1295=People!$B$4,People!$A$4, IF(M1295=People!$B$3,People!$A$3, IF(M1295=People!$B$2,People!$A$2, 0))))</f>
        <v>Anna Andreadi</v>
      </c>
      <c r="W1295" s="3" t="str">
        <f>IFERROR(INDEX(Returns!A:A,MATCH(Orders!B1295,Returns!B:B,0)),"No")</f>
        <v>No</v>
      </c>
    </row>
    <row r="1296" spans="1:23" x14ac:dyDescent="0.2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6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 IF(M1296=People!$B$4,People!$A$4, IF(M1296=People!$B$3,People!$A$3, IF(M1296=People!$B$2,People!$A$2, 0))))</f>
        <v>Anna Andreadi</v>
      </c>
      <c r="W1296" s="3" t="str">
        <f>IFERROR(INDEX(Returns!A:A,MATCH(Orders!B1296,Returns!B:B,0)),"No")</f>
        <v>No</v>
      </c>
    </row>
    <row r="1297" spans="1:23" x14ac:dyDescent="0.2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6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 IF(M1297=People!$B$4,People!$A$4, IF(M1297=People!$B$3,People!$A$3, IF(M1297=People!$B$2,People!$A$2, 0))))</f>
        <v>Anna Andreadi</v>
      </c>
      <c r="W1297" s="3" t="str">
        <f>IFERROR(INDEX(Returns!A:A,MATCH(Orders!B1297,Returns!B:B,0)),"No")</f>
        <v>No</v>
      </c>
    </row>
    <row r="1298" spans="1:23" x14ac:dyDescent="0.2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6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 IF(M1298=People!$B$4,People!$A$4, IF(M1298=People!$B$3,People!$A$3, IF(M1298=People!$B$2,People!$A$2, 0))))</f>
        <v>Anna Andreadi</v>
      </c>
      <c r="W1298" s="3" t="str">
        <f>IFERROR(INDEX(Returns!A:A,MATCH(Orders!B1298,Returns!B:B,0)),"No")</f>
        <v>Yes</v>
      </c>
    </row>
    <row r="1299" spans="1:23" x14ac:dyDescent="0.2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6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 IF(M1299=People!$B$4,People!$A$4, IF(M1299=People!$B$3,People!$A$3, IF(M1299=People!$B$2,People!$A$2, 0))))</f>
        <v>Anna Andreadi</v>
      </c>
      <c r="W1299" s="3" t="str">
        <f>IFERROR(INDEX(Returns!A:A,MATCH(Orders!B1299,Returns!B:B,0)),"No")</f>
        <v>Yes</v>
      </c>
    </row>
    <row r="1300" spans="1:23" x14ac:dyDescent="0.2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6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 IF(M1300=People!$B$4,People!$A$4, IF(M1300=People!$B$3,People!$A$3, IF(M1300=People!$B$2,People!$A$2, 0))))</f>
        <v>Kelly Williams</v>
      </c>
      <c r="W1300" s="3" t="str">
        <f>IFERROR(INDEX(Returns!A:A,MATCH(Orders!B1300,Returns!B:B,0)),"No")</f>
        <v>No</v>
      </c>
    </row>
    <row r="1301" spans="1:23" x14ac:dyDescent="0.2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6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 IF(M1301=People!$B$4,People!$A$4, IF(M1301=People!$B$3,People!$A$3, IF(M1301=People!$B$2,People!$A$2, 0))))</f>
        <v>Anna Andreadi</v>
      </c>
      <c r="W1301" s="3" t="str">
        <f>IFERROR(INDEX(Returns!A:A,MATCH(Orders!B1301,Returns!B:B,0)),"No")</f>
        <v>No</v>
      </c>
    </row>
    <row r="1302" spans="1:23" x14ac:dyDescent="0.2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6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 IF(M1302=People!$B$4,People!$A$4, IF(M1302=People!$B$3,People!$A$3, IF(M1302=People!$B$2,People!$A$2, 0))))</f>
        <v>Cassandra Brandow</v>
      </c>
      <c r="W1302" s="3" t="str">
        <f>IFERROR(INDEX(Returns!A:A,MATCH(Orders!B1302,Returns!B:B,0)),"No")</f>
        <v>No</v>
      </c>
    </row>
    <row r="1303" spans="1:23" x14ac:dyDescent="0.2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6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 IF(M1303=People!$B$4,People!$A$4, IF(M1303=People!$B$3,People!$A$3, IF(M1303=People!$B$2,People!$A$2, 0))))</f>
        <v>Cassandra Brandow</v>
      </c>
      <c r="W1303" s="3" t="str">
        <f>IFERROR(INDEX(Returns!A:A,MATCH(Orders!B1303,Returns!B:B,0)),"No")</f>
        <v>No</v>
      </c>
    </row>
    <row r="1304" spans="1:23" x14ac:dyDescent="0.2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6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 IF(M1304=People!$B$4,People!$A$4, IF(M1304=People!$B$3,People!$A$3, IF(M1304=People!$B$2,People!$A$2, 0))))</f>
        <v>Cassandra Brandow</v>
      </c>
      <c r="W1304" s="3" t="str">
        <f>IFERROR(INDEX(Returns!A:A,MATCH(Orders!B1304,Returns!B:B,0)),"No")</f>
        <v>No</v>
      </c>
    </row>
    <row r="1305" spans="1:23" x14ac:dyDescent="0.2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6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 IF(M1305=People!$B$4,People!$A$4, IF(M1305=People!$B$3,People!$A$3, IF(M1305=People!$B$2,People!$A$2, 0))))</f>
        <v>Cassandra Brandow</v>
      </c>
      <c r="W1305" s="3" t="str">
        <f>IFERROR(INDEX(Returns!A:A,MATCH(Orders!B1305,Returns!B:B,0)),"No")</f>
        <v>No</v>
      </c>
    </row>
    <row r="1306" spans="1:23" x14ac:dyDescent="0.2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6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 IF(M1306=People!$B$4,People!$A$4, IF(M1306=People!$B$3,People!$A$3, IF(M1306=People!$B$2,People!$A$2, 0))))</f>
        <v>Cassandra Brandow</v>
      </c>
      <c r="W1306" s="3" t="str">
        <f>IFERROR(INDEX(Returns!A:A,MATCH(Orders!B1306,Returns!B:B,0)),"No")</f>
        <v>No</v>
      </c>
    </row>
    <row r="1307" spans="1:23" x14ac:dyDescent="0.2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6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 IF(M1307=People!$B$4,People!$A$4, IF(M1307=People!$B$3,People!$A$3, IF(M1307=People!$B$2,People!$A$2, 0))))</f>
        <v>Kelly Williams</v>
      </c>
      <c r="W1307" s="3" t="str">
        <f>IFERROR(INDEX(Returns!A:A,MATCH(Orders!B1307,Returns!B:B,0)),"No")</f>
        <v>No</v>
      </c>
    </row>
    <row r="1308" spans="1:23" x14ac:dyDescent="0.2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6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 IF(M1308=People!$B$4,People!$A$4, IF(M1308=People!$B$3,People!$A$3, IF(M1308=People!$B$2,People!$A$2, 0))))</f>
        <v>Anna Andreadi</v>
      </c>
      <c r="W1308" s="3" t="str">
        <f>IFERROR(INDEX(Returns!A:A,MATCH(Orders!B1308,Returns!B:B,0)),"No")</f>
        <v>No</v>
      </c>
    </row>
    <row r="1309" spans="1:23" x14ac:dyDescent="0.2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6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 IF(M1309=People!$B$4,People!$A$4, IF(M1309=People!$B$3,People!$A$3, IF(M1309=People!$B$2,People!$A$2, 0))))</f>
        <v>Anna Andreadi</v>
      </c>
      <c r="W1309" s="3" t="str">
        <f>IFERROR(INDEX(Returns!A:A,MATCH(Orders!B1309,Returns!B:B,0)),"No")</f>
        <v>No</v>
      </c>
    </row>
    <row r="1310" spans="1:23" x14ac:dyDescent="0.2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6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 IF(M1310=People!$B$4,People!$A$4, IF(M1310=People!$B$3,People!$A$3, IF(M1310=People!$B$2,People!$A$2, 0))))</f>
        <v>Anna Andreadi</v>
      </c>
      <c r="W1310" s="3" t="str">
        <f>IFERROR(INDEX(Returns!A:A,MATCH(Orders!B1310,Returns!B:B,0)),"No")</f>
        <v>No</v>
      </c>
    </row>
    <row r="1311" spans="1:23" x14ac:dyDescent="0.2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6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 IF(M1311=People!$B$4,People!$A$4, IF(M1311=People!$B$3,People!$A$3, IF(M1311=People!$B$2,People!$A$2, 0))))</f>
        <v>Anna Andreadi</v>
      </c>
      <c r="W1311" s="3" t="str">
        <f>IFERROR(INDEX(Returns!A:A,MATCH(Orders!B1311,Returns!B:B,0)),"No")</f>
        <v>No</v>
      </c>
    </row>
    <row r="1312" spans="1:23" x14ac:dyDescent="0.2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6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 IF(M1312=People!$B$4,People!$A$4, IF(M1312=People!$B$3,People!$A$3, IF(M1312=People!$B$2,People!$A$2, 0))))</f>
        <v>Anna Andreadi</v>
      </c>
      <c r="W1312" s="3" t="str">
        <f>IFERROR(INDEX(Returns!A:A,MATCH(Orders!B1312,Returns!B:B,0)),"No")</f>
        <v>No</v>
      </c>
    </row>
    <row r="1313" spans="1:23" x14ac:dyDescent="0.2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6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 IF(M1313=People!$B$4,People!$A$4, IF(M1313=People!$B$3,People!$A$3, IF(M1313=People!$B$2,People!$A$2, 0))))</f>
        <v>Chuck Magee</v>
      </c>
      <c r="W1313" s="3" t="str">
        <f>IFERROR(INDEX(Returns!A:A,MATCH(Orders!B1313,Returns!B:B,0)),"No")</f>
        <v>No</v>
      </c>
    </row>
    <row r="1314" spans="1:23" x14ac:dyDescent="0.2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6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 IF(M1314=People!$B$4,People!$A$4, IF(M1314=People!$B$3,People!$A$3, IF(M1314=People!$B$2,People!$A$2, 0))))</f>
        <v>Chuck Magee</v>
      </c>
      <c r="W1314" s="3" t="str">
        <f>IFERROR(INDEX(Returns!A:A,MATCH(Orders!B1314,Returns!B:B,0)),"No")</f>
        <v>No</v>
      </c>
    </row>
    <row r="1315" spans="1:23" x14ac:dyDescent="0.2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6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 IF(M1315=People!$B$4,People!$A$4, IF(M1315=People!$B$3,People!$A$3, IF(M1315=People!$B$2,People!$A$2, 0))))</f>
        <v>Chuck Magee</v>
      </c>
      <c r="W1315" s="3" t="str">
        <f>IFERROR(INDEX(Returns!A:A,MATCH(Orders!B1315,Returns!B:B,0)),"No")</f>
        <v>No</v>
      </c>
    </row>
    <row r="1316" spans="1:23" x14ac:dyDescent="0.2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6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 IF(M1316=People!$B$4,People!$A$4, IF(M1316=People!$B$3,People!$A$3, IF(M1316=People!$B$2,People!$A$2, 0))))</f>
        <v>Anna Andreadi</v>
      </c>
      <c r="W1316" s="3" t="str">
        <f>IFERROR(INDEX(Returns!A:A,MATCH(Orders!B1316,Returns!B:B,0)),"No")</f>
        <v>Yes</v>
      </c>
    </row>
    <row r="1317" spans="1:23" x14ac:dyDescent="0.2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6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 IF(M1317=People!$B$4,People!$A$4, IF(M1317=People!$B$3,People!$A$3, IF(M1317=People!$B$2,People!$A$2, 0))))</f>
        <v>Anna Andreadi</v>
      </c>
      <c r="W1317" s="3" t="str">
        <f>IFERROR(INDEX(Returns!A:A,MATCH(Orders!B1317,Returns!B:B,0)),"No")</f>
        <v>Yes</v>
      </c>
    </row>
    <row r="1318" spans="1:23" x14ac:dyDescent="0.2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6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 IF(M1318=People!$B$4,People!$A$4, IF(M1318=People!$B$3,People!$A$3, IF(M1318=People!$B$2,People!$A$2, 0))))</f>
        <v>Anna Andreadi</v>
      </c>
      <c r="W1318" s="3" t="str">
        <f>IFERROR(INDEX(Returns!A:A,MATCH(Orders!B1318,Returns!B:B,0)),"No")</f>
        <v>Yes</v>
      </c>
    </row>
    <row r="1319" spans="1:23" x14ac:dyDescent="0.2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6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 IF(M1319=People!$B$4,People!$A$4, IF(M1319=People!$B$3,People!$A$3, IF(M1319=People!$B$2,People!$A$2, 0))))</f>
        <v>Chuck Magee</v>
      </c>
      <c r="W1319" s="3" t="str">
        <f>IFERROR(INDEX(Returns!A:A,MATCH(Orders!B1319,Returns!B:B,0)),"No")</f>
        <v>No</v>
      </c>
    </row>
    <row r="1320" spans="1:23" x14ac:dyDescent="0.2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6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 IF(M1320=People!$B$4,People!$A$4, IF(M1320=People!$B$3,People!$A$3, IF(M1320=People!$B$2,People!$A$2, 0))))</f>
        <v>Cassandra Brandow</v>
      </c>
      <c r="W1320" s="3" t="str">
        <f>IFERROR(INDEX(Returns!A:A,MATCH(Orders!B1320,Returns!B:B,0)),"No")</f>
        <v>Yes</v>
      </c>
    </row>
    <row r="1321" spans="1:23" x14ac:dyDescent="0.2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6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 IF(M1321=People!$B$4,People!$A$4, IF(M1321=People!$B$3,People!$A$3, IF(M1321=People!$B$2,People!$A$2, 0))))</f>
        <v>Cassandra Brandow</v>
      </c>
      <c r="W1321" s="3" t="str">
        <f>IFERROR(INDEX(Returns!A:A,MATCH(Orders!B1321,Returns!B:B,0)),"No")</f>
        <v>Yes</v>
      </c>
    </row>
    <row r="1322" spans="1:23" x14ac:dyDescent="0.2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6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 IF(M1322=People!$B$4,People!$A$4, IF(M1322=People!$B$3,People!$A$3, IF(M1322=People!$B$2,People!$A$2, 0))))</f>
        <v>Chuck Magee</v>
      </c>
      <c r="W1322" s="3" t="str">
        <f>IFERROR(INDEX(Returns!A:A,MATCH(Orders!B1322,Returns!B:B,0)),"No")</f>
        <v>No</v>
      </c>
    </row>
    <row r="1323" spans="1:23" x14ac:dyDescent="0.2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6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 IF(M1323=People!$B$4,People!$A$4, IF(M1323=People!$B$3,People!$A$3, IF(M1323=People!$B$2,People!$A$2, 0))))</f>
        <v>Chuck Magee</v>
      </c>
      <c r="W1323" s="3" t="str">
        <f>IFERROR(INDEX(Returns!A:A,MATCH(Orders!B1323,Returns!B:B,0)),"No")</f>
        <v>No</v>
      </c>
    </row>
    <row r="1324" spans="1:23" x14ac:dyDescent="0.2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6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 IF(M1324=People!$B$4,People!$A$4, IF(M1324=People!$B$3,People!$A$3, IF(M1324=People!$B$2,People!$A$2, 0))))</f>
        <v>Cassandra Brandow</v>
      </c>
      <c r="W1324" s="3" t="str">
        <f>IFERROR(INDEX(Returns!A:A,MATCH(Orders!B1324,Returns!B:B,0)),"No")</f>
        <v>No</v>
      </c>
    </row>
    <row r="1325" spans="1:23" x14ac:dyDescent="0.2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6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 IF(M1325=People!$B$4,People!$A$4, IF(M1325=People!$B$3,People!$A$3, IF(M1325=People!$B$2,People!$A$2, 0))))</f>
        <v>Cassandra Brandow</v>
      </c>
      <c r="W1325" s="3" t="str">
        <f>IFERROR(INDEX(Returns!A:A,MATCH(Orders!B1325,Returns!B:B,0)),"No")</f>
        <v>No</v>
      </c>
    </row>
    <row r="1326" spans="1:23" x14ac:dyDescent="0.2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6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 IF(M1326=People!$B$4,People!$A$4, IF(M1326=People!$B$3,People!$A$3, IF(M1326=People!$B$2,People!$A$2, 0))))</f>
        <v>Chuck Magee</v>
      </c>
      <c r="W1326" s="3" t="str">
        <f>IFERROR(INDEX(Returns!A:A,MATCH(Orders!B1326,Returns!B:B,0)),"No")</f>
        <v>No</v>
      </c>
    </row>
    <row r="1327" spans="1:23" x14ac:dyDescent="0.2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6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 IF(M1327=People!$B$4,People!$A$4, IF(M1327=People!$B$3,People!$A$3, IF(M1327=People!$B$2,People!$A$2, 0))))</f>
        <v>Kelly Williams</v>
      </c>
      <c r="W1327" s="3" t="str">
        <f>IFERROR(INDEX(Returns!A:A,MATCH(Orders!B1327,Returns!B:B,0)),"No")</f>
        <v>No</v>
      </c>
    </row>
    <row r="1328" spans="1:23" x14ac:dyDescent="0.2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6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 IF(M1328=People!$B$4,People!$A$4, IF(M1328=People!$B$3,People!$A$3, IF(M1328=People!$B$2,People!$A$2, 0))))</f>
        <v>Chuck Magee</v>
      </c>
      <c r="W1328" s="3" t="str">
        <f>IFERROR(INDEX(Returns!A:A,MATCH(Orders!B1328,Returns!B:B,0)),"No")</f>
        <v>No</v>
      </c>
    </row>
    <row r="1329" spans="1:23" x14ac:dyDescent="0.2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6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 IF(M1329=People!$B$4,People!$A$4, IF(M1329=People!$B$3,People!$A$3, IF(M1329=People!$B$2,People!$A$2, 0))))</f>
        <v>Chuck Magee</v>
      </c>
      <c r="W1329" s="3" t="str">
        <f>IFERROR(INDEX(Returns!A:A,MATCH(Orders!B1329,Returns!B:B,0)),"No")</f>
        <v>No</v>
      </c>
    </row>
    <row r="1330" spans="1:23" x14ac:dyDescent="0.2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6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 IF(M1330=People!$B$4,People!$A$4, IF(M1330=People!$B$3,People!$A$3, IF(M1330=People!$B$2,People!$A$2, 0))))</f>
        <v>Anna Andreadi</v>
      </c>
      <c r="W1330" s="3" t="str">
        <f>IFERROR(INDEX(Returns!A:A,MATCH(Orders!B1330,Returns!B:B,0)),"No")</f>
        <v>No</v>
      </c>
    </row>
    <row r="1331" spans="1:23" x14ac:dyDescent="0.2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6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 IF(M1331=People!$B$4,People!$A$4, IF(M1331=People!$B$3,People!$A$3, IF(M1331=People!$B$2,People!$A$2, 0))))</f>
        <v>Anna Andreadi</v>
      </c>
      <c r="W1331" s="3" t="str">
        <f>IFERROR(INDEX(Returns!A:A,MATCH(Orders!B1331,Returns!B:B,0)),"No")</f>
        <v>No</v>
      </c>
    </row>
    <row r="1332" spans="1:23" x14ac:dyDescent="0.2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6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 IF(M1332=People!$B$4,People!$A$4, IF(M1332=People!$B$3,People!$A$3, IF(M1332=People!$B$2,People!$A$2, 0))))</f>
        <v>Chuck Magee</v>
      </c>
      <c r="W1332" s="3" t="str">
        <f>IFERROR(INDEX(Returns!A:A,MATCH(Orders!B1332,Returns!B:B,0)),"No")</f>
        <v>No</v>
      </c>
    </row>
    <row r="1333" spans="1:23" x14ac:dyDescent="0.2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6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 IF(M1333=People!$B$4,People!$A$4, IF(M1333=People!$B$3,People!$A$3, IF(M1333=People!$B$2,People!$A$2, 0))))</f>
        <v>Chuck Magee</v>
      </c>
      <c r="W1333" s="3" t="str">
        <f>IFERROR(INDEX(Returns!A:A,MATCH(Orders!B1333,Returns!B:B,0)),"No")</f>
        <v>No</v>
      </c>
    </row>
    <row r="1334" spans="1:23" x14ac:dyDescent="0.2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6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 IF(M1334=People!$B$4,People!$A$4, IF(M1334=People!$B$3,People!$A$3, IF(M1334=People!$B$2,People!$A$2, 0))))</f>
        <v>Kelly Williams</v>
      </c>
      <c r="W1334" s="3" t="str">
        <f>IFERROR(INDEX(Returns!A:A,MATCH(Orders!B1334,Returns!B:B,0)),"No")</f>
        <v>No</v>
      </c>
    </row>
    <row r="1335" spans="1:23" x14ac:dyDescent="0.2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6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 IF(M1335=People!$B$4,People!$A$4, IF(M1335=People!$B$3,People!$A$3, IF(M1335=People!$B$2,People!$A$2, 0))))</f>
        <v>Kelly Williams</v>
      </c>
      <c r="W1335" s="3" t="str">
        <f>IFERROR(INDEX(Returns!A:A,MATCH(Orders!B1335,Returns!B:B,0)),"No")</f>
        <v>No</v>
      </c>
    </row>
    <row r="1336" spans="1:23" x14ac:dyDescent="0.2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6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 IF(M1336=People!$B$4,People!$A$4, IF(M1336=People!$B$3,People!$A$3, IF(M1336=People!$B$2,People!$A$2, 0))))</f>
        <v>Anna Andreadi</v>
      </c>
      <c r="W1336" s="3" t="str">
        <f>IFERROR(INDEX(Returns!A:A,MATCH(Orders!B1336,Returns!B:B,0)),"No")</f>
        <v>No</v>
      </c>
    </row>
    <row r="1337" spans="1:23" x14ac:dyDescent="0.2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6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 IF(M1337=People!$B$4,People!$A$4, IF(M1337=People!$B$3,People!$A$3, IF(M1337=People!$B$2,People!$A$2, 0))))</f>
        <v>Chuck Magee</v>
      </c>
      <c r="W1337" s="3" t="str">
        <f>IFERROR(INDEX(Returns!A:A,MATCH(Orders!B1337,Returns!B:B,0)),"No")</f>
        <v>No</v>
      </c>
    </row>
    <row r="1338" spans="1:23" x14ac:dyDescent="0.2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6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 IF(M1338=People!$B$4,People!$A$4, IF(M1338=People!$B$3,People!$A$3, IF(M1338=People!$B$2,People!$A$2, 0))))</f>
        <v>Anna Andreadi</v>
      </c>
      <c r="W1338" s="3" t="str">
        <f>IFERROR(INDEX(Returns!A:A,MATCH(Orders!B1338,Returns!B:B,0)),"No")</f>
        <v>No</v>
      </c>
    </row>
    <row r="1339" spans="1:23" x14ac:dyDescent="0.2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6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 IF(M1339=People!$B$4,People!$A$4, IF(M1339=People!$B$3,People!$A$3, IF(M1339=People!$B$2,People!$A$2, 0))))</f>
        <v>Chuck Magee</v>
      </c>
      <c r="W1339" s="3" t="str">
        <f>IFERROR(INDEX(Returns!A:A,MATCH(Orders!B1339,Returns!B:B,0)),"No")</f>
        <v>No</v>
      </c>
    </row>
    <row r="1340" spans="1:23" x14ac:dyDescent="0.2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6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 IF(M1340=People!$B$4,People!$A$4, IF(M1340=People!$B$3,People!$A$3, IF(M1340=People!$B$2,People!$A$2, 0))))</f>
        <v>Chuck Magee</v>
      </c>
      <c r="W1340" s="3" t="str">
        <f>IFERROR(INDEX(Returns!A:A,MATCH(Orders!B1340,Returns!B:B,0)),"No")</f>
        <v>No</v>
      </c>
    </row>
    <row r="1341" spans="1:23" x14ac:dyDescent="0.2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6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 IF(M1341=People!$B$4,People!$A$4, IF(M1341=People!$B$3,People!$A$3, IF(M1341=People!$B$2,People!$A$2, 0))))</f>
        <v>Chuck Magee</v>
      </c>
      <c r="W1341" s="3" t="str">
        <f>IFERROR(INDEX(Returns!A:A,MATCH(Orders!B1341,Returns!B:B,0)),"No")</f>
        <v>No</v>
      </c>
    </row>
    <row r="1342" spans="1:23" x14ac:dyDescent="0.2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6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 IF(M1342=People!$B$4,People!$A$4, IF(M1342=People!$B$3,People!$A$3, IF(M1342=People!$B$2,People!$A$2, 0))))</f>
        <v>Cassandra Brandow</v>
      </c>
      <c r="W1342" s="3" t="str">
        <f>IFERROR(INDEX(Returns!A:A,MATCH(Orders!B1342,Returns!B:B,0)),"No")</f>
        <v>No</v>
      </c>
    </row>
    <row r="1343" spans="1:23" x14ac:dyDescent="0.2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6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 IF(M1343=People!$B$4,People!$A$4, IF(M1343=People!$B$3,People!$A$3, IF(M1343=People!$B$2,People!$A$2, 0))))</f>
        <v>Cassandra Brandow</v>
      </c>
      <c r="W1343" s="3" t="str">
        <f>IFERROR(INDEX(Returns!A:A,MATCH(Orders!B1343,Returns!B:B,0)),"No")</f>
        <v>No</v>
      </c>
    </row>
    <row r="1344" spans="1:23" x14ac:dyDescent="0.2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6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 IF(M1344=People!$B$4,People!$A$4, IF(M1344=People!$B$3,People!$A$3, IF(M1344=People!$B$2,People!$A$2, 0))))</f>
        <v>Cassandra Brandow</v>
      </c>
      <c r="W1344" s="3" t="str">
        <f>IFERROR(INDEX(Returns!A:A,MATCH(Orders!B1344,Returns!B:B,0)),"No")</f>
        <v>No</v>
      </c>
    </row>
    <row r="1345" spans="1:23" x14ac:dyDescent="0.2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6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 IF(M1345=People!$B$4,People!$A$4, IF(M1345=People!$B$3,People!$A$3, IF(M1345=People!$B$2,People!$A$2, 0))))</f>
        <v>Chuck Magee</v>
      </c>
      <c r="W1345" s="3" t="str">
        <f>IFERROR(INDEX(Returns!A:A,MATCH(Orders!B1345,Returns!B:B,0)),"No")</f>
        <v>No</v>
      </c>
    </row>
    <row r="1346" spans="1:23" x14ac:dyDescent="0.2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6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 IF(M1346=People!$B$4,People!$A$4, IF(M1346=People!$B$3,People!$A$3, IF(M1346=People!$B$2,People!$A$2, 0))))</f>
        <v>Chuck Magee</v>
      </c>
      <c r="W1346" s="3" t="str">
        <f>IFERROR(INDEX(Returns!A:A,MATCH(Orders!B1346,Returns!B:B,0)),"No")</f>
        <v>No</v>
      </c>
    </row>
    <row r="1347" spans="1:23" x14ac:dyDescent="0.2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6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 IF(M1347=People!$B$4,People!$A$4, IF(M1347=People!$B$3,People!$A$3, IF(M1347=People!$B$2,People!$A$2, 0))))</f>
        <v>Kelly Williams</v>
      </c>
      <c r="W1347" s="3" t="str">
        <f>IFERROR(INDEX(Returns!A:A,MATCH(Orders!B1347,Returns!B:B,0)),"No")</f>
        <v>No</v>
      </c>
    </row>
    <row r="1348" spans="1:23" x14ac:dyDescent="0.2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6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 IF(M1348=People!$B$4,People!$A$4, IF(M1348=People!$B$3,People!$A$3, IF(M1348=People!$B$2,People!$A$2, 0))))</f>
        <v>Kelly Williams</v>
      </c>
      <c r="W1348" s="3" t="str">
        <f>IFERROR(INDEX(Returns!A:A,MATCH(Orders!B1348,Returns!B:B,0)),"No")</f>
        <v>No</v>
      </c>
    </row>
    <row r="1349" spans="1:23" x14ac:dyDescent="0.2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6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 IF(M1349=People!$B$4,People!$A$4, IF(M1349=People!$B$3,People!$A$3, IF(M1349=People!$B$2,People!$A$2, 0))))</f>
        <v>Kelly Williams</v>
      </c>
      <c r="W1349" s="3" t="str">
        <f>IFERROR(INDEX(Returns!A:A,MATCH(Orders!B1349,Returns!B:B,0)),"No")</f>
        <v>No</v>
      </c>
    </row>
    <row r="1350" spans="1:23" x14ac:dyDescent="0.2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6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 IF(M1350=People!$B$4,People!$A$4, IF(M1350=People!$B$3,People!$A$3, IF(M1350=People!$B$2,People!$A$2, 0))))</f>
        <v>Kelly Williams</v>
      </c>
      <c r="W1350" s="3" t="str">
        <f>IFERROR(INDEX(Returns!A:A,MATCH(Orders!B1350,Returns!B:B,0)),"No")</f>
        <v>No</v>
      </c>
    </row>
    <row r="1351" spans="1:23" x14ac:dyDescent="0.2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6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 IF(M1351=People!$B$4,People!$A$4, IF(M1351=People!$B$3,People!$A$3, IF(M1351=People!$B$2,People!$A$2, 0))))</f>
        <v>Kelly Williams</v>
      </c>
      <c r="W1351" s="3" t="str">
        <f>IFERROR(INDEX(Returns!A:A,MATCH(Orders!B1351,Returns!B:B,0)),"No")</f>
        <v>No</v>
      </c>
    </row>
    <row r="1352" spans="1:23" x14ac:dyDescent="0.2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6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 IF(M1352=People!$B$4,People!$A$4, IF(M1352=People!$B$3,People!$A$3, IF(M1352=People!$B$2,People!$A$2, 0))))</f>
        <v>Kelly Williams</v>
      </c>
      <c r="W1352" s="3" t="str">
        <f>IFERROR(INDEX(Returns!A:A,MATCH(Orders!B1352,Returns!B:B,0)),"No")</f>
        <v>No</v>
      </c>
    </row>
    <row r="1353" spans="1:23" x14ac:dyDescent="0.2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6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 IF(M1353=People!$B$4,People!$A$4, IF(M1353=People!$B$3,People!$A$3, IF(M1353=People!$B$2,People!$A$2, 0))))</f>
        <v>Cassandra Brandow</v>
      </c>
      <c r="W1353" s="3" t="str">
        <f>IFERROR(INDEX(Returns!A:A,MATCH(Orders!B1353,Returns!B:B,0)),"No")</f>
        <v>No</v>
      </c>
    </row>
    <row r="1354" spans="1:23" x14ac:dyDescent="0.2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6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 IF(M1354=People!$B$4,People!$A$4, IF(M1354=People!$B$3,People!$A$3, IF(M1354=People!$B$2,People!$A$2, 0))))</f>
        <v>Anna Andreadi</v>
      </c>
      <c r="W1354" s="3" t="str">
        <f>IFERROR(INDEX(Returns!A:A,MATCH(Orders!B1354,Returns!B:B,0)),"No")</f>
        <v>No</v>
      </c>
    </row>
    <row r="1355" spans="1:23" x14ac:dyDescent="0.2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6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 IF(M1355=People!$B$4,People!$A$4, IF(M1355=People!$B$3,People!$A$3, IF(M1355=People!$B$2,People!$A$2, 0))))</f>
        <v>Anna Andreadi</v>
      </c>
      <c r="W1355" s="3" t="str">
        <f>IFERROR(INDEX(Returns!A:A,MATCH(Orders!B1355,Returns!B:B,0)),"No")</f>
        <v>No</v>
      </c>
    </row>
    <row r="1356" spans="1:23" x14ac:dyDescent="0.2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6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 IF(M1356=People!$B$4,People!$A$4, IF(M1356=People!$B$3,People!$A$3, IF(M1356=People!$B$2,People!$A$2, 0))))</f>
        <v>Anna Andreadi</v>
      </c>
      <c r="W1356" s="3" t="str">
        <f>IFERROR(INDEX(Returns!A:A,MATCH(Orders!B1356,Returns!B:B,0)),"No")</f>
        <v>No</v>
      </c>
    </row>
    <row r="1357" spans="1:23" x14ac:dyDescent="0.2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6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 IF(M1357=People!$B$4,People!$A$4, IF(M1357=People!$B$3,People!$A$3, IF(M1357=People!$B$2,People!$A$2, 0))))</f>
        <v>Kelly Williams</v>
      </c>
      <c r="W1357" s="3" t="str">
        <f>IFERROR(INDEX(Returns!A:A,MATCH(Orders!B1357,Returns!B:B,0)),"No")</f>
        <v>No</v>
      </c>
    </row>
    <row r="1358" spans="1:23" x14ac:dyDescent="0.2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6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 IF(M1358=People!$B$4,People!$A$4, IF(M1358=People!$B$3,People!$A$3, IF(M1358=People!$B$2,People!$A$2, 0))))</f>
        <v>Kelly Williams</v>
      </c>
      <c r="W1358" s="3" t="str">
        <f>IFERROR(INDEX(Returns!A:A,MATCH(Orders!B1358,Returns!B:B,0)),"No")</f>
        <v>No</v>
      </c>
    </row>
    <row r="1359" spans="1:23" x14ac:dyDescent="0.2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6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 IF(M1359=People!$B$4,People!$A$4, IF(M1359=People!$B$3,People!$A$3, IF(M1359=People!$B$2,People!$A$2, 0))))</f>
        <v>Cassandra Brandow</v>
      </c>
      <c r="W1359" s="3" t="str">
        <f>IFERROR(INDEX(Returns!A:A,MATCH(Orders!B1359,Returns!B:B,0)),"No")</f>
        <v>No</v>
      </c>
    </row>
    <row r="1360" spans="1:23" x14ac:dyDescent="0.2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6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 IF(M1360=People!$B$4,People!$A$4, IF(M1360=People!$B$3,People!$A$3, IF(M1360=People!$B$2,People!$A$2, 0))))</f>
        <v>Kelly Williams</v>
      </c>
      <c r="W1360" s="3" t="str">
        <f>IFERROR(INDEX(Returns!A:A,MATCH(Orders!B1360,Returns!B:B,0)),"No")</f>
        <v>No</v>
      </c>
    </row>
    <row r="1361" spans="1:23" x14ac:dyDescent="0.2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6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 IF(M1361=People!$B$4,People!$A$4, IF(M1361=People!$B$3,People!$A$3, IF(M1361=People!$B$2,People!$A$2, 0))))</f>
        <v>Anna Andreadi</v>
      </c>
      <c r="W1361" s="3" t="str">
        <f>IFERROR(INDEX(Returns!A:A,MATCH(Orders!B1361,Returns!B:B,0)),"No")</f>
        <v>No</v>
      </c>
    </row>
    <row r="1362" spans="1:23" x14ac:dyDescent="0.2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6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 IF(M1362=People!$B$4,People!$A$4, IF(M1362=People!$B$3,People!$A$3, IF(M1362=People!$B$2,People!$A$2, 0))))</f>
        <v>Chuck Magee</v>
      </c>
      <c r="W1362" s="3" t="str">
        <f>IFERROR(INDEX(Returns!A:A,MATCH(Orders!B1362,Returns!B:B,0)),"No")</f>
        <v>No</v>
      </c>
    </row>
    <row r="1363" spans="1:23" x14ac:dyDescent="0.2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6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 IF(M1363=People!$B$4,People!$A$4, IF(M1363=People!$B$3,People!$A$3, IF(M1363=People!$B$2,People!$A$2, 0))))</f>
        <v>Chuck Magee</v>
      </c>
      <c r="W1363" s="3" t="str">
        <f>IFERROR(INDEX(Returns!A:A,MATCH(Orders!B1363,Returns!B:B,0)),"No")</f>
        <v>No</v>
      </c>
    </row>
    <row r="1364" spans="1:23" x14ac:dyDescent="0.2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6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 IF(M1364=People!$B$4,People!$A$4, IF(M1364=People!$B$3,People!$A$3, IF(M1364=People!$B$2,People!$A$2, 0))))</f>
        <v>Chuck Magee</v>
      </c>
      <c r="W1364" s="3" t="str">
        <f>IFERROR(INDEX(Returns!A:A,MATCH(Orders!B1364,Returns!B:B,0)),"No")</f>
        <v>No</v>
      </c>
    </row>
    <row r="1365" spans="1:23" x14ac:dyDescent="0.2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6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 IF(M1365=People!$B$4,People!$A$4, IF(M1365=People!$B$3,People!$A$3, IF(M1365=People!$B$2,People!$A$2, 0))))</f>
        <v>Anna Andreadi</v>
      </c>
      <c r="W1365" s="3" t="str">
        <f>IFERROR(INDEX(Returns!A:A,MATCH(Orders!B1365,Returns!B:B,0)),"No")</f>
        <v>No</v>
      </c>
    </row>
    <row r="1366" spans="1:23" x14ac:dyDescent="0.2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6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 IF(M1366=People!$B$4,People!$A$4, IF(M1366=People!$B$3,People!$A$3, IF(M1366=People!$B$2,People!$A$2, 0))))</f>
        <v>Anna Andreadi</v>
      </c>
      <c r="W1366" s="3" t="str">
        <f>IFERROR(INDEX(Returns!A:A,MATCH(Orders!B1366,Returns!B:B,0)),"No")</f>
        <v>No</v>
      </c>
    </row>
    <row r="1367" spans="1:23" x14ac:dyDescent="0.2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6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 IF(M1367=People!$B$4,People!$A$4, IF(M1367=People!$B$3,People!$A$3, IF(M1367=People!$B$2,People!$A$2, 0))))</f>
        <v>Anna Andreadi</v>
      </c>
      <c r="W1367" s="3" t="str">
        <f>IFERROR(INDEX(Returns!A:A,MATCH(Orders!B1367,Returns!B:B,0)),"No")</f>
        <v>No</v>
      </c>
    </row>
    <row r="1368" spans="1:23" x14ac:dyDescent="0.2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6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 IF(M1368=People!$B$4,People!$A$4, IF(M1368=People!$B$3,People!$A$3, IF(M1368=People!$B$2,People!$A$2, 0))))</f>
        <v>Anna Andreadi</v>
      </c>
      <c r="W1368" s="3" t="str">
        <f>IFERROR(INDEX(Returns!A:A,MATCH(Orders!B1368,Returns!B:B,0)),"No")</f>
        <v>No</v>
      </c>
    </row>
    <row r="1369" spans="1:23" x14ac:dyDescent="0.2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6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 IF(M1369=People!$B$4,People!$A$4, IF(M1369=People!$B$3,People!$A$3, IF(M1369=People!$B$2,People!$A$2, 0))))</f>
        <v>Anna Andreadi</v>
      </c>
      <c r="W1369" s="3" t="str">
        <f>IFERROR(INDEX(Returns!A:A,MATCH(Orders!B1369,Returns!B:B,0)),"No")</f>
        <v>No</v>
      </c>
    </row>
    <row r="1370" spans="1:23" x14ac:dyDescent="0.2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6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 IF(M1370=People!$B$4,People!$A$4, IF(M1370=People!$B$3,People!$A$3, IF(M1370=People!$B$2,People!$A$2, 0))))</f>
        <v>Anna Andreadi</v>
      </c>
      <c r="W1370" s="3" t="str">
        <f>IFERROR(INDEX(Returns!A:A,MATCH(Orders!B1370,Returns!B:B,0)),"No")</f>
        <v>No</v>
      </c>
    </row>
    <row r="1371" spans="1:23" x14ac:dyDescent="0.2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6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 IF(M1371=People!$B$4,People!$A$4, IF(M1371=People!$B$3,People!$A$3, IF(M1371=People!$B$2,People!$A$2, 0))))</f>
        <v>Anna Andreadi</v>
      </c>
      <c r="W1371" s="3" t="str">
        <f>IFERROR(INDEX(Returns!A:A,MATCH(Orders!B1371,Returns!B:B,0)),"No")</f>
        <v>No</v>
      </c>
    </row>
    <row r="1372" spans="1:23" x14ac:dyDescent="0.2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6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 IF(M1372=People!$B$4,People!$A$4, IF(M1372=People!$B$3,People!$A$3, IF(M1372=People!$B$2,People!$A$2, 0))))</f>
        <v>Anna Andreadi</v>
      </c>
      <c r="W1372" s="3" t="str">
        <f>IFERROR(INDEX(Returns!A:A,MATCH(Orders!B1372,Returns!B:B,0)),"No")</f>
        <v>No</v>
      </c>
    </row>
    <row r="1373" spans="1:23" x14ac:dyDescent="0.2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6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 IF(M1373=People!$B$4,People!$A$4, IF(M1373=People!$B$3,People!$A$3, IF(M1373=People!$B$2,People!$A$2, 0))))</f>
        <v>Chuck Magee</v>
      </c>
      <c r="W1373" s="3" t="str">
        <f>IFERROR(INDEX(Returns!A:A,MATCH(Orders!B1373,Returns!B:B,0)),"No")</f>
        <v>No</v>
      </c>
    </row>
    <row r="1374" spans="1:23" x14ac:dyDescent="0.2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6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 IF(M1374=People!$B$4,People!$A$4, IF(M1374=People!$B$3,People!$A$3, IF(M1374=People!$B$2,People!$A$2, 0))))</f>
        <v>Anna Andreadi</v>
      </c>
      <c r="W1374" s="3" t="str">
        <f>IFERROR(INDEX(Returns!A:A,MATCH(Orders!B1374,Returns!B:B,0)),"No")</f>
        <v>No</v>
      </c>
    </row>
    <row r="1375" spans="1:23" x14ac:dyDescent="0.2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6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 IF(M1375=People!$B$4,People!$A$4, IF(M1375=People!$B$3,People!$A$3, IF(M1375=People!$B$2,People!$A$2, 0))))</f>
        <v>Anna Andreadi</v>
      </c>
      <c r="W1375" s="3" t="str">
        <f>IFERROR(INDEX(Returns!A:A,MATCH(Orders!B1375,Returns!B:B,0)),"No")</f>
        <v>No</v>
      </c>
    </row>
    <row r="1376" spans="1:23" x14ac:dyDescent="0.2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6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 IF(M1376=People!$B$4,People!$A$4, IF(M1376=People!$B$3,People!$A$3, IF(M1376=People!$B$2,People!$A$2, 0))))</f>
        <v>Anna Andreadi</v>
      </c>
      <c r="W1376" s="3" t="str">
        <f>IFERROR(INDEX(Returns!A:A,MATCH(Orders!B1376,Returns!B:B,0)),"No")</f>
        <v>No</v>
      </c>
    </row>
    <row r="1377" spans="1:23" x14ac:dyDescent="0.2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6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 IF(M1377=People!$B$4,People!$A$4, IF(M1377=People!$B$3,People!$A$3, IF(M1377=People!$B$2,People!$A$2, 0))))</f>
        <v>Anna Andreadi</v>
      </c>
      <c r="W1377" s="3" t="str">
        <f>IFERROR(INDEX(Returns!A:A,MATCH(Orders!B1377,Returns!B:B,0)),"No")</f>
        <v>Yes</v>
      </c>
    </row>
    <row r="1378" spans="1:23" x14ac:dyDescent="0.2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6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 IF(M1378=People!$B$4,People!$A$4, IF(M1378=People!$B$3,People!$A$3, IF(M1378=People!$B$2,People!$A$2, 0))))</f>
        <v>Anna Andreadi</v>
      </c>
      <c r="W1378" s="3" t="str">
        <f>IFERROR(INDEX(Returns!A:A,MATCH(Orders!B1378,Returns!B:B,0)),"No")</f>
        <v>Yes</v>
      </c>
    </row>
    <row r="1379" spans="1:23" x14ac:dyDescent="0.2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6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 IF(M1379=People!$B$4,People!$A$4, IF(M1379=People!$B$3,People!$A$3, IF(M1379=People!$B$2,People!$A$2, 0))))</f>
        <v>Anna Andreadi</v>
      </c>
      <c r="W1379" s="3" t="str">
        <f>IFERROR(INDEX(Returns!A:A,MATCH(Orders!B1379,Returns!B:B,0)),"No")</f>
        <v>Yes</v>
      </c>
    </row>
    <row r="1380" spans="1:23" x14ac:dyDescent="0.2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6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 IF(M1380=People!$B$4,People!$A$4, IF(M1380=People!$B$3,People!$A$3, IF(M1380=People!$B$2,People!$A$2, 0))))</f>
        <v>Anna Andreadi</v>
      </c>
      <c r="W1380" s="3" t="str">
        <f>IFERROR(INDEX(Returns!A:A,MATCH(Orders!B1380,Returns!B:B,0)),"No")</f>
        <v>Yes</v>
      </c>
    </row>
    <row r="1381" spans="1:23" x14ac:dyDescent="0.2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6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 IF(M1381=People!$B$4,People!$A$4, IF(M1381=People!$B$3,People!$A$3, IF(M1381=People!$B$2,People!$A$2, 0))))</f>
        <v>Anna Andreadi</v>
      </c>
      <c r="W1381" s="3" t="str">
        <f>IFERROR(INDEX(Returns!A:A,MATCH(Orders!B1381,Returns!B:B,0)),"No")</f>
        <v>Yes</v>
      </c>
    </row>
    <row r="1382" spans="1:23" x14ac:dyDescent="0.2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6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 IF(M1382=People!$B$4,People!$A$4, IF(M1382=People!$B$3,People!$A$3, IF(M1382=People!$B$2,People!$A$2, 0))))</f>
        <v>Anna Andreadi</v>
      </c>
      <c r="W1382" s="3" t="str">
        <f>IFERROR(INDEX(Returns!A:A,MATCH(Orders!B1382,Returns!B:B,0)),"No")</f>
        <v>Yes</v>
      </c>
    </row>
    <row r="1383" spans="1:23" x14ac:dyDescent="0.2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6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 IF(M1383=People!$B$4,People!$A$4, IF(M1383=People!$B$3,People!$A$3, IF(M1383=People!$B$2,People!$A$2, 0))))</f>
        <v>Kelly Williams</v>
      </c>
      <c r="W1383" s="3" t="str">
        <f>IFERROR(INDEX(Returns!A:A,MATCH(Orders!B1383,Returns!B:B,0)),"No")</f>
        <v>No</v>
      </c>
    </row>
    <row r="1384" spans="1:23" x14ac:dyDescent="0.2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6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 IF(M1384=People!$B$4,People!$A$4, IF(M1384=People!$B$3,People!$A$3, IF(M1384=People!$B$2,People!$A$2, 0))))</f>
        <v>Cassandra Brandow</v>
      </c>
      <c r="W1384" s="3" t="str">
        <f>IFERROR(INDEX(Returns!A:A,MATCH(Orders!B1384,Returns!B:B,0)),"No")</f>
        <v>No</v>
      </c>
    </row>
    <row r="1385" spans="1:23" x14ac:dyDescent="0.2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6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 IF(M1385=People!$B$4,People!$A$4, IF(M1385=People!$B$3,People!$A$3, IF(M1385=People!$B$2,People!$A$2, 0))))</f>
        <v>Cassandra Brandow</v>
      </c>
      <c r="W1385" s="3" t="str">
        <f>IFERROR(INDEX(Returns!A:A,MATCH(Orders!B1385,Returns!B:B,0)),"No")</f>
        <v>No</v>
      </c>
    </row>
    <row r="1386" spans="1:23" x14ac:dyDescent="0.2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6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 IF(M1386=People!$B$4,People!$A$4, IF(M1386=People!$B$3,People!$A$3, IF(M1386=People!$B$2,People!$A$2, 0))))</f>
        <v>Cassandra Brandow</v>
      </c>
      <c r="W1386" s="3" t="str">
        <f>IFERROR(INDEX(Returns!A:A,MATCH(Orders!B1386,Returns!B:B,0)),"No")</f>
        <v>No</v>
      </c>
    </row>
    <row r="1387" spans="1:23" x14ac:dyDescent="0.2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6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 IF(M1387=People!$B$4,People!$A$4, IF(M1387=People!$B$3,People!$A$3, IF(M1387=People!$B$2,People!$A$2, 0))))</f>
        <v>Cassandra Brandow</v>
      </c>
      <c r="W1387" s="3" t="str">
        <f>IFERROR(INDEX(Returns!A:A,MATCH(Orders!B1387,Returns!B:B,0)),"No")</f>
        <v>No</v>
      </c>
    </row>
    <row r="1388" spans="1:23" x14ac:dyDescent="0.2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6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 IF(M1388=People!$B$4,People!$A$4, IF(M1388=People!$B$3,People!$A$3, IF(M1388=People!$B$2,People!$A$2, 0))))</f>
        <v>Cassandra Brandow</v>
      </c>
      <c r="W1388" s="3" t="str">
        <f>IFERROR(INDEX(Returns!A:A,MATCH(Orders!B1388,Returns!B:B,0)),"No")</f>
        <v>No</v>
      </c>
    </row>
    <row r="1389" spans="1:23" x14ac:dyDescent="0.2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6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 IF(M1389=People!$B$4,People!$A$4, IF(M1389=People!$B$3,People!$A$3, IF(M1389=People!$B$2,People!$A$2, 0))))</f>
        <v>Cassandra Brandow</v>
      </c>
      <c r="W1389" s="3" t="str">
        <f>IFERROR(INDEX(Returns!A:A,MATCH(Orders!B1389,Returns!B:B,0)),"No")</f>
        <v>No</v>
      </c>
    </row>
    <row r="1390" spans="1:23" x14ac:dyDescent="0.2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6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 IF(M1390=People!$B$4,People!$A$4, IF(M1390=People!$B$3,People!$A$3, IF(M1390=People!$B$2,People!$A$2, 0))))</f>
        <v>Cassandra Brandow</v>
      </c>
      <c r="W1390" s="3" t="str">
        <f>IFERROR(INDEX(Returns!A:A,MATCH(Orders!B1390,Returns!B:B,0)),"No")</f>
        <v>No</v>
      </c>
    </row>
    <row r="1391" spans="1:23" x14ac:dyDescent="0.2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6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 IF(M1391=People!$B$4,People!$A$4, IF(M1391=People!$B$3,People!$A$3, IF(M1391=People!$B$2,People!$A$2, 0))))</f>
        <v>Cassandra Brandow</v>
      </c>
      <c r="W1391" s="3" t="str">
        <f>IFERROR(INDEX(Returns!A:A,MATCH(Orders!B1391,Returns!B:B,0)),"No")</f>
        <v>No</v>
      </c>
    </row>
    <row r="1392" spans="1:23" x14ac:dyDescent="0.2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6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 IF(M1392=People!$B$4,People!$A$4, IF(M1392=People!$B$3,People!$A$3, IF(M1392=People!$B$2,People!$A$2, 0))))</f>
        <v>Cassandra Brandow</v>
      </c>
      <c r="W1392" s="3" t="str">
        <f>IFERROR(INDEX(Returns!A:A,MATCH(Orders!B1392,Returns!B:B,0)),"No")</f>
        <v>No</v>
      </c>
    </row>
    <row r="1393" spans="1:23" x14ac:dyDescent="0.2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6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 IF(M1393=People!$B$4,People!$A$4, IF(M1393=People!$B$3,People!$A$3, IF(M1393=People!$B$2,People!$A$2, 0))))</f>
        <v>Cassandra Brandow</v>
      </c>
      <c r="W1393" s="3" t="str">
        <f>IFERROR(INDEX(Returns!A:A,MATCH(Orders!B1393,Returns!B:B,0)),"No")</f>
        <v>No</v>
      </c>
    </row>
    <row r="1394" spans="1:23" x14ac:dyDescent="0.2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6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 IF(M1394=People!$B$4,People!$A$4, IF(M1394=People!$B$3,People!$A$3, IF(M1394=People!$B$2,People!$A$2, 0))))</f>
        <v>Cassandra Brandow</v>
      </c>
      <c r="W1394" s="3" t="str">
        <f>IFERROR(INDEX(Returns!A:A,MATCH(Orders!B1394,Returns!B:B,0)),"No")</f>
        <v>No</v>
      </c>
    </row>
    <row r="1395" spans="1:23" x14ac:dyDescent="0.2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6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 IF(M1395=People!$B$4,People!$A$4, IF(M1395=People!$B$3,People!$A$3, IF(M1395=People!$B$2,People!$A$2, 0))))</f>
        <v>Cassandra Brandow</v>
      </c>
      <c r="W1395" s="3" t="str">
        <f>IFERROR(INDEX(Returns!A:A,MATCH(Orders!B1395,Returns!B:B,0)),"No")</f>
        <v>No</v>
      </c>
    </row>
    <row r="1396" spans="1:23" x14ac:dyDescent="0.2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6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 IF(M1396=People!$B$4,People!$A$4, IF(M1396=People!$B$3,People!$A$3, IF(M1396=People!$B$2,People!$A$2, 0))))</f>
        <v>Kelly Williams</v>
      </c>
      <c r="W1396" s="3" t="str">
        <f>IFERROR(INDEX(Returns!A:A,MATCH(Orders!B1396,Returns!B:B,0)),"No")</f>
        <v>No</v>
      </c>
    </row>
    <row r="1397" spans="1:23" x14ac:dyDescent="0.2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6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 IF(M1397=People!$B$4,People!$A$4, IF(M1397=People!$B$3,People!$A$3, IF(M1397=People!$B$2,People!$A$2, 0))))</f>
        <v>Kelly Williams</v>
      </c>
      <c r="W1397" s="3" t="str">
        <f>IFERROR(INDEX(Returns!A:A,MATCH(Orders!B1397,Returns!B:B,0)),"No")</f>
        <v>No</v>
      </c>
    </row>
    <row r="1398" spans="1:23" x14ac:dyDescent="0.2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6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 IF(M1398=People!$B$4,People!$A$4, IF(M1398=People!$B$3,People!$A$3, IF(M1398=People!$B$2,People!$A$2, 0))))</f>
        <v>Chuck Magee</v>
      </c>
      <c r="W1398" s="3" t="str">
        <f>IFERROR(INDEX(Returns!A:A,MATCH(Orders!B1398,Returns!B:B,0)),"No")</f>
        <v>No</v>
      </c>
    </row>
    <row r="1399" spans="1:23" x14ac:dyDescent="0.2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6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 IF(M1399=People!$B$4,People!$A$4, IF(M1399=People!$B$3,People!$A$3, IF(M1399=People!$B$2,People!$A$2, 0))))</f>
        <v>Chuck Magee</v>
      </c>
      <c r="W1399" s="3" t="str">
        <f>IFERROR(INDEX(Returns!A:A,MATCH(Orders!B1399,Returns!B:B,0)),"No")</f>
        <v>No</v>
      </c>
    </row>
    <row r="1400" spans="1:23" x14ac:dyDescent="0.2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6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 IF(M1400=People!$B$4,People!$A$4, IF(M1400=People!$B$3,People!$A$3, IF(M1400=People!$B$2,People!$A$2, 0))))</f>
        <v>Chuck Magee</v>
      </c>
      <c r="W1400" s="3" t="str">
        <f>IFERROR(INDEX(Returns!A:A,MATCH(Orders!B1400,Returns!B:B,0)),"No")</f>
        <v>No</v>
      </c>
    </row>
    <row r="1401" spans="1:23" x14ac:dyDescent="0.2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6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 IF(M1401=People!$B$4,People!$A$4, IF(M1401=People!$B$3,People!$A$3, IF(M1401=People!$B$2,People!$A$2, 0))))</f>
        <v>Chuck Magee</v>
      </c>
      <c r="W1401" s="3" t="str">
        <f>IFERROR(INDEX(Returns!A:A,MATCH(Orders!B1401,Returns!B:B,0)),"No")</f>
        <v>No</v>
      </c>
    </row>
    <row r="1402" spans="1:23" x14ac:dyDescent="0.2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6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 IF(M1402=People!$B$4,People!$A$4, IF(M1402=People!$B$3,People!$A$3, IF(M1402=People!$B$2,People!$A$2, 0))))</f>
        <v>Cassandra Brandow</v>
      </c>
      <c r="W1402" s="3" t="str">
        <f>IFERROR(INDEX(Returns!A:A,MATCH(Orders!B1402,Returns!B:B,0)),"No")</f>
        <v>Yes</v>
      </c>
    </row>
    <row r="1403" spans="1:23" x14ac:dyDescent="0.2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6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 IF(M1403=People!$B$4,People!$A$4, IF(M1403=People!$B$3,People!$A$3, IF(M1403=People!$B$2,People!$A$2, 0))))</f>
        <v>Cassandra Brandow</v>
      </c>
      <c r="W1403" s="3" t="str">
        <f>IFERROR(INDEX(Returns!A:A,MATCH(Orders!B1403,Returns!B:B,0)),"No")</f>
        <v>Yes</v>
      </c>
    </row>
    <row r="1404" spans="1:23" x14ac:dyDescent="0.2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6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 IF(M1404=People!$B$4,People!$A$4, IF(M1404=People!$B$3,People!$A$3, IF(M1404=People!$B$2,People!$A$2, 0))))</f>
        <v>Chuck Magee</v>
      </c>
      <c r="W1404" s="3" t="str">
        <f>IFERROR(INDEX(Returns!A:A,MATCH(Orders!B1404,Returns!B:B,0)),"No")</f>
        <v>No</v>
      </c>
    </row>
    <row r="1405" spans="1:23" x14ac:dyDescent="0.2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6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 IF(M1405=People!$B$4,People!$A$4, IF(M1405=People!$B$3,People!$A$3, IF(M1405=People!$B$2,People!$A$2, 0))))</f>
        <v>Chuck Magee</v>
      </c>
      <c r="W1405" s="3" t="str">
        <f>IFERROR(INDEX(Returns!A:A,MATCH(Orders!B1405,Returns!B:B,0)),"No")</f>
        <v>No</v>
      </c>
    </row>
    <row r="1406" spans="1:23" x14ac:dyDescent="0.2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6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 IF(M1406=People!$B$4,People!$A$4, IF(M1406=People!$B$3,People!$A$3, IF(M1406=People!$B$2,People!$A$2, 0))))</f>
        <v>Chuck Magee</v>
      </c>
      <c r="W1406" s="3" t="str">
        <f>IFERROR(INDEX(Returns!A:A,MATCH(Orders!B1406,Returns!B:B,0)),"No")</f>
        <v>No</v>
      </c>
    </row>
    <row r="1407" spans="1:23" x14ac:dyDescent="0.2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6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 IF(M1407=People!$B$4,People!$A$4, IF(M1407=People!$B$3,People!$A$3, IF(M1407=People!$B$2,People!$A$2, 0))))</f>
        <v>Chuck Magee</v>
      </c>
      <c r="W1407" s="3" t="str">
        <f>IFERROR(INDEX(Returns!A:A,MATCH(Orders!B1407,Returns!B:B,0)),"No")</f>
        <v>No</v>
      </c>
    </row>
    <row r="1408" spans="1:23" x14ac:dyDescent="0.2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6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 IF(M1408=People!$B$4,People!$A$4, IF(M1408=People!$B$3,People!$A$3, IF(M1408=People!$B$2,People!$A$2, 0))))</f>
        <v>Chuck Magee</v>
      </c>
      <c r="W1408" s="3" t="str">
        <f>IFERROR(INDEX(Returns!A:A,MATCH(Orders!B1408,Returns!B:B,0)),"No")</f>
        <v>No</v>
      </c>
    </row>
    <row r="1409" spans="1:23" x14ac:dyDescent="0.2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6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 IF(M1409=People!$B$4,People!$A$4, IF(M1409=People!$B$3,People!$A$3, IF(M1409=People!$B$2,People!$A$2, 0))))</f>
        <v>Chuck Magee</v>
      </c>
      <c r="W1409" s="3" t="str">
        <f>IFERROR(INDEX(Returns!A:A,MATCH(Orders!B1409,Returns!B:B,0)),"No")</f>
        <v>No</v>
      </c>
    </row>
    <row r="1410" spans="1:23" x14ac:dyDescent="0.2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6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 IF(M1410=People!$B$4,People!$A$4, IF(M1410=People!$B$3,People!$A$3, IF(M1410=People!$B$2,People!$A$2, 0))))</f>
        <v>Chuck Magee</v>
      </c>
      <c r="W1410" s="3" t="str">
        <f>IFERROR(INDEX(Returns!A:A,MATCH(Orders!B1410,Returns!B:B,0)),"No")</f>
        <v>No</v>
      </c>
    </row>
    <row r="1411" spans="1:23" x14ac:dyDescent="0.2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6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 IF(M1411=People!$B$4,People!$A$4, IF(M1411=People!$B$3,People!$A$3, IF(M1411=People!$B$2,People!$A$2, 0))))</f>
        <v>Anna Andreadi</v>
      </c>
      <c r="W1411" s="3" t="str">
        <f>IFERROR(INDEX(Returns!A:A,MATCH(Orders!B1411,Returns!B:B,0)),"No")</f>
        <v>No</v>
      </c>
    </row>
    <row r="1412" spans="1:23" x14ac:dyDescent="0.2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6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 IF(M1412=People!$B$4,People!$A$4, IF(M1412=People!$B$3,People!$A$3, IF(M1412=People!$B$2,People!$A$2, 0))))</f>
        <v>Kelly Williams</v>
      </c>
      <c r="W1412" s="3" t="str">
        <f>IFERROR(INDEX(Returns!A:A,MATCH(Orders!B1412,Returns!B:B,0)),"No")</f>
        <v>No</v>
      </c>
    </row>
    <row r="1413" spans="1:23" x14ac:dyDescent="0.2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6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 IF(M1413=People!$B$4,People!$A$4, IF(M1413=People!$B$3,People!$A$3, IF(M1413=People!$B$2,People!$A$2, 0))))</f>
        <v>Chuck Magee</v>
      </c>
      <c r="W1413" s="3" t="str">
        <f>IFERROR(INDEX(Returns!A:A,MATCH(Orders!B1413,Returns!B:B,0)),"No")</f>
        <v>No</v>
      </c>
    </row>
    <row r="1414" spans="1:23" x14ac:dyDescent="0.2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6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 IF(M1414=People!$B$4,People!$A$4, IF(M1414=People!$B$3,People!$A$3, IF(M1414=People!$B$2,People!$A$2, 0))))</f>
        <v>Chuck Magee</v>
      </c>
      <c r="W1414" s="3" t="str">
        <f>IFERROR(INDEX(Returns!A:A,MATCH(Orders!B1414,Returns!B:B,0)),"No")</f>
        <v>No</v>
      </c>
    </row>
    <row r="1415" spans="1:23" x14ac:dyDescent="0.2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6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 IF(M1415=People!$B$4,People!$A$4, IF(M1415=People!$B$3,People!$A$3, IF(M1415=People!$B$2,People!$A$2, 0))))</f>
        <v>Chuck Magee</v>
      </c>
      <c r="W1415" s="3" t="str">
        <f>IFERROR(INDEX(Returns!A:A,MATCH(Orders!B1415,Returns!B:B,0)),"No")</f>
        <v>No</v>
      </c>
    </row>
    <row r="1416" spans="1:23" x14ac:dyDescent="0.2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6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 IF(M1416=People!$B$4,People!$A$4, IF(M1416=People!$B$3,People!$A$3, IF(M1416=People!$B$2,People!$A$2, 0))))</f>
        <v>Anna Andreadi</v>
      </c>
      <c r="W1416" s="3" t="str">
        <f>IFERROR(INDEX(Returns!A:A,MATCH(Orders!B1416,Returns!B:B,0)),"No")</f>
        <v>Yes</v>
      </c>
    </row>
    <row r="1417" spans="1:23" x14ac:dyDescent="0.2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6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 IF(M1417=People!$B$4,People!$A$4, IF(M1417=People!$B$3,People!$A$3, IF(M1417=People!$B$2,People!$A$2, 0))))</f>
        <v>Anna Andreadi</v>
      </c>
      <c r="W1417" s="3" t="str">
        <f>IFERROR(INDEX(Returns!A:A,MATCH(Orders!B1417,Returns!B:B,0)),"No")</f>
        <v>Yes</v>
      </c>
    </row>
    <row r="1418" spans="1:23" x14ac:dyDescent="0.2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6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 IF(M1418=People!$B$4,People!$A$4, IF(M1418=People!$B$3,People!$A$3, IF(M1418=People!$B$2,People!$A$2, 0))))</f>
        <v>Kelly Williams</v>
      </c>
      <c r="W1418" s="3" t="str">
        <f>IFERROR(INDEX(Returns!A:A,MATCH(Orders!B1418,Returns!B:B,0)),"No")</f>
        <v>No</v>
      </c>
    </row>
    <row r="1419" spans="1:23" x14ac:dyDescent="0.2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6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 IF(M1419=People!$B$4,People!$A$4, IF(M1419=People!$B$3,People!$A$3, IF(M1419=People!$B$2,People!$A$2, 0))))</f>
        <v>Kelly Williams</v>
      </c>
      <c r="W1419" s="3" t="str">
        <f>IFERROR(INDEX(Returns!A:A,MATCH(Orders!B1419,Returns!B:B,0)),"No")</f>
        <v>No</v>
      </c>
    </row>
    <row r="1420" spans="1:23" x14ac:dyDescent="0.2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6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 IF(M1420=People!$B$4,People!$A$4, IF(M1420=People!$B$3,People!$A$3, IF(M1420=People!$B$2,People!$A$2, 0))))</f>
        <v>Kelly Williams</v>
      </c>
      <c r="W1420" s="3" t="str">
        <f>IFERROR(INDEX(Returns!A:A,MATCH(Orders!B1420,Returns!B:B,0)),"No")</f>
        <v>No</v>
      </c>
    </row>
    <row r="1421" spans="1:23" x14ac:dyDescent="0.2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6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 IF(M1421=People!$B$4,People!$A$4, IF(M1421=People!$B$3,People!$A$3, IF(M1421=People!$B$2,People!$A$2, 0))))</f>
        <v>Anna Andreadi</v>
      </c>
      <c r="W1421" s="3" t="str">
        <f>IFERROR(INDEX(Returns!A:A,MATCH(Orders!B1421,Returns!B:B,0)),"No")</f>
        <v>No</v>
      </c>
    </row>
    <row r="1422" spans="1:23" x14ac:dyDescent="0.2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6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 IF(M1422=People!$B$4,People!$A$4, IF(M1422=People!$B$3,People!$A$3, IF(M1422=People!$B$2,People!$A$2, 0))))</f>
        <v>Anna Andreadi</v>
      </c>
      <c r="W1422" s="3" t="str">
        <f>IFERROR(INDEX(Returns!A:A,MATCH(Orders!B1422,Returns!B:B,0)),"No")</f>
        <v>No</v>
      </c>
    </row>
    <row r="1423" spans="1:23" x14ac:dyDescent="0.2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6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 IF(M1423=People!$B$4,People!$A$4, IF(M1423=People!$B$3,People!$A$3, IF(M1423=People!$B$2,People!$A$2, 0))))</f>
        <v>Anna Andreadi</v>
      </c>
      <c r="W1423" s="3" t="str">
        <f>IFERROR(INDEX(Returns!A:A,MATCH(Orders!B1423,Returns!B:B,0)),"No")</f>
        <v>No</v>
      </c>
    </row>
    <row r="1424" spans="1:23" x14ac:dyDescent="0.2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6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 IF(M1424=People!$B$4,People!$A$4, IF(M1424=People!$B$3,People!$A$3, IF(M1424=People!$B$2,People!$A$2, 0))))</f>
        <v>Anna Andreadi</v>
      </c>
      <c r="W1424" s="3" t="str">
        <f>IFERROR(INDEX(Returns!A:A,MATCH(Orders!B1424,Returns!B:B,0)),"No")</f>
        <v>No</v>
      </c>
    </row>
    <row r="1425" spans="1:23" x14ac:dyDescent="0.2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6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 IF(M1425=People!$B$4,People!$A$4, IF(M1425=People!$B$3,People!$A$3, IF(M1425=People!$B$2,People!$A$2, 0))))</f>
        <v>Anna Andreadi</v>
      </c>
      <c r="W1425" s="3" t="str">
        <f>IFERROR(INDEX(Returns!A:A,MATCH(Orders!B1425,Returns!B:B,0)),"No")</f>
        <v>No</v>
      </c>
    </row>
    <row r="1426" spans="1:23" x14ac:dyDescent="0.2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6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 IF(M1426=People!$B$4,People!$A$4, IF(M1426=People!$B$3,People!$A$3, IF(M1426=People!$B$2,People!$A$2, 0))))</f>
        <v>Anna Andreadi</v>
      </c>
      <c r="W1426" s="3" t="str">
        <f>IFERROR(INDEX(Returns!A:A,MATCH(Orders!B1426,Returns!B:B,0)),"No")</f>
        <v>No</v>
      </c>
    </row>
    <row r="1427" spans="1:23" x14ac:dyDescent="0.2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6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 IF(M1427=People!$B$4,People!$A$4, IF(M1427=People!$B$3,People!$A$3, IF(M1427=People!$B$2,People!$A$2, 0))))</f>
        <v>Anna Andreadi</v>
      </c>
      <c r="W1427" s="3" t="str">
        <f>IFERROR(INDEX(Returns!A:A,MATCH(Orders!B1427,Returns!B:B,0)),"No")</f>
        <v>No</v>
      </c>
    </row>
    <row r="1428" spans="1:23" x14ac:dyDescent="0.2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6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 IF(M1428=People!$B$4,People!$A$4, IF(M1428=People!$B$3,People!$A$3, IF(M1428=People!$B$2,People!$A$2, 0))))</f>
        <v>Anna Andreadi</v>
      </c>
      <c r="W1428" s="3" t="str">
        <f>IFERROR(INDEX(Returns!A:A,MATCH(Orders!B1428,Returns!B:B,0)),"No")</f>
        <v>No</v>
      </c>
    </row>
    <row r="1429" spans="1:23" x14ac:dyDescent="0.2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6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 IF(M1429=People!$B$4,People!$A$4, IF(M1429=People!$B$3,People!$A$3, IF(M1429=People!$B$2,People!$A$2, 0))))</f>
        <v>Anna Andreadi</v>
      </c>
      <c r="W1429" s="3" t="str">
        <f>IFERROR(INDEX(Returns!A:A,MATCH(Orders!B1429,Returns!B:B,0)),"No")</f>
        <v>No</v>
      </c>
    </row>
    <row r="1430" spans="1:23" x14ac:dyDescent="0.2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6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 IF(M1430=People!$B$4,People!$A$4, IF(M1430=People!$B$3,People!$A$3, IF(M1430=People!$B$2,People!$A$2, 0))))</f>
        <v>Anna Andreadi</v>
      </c>
      <c r="W1430" s="3" t="str">
        <f>IFERROR(INDEX(Returns!A:A,MATCH(Orders!B1430,Returns!B:B,0)),"No")</f>
        <v>No</v>
      </c>
    </row>
    <row r="1431" spans="1:23" x14ac:dyDescent="0.2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6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 IF(M1431=People!$B$4,People!$A$4, IF(M1431=People!$B$3,People!$A$3, IF(M1431=People!$B$2,People!$A$2, 0))))</f>
        <v>Anna Andreadi</v>
      </c>
      <c r="W1431" s="3" t="str">
        <f>IFERROR(INDEX(Returns!A:A,MATCH(Orders!B1431,Returns!B:B,0)),"No")</f>
        <v>No</v>
      </c>
    </row>
    <row r="1432" spans="1:23" x14ac:dyDescent="0.2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6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 IF(M1432=People!$B$4,People!$A$4, IF(M1432=People!$B$3,People!$A$3, IF(M1432=People!$B$2,People!$A$2, 0))))</f>
        <v>Chuck Magee</v>
      </c>
      <c r="W1432" s="3" t="str">
        <f>IFERROR(INDEX(Returns!A:A,MATCH(Orders!B1432,Returns!B:B,0)),"No")</f>
        <v>No</v>
      </c>
    </row>
    <row r="1433" spans="1:23" x14ac:dyDescent="0.2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6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 IF(M1433=People!$B$4,People!$A$4, IF(M1433=People!$B$3,People!$A$3, IF(M1433=People!$B$2,People!$A$2, 0))))</f>
        <v>Cassandra Brandow</v>
      </c>
      <c r="W1433" s="3" t="str">
        <f>IFERROR(INDEX(Returns!A:A,MATCH(Orders!B1433,Returns!B:B,0)),"No")</f>
        <v>No</v>
      </c>
    </row>
    <row r="1434" spans="1:23" x14ac:dyDescent="0.2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6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 IF(M1434=People!$B$4,People!$A$4, IF(M1434=People!$B$3,People!$A$3, IF(M1434=People!$B$2,People!$A$2, 0))))</f>
        <v>Cassandra Brandow</v>
      </c>
      <c r="W1434" s="3" t="str">
        <f>IFERROR(INDEX(Returns!A:A,MATCH(Orders!B1434,Returns!B:B,0)),"No")</f>
        <v>No</v>
      </c>
    </row>
    <row r="1435" spans="1:23" x14ac:dyDescent="0.2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6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 IF(M1435=People!$B$4,People!$A$4, IF(M1435=People!$B$3,People!$A$3, IF(M1435=People!$B$2,People!$A$2, 0))))</f>
        <v>Cassandra Brandow</v>
      </c>
      <c r="W1435" s="3" t="str">
        <f>IFERROR(INDEX(Returns!A:A,MATCH(Orders!B1435,Returns!B:B,0)),"No")</f>
        <v>No</v>
      </c>
    </row>
    <row r="1436" spans="1:23" x14ac:dyDescent="0.2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6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 IF(M1436=People!$B$4,People!$A$4, IF(M1436=People!$B$3,People!$A$3, IF(M1436=People!$B$2,People!$A$2, 0))))</f>
        <v>Anna Andreadi</v>
      </c>
      <c r="W1436" s="3" t="str">
        <f>IFERROR(INDEX(Returns!A:A,MATCH(Orders!B1436,Returns!B:B,0)),"No")</f>
        <v>No</v>
      </c>
    </row>
    <row r="1437" spans="1:23" x14ac:dyDescent="0.2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6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 IF(M1437=People!$B$4,People!$A$4, IF(M1437=People!$B$3,People!$A$3, IF(M1437=People!$B$2,People!$A$2, 0))))</f>
        <v>Chuck Magee</v>
      </c>
      <c r="W1437" s="3" t="str">
        <f>IFERROR(INDEX(Returns!A:A,MATCH(Orders!B1437,Returns!B:B,0)),"No")</f>
        <v>No</v>
      </c>
    </row>
    <row r="1438" spans="1:23" x14ac:dyDescent="0.2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6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 IF(M1438=People!$B$4,People!$A$4, IF(M1438=People!$B$3,People!$A$3, IF(M1438=People!$B$2,People!$A$2, 0))))</f>
        <v>Chuck Magee</v>
      </c>
      <c r="W1438" s="3" t="str">
        <f>IFERROR(INDEX(Returns!A:A,MATCH(Orders!B1438,Returns!B:B,0)),"No")</f>
        <v>No</v>
      </c>
    </row>
    <row r="1439" spans="1:23" x14ac:dyDescent="0.2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6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 IF(M1439=People!$B$4,People!$A$4, IF(M1439=People!$B$3,People!$A$3, IF(M1439=People!$B$2,People!$A$2, 0))))</f>
        <v>Kelly Williams</v>
      </c>
      <c r="W1439" s="3" t="str">
        <f>IFERROR(INDEX(Returns!A:A,MATCH(Orders!B1439,Returns!B:B,0)),"No")</f>
        <v>Yes</v>
      </c>
    </row>
    <row r="1440" spans="1:23" x14ac:dyDescent="0.2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6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 IF(M1440=People!$B$4,People!$A$4, IF(M1440=People!$B$3,People!$A$3, IF(M1440=People!$B$2,People!$A$2, 0))))</f>
        <v>Kelly Williams</v>
      </c>
      <c r="W1440" s="3" t="str">
        <f>IFERROR(INDEX(Returns!A:A,MATCH(Orders!B1440,Returns!B:B,0)),"No")</f>
        <v>Yes</v>
      </c>
    </row>
    <row r="1441" spans="1:23" x14ac:dyDescent="0.2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6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 IF(M1441=People!$B$4,People!$A$4, IF(M1441=People!$B$3,People!$A$3, IF(M1441=People!$B$2,People!$A$2, 0))))</f>
        <v>Chuck Magee</v>
      </c>
      <c r="W1441" s="3" t="str">
        <f>IFERROR(INDEX(Returns!A:A,MATCH(Orders!B1441,Returns!B:B,0)),"No")</f>
        <v>No</v>
      </c>
    </row>
    <row r="1442" spans="1:23" x14ac:dyDescent="0.2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6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 IF(M1442=People!$B$4,People!$A$4, IF(M1442=People!$B$3,People!$A$3, IF(M1442=People!$B$2,People!$A$2, 0))))</f>
        <v>Chuck Magee</v>
      </c>
      <c r="W1442" s="3" t="str">
        <f>IFERROR(INDEX(Returns!A:A,MATCH(Orders!B1442,Returns!B:B,0)),"No")</f>
        <v>No</v>
      </c>
    </row>
    <row r="1443" spans="1:23" x14ac:dyDescent="0.2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6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 IF(M1443=People!$B$4,People!$A$4, IF(M1443=People!$B$3,People!$A$3, IF(M1443=People!$B$2,People!$A$2, 0))))</f>
        <v>Anna Andreadi</v>
      </c>
      <c r="W1443" s="3" t="str">
        <f>IFERROR(INDEX(Returns!A:A,MATCH(Orders!B1443,Returns!B:B,0)),"No")</f>
        <v>No</v>
      </c>
    </row>
    <row r="1444" spans="1:23" x14ac:dyDescent="0.2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6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 IF(M1444=People!$B$4,People!$A$4, IF(M1444=People!$B$3,People!$A$3, IF(M1444=People!$B$2,People!$A$2, 0))))</f>
        <v>Cassandra Brandow</v>
      </c>
      <c r="W1444" s="3" t="str">
        <f>IFERROR(INDEX(Returns!A:A,MATCH(Orders!B1444,Returns!B:B,0)),"No")</f>
        <v>No</v>
      </c>
    </row>
    <row r="1445" spans="1:23" x14ac:dyDescent="0.2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6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 IF(M1445=People!$B$4,People!$A$4, IF(M1445=People!$B$3,People!$A$3, IF(M1445=People!$B$2,People!$A$2, 0))))</f>
        <v>Anna Andreadi</v>
      </c>
      <c r="W1445" s="3" t="str">
        <f>IFERROR(INDEX(Returns!A:A,MATCH(Orders!B1445,Returns!B:B,0)),"No")</f>
        <v>No</v>
      </c>
    </row>
    <row r="1446" spans="1:23" x14ac:dyDescent="0.2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6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 IF(M1446=People!$B$4,People!$A$4, IF(M1446=People!$B$3,People!$A$3, IF(M1446=People!$B$2,People!$A$2, 0))))</f>
        <v>Kelly Williams</v>
      </c>
      <c r="W1446" s="3" t="str">
        <f>IFERROR(INDEX(Returns!A:A,MATCH(Orders!B1446,Returns!B:B,0)),"No")</f>
        <v>No</v>
      </c>
    </row>
    <row r="1447" spans="1:23" x14ac:dyDescent="0.2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6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 IF(M1447=People!$B$4,People!$A$4, IF(M1447=People!$B$3,People!$A$3, IF(M1447=People!$B$2,People!$A$2, 0))))</f>
        <v>Kelly Williams</v>
      </c>
      <c r="W1447" s="3" t="str">
        <f>IFERROR(INDEX(Returns!A:A,MATCH(Orders!B1447,Returns!B:B,0)),"No")</f>
        <v>No</v>
      </c>
    </row>
    <row r="1448" spans="1:23" x14ac:dyDescent="0.2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6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 IF(M1448=People!$B$4,People!$A$4, IF(M1448=People!$B$3,People!$A$3, IF(M1448=People!$B$2,People!$A$2, 0))))</f>
        <v>Kelly Williams</v>
      </c>
      <c r="W1448" s="3" t="str">
        <f>IFERROR(INDEX(Returns!A:A,MATCH(Orders!B1448,Returns!B:B,0)),"No")</f>
        <v>No</v>
      </c>
    </row>
    <row r="1449" spans="1:23" x14ac:dyDescent="0.2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6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 IF(M1449=People!$B$4,People!$A$4, IF(M1449=People!$B$3,People!$A$3, IF(M1449=People!$B$2,People!$A$2, 0))))</f>
        <v>Kelly Williams</v>
      </c>
      <c r="W1449" s="3" t="str">
        <f>IFERROR(INDEX(Returns!A:A,MATCH(Orders!B1449,Returns!B:B,0)),"No")</f>
        <v>No</v>
      </c>
    </row>
    <row r="1450" spans="1:23" x14ac:dyDescent="0.2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6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 IF(M1450=People!$B$4,People!$A$4, IF(M1450=People!$B$3,People!$A$3, IF(M1450=People!$B$2,People!$A$2, 0))))</f>
        <v>Chuck Magee</v>
      </c>
      <c r="W1450" s="3" t="str">
        <f>IFERROR(INDEX(Returns!A:A,MATCH(Orders!B1450,Returns!B:B,0)),"No")</f>
        <v>No</v>
      </c>
    </row>
    <row r="1451" spans="1:23" x14ac:dyDescent="0.2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6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 IF(M1451=People!$B$4,People!$A$4, IF(M1451=People!$B$3,People!$A$3, IF(M1451=People!$B$2,People!$A$2, 0))))</f>
        <v>Anna Andreadi</v>
      </c>
      <c r="W1451" s="3" t="str">
        <f>IFERROR(INDEX(Returns!A:A,MATCH(Orders!B1451,Returns!B:B,0)),"No")</f>
        <v>No</v>
      </c>
    </row>
    <row r="1452" spans="1:23" x14ac:dyDescent="0.2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6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 IF(M1452=People!$B$4,People!$A$4, IF(M1452=People!$B$3,People!$A$3, IF(M1452=People!$B$2,People!$A$2, 0))))</f>
        <v>Anna Andreadi</v>
      </c>
      <c r="W1452" s="3" t="str">
        <f>IFERROR(INDEX(Returns!A:A,MATCH(Orders!B1452,Returns!B:B,0)),"No")</f>
        <v>No</v>
      </c>
    </row>
    <row r="1453" spans="1:23" x14ac:dyDescent="0.2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6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 IF(M1453=People!$B$4,People!$A$4, IF(M1453=People!$B$3,People!$A$3, IF(M1453=People!$B$2,People!$A$2, 0))))</f>
        <v>Cassandra Brandow</v>
      </c>
      <c r="W1453" s="3" t="str">
        <f>IFERROR(INDEX(Returns!A:A,MATCH(Orders!B1453,Returns!B:B,0)),"No")</f>
        <v>No</v>
      </c>
    </row>
    <row r="1454" spans="1:23" x14ac:dyDescent="0.2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6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 IF(M1454=People!$B$4,People!$A$4, IF(M1454=People!$B$3,People!$A$3, IF(M1454=People!$B$2,People!$A$2, 0))))</f>
        <v>Cassandra Brandow</v>
      </c>
      <c r="W1454" s="3" t="str">
        <f>IFERROR(INDEX(Returns!A:A,MATCH(Orders!B1454,Returns!B:B,0)),"No")</f>
        <v>No</v>
      </c>
    </row>
    <row r="1455" spans="1:23" x14ac:dyDescent="0.2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6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 IF(M1455=People!$B$4,People!$A$4, IF(M1455=People!$B$3,People!$A$3, IF(M1455=People!$B$2,People!$A$2, 0))))</f>
        <v>Cassandra Brandow</v>
      </c>
      <c r="W1455" s="3" t="str">
        <f>IFERROR(INDEX(Returns!A:A,MATCH(Orders!B1455,Returns!B:B,0)),"No")</f>
        <v>No</v>
      </c>
    </row>
    <row r="1456" spans="1:23" x14ac:dyDescent="0.2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6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 IF(M1456=People!$B$4,People!$A$4, IF(M1456=People!$B$3,People!$A$3, IF(M1456=People!$B$2,People!$A$2, 0))))</f>
        <v>Cassandra Brandow</v>
      </c>
      <c r="W1456" s="3" t="str">
        <f>IFERROR(INDEX(Returns!A:A,MATCH(Orders!B1456,Returns!B:B,0)),"No")</f>
        <v>No</v>
      </c>
    </row>
    <row r="1457" spans="1:23" x14ac:dyDescent="0.2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6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 IF(M1457=People!$B$4,People!$A$4, IF(M1457=People!$B$3,People!$A$3, IF(M1457=People!$B$2,People!$A$2, 0))))</f>
        <v>Cassandra Brandow</v>
      </c>
      <c r="W1457" s="3" t="str">
        <f>IFERROR(INDEX(Returns!A:A,MATCH(Orders!B1457,Returns!B:B,0)),"No")</f>
        <v>No</v>
      </c>
    </row>
    <row r="1458" spans="1:23" x14ac:dyDescent="0.2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6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 IF(M1458=People!$B$4,People!$A$4, IF(M1458=People!$B$3,People!$A$3, IF(M1458=People!$B$2,People!$A$2, 0))))</f>
        <v>Cassandra Brandow</v>
      </c>
      <c r="W1458" s="3" t="str">
        <f>IFERROR(INDEX(Returns!A:A,MATCH(Orders!B1458,Returns!B:B,0)),"No")</f>
        <v>No</v>
      </c>
    </row>
    <row r="1459" spans="1:23" x14ac:dyDescent="0.2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6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 IF(M1459=People!$B$4,People!$A$4, IF(M1459=People!$B$3,People!$A$3, IF(M1459=People!$B$2,People!$A$2, 0))))</f>
        <v>Chuck Magee</v>
      </c>
      <c r="W1459" s="3" t="str">
        <f>IFERROR(INDEX(Returns!A:A,MATCH(Orders!B1459,Returns!B:B,0)),"No")</f>
        <v>No</v>
      </c>
    </row>
    <row r="1460" spans="1:23" x14ac:dyDescent="0.2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6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 IF(M1460=People!$B$4,People!$A$4, IF(M1460=People!$B$3,People!$A$3, IF(M1460=People!$B$2,People!$A$2, 0))))</f>
        <v>Kelly Williams</v>
      </c>
      <c r="W1460" s="3" t="str">
        <f>IFERROR(INDEX(Returns!A:A,MATCH(Orders!B1460,Returns!B:B,0)),"No")</f>
        <v>No</v>
      </c>
    </row>
    <row r="1461" spans="1:23" x14ac:dyDescent="0.2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6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 IF(M1461=People!$B$4,People!$A$4, IF(M1461=People!$B$3,People!$A$3, IF(M1461=People!$B$2,People!$A$2, 0))))</f>
        <v>Chuck Magee</v>
      </c>
      <c r="W1461" s="3" t="str">
        <f>IFERROR(INDEX(Returns!A:A,MATCH(Orders!B1461,Returns!B:B,0)),"No")</f>
        <v>No</v>
      </c>
    </row>
    <row r="1462" spans="1:23" x14ac:dyDescent="0.2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6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 IF(M1462=People!$B$4,People!$A$4, IF(M1462=People!$B$3,People!$A$3, IF(M1462=People!$B$2,People!$A$2, 0))))</f>
        <v>Anna Andreadi</v>
      </c>
      <c r="W1462" s="3" t="str">
        <f>IFERROR(INDEX(Returns!A:A,MATCH(Orders!B1462,Returns!B:B,0)),"No")</f>
        <v>Yes</v>
      </c>
    </row>
    <row r="1463" spans="1:23" x14ac:dyDescent="0.2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6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 IF(M1463=People!$B$4,People!$A$4, IF(M1463=People!$B$3,People!$A$3, IF(M1463=People!$B$2,People!$A$2, 0))))</f>
        <v>Chuck Magee</v>
      </c>
      <c r="W1463" s="3" t="str">
        <f>IFERROR(INDEX(Returns!A:A,MATCH(Orders!B1463,Returns!B:B,0)),"No")</f>
        <v>No</v>
      </c>
    </row>
    <row r="1464" spans="1:23" x14ac:dyDescent="0.2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6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 IF(M1464=People!$B$4,People!$A$4, IF(M1464=People!$B$3,People!$A$3, IF(M1464=People!$B$2,People!$A$2, 0))))</f>
        <v>Kelly Williams</v>
      </c>
      <c r="W1464" s="3" t="str">
        <f>IFERROR(INDEX(Returns!A:A,MATCH(Orders!B1464,Returns!B:B,0)),"No")</f>
        <v>No</v>
      </c>
    </row>
    <row r="1465" spans="1:23" x14ac:dyDescent="0.2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6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 IF(M1465=People!$B$4,People!$A$4, IF(M1465=People!$B$3,People!$A$3, IF(M1465=People!$B$2,People!$A$2, 0))))</f>
        <v>Kelly Williams</v>
      </c>
      <c r="W1465" s="3" t="str">
        <f>IFERROR(INDEX(Returns!A:A,MATCH(Orders!B1465,Returns!B:B,0)),"No")</f>
        <v>No</v>
      </c>
    </row>
    <row r="1466" spans="1:23" x14ac:dyDescent="0.2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6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 IF(M1466=People!$B$4,People!$A$4, IF(M1466=People!$B$3,People!$A$3, IF(M1466=People!$B$2,People!$A$2, 0))))</f>
        <v>Chuck Magee</v>
      </c>
      <c r="W1466" s="3" t="str">
        <f>IFERROR(INDEX(Returns!A:A,MATCH(Orders!B1466,Returns!B:B,0)),"No")</f>
        <v>No</v>
      </c>
    </row>
    <row r="1467" spans="1:23" x14ac:dyDescent="0.2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6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 IF(M1467=People!$B$4,People!$A$4, IF(M1467=People!$B$3,People!$A$3, IF(M1467=People!$B$2,People!$A$2, 0))))</f>
        <v>Anna Andreadi</v>
      </c>
      <c r="W1467" s="3" t="str">
        <f>IFERROR(INDEX(Returns!A:A,MATCH(Orders!B1467,Returns!B:B,0)),"No")</f>
        <v>No</v>
      </c>
    </row>
    <row r="1468" spans="1:23" x14ac:dyDescent="0.2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6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 IF(M1468=People!$B$4,People!$A$4, IF(M1468=People!$B$3,People!$A$3, IF(M1468=People!$B$2,People!$A$2, 0))))</f>
        <v>Anna Andreadi</v>
      </c>
      <c r="W1468" s="3" t="str">
        <f>IFERROR(INDEX(Returns!A:A,MATCH(Orders!B1468,Returns!B:B,0)),"No")</f>
        <v>No</v>
      </c>
    </row>
    <row r="1469" spans="1:23" x14ac:dyDescent="0.2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6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 IF(M1469=People!$B$4,People!$A$4, IF(M1469=People!$B$3,People!$A$3, IF(M1469=People!$B$2,People!$A$2, 0))))</f>
        <v>Cassandra Brandow</v>
      </c>
      <c r="W1469" s="3" t="str">
        <f>IFERROR(INDEX(Returns!A:A,MATCH(Orders!B1469,Returns!B:B,0)),"No")</f>
        <v>No</v>
      </c>
    </row>
    <row r="1470" spans="1:23" x14ac:dyDescent="0.2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6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 IF(M1470=People!$B$4,People!$A$4, IF(M1470=People!$B$3,People!$A$3, IF(M1470=People!$B$2,People!$A$2, 0))))</f>
        <v>Kelly Williams</v>
      </c>
      <c r="W1470" s="3" t="str">
        <f>IFERROR(INDEX(Returns!A:A,MATCH(Orders!B1470,Returns!B:B,0)),"No")</f>
        <v>No</v>
      </c>
    </row>
    <row r="1471" spans="1:23" x14ac:dyDescent="0.2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6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 IF(M1471=People!$B$4,People!$A$4, IF(M1471=People!$B$3,People!$A$3, IF(M1471=People!$B$2,People!$A$2, 0))))</f>
        <v>Kelly Williams</v>
      </c>
      <c r="W1471" s="3" t="str">
        <f>IFERROR(INDEX(Returns!A:A,MATCH(Orders!B1471,Returns!B:B,0)),"No")</f>
        <v>No</v>
      </c>
    </row>
    <row r="1472" spans="1:23" x14ac:dyDescent="0.2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6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 IF(M1472=People!$B$4,People!$A$4, IF(M1472=People!$B$3,People!$A$3, IF(M1472=People!$B$2,People!$A$2, 0))))</f>
        <v>Kelly Williams</v>
      </c>
      <c r="W1472" s="3" t="str">
        <f>IFERROR(INDEX(Returns!A:A,MATCH(Orders!B1472,Returns!B:B,0)),"No")</f>
        <v>No</v>
      </c>
    </row>
    <row r="1473" spans="1:23" x14ac:dyDescent="0.2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6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 IF(M1473=People!$B$4,People!$A$4, IF(M1473=People!$B$3,People!$A$3, IF(M1473=People!$B$2,People!$A$2, 0))))</f>
        <v>Chuck Magee</v>
      </c>
      <c r="W1473" s="3" t="str">
        <f>IFERROR(INDEX(Returns!A:A,MATCH(Orders!B1473,Returns!B:B,0)),"No")</f>
        <v>No</v>
      </c>
    </row>
    <row r="1474" spans="1:23" x14ac:dyDescent="0.2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6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 IF(M1474=People!$B$4,People!$A$4, IF(M1474=People!$B$3,People!$A$3, IF(M1474=People!$B$2,People!$A$2, 0))))</f>
        <v>Anna Andreadi</v>
      </c>
      <c r="W1474" s="3" t="str">
        <f>IFERROR(INDEX(Returns!A:A,MATCH(Orders!B1474,Returns!B:B,0)),"No")</f>
        <v>No</v>
      </c>
    </row>
    <row r="1475" spans="1:23" x14ac:dyDescent="0.2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6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 IF(M1475=People!$B$4,People!$A$4, IF(M1475=People!$B$3,People!$A$3, IF(M1475=People!$B$2,People!$A$2, 0))))</f>
        <v>Kelly Williams</v>
      </c>
      <c r="W1475" s="3" t="str">
        <f>IFERROR(INDEX(Returns!A:A,MATCH(Orders!B1475,Returns!B:B,0)),"No")</f>
        <v>No</v>
      </c>
    </row>
    <row r="1476" spans="1:23" x14ac:dyDescent="0.2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6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 IF(M1476=People!$B$4,People!$A$4, IF(M1476=People!$B$3,People!$A$3, IF(M1476=People!$B$2,People!$A$2, 0))))</f>
        <v>Chuck Magee</v>
      </c>
      <c r="W1476" s="3" t="str">
        <f>IFERROR(INDEX(Returns!A:A,MATCH(Orders!B1476,Returns!B:B,0)),"No")</f>
        <v>No</v>
      </c>
    </row>
    <row r="1477" spans="1:23" x14ac:dyDescent="0.2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6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 IF(M1477=People!$B$4,People!$A$4, IF(M1477=People!$B$3,People!$A$3, IF(M1477=People!$B$2,People!$A$2, 0))))</f>
        <v>Chuck Magee</v>
      </c>
      <c r="W1477" s="3" t="str">
        <f>IFERROR(INDEX(Returns!A:A,MATCH(Orders!B1477,Returns!B:B,0)),"No")</f>
        <v>No</v>
      </c>
    </row>
    <row r="1478" spans="1:23" x14ac:dyDescent="0.2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6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 IF(M1478=People!$B$4,People!$A$4, IF(M1478=People!$B$3,People!$A$3, IF(M1478=People!$B$2,People!$A$2, 0))))</f>
        <v>Chuck Magee</v>
      </c>
      <c r="W1478" s="3" t="str">
        <f>IFERROR(INDEX(Returns!A:A,MATCH(Orders!B1478,Returns!B:B,0)),"No")</f>
        <v>No</v>
      </c>
    </row>
    <row r="1479" spans="1:23" x14ac:dyDescent="0.2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6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 IF(M1479=People!$B$4,People!$A$4, IF(M1479=People!$B$3,People!$A$3, IF(M1479=People!$B$2,People!$A$2, 0))))</f>
        <v>Cassandra Brandow</v>
      </c>
      <c r="W1479" s="3" t="str">
        <f>IFERROR(INDEX(Returns!A:A,MATCH(Orders!B1479,Returns!B:B,0)),"No")</f>
        <v>No</v>
      </c>
    </row>
    <row r="1480" spans="1:23" x14ac:dyDescent="0.2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6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 IF(M1480=People!$B$4,People!$A$4, IF(M1480=People!$B$3,People!$A$3, IF(M1480=People!$B$2,People!$A$2, 0))))</f>
        <v>Anna Andreadi</v>
      </c>
      <c r="W1480" s="3" t="str">
        <f>IFERROR(INDEX(Returns!A:A,MATCH(Orders!B1480,Returns!B:B,0)),"No")</f>
        <v>No</v>
      </c>
    </row>
    <row r="1481" spans="1:23" x14ac:dyDescent="0.2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6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 IF(M1481=People!$B$4,People!$A$4, IF(M1481=People!$B$3,People!$A$3, IF(M1481=People!$B$2,People!$A$2, 0))))</f>
        <v>Anna Andreadi</v>
      </c>
      <c r="W1481" s="3" t="str">
        <f>IFERROR(INDEX(Returns!A:A,MATCH(Orders!B1481,Returns!B:B,0)),"No")</f>
        <v>Yes</v>
      </c>
    </row>
    <row r="1482" spans="1:23" x14ac:dyDescent="0.2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6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 IF(M1482=People!$B$4,People!$A$4, IF(M1482=People!$B$3,People!$A$3, IF(M1482=People!$B$2,People!$A$2, 0))))</f>
        <v>Anna Andreadi</v>
      </c>
      <c r="W1482" s="3" t="str">
        <f>IFERROR(INDEX(Returns!A:A,MATCH(Orders!B1482,Returns!B:B,0)),"No")</f>
        <v>Yes</v>
      </c>
    </row>
    <row r="1483" spans="1:23" x14ac:dyDescent="0.2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6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 IF(M1483=People!$B$4,People!$A$4, IF(M1483=People!$B$3,People!$A$3, IF(M1483=People!$B$2,People!$A$2, 0))))</f>
        <v>Anna Andreadi</v>
      </c>
      <c r="W1483" s="3" t="str">
        <f>IFERROR(INDEX(Returns!A:A,MATCH(Orders!B1483,Returns!B:B,0)),"No")</f>
        <v>Yes</v>
      </c>
    </row>
    <row r="1484" spans="1:23" x14ac:dyDescent="0.2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6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 IF(M1484=People!$B$4,People!$A$4, IF(M1484=People!$B$3,People!$A$3, IF(M1484=People!$B$2,People!$A$2, 0))))</f>
        <v>Cassandra Brandow</v>
      </c>
      <c r="W1484" s="3" t="str">
        <f>IFERROR(INDEX(Returns!A:A,MATCH(Orders!B1484,Returns!B:B,0)),"No")</f>
        <v>No</v>
      </c>
    </row>
    <row r="1485" spans="1:23" x14ac:dyDescent="0.2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6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 IF(M1485=People!$B$4,People!$A$4, IF(M1485=People!$B$3,People!$A$3, IF(M1485=People!$B$2,People!$A$2, 0))))</f>
        <v>Cassandra Brandow</v>
      </c>
      <c r="W1485" s="3" t="str">
        <f>IFERROR(INDEX(Returns!A:A,MATCH(Orders!B1485,Returns!B:B,0)),"No")</f>
        <v>No</v>
      </c>
    </row>
    <row r="1486" spans="1:23" x14ac:dyDescent="0.2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6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 IF(M1486=People!$B$4,People!$A$4, IF(M1486=People!$B$3,People!$A$3, IF(M1486=People!$B$2,People!$A$2, 0))))</f>
        <v>Anna Andreadi</v>
      </c>
      <c r="W1486" s="3" t="str">
        <f>IFERROR(INDEX(Returns!A:A,MATCH(Orders!B1486,Returns!B:B,0)),"No")</f>
        <v>No</v>
      </c>
    </row>
    <row r="1487" spans="1:23" x14ac:dyDescent="0.2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6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 IF(M1487=People!$B$4,People!$A$4, IF(M1487=People!$B$3,People!$A$3, IF(M1487=People!$B$2,People!$A$2, 0))))</f>
        <v>Chuck Magee</v>
      </c>
      <c r="W1487" s="3" t="str">
        <f>IFERROR(INDEX(Returns!A:A,MATCH(Orders!B1487,Returns!B:B,0)),"No")</f>
        <v>No</v>
      </c>
    </row>
    <row r="1488" spans="1:23" x14ac:dyDescent="0.2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6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 IF(M1488=People!$B$4,People!$A$4, IF(M1488=People!$B$3,People!$A$3, IF(M1488=People!$B$2,People!$A$2, 0))))</f>
        <v>Anna Andreadi</v>
      </c>
      <c r="W1488" s="3" t="str">
        <f>IFERROR(INDEX(Returns!A:A,MATCH(Orders!B1488,Returns!B:B,0)),"No")</f>
        <v>No</v>
      </c>
    </row>
    <row r="1489" spans="1:23" x14ac:dyDescent="0.2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6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 IF(M1489=People!$B$4,People!$A$4, IF(M1489=People!$B$3,People!$A$3, IF(M1489=People!$B$2,People!$A$2, 0))))</f>
        <v>Anna Andreadi</v>
      </c>
      <c r="W1489" s="3" t="str">
        <f>IFERROR(INDEX(Returns!A:A,MATCH(Orders!B1489,Returns!B:B,0)),"No")</f>
        <v>No</v>
      </c>
    </row>
    <row r="1490" spans="1:23" x14ac:dyDescent="0.2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6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 IF(M1490=People!$B$4,People!$A$4, IF(M1490=People!$B$3,People!$A$3, IF(M1490=People!$B$2,People!$A$2, 0))))</f>
        <v>Anna Andreadi</v>
      </c>
      <c r="W1490" s="3" t="str">
        <f>IFERROR(INDEX(Returns!A:A,MATCH(Orders!B1490,Returns!B:B,0)),"No")</f>
        <v>No</v>
      </c>
    </row>
    <row r="1491" spans="1:23" x14ac:dyDescent="0.2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6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 IF(M1491=People!$B$4,People!$A$4, IF(M1491=People!$B$3,People!$A$3, IF(M1491=People!$B$2,People!$A$2, 0))))</f>
        <v>Chuck Magee</v>
      </c>
      <c r="W1491" s="3" t="str">
        <f>IFERROR(INDEX(Returns!A:A,MATCH(Orders!B1491,Returns!B:B,0)),"No")</f>
        <v>No</v>
      </c>
    </row>
    <row r="1492" spans="1:23" x14ac:dyDescent="0.2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6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 IF(M1492=People!$B$4,People!$A$4, IF(M1492=People!$B$3,People!$A$3, IF(M1492=People!$B$2,People!$A$2, 0))))</f>
        <v>Chuck Magee</v>
      </c>
      <c r="W1492" s="3" t="str">
        <f>IFERROR(INDEX(Returns!A:A,MATCH(Orders!B1492,Returns!B:B,0)),"No")</f>
        <v>No</v>
      </c>
    </row>
    <row r="1493" spans="1:23" x14ac:dyDescent="0.2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6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 IF(M1493=People!$B$4,People!$A$4, IF(M1493=People!$B$3,People!$A$3, IF(M1493=People!$B$2,People!$A$2, 0))))</f>
        <v>Chuck Magee</v>
      </c>
      <c r="W1493" s="3" t="str">
        <f>IFERROR(INDEX(Returns!A:A,MATCH(Orders!B1493,Returns!B:B,0)),"No")</f>
        <v>No</v>
      </c>
    </row>
    <row r="1494" spans="1:23" x14ac:dyDescent="0.2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6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 IF(M1494=People!$B$4,People!$A$4, IF(M1494=People!$B$3,People!$A$3, IF(M1494=People!$B$2,People!$A$2, 0))))</f>
        <v>Chuck Magee</v>
      </c>
      <c r="W1494" s="3" t="str">
        <f>IFERROR(INDEX(Returns!A:A,MATCH(Orders!B1494,Returns!B:B,0)),"No")</f>
        <v>No</v>
      </c>
    </row>
    <row r="1495" spans="1:23" x14ac:dyDescent="0.2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6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 IF(M1495=People!$B$4,People!$A$4, IF(M1495=People!$B$3,People!$A$3, IF(M1495=People!$B$2,People!$A$2, 0))))</f>
        <v>Anna Andreadi</v>
      </c>
      <c r="W1495" s="3" t="str">
        <f>IFERROR(INDEX(Returns!A:A,MATCH(Orders!B1495,Returns!B:B,0)),"No")</f>
        <v>No</v>
      </c>
    </row>
    <row r="1496" spans="1:23" x14ac:dyDescent="0.2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6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 IF(M1496=People!$B$4,People!$A$4, IF(M1496=People!$B$3,People!$A$3, IF(M1496=People!$B$2,People!$A$2, 0))))</f>
        <v>Cassandra Brandow</v>
      </c>
      <c r="W1496" s="3" t="str">
        <f>IFERROR(INDEX(Returns!A:A,MATCH(Orders!B1496,Returns!B:B,0)),"No")</f>
        <v>No</v>
      </c>
    </row>
    <row r="1497" spans="1:23" x14ac:dyDescent="0.2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6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 IF(M1497=People!$B$4,People!$A$4, IF(M1497=People!$B$3,People!$A$3, IF(M1497=People!$B$2,People!$A$2, 0))))</f>
        <v>Kelly Williams</v>
      </c>
      <c r="W1497" s="3" t="str">
        <f>IFERROR(INDEX(Returns!A:A,MATCH(Orders!B1497,Returns!B:B,0)),"No")</f>
        <v>No</v>
      </c>
    </row>
    <row r="1498" spans="1:23" x14ac:dyDescent="0.2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6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 IF(M1498=People!$B$4,People!$A$4, IF(M1498=People!$B$3,People!$A$3, IF(M1498=People!$B$2,People!$A$2, 0))))</f>
        <v>Kelly Williams</v>
      </c>
      <c r="W1498" s="3" t="str">
        <f>IFERROR(INDEX(Returns!A:A,MATCH(Orders!B1498,Returns!B:B,0)),"No")</f>
        <v>No</v>
      </c>
    </row>
    <row r="1499" spans="1:23" x14ac:dyDescent="0.2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6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 IF(M1499=People!$B$4,People!$A$4, IF(M1499=People!$B$3,People!$A$3, IF(M1499=People!$B$2,People!$A$2, 0))))</f>
        <v>Kelly Williams</v>
      </c>
      <c r="W1499" s="3" t="str">
        <f>IFERROR(INDEX(Returns!A:A,MATCH(Orders!B1499,Returns!B:B,0)),"No")</f>
        <v>No</v>
      </c>
    </row>
    <row r="1500" spans="1:23" x14ac:dyDescent="0.2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6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 IF(M1500=People!$B$4,People!$A$4, IF(M1500=People!$B$3,People!$A$3, IF(M1500=People!$B$2,People!$A$2, 0))))</f>
        <v>Anna Andreadi</v>
      </c>
      <c r="W1500" s="3" t="str">
        <f>IFERROR(INDEX(Returns!A:A,MATCH(Orders!B1500,Returns!B:B,0)),"No")</f>
        <v>No</v>
      </c>
    </row>
    <row r="1501" spans="1:23" x14ac:dyDescent="0.2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6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 IF(M1501=People!$B$4,People!$A$4, IF(M1501=People!$B$3,People!$A$3, IF(M1501=People!$B$2,People!$A$2, 0))))</f>
        <v>Kelly Williams</v>
      </c>
      <c r="W1501" s="3" t="str">
        <f>IFERROR(INDEX(Returns!A:A,MATCH(Orders!B1501,Returns!B:B,0)),"No")</f>
        <v>No</v>
      </c>
    </row>
    <row r="1502" spans="1:23" x14ac:dyDescent="0.2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6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 IF(M1502=People!$B$4,People!$A$4, IF(M1502=People!$B$3,People!$A$3, IF(M1502=People!$B$2,People!$A$2, 0))))</f>
        <v>Kelly Williams</v>
      </c>
      <c r="W1502" s="3" t="str">
        <f>IFERROR(INDEX(Returns!A:A,MATCH(Orders!B1502,Returns!B:B,0)),"No")</f>
        <v>No</v>
      </c>
    </row>
    <row r="1503" spans="1:23" x14ac:dyDescent="0.2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6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 IF(M1503=People!$B$4,People!$A$4, IF(M1503=People!$B$3,People!$A$3, IF(M1503=People!$B$2,People!$A$2, 0))))</f>
        <v>Kelly Williams</v>
      </c>
      <c r="W1503" s="3" t="str">
        <f>IFERROR(INDEX(Returns!A:A,MATCH(Orders!B1503,Returns!B:B,0)),"No")</f>
        <v>No</v>
      </c>
    </row>
    <row r="1504" spans="1:23" x14ac:dyDescent="0.2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6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 IF(M1504=People!$B$4,People!$A$4, IF(M1504=People!$B$3,People!$A$3, IF(M1504=People!$B$2,People!$A$2, 0))))</f>
        <v>Anna Andreadi</v>
      </c>
      <c r="W1504" s="3" t="str">
        <f>IFERROR(INDEX(Returns!A:A,MATCH(Orders!B1504,Returns!B:B,0)),"No")</f>
        <v>No</v>
      </c>
    </row>
    <row r="1505" spans="1:23" x14ac:dyDescent="0.2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6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 IF(M1505=People!$B$4,People!$A$4, IF(M1505=People!$B$3,People!$A$3, IF(M1505=People!$B$2,People!$A$2, 0))))</f>
        <v>Anna Andreadi</v>
      </c>
      <c r="W1505" s="3" t="str">
        <f>IFERROR(INDEX(Returns!A:A,MATCH(Orders!B1505,Returns!B:B,0)),"No")</f>
        <v>No</v>
      </c>
    </row>
    <row r="1506" spans="1:23" x14ac:dyDescent="0.2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6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 IF(M1506=People!$B$4,People!$A$4, IF(M1506=People!$B$3,People!$A$3, IF(M1506=People!$B$2,People!$A$2, 0))))</f>
        <v>Anna Andreadi</v>
      </c>
      <c r="W1506" s="3" t="str">
        <f>IFERROR(INDEX(Returns!A:A,MATCH(Orders!B1506,Returns!B:B,0)),"No")</f>
        <v>No</v>
      </c>
    </row>
    <row r="1507" spans="1:23" x14ac:dyDescent="0.2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6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 IF(M1507=People!$B$4,People!$A$4, IF(M1507=People!$B$3,People!$A$3, IF(M1507=People!$B$2,People!$A$2, 0))))</f>
        <v>Anna Andreadi</v>
      </c>
      <c r="W1507" s="3" t="str">
        <f>IFERROR(INDEX(Returns!A:A,MATCH(Orders!B1507,Returns!B:B,0)),"No")</f>
        <v>No</v>
      </c>
    </row>
    <row r="1508" spans="1:23" x14ac:dyDescent="0.2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6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 IF(M1508=People!$B$4,People!$A$4, IF(M1508=People!$B$3,People!$A$3, IF(M1508=People!$B$2,People!$A$2, 0))))</f>
        <v>Chuck Magee</v>
      </c>
      <c r="W1508" s="3" t="str">
        <f>IFERROR(INDEX(Returns!A:A,MATCH(Orders!B1508,Returns!B:B,0)),"No")</f>
        <v>No</v>
      </c>
    </row>
    <row r="1509" spans="1:23" x14ac:dyDescent="0.2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6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 IF(M1509=People!$B$4,People!$A$4, IF(M1509=People!$B$3,People!$A$3, IF(M1509=People!$B$2,People!$A$2, 0))))</f>
        <v>Cassandra Brandow</v>
      </c>
      <c r="W1509" s="3" t="str">
        <f>IFERROR(INDEX(Returns!A:A,MATCH(Orders!B1509,Returns!B:B,0)),"No")</f>
        <v>No</v>
      </c>
    </row>
    <row r="1510" spans="1:23" x14ac:dyDescent="0.2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6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 IF(M1510=People!$B$4,People!$A$4, IF(M1510=People!$B$3,People!$A$3, IF(M1510=People!$B$2,People!$A$2, 0))))</f>
        <v>Kelly Williams</v>
      </c>
      <c r="W1510" s="3" t="str">
        <f>IFERROR(INDEX(Returns!A:A,MATCH(Orders!B1510,Returns!B:B,0)),"No")</f>
        <v>Yes</v>
      </c>
    </row>
    <row r="1511" spans="1:23" x14ac:dyDescent="0.2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6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 IF(M1511=People!$B$4,People!$A$4, IF(M1511=People!$B$3,People!$A$3, IF(M1511=People!$B$2,People!$A$2, 0))))</f>
        <v>Anna Andreadi</v>
      </c>
      <c r="W1511" s="3" t="str">
        <f>IFERROR(INDEX(Returns!A:A,MATCH(Orders!B1511,Returns!B:B,0)),"No")</f>
        <v>No</v>
      </c>
    </row>
    <row r="1512" spans="1:23" x14ac:dyDescent="0.2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6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 IF(M1512=People!$B$4,People!$A$4, IF(M1512=People!$B$3,People!$A$3, IF(M1512=People!$B$2,People!$A$2, 0))))</f>
        <v>Anna Andreadi</v>
      </c>
      <c r="W1512" s="3" t="str">
        <f>IFERROR(INDEX(Returns!A:A,MATCH(Orders!B1512,Returns!B:B,0)),"No")</f>
        <v>No</v>
      </c>
    </row>
    <row r="1513" spans="1:23" x14ac:dyDescent="0.2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6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 IF(M1513=People!$B$4,People!$A$4, IF(M1513=People!$B$3,People!$A$3, IF(M1513=People!$B$2,People!$A$2, 0))))</f>
        <v>Anna Andreadi</v>
      </c>
      <c r="W1513" s="3" t="str">
        <f>IFERROR(INDEX(Returns!A:A,MATCH(Orders!B1513,Returns!B:B,0)),"No")</f>
        <v>No</v>
      </c>
    </row>
    <row r="1514" spans="1:23" x14ac:dyDescent="0.2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6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 IF(M1514=People!$B$4,People!$A$4, IF(M1514=People!$B$3,People!$A$3, IF(M1514=People!$B$2,People!$A$2, 0))))</f>
        <v>Kelly Williams</v>
      </c>
      <c r="W1514" s="3" t="str">
        <f>IFERROR(INDEX(Returns!A:A,MATCH(Orders!B1514,Returns!B:B,0)),"No")</f>
        <v>No</v>
      </c>
    </row>
    <row r="1515" spans="1:23" x14ac:dyDescent="0.2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6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 IF(M1515=People!$B$4,People!$A$4, IF(M1515=People!$B$3,People!$A$3, IF(M1515=People!$B$2,People!$A$2, 0))))</f>
        <v>Kelly Williams</v>
      </c>
      <c r="W1515" s="3" t="str">
        <f>IFERROR(INDEX(Returns!A:A,MATCH(Orders!B1515,Returns!B:B,0)),"No")</f>
        <v>No</v>
      </c>
    </row>
    <row r="1516" spans="1:23" x14ac:dyDescent="0.2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6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 IF(M1516=People!$B$4,People!$A$4, IF(M1516=People!$B$3,People!$A$3, IF(M1516=People!$B$2,People!$A$2, 0))))</f>
        <v>Kelly Williams</v>
      </c>
      <c r="W1516" s="3" t="str">
        <f>IFERROR(INDEX(Returns!A:A,MATCH(Orders!B1516,Returns!B:B,0)),"No")</f>
        <v>No</v>
      </c>
    </row>
    <row r="1517" spans="1:23" x14ac:dyDescent="0.2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6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 IF(M1517=People!$B$4,People!$A$4, IF(M1517=People!$B$3,People!$A$3, IF(M1517=People!$B$2,People!$A$2, 0))))</f>
        <v>Chuck Magee</v>
      </c>
      <c r="W1517" s="3" t="str">
        <f>IFERROR(INDEX(Returns!A:A,MATCH(Orders!B1517,Returns!B:B,0)),"No")</f>
        <v>No</v>
      </c>
    </row>
    <row r="1518" spans="1:23" x14ac:dyDescent="0.2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6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 IF(M1518=People!$B$4,People!$A$4, IF(M1518=People!$B$3,People!$A$3, IF(M1518=People!$B$2,People!$A$2, 0))))</f>
        <v>Anna Andreadi</v>
      </c>
      <c r="W1518" s="3" t="str">
        <f>IFERROR(INDEX(Returns!A:A,MATCH(Orders!B1518,Returns!B:B,0)),"No")</f>
        <v>No</v>
      </c>
    </row>
    <row r="1519" spans="1:23" x14ac:dyDescent="0.2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6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 IF(M1519=People!$B$4,People!$A$4, IF(M1519=People!$B$3,People!$A$3, IF(M1519=People!$B$2,People!$A$2, 0))))</f>
        <v>Anna Andreadi</v>
      </c>
      <c r="W1519" s="3" t="str">
        <f>IFERROR(INDEX(Returns!A:A,MATCH(Orders!B1519,Returns!B:B,0)),"No")</f>
        <v>No</v>
      </c>
    </row>
    <row r="1520" spans="1:23" x14ac:dyDescent="0.2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6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 IF(M1520=People!$B$4,People!$A$4, IF(M1520=People!$B$3,People!$A$3, IF(M1520=People!$B$2,People!$A$2, 0))))</f>
        <v>Anna Andreadi</v>
      </c>
      <c r="W1520" s="3" t="str">
        <f>IFERROR(INDEX(Returns!A:A,MATCH(Orders!B1520,Returns!B:B,0)),"No")</f>
        <v>No</v>
      </c>
    </row>
    <row r="1521" spans="1:23" x14ac:dyDescent="0.2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6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 IF(M1521=People!$B$4,People!$A$4, IF(M1521=People!$B$3,People!$A$3, IF(M1521=People!$B$2,People!$A$2, 0))))</f>
        <v>Anna Andreadi</v>
      </c>
      <c r="W1521" s="3" t="str">
        <f>IFERROR(INDEX(Returns!A:A,MATCH(Orders!B1521,Returns!B:B,0)),"No")</f>
        <v>No</v>
      </c>
    </row>
    <row r="1522" spans="1:23" x14ac:dyDescent="0.2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6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 IF(M1522=People!$B$4,People!$A$4, IF(M1522=People!$B$3,People!$A$3, IF(M1522=People!$B$2,People!$A$2, 0))))</f>
        <v>Kelly Williams</v>
      </c>
      <c r="W1522" s="3" t="str">
        <f>IFERROR(INDEX(Returns!A:A,MATCH(Orders!B1522,Returns!B:B,0)),"No")</f>
        <v>No</v>
      </c>
    </row>
    <row r="1523" spans="1:23" x14ac:dyDescent="0.2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6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 IF(M1523=People!$B$4,People!$A$4, IF(M1523=People!$B$3,People!$A$3, IF(M1523=People!$B$2,People!$A$2, 0))))</f>
        <v>Anna Andreadi</v>
      </c>
      <c r="W1523" s="3" t="str">
        <f>IFERROR(INDEX(Returns!A:A,MATCH(Orders!B1523,Returns!B:B,0)),"No")</f>
        <v>No</v>
      </c>
    </row>
    <row r="1524" spans="1:23" x14ac:dyDescent="0.2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6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 IF(M1524=People!$B$4,People!$A$4, IF(M1524=People!$B$3,People!$A$3, IF(M1524=People!$B$2,People!$A$2, 0))))</f>
        <v>Anna Andreadi</v>
      </c>
      <c r="W1524" s="3" t="str">
        <f>IFERROR(INDEX(Returns!A:A,MATCH(Orders!B1524,Returns!B:B,0)),"No")</f>
        <v>No</v>
      </c>
    </row>
    <row r="1525" spans="1:23" x14ac:dyDescent="0.2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6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 IF(M1525=People!$B$4,People!$A$4, IF(M1525=People!$B$3,People!$A$3, IF(M1525=People!$B$2,People!$A$2, 0))))</f>
        <v>Anna Andreadi</v>
      </c>
      <c r="W1525" s="3" t="str">
        <f>IFERROR(INDEX(Returns!A:A,MATCH(Orders!B1525,Returns!B:B,0)),"No")</f>
        <v>No</v>
      </c>
    </row>
    <row r="1526" spans="1:23" x14ac:dyDescent="0.2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6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 IF(M1526=People!$B$4,People!$A$4, IF(M1526=People!$B$3,People!$A$3, IF(M1526=People!$B$2,People!$A$2, 0))))</f>
        <v>Anna Andreadi</v>
      </c>
      <c r="W1526" s="3" t="str">
        <f>IFERROR(INDEX(Returns!A:A,MATCH(Orders!B1526,Returns!B:B,0)),"No")</f>
        <v>No</v>
      </c>
    </row>
    <row r="1527" spans="1:23" x14ac:dyDescent="0.2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6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 IF(M1527=People!$B$4,People!$A$4, IF(M1527=People!$B$3,People!$A$3, IF(M1527=People!$B$2,People!$A$2, 0))))</f>
        <v>Anna Andreadi</v>
      </c>
      <c r="W1527" s="3" t="str">
        <f>IFERROR(INDEX(Returns!A:A,MATCH(Orders!B1527,Returns!B:B,0)),"No")</f>
        <v>No</v>
      </c>
    </row>
    <row r="1528" spans="1:23" x14ac:dyDescent="0.2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6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 IF(M1528=People!$B$4,People!$A$4, IF(M1528=People!$B$3,People!$A$3, IF(M1528=People!$B$2,People!$A$2, 0))))</f>
        <v>Chuck Magee</v>
      </c>
      <c r="W1528" s="3" t="str">
        <f>IFERROR(INDEX(Returns!A:A,MATCH(Orders!B1528,Returns!B:B,0)),"No")</f>
        <v>No</v>
      </c>
    </row>
    <row r="1529" spans="1:23" x14ac:dyDescent="0.2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6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 IF(M1529=People!$B$4,People!$A$4, IF(M1529=People!$B$3,People!$A$3, IF(M1529=People!$B$2,People!$A$2, 0))))</f>
        <v>Chuck Magee</v>
      </c>
      <c r="W1529" s="3" t="str">
        <f>IFERROR(INDEX(Returns!A:A,MATCH(Orders!B1529,Returns!B:B,0)),"No")</f>
        <v>No</v>
      </c>
    </row>
    <row r="1530" spans="1:23" x14ac:dyDescent="0.2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6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 IF(M1530=People!$B$4,People!$A$4, IF(M1530=People!$B$3,People!$A$3, IF(M1530=People!$B$2,People!$A$2, 0))))</f>
        <v>Chuck Magee</v>
      </c>
      <c r="W1530" s="3" t="str">
        <f>IFERROR(INDEX(Returns!A:A,MATCH(Orders!B1530,Returns!B:B,0)),"No")</f>
        <v>No</v>
      </c>
    </row>
    <row r="1531" spans="1:23" x14ac:dyDescent="0.2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6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 IF(M1531=People!$B$4,People!$A$4, IF(M1531=People!$B$3,People!$A$3, IF(M1531=People!$B$2,People!$A$2, 0))))</f>
        <v>Chuck Magee</v>
      </c>
      <c r="W1531" s="3" t="str">
        <f>IFERROR(INDEX(Returns!A:A,MATCH(Orders!B1531,Returns!B:B,0)),"No")</f>
        <v>No</v>
      </c>
    </row>
    <row r="1532" spans="1:23" x14ac:dyDescent="0.2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6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 IF(M1532=People!$B$4,People!$A$4, IF(M1532=People!$B$3,People!$A$3, IF(M1532=People!$B$2,People!$A$2, 0))))</f>
        <v>Cassandra Brandow</v>
      </c>
      <c r="W1532" s="3" t="str">
        <f>IFERROR(INDEX(Returns!A:A,MATCH(Orders!B1532,Returns!B:B,0)),"No")</f>
        <v>No</v>
      </c>
    </row>
    <row r="1533" spans="1:23" x14ac:dyDescent="0.2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6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 IF(M1533=People!$B$4,People!$A$4, IF(M1533=People!$B$3,People!$A$3, IF(M1533=People!$B$2,People!$A$2, 0))))</f>
        <v>Anna Andreadi</v>
      </c>
      <c r="W1533" s="3" t="str">
        <f>IFERROR(INDEX(Returns!A:A,MATCH(Orders!B1533,Returns!B:B,0)),"No")</f>
        <v>No</v>
      </c>
    </row>
    <row r="1534" spans="1:23" x14ac:dyDescent="0.2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6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 IF(M1534=People!$B$4,People!$A$4, IF(M1534=People!$B$3,People!$A$3, IF(M1534=People!$B$2,People!$A$2, 0))))</f>
        <v>Anna Andreadi</v>
      </c>
      <c r="W1534" s="3" t="str">
        <f>IFERROR(INDEX(Returns!A:A,MATCH(Orders!B1534,Returns!B:B,0)),"No")</f>
        <v>No</v>
      </c>
    </row>
    <row r="1535" spans="1:23" x14ac:dyDescent="0.2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6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 IF(M1535=People!$B$4,People!$A$4, IF(M1535=People!$B$3,People!$A$3, IF(M1535=People!$B$2,People!$A$2, 0))))</f>
        <v>Chuck Magee</v>
      </c>
      <c r="W1535" s="3" t="str">
        <f>IFERROR(INDEX(Returns!A:A,MATCH(Orders!B1535,Returns!B:B,0)),"No")</f>
        <v>No</v>
      </c>
    </row>
    <row r="1536" spans="1:23" x14ac:dyDescent="0.2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6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 IF(M1536=People!$B$4,People!$A$4, IF(M1536=People!$B$3,People!$A$3, IF(M1536=People!$B$2,People!$A$2, 0))))</f>
        <v>Anna Andreadi</v>
      </c>
      <c r="W1536" s="3" t="str">
        <f>IFERROR(INDEX(Returns!A:A,MATCH(Orders!B1536,Returns!B:B,0)),"No")</f>
        <v>No</v>
      </c>
    </row>
    <row r="1537" spans="1:23" x14ac:dyDescent="0.2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6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 IF(M1537=People!$B$4,People!$A$4, IF(M1537=People!$B$3,People!$A$3, IF(M1537=People!$B$2,People!$A$2, 0))))</f>
        <v>Chuck Magee</v>
      </c>
      <c r="W1537" s="3" t="str">
        <f>IFERROR(INDEX(Returns!A:A,MATCH(Orders!B1537,Returns!B:B,0)),"No")</f>
        <v>No</v>
      </c>
    </row>
    <row r="1538" spans="1:23" x14ac:dyDescent="0.2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6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 IF(M1538=People!$B$4,People!$A$4, IF(M1538=People!$B$3,People!$A$3, IF(M1538=People!$B$2,People!$A$2, 0))))</f>
        <v>Chuck Magee</v>
      </c>
      <c r="W1538" s="3" t="str">
        <f>IFERROR(INDEX(Returns!A:A,MATCH(Orders!B1538,Returns!B:B,0)),"No")</f>
        <v>No</v>
      </c>
    </row>
    <row r="1539" spans="1:23" x14ac:dyDescent="0.2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6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 IF(M1539=People!$B$4,People!$A$4, IF(M1539=People!$B$3,People!$A$3, IF(M1539=People!$B$2,People!$A$2, 0))))</f>
        <v>Chuck Magee</v>
      </c>
      <c r="W1539" s="3" t="str">
        <f>IFERROR(INDEX(Returns!A:A,MATCH(Orders!B1539,Returns!B:B,0)),"No")</f>
        <v>No</v>
      </c>
    </row>
    <row r="1540" spans="1:23" x14ac:dyDescent="0.2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6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 IF(M1540=People!$B$4,People!$A$4, IF(M1540=People!$B$3,People!$A$3, IF(M1540=People!$B$2,People!$A$2, 0))))</f>
        <v>Chuck Magee</v>
      </c>
      <c r="W1540" s="3" t="str">
        <f>IFERROR(INDEX(Returns!A:A,MATCH(Orders!B1540,Returns!B:B,0)),"No")</f>
        <v>No</v>
      </c>
    </row>
    <row r="1541" spans="1:23" x14ac:dyDescent="0.2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6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 IF(M1541=People!$B$4,People!$A$4, IF(M1541=People!$B$3,People!$A$3, IF(M1541=People!$B$2,People!$A$2, 0))))</f>
        <v>Chuck Magee</v>
      </c>
      <c r="W1541" s="3" t="str">
        <f>IFERROR(INDEX(Returns!A:A,MATCH(Orders!B1541,Returns!B:B,0)),"No")</f>
        <v>No</v>
      </c>
    </row>
    <row r="1542" spans="1:23" x14ac:dyDescent="0.2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6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 IF(M1542=People!$B$4,People!$A$4, IF(M1542=People!$B$3,People!$A$3, IF(M1542=People!$B$2,People!$A$2, 0))))</f>
        <v>Chuck Magee</v>
      </c>
      <c r="W1542" s="3" t="str">
        <f>IFERROR(INDEX(Returns!A:A,MATCH(Orders!B1542,Returns!B:B,0)),"No")</f>
        <v>No</v>
      </c>
    </row>
    <row r="1543" spans="1:23" x14ac:dyDescent="0.2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6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 IF(M1543=People!$B$4,People!$A$4, IF(M1543=People!$B$3,People!$A$3, IF(M1543=People!$B$2,People!$A$2, 0))))</f>
        <v>Chuck Magee</v>
      </c>
      <c r="W1543" s="3" t="str">
        <f>IFERROR(INDEX(Returns!A:A,MATCH(Orders!B1543,Returns!B:B,0)),"No")</f>
        <v>No</v>
      </c>
    </row>
    <row r="1544" spans="1:23" x14ac:dyDescent="0.2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6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 IF(M1544=People!$B$4,People!$A$4, IF(M1544=People!$B$3,People!$A$3, IF(M1544=People!$B$2,People!$A$2, 0))))</f>
        <v>Chuck Magee</v>
      </c>
      <c r="W1544" s="3" t="str">
        <f>IFERROR(INDEX(Returns!A:A,MATCH(Orders!B1544,Returns!B:B,0)),"No")</f>
        <v>No</v>
      </c>
    </row>
    <row r="1545" spans="1:23" x14ac:dyDescent="0.2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6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 IF(M1545=People!$B$4,People!$A$4, IF(M1545=People!$B$3,People!$A$3, IF(M1545=People!$B$2,People!$A$2, 0))))</f>
        <v>Anna Andreadi</v>
      </c>
      <c r="W1545" s="3" t="str">
        <f>IFERROR(INDEX(Returns!A:A,MATCH(Orders!B1545,Returns!B:B,0)),"No")</f>
        <v>No</v>
      </c>
    </row>
    <row r="1546" spans="1:23" x14ac:dyDescent="0.2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6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 IF(M1546=People!$B$4,People!$A$4, IF(M1546=People!$B$3,People!$A$3, IF(M1546=People!$B$2,People!$A$2, 0))))</f>
        <v>Anna Andreadi</v>
      </c>
      <c r="W1546" s="3" t="str">
        <f>IFERROR(INDEX(Returns!A:A,MATCH(Orders!B1546,Returns!B:B,0)),"No")</f>
        <v>No</v>
      </c>
    </row>
    <row r="1547" spans="1:23" x14ac:dyDescent="0.2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6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 IF(M1547=People!$B$4,People!$A$4, IF(M1547=People!$B$3,People!$A$3, IF(M1547=People!$B$2,People!$A$2, 0))))</f>
        <v>Chuck Magee</v>
      </c>
      <c r="W1547" s="3" t="str">
        <f>IFERROR(INDEX(Returns!A:A,MATCH(Orders!B1547,Returns!B:B,0)),"No")</f>
        <v>No</v>
      </c>
    </row>
    <row r="1548" spans="1:23" x14ac:dyDescent="0.2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6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 IF(M1548=People!$B$4,People!$A$4, IF(M1548=People!$B$3,People!$A$3, IF(M1548=People!$B$2,People!$A$2, 0))))</f>
        <v>Kelly Williams</v>
      </c>
      <c r="W1548" s="3" t="str">
        <f>IFERROR(INDEX(Returns!A:A,MATCH(Orders!B1548,Returns!B:B,0)),"No")</f>
        <v>No</v>
      </c>
    </row>
    <row r="1549" spans="1:23" x14ac:dyDescent="0.2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6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 IF(M1549=People!$B$4,People!$A$4, IF(M1549=People!$B$3,People!$A$3, IF(M1549=People!$B$2,People!$A$2, 0))))</f>
        <v>Kelly Williams</v>
      </c>
      <c r="W1549" s="3" t="str">
        <f>IFERROR(INDEX(Returns!A:A,MATCH(Orders!B1549,Returns!B:B,0)),"No")</f>
        <v>No</v>
      </c>
    </row>
    <row r="1550" spans="1:23" x14ac:dyDescent="0.2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6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 IF(M1550=People!$B$4,People!$A$4, IF(M1550=People!$B$3,People!$A$3, IF(M1550=People!$B$2,People!$A$2, 0))))</f>
        <v>Kelly Williams</v>
      </c>
      <c r="W1550" s="3" t="str">
        <f>IFERROR(INDEX(Returns!A:A,MATCH(Orders!B1550,Returns!B:B,0)),"No")</f>
        <v>No</v>
      </c>
    </row>
    <row r="1551" spans="1:23" x14ac:dyDescent="0.2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6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 IF(M1551=People!$B$4,People!$A$4, IF(M1551=People!$B$3,People!$A$3, IF(M1551=People!$B$2,People!$A$2, 0))))</f>
        <v>Chuck Magee</v>
      </c>
      <c r="W1551" s="3" t="str">
        <f>IFERROR(INDEX(Returns!A:A,MATCH(Orders!B1551,Returns!B:B,0)),"No")</f>
        <v>No</v>
      </c>
    </row>
    <row r="1552" spans="1:23" x14ac:dyDescent="0.2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6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 IF(M1552=People!$B$4,People!$A$4, IF(M1552=People!$B$3,People!$A$3, IF(M1552=People!$B$2,People!$A$2, 0))))</f>
        <v>Kelly Williams</v>
      </c>
      <c r="W1552" s="3" t="str">
        <f>IFERROR(INDEX(Returns!A:A,MATCH(Orders!B1552,Returns!B:B,0)),"No")</f>
        <v>No</v>
      </c>
    </row>
    <row r="1553" spans="1:23" x14ac:dyDescent="0.2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6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 IF(M1553=People!$B$4,People!$A$4, IF(M1553=People!$B$3,People!$A$3, IF(M1553=People!$B$2,People!$A$2, 0))))</f>
        <v>Anna Andreadi</v>
      </c>
      <c r="W1553" s="3" t="str">
        <f>IFERROR(INDEX(Returns!A:A,MATCH(Orders!B1553,Returns!B:B,0)),"No")</f>
        <v>Yes</v>
      </c>
    </row>
    <row r="1554" spans="1:23" x14ac:dyDescent="0.2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6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 IF(M1554=People!$B$4,People!$A$4, IF(M1554=People!$B$3,People!$A$3, IF(M1554=People!$B$2,People!$A$2, 0))))</f>
        <v>Kelly Williams</v>
      </c>
      <c r="W1554" s="3" t="str">
        <f>IFERROR(INDEX(Returns!A:A,MATCH(Orders!B1554,Returns!B:B,0)),"No")</f>
        <v>No</v>
      </c>
    </row>
    <row r="1555" spans="1:23" x14ac:dyDescent="0.2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6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 IF(M1555=People!$B$4,People!$A$4, IF(M1555=People!$B$3,People!$A$3, IF(M1555=People!$B$2,People!$A$2, 0))))</f>
        <v>Cassandra Brandow</v>
      </c>
      <c r="W1555" s="3" t="str">
        <f>IFERROR(INDEX(Returns!A:A,MATCH(Orders!B1555,Returns!B:B,0)),"No")</f>
        <v>No</v>
      </c>
    </row>
    <row r="1556" spans="1:23" x14ac:dyDescent="0.2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6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 IF(M1556=People!$B$4,People!$A$4, IF(M1556=People!$B$3,People!$A$3, IF(M1556=People!$B$2,People!$A$2, 0))))</f>
        <v>Anna Andreadi</v>
      </c>
      <c r="W1556" s="3" t="str">
        <f>IFERROR(INDEX(Returns!A:A,MATCH(Orders!B1556,Returns!B:B,0)),"No")</f>
        <v>No</v>
      </c>
    </row>
    <row r="1557" spans="1:23" x14ac:dyDescent="0.2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6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 IF(M1557=People!$B$4,People!$A$4, IF(M1557=People!$B$3,People!$A$3, IF(M1557=People!$B$2,People!$A$2, 0))))</f>
        <v>Chuck Magee</v>
      </c>
      <c r="W1557" s="3" t="str">
        <f>IFERROR(INDEX(Returns!A:A,MATCH(Orders!B1557,Returns!B:B,0)),"No")</f>
        <v>No</v>
      </c>
    </row>
    <row r="1558" spans="1:23" x14ac:dyDescent="0.2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6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 IF(M1558=People!$B$4,People!$A$4, IF(M1558=People!$B$3,People!$A$3, IF(M1558=People!$B$2,People!$A$2, 0))))</f>
        <v>Chuck Magee</v>
      </c>
      <c r="W1558" s="3" t="str">
        <f>IFERROR(INDEX(Returns!A:A,MATCH(Orders!B1558,Returns!B:B,0)),"No")</f>
        <v>No</v>
      </c>
    </row>
    <row r="1559" spans="1:23" x14ac:dyDescent="0.2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6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 IF(M1559=People!$B$4,People!$A$4, IF(M1559=People!$B$3,People!$A$3, IF(M1559=People!$B$2,People!$A$2, 0))))</f>
        <v>Chuck Magee</v>
      </c>
      <c r="W1559" s="3" t="str">
        <f>IFERROR(INDEX(Returns!A:A,MATCH(Orders!B1559,Returns!B:B,0)),"No")</f>
        <v>No</v>
      </c>
    </row>
    <row r="1560" spans="1:23" x14ac:dyDescent="0.2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6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 IF(M1560=People!$B$4,People!$A$4, IF(M1560=People!$B$3,People!$A$3, IF(M1560=People!$B$2,People!$A$2, 0))))</f>
        <v>Anna Andreadi</v>
      </c>
      <c r="W1560" s="3" t="str">
        <f>IFERROR(INDEX(Returns!A:A,MATCH(Orders!B1560,Returns!B:B,0)),"No")</f>
        <v>No</v>
      </c>
    </row>
    <row r="1561" spans="1:23" x14ac:dyDescent="0.2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6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 IF(M1561=People!$B$4,People!$A$4, IF(M1561=People!$B$3,People!$A$3, IF(M1561=People!$B$2,People!$A$2, 0))))</f>
        <v>Anna Andreadi</v>
      </c>
      <c r="W1561" s="3" t="str">
        <f>IFERROR(INDEX(Returns!A:A,MATCH(Orders!B1561,Returns!B:B,0)),"No")</f>
        <v>No</v>
      </c>
    </row>
    <row r="1562" spans="1:23" x14ac:dyDescent="0.2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6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 IF(M1562=People!$B$4,People!$A$4, IF(M1562=People!$B$3,People!$A$3, IF(M1562=People!$B$2,People!$A$2, 0))))</f>
        <v>Anna Andreadi</v>
      </c>
      <c r="W1562" s="3" t="str">
        <f>IFERROR(INDEX(Returns!A:A,MATCH(Orders!B1562,Returns!B:B,0)),"No")</f>
        <v>No</v>
      </c>
    </row>
    <row r="1563" spans="1:23" x14ac:dyDescent="0.2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6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 IF(M1563=People!$B$4,People!$A$4, IF(M1563=People!$B$3,People!$A$3, IF(M1563=People!$B$2,People!$A$2, 0))))</f>
        <v>Anna Andreadi</v>
      </c>
      <c r="W1563" s="3" t="str">
        <f>IFERROR(INDEX(Returns!A:A,MATCH(Orders!B1563,Returns!B:B,0)),"No")</f>
        <v>No</v>
      </c>
    </row>
    <row r="1564" spans="1:23" x14ac:dyDescent="0.2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6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 IF(M1564=People!$B$4,People!$A$4, IF(M1564=People!$B$3,People!$A$3, IF(M1564=People!$B$2,People!$A$2, 0))))</f>
        <v>Chuck Magee</v>
      </c>
      <c r="W1564" s="3" t="str">
        <f>IFERROR(INDEX(Returns!A:A,MATCH(Orders!B1564,Returns!B:B,0)),"No")</f>
        <v>No</v>
      </c>
    </row>
    <row r="1565" spans="1:23" x14ac:dyDescent="0.2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6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 IF(M1565=People!$B$4,People!$A$4, IF(M1565=People!$B$3,People!$A$3, IF(M1565=People!$B$2,People!$A$2, 0))))</f>
        <v>Chuck Magee</v>
      </c>
      <c r="W1565" s="3" t="str">
        <f>IFERROR(INDEX(Returns!A:A,MATCH(Orders!B1565,Returns!B:B,0)),"No")</f>
        <v>No</v>
      </c>
    </row>
    <row r="1566" spans="1:23" x14ac:dyDescent="0.2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6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 IF(M1566=People!$B$4,People!$A$4, IF(M1566=People!$B$3,People!$A$3, IF(M1566=People!$B$2,People!$A$2, 0))))</f>
        <v>Cassandra Brandow</v>
      </c>
      <c r="W1566" s="3" t="str">
        <f>IFERROR(INDEX(Returns!A:A,MATCH(Orders!B1566,Returns!B:B,0)),"No")</f>
        <v>No</v>
      </c>
    </row>
    <row r="1567" spans="1:23" x14ac:dyDescent="0.2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6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 IF(M1567=People!$B$4,People!$A$4, IF(M1567=People!$B$3,People!$A$3, IF(M1567=People!$B$2,People!$A$2, 0))))</f>
        <v>Anna Andreadi</v>
      </c>
      <c r="W1567" s="3" t="str">
        <f>IFERROR(INDEX(Returns!A:A,MATCH(Orders!B1567,Returns!B:B,0)),"No")</f>
        <v>No</v>
      </c>
    </row>
    <row r="1568" spans="1:23" x14ac:dyDescent="0.2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6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 IF(M1568=People!$B$4,People!$A$4, IF(M1568=People!$B$3,People!$A$3, IF(M1568=People!$B$2,People!$A$2, 0))))</f>
        <v>Kelly Williams</v>
      </c>
      <c r="W1568" s="3" t="str">
        <f>IFERROR(INDEX(Returns!A:A,MATCH(Orders!B1568,Returns!B:B,0)),"No")</f>
        <v>No</v>
      </c>
    </row>
    <row r="1569" spans="1:23" x14ac:dyDescent="0.2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6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 IF(M1569=People!$B$4,People!$A$4, IF(M1569=People!$B$3,People!$A$3, IF(M1569=People!$B$2,People!$A$2, 0))))</f>
        <v>Kelly Williams</v>
      </c>
      <c r="W1569" s="3" t="str">
        <f>IFERROR(INDEX(Returns!A:A,MATCH(Orders!B1569,Returns!B:B,0)),"No")</f>
        <v>No</v>
      </c>
    </row>
    <row r="1570" spans="1:23" x14ac:dyDescent="0.2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6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 IF(M1570=People!$B$4,People!$A$4, IF(M1570=People!$B$3,People!$A$3, IF(M1570=People!$B$2,People!$A$2, 0))))</f>
        <v>Anna Andreadi</v>
      </c>
      <c r="W1570" s="3" t="str">
        <f>IFERROR(INDEX(Returns!A:A,MATCH(Orders!B1570,Returns!B:B,0)),"No")</f>
        <v>No</v>
      </c>
    </row>
    <row r="1571" spans="1:23" x14ac:dyDescent="0.2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6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 IF(M1571=People!$B$4,People!$A$4, IF(M1571=People!$B$3,People!$A$3, IF(M1571=People!$B$2,People!$A$2, 0))))</f>
        <v>Cassandra Brandow</v>
      </c>
      <c r="W1571" s="3" t="str">
        <f>IFERROR(INDEX(Returns!A:A,MATCH(Orders!B1571,Returns!B:B,0)),"No")</f>
        <v>No</v>
      </c>
    </row>
    <row r="1572" spans="1:23" x14ac:dyDescent="0.2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6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 IF(M1572=People!$B$4,People!$A$4, IF(M1572=People!$B$3,People!$A$3, IF(M1572=People!$B$2,People!$A$2, 0))))</f>
        <v>Anna Andreadi</v>
      </c>
      <c r="W1572" s="3" t="str">
        <f>IFERROR(INDEX(Returns!A:A,MATCH(Orders!B1572,Returns!B:B,0)),"No")</f>
        <v>No</v>
      </c>
    </row>
    <row r="1573" spans="1:23" x14ac:dyDescent="0.2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6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 IF(M1573=People!$B$4,People!$A$4, IF(M1573=People!$B$3,People!$A$3, IF(M1573=People!$B$2,People!$A$2, 0))))</f>
        <v>Anna Andreadi</v>
      </c>
      <c r="W1573" s="3" t="str">
        <f>IFERROR(INDEX(Returns!A:A,MATCH(Orders!B1573,Returns!B:B,0)),"No")</f>
        <v>No</v>
      </c>
    </row>
    <row r="1574" spans="1:23" x14ac:dyDescent="0.2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6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 IF(M1574=People!$B$4,People!$A$4, IF(M1574=People!$B$3,People!$A$3, IF(M1574=People!$B$2,People!$A$2, 0))))</f>
        <v>Anna Andreadi</v>
      </c>
      <c r="W1574" s="3" t="str">
        <f>IFERROR(INDEX(Returns!A:A,MATCH(Orders!B1574,Returns!B:B,0)),"No")</f>
        <v>No</v>
      </c>
    </row>
    <row r="1575" spans="1:23" x14ac:dyDescent="0.2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6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 IF(M1575=People!$B$4,People!$A$4, IF(M1575=People!$B$3,People!$A$3, IF(M1575=People!$B$2,People!$A$2, 0))))</f>
        <v>Anna Andreadi</v>
      </c>
      <c r="W1575" s="3" t="str">
        <f>IFERROR(INDEX(Returns!A:A,MATCH(Orders!B1575,Returns!B:B,0)),"No")</f>
        <v>No</v>
      </c>
    </row>
    <row r="1576" spans="1:23" x14ac:dyDescent="0.2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6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 IF(M1576=People!$B$4,People!$A$4, IF(M1576=People!$B$3,People!$A$3, IF(M1576=People!$B$2,People!$A$2, 0))))</f>
        <v>Kelly Williams</v>
      </c>
      <c r="W1576" s="3" t="str">
        <f>IFERROR(INDEX(Returns!A:A,MATCH(Orders!B1576,Returns!B:B,0)),"No")</f>
        <v>No</v>
      </c>
    </row>
    <row r="1577" spans="1:23" x14ac:dyDescent="0.2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6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 IF(M1577=People!$B$4,People!$A$4, IF(M1577=People!$B$3,People!$A$3, IF(M1577=People!$B$2,People!$A$2, 0))))</f>
        <v>Kelly Williams</v>
      </c>
      <c r="W1577" s="3" t="str">
        <f>IFERROR(INDEX(Returns!A:A,MATCH(Orders!B1577,Returns!B:B,0)),"No")</f>
        <v>No</v>
      </c>
    </row>
    <row r="1578" spans="1:23" x14ac:dyDescent="0.2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6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 IF(M1578=People!$B$4,People!$A$4, IF(M1578=People!$B$3,People!$A$3, IF(M1578=People!$B$2,People!$A$2, 0))))</f>
        <v>Kelly Williams</v>
      </c>
      <c r="W1578" s="3" t="str">
        <f>IFERROR(INDEX(Returns!A:A,MATCH(Orders!B1578,Returns!B:B,0)),"No")</f>
        <v>No</v>
      </c>
    </row>
    <row r="1579" spans="1:23" x14ac:dyDescent="0.2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6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 IF(M1579=People!$B$4,People!$A$4, IF(M1579=People!$B$3,People!$A$3, IF(M1579=People!$B$2,People!$A$2, 0))))</f>
        <v>Cassandra Brandow</v>
      </c>
      <c r="W1579" s="3" t="str">
        <f>IFERROR(INDEX(Returns!A:A,MATCH(Orders!B1579,Returns!B:B,0)),"No")</f>
        <v>No</v>
      </c>
    </row>
    <row r="1580" spans="1:23" x14ac:dyDescent="0.2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6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 IF(M1580=People!$B$4,People!$A$4, IF(M1580=People!$B$3,People!$A$3, IF(M1580=People!$B$2,People!$A$2, 0))))</f>
        <v>Chuck Magee</v>
      </c>
      <c r="W1580" s="3" t="str">
        <f>IFERROR(INDEX(Returns!A:A,MATCH(Orders!B1580,Returns!B:B,0)),"No")</f>
        <v>No</v>
      </c>
    </row>
    <row r="1581" spans="1:23" x14ac:dyDescent="0.2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6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 IF(M1581=People!$B$4,People!$A$4, IF(M1581=People!$B$3,People!$A$3, IF(M1581=People!$B$2,People!$A$2, 0))))</f>
        <v>Chuck Magee</v>
      </c>
      <c r="W1581" s="3" t="str">
        <f>IFERROR(INDEX(Returns!A:A,MATCH(Orders!B1581,Returns!B:B,0)),"No")</f>
        <v>No</v>
      </c>
    </row>
    <row r="1582" spans="1:23" x14ac:dyDescent="0.2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6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 IF(M1582=People!$B$4,People!$A$4, IF(M1582=People!$B$3,People!$A$3, IF(M1582=People!$B$2,People!$A$2, 0))))</f>
        <v>Chuck Magee</v>
      </c>
      <c r="W1582" s="3" t="str">
        <f>IFERROR(INDEX(Returns!A:A,MATCH(Orders!B1582,Returns!B:B,0)),"No")</f>
        <v>No</v>
      </c>
    </row>
    <row r="1583" spans="1:23" x14ac:dyDescent="0.2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6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 IF(M1583=People!$B$4,People!$A$4, IF(M1583=People!$B$3,People!$A$3, IF(M1583=People!$B$2,People!$A$2, 0))))</f>
        <v>Chuck Magee</v>
      </c>
      <c r="W1583" s="3" t="str">
        <f>IFERROR(INDEX(Returns!A:A,MATCH(Orders!B1583,Returns!B:B,0)),"No")</f>
        <v>No</v>
      </c>
    </row>
    <row r="1584" spans="1:23" x14ac:dyDescent="0.2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6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 IF(M1584=People!$B$4,People!$A$4, IF(M1584=People!$B$3,People!$A$3, IF(M1584=People!$B$2,People!$A$2, 0))))</f>
        <v>Chuck Magee</v>
      </c>
      <c r="W1584" s="3" t="str">
        <f>IFERROR(INDEX(Returns!A:A,MATCH(Orders!B1584,Returns!B:B,0)),"No")</f>
        <v>No</v>
      </c>
    </row>
    <row r="1585" spans="1:23" x14ac:dyDescent="0.2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6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 IF(M1585=People!$B$4,People!$A$4, IF(M1585=People!$B$3,People!$A$3, IF(M1585=People!$B$2,People!$A$2, 0))))</f>
        <v>Chuck Magee</v>
      </c>
      <c r="W1585" s="3" t="str">
        <f>IFERROR(INDEX(Returns!A:A,MATCH(Orders!B1585,Returns!B:B,0)),"No")</f>
        <v>No</v>
      </c>
    </row>
    <row r="1586" spans="1:23" x14ac:dyDescent="0.2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6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 IF(M1586=People!$B$4,People!$A$4, IF(M1586=People!$B$3,People!$A$3, IF(M1586=People!$B$2,People!$A$2, 0))))</f>
        <v>Chuck Magee</v>
      </c>
      <c r="W1586" s="3" t="str">
        <f>IFERROR(INDEX(Returns!A:A,MATCH(Orders!B1586,Returns!B:B,0)),"No")</f>
        <v>No</v>
      </c>
    </row>
    <row r="1587" spans="1:23" x14ac:dyDescent="0.2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6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 IF(M1587=People!$B$4,People!$A$4, IF(M1587=People!$B$3,People!$A$3, IF(M1587=People!$B$2,People!$A$2, 0))))</f>
        <v>Chuck Magee</v>
      </c>
      <c r="W1587" s="3" t="str">
        <f>IFERROR(INDEX(Returns!A:A,MATCH(Orders!B1587,Returns!B:B,0)),"No")</f>
        <v>No</v>
      </c>
    </row>
    <row r="1588" spans="1:23" x14ac:dyDescent="0.2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6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 IF(M1588=People!$B$4,People!$A$4, IF(M1588=People!$B$3,People!$A$3, IF(M1588=People!$B$2,People!$A$2, 0))))</f>
        <v>Chuck Magee</v>
      </c>
      <c r="W1588" s="3" t="str">
        <f>IFERROR(INDEX(Returns!A:A,MATCH(Orders!B1588,Returns!B:B,0)),"No")</f>
        <v>No</v>
      </c>
    </row>
    <row r="1589" spans="1:23" x14ac:dyDescent="0.2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6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 IF(M1589=People!$B$4,People!$A$4, IF(M1589=People!$B$3,People!$A$3, IF(M1589=People!$B$2,People!$A$2, 0))))</f>
        <v>Chuck Magee</v>
      </c>
      <c r="W1589" s="3" t="str">
        <f>IFERROR(INDEX(Returns!A:A,MATCH(Orders!B1589,Returns!B:B,0)),"No")</f>
        <v>No</v>
      </c>
    </row>
    <row r="1590" spans="1:23" x14ac:dyDescent="0.2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6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 IF(M1590=People!$B$4,People!$A$4, IF(M1590=People!$B$3,People!$A$3, IF(M1590=People!$B$2,People!$A$2, 0))))</f>
        <v>Chuck Magee</v>
      </c>
      <c r="W1590" s="3" t="str">
        <f>IFERROR(INDEX(Returns!A:A,MATCH(Orders!B1590,Returns!B:B,0)),"No")</f>
        <v>No</v>
      </c>
    </row>
    <row r="1591" spans="1:23" x14ac:dyDescent="0.2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6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 IF(M1591=People!$B$4,People!$A$4, IF(M1591=People!$B$3,People!$A$3, IF(M1591=People!$B$2,People!$A$2, 0))))</f>
        <v>Cassandra Brandow</v>
      </c>
      <c r="W1591" s="3" t="str">
        <f>IFERROR(INDEX(Returns!A:A,MATCH(Orders!B1591,Returns!B:B,0)),"No")</f>
        <v>No</v>
      </c>
    </row>
    <row r="1592" spans="1:23" x14ac:dyDescent="0.2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6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 IF(M1592=People!$B$4,People!$A$4, IF(M1592=People!$B$3,People!$A$3, IF(M1592=People!$B$2,People!$A$2, 0))))</f>
        <v>Kelly Williams</v>
      </c>
      <c r="W1592" s="3" t="str">
        <f>IFERROR(INDEX(Returns!A:A,MATCH(Orders!B1592,Returns!B:B,0)),"No")</f>
        <v>No</v>
      </c>
    </row>
    <row r="1593" spans="1:23" x14ac:dyDescent="0.2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6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 IF(M1593=People!$B$4,People!$A$4, IF(M1593=People!$B$3,People!$A$3, IF(M1593=People!$B$2,People!$A$2, 0))))</f>
        <v>Kelly Williams</v>
      </c>
      <c r="W1593" s="3" t="str">
        <f>IFERROR(INDEX(Returns!A:A,MATCH(Orders!B1593,Returns!B:B,0)),"No")</f>
        <v>No</v>
      </c>
    </row>
    <row r="1594" spans="1:23" x14ac:dyDescent="0.2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6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 IF(M1594=People!$B$4,People!$A$4, IF(M1594=People!$B$3,People!$A$3, IF(M1594=People!$B$2,People!$A$2, 0))))</f>
        <v>Anna Andreadi</v>
      </c>
      <c r="W1594" s="3" t="str">
        <f>IFERROR(INDEX(Returns!A:A,MATCH(Orders!B1594,Returns!B:B,0)),"No")</f>
        <v>No</v>
      </c>
    </row>
    <row r="1595" spans="1:23" x14ac:dyDescent="0.2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6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 IF(M1595=People!$B$4,People!$A$4, IF(M1595=People!$B$3,People!$A$3, IF(M1595=People!$B$2,People!$A$2, 0))))</f>
        <v>Anna Andreadi</v>
      </c>
      <c r="W1595" s="3" t="str">
        <f>IFERROR(INDEX(Returns!A:A,MATCH(Orders!B1595,Returns!B:B,0)),"No")</f>
        <v>No</v>
      </c>
    </row>
    <row r="1596" spans="1:23" x14ac:dyDescent="0.2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6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 IF(M1596=People!$B$4,People!$A$4, IF(M1596=People!$B$3,People!$A$3, IF(M1596=People!$B$2,People!$A$2, 0))))</f>
        <v>Kelly Williams</v>
      </c>
      <c r="W1596" s="3" t="str">
        <f>IFERROR(INDEX(Returns!A:A,MATCH(Orders!B1596,Returns!B:B,0)),"No")</f>
        <v>No</v>
      </c>
    </row>
    <row r="1597" spans="1:23" x14ac:dyDescent="0.2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6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 IF(M1597=People!$B$4,People!$A$4, IF(M1597=People!$B$3,People!$A$3, IF(M1597=People!$B$2,People!$A$2, 0))))</f>
        <v>Chuck Magee</v>
      </c>
      <c r="W1597" s="3" t="str">
        <f>IFERROR(INDEX(Returns!A:A,MATCH(Orders!B1597,Returns!B:B,0)),"No")</f>
        <v>No</v>
      </c>
    </row>
    <row r="1598" spans="1:23" x14ac:dyDescent="0.2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6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 IF(M1598=People!$B$4,People!$A$4, IF(M1598=People!$B$3,People!$A$3, IF(M1598=People!$B$2,People!$A$2, 0))))</f>
        <v>Chuck Magee</v>
      </c>
      <c r="W1598" s="3" t="str">
        <f>IFERROR(INDEX(Returns!A:A,MATCH(Orders!B1598,Returns!B:B,0)),"No")</f>
        <v>No</v>
      </c>
    </row>
    <row r="1599" spans="1:23" x14ac:dyDescent="0.2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6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 IF(M1599=People!$B$4,People!$A$4, IF(M1599=People!$B$3,People!$A$3, IF(M1599=People!$B$2,People!$A$2, 0))))</f>
        <v>Kelly Williams</v>
      </c>
      <c r="W1599" s="3" t="str">
        <f>IFERROR(INDEX(Returns!A:A,MATCH(Orders!B1599,Returns!B:B,0)),"No")</f>
        <v>No</v>
      </c>
    </row>
    <row r="1600" spans="1:23" x14ac:dyDescent="0.2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6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 IF(M1600=People!$B$4,People!$A$4, IF(M1600=People!$B$3,People!$A$3, IF(M1600=People!$B$2,People!$A$2, 0))))</f>
        <v>Kelly Williams</v>
      </c>
      <c r="W1600" s="3" t="str">
        <f>IFERROR(INDEX(Returns!A:A,MATCH(Orders!B1600,Returns!B:B,0)),"No")</f>
        <v>No</v>
      </c>
    </row>
    <row r="1601" spans="1:23" x14ac:dyDescent="0.2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6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 IF(M1601=People!$B$4,People!$A$4, IF(M1601=People!$B$3,People!$A$3, IF(M1601=People!$B$2,People!$A$2, 0))))</f>
        <v>Kelly Williams</v>
      </c>
      <c r="W1601" s="3" t="str">
        <f>IFERROR(INDEX(Returns!A:A,MATCH(Orders!B1601,Returns!B:B,0)),"No")</f>
        <v>No</v>
      </c>
    </row>
    <row r="1602" spans="1:23" x14ac:dyDescent="0.2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6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 IF(M1602=People!$B$4,People!$A$4, IF(M1602=People!$B$3,People!$A$3, IF(M1602=People!$B$2,People!$A$2, 0))))</f>
        <v>Kelly Williams</v>
      </c>
      <c r="W1602" s="3" t="str">
        <f>IFERROR(INDEX(Returns!A:A,MATCH(Orders!B1602,Returns!B:B,0)),"No")</f>
        <v>No</v>
      </c>
    </row>
    <row r="1603" spans="1:23" x14ac:dyDescent="0.2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6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 IF(M1603=People!$B$4,People!$A$4, IF(M1603=People!$B$3,People!$A$3, IF(M1603=People!$B$2,People!$A$2, 0))))</f>
        <v>Chuck Magee</v>
      </c>
      <c r="W1603" s="3" t="str">
        <f>IFERROR(INDEX(Returns!A:A,MATCH(Orders!B1603,Returns!B:B,0)),"No")</f>
        <v>No</v>
      </c>
    </row>
    <row r="1604" spans="1:23" x14ac:dyDescent="0.2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6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 IF(M1604=People!$B$4,People!$A$4, IF(M1604=People!$B$3,People!$A$3, IF(M1604=People!$B$2,People!$A$2, 0))))</f>
        <v>Cassandra Brandow</v>
      </c>
      <c r="W1604" s="3" t="str">
        <f>IFERROR(INDEX(Returns!A:A,MATCH(Orders!B1604,Returns!B:B,0)),"No")</f>
        <v>No</v>
      </c>
    </row>
    <row r="1605" spans="1:23" x14ac:dyDescent="0.2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6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 IF(M1605=People!$B$4,People!$A$4, IF(M1605=People!$B$3,People!$A$3, IF(M1605=People!$B$2,People!$A$2, 0))))</f>
        <v>Chuck Magee</v>
      </c>
      <c r="W1605" s="3" t="str">
        <f>IFERROR(INDEX(Returns!A:A,MATCH(Orders!B1605,Returns!B:B,0)),"No")</f>
        <v>No</v>
      </c>
    </row>
    <row r="1606" spans="1:23" x14ac:dyDescent="0.2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6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 IF(M1606=People!$B$4,People!$A$4, IF(M1606=People!$B$3,People!$A$3, IF(M1606=People!$B$2,People!$A$2, 0))))</f>
        <v>Anna Andreadi</v>
      </c>
      <c r="W1606" s="3" t="str">
        <f>IFERROR(INDEX(Returns!A:A,MATCH(Orders!B1606,Returns!B:B,0)),"No")</f>
        <v>No</v>
      </c>
    </row>
    <row r="1607" spans="1:23" x14ac:dyDescent="0.2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6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 IF(M1607=People!$B$4,People!$A$4, IF(M1607=People!$B$3,People!$A$3, IF(M1607=People!$B$2,People!$A$2, 0))))</f>
        <v>Anna Andreadi</v>
      </c>
      <c r="W1607" s="3" t="str">
        <f>IFERROR(INDEX(Returns!A:A,MATCH(Orders!B1607,Returns!B:B,0)),"No")</f>
        <v>No</v>
      </c>
    </row>
    <row r="1608" spans="1:23" x14ac:dyDescent="0.2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6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 IF(M1608=People!$B$4,People!$A$4, IF(M1608=People!$B$3,People!$A$3, IF(M1608=People!$B$2,People!$A$2, 0))))</f>
        <v>Anna Andreadi</v>
      </c>
      <c r="W1608" s="3" t="str">
        <f>IFERROR(INDEX(Returns!A:A,MATCH(Orders!B1608,Returns!B:B,0)),"No")</f>
        <v>No</v>
      </c>
    </row>
    <row r="1609" spans="1:23" x14ac:dyDescent="0.2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6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 IF(M1609=People!$B$4,People!$A$4, IF(M1609=People!$B$3,People!$A$3, IF(M1609=People!$B$2,People!$A$2, 0))))</f>
        <v>Anna Andreadi</v>
      </c>
      <c r="W1609" s="3" t="str">
        <f>IFERROR(INDEX(Returns!A:A,MATCH(Orders!B1609,Returns!B:B,0)),"No")</f>
        <v>No</v>
      </c>
    </row>
    <row r="1610" spans="1:23" x14ac:dyDescent="0.2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6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 IF(M1610=People!$B$4,People!$A$4, IF(M1610=People!$B$3,People!$A$3, IF(M1610=People!$B$2,People!$A$2, 0))))</f>
        <v>Anna Andreadi</v>
      </c>
      <c r="W1610" s="3" t="str">
        <f>IFERROR(INDEX(Returns!A:A,MATCH(Orders!B1610,Returns!B:B,0)),"No")</f>
        <v>No</v>
      </c>
    </row>
    <row r="1611" spans="1:23" x14ac:dyDescent="0.2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6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 IF(M1611=People!$B$4,People!$A$4, IF(M1611=People!$B$3,People!$A$3, IF(M1611=People!$B$2,People!$A$2, 0))))</f>
        <v>Anna Andreadi</v>
      </c>
      <c r="W1611" s="3" t="str">
        <f>IFERROR(INDEX(Returns!A:A,MATCH(Orders!B1611,Returns!B:B,0)),"No")</f>
        <v>No</v>
      </c>
    </row>
    <row r="1612" spans="1:23" x14ac:dyDescent="0.2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6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 IF(M1612=People!$B$4,People!$A$4, IF(M1612=People!$B$3,People!$A$3, IF(M1612=People!$B$2,People!$A$2, 0))))</f>
        <v>Anna Andreadi</v>
      </c>
      <c r="W1612" s="3" t="str">
        <f>IFERROR(INDEX(Returns!A:A,MATCH(Orders!B1612,Returns!B:B,0)),"No")</f>
        <v>Yes</v>
      </c>
    </row>
    <row r="1613" spans="1:23" x14ac:dyDescent="0.2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6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 IF(M1613=People!$B$4,People!$A$4, IF(M1613=People!$B$3,People!$A$3, IF(M1613=People!$B$2,People!$A$2, 0))))</f>
        <v>Anna Andreadi</v>
      </c>
      <c r="W1613" s="3" t="str">
        <f>IFERROR(INDEX(Returns!A:A,MATCH(Orders!B1613,Returns!B:B,0)),"No")</f>
        <v>Yes</v>
      </c>
    </row>
    <row r="1614" spans="1:23" x14ac:dyDescent="0.2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6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 IF(M1614=People!$B$4,People!$A$4, IF(M1614=People!$B$3,People!$A$3, IF(M1614=People!$B$2,People!$A$2, 0))))</f>
        <v>Anna Andreadi</v>
      </c>
      <c r="W1614" s="3" t="str">
        <f>IFERROR(INDEX(Returns!A:A,MATCH(Orders!B1614,Returns!B:B,0)),"No")</f>
        <v>Yes</v>
      </c>
    </row>
    <row r="1615" spans="1:23" x14ac:dyDescent="0.2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6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 IF(M1615=People!$B$4,People!$A$4, IF(M1615=People!$B$3,People!$A$3, IF(M1615=People!$B$2,People!$A$2, 0))))</f>
        <v>Anna Andreadi</v>
      </c>
      <c r="W1615" s="3" t="str">
        <f>IFERROR(INDEX(Returns!A:A,MATCH(Orders!B1615,Returns!B:B,0)),"No")</f>
        <v>No</v>
      </c>
    </row>
    <row r="1616" spans="1:23" x14ac:dyDescent="0.2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6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 IF(M1616=People!$B$4,People!$A$4, IF(M1616=People!$B$3,People!$A$3, IF(M1616=People!$B$2,People!$A$2, 0))))</f>
        <v>Chuck Magee</v>
      </c>
      <c r="W1616" s="3" t="str">
        <f>IFERROR(INDEX(Returns!A:A,MATCH(Orders!B1616,Returns!B:B,0)),"No")</f>
        <v>No</v>
      </c>
    </row>
    <row r="1617" spans="1:23" x14ac:dyDescent="0.2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6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 IF(M1617=People!$B$4,People!$A$4, IF(M1617=People!$B$3,People!$A$3, IF(M1617=People!$B$2,People!$A$2, 0))))</f>
        <v>Kelly Williams</v>
      </c>
      <c r="W1617" s="3" t="str">
        <f>IFERROR(INDEX(Returns!A:A,MATCH(Orders!B1617,Returns!B:B,0)),"No")</f>
        <v>No</v>
      </c>
    </row>
    <row r="1618" spans="1:23" x14ac:dyDescent="0.2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6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 IF(M1618=People!$B$4,People!$A$4, IF(M1618=People!$B$3,People!$A$3, IF(M1618=People!$B$2,People!$A$2, 0))))</f>
        <v>Kelly Williams</v>
      </c>
      <c r="W1618" s="3" t="str">
        <f>IFERROR(INDEX(Returns!A:A,MATCH(Orders!B1618,Returns!B:B,0)),"No")</f>
        <v>No</v>
      </c>
    </row>
    <row r="1619" spans="1:23" x14ac:dyDescent="0.2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6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 IF(M1619=People!$B$4,People!$A$4, IF(M1619=People!$B$3,People!$A$3, IF(M1619=People!$B$2,People!$A$2, 0))))</f>
        <v>Kelly Williams</v>
      </c>
      <c r="W1619" s="3" t="str">
        <f>IFERROR(INDEX(Returns!A:A,MATCH(Orders!B1619,Returns!B:B,0)),"No")</f>
        <v>No</v>
      </c>
    </row>
    <row r="1620" spans="1:23" x14ac:dyDescent="0.2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6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 IF(M1620=People!$B$4,People!$A$4, IF(M1620=People!$B$3,People!$A$3, IF(M1620=People!$B$2,People!$A$2, 0))))</f>
        <v>Chuck Magee</v>
      </c>
      <c r="W1620" s="3" t="str">
        <f>IFERROR(INDEX(Returns!A:A,MATCH(Orders!B1620,Returns!B:B,0)),"No")</f>
        <v>No</v>
      </c>
    </row>
    <row r="1621" spans="1:23" x14ac:dyDescent="0.2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6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 IF(M1621=People!$B$4,People!$A$4, IF(M1621=People!$B$3,People!$A$3, IF(M1621=People!$B$2,People!$A$2, 0))))</f>
        <v>Chuck Magee</v>
      </c>
      <c r="W1621" s="3" t="str">
        <f>IFERROR(INDEX(Returns!A:A,MATCH(Orders!B1621,Returns!B:B,0)),"No")</f>
        <v>No</v>
      </c>
    </row>
    <row r="1622" spans="1:23" x14ac:dyDescent="0.2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6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 IF(M1622=People!$B$4,People!$A$4, IF(M1622=People!$B$3,People!$A$3, IF(M1622=People!$B$2,People!$A$2, 0))))</f>
        <v>Anna Andreadi</v>
      </c>
      <c r="W1622" s="3" t="str">
        <f>IFERROR(INDEX(Returns!A:A,MATCH(Orders!B1622,Returns!B:B,0)),"No")</f>
        <v>No</v>
      </c>
    </row>
    <row r="1623" spans="1:23" x14ac:dyDescent="0.2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6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 IF(M1623=People!$B$4,People!$A$4, IF(M1623=People!$B$3,People!$A$3, IF(M1623=People!$B$2,People!$A$2, 0))))</f>
        <v>Anna Andreadi</v>
      </c>
      <c r="W1623" s="3" t="str">
        <f>IFERROR(INDEX(Returns!A:A,MATCH(Orders!B1623,Returns!B:B,0)),"No")</f>
        <v>No</v>
      </c>
    </row>
    <row r="1624" spans="1:23" x14ac:dyDescent="0.2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6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 IF(M1624=People!$B$4,People!$A$4, IF(M1624=People!$B$3,People!$A$3, IF(M1624=People!$B$2,People!$A$2, 0))))</f>
        <v>Anna Andreadi</v>
      </c>
      <c r="W1624" s="3" t="str">
        <f>IFERROR(INDEX(Returns!A:A,MATCH(Orders!B1624,Returns!B:B,0)),"No")</f>
        <v>No</v>
      </c>
    </row>
    <row r="1625" spans="1:23" x14ac:dyDescent="0.2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6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 IF(M1625=People!$B$4,People!$A$4, IF(M1625=People!$B$3,People!$A$3, IF(M1625=People!$B$2,People!$A$2, 0))))</f>
        <v>Anna Andreadi</v>
      </c>
      <c r="W1625" s="3" t="str">
        <f>IFERROR(INDEX(Returns!A:A,MATCH(Orders!B1625,Returns!B:B,0)),"No")</f>
        <v>No</v>
      </c>
    </row>
    <row r="1626" spans="1:23" x14ac:dyDescent="0.2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6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 IF(M1626=People!$B$4,People!$A$4, IF(M1626=People!$B$3,People!$A$3, IF(M1626=People!$B$2,People!$A$2, 0))))</f>
        <v>Anna Andreadi</v>
      </c>
      <c r="W1626" s="3" t="str">
        <f>IFERROR(INDEX(Returns!A:A,MATCH(Orders!B1626,Returns!B:B,0)),"No")</f>
        <v>No</v>
      </c>
    </row>
    <row r="1627" spans="1:23" x14ac:dyDescent="0.2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6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 IF(M1627=People!$B$4,People!$A$4, IF(M1627=People!$B$3,People!$A$3, IF(M1627=People!$B$2,People!$A$2, 0))))</f>
        <v>Anna Andreadi</v>
      </c>
      <c r="W1627" s="3" t="str">
        <f>IFERROR(INDEX(Returns!A:A,MATCH(Orders!B1627,Returns!B:B,0)),"No")</f>
        <v>No</v>
      </c>
    </row>
    <row r="1628" spans="1:23" x14ac:dyDescent="0.2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6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 IF(M1628=People!$B$4,People!$A$4, IF(M1628=People!$B$3,People!$A$3, IF(M1628=People!$B$2,People!$A$2, 0))))</f>
        <v>Chuck Magee</v>
      </c>
      <c r="W1628" s="3" t="str">
        <f>IFERROR(INDEX(Returns!A:A,MATCH(Orders!B1628,Returns!B:B,0)),"No")</f>
        <v>No</v>
      </c>
    </row>
    <row r="1629" spans="1:23" x14ac:dyDescent="0.2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6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 IF(M1629=People!$B$4,People!$A$4, IF(M1629=People!$B$3,People!$A$3, IF(M1629=People!$B$2,People!$A$2, 0))))</f>
        <v>Cassandra Brandow</v>
      </c>
      <c r="W1629" s="3" t="str">
        <f>IFERROR(INDEX(Returns!A:A,MATCH(Orders!B1629,Returns!B:B,0)),"No")</f>
        <v>No</v>
      </c>
    </row>
    <row r="1630" spans="1:23" x14ac:dyDescent="0.2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6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 IF(M1630=People!$B$4,People!$A$4, IF(M1630=People!$B$3,People!$A$3, IF(M1630=People!$B$2,People!$A$2, 0))))</f>
        <v>Chuck Magee</v>
      </c>
      <c r="W1630" s="3" t="str">
        <f>IFERROR(INDEX(Returns!A:A,MATCH(Orders!B1630,Returns!B:B,0)),"No")</f>
        <v>No</v>
      </c>
    </row>
    <row r="1631" spans="1:23" x14ac:dyDescent="0.2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6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 IF(M1631=People!$B$4,People!$A$4, IF(M1631=People!$B$3,People!$A$3, IF(M1631=People!$B$2,People!$A$2, 0))))</f>
        <v>Chuck Magee</v>
      </c>
      <c r="W1631" s="3" t="str">
        <f>IFERROR(INDEX(Returns!A:A,MATCH(Orders!B1631,Returns!B:B,0)),"No")</f>
        <v>No</v>
      </c>
    </row>
    <row r="1632" spans="1:23" x14ac:dyDescent="0.2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6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 IF(M1632=People!$B$4,People!$A$4, IF(M1632=People!$B$3,People!$A$3, IF(M1632=People!$B$2,People!$A$2, 0))))</f>
        <v>Chuck Magee</v>
      </c>
      <c r="W1632" s="3" t="str">
        <f>IFERROR(INDEX(Returns!A:A,MATCH(Orders!B1632,Returns!B:B,0)),"No")</f>
        <v>No</v>
      </c>
    </row>
    <row r="1633" spans="1:23" x14ac:dyDescent="0.2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6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 IF(M1633=People!$B$4,People!$A$4, IF(M1633=People!$B$3,People!$A$3, IF(M1633=People!$B$2,People!$A$2, 0))))</f>
        <v>Chuck Magee</v>
      </c>
      <c r="W1633" s="3" t="str">
        <f>IFERROR(INDEX(Returns!A:A,MATCH(Orders!B1633,Returns!B:B,0)),"No")</f>
        <v>No</v>
      </c>
    </row>
    <row r="1634" spans="1:23" x14ac:dyDescent="0.2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6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 IF(M1634=People!$B$4,People!$A$4, IF(M1634=People!$B$3,People!$A$3, IF(M1634=People!$B$2,People!$A$2, 0))))</f>
        <v>Chuck Magee</v>
      </c>
      <c r="W1634" s="3" t="str">
        <f>IFERROR(INDEX(Returns!A:A,MATCH(Orders!B1634,Returns!B:B,0)),"No")</f>
        <v>No</v>
      </c>
    </row>
    <row r="1635" spans="1:23" x14ac:dyDescent="0.2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6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 IF(M1635=People!$B$4,People!$A$4, IF(M1635=People!$B$3,People!$A$3, IF(M1635=People!$B$2,People!$A$2, 0))))</f>
        <v>Chuck Magee</v>
      </c>
      <c r="W1635" s="3" t="str">
        <f>IFERROR(INDEX(Returns!A:A,MATCH(Orders!B1635,Returns!B:B,0)),"No")</f>
        <v>No</v>
      </c>
    </row>
    <row r="1636" spans="1:23" x14ac:dyDescent="0.2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6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 IF(M1636=People!$B$4,People!$A$4, IF(M1636=People!$B$3,People!$A$3, IF(M1636=People!$B$2,People!$A$2, 0))))</f>
        <v>Chuck Magee</v>
      </c>
      <c r="W1636" s="3" t="str">
        <f>IFERROR(INDEX(Returns!A:A,MATCH(Orders!B1636,Returns!B:B,0)),"No")</f>
        <v>No</v>
      </c>
    </row>
    <row r="1637" spans="1:23" x14ac:dyDescent="0.2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6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 IF(M1637=People!$B$4,People!$A$4, IF(M1637=People!$B$3,People!$A$3, IF(M1637=People!$B$2,People!$A$2, 0))))</f>
        <v>Anna Andreadi</v>
      </c>
      <c r="W1637" s="3" t="str">
        <f>IFERROR(INDEX(Returns!A:A,MATCH(Orders!B1637,Returns!B:B,0)),"No")</f>
        <v>No</v>
      </c>
    </row>
    <row r="1638" spans="1:23" x14ac:dyDescent="0.2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6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 IF(M1638=People!$B$4,People!$A$4, IF(M1638=People!$B$3,People!$A$3, IF(M1638=People!$B$2,People!$A$2, 0))))</f>
        <v>Anna Andreadi</v>
      </c>
      <c r="W1638" s="3" t="str">
        <f>IFERROR(INDEX(Returns!A:A,MATCH(Orders!B1638,Returns!B:B,0)),"No")</f>
        <v>No</v>
      </c>
    </row>
    <row r="1639" spans="1:23" x14ac:dyDescent="0.2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6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 IF(M1639=People!$B$4,People!$A$4, IF(M1639=People!$B$3,People!$A$3, IF(M1639=People!$B$2,People!$A$2, 0))))</f>
        <v>Anna Andreadi</v>
      </c>
      <c r="W1639" s="3" t="str">
        <f>IFERROR(INDEX(Returns!A:A,MATCH(Orders!B1639,Returns!B:B,0)),"No")</f>
        <v>No</v>
      </c>
    </row>
    <row r="1640" spans="1:23" x14ac:dyDescent="0.2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6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 IF(M1640=People!$B$4,People!$A$4, IF(M1640=People!$B$3,People!$A$3, IF(M1640=People!$B$2,People!$A$2, 0))))</f>
        <v>Chuck Magee</v>
      </c>
      <c r="W1640" s="3" t="str">
        <f>IFERROR(INDEX(Returns!A:A,MATCH(Orders!B1640,Returns!B:B,0)),"No")</f>
        <v>No</v>
      </c>
    </row>
    <row r="1641" spans="1:23" x14ac:dyDescent="0.2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6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 IF(M1641=People!$B$4,People!$A$4, IF(M1641=People!$B$3,People!$A$3, IF(M1641=People!$B$2,People!$A$2, 0))))</f>
        <v>Chuck Magee</v>
      </c>
      <c r="W1641" s="3" t="str">
        <f>IFERROR(INDEX(Returns!A:A,MATCH(Orders!B1641,Returns!B:B,0)),"No")</f>
        <v>No</v>
      </c>
    </row>
    <row r="1642" spans="1:23" x14ac:dyDescent="0.2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6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 IF(M1642=People!$B$4,People!$A$4, IF(M1642=People!$B$3,People!$A$3, IF(M1642=People!$B$2,People!$A$2, 0))))</f>
        <v>Chuck Magee</v>
      </c>
      <c r="W1642" s="3" t="str">
        <f>IFERROR(INDEX(Returns!A:A,MATCH(Orders!B1642,Returns!B:B,0)),"No")</f>
        <v>No</v>
      </c>
    </row>
    <row r="1643" spans="1:23" x14ac:dyDescent="0.2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6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 IF(M1643=People!$B$4,People!$A$4, IF(M1643=People!$B$3,People!$A$3, IF(M1643=People!$B$2,People!$A$2, 0))))</f>
        <v>Chuck Magee</v>
      </c>
      <c r="W1643" s="3" t="str">
        <f>IFERROR(INDEX(Returns!A:A,MATCH(Orders!B1643,Returns!B:B,0)),"No")</f>
        <v>No</v>
      </c>
    </row>
    <row r="1644" spans="1:23" x14ac:dyDescent="0.2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6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 IF(M1644=People!$B$4,People!$A$4, IF(M1644=People!$B$3,People!$A$3, IF(M1644=People!$B$2,People!$A$2, 0))))</f>
        <v>Kelly Williams</v>
      </c>
      <c r="W1644" s="3" t="str">
        <f>IFERROR(INDEX(Returns!A:A,MATCH(Orders!B1644,Returns!B:B,0)),"No")</f>
        <v>No</v>
      </c>
    </row>
    <row r="1645" spans="1:23" x14ac:dyDescent="0.2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6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 IF(M1645=People!$B$4,People!$A$4, IF(M1645=People!$B$3,People!$A$3, IF(M1645=People!$B$2,People!$A$2, 0))))</f>
        <v>Anna Andreadi</v>
      </c>
      <c r="W1645" s="3" t="str">
        <f>IFERROR(INDEX(Returns!A:A,MATCH(Orders!B1645,Returns!B:B,0)),"No")</f>
        <v>No</v>
      </c>
    </row>
    <row r="1646" spans="1:23" x14ac:dyDescent="0.2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6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 IF(M1646=People!$B$4,People!$A$4, IF(M1646=People!$B$3,People!$A$3, IF(M1646=People!$B$2,People!$A$2, 0))))</f>
        <v>Anna Andreadi</v>
      </c>
      <c r="W1646" s="3" t="str">
        <f>IFERROR(INDEX(Returns!A:A,MATCH(Orders!B1646,Returns!B:B,0)),"No")</f>
        <v>No</v>
      </c>
    </row>
    <row r="1647" spans="1:23" x14ac:dyDescent="0.2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6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 IF(M1647=People!$B$4,People!$A$4, IF(M1647=People!$B$3,People!$A$3, IF(M1647=People!$B$2,People!$A$2, 0))))</f>
        <v>Anna Andreadi</v>
      </c>
      <c r="W1647" s="3" t="str">
        <f>IFERROR(INDEX(Returns!A:A,MATCH(Orders!B1647,Returns!B:B,0)),"No")</f>
        <v>No</v>
      </c>
    </row>
    <row r="1648" spans="1:23" x14ac:dyDescent="0.2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6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 IF(M1648=People!$B$4,People!$A$4, IF(M1648=People!$B$3,People!$A$3, IF(M1648=People!$B$2,People!$A$2, 0))))</f>
        <v>Chuck Magee</v>
      </c>
      <c r="W1648" s="3" t="str">
        <f>IFERROR(INDEX(Returns!A:A,MATCH(Orders!B1648,Returns!B:B,0)),"No")</f>
        <v>No</v>
      </c>
    </row>
    <row r="1649" spans="1:23" x14ac:dyDescent="0.2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6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 IF(M1649=People!$B$4,People!$A$4, IF(M1649=People!$B$3,People!$A$3, IF(M1649=People!$B$2,People!$A$2, 0))))</f>
        <v>Chuck Magee</v>
      </c>
      <c r="W1649" s="3" t="str">
        <f>IFERROR(INDEX(Returns!A:A,MATCH(Orders!B1649,Returns!B:B,0)),"No")</f>
        <v>No</v>
      </c>
    </row>
    <row r="1650" spans="1:23" x14ac:dyDescent="0.2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6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 IF(M1650=People!$B$4,People!$A$4, IF(M1650=People!$B$3,People!$A$3, IF(M1650=People!$B$2,People!$A$2, 0))))</f>
        <v>Chuck Magee</v>
      </c>
      <c r="W1650" s="3" t="str">
        <f>IFERROR(INDEX(Returns!A:A,MATCH(Orders!B1650,Returns!B:B,0)),"No")</f>
        <v>No</v>
      </c>
    </row>
    <row r="1651" spans="1:23" x14ac:dyDescent="0.2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6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 IF(M1651=People!$B$4,People!$A$4, IF(M1651=People!$B$3,People!$A$3, IF(M1651=People!$B$2,People!$A$2, 0))))</f>
        <v>Chuck Magee</v>
      </c>
      <c r="W1651" s="3" t="str">
        <f>IFERROR(INDEX(Returns!A:A,MATCH(Orders!B1651,Returns!B:B,0)),"No")</f>
        <v>No</v>
      </c>
    </row>
    <row r="1652" spans="1:23" x14ac:dyDescent="0.2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6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 IF(M1652=People!$B$4,People!$A$4, IF(M1652=People!$B$3,People!$A$3, IF(M1652=People!$B$2,People!$A$2, 0))))</f>
        <v>Anna Andreadi</v>
      </c>
      <c r="W1652" s="3" t="str">
        <f>IFERROR(INDEX(Returns!A:A,MATCH(Orders!B1652,Returns!B:B,0)),"No")</f>
        <v>Yes</v>
      </c>
    </row>
    <row r="1653" spans="1:23" x14ac:dyDescent="0.2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6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 IF(M1653=People!$B$4,People!$A$4, IF(M1653=People!$B$3,People!$A$3, IF(M1653=People!$B$2,People!$A$2, 0))))</f>
        <v>Anna Andreadi</v>
      </c>
      <c r="W1653" s="3" t="str">
        <f>IFERROR(INDEX(Returns!A:A,MATCH(Orders!B1653,Returns!B:B,0)),"No")</f>
        <v>Yes</v>
      </c>
    </row>
    <row r="1654" spans="1:23" x14ac:dyDescent="0.2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6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 IF(M1654=People!$B$4,People!$A$4, IF(M1654=People!$B$3,People!$A$3, IF(M1654=People!$B$2,People!$A$2, 0))))</f>
        <v>Anna Andreadi</v>
      </c>
      <c r="W1654" s="3" t="str">
        <f>IFERROR(INDEX(Returns!A:A,MATCH(Orders!B1654,Returns!B:B,0)),"No")</f>
        <v>No</v>
      </c>
    </row>
    <row r="1655" spans="1:23" x14ac:dyDescent="0.2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6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 IF(M1655=People!$B$4,People!$A$4, IF(M1655=People!$B$3,People!$A$3, IF(M1655=People!$B$2,People!$A$2, 0))))</f>
        <v>Anna Andreadi</v>
      </c>
      <c r="W1655" s="3" t="str">
        <f>IFERROR(INDEX(Returns!A:A,MATCH(Orders!B1655,Returns!B:B,0)),"No")</f>
        <v>No</v>
      </c>
    </row>
    <row r="1656" spans="1:23" x14ac:dyDescent="0.2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6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 IF(M1656=People!$B$4,People!$A$4, IF(M1656=People!$B$3,People!$A$3, IF(M1656=People!$B$2,People!$A$2, 0))))</f>
        <v>Anna Andreadi</v>
      </c>
      <c r="W1656" s="3" t="str">
        <f>IFERROR(INDEX(Returns!A:A,MATCH(Orders!B1656,Returns!B:B,0)),"No")</f>
        <v>No</v>
      </c>
    </row>
    <row r="1657" spans="1:23" x14ac:dyDescent="0.2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6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 IF(M1657=People!$B$4,People!$A$4, IF(M1657=People!$B$3,People!$A$3, IF(M1657=People!$B$2,People!$A$2, 0))))</f>
        <v>Anna Andreadi</v>
      </c>
      <c r="W1657" s="3" t="str">
        <f>IFERROR(INDEX(Returns!A:A,MATCH(Orders!B1657,Returns!B:B,0)),"No")</f>
        <v>No</v>
      </c>
    </row>
    <row r="1658" spans="1:23" x14ac:dyDescent="0.2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6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 IF(M1658=People!$B$4,People!$A$4, IF(M1658=People!$B$3,People!$A$3, IF(M1658=People!$B$2,People!$A$2, 0))))</f>
        <v>Anna Andreadi</v>
      </c>
      <c r="W1658" s="3" t="str">
        <f>IFERROR(INDEX(Returns!A:A,MATCH(Orders!B1658,Returns!B:B,0)),"No")</f>
        <v>No</v>
      </c>
    </row>
    <row r="1659" spans="1:23" x14ac:dyDescent="0.2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6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 IF(M1659=People!$B$4,People!$A$4, IF(M1659=People!$B$3,People!$A$3, IF(M1659=People!$B$2,People!$A$2, 0))))</f>
        <v>Kelly Williams</v>
      </c>
      <c r="W1659" s="3" t="str">
        <f>IFERROR(INDEX(Returns!A:A,MATCH(Orders!B1659,Returns!B:B,0)),"No")</f>
        <v>No</v>
      </c>
    </row>
    <row r="1660" spans="1:23" x14ac:dyDescent="0.2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6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 IF(M1660=People!$B$4,People!$A$4, IF(M1660=People!$B$3,People!$A$3, IF(M1660=People!$B$2,People!$A$2, 0))))</f>
        <v>Anna Andreadi</v>
      </c>
      <c r="W1660" s="3" t="str">
        <f>IFERROR(INDEX(Returns!A:A,MATCH(Orders!B1660,Returns!B:B,0)),"No")</f>
        <v>No</v>
      </c>
    </row>
    <row r="1661" spans="1:23" x14ac:dyDescent="0.2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6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 IF(M1661=People!$B$4,People!$A$4, IF(M1661=People!$B$3,People!$A$3, IF(M1661=People!$B$2,People!$A$2, 0))))</f>
        <v>Anna Andreadi</v>
      </c>
      <c r="W1661" s="3" t="str">
        <f>IFERROR(INDEX(Returns!A:A,MATCH(Orders!B1661,Returns!B:B,0)),"No")</f>
        <v>No</v>
      </c>
    </row>
    <row r="1662" spans="1:23" x14ac:dyDescent="0.2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6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 IF(M1662=People!$B$4,People!$A$4, IF(M1662=People!$B$3,People!$A$3, IF(M1662=People!$B$2,People!$A$2, 0))))</f>
        <v>Anna Andreadi</v>
      </c>
      <c r="W1662" s="3" t="str">
        <f>IFERROR(INDEX(Returns!A:A,MATCH(Orders!B1662,Returns!B:B,0)),"No")</f>
        <v>No</v>
      </c>
    </row>
    <row r="1663" spans="1:23" x14ac:dyDescent="0.2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6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 IF(M1663=People!$B$4,People!$A$4, IF(M1663=People!$B$3,People!$A$3, IF(M1663=People!$B$2,People!$A$2, 0))))</f>
        <v>Chuck Magee</v>
      </c>
      <c r="W1663" s="3" t="str">
        <f>IFERROR(INDEX(Returns!A:A,MATCH(Orders!B1663,Returns!B:B,0)),"No")</f>
        <v>No</v>
      </c>
    </row>
    <row r="1664" spans="1:23" x14ac:dyDescent="0.2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6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 IF(M1664=People!$B$4,People!$A$4, IF(M1664=People!$B$3,People!$A$3, IF(M1664=People!$B$2,People!$A$2, 0))))</f>
        <v>Chuck Magee</v>
      </c>
      <c r="W1664" s="3" t="str">
        <f>IFERROR(INDEX(Returns!A:A,MATCH(Orders!B1664,Returns!B:B,0)),"No")</f>
        <v>No</v>
      </c>
    </row>
    <row r="1665" spans="1:23" x14ac:dyDescent="0.2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6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 IF(M1665=People!$B$4,People!$A$4, IF(M1665=People!$B$3,People!$A$3, IF(M1665=People!$B$2,People!$A$2, 0))))</f>
        <v>Kelly Williams</v>
      </c>
      <c r="W1665" s="3" t="str">
        <f>IFERROR(INDEX(Returns!A:A,MATCH(Orders!B1665,Returns!B:B,0)),"No")</f>
        <v>No</v>
      </c>
    </row>
    <row r="1666" spans="1:23" x14ac:dyDescent="0.2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6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 IF(M1666=People!$B$4,People!$A$4, IF(M1666=People!$B$3,People!$A$3, IF(M1666=People!$B$2,People!$A$2, 0))))</f>
        <v>Kelly Williams</v>
      </c>
      <c r="W1666" s="3" t="str">
        <f>IFERROR(INDEX(Returns!A:A,MATCH(Orders!B1666,Returns!B:B,0)),"No")</f>
        <v>No</v>
      </c>
    </row>
    <row r="1667" spans="1:23" x14ac:dyDescent="0.2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6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 IF(M1667=People!$B$4,People!$A$4, IF(M1667=People!$B$3,People!$A$3, IF(M1667=People!$B$2,People!$A$2, 0))))</f>
        <v>Kelly Williams</v>
      </c>
      <c r="W1667" s="3" t="str">
        <f>IFERROR(INDEX(Returns!A:A,MATCH(Orders!B1667,Returns!B:B,0)),"No")</f>
        <v>No</v>
      </c>
    </row>
    <row r="1668" spans="1:23" x14ac:dyDescent="0.2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6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 IF(M1668=People!$B$4,People!$A$4, IF(M1668=People!$B$3,People!$A$3, IF(M1668=People!$B$2,People!$A$2, 0))))</f>
        <v>Kelly Williams</v>
      </c>
      <c r="W1668" s="3" t="str">
        <f>IFERROR(INDEX(Returns!A:A,MATCH(Orders!B1668,Returns!B:B,0)),"No")</f>
        <v>No</v>
      </c>
    </row>
    <row r="1669" spans="1:23" x14ac:dyDescent="0.2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6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 IF(M1669=People!$B$4,People!$A$4, IF(M1669=People!$B$3,People!$A$3, IF(M1669=People!$B$2,People!$A$2, 0))))</f>
        <v>Kelly Williams</v>
      </c>
      <c r="W1669" s="3" t="str">
        <f>IFERROR(INDEX(Returns!A:A,MATCH(Orders!B1669,Returns!B:B,0)),"No")</f>
        <v>No</v>
      </c>
    </row>
    <row r="1670" spans="1:23" x14ac:dyDescent="0.2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6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 IF(M1670=People!$B$4,People!$A$4, IF(M1670=People!$B$3,People!$A$3, IF(M1670=People!$B$2,People!$A$2, 0))))</f>
        <v>Kelly Williams</v>
      </c>
      <c r="W1670" s="3" t="str">
        <f>IFERROR(INDEX(Returns!A:A,MATCH(Orders!B1670,Returns!B:B,0)),"No")</f>
        <v>No</v>
      </c>
    </row>
    <row r="1671" spans="1:23" x14ac:dyDescent="0.2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6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 IF(M1671=People!$B$4,People!$A$4, IF(M1671=People!$B$3,People!$A$3, IF(M1671=People!$B$2,People!$A$2, 0))))</f>
        <v>Chuck Magee</v>
      </c>
      <c r="W1671" s="3" t="str">
        <f>IFERROR(INDEX(Returns!A:A,MATCH(Orders!B1671,Returns!B:B,0)),"No")</f>
        <v>No</v>
      </c>
    </row>
    <row r="1672" spans="1:23" x14ac:dyDescent="0.2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6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 IF(M1672=People!$B$4,People!$A$4, IF(M1672=People!$B$3,People!$A$3, IF(M1672=People!$B$2,People!$A$2, 0))))</f>
        <v>Kelly Williams</v>
      </c>
      <c r="W1672" s="3" t="str">
        <f>IFERROR(INDEX(Returns!A:A,MATCH(Orders!B1672,Returns!B:B,0)),"No")</f>
        <v>No</v>
      </c>
    </row>
    <row r="1673" spans="1:23" x14ac:dyDescent="0.2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6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 IF(M1673=People!$B$4,People!$A$4, IF(M1673=People!$B$3,People!$A$3, IF(M1673=People!$B$2,People!$A$2, 0))))</f>
        <v>Anna Andreadi</v>
      </c>
      <c r="W1673" s="3" t="str">
        <f>IFERROR(INDEX(Returns!A:A,MATCH(Orders!B1673,Returns!B:B,0)),"No")</f>
        <v>No</v>
      </c>
    </row>
    <row r="1674" spans="1:23" x14ac:dyDescent="0.2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6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 IF(M1674=People!$B$4,People!$A$4, IF(M1674=People!$B$3,People!$A$3, IF(M1674=People!$B$2,People!$A$2, 0))))</f>
        <v>Kelly Williams</v>
      </c>
      <c r="W1674" s="3" t="str">
        <f>IFERROR(INDEX(Returns!A:A,MATCH(Orders!B1674,Returns!B:B,0)),"No")</f>
        <v>No</v>
      </c>
    </row>
    <row r="1675" spans="1:23" x14ac:dyDescent="0.2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6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 IF(M1675=People!$B$4,People!$A$4, IF(M1675=People!$B$3,People!$A$3, IF(M1675=People!$B$2,People!$A$2, 0))))</f>
        <v>Cassandra Brandow</v>
      </c>
      <c r="W1675" s="3" t="str">
        <f>IFERROR(INDEX(Returns!A:A,MATCH(Orders!B1675,Returns!B:B,0)),"No")</f>
        <v>No</v>
      </c>
    </row>
    <row r="1676" spans="1:23" x14ac:dyDescent="0.2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6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 IF(M1676=People!$B$4,People!$A$4, IF(M1676=People!$B$3,People!$A$3, IF(M1676=People!$B$2,People!$A$2, 0))))</f>
        <v>Kelly Williams</v>
      </c>
      <c r="W1676" s="3" t="str">
        <f>IFERROR(INDEX(Returns!A:A,MATCH(Orders!B1676,Returns!B:B,0)),"No")</f>
        <v>No</v>
      </c>
    </row>
    <row r="1677" spans="1:23" x14ac:dyDescent="0.2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6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 IF(M1677=People!$B$4,People!$A$4, IF(M1677=People!$B$3,People!$A$3, IF(M1677=People!$B$2,People!$A$2, 0))))</f>
        <v>Kelly Williams</v>
      </c>
      <c r="W1677" s="3" t="str">
        <f>IFERROR(INDEX(Returns!A:A,MATCH(Orders!B1677,Returns!B:B,0)),"No")</f>
        <v>No</v>
      </c>
    </row>
    <row r="1678" spans="1:23" x14ac:dyDescent="0.2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6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 IF(M1678=People!$B$4,People!$A$4, IF(M1678=People!$B$3,People!$A$3, IF(M1678=People!$B$2,People!$A$2, 0))))</f>
        <v>Anna Andreadi</v>
      </c>
      <c r="W1678" s="3" t="str">
        <f>IFERROR(INDEX(Returns!A:A,MATCH(Orders!B1678,Returns!B:B,0)),"No")</f>
        <v>No</v>
      </c>
    </row>
    <row r="1679" spans="1:23" x14ac:dyDescent="0.2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6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 IF(M1679=People!$B$4,People!$A$4, IF(M1679=People!$B$3,People!$A$3, IF(M1679=People!$B$2,People!$A$2, 0))))</f>
        <v>Anna Andreadi</v>
      </c>
      <c r="W1679" s="3" t="str">
        <f>IFERROR(INDEX(Returns!A:A,MATCH(Orders!B1679,Returns!B:B,0)),"No")</f>
        <v>No</v>
      </c>
    </row>
    <row r="1680" spans="1:23" x14ac:dyDescent="0.2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6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 IF(M1680=People!$B$4,People!$A$4, IF(M1680=People!$B$3,People!$A$3, IF(M1680=People!$B$2,People!$A$2, 0))))</f>
        <v>Chuck Magee</v>
      </c>
      <c r="W1680" s="3" t="str">
        <f>IFERROR(INDEX(Returns!A:A,MATCH(Orders!B1680,Returns!B:B,0)),"No")</f>
        <v>No</v>
      </c>
    </row>
    <row r="1681" spans="1:23" x14ac:dyDescent="0.2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6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 IF(M1681=People!$B$4,People!$A$4, IF(M1681=People!$B$3,People!$A$3, IF(M1681=People!$B$2,People!$A$2, 0))))</f>
        <v>Chuck Magee</v>
      </c>
      <c r="W1681" s="3" t="str">
        <f>IFERROR(INDEX(Returns!A:A,MATCH(Orders!B1681,Returns!B:B,0)),"No")</f>
        <v>No</v>
      </c>
    </row>
    <row r="1682" spans="1:23" x14ac:dyDescent="0.2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6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 IF(M1682=People!$B$4,People!$A$4, IF(M1682=People!$B$3,People!$A$3, IF(M1682=People!$B$2,People!$A$2, 0))))</f>
        <v>Chuck Magee</v>
      </c>
      <c r="W1682" s="3" t="str">
        <f>IFERROR(INDEX(Returns!A:A,MATCH(Orders!B1682,Returns!B:B,0)),"No")</f>
        <v>No</v>
      </c>
    </row>
    <row r="1683" spans="1:23" x14ac:dyDescent="0.2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6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 IF(M1683=People!$B$4,People!$A$4, IF(M1683=People!$B$3,People!$A$3, IF(M1683=People!$B$2,People!$A$2, 0))))</f>
        <v>Chuck Magee</v>
      </c>
      <c r="W1683" s="3" t="str">
        <f>IFERROR(INDEX(Returns!A:A,MATCH(Orders!B1683,Returns!B:B,0)),"No")</f>
        <v>No</v>
      </c>
    </row>
    <row r="1684" spans="1:23" x14ac:dyDescent="0.2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6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 IF(M1684=People!$B$4,People!$A$4, IF(M1684=People!$B$3,People!$A$3, IF(M1684=People!$B$2,People!$A$2, 0))))</f>
        <v>Anna Andreadi</v>
      </c>
      <c r="W1684" s="3" t="str">
        <f>IFERROR(INDEX(Returns!A:A,MATCH(Orders!B1684,Returns!B:B,0)),"No")</f>
        <v>No</v>
      </c>
    </row>
    <row r="1685" spans="1:23" x14ac:dyDescent="0.2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6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 IF(M1685=People!$B$4,People!$A$4, IF(M1685=People!$B$3,People!$A$3, IF(M1685=People!$B$2,People!$A$2, 0))))</f>
        <v>Anna Andreadi</v>
      </c>
      <c r="W1685" s="3" t="str">
        <f>IFERROR(INDEX(Returns!A:A,MATCH(Orders!B1685,Returns!B:B,0)),"No")</f>
        <v>No</v>
      </c>
    </row>
    <row r="1686" spans="1:23" x14ac:dyDescent="0.2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6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 IF(M1686=People!$B$4,People!$A$4, IF(M1686=People!$B$3,People!$A$3, IF(M1686=People!$B$2,People!$A$2, 0))))</f>
        <v>Chuck Magee</v>
      </c>
      <c r="W1686" s="3" t="str">
        <f>IFERROR(INDEX(Returns!A:A,MATCH(Orders!B1686,Returns!B:B,0)),"No")</f>
        <v>No</v>
      </c>
    </row>
    <row r="1687" spans="1:23" x14ac:dyDescent="0.2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6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 IF(M1687=People!$B$4,People!$A$4, IF(M1687=People!$B$3,People!$A$3, IF(M1687=People!$B$2,People!$A$2, 0))))</f>
        <v>Chuck Magee</v>
      </c>
      <c r="W1687" s="3" t="str">
        <f>IFERROR(INDEX(Returns!A:A,MATCH(Orders!B1687,Returns!B:B,0)),"No")</f>
        <v>No</v>
      </c>
    </row>
    <row r="1688" spans="1:23" x14ac:dyDescent="0.2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6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 IF(M1688=People!$B$4,People!$A$4, IF(M1688=People!$B$3,People!$A$3, IF(M1688=People!$B$2,People!$A$2, 0))))</f>
        <v>Chuck Magee</v>
      </c>
      <c r="W1688" s="3" t="str">
        <f>IFERROR(INDEX(Returns!A:A,MATCH(Orders!B1688,Returns!B:B,0)),"No")</f>
        <v>No</v>
      </c>
    </row>
    <row r="1689" spans="1:23" x14ac:dyDescent="0.2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6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 IF(M1689=People!$B$4,People!$A$4, IF(M1689=People!$B$3,People!$A$3, IF(M1689=People!$B$2,People!$A$2, 0))))</f>
        <v>Chuck Magee</v>
      </c>
      <c r="W1689" s="3" t="str">
        <f>IFERROR(INDEX(Returns!A:A,MATCH(Orders!B1689,Returns!B:B,0)),"No")</f>
        <v>No</v>
      </c>
    </row>
    <row r="1690" spans="1:23" x14ac:dyDescent="0.2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6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 IF(M1690=People!$B$4,People!$A$4, IF(M1690=People!$B$3,People!$A$3, IF(M1690=People!$B$2,People!$A$2, 0))))</f>
        <v>Chuck Magee</v>
      </c>
      <c r="W1690" s="3" t="str">
        <f>IFERROR(INDEX(Returns!A:A,MATCH(Orders!B1690,Returns!B:B,0)),"No")</f>
        <v>No</v>
      </c>
    </row>
    <row r="1691" spans="1:23" x14ac:dyDescent="0.2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6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 IF(M1691=People!$B$4,People!$A$4, IF(M1691=People!$B$3,People!$A$3, IF(M1691=People!$B$2,People!$A$2, 0))))</f>
        <v>Chuck Magee</v>
      </c>
      <c r="W1691" s="3" t="str">
        <f>IFERROR(INDEX(Returns!A:A,MATCH(Orders!B1691,Returns!B:B,0)),"No")</f>
        <v>No</v>
      </c>
    </row>
    <row r="1692" spans="1:23" x14ac:dyDescent="0.2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6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 IF(M1692=People!$B$4,People!$A$4, IF(M1692=People!$B$3,People!$A$3, IF(M1692=People!$B$2,People!$A$2, 0))))</f>
        <v>Kelly Williams</v>
      </c>
      <c r="W1692" s="3" t="str">
        <f>IFERROR(INDEX(Returns!A:A,MATCH(Orders!B1692,Returns!B:B,0)),"No")</f>
        <v>No</v>
      </c>
    </row>
    <row r="1693" spans="1:23" x14ac:dyDescent="0.2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6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 IF(M1693=People!$B$4,People!$A$4, IF(M1693=People!$B$3,People!$A$3, IF(M1693=People!$B$2,People!$A$2, 0))))</f>
        <v>Kelly Williams</v>
      </c>
      <c r="W1693" s="3" t="str">
        <f>IFERROR(INDEX(Returns!A:A,MATCH(Orders!B1693,Returns!B:B,0)),"No")</f>
        <v>No</v>
      </c>
    </row>
    <row r="1694" spans="1:23" x14ac:dyDescent="0.2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6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 IF(M1694=People!$B$4,People!$A$4, IF(M1694=People!$B$3,People!$A$3, IF(M1694=People!$B$2,People!$A$2, 0))))</f>
        <v>Chuck Magee</v>
      </c>
      <c r="W1694" s="3" t="str">
        <f>IFERROR(INDEX(Returns!A:A,MATCH(Orders!B1694,Returns!B:B,0)),"No")</f>
        <v>No</v>
      </c>
    </row>
    <row r="1695" spans="1:23" x14ac:dyDescent="0.2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6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 IF(M1695=People!$B$4,People!$A$4, IF(M1695=People!$B$3,People!$A$3, IF(M1695=People!$B$2,People!$A$2, 0))))</f>
        <v>Kelly Williams</v>
      </c>
      <c r="W1695" s="3" t="str">
        <f>IFERROR(INDEX(Returns!A:A,MATCH(Orders!B1695,Returns!B:B,0)),"No")</f>
        <v>No</v>
      </c>
    </row>
    <row r="1696" spans="1:23" x14ac:dyDescent="0.2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6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 IF(M1696=People!$B$4,People!$A$4, IF(M1696=People!$B$3,People!$A$3, IF(M1696=People!$B$2,People!$A$2, 0))))</f>
        <v>Chuck Magee</v>
      </c>
      <c r="W1696" s="3" t="str">
        <f>IFERROR(INDEX(Returns!A:A,MATCH(Orders!B1696,Returns!B:B,0)),"No")</f>
        <v>No</v>
      </c>
    </row>
    <row r="1697" spans="1:23" x14ac:dyDescent="0.2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6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 IF(M1697=People!$B$4,People!$A$4, IF(M1697=People!$B$3,People!$A$3, IF(M1697=People!$B$2,People!$A$2, 0))))</f>
        <v>Chuck Magee</v>
      </c>
      <c r="W1697" s="3" t="str">
        <f>IFERROR(INDEX(Returns!A:A,MATCH(Orders!B1697,Returns!B:B,0)),"No")</f>
        <v>No</v>
      </c>
    </row>
    <row r="1698" spans="1:23" x14ac:dyDescent="0.2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6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 IF(M1698=People!$B$4,People!$A$4, IF(M1698=People!$B$3,People!$A$3, IF(M1698=People!$B$2,People!$A$2, 0))))</f>
        <v>Chuck Magee</v>
      </c>
      <c r="W1698" s="3" t="str">
        <f>IFERROR(INDEX(Returns!A:A,MATCH(Orders!B1698,Returns!B:B,0)),"No")</f>
        <v>No</v>
      </c>
    </row>
    <row r="1699" spans="1:23" x14ac:dyDescent="0.2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6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 IF(M1699=People!$B$4,People!$A$4, IF(M1699=People!$B$3,People!$A$3, IF(M1699=People!$B$2,People!$A$2, 0))))</f>
        <v>Anna Andreadi</v>
      </c>
      <c r="W1699" s="3" t="str">
        <f>IFERROR(INDEX(Returns!A:A,MATCH(Orders!B1699,Returns!B:B,0)),"No")</f>
        <v>No</v>
      </c>
    </row>
    <row r="1700" spans="1:23" x14ac:dyDescent="0.2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6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 IF(M1700=People!$B$4,People!$A$4, IF(M1700=People!$B$3,People!$A$3, IF(M1700=People!$B$2,People!$A$2, 0))))</f>
        <v>Anna Andreadi</v>
      </c>
      <c r="W1700" s="3" t="str">
        <f>IFERROR(INDEX(Returns!A:A,MATCH(Orders!B1700,Returns!B:B,0)),"No")</f>
        <v>No</v>
      </c>
    </row>
    <row r="1701" spans="1:23" x14ac:dyDescent="0.2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6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 IF(M1701=People!$B$4,People!$A$4, IF(M1701=People!$B$3,People!$A$3, IF(M1701=People!$B$2,People!$A$2, 0))))</f>
        <v>Anna Andreadi</v>
      </c>
      <c r="W1701" s="3" t="str">
        <f>IFERROR(INDEX(Returns!A:A,MATCH(Orders!B1701,Returns!B:B,0)),"No")</f>
        <v>Yes</v>
      </c>
    </row>
    <row r="1702" spans="1:23" x14ac:dyDescent="0.2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6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 IF(M1702=People!$B$4,People!$A$4, IF(M1702=People!$B$3,People!$A$3, IF(M1702=People!$B$2,People!$A$2, 0))))</f>
        <v>Chuck Magee</v>
      </c>
      <c r="W1702" s="3" t="str">
        <f>IFERROR(INDEX(Returns!A:A,MATCH(Orders!B1702,Returns!B:B,0)),"No")</f>
        <v>No</v>
      </c>
    </row>
    <row r="1703" spans="1:23" x14ac:dyDescent="0.2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6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 IF(M1703=People!$B$4,People!$A$4, IF(M1703=People!$B$3,People!$A$3, IF(M1703=People!$B$2,People!$A$2, 0))))</f>
        <v>Chuck Magee</v>
      </c>
      <c r="W1703" s="3" t="str">
        <f>IFERROR(INDEX(Returns!A:A,MATCH(Orders!B1703,Returns!B:B,0)),"No")</f>
        <v>No</v>
      </c>
    </row>
    <row r="1704" spans="1:23" x14ac:dyDescent="0.2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6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 IF(M1704=People!$B$4,People!$A$4, IF(M1704=People!$B$3,People!$A$3, IF(M1704=People!$B$2,People!$A$2, 0))))</f>
        <v>Chuck Magee</v>
      </c>
      <c r="W1704" s="3" t="str">
        <f>IFERROR(INDEX(Returns!A:A,MATCH(Orders!B1704,Returns!B:B,0)),"No")</f>
        <v>No</v>
      </c>
    </row>
    <row r="1705" spans="1:23" x14ac:dyDescent="0.2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6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 IF(M1705=People!$B$4,People!$A$4, IF(M1705=People!$B$3,People!$A$3, IF(M1705=People!$B$2,People!$A$2, 0))))</f>
        <v>Anna Andreadi</v>
      </c>
      <c r="W1705" s="3" t="str">
        <f>IFERROR(INDEX(Returns!A:A,MATCH(Orders!B1705,Returns!B:B,0)),"No")</f>
        <v>No</v>
      </c>
    </row>
    <row r="1706" spans="1:23" x14ac:dyDescent="0.2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6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 IF(M1706=People!$B$4,People!$A$4, IF(M1706=People!$B$3,People!$A$3, IF(M1706=People!$B$2,People!$A$2, 0))))</f>
        <v>Anna Andreadi</v>
      </c>
      <c r="W1706" s="3" t="str">
        <f>IFERROR(INDEX(Returns!A:A,MATCH(Orders!B1706,Returns!B:B,0)),"No")</f>
        <v>No</v>
      </c>
    </row>
    <row r="1707" spans="1:23" x14ac:dyDescent="0.2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6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 IF(M1707=People!$B$4,People!$A$4, IF(M1707=People!$B$3,People!$A$3, IF(M1707=People!$B$2,People!$A$2, 0))))</f>
        <v>Chuck Magee</v>
      </c>
      <c r="W1707" s="3" t="str">
        <f>IFERROR(INDEX(Returns!A:A,MATCH(Orders!B1707,Returns!B:B,0)),"No")</f>
        <v>No</v>
      </c>
    </row>
    <row r="1708" spans="1:23" x14ac:dyDescent="0.2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6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 IF(M1708=People!$B$4,People!$A$4, IF(M1708=People!$B$3,People!$A$3, IF(M1708=People!$B$2,People!$A$2, 0))))</f>
        <v>Anna Andreadi</v>
      </c>
      <c r="W1708" s="3" t="str">
        <f>IFERROR(INDEX(Returns!A:A,MATCH(Orders!B1708,Returns!B:B,0)),"No")</f>
        <v>Yes</v>
      </c>
    </row>
    <row r="1709" spans="1:23" x14ac:dyDescent="0.2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6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 IF(M1709=People!$B$4,People!$A$4, IF(M1709=People!$B$3,People!$A$3, IF(M1709=People!$B$2,People!$A$2, 0))))</f>
        <v>Anna Andreadi</v>
      </c>
      <c r="W1709" s="3" t="str">
        <f>IFERROR(INDEX(Returns!A:A,MATCH(Orders!B1709,Returns!B:B,0)),"No")</f>
        <v>Yes</v>
      </c>
    </row>
    <row r="1710" spans="1:23" x14ac:dyDescent="0.2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6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 IF(M1710=People!$B$4,People!$A$4, IF(M1710=People!$B$3,People!$A$3, IF(M1710=People!$B$2,People!$A$2, 0))))</f>
        <v>Anna Andreadi</v>
      </c>
      <c r="W1710" s="3" t="str">
        <f>IFERROR(INDEX(Returns!A:A,MATCH(Orders!B1710,Returns!B:B,0)),"No")</f>
        <v>Yes</v>
      </c>
    </row>
    <row r="1711" spans="1:23" x14ac:dyDescent="0.2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6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 IF(M1711=People!$B$4,People!$A$4, IF(M1711=People!$B$3,People!$A$3, IF(M1711=People!$B$2,People!$A$2, 0))))</f>
        <v>Anna Andreadi</v>
      </c>
      <c r="W1711" s="3" t="str">
        <f>IFERROR(INDEX(Returns!A:A,MATCH(Orders!B1711,Returns!B:B,0)),"No")</f>
        <v>Yes</v>
      </c>
    </row>
    <row r="1712" spans="1:23" x14ac:dyDescent="0.2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6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 IF(M1712=People!$B$4,People!$A$4, IF(M1712=People!$B$3,People!$A$3, IF(M1712=People!$B$2,People!$A$2, 0))))</f>
        <v>Anna Andreadi</v>
      </c>
      <c r="W1712" s="3" t="str">
        <f>IFERROR(INDEX(Returns!A:A,MATCH(Orders!B1712,Returns!B:B,0)),"No")</f>
        <v>Yes</v>
      </c>
    </row>
    <row r="1713" spans="1:23" x14ac:dyDescent="0.2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6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 IF(M1713=People!$B$4,People!$A$4, IF(M1713=People!$B$3,People!$A$3, IF(M1713=People!$B$2,People!$A$2, 0))))</f>
        <v>Anna Andreadi</v>
      </c>
      <c r="W1713" s="3" t="str">
        <f>IFERROR(INDEX(Returns!A:A,MATCH(Orders!B1713,Returns!B:B,0)),"No")</f>
        <v>Yes</v>
      </c>
    </row>
    <row r="1714" spans="1:23" x14ac:dyDescent="0.2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6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 IF(M1714=People!$B$4,People!$A$4, IF(M1714=People!$B$3,People!$A$3, IF(M1714=People!$B$2,People!$A$2, 0))))</f>
        <v>Kelly Williams</v>
      </c>
      <c r="W1714" s="3" t="str">
        <f>IFERROR(INDEX(Returns!A:A,MATCH(Orders!B1714,Returns!B:B,0)),"No")</f>
        <v>No</v>
      </c>
    </row>
    <row r="1715" spans="1:23" x14ac:dyDescent="0.2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6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 IF(M1715=People!$B$4,People!$A$4, IF(M1715=People!$B$3,People!$A$3, IF(M1715=People!$B$2,People!$A$2, 0))))</f>
        <v>Kelly Williams</v>
      </c>
      <c r="W1715" s="3" t="str">
        <f>IFERROR(INDEX(Returns!A:A,MATCH(Orders!B1715,Returns!B:B,0)),"No")</f>
        <v>No</v>
      </c>
    </row>
    <row r="1716" spans="1:23" x14ac:dyDescent="0.2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6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 IF(M1716=People!$B$4,People!$A$4, IF(M1716=People!$B$3,People!$A$3, IF(M1716=People!$B$2,People!$A$2, 0))))</f>
        <v>Anna Andreadi</v>
      </c>
      <c r="W1716" s="3" t="str">
        <f>IFERROR(INDEX(Returns!A:A,MATCH(Orders!B1716,Returns!B:B,0)),"No")</f>
        <v>No</v>
      </c>
    </row>
    <row r="1717" spans="1:23" x14ac:dyDescent="0.2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6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 IF(M1717=People!$B$4,People!$A$4, IF(M1717=People!$B$3,People!$A$3, IF(M1717=People!$B$2,People!$A$2, 0))))</f>
        <v>Chuck Magee</v>
      </c>
      <c r="W1717" s="3" t="str">
        <f>IFERROR(INDEX(Returns!A:A,MATCH(Orders!B1717,Returns!B:B,0)),"No")</f>
        <v>No</v>
      </c>
    </row>
    <row r="1718" spans="1:23" x14ac:dyDescent="0.2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6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 IF(M1718=People!$B$4,People!$A$4, IF(M1718=People!$B$3,People!$A$3, IF(M1718=People!$B$2,People!$A$2, 0))))</f>
        <v>Chuck Magee</v>
      </c>
      <c r="W1718" s="3" t="str">
        <f>IFERROR(INDEX(Returns!A:A,MATCH(Orders!B1718,Returns!B:B,0)),"No")</f>
        <v>No</v>
      </c>
    </row>
    <row r="1719" spans="1:23" x14ac:dyDescent="0.2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6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 IF(M1719=People!$B$4,People!$A$4, IF(M1719=People!$B$3,People!$A$3, IF(M1719=People!$B$2,People!$A$2, 0))))</f>
        <v>Chuck Magee</v>
      </c>
      <c r="W1719" s="3" t="str">
        <f>IFERROR(INDEX(Returns!A:A,MATCH(Orders!B1719,Returns!B:B,0)),"No")</f>
        <v>No</v>
      </c>
    </row>
    <row r="1720" spans="1:23" x14ac:dyDescent="0.2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6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 IF(M1720=People!$B$4,People!$A$4, IF(M1720=People!$B$3,People!$A$3, IF(M1720=People!$B$2,People!$A$2, 0))))</f>
        <v>Chuck Magee</v>
      </c>
      <c r="W1720" s="3" t="str">
        <f>IFERROR(INDEX(Returns!A:A,MATCH(Orders!B1720,Returns!B:B,0)),"No")</f>
        <v>No</v>
      </c>
    </row>
    <row r="1721" spans="1:23" x14ac:dyDescent="0.2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6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 IF(M1721=People!$B$4,People!$A$4, IF(M1721=People!$B$3,People!$A$3, IF(M1721=People!$B$2,People!$A$2, 0))))</f>
        <v>Chuck Magee</v>
      </c>
      <c r="W1721" s="3" t="str">
        <f>IFERROR(INDEX(Returns!A:A,MATCH(Orders!B1721,Returns!B:B,0)),"No")</f>
        <v>No</v>
      </c>
    </row>
    <row r="1722" spans="1:23" x14ac:dyDescent="0.2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6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 IF(M1722=People!$B$4,People!$A$4, IF(M1722=People!$B$3,People!$A$3, IF(M1722=People!$B$2,People!$A$2, 0))))</f>
        <v>Chuck Magee</v>
      </c>
      <c r="W1722" s="3" t="str">
        <f>IFERROR(INDEX(Returns!A:A,MATCH(Orders!B1722,Returns!B:B,0)),"No")</f>
        <v>No</v>
      </c>
    </row>
    <row r="1723" spans="1:23" x14ac:dyDescent="0.2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6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 IF(M1723=People!$B$4,People!$A$4, IF(M1723=People!$B$3,People!$A$3, IF(M1723=People!$B$2,People!$A$2, 0))))</f>
        <v>Kelly Williams</v>
      </c>
      <c r="W1723" s="3" t="str">
        <f>IFERROR(INDEX(Returns!A:A,MATCH(Orders!B1723,Returns!B:B,0)),"No")</f>
        <v>No</v>
      </c>
    </row>
    <row r="1724" spans="1:23" x14ac:dyDescent="0.2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6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 IF(M1724=People!$B$4,People!$A$4, IF(M1724=People!$B$3,People!$A$3, IF(M1724=People!$B$2,People!$A$2, 0))))</f>
        <v>Kelly Williams</v>
      </c>
      <c r="W1724" s="3" t="str">
        <f>IFERROR(INDEX(Returns!A:A,MATCH(Orders!B1724,Returns!B:B,0)),"No")</f>
        <v>No</v>
      </c>
    </row>
    <row r="1725" spans="1:23" x14ac:dyDescent="0.2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6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 IF(M1725=People!$B$4,People!$A$4, IF(M1725=People!$B$3,People!$A$3, IF(M1725=People!$B$2,People!$A$2, 0))))</f>
        <v>Kelly Williams</v>
      </c>
      <c r="W1725" s="3" t="str">
        <f>IFERROR(INDEX(Returns!A:A,MATCH(Orders!B1725,Returns!B:B,0)),"No")</f>
        <v>No</v>
      </c>
    </row>
    <row r="1726" spans="1:23" x14ac:dyDescent="0.2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6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 IF(M1726=People!$B$4,People!$A$4, IF(M1726=People!$B$3,People!$A$3, IF(M1726=People!$B$2,People!$A$2, 0))))</f>
        <v>Chuck Magee</v>
      </c>
      <c r="W1726" s="3" t="str">
        <f>IFERROR(INDEX(Returns!A:A,MATCH(Orders!B1726,Returns!B:B,0)),"No")</f>
        <v>No</v>
      </c>
    </row>
    <row r="1727" spans="1:23" x14ac:dyDescent="0.2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6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 IF(M1727=People!$B$4,People!$A$4, IF(M1727=People!$B$3,People!$A$3, IF(M1727=People!$B$2,People!$A$2, 0))))</f>
        <v>Chuck Magee</v>
      </c>
      <c r="W1727" s="3" t="str">
        <f>IFERROR(INDEX(Returns!A:A,MATCH(Orders!B1727,Returns!B:B,0)),"No")</f>
        <v>No</v>
      </c>
    </row>
    <row r="1728" spans="1:23" x14ac:dyDescent="0.2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6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 IF(M1728=People!$B$4,People!$A$4, IF(M1728=People!$B$3,People!$A$3, IF(M1728=People!$B$2,People!$A$2, 0))))</f>
        <v>Chuck Magee</v>
      </c>
      <c r="W1728" s="3" t="str">
        <f>IFERROR(INDEX(Returns!A:A,MATCH(Orders!B1728,Returns!B:B,0)),"No")</f>
        <v>No</v>
      </c>
    </row>
    <row r="1729" spans="1:23" x14ac:dyDescent="0.2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6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 IF(M1729=People!$B$4,People!$A$4, IF(M1729=People!$B$3,People!$A$3, IF(M1729=People!$B$2,People!$A$2, 0))))</f>
        <v>Chuck Magee</v>
      </c>
      <c r="W1729" s="3" t="str">
        <f>IFERROR(INDEX(Returns!A:A,MATCH(Orders!B1729,Returns!B:B,0)),"No")</f>
        <v>No</v>
      </c>
    </row>
    <row r="1730" spans="1:23" x14ac:dyDescent="0.2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6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 IF(M1730=People!$B$4,People!$A$4, IF(M1730=People!$B$3,People!$A$3, IF(M1730=People!$B$2,People!$A$2, 0))))</f>
        <v>Cassandra Brandow</v>
      </c>
      <c r="W1730" s="3" t="str">
        <f>IFERROR(INDEX(Returns!A:A,MATCH(Orders!B1730,Returns!B:B,0)),"No")</f>
        <v>No</v>
      </c>
    </row>
    <row r="1731" spans="1:23" x14ac:dyDescent="0.2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6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 IF(M1731=People!$B$4,People!$A$4, IF(M1731=People!$B$3,People!$A$3, IF(M1731=People!$B$2,People!$A$2, 0))))</f>
        <v>Cassandra Brandow</v>
      </c>
      <c r="W1731" s="3" t="str">
        <f>IFERROR(INDEX(Returns!A:A,MATCH(Orders!B1731,Returns!B:B,0)),"No")</f>
        <v>No</v>
      </c>
    </row>
    <row r="1732" spans="1:23" x14ac:dyDescent="0.2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6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 IF(M1732=People!$B$4,People!$A$4, IF(M1732=People!$B$3,People!$A$3, IF(M1732=People!$B$2,People!$A$2, 0))))</f>
        <v>Cassandra Brandow</v>
      </c>
      <c r="W1732" s="3" t="str">
        <f>IFERROR(INDEX(Returns!A:A,MATCH(Orders!B1732,Returns!B:B,0)),"No")</f>
        <v>No</v>
      </c>
    </row>
    <row r="1733" spans="1:23" x14ac:dyDescent="0.2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6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 IF(M1733=People!$B$4,People!$A$4, IF(M1733=People!$B$3,People!$A$3, IF(M1733=People!$B$2,People!$A$2, 0))))</f>
        <v>Cassandra Brandow</v>
      </c>
      <c r="W1733" s="3" t="str">
        <f>IFERROR(INDEX(Returns!A:A,MATCH(Orders!B1733,Returns!B:B,0)),"No")</f>
        <v>No</v>
      </c>
    </row>
    <row r="1734" spans="1:23" x14ac:dyDescent="0.2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6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 IF(M1734=People!$B$4,People!$A$4, IF(M1734=People!$B$3,People!$A$3, IF(M1734=People!$B$2,People!$A$2, 0))))</f>
        <v>Kelly Williams</v>
      </c>
      <c r="W1734" s="3" t="str">
        <f>IFERROR(INDEX(Returns!A:A,MATCH(Orders!B1734,Returns!B:B,0)),"No")</f>
        <v>Yes</v>
      </c>
    </row>
    <row r="1735" spans="1:23" x14ac:dyDescent="0.2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6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 IF(M1735=People!$B$4,People!$A$4, IF(M1735=People!$B$3,People!$A$3, IF(M1735=People!$B$2,People!$A$2, 0))))</f>
        <v>Kelly Williams</v>
      </c>
      <c r="W1735" s="3" t="str">
        <f>IFERROR(INDEX(Returns!A:A,MATCH(Orders!B1735,Returns!B:B,0)),"No")</f>
        <v>Yes</v>
      </c>
    </row>
    <row r="1736" spans="1:23" x14ac:dyDescent="0.2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6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 IF(M1736=People!$B$4,People!$A$4, IF(M1736=People!$B$3,People!$A$3, IF(M1736=People!$B$2,People!$A$2, 0))))</f>
        <v>Cassandra Brandow</v>
      </c>
      <c r="W1736" s="3" t="str">
        <f>IFERROR(INDEX(Returns!A:A,MATCH(Orders!B1736,Returns!B:B,0)),"No")</f>
        <v>No</v>
      </c>
    </row>
    <row r="1737" spans="1:23" x14ac:dyDescent="0.2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6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 IF(M1737=People!$B$4,People!$A$4, IF(M1737=People!$B$3,People!$A$3, IF(M1737=People!$B$2,People!$A$2, 0))))</f>
        <v>Cassandra Brandow</v>
      </c>
      <c r="W1737" s="3" t="str">
        <f>IFERROR(INDEX(Returns!A:A,MATCH(Orders!B1737,Returns!B:B,0)),"No")</f>
        <v>No</v>
      </c>
    </row>
    <row r="1738" spans="1:23" x14ac:dyDescent="0.2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6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 IF(M1738=People!$B$4,People!$A$4, IF(M1738=People!$B$3,People!$A$3, IF(M1738=People!$B$2,People!$A$2, 0))))</f>
        <v>Cassandra Brandow</v>
      </c>
      <c r="W1738" s="3" t="str">
        <f>IFERROR(INDEX(Returns!A:A,MATCH(Orders!B1738,Returns!B:B,0)),"No")</f>
        <v>No</v>
      </c>
    </row>
    <row r="1739" spans="1:23" x14ac:dyDescent="0.2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6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 IF(M1739=People!$B$4,People!$A$4, IF(M1739=People!$B$3,People!$A$3, IF(M1739=People!$B$2,People!$A$2, 0))))</f>
        <v>Anna Andreadi</v>
      </c>
      <c r="W1739" s="3" t="str">
        <f>IFERROR(INDEX(Returns!A:A,MATCH(Orders!B1739,Returns!B:B,0)),"No")</f>
        <v>No</v>
      </c>
    </row>
    <row r="1740" spans="1:23" x14ac:dyDescent="0.2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6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 IF(M1740=People!$B$4,People!$A$4, IF(M1740=People!$B$3,People!$A$3, IF(M1740=People!$B$2,People!$A$2, 0))))</f>
        <v>Anna Andreadi</v>
      </c>
      <c r="W1740" s="3" t="str">
        <f>IFERROR(INDEX(Returns!A:A,MATCH(Orders!B1740,Returns!B:B,0)),"No")</f>
        <v>No</v>
      </c>
    </row>
    <row r="1741" spans="1:23" x14ac:dyDescent="0.2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6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 IF(M1741=People!$B$4,People!$A$4, IF(M1741=People!$B$3,People!$A$3, IF(M1741=People!$B$2,People!$A$2, 0))))</f>
        <v>Anna Andreadi</v>
      </c>
      <c r="W1741" s="3" t="str">
        <f>IFERROR(INDEX(Returns!A:A,MATCH(Orders!B1741,Returns!B:B,0)),"No")</f>
        <v>No</v>
      </c>
    </row>
    <row r="1742" spans="1:23" x14ac:dyDescent="0.2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6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 IF(M1742=People!$B$4,People!$A$4, IF(M1742=People!$B$3,People!$A$3, IF(M1742=People!$B$2,People!$A$2, 0))))</f>
        <v>Anna Andreadi</v>
      </c>
      <c r="W1742" s="3" t="str">
        <f>IFERROR(INDEX(Returns!A:A,MATCH(Orders!B1742,Returns!B:B,0)),"No")</f>
        <v>No</v>
      </c>
    </row>
    <row r="1743" spans="1:23" x14ac:dyDescent="0.2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6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 IF(M1743=People!$B$4,People!$A$4, IF(M1743=People!$B$3,People!$A$3, IF(M1743=People!$B$2,People!$A$2, 0))))</f>
        <v>Chuck Magee</v>
      </c>
      <c r="W1743" s="3" t="str">
        <f>IFERROR(INDEX(Returns!A:A,MATCH(Orders!B1743,Returns!B:B,0)),"No")</f>
        <v>No</v>
      </c>
    </row>
    <row r="1744" spans="1:23" x14ac:dyDescent="0.2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6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 IF(M1744=People!$B$4,People!$A$4, IF(M1744=People!$B$3,People!$A$3, IF(M1744=People!$B$2,People!$A$2, 0))))</f>
        <v>Chuck Magee</v>
      </c>
      <c r="W1744" s="3" t="str">
        <f>IFERROR(INDEX(Returns!A:A,MATCH(Orders!B1744,Returns!B:B,0)),"No")</f>
        <v>No</v>
      </c>
    </row>
    <row r="1745" spans="1:23" x14ac:dyDescent="0.2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6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 IF(M1745=People!$B$4,People!$A$4, IF(M1745=People!$B$3,People!$A$3, IF(M1745=People!$B$2,People!$A$2, 0))))</f>
        <v>Chuck Magee</v>
      </c>
      <c r="W1745" s="3" t="str">
        <f>IFERROR(INDEX(Returns!A:A,MATCH(Orders!B1745,Returns!B:B,0)),"No")</f>
        <v>No</v>
      </c>
    </row>
    <row r="1746" spans="1:23" x14ac:dyDescent="0.2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6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 IF(M1746=People!$B$4,People!$A$4, IF(M1746=People!$B$3,People!$A$3, IF(M1746=People!$B$2,People!$A$2, 0))))</f>
        <v>Chuck Magee</v>
      </c>
      <c r="W1746" s="3" t="str">
        <f>IFERROR(INDEX(Returns!A:A,MATCH(Orders!B1746,Returns!B:B,0)),"No")</f>
        <v>No</v>
      </c>
    </row>
    <row r="1747" spans="1:23" x14ac:dyDescent="0.2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6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 IF(M1747=People!$B$4,People!$A$4, IF(M1747=People!$B$3,People!$A$3, IF(M1747=People!$B$2,People!$A$2, 0))))</f>
        <v>Chuck Magee</v>
      </c>
      <c r="W1747" s="3" t="str">
        <f>IFERROR(INDEX(Returns!A:A,MATCH(Orders!B1747,Returns!B:B,0)),"No")</f>
        <v>No</v>
      </c>
    </row>
    <row r="1748" spans="1:23" x14ac:dyDescent="0.2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6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 IF(M1748=People!$B$4,People!$A$4, IF(M1748=People!$B$3,People!$A$3, IF(M1748=People!$B$2,People!$A$2, 0))))</f>
        <v>Cassandra Brandow</v>
      </c>
      <c r="W1748" s="3" t="str">
        <f>IFERROR(INDEX(Returns!A:A,MATCH(Orders!B1748,Returns!B:B,0)),"No")</f>
        <v>No</v>
      </c>
    </row>
    <row r="1749" spans="1:23" x14ac:dyDescent="0.2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6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 IF(M1749=People!$B$4,People!$A$4, IF(M1749=People!$B$3,People!$A$3, IF(M1749=People!$B$2,People!$A$2, 0))))</f>
        <v>Cassandra Brandow</v>
      </c>
      <c r="W1749" s="3" t="str">
        <f>IFERROR(INDEX(Returns!A:A,MATCH(Orders!B1749,Returns!B:B,0)),"No")</f>
        <v>No</v>
      </c>
    </row>
    <row r="1750" spans="1:23" x14ac:dyDescent="0.2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6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 IF(M1750=People!$B$4,People!$A$4, IF(M1750=People!$B$3,People!$A$3, IF(M1750=People!$B$2,People!$A$2, 0))))</f>
        <v>Kelly Williams</v>
      </c>
      <c r="W1750" s="3" t="str">
        <f>IFERROR(INDEX(Returns!A:A,MATCH(Orders!B1750,Returns!B:B,0)),"No")</f>
        <v>No</v>
      </c>
    </row>
    <row r="1751" spans="1:23" x14ac:dyDescent="0.2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6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 IF(M1751=People!$B$4,People!$A$4, IF(M1751=People!$B$3,People!$A$3, IF(M1751=People!$B$2,People!$A$2, 0))))</f>
        <v>Kelly Williams</v>
      </c>
      <c r="W1751" s="3" t="str">
        <f>IFERROR(INDEX(Returns!A:A,MATCH(Orders!B1751,Returns!B:B,0)),"No")</f>
        <v>No</v>
      </c>
    </row>
    <row r="1752" spans="1:23" x14ac:dyDescent="0.2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6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 IF(M1752=People!$B$4,People!$A$4, IF(M1752=People!$B$3,People!$A$3, IF(M1752=People!$B$2,People!$A$2, 0))))</f>
        <v>Kelly Williams</v>
      </c>
      <c r="W1752" s="3" t="str">
        <f>IFERROR(INDEX(Returns!A:A,MATCH(Orders!B1752,Returns!B:B,0)),"No")</f>
        <v>No</v>
      </c>
    </row>
    <row r="1753" spans="1:23" x14ac:dyDescent="0.2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6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 IF(M1753=People!$B$4,People!$A$4, IF(M1753=People!$B$3,People!$A$3, IF(M1753=People!$B$2,People!$A$2, 0))))</f>
        <v>Anna Andreadi</v>
      </c>
      <c r="W1753" s="3" t="str">
        <f>IFERROR(INDEX(Returns!A:A,MATCH(Orders!B1753,Returns!B:B,0)),"No")</f>
        <v>No</v>
      </c>
    </row>
    <row r="1754" spans="1:23" x14ac:dyDescent="0.2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6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 IF(M1754=People!$B$4,People!$A$4, IF(M1754=People!$B$3,People!$A$3, IF(M1754=People!$B$2,People!$A$2, 0))))</f>
        <v>Anna Andreadi</v>
      </c>
      <c r="W1754" s="3" t="str">
        <f>IFERROR(INDEX(Returns!A:A,MATCH(Orders!B1754,Returns!B:B,0)),"No")</f>
        <v>No</v>
      </c>
    </row>
    <row r="1755" spans="1:23" x14ac:dyDescent="0.2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6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 IF(M1755=People!$B$4,People!$A$4, IF(M1755=People!$B$3,People!$A$3, IF(M1755=People!$B$2,People!$A$2, 0))))</f>
        <v>Anna Andreadi</v>
      </c>
      <c r="W1755" s="3" t="str">
        <f>IFERROR(INDEX(Returns!A:A,MATCH(Orders!B1755,Returns!B:B,0)),"No")</f>
        <v>No</v>
      </c>
    </row>
    <row r="1756" spans="1:23" x14ac:dyDescent="0.2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6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 IF(M1756=People!$B$4,People!$A$4, IF(M1756=People!$B$3,People!$A$3, IF(M1756=People!$B$2,People!$A$2, 0))))</f>
        <v>Anna Andreadi</v>
      </c>
      <c r="W1756" s="3" t="str">
        <f>IFERROR(INDEX(Returns!A:A,MATCH(Orders!B1756,Returns!B:B,0)),"No")</f>
        <v>No</v>
      </c>
    </row>
    <row r="1757" spans="1:23" x14ac:dyDescent="0.2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6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 IF(M1757=People!$B$4,People!$A$4, IF(M1757=People!$B$3,People!$A$3, IF(M1757=People!$B$2,People!$A$2, 0))))</f>
        <v>Kelly Williams</v>
      </c>
      <c r="W1757" s="3" t="str">
        <f>IFERROR(INDEX(Returns!A:A,MATCH(Orders!B1757,Returns!B:B,0)),"No")</f>
        <v>No</v>
      </c>
    </row>
    <row r="1758" spans="1:23" x14ac:dyDescent="0.2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6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 IF(M1758=People!$B$4,People!$A$4, IF(M1758=People!$B$3,People!$A$3, IF(M1758=People!$B$2,People!$A$2, 0))))</f>
        <v>Kelly Williams</v>
      </c>
      <c r="W1758" s="3" t="str">
        <f>IFERROR(INDEX(Returns!A:A,MATCH(Orders!B1758,Returns!B:B,0)),"No")</f>
        <v>No</v>
      </c>
    </row>
    <row r="1759" spans="1:23" x14ac:dyDescent="0.2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6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 IF(M1759=People!$B$4,People!$A$4, IF(M1759=People!$B$3,People!$A$3, IF(M1759=People!$B$2,People!$A$2, 0))))</f>
        <v>Kelly Williams</v>
      </c>
      <c r="W1759" s="3" t="str">
        <f>IFERROR(INDEX(Returns!A:A,MATCH(Orders!B1759,Returns!B:B,0)),"No")</f>
        <v>No</v>
      </c>
    </row>
    <row r="1760" spans="1:23" x14ac:dyDescent="0.2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6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 IF(M1760=People!$B$4,People!$A$4, IF(M1760=People!$B$3,People!$A$3, IF(M1760=People!$B$2,People!$A$2, 0))))</f>
        <v>Kelly Williams</v>
      </c>
      <c r="W1760" s="3" t="str">
        <f>IFERROR(INDEX(Returns!A:A,MATCH(Orders!B1760,Returns!B:B,0)),"No")</f>
        <v>No</v>
      </c>
    </row>
    <row r="1761" spans="1:23" x14ac:dyDescent="0.2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6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 IF(M1761=People!$B$4,People!$A$4, IF(M1761=People!$B$3,People!$A$3, IF(M1761=People!$B$2,People!$A$2, 0))))</f>
        <v>Chuck Magee</v>
      </c>
      <c r="W1761" s="3" t="str">
        <f>IFERROR(INDEX(Returns!A:A,MATCH(Orders!B1761,Returns!B:B,0)),"No")</f>
        <v>No</v>
      </c>
    </row>
    <row r="1762" spans="1:23" x14ac:dyDescent="0.2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6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 IF(M1762=People!$B$4,People!$A$4, IF(M1762=People!$B$3,People!$A$3, IF(M1762=People!$B$2,People!$A$2, 0))))</f>
        <v>Anna Andreadi</v>
      </c>
      <c r="W1762" s="3" t="str">
        <f>IFERROR(INDEX(Returns!A:A,MATCH(Orders!B1762,Returns!B:B,0)),"No")</f>
        <v>Yes</v>
      </c>
    </row>
    <row r="1763" spans="1:23" x14ac:dyDescent="0.2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6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 IF(M1763=People!$B$4,People!$A$4, IF(M1763=People!$B$3,People!$A$3, IF(M1763=People!$B$2,People!$A$2, 0))))</f>
        <v>Anna Andreadi</v>
      </c>
      <c r="W1763" s="3" t="str">
        <f>IFERROR(INDEX(Returns!A:A,MATCH(Orders!B1763,Returns!B:B,0)),"No")</f>
        <v>Yes</v>
      </c>
    </row>
    <row r="1764" spans="1:23" x14ac:dyDescent="0.2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6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 IF(M1764=People!$B$4,People!$A$4, IF(M1764=People!$B$3,People!$A$3, IF(M1764=People!$B$2,People!$A$2, 0))))</f>
        <v>Anna Andreadi</v>
      </c>
      <c r="W1764" s="3" t="str">
        <f>IFERROR(INDEX(Returns!A:A,MATCH(Orders!B1764,Returns!B:B,0)),"No")</f>
        <v>Yes</v>
      </c>
    </row>
    <row r="1765" spans="1:23" x14ac:dyDescent="0.2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6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 IF(M1765=People!$B$4,People!$A$4, IF(M1765=People!$B$3,People!$A$3, IF(M1765=People!$B$2,People!$A$2, 0))))</f>
        <v>Cassandra Brandow</v>
      </c>
      <c r="W1765" s="3" t="str">
        <f>IFERROR(INDEX(Returns!A:A,MATCH(Orders!B1765,Returns!B:B,0)),"No")</f>
        <v>No</v>
      </c>
    </row>
    <row r="1766" spans="1:23" x14ac:dyDescent="0.2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6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 IF(M1766=People!$B$4,People!$A$4, IF(M1766=People!$B$3,People!$A$3, IF(M1766=People!$B$2,People!$A$2, 0))))</f>
        <v>Cassandra Brandow</v>
      </c>
      <c r="W1766" s="3" t="str">
        <f>IFERROR(INDEX(Returns!A:A,MATCH(Orders!B1766,Returns!B:B,0)),"No")</f>
        <v>No</v>
      </c>
    </row>
    <row r="1767" spans="1:23" x14ac:dyDescent="0.2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6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 IF(M1767=People!$B$4,People!$A$4, IF(M1767=People!$B$3,People!$A$3, IF(M1767=People!$B$2,People!$A$2, 0))))</f>
        <v>Cassandra Brandow</v>
      </c>
      <c r="W1767" s="3" t="str">
        <f>IFERROR(INDEX(Returns!A:A,MATCH(Orders!B1767,Returns!B:B,0)),"No")</f>
        <v>No</v>
      </c>
    </row>
    <row r="1768" spans="1:23" x14ac:dyDescent="0.2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6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 IF(M1768=People!$B$4,People!$A$4, IF(M1768=People!$B$3,People!$A$3, IF(M1768=People!$B$2,People!$A$2, 0))))</f>
        <v>Cassandra Brandow</v>
      </c>
      <c r="W1768" s="3" t="str">
        <f>IFERROR(INDEX(Returns!A:A,MATCH(Orders!B1768,Returns!B:B,0)),"No")</f>
        <v>No</v>
      </c>
    </row>
    <row r="1769" spans="1:23" x14ac:dyDescent="0.2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6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 IF(M1769=People!$B$4,People!$A$4, IF(M1769=People!$B$3,People!$A$3, IF(M1769=People!$B$2,People!$A$2, 0))))</f>
        <v>Cassandra Brandow</v>
      </c>
      <c r="W1769" s="3" t="str">
        <f>IFERROR(INDEX(Returns!A:A,MATCH(Orders!B1769,Returns!B:B,0)),"No")</f>
        <v>No</v>
      </c>
    </row>
    <row r="1770" spans="1:23" x14ac:dyDescent="0.2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6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 IF(M1770=People!$B$4,People!$A$4, IF(M1770=People!$B$3,People!$A$3, IF(M1770=People!$B$2,People!$A$2, 0))))</f>
        <v>Cassandra Brandow</v>
      </c>
      <c r="W1770" s="3" t="str">
        <f>IFERROR(INDEX(Returns!A:A,MATCH(Orders!B1770,Returns!B:B,0)),"No")</f>
        <v>No</v>
      </c>
    </row>
    <row r="1771" spans="1:23" x14ac:dyDescent="0.2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6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 IF(M1771=People!$B$4,People!$A$4, IF(M1771=People!$B$3,People!$A$3, IF(M1771=People!$B$2,People!$A$2, 0))))</f>
        <v>Kelly Williams</v>
      </c>
      <c r="W1771" s="3" t="str">
        <f>IFERROR(INDEX(Returns!A:A,MATCH(Orders!B1771,Returns!B:B,0)),"No")</f>
        <v>No</v>
      </c>
    </row>
    <row r="1772" spans="1:23" x14ac:dyDescent="0.2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6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 IF(M1772=People!$B$4,People!$A$4, IF(M1772=People!$B$3,People!$A$3, IF(M1772=People!$B$2,People!$A$2, 0))))</f>
        <v>Kelly Williams</v>
      </c>
      <c r="W1772" s="3" t="str">
        <f>IFERROR(INDEX(Returns!A:A,MATCH(Orders!B1772,Returns!B:B,0)),"No")</f>
        <v>No</v>
      </c>
    </row>
    <row r="1773" spans="1:23" x14ac:dyDescent="0.2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6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 IF(M1773=People!$B$4,People!$A$4, IF(M1773=People!$B$3,People!$A$3, IF(M1773=People!$B$2,People!$A$2, 0))))</f>
        <v>Kelly Williams</v>
      </c>
      <c r="W1773" s="3" t="str">
        <f>IFERROR(INDEX(Returns!A:A,MATCH(Orders!B1773,Returns!B:B,0)),"No")</f>
        <v>No</v>
      </c>
    </row>
    <row r="1774" spans="1:23" x14ac:dyDescent="0.2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6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 IF(M1774=People!$B$4,People!$A$4, IF(M1774=People!$B$3,People!$A$3, IF(M1774=People!$B$2,People!$A$2, 0))))</f>
        <v>Kelly Williams</v>
      </c>
      <c r="W1774" s="3" t="str">
        <f>IFERROR(INDEX(Returns!A:A,MATCH(Orders!B1774,Returns!B:B,0)),"No")</f>
        <v>No</v>
      </c>
    </row>
    <row r="1775" spans="1:23" x14ac:dyDescent="0.2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6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 IF(M1775=People!$B$4,People!$A$4, IF(M1775=People!$B$3,People!$A$3, IF(M1775=People!$B$2,People!$A$2, 0))))</f>
        <v>Chuck Magee</v>
      </c>
      <c r="W1775" s="3" t="str">
        <f>IFERROR(INDEX(Returns!A:A,MATCH(Orders!B1775,Returns!B:B,0)),"No")</f>
        <v>No</v>
      </c>
    </row>
    <row r="1776" spans="1:23" x14ac:dyDescent="0.2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6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 IF(M1776=People!$B$4,People!$A$4, IF(M1776=People!$B$3,People!$A$3, IF(M1776=People!$B$2,People!$A$2, 0))))</f>
        <v>Chuck Magee</v>
      </c>
      <c r="W1776" s="3" t="str">
        <f>IFERROR(INDEX(Returns!A:A,MATCH(Orders!B1776,Returns!B:B,0)),"No")</f>
        <v>No</v>
      </c>
    </row>
    <row r="1777" spans="1:23" x14ac:dyDescent="0.2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6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 IF(M1777=People!$B$4,People!$A$4, IF(M1777=People!$B$3,People!$A$3, IF(M1777=People!$B$2,People!$A$2, 0))))</f>
        <v>Chuck Magee</v>
      </c>
      <c r="W1777" s="3" t="str">
        <f>IFERROR(INDEX(Returns!A:A,MATCH(Orders!B1777,Returns!B:B,0)),"No")</f>
        <v>No</v>
      </c>
    </row>
    <row r="1778" spans="1:23" x14ac:dyDescent="0.2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6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 IF(M1778=People!$B$4,People!$A$4, IF(M1778=People!$B$3,People!$A$3, IF(M1778=People!$B$2,People!$A$2, 0))))</f>
        <v>Chuck Magee</v>
      </c>
      <c r="W1778" s="3" t="str">
        <f>IFERROR(INDEX(Returns!A:A,MATCH(Orders!B1778,Returns!B:B,0)),"No")</f>
        <v>No</v>
      </c>
    </row>
    <row r="1779" spans="1:23" x14ac:dyDescent="0.2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6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 IF(M1779=People!$B$4,People!$A$4, IF(M1779=People!$B$3,People!$A$3, IF(M1779=People!$B$2,People!$A$2, 0))))</f>
        <v>Anna Andreadi</v>
      </c>
      <c r="W1779" s="3" t="str">
        <f>IFERROR(INDEX(Returns!A:A,MATCH(Orders!B1779,Returns!B:B,0)),"No")</f>
        <v>No</v>
      </c>
    </row>
    <row r="1780" spans="1:23" x14ac:dyDescent="0.2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6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 IF(M1780=People!$B$4,People!$A$4, IF(M1780=People!$B$3,People!$A$3, IF(M1780=People!$B$2,People!$A$2, 0))))</f>
        <v>Anna Andreadi</v>
      </c>
      <c r="W1780" s="3" t="str">
        <f>IFERROR(INDEX(Returns!A:A,MATCH(Orders!B1780,Returns!B:B,0)),"No")</f>
        <v>No</v>
      </c>
    </row>
    <row r="1781" spans="1:23" x14ac:dyDescent="0.2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6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 IF(M1781=People!$B$4,People!$A$4, IF(M1781=People!$B$3,People!$A$3, IF(M1781=People!$B$2,People!$A$2, 0))))</f>
        <v>Chuck Magee</v>
      </c>
      <c r="W1781" s="3" t="str">
        <f>IFERROR(INDEX(Returns!A:A,MATCH(Orders!B1781,Returns!B:B,0)),"No")</f>
        <v>No</v>
      </c>
    </row>
    <row r="1782" spans="1:23" x14ac:dyDescent="0.2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6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 IF(M1782=People!$B$4,People!$A$4, IF(M1782=People!$B$3,People!$A$3, IF(M1782=People!$B$2,People!$A$2, 0))))</f>
        <v>Chuck Magee</v>
      </c>
      <c r="W1782" s="3" t="str">
        <f>IFERROR(INDEX(Returns!A:A,MATCH(Orders!B1782,Returns!B:B,0)),"No")</f>
        <v>No</v>
      </c>
    </row>
    <row r="1783" spans="1:23" x14ac:dyDescent="0.2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6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 IF(M1783=People!$B$4,People!$A$4, IF(M1783=People!$B$3,People!$A$3, IF(M1783=People!$B$2,People!$A$2, 0))))</f>
        <v>Chuck Magee</v>
      </c>
      <c r="W1783" s="3" t="str">
        <f>IFERROR(INDEX(Returns!A:A,MATCH(Orders!B1783,Returns!B:B,0)),"No")</f>
        <v>No</v>
      </c>
    </row>
    <row r="1784" spans="1:23" x14ac:dyDescent="0.2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6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 IF(M1784=People!$B$4,People!$A$4, IF(M1784=People!$B$3,People!$A$3, IF(M1784=People!$B$2,People!$A$2, 0))))</f>
        <v>Chuck Magee</v>
      </c>
      <c r="W1784" s="3" t="str">
        <f>IFERROR(INDEX(Returns!A:A,MATCH(Orders!B1784,Returns!B:B,0)),"No")</f>
        <v>No</v>
      </c>
    </row>
    <row r="1785" spans="1:23" x14ac:dyDescent="0.2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6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 IF(M1785=People!$B$4,People!$A$4, IF(M1785=People!$B$3,People!$A$3, IF(M1785=People!$B$2,People!$A$2, 0))))</f>
        <v>Kelly Williams</v>
      </c>
      <c r="W1785" s="3" t="str">
        <f>IFERROR(INDEX(Returns!A:A,MATCH(Orders!B1785,Returns!B:B,0)),"No")</f>
        <v>No</v>
      </c>
    </row>
    <row r="1786" spans="1:23" x14ac:dyDescent="0.2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6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 IF(M1786=People!$B$4,People!$A$4, IF(M1786=People!$B$3,People!$A$3, IF(M1786=People!$B$2,People!$A$2, 0))))</f>
        <v>Kelly Williams</v>
      </c>
      <c r="W1786" s="3" t="str">
        <f>IFERROR(INDEX(Returns!A:A,MATCH(Orders!B1786,Returns!B:B,0)),"No")</f>
        <v>No</v>
      </c>
    </row>
    <row r="1787" spans="1:23" x14ac:dyDescent="0.2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6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 IF(M1787=People!$B$4,People!$A$4, IF(M1787=People!$B$3,People!$A$3, IF(M1787=People!$B$2,People!$A$2, 0))))</f>
        <v>Kelly Williams</v>
      </c>
      <c r="W1787" s="3" t="str">
        <f>IFERROR(INDEX(Returns!A:A,MATCH(Orders!B1787,Returns!B:B,0)),"No")</f>
        <v>No</v>
      </c>
    </row>
    <row r="1788" spans="1:23" x14ac:dyDescent="0.2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6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 IF(M1788=People!$B$4,People!$A$4, IF(M1788=People!$B$3,People!$A$3, IF(M1788=People!$B$2,People!$A$2, 0))))</f>
        <v>Kelly Williams</v>
      </c>
      <c r="W1788" s="3" t="str">
        <f>IFERROR(INDEX(Returns!A:A,MATCH(Orders!B1788,Returns!B:B,0)),"No")</f>
        <v>No</v>
      </c>
    </row>
    <row r="1789" spans="1:23" x14ac:dyDescent="0.2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6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 IF(M1789=People!$B$4,People!$A$4, IF(M1789=People!$B$3,People!$A$3, IF(M1789=People!$B$2,People!$A$2, 0))))</f>
        <v>Kelly Williams</v>
      </c>
      <c r="W1789" s="3" t="str">
        <f>IFERROR(INDEX(Returns!A:A,MATCH(Orders!B1789,Returns!B:B,0)),"No")</f>
        <v>No</v>
      </c>
    </row>
    <row r="1790" spans="1:23" x14ac:dyDescent="0.2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6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 IF(M1790=People!$B$4,People!$A$4, IF(M1790=People!$B$3,People!$A$3, IF(M1790=People!$B$2,People!$A$2, 0))))</f>
        <v>Kelly Williams</v>
      </c>
      <c r="W1790" s="3" t="str">
        <f>IFERROR(INDEX(Returns!A:A,MATCH(Orders!B1790,Returns!B:B,0)),"No")</f>
        <v>No</v>
      </c>
    </row>
    <row r="1791" spans="1:23" x14ac:dyDescent="0.2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6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 IF(M1791=People!$B$4,People!$A$4, IF(M1791=People!$B$3,People!$A$3, IF(M1791=People!$B$2,People!$A$2, 0))))</f>
        <v>Kelly Williams</v>
      </c>
      <c r="W1791" s="3" t="str">
        <f>IFERROR(INDEX(Returns!A:A,MATCH(Orders!B1791,Returns!B:B,0)),"No")</f>
        <v>No</v>
      </c>
    </row>
    <row r="1792" spans="1:23" x14ac:dyDescent="0.2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6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 IF(M1792=People!$B$4,People!$A$4, IF(M1792=People!$B$3,People!$A$3, IF(M1792=People!$B$2,People!$A$2, 0))))</f>
        <v>Chuck Magee</v>
      </c>
      <c r="W1792" s="3" t="str">
        <f>IFERROR(INDEX(Returns!A:A,MATCH(Orders!B1792,Returns!B:B,0)),"No")</f>
        <v>No</v>
      </c>
    </row>
    <row r="1793" spans="1:23" x14ac:dyDescent="0.2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6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 IF(M1793=People!$B$4,People!$A$4, IF(M1793=People!$B$3,People!$A$3, IF(M1793=People!$B$2,People!$A$2, 0))))</f>
        <v>Kelly Williams</v>
      </c>
      <c r="W1793" s="3" t="str">
        <f>IFERROR(INDEX(Returns!A:A,MATCH(Orders!B1793,Returns!B:B,0)),"No")</f>
        <v>No</v>
      </c>
    </row>
    <row r="1794" spans="1:23" x14ac:dyDescent="0.2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6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 IF(M1794=People!$B$4,People!$A$4, IF(M1794=People!$B$3,People!$A$3, IF(M1794=People!$B$2,People!$A$2, 0))))</f>
        <v>Kelly Williams</v>
      </c>
      <c r="W1794" s="3" t="str">
        <f>IFERROR(INDEX(Returns!A:A,MATCH(Orders!B1794,Returns!B:B,0)),"No")</f>
        <v>No</v>
      </c>
    </row>
    <row r="1795" spans="1:23" x14ac:dyDescent="0.2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6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 IF(M1795=People!$B$4,People!$A$4, IF(M1795=People!$B$3,People!$A$3, IF(M1795=People!$B$2,People!$A$2, 0))))</f>
        <v>Kelly Williams</v>
      </c>
      <c r="W1795" s="3" t="str">
        <f>IFERROR(INDEX(Returns!A:A,MATCH(Orders!B1795,Returns!B:B,0)),"No")</f>
        <v>No</v>
      </c>
    </row>
    <row r="1796" spans="1:23" x14ac:dyDescent="0.2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6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 IF(M1796=People!$B$4,People!$A$4, IF(M1796=People!$B$3,People!$A$3, IF(M1796=People!$B$2,People!$A$2, 0))))</f>
        <v>Kelly Williams</v>
      </c>
      <c r="W1796" s="3" t="str">
        <f>IFERROR(INDEX(Returns!A:A,MATCH(Orders!B1796,Returns!B:B,0)),"No")</f>
        <v>No</v>
      </c>
    </row>
    <row r="1797" spans="1:23" x14ac:dyDescent="0.2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6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 IF(M1797=People!$B$4,People!$A$4, IF(M1797=People!$B$3,People!$A$3, IF(M1797=People!$B$2,People!$A$2, 0))))</f>
        <v>Chuck Magee</v>
      </c>
      <c r="W1797" s="3" t="str">
        <f>IFERROR(INDEX(Returns!A:A,MATCH(Orders!B1797,Returns!B:B,0)),"No")</f>
        <v>No</v>
      </c>
    </row>
    <row r="1798" spans="1:23" x14ac:dyDescent="0.2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6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 IF(M1798=People!$B$4,People!$A$4, IF(M1798=People!$B$3,People!$A$3, IF(M1798=People!$B$2,People!$A$2, 0))))</f>
        <v>Chuck Magee</v>
      </c>
      <c r="W1798" s="3" t="str">
        <f>IFERROR(INDEX(Returns!A:A,MATCH(Orders!B1798,Returns!B:B,0)),"No")</f>
        <v>No</v>
      </c>
    </row>
    <row r="1799" spans="1:23" x14ac:dyDescent="0.2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6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 IF(M1799=People!$B$4,People!$A$4, IF(M1799=People!$B$3,People!$A$3, IF(M1799=People!$B$2,People!$A$2, 0))))</f>
        <v>Chuck Magee</v>
      </c>
      <c r="W1799" s="3" t="str">
        <f>IFERROR(INDEX(Returns!A:A,MATCH(Orders!B1799,Returns!B:B,0)),"No")</f>
        <v>No</v>
      </c>
    </row>
    <row r="1800" spans="1:23" x14ac:dyDescent="0.2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6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 IF(M1800=People!$B$4,People!$A$4, IF(M1800=People!$B$3,People!$A$3, IF(M1800=People!$B$2,People!$A$2, 0))))</f>
        <v>Anna Andreadi</v>
      </c>
      <c r="W1800" s="3" t="str">
        <f>IFERROR(INDEX(Returns!A:A,MATCH(Orders!B1800,Returns!B:B,0)),"No")</f>
        <v>No</v>
      </c>
    </row>
    <row r="1801" spans="1:23" x14ac:dyDescent="0.2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6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 IF(M1801=People!$B$4,People!$A$4, IF(M1801=People!$B$3,People!$A$3, IF(M1801=People!$B$2,People!$A$2, 0))))</f>
        <v>Kelly Williams</v>
      </c>
      <c r="W1801" s="3" t="str">
        <f>IFERROR(INDEX(Returns!A:A,MATCH(Orders!B1801,Returns!B:B,0)),"No")</f>
        <v>No</v>
      </c>
    </row>
    <row r="1802" spans="1:23" x14ac:dyDescent="0.2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6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 IF(M1802=People!$B$4,People!$A$4, IF(M1802=People!$B$3,People!$A$3, IF(M1802=People!$B$2,People!$A$2, 0))))</f>
        <v>Kelly Williams</v>
      </c>
      <c r="W1802" s="3" t="str">
        <f>IFERROR(INDEX(Returns!A:A,MATCH(Orders!B1802,Returns!B:B,0)),"No")</f>
        <v>No</v>
      </c>
    </row>
    <row r="1803" spans="1:23" x14ac:dyDescent="0.2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6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 IF(M1803=People!$B$4,People!$A$4, IF(M1803=People!$B$3,People!$A$3, IF(M1803=People!$B$2,People!$A$2, 0))))</f>
        <v>Anna Andreadi</v>
      </c>
      <c r="W1803" s="3" t="str">
        <f>IFERROR(INDEX(Returns!A:A,MATCH(Orders!B1803,Returns!B:B,0)),"No")</f>
        <v>No</v>
      </c>
    </row>
    <row r="1804" spans="1:23" x14ac:dyDescent="0.2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6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 IF(M1804=People!$B$4,People!$A$4, IF(M1804=People!$B$3,People!$A$3, IF(M1804=People!$B$2,People!$A$2, 0))))</f>
        <v>Chuck Magee</v>
      </c>
      <c r="W1804" s="3" t="str">
        <f>IFERROR(INDEX(Returns!A:A,MATCH(Orders!B1804,Returns!B:B,0)),"No")</f>
        <v>No</v>
      </c>
    </row>
    <row r="1805" spans="1:23" x14ac:dyDescent="0.2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6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 IF(M1805=People!$B$4,People!$A$4, IF(M1805=People!$B$3,People!$A$3, IF(M1805=People!$B$2,People!$A$2, 0))))</f>
        <v>Chuck Magee</v>
      </c>
      <c r="W1805" s="3" t="str">
        <f>IFERROR(INDEX(Returns!A:A,MATCH(Orders!B1805,Returns!B:B,0)),"No")</f>
        <v>No</v>
      </c>
    </row>
    <row r="1806" spans="1:23" x14ac:dyDescent="0.2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6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 IF(M1806=People!$B$4,People!$A$4, IF(M1806=People!$B$3,People!$A$3, IF(M1806=People!$B$2,People!$A$2, 0))))</f>
        <v>Chuck Magee</v>
      </c>
      <c r="W1806" s="3" t="str">
        <f>IFERROR(INDEX(Returns!A:A,MATCH(Orders!B1806,Returns!B:B,0)),"No")</f>
        <v>No</v>
      </c>
    </row>
    <row r="1807" spans="1:23" x14ac:dyDescent="0.2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6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 IF(M1807=People!$B$4,People!$A$4, IF(M1807=People!$B$3,People!$A$3, IF(M1807=People!$B$2,People!$A$2, 0))))</f>
        <v>Anna Andreadi</v>
      </c>
      <c r="W1807" s="3" t="str">
        <f>IFERROR(INDEX(Returns!A:A,MATCH(Orders!B1807,Returns!B:B,0)),"No")</f>
        <v>No</v>
      </c>
    </row>
    <row r="1808" spans="1:23" x14ac:dyDescent="0.2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6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 IF(M1808=People!$B$4,People!$A$4, IF(M1808=People!$B$3,People!$A$3, IF(M1808=People!$B$2,People!$A$2, 0))))</f>
        <v>Anna Andreadi</v>
      </c>
      <c r="W1808" s="3" t="str">
        <f>IFERROR(INDEX(Returns!A:A,MATCH(Orders!B1808,Returns!B:B,0)),"No")</f>
        <v>No</v>
      </c>
    </row>
    <row r="1809" spans="1:23" x14ac:dyDescent="0.2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6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 IF(M1809=People!$B$4,People!$A$4, IF(M1809=People!$B$3,People!$A$3, IF(M1809=People!$B$2,People!$A$2, 0))))</f>
        <v>Anna Andreadi</v>
      </c>
      <c r="W1809" s="3" t="str">
        <f>IFERROR(INDEX(Returns!A:A,MATCH(Orders!B1809,Returns!B:B,0)),"No")</f>
        <v>No</v>
      </c>
    </row>
    <row r="1810" spans="1:23" x14ac:dyDescent="0.2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6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 IF(M1810=People!$B$4,People!$A$4, IF(M1810=People!$B$3,People!$A$3, IF(M1810=People!$B$2,People!$A$2, 0))))</f>
        <v>Kelly Williams</v>
      </c>
      <c r="W1810" s="3" t="str">
        <f>IFERROR(INDEX(Returns!A:A,MATCH(Orders!B1810,Returns!B:B,0)),"No")</f>
        <v>No</v>
      </c>
    </row>
    <row r="1811" spans="1:23" x14ac:dyDescent="0.2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6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 IF(M1811=People!$B$4,People!$A$4, IF(M1811=People!$B$3,People!$A$3, IF(M1811=People!$B$2,People!$A$2, 0))))</f>
        <v>Kelly Williams</v>
      </c>
      <c r="W1811" s="3" t="str">
        <f>IFERROR(INDEX(Returns!A:A,MATCH(Orders!B1811,Returns!B:B,0)),"No")</f>
        <v>No</v>
      </c>
    </row>
    <row r="1812" spans="1:23" x14ac:dyDescent="0.2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6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 IF(M1812=People!$B$4,People!$A$4, IF(M1812=People!$B$3,People!$A$3, IF(M1812=People!$B$2,People!$A$2, 0))))</f>
        <v>Kelly Williams</v>
      </c>
      <c r="W1812" s="3" t="str">
        <f>IFERROR(INDEX(Returns!A:A,MATCH(Orders!B1812,Returns!B:B,0)),"No")</f>
        <v>No</v>
      </c>
    </row>
    <row r="1813" spans="1:23" x14ac:dyDescent="0.2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6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 IF(M1813=People!$B$4,People!$A$4, IF(M1813=People!$B$3,People!$A$3, IF(M1813=People!$B$2,People!$A$2, 0))))</f>
        <v>Cassandra Brandow</v>
      </c>
      <c r="W1813" s="3" t="str">
        <f>IFERROR(INDEX(Returns!A:A,MATCH(Orders!B1813,Returns!B:B,0)),"No")</f>
        <v>No</v>
      </c>
    </row>
    <row r="1814" spans="1:23" x14ac:dyDescent="0.2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6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 IF(M1814=People!$B$4,People!$A$4, IF(M1814=People!$B$3,People!$A$3, IF(M1814=People!$B$2,People!$A$2, 0))))</f>
        <v>Chuck Magee</v>
      </c>
      <c r="W1814" s="3" t="str">
        <f>IFERROR(INDEX(Returns!A:A,MATCH(Orders!B1814,Returns!B:B,0)),"No")</f>
        <v>No</v>
      </c>
    </row>
    <row r="1815" spans="1:23" x14ac:dyDescent="0.2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6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 IF(M1815=People!$B$4,People!$A$4, IF(M1815=People!$B$3,People!$A$3, IF(M1815=People!$B$2,People!$A$2, 0))))</f>
        <v>Chuck Magee</v>
      </c>
      <c r="W1815" s="3" t="str">
        <f>IFERROR(INDEX(Returns!A:A,MATCH(Orders!B1815,Returns!B:B,0)),"No")</f>
        <v>No</v>
      </c>
    </row>
    <row r="1816" spans="1:23" x14ac:dyDescent="0.2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6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 IF(M1816=People!$B$4,People!$A$4, IF(M1816=People!$B$3,People!$A$3, IF(M1816=People!$B$2,People!$A$2, 0))))</f>
        <v>Anna Andreadi</v>
      </c>
      <c r="W1816" s="3" t="str">
        <f>IFERROR(INDEX(Returns!A:A,MATCH(Orders!B1816,Returns!B:B,0)),"No")</f>
        <v>No</v>
      </c>
    </row>
    <row r="1817" spans="1:23" x14ac:dyDescent="0.2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6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 IF(M1817=People!$B$4,People!$A$4, IF(M1817=People!$B$3,People!$A$3, IF(M1817=People!$B$2,People!$A$2, 0))))</f>
        <v>Anna Andreadi</v>
      </c>
      <c r="W1817" s="3" t="str">
        <f>IFERROR(INDEX(Returns!A:A,MATCH(Orders!B1817,Returns!B:B,0)),"No")</f>
        <v>No</v>
      </c>
    </row>
    <row r="1818" spans="1:23" x14ac:dyDescent="0.2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6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 IF(M1818=People!$B$4,People!$A$4, IF(M1818=People!$B$3,People!$A$3, IF(M1818=People!$B$2,People!$A$2, 0))))</f>
        <v>Anna Andreadi</v>
      </c>
      <c r="W1818" s="3" t="str">
        <f>IFERROR(INDEX(Returns!A:A,MATCH(Orders!B1818,Returns!B:B,0)),"No")</f>
        <v>No</v>
      </c>
    </row>
    <row r="1819" spans="1:23" x14ac:dyDescent="0.2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6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 IF(M1819=People!$B$4,People!$A$4, IF(M1819=People!$B$3,People!$A$3, IF(M1819=People!$B$2,People!$A$2, 0))))</f>
        <v>Anna Andreadi</v>
      </c>
      <c r="W1819" s="3" t="str">
        <f>IFERROR(INDEX(Returns!A:A,MATCH(Orders!B1819,Returns!B:B,0)),"No")</f>
        <v>No</v>
      </c>
    </row>
    <row r="1820" spans="1:23" x14ac:dyDescent="0.2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6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 IF(M1820=People!$B$4,People!$A$4, IF(M1820=People!$B$3,People!$A$3, IF(M1820=People!$B$2,People!$A$2, 0))))</f>
        <v>Kelly Williams</v>
      </c>
      <c r="W1820" s="3" t="str">
        <f>IFERROR(INDEX(Returns!A:A,MATCH(Orders!B1820,Returns!B:B,0)),"No")</f>
        <v>No</v>
      </c>
    </row>
    <row r="1821" spans="1:23" x14ac:dyDescent="0.2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6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 IF(M1821=People!$B$4,People!$A$4, IF(M1821=People!$B$3,People!$A$3, IF(M1821=People!$B$2,People!$A$2, 0))))</f>
        <v>Kelly Williams</v>
      </c>
      <c r="W1821" s="3" t="str">
        <f>IFERROR(INDEX(Returns!A:A,MATCH(Orders!B1821,Returns!B:B,0)),"No")</f>
        <v>No</v>
      </c>
    </row>
    <row r="1822" spans="1:23" x14ac:dyDescent="0.2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6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 IF(M1822=People!$B$4,People!$A$4, IF(M1822=People!$B$3,People!$A$3, IF(M1822=People!$B$2,People!$A$2, 0))))</f>
        <v>Kelly Williams</v>
      </c>
      <c r="W1822" s="3" t="str">
        <f>IFERROR(INDEX(Returns!A:A,MATCH(Orders!B1822,Returns!B:B,0)),"No")</f>
        <v>No</v>
      </c>
    </row>
    <row r="1823" spans="1:23" x14ac:dyDescent="0.2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6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 IF(M1823=People!$B$4,People!$A$4, IF(M1823=People!$B$3,People!$A$3, IF(M1823=People!$B$2,People!$A$2, 0))))</f>
        <v>Kelly Williams</v>
      </c>
      <c r="W1823" s="3" t="str">
        <f>IFERROR(INDEX(Returns!A:A,MATCH(Orders!B1823,Returns!B:B,0)),"No")</f>
        <v>No</v>
      </c>
    </row>
    <row r="1824" spans="1:23" x14ac:dyDescent="0.2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6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 IF(M1824=People!$B$4,People!$A$4, IF(M1824=People!$B$3,People!$A$3, IF(M1824=People!$B$2,People!$A$2, 0))))</f>
        <v>Kelly Williams</v>
      </c>
      <c r="W1824" s="3" t="str">
        <f>IFERROR(INDEX(Returns!A:A,MATCH(Orders!B1824,Returns!B:B,0)),"No")</f>
        <v>No</v>
      </c>
    </row>
    <row r="1825" spans="1:23" x14ac:dyDescent="0.2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6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 IF(M1825=People!$B$4,People!$A$4, IF(M1825=People!$B$3,People!$A$3, IF(M1825=People!$B$2,People!$A$2, 0))))</f>
        <v>Kelly Williams</v>
      </c>
      <c r="W1825" s="3" t="str">
        <f>IFERROR(INDEX(Returns!A:A,MATCH(Orders!B1825,Returns!B:B,0)),"No")</f>
        <v>No</v>
      </c>
    </row>
    <row r="1826" spans="1:23" x14ac:dyDescent="0.2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6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 IF(M1826=People!$B$4,People!$A$4, IF(M1826=People!$B$3,People!$A$3, IF(M1826=People!$B$2,People!$A$2, 0))))</f>
        <v>Anna Andreadi</v>
      </c>
      <c r="W1826" s="3" t="str">
        <f>IFERROR(INDEX(Returns!A:A,MATCH(Orders!B1826,Returns!B:B,0)),"No")</f>
        <v>No</v>
      </c>
    </row>
    <row r="1827" spans="1:23" x14ac:dyDescent="0.2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6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 IF(M1827=People!$B$4,People!$A$4, IF(M1827=People!$B$3,People!$A$3, IF(M1827=People!$B$2,People!$A$2, 0))))</f>
        <v>Anna Andreadi</v>
      </c>
      <c r="W1827" s="3" t="str">
        <f>IFERROR(INDEX(Returns!A:A,MATCH(Orders!B1827,Returns!B:B,0)),"No")</f>
        <v>No</v>
      </c>
    </row>
    <row r="1828" spans="1:23" x14ac:dyDescent="0.2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6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 IF(M1828=People!$B$4,People!$A$4, IF(M1828=People!$B$3,People!$A$3, IF(M1828=People!$B$2,People!$A$2, 0))))</f>
        <v>Anna Andreadi</v>
      </c>
      <c r="W1828" s="3" t="str">
        <f>IFERROR(INDEX(Returns!A:A,MATCH(Orders!B1828,Returns!B:B,0)),"No")</f>
        <v>No</v>
      </c>
    </row>
    <row r="1829" spans="1:23" x14ac:dyDescent="0.2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6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 IF(M1829=People!$B$4,People!$A$4, IF(M1829=People!$B$3,People!$A$3, IF(M1829=People!$B$2,People!$A$2, 0))))</f>
        <v>Cassandra Brandow</v>
      </c>
      <c r="W1829" s="3" t="str">
        <f>IFERROR(INDEX(Returns!A:A,MATCH(Orders!B1829,Returns!B:B,0)),"No")</f>
        <v>No</v>
      </c>
    </row>
    <row r="1830" spans="1:23" x14ac:dyDescent="0.2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6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 IF(M1830=People!$B$4,People!$A$4, IF(M1830=People!$B$3,People!$A$3, IF(M1830=People!$B$2,People!$A$2, 0))))</f>
        <v>Cassandra Brandow</v>
      </c>
      <c r="W1830" s="3" t="str">
        <f>IFERROR(INDEX(Returns!A:A,MATCH(Orders!B1830,Returns!B:B,0)),"No")</f>
        <v>No</v>
      </c>
    </row>
    <row r="1831" spans="1:23" x14ac:dyDescent="0.2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6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 IF(M1831=People!$B$4,People!$A$4, IF(M1831=People!$B$3,People!$A$3, IF(M1831=People!$B$2,People!$A$2, 0))))</f>
        <v>Chuck Magee</v>
      </c>
      <c r="W1831" s="3" t="str">
        <f>IFERROR(INDEX(Returns!A:A,MATCH(Orders!B1831,Returns!B:B,0)),"No")</f>
        <v>Yes</v>
      </c>
    </row>
    <row r="1832" spans="1:23" x14ac:dyDescent="0.2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6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 IF(M1832=People!$B$4,People!$A$4, IF(M1832=People!$B$3,People!$A$3, IF(M1832=People!$B$2,People!$A$2, 0))))</f>
        <v>Kelly Williams</v>
      </c>
      <c r="W1832" s="3" t="str">
        <f>IFERROR(INDEX(Returns!A:A,MATCH(Orders!B1832,Returns!B:B,0)),"No")</f>
        <v>No</v>
      </c>
    </row>
    <row r="1833" spans="1:23" x14ac:dyDescent="0.2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6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 IF(M1833=People!$B$4,People!$A$4, IF(M1833=People!$B$3,People!$A$3, IF(M1833=People!$B$2,People!$A$2, 0))))</f>
        <v>Kelly Williams</v>
      </c>
      <c r="W1833" s="3" t="str">
        <f>IFERROR(INDEX(Returns!A:A,MATCH(Orders!B1833,Returns!B:B,0)),"No")</f>
        <v>No</v>
      </c>
    </row>
    <row r="1834" spans="1:23" x14ac:dyDescent="0.2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6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 IF(M1834=People!$B$4,People!$A$4, IF(M1834=People!$B$3,People!$A$3, IF(M1834=People!$B$2,People!$A$2, 0))))</f>
        <v>Cassandra Brandow</v>
      </c>
      <c r="W1834" s="3" t="str">
        <f>IFERROR(INDEX(Returns!A:A,MATCH(Orders!B1834,Returns!B:B,0)),"No")</f>
        <v>No</v>
      </c>
    </row>
    <row r="1835" spans="1:23" x14ac:dyDescent="0.2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6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 IF(M1835=People!$B$4,People!$A$4, IF(M1835=People!$B$3,People!$A$3, IF(M1835=People!$B$2,People!$A$2, 0))))</f>
        <v>Kelly Williams</v>
      </c>
      <c r="W1835" s="3" t="str">
        <f>IFERROR(INDEX(Returns!A:A,MATCH(Orders!B1835,Returns!B:B,0)),"No")</f>
        <v>No</v>
      </c>
    </row>
    <row r="1836" spans="1:23" x14ac:dyDescent="0.2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6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 IF(M1836=People!$B$4,People!$A$4, IF(M1836=People!$B$3,People!$A$3, IF(M1836=People!$B$2,People!$A$2, 0))))</f>
        <v>Kelly Williams</v>
      </c>
      <c r="W1836" s="3" t="str">
        <f>IFERROR(INDEX(Returns!A:A,MATCH(Orders!B1836,Returns!B:B,0)),"No")</f>
        <v>No</v>
      </c>
    </row>
    <row r="1837" spans="1:23" x14ac:dyDescent="0.2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6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 IF(M1837=People!$B$4,People!$A$4, IF(M1837=People!$B$3,People!$A$3, IF(M1837=People!$B$2,People!$A$2, 0))))</f>
        <v>Chuck Magee</v>
      </c>
      <c r="W1837" s="3" t="str">
        <f>IFERROR(INDEX(Returns!A:A,MATCH(Orders!B1837,Returns!B:B,0)),"No")</f>
        <v>No</v>
      </c>
    </row>
    <row r="1838" spans="1:23" x14ac:dyDescent="0.2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6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 IF(M1838=People!$B$4,People!$A$4, IF(M1838=People!$B$3,People!$A$3, IF(M1838=People!$B$2,People!$A$2, 0))))</f>
        <v>Cassandra Brandow</v>
      </c>
      <c r="W1838" s="3" t="str">
        <f>IFERROR(INDEX(Returns!A:A,MATCH(Orders!B1838,Returns!B:B,0)),"No")</f>
        <v>No</v>
      </c>
    </row>
    <row r="1839" spans="1:23" x14ac:dyDescent="0.2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6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 IF(M1839=People!$B$4,People!$A$4, IF(M1839=People!$B$3,People!$A$3, IF(M1839=People!$B$2,People!$A$2, 0))))</f>
        <v>Cassandra Brandow</v>
      </c>
      <c r="W1839" s="3" t="str">
        <f>IFERROR(INDEX(Returns!A:A,MATCH(Orders!B1839,Returns!B:B,0)),"No")</f>
        <v>No</v>
      </c>
    </row>
    <row r="1840" spans="1:23" x14ac:dyDescent="0.2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6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 IF(M1840=People!$B$4,People!$A$4, IF(M1840=People!$B$3,People!$A$3, IF(M1840=People!$B$2,People!$A$2, 0))))</f>
        <v>Cassandra Brandow</v>
      </c>
      <c r="W1840" s="3" t="str">
        <f>IFERROR(INDEX(Returns!A:A,MATCH(Orders!B1840,Returns!B:B,0)),"No")</f>
        <v>No</v>
      </c>
    </row>
    <row r="1841" spans="1:23" x14ac:dyDescent="0.2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6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 IF(M1841=People!$B$4,People!$A$4, IF(M1841=People!$B$3,People!$A$3, IF(M1841=People!$B$2,People!$A$2, 0))))</f>
        <v>Cassandra Brandow</v>
      </c>
      <c r="W1841" s="3" t="str">
        <f>IFERROR(INDEX(Returns!A:A,MATCH(Orders!B1841,Returns!B:B,0)),"No")</f>
        <v>No</v>
      </c>
    </row>
    <row r="1842" spans="1:23" x14ac:dyDescent="0.2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6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 IF(M1842=People!$B$4,People!$A$4, IF(M1842=People!$B$3,People!$A$3, IF(M1842=People!$B$2,People!$A$2, 0))))</f>
        <v>Cassandra Brandow</v>
      </c>
      <c r="W1842" s="3" t="str">
        <f>IFERROR(INDEX(Returns!A:A,MATCH(Orders!B1842,Returns!B:B,0)),"No")</f>
        <v>No</v>
      </c>
    </row>
    <row r="1843" spans="1:23" x14ac:dyDescent="0.2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6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 IF(M1843=People!$B$4,People!$A$4, IF(M1843=People!$B$3,People!$A$3, IF(M1843=People!$B$2,People!$A$2, 0))))</f>
        <v>Cassandra Brandow</v>
      </c>
      <c r="W1843" s="3" t="str">
        <f>IFERROR(INDEX(Returns!A:A,MATCH(Orders!B1843,Returns!B:B,0)),"No")</f>
        <v>No</v>
      </c>
    </row>
    <row r="1844" spans="1:23" x14ac:dyDescent="0.2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6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 IF(M1844=People!$B$4,People!$A$4, IF(M1844=People!$B$3,People!$A$3, IF(M1844=People!$B$2,People!$A$2, 0))))</f>
        <v>Kelly Williams</v>
      </c>
      <c r="W1844" s="3" t="str">
        <f>IFERROR(INDEX(Returns!A:A,MATCH(Orders!B1844,Returns!B:B,0)),"No")</f>
        <v>No</v>
      </c>
    </row>
    <row r="1845" spans="1:23" x14ac:dyDescent="0.2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6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 IF(M1845=People!$B$4,People!$A$4, IF(M1845=People!$B$3,People!$A$3, IF(M1845=People!$B$2,People!$A$2, 0))))</f>
        <v>Kelly Williams</v>
      </c>
      <c r="W1845" s="3" t="str">
        <f>IFERROR(INDEX(Returns!A:A,MATCH(Orders!B1845,Returns!B:B,0)),"No")</f>
        <v>No</v>
      </c>
    </row>
    <row r="1846" spans="1:23" x14ac:dyDescent="0.2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6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 IF(M1846=People!$B$4,People!$A$4, IF(M1846=People!$B$3,People!$A$3, IF(M1846=People!$B$2,People!$A$2, 0))))</f>
        <v>Anna Andreadi</v>
      </c>
      <c r="W1846" s="3" t="str">
        <f>IFERROR(INDEX(Returns!A:A,MATCH(Orders!B1846,Returns!B:B,0)),"No")</f>
        <v>No</v>
      </c>
    </row>
    <row r="1847" spans="1:23" x14ac:dyDescent="0.2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6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 IF(M1847=People!$B$4,People!$A$4, IF(M1847=People!$B$3,People!$A$3, IF(M1847=People!$B$2,People!$A$2, 0))))</f>
        <v>Chuck Magee</v>
      </c>
      <c r="W1847" s="3" t="str">
        <f>IFERROR(INDEX(Returns!A:A,MATCH(Orders!B1847,Returns!B:B,0)),"No")</f>
        <v>No</v>
      </c>
    </row>
    <row r="1848" spans="1:23" x14ac:dyDescent="0.2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6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 IF(M1848=People!$B$4,People!$A$4, IF(M1848=People!$B$3,People!$A$3, IF(M1848=People!$B$2,People!$A$2, 0))))</f>
        <v>Chuck Magee</v>
      </c>
      <c r="W1848" s="3" t="str">
        <f>IFERROR(INDEX(Returns!A:A,MATCH(Orders!B1848,Returns!B:B,0)),"No")</f>
        <v>No</v>
      </c>
    </row>
    <row r="1849" spans="1:23" x14ac:dyDescent="0.2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6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 IF(M1849=People!$B$4,People!$A$4, IF(M1849=People!$B$3,People!$A$3, IF(M1849=People!$B$2,People!$A$2, 0))))</f>
        <v>Anna Andreadi</v>
      </c>
      <c r="W1849" s="3" t="str">
        <f>IFERROR(INDEX(Returns!A:A,MATCH(Orders!B1849,Returns!B:B,0)),"No")</f>
        <v>No</v>
      </c>
    </row>
    <row r="1850" spans="1:23" x14ac:dyDescent="0.2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6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 IF(M1850=People!$B$4,People!$A$4, IF(M1850=People!$B$3,People!$A$3, IF(M1850=People!$B$2,People!$A$2, 0))))</f>
        <v>Anna Andreadi</v>
      </c>
      <c r="W1850" s="3" t="str">
        <f>IFERROR(INDEX(Returns!A:A,MATCH(Orders!B1850,Returns!B:B,0)),"No")</f>
        <v>No</v>
      </c>
    </row>
    <row r="1851" spans="1:23" x14ac:dyDescent="0.2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6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 IF(M1851=People!$B$4,People!$A$4, IF(M1851=People!$B$3,People!$A$3, IF(M1851=People!$B$2,People!$A$2, 0))))</f>
        <v>Kelly Williams</v>
      </c>
      <c r="W1851" s="3" t="str">
        <f>IFERROR(INDEX(Returns!A:A,MATCH(Orders!B1851,Returns!B:B,0)),"No")</f>
        <v>No</v>
      </c>
    </row>
    <row r="1852" spans="1:23" x14ac:dyDescent="0.2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6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 IF(M1852=People!$B$4,People!$A$4, IF(M1852=People!$B$3,People!$A$3, IF(M1852=People!$B$2,People!$A$2, 0))))</f>
        <v>Kelly Williams</v>
      </c>
      <c r="W1852" s="3" t="str">
        <f>IFERROR(INDEX(Returns!A:A,MATCH(Orders!B1852,Returns!B:B,0)),"No")</f>
        <v>No</v>
      </c>
    </row>
    <row r="1853" spans="1:23" x14ac:dyDescent="0.2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6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 IF(M1853=People!$B$4,People!$A$4, IF(M1853=People!$B$3,People!$A$3, IF(M1853=People!$B$2,People!$A$2, 0))))</f>
        <v>Kelly Williams</v>
      </c>
      <c r="W1853" s="3" t="str">
        <f>IFERROR(INDEX(Returns!A:A,MATCH(Orders!B1853,Returns!B:B,0)),"No")</f>
        <v>No</v>
      </c>
    </row>
    <row r="1854" spans="1:23" x14ac:dyDescent="0.2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6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 IF(M1854=People!$B$4,People!$A$4, IF(M1854=People!$B$3,People!$A$3, IF(M1854=People!$B$2,People!$A$2, 0))))</f>
        <v>Kelly Williams</v>
      </c>
      <c r="W1854" s="3" t="str">
        <f>IFERROR(INDEX(Returns!A:A,MATCH(Orders!B1854,Returns!B:B,0)),"No")</f>
        <v>No</v>
      </c>
    </row>
    <row r="1855" spans="1:23" x14ac:dyDescent="0.2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6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 IF(M1855=People!$B$4,People!$A$4, IF(M1855=People!$B$3,People!$A$3, IF(M1855=People!$B$2,People!$A$2, 0))))</f>
        <v>Kelly Williams</v>
      </c>
      <c r="W1855" s="3" t="str">
        <f>IFERROR(INDEX(Returns!A:A,MATCH(Orders!B1855,Returns!B:B,0)),"No")</f>
        <v>No</v>
      </c>
    </row>
    <row r="1856" spans="1:23" x14ac:dyDescent="0.2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6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 IF(M1856=People!$B$4,People!$A$4, IF(M1856=People!$B$3,People!$A$3, IF(M1856=People!$B$2,People!$A$2, 0))))</f>
        <v>Kelly Williams</v>
      </c>
      <c r="W1856" s="3" t="str">
        <f>IFERROR(INDEX(Returns!A:A,MATCH(Orders!B1856,Returns!B:B,0)),"No")</f>
        <v>No</v>
      </c>
    </row>
    <row r="1857" spans="1:23" x14ac:dyDescent="0.2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6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 IF(M1857=People!$B$4,People!$A$4, IF(M1857=People!$B$3,People!$A$3, IF(M1857=People!$B$2,People!$A$2, 0))))</f>
        <v>Anna Andreadi</v>
      </c>
      <c r="W1857" s="3" t="str">
        <f>IFERROR(INDEX(Returns!A:A,MATCH(Orders!B1857,Returns!B:B,0)),"No")</f>
        <v>No</v>
      </c>
    </row>
    <row r="1858" spans="1:23" x14ac:dyDescent="0.2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6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 IF(M1858=People!$B$4,People!$A$4, IF(M1858=People!$B$3,People!$A$3, IF(M1858=People!$B$2,People!$A$2, 0))))</f>
        <v>Kelly Williams</v>
      </c>
      <c r="W1858" s="3" t="str">
        <f>IFERROR(INDEX(Returns!A:A,MATCH(Orders!B1858,Returns!B:B,0)),"No")</f>
        <v>No</v>
      </c>
    </row>
    <row r="1859" spans="1:23" x14ac:dyDescent="0.2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6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 IF(M1859=People!$B$4,People!$A$4, IF(M1859=People!$B$3,People!$A$3, IF(M1859=People!$B$2,People!$A$2, 0))))</f>
        <v>Kelly Williams</v>
      </c>
      <c r="W1859" s="3" t="str">
        <f>IFERROR(INDEX(Returns!A:A,MATCH(Orders!B1859,Returns!B:B,0)),"No")</f>
        <v>No</v>
      </c>
    </row>
    <row r="1860" spans="1:23" x14ac:dyDescent="0.2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6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 IF(M1860=People!$B$4,People!$A$4, IF(M1860=People!$B$3,People!$A$3, IF(M1860=People!$B$2,People!$A$2, 0))))</f>
        <v>Chuck Magee</v>
      </c>
      <c r="W1860" s="3" t="str">
        <f>IFERROR(INDEX(Returns!A:A,MATCH(Orders!B1860,Returns!B:B,0)),"No")</f>
        <v>No</v>
      </c>
    </row>
    <row r="1861" spans="1:23" x14ac:dyDescent="0.2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6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 IF(M1861=People!$B$4,People!$A$4, IF(M1861=People!$B$3,People!$A$3, IF(M1861=People!$B$2,People!$A$2, 0))))</f>
        <v>Chuck Magee</v>
      </c>
      <c r="W1861" s="3" t="str">
        <f>IFERROR(INDEX(Returns!A:A,MATCH(Orders!B1861,Returns!B:B,0)),"No")</f>
        <v>No</v>
      </c>
    </row>
    <row r="1862" spans="1:23" x14ac:dyDescent="0.2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6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 IF(M1862=People!$B$4,People!$A$4, IF(M1862=People!$B$3,People!$A$3, IF(M1862=People!$B$2,People!$A$2, 0))))</f>
        <v>Chuck Magee</v>
      </c>
      <c r="W1862" s="3" t="str">
        <f>IFERROR(INDEX(Returns!A:A,MATCH(Orders!B1862,Returns!B:B,0)),"No")</f>
        <v>No</v>
      </c>
    </row>
    <row r="1863" spans="1:23" x14ac:dyDescent="0.2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6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 IF(M1863=People!$B$4,People!$A$4, IF(M1863=People!$B$3,People!$A$3, IF(M1863=People!$B$2,People!$A$2, 0))))</f>
        <v>Chuck Magee</v>
      </c>
      <c r="W1863" s="3" t="str">
        <f>IFERROR(INDEX(Returns!A:A,MATCH(Orders!B1863,Returns!B:B,0)),"No")</f>
        <v>No</v>
      </c>
    </row>
    <row r="1864" spans="1:23" x14ac:dyDescent="0.2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6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 IF(M1864=People!$B$4,People!$A$4, IF(M1864=People!$B$3,People!$A$3, IF(M1864=People!$B$2,People!$A$2, 0))))</f>
        <v>Kelly Williams</v>
      </c>
      <c r="W1864" s="3" t="str">
        <f>IFERROR(INDEX(Returns!A:A,MATCH(Orders!B1864,Returns!B:B,0)),"No")</f>
        <v>No</v>
      </c>
    </row>
    <row r="1865" spans="1:23" x14ac:dyDescent="0.2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6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 IF(M1865=People!$B$4,People!$A$4, IF(M1865=People!$B$3,People!$A$3, IF(M1865=People!$B$2,People!$A$2, 0))))</f>
        <v>Anna Andreadi</v>
      </c>
      <c r="W1865" s="3" t="str">
        <f>IFERROR(INDEX(Returns!A:A,MATCH(Orders!B1865,Returns!B:B,0)),"No")</f>
        <v>No</v>
      </c>
    </row>
    <row r="1866" spans="1:23" x14ac:dyDescent="0.2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6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 IF(M1866=People!$B$4,People!$A$4, IF(M1866=People!$B$3,People!$A$3, IF(M1866=People!$B$2,People!$A$2, 0))))</f>
        <v>Anna Andreadi</v>
      </c>
      <c r="W1866" s="3" t="str">
        <f>IFERROR(INDEX(Returns!A:A,MATCH(Orders!B1866,Returns!B:B,0)),"No")</f>
        <v>No</v>
      </c>
    </row>
    <row r="1867" spans="1:23" x14ac:dyDescent="0.2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6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 IF(M1867=People!$B$4,People!$A$4, IF(M1867=People!$B$3,People!$A$3, IF(M1867=People!$B$2,People!$A$2, 0))))</f>
        <v>Chuck Magee</v>
      </c>
      <c r="W1867" s="3" t="str">
        <f>IFERROR(INDEX(Returns!A:A,MATCH(Orders!B1867,Returns!B:B,0)),"No")</f>
        <v>No</v>
      </c>
    </row>
    <row r="1868" spans="1:23" x14ac:dyDescent="0.2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6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 IF(M1868=People!$B$4,People!$A$4, IF(M1868=People!$B$3,People!$A$3, IF(M1868=People!$B$2,People!$A$2, 0))))</f>
        <v>Anna Andreadi</v>
      </c>
      <c r="W1868" s="3" t="str">
        <f>IFERROR(INDEX(Returns!A:A,MATCH(Orders!B1868,Returns!B:B,0)),"No")</f>
        <v>No</v>
      </c>
    </row>
    <row r="1869" spans="1:23" x14ac:dyDescent="0.2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6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 IF(M1869=People!$B$4,People!$A$4, IF(M1869=People!$B$3,People!$A$3, IF(M1869=People!$B$2,People!$A$2, 0))))</f>
        <v>Chuck Magee</v>
      </c>
      <c r="W1869" s="3" t="str">
        <f>IFERROR(INDEX(Returns!A:A,MATCH(Orders!B1869,Returns!B:B,0)),"No")</f>
        <v>No</v>
      </c>
    </row>
    <row r="1870" spans="1:23" x14ac:dyDescent="0.2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6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 IF(M1870=People!$B$4,People!$A$4, IF(M1870=People!$B$3,People!$A$3, IF(M1870=People!$B$2,People!$A$2, 0))))</f>
        <v>Chuck Magee</v>
      </c>
      <c r="W1870" s="3" t="str">
        <f>IFERROR(INDEX(Returns!A:A,MATCH(Orders!B1870,Returns!B:B,0)),"No")</f>
        <v>No</v>
      </c>
    </row>
    <row r="1871" spans="1:23" x14ac:dyDescent="0.2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6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 IF(M1871=People!$B$4,People!$A$4, IF(M1871=People!$B$3,People!$A$3, IF(M1871=People!$B$2,People!$A$2, 0))))</f>
        <v>Anna Andreadi</v>
      </c>
      <c r="W1871" s="3" t="str">
        <f>IFERROR(INDEX(Returns!A:A,MATCH(Orders!B1871,Returns!B:B,0)),"No")</f>
        <v>No</v>
      </c>
    </row>
    <row r="1872" spans="1:23" x14ac:dyDescent="0.2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6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 IF(M1872=People!$B$4,People!$A$4, IF(M1872=People!$B$3,People!$A$3, IF(M1872=People!$B$2,People!$A$2, 0))))</f>
        <v>Anna Andreadi</v>
      </c>
      <c r="W1872" s="3" t="str">
        <f>IFERROR(INDEX(Returns!A:A,MATCH(Orders!B1872,Returns!B:B,0)),"No")</f>
        <v>No</v>
      </c>
    </row>
    <row r="1873" spans="1:23" x14ac:dyDescent="0.2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6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 IF(M1873=People!$B$4,People!$A$4, IF(M1873=People!$B$3,People!$A$3, IF(M1873=People!$B$2,People!$A$2, 0))))</f>
        <v>Anna Andreadi</v>
      </c>
      <c r="W1873" s="3" t="str">
        <f>IFERROR(INDEX(Returns!A:A,MATCH(Orders!B1873,Returns!B:B,0)),"No")</f>
        <v>No</v>
      </c>
    </row>
    <row r="1874" spans="1:23" x14ac:dyDescent="0.2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6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 IF(M1874=People!$B$4,People!$A$4, IF(M1874=People!$B$3,People!$A$3, IF(M1874=People!$B$2,People!$A$2, 0))))</f>
        <v>Anna Andreadi</v>
      </c>
      <c r="W1874" s="3" t="str">
        <f>IFERROR(INDEX(Returns!A:A,MATCH(Orders!B1874,Returns!B:B,0)),"No")</f>
        <v>No</v>
      </c>
    </row>
    <row r="1875" spans="1:23" x14ac:dyDescent="0.2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6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 IF(M1875=People!$B$4,People!$A$4, IF(M1875=People!$B$3,People!$A$3, IF(M1875=People!$B$2,People!$A$2, 0))))</f>
        <v>Anna Andreadi</v>
      </c>
      <c r="W1875" s="3" t="str">
        <f>IFERROR(INDEX(Returns!A:A,MATCH(Orders!B1875,Returns!B:B,0)),"No")</f>
        <v>Yes</v>
      </c>
    </row>
    <row r="1876" spans="1:23" x14ac:dyDescent="0.2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6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 IF(M1876=People!$B$4,People!$A$4, IF(M1876=People!$B$3,People!$A$3, IF(M1876=People!$B$2,People!$A$2, 0))))</f>
        <v>Chuck Magee</v>
      </c>
      <c r="W1876" s="3" t="str">
        <f>IFERROR(INDEX(Returns!A:A,MATCH(Orders!B1876,Returns!B:B,0)),"No")</f>
        <v>No</v>
      </c>
    </row>
    <row r="1877" spans="1:23" x14ac:dyDescent="0.2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6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 IF(M1877=People!$B$4,People!$A$4, IF(M1877=People!$B$3,People!$A$3, IF(M1877=People!$B$2,People!$A$2, 0))))</f>
        <v>Chuck Magee</v>
      </c>
      <c r="W1877" s="3" t="str">
        <f>IFERROR(INDEX(Returns!A:A,MATCH(Orders!B1877,Returns!B:B,0)),"No")</f>
        <v>No</v>
      </c>
    </row>
    <row r="1878" spans="1:23" x14ac:dyDescent="0.2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6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 IF(M1878=People!$B$4,People!$A$4, IF(M1878=People!$B$3,People!$A$3, IF(M1878=People!$B$2,People!$A$2, 0))))</f>
        <v>Kelly Williams</v>
      </c>
      <c r="W1878" s="3" t="str">
        <f>IFERROR(INDEX(Returns!A:A,MATCH(Orders!B1878,Returns!B:B,0)),"No")</f>
        <v>No</v>
      </c>
    </row>
    <row r="1879" spans="1:23" x14ac:dyDescent="0.2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6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 IF(M1879=People!$B$4,People!$A$4, IF(M1879=People!$B$3,People!$A$3, IF(M1879=People!$B$2,People!$A$2, 0))))</f>
        <v>Anna Andreadi</v>
      </c>
      <c r="W1879" s="3" t="str">
        <f>IFERROR(INDEX(Returns!A:A,MATCH(Orders!B1879,Returns!B:B,0)),"No")</f>
        <v>No</v>
      </c>
    </row>
    <row r="1880" spans="1:23" x14ac:dyDescent="0.2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6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 IF(M1880=People!$B$4,People!$A$4, IF(M1880=People!$B$3,People!$A$3, IF(M1880=People!$B$2,People!$A$2, 0))))</f>
        <v>Anna Andreadi</v>
      </c>
      <c r="W1880" s="3" t="str">
        <f>IFERROR(INDEX(Returns!A:A,MATCH(Orders!B1880,Returns!B:B,0)),"No")</f>
        <v>No</v>
      </c>
    </row>
    <row r="1881" spans="1:23" x14ac:dyDescent="0.2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6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 IF(M1881=People!$B$4,People!$A$4, IF(M1881=People!$B$3,People!$A$3, IF(M1881=People!$B$2,People!$A$2, 0))))</f>
        <v>Cassandra Brandow</v>
      </c>
      <c r="W1881" s="3" t="str">
        <f>IFERROR(INDEX(Returns!A:A,MATCH(Orders!B1881,Returns!B:B,0)),"No")</f>
        <v>No</v>
      </c>
    </row>
    <row r="1882" spans="1:23" x14ac:dyDescent="0.2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6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 IF(M1882=People!$B$4,People!$A$4, IF(M1882=People!$B$3,People!$A$3, IF(M1882=People!$B$2,People!$A$2, 0))))</f>
        <v>Chuck Magee</v>
      </c>
      <c r="W1882" s="3" t="str">
        <f>IFERROR(INDEX(Returns!A:A,MATCH(Orders!B1882,Returns!B:B,0)),"No")</f>
        <v>No</v>
      </c>
    </row>
    <row r="1883" spans="1:23" x14ac:dyDescent="0.2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6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 IF(M1883=People!$B$4,People!$A$4, IF(M1883=People!$B$3,People!$A$3, IF(M1883=People!$B$2,People!$A$2, 0))))</f>
        <v>Chuck Magee</v>
      </c>
      <c r="W1883" s="3" t="str">
        <f>IFERROR(INDEX(Returns!A:A,MATCH(Orders!B1883,Returns!B:B,0)),"No")</f>
        <v>No</v>
      </c>
    </row>
    <row r="1884" spans="1:23" x14ac:dyDescent="0.2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6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 IF(M1884=People!$B$4,People!$A$4, IF(M1884=People!$B$3,People!$A$3, IF(M1884=People!$B$2,People!$A$2, 0))))</f>
        <v>Chuck Magee</v>
      </c>
      <c r="W1884" s="3" t="str">
        <f>IFERROR(INDEX(Returns!A:A,MATCH(Orders!B1884,Returns!B:B,0)),"No")</f>
        <v>No</v>
      </c>
    </row>
    <row r="1885" spans="1:23" x14ac:dyDescent="0.2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6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 IF(M1885=People!$B$4,People!$A$4, IF(M1885=People!$B$3,People!$A$3, IF(M1885=People!$B$2,People!$A$2, 0))))</f>
        <v>Chuck Magee</v>
      </c>
      <c r="W1885" s="3" t="str">
        <f>IFERROR(INDEX(Returns!A:A,MATCH(Orders!B1885,Returns!B:B,0)),"No")</f>
        <v>No</v>
      </c>
    </row>
    <row r="1886" spans="1:23" x14ac:dyDescent="0.2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6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 IF(M1886=People!$B$4,People!$A$4, IF(M1886=People!$B$3,People!$A$3, IF(M1886=People!$B$2,People!$A$2, 0))))</f>
        <v>Kelly Williams</v>
      </c>
      <c r="W1886" s="3" t="str">
        <f>IFERROR(INDEX(Returns!A:A,MATCH(Orders!B1886,Returns!B:B,0)),"No")</f>
        <v>No</v>
      </c>
    </row>
    <row r="1887" spans="1:23" x14ac:dyDescent="0.2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6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 IF(M1887=People!$B$4,People!$A$4, IF(M1887=People!$B$3,People!$A$3, IF(M1887=People!$B$2,People!$A$2, 0))))</f>
        <v>Anna Andreadi</v>
      </c>
      <c r="W1887" s="3" t="str">
        <f>IFERROR(INDEX(Returns!A:A,MATCH(Orders!B1887,Returns!B:B,0)),"No")</f>
        <v>No</v>
      </c>
    </row>
    <row r="1888" spans="1:23" x14ac:dyDescent="0.2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6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 IF(M1888=People!$B$4,People!$A$4, IF(M1888=People!$B$3,People!$A$3, IF(M1888=People!$B$2,People!$A$2, 0))))</f>
        <v>Cassandra Brandow</v>
      </c>
      <c r="W1888" s="3" t="str">
        <f>IFERROR(INDEX(Returns!A:A,MATCH(Orders!B1888,Returns!B:B,0)),"No")</f>
        <v>No</v>
      </c>
    </row>
    <row r="1889" spans="1:23" x14ac:dyDescent="0.2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6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 IF(M1889=People!$B$4,People!$A$4, IF(M1889=People!$B$3,People!$A$3, IF(M1889=People!$B$2,People!$A$2, 0))))</f>
        <v>Cassandra Brandow</v>
      </c>
      <c r="W1889" s="3" t="str">
        <f>IFERROR(INDEX(Returns!A:A,MATCH(Orders!B1889,Returns!B:B,0)),"No")</f>
        <v>No</v>
      </c>
    </row>
    <row r="1890" spans="1:23" x14ac:dyDescent="0.2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6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 IF(M1890=People!$B$4,People!$A$4, IF(M1890=People!$B$3,People!$A$3, IF(M1890=People!$B$2,People!$A$2, 0))))</f>
        <v>Chuck Magee</v>
      </c>
      <c r="W1890" s="3" t="str">
        <f>IFERROR(INDEX(Returns!A:A,MATCH(Orders!B1890,Returns!B:B,0)),"No")</f>
        <v>No</v>
      </c>
    </row>
    <row r="1891" spans="1:23" x14ac:dyDescent="0.2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6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 IF(M1891=People!$B$4,People!$A$4, IF(M1891=People!$B$3,People!$A$3, IF(M1891=People!$B$2,People!$A$2, 0))))</f>
        <v>Chuck Magee</v>
      </c>
      <c r="W1891" s="3" t="str">
        <f>IFERROR(INDEX(Returns!A:A,MATCH(Orders!B1891,Returns!B:B,0)),"No")</f>
        <v>No</v>
      </c>
    </row>
    <row r="1892" spans="1:23" x14ac:dyDescent="0.2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6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 IF(M1892=People!$B$4,People!$A$4, IF(M1892=People!$B$3,People!$A$3, IF(M1892=People!$B$2,People!$A$2, 0))))</f>
        <v>Anna Andreadi</v>
      </c>
      <c r="W1892" s="3" t="str">
        <f>IFERROR(INDEX(Returns!A:A,MATCH(Orders!B1892,Returns!B:B,0)),"No")</f>
        <v>No</v>
      </c>
    </row>
    <row r="1893" spans="1:23" x14ac:dyDescent="0.2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6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 IF(M1893=People!$B$4,People!$A$4, IF(M1893=People!$B$3,People!$A$3, IF(M1893=People!$B$2,People!$A$2, 0))))</f>
        <v>Anna Andreadi</v>
      </c>
      <c r="W1893" s="3" t="str">
        <f>IFERROR(INDEX(Returns!A:A,MATCH(Orders!B1893,Returns!B:B,0)),"No")</f>
        <v>No</v>
      </c>
    </row>
    <row r="1894" spans="1:23" x14ac:dyDescent="0.2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6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 IF(M1894=People!$B$4,People!$A$4, IF(M1894=People!$B$3,People!$A$3, IF(M1894=People!$B$2,People!$A$2, 0))))</f>
        <v>Cassandra Brandow</v>
      </c>
      <c r="W1894" s="3" t="str">
        <f>IFERROR(INDEX(Returns!A:A,MATCH(Orders!B1894,Returns!B:B,0)),"No")</f>
        <v>No</v>
      </c>
    </row>
    <row r="1895" spans="1:23" x14ac:dyDescent="0.2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6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 IF(M1895=People!$B$4,People!$A$4, IF(M1895=People!$B$3,People!$A$3, IF(M1895=People!$B$2,People!$A$2, 0))))</f>
        <v>Anna Andreadi</v>
      </c>
      <c r="W1895" s="3" t="str">
        <f>IFERROR(INDEX(Returns!A:A,MATCH(Orders!B1895,Returns!B:B,0)),"No")</f>
        <v>No</v>
      </c>
    </row>
    <row r="1896" spans="1:23" x14ac:dyDescent="0.2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6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 IF(M1896=People!$B$4,People!$A$4, IF(M1896=People!$B$3,People!$A$3, IF(M1896=People!$B$2,People!$A$2, 0))))</f>
        <v>Cassandra Brandow</v>
      </c>
      <c r="W1896" s="3" t="str">
        <f>IFERROR(INDEX(Returns!A:A,MATCH(Orders!B1896,Returns!B:B,0)),"No")</f>
        <v>No</v>
      </c>
    </row>
    <row r="1897" spans="1:23" x14ac:dyDescent="0.2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6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 IF(M1897=People!$B$4,People!$A$4, IF(M1897=People!$B$3,People!$A$3, IF(M1897=People!$B$2,People!$A$2, 0))))</f>
        <v>Anna Andreadi</v>
      </c>
      <c r="W1897" s="3" t="str">
        <f>IFERROR(INDEX(Returns!A:A,MATCH(Orders!B1897,Returns!B:B,0)),"No")</f>
        <v>No</v>
      </c>
    </row>
    <row r="1898" spans="1:23" x14ac:dyDescent="0.2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6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 IF(M1898=People!$B$4,People!$A$4, IF(M1898=People!$B$3,People!$A$3, IF(M1898=People!$B$2,People!$A$2, 0))))</f>
        <v>Kelly Williams</v>
      </c>
      <c r="W1898" s="3" t="str">
        <f>IFERROR(INDEX(Returns!A:A,MATCH(Orders!B1898,Returns!B:B,0)),"No")</f>
        <v>No</v>
      </c>
    </row>
    <row r="1899" spans="1:23" x14ac:dyDescent="0.2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6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 IF(M1899=People!$B$4,People!$A$4, IF(M1899=People!$B$3,People!$A$3, IF(M1899=People!$B$2,People!$A$2, 0))))</f>
        <v>Cassandra Brandow</v>
      </c>
      <c r="W1899" s="3" t="str">
        <f>IFERROR(INDEX(Returns!A:A,MATCH(Orders!B1899,Returns!B:B,0)),"No")</f>
        <v>No</v>
      </c>
    </row>
    <row r="1900" spans="1:23" x14ac:dyDescent="0.2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6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 IF(M1900=People!$B$4,People!$A$4, IF(M1900=People!$B$3,People!$A$3, IF(M1900=People!$B$2,People!$A$2, 0))))</f>
        <v>Cassandra Brandow</v>
      </c>
      <c r="W1900" s="3" t="str">
        <f>IFERROR(INDEX(Returns!A:A,MATCH(Orders!B1900,Returns!B:B,0)),"No")</f>
        <v>No</v>
      </c>
    </row>
    <row r="1901" spans="1:23" x14ac:dyDescent="0.2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6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 IF(M1901=People!$B$4,People!$A$4, IF(M1901=People!$B$3,People!$A$3, IF(M1901=People!$B$2,People!$A$2, 0))))</f>
        <v>Cassandra Brandow</v>
      </c>
      <c r="W1901" s="3" t="str">
        <f>IFERROR(INDEX(Returns!A:A,MATCH(Orders!B1901,Returns!B:B,0)),"No")</f>
        <v>No</v>
      </c>
    </row>
    <row r="1902" spans="1:23" x14ac:dyDescent="0.2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6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 IF(M1902=People!$B$4,People!$A$4, IF(M1902=People!$B$3,People!$A$3, IF(M1902=People!$B$2,People!$A$2, 0))))</f>
        <v>Cassandra Brandow</v>
      </c>
      <c r="W1902" s="3" t="str">
        <f>IFERROR(INDEX(Returns!A:A,MATCH(Orders!B1902,Returns!B:B,0)),"No")</f>
        <v>No</v>
      </c>
    </row>
    <row r="1903" spans="1:23" x14ac:dyDescent="0.2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6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 IF(M1903=People!$B$4,People!$A$4, IF(M1903=People!$B$3,People!$A$3, IF(M1903=People!$B$2,People!$A$2, 0))))</f>
        <v>Kelly Williams</v>
      </c>
      <c r="W1903" s="3" t="str">
        <f>IFERROR(INDEX(Returns!A:A,MATCH(Orders!B1903,Returns!B:B,0)),"No")</f>
        <v>No</v>
      </c>
    </row>
    <row r="1904" spans="1:23" x14ac:dyDescent="0.2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6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 IF(M1904=People!$B$4,People!$A$4, IF(M1904=People!$B$3,People!$A$3, IF(M1904=People!$B$2,People!$A$2, 0))))</f>
        <v>Anna Andreadi</v>
      </c>
      <c r="W1904" s="3" t="str">
        <f>IFERROR(INDEX(Returns!A:A,MATCH(Orders!B1904,Returns!B:B,0)),"No")</f>
        <v>No</v>
      </c>
    </row>
    <row r="1905" spans="1:23" x14ac:dyDescent="0.2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6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 IF(M1905=People!$B$4,People!$A$4, IF(M1905=People!$B$3,People!$A$3, IF(M1905=People!$B$2,People!$A$2, 0))))</f>
        <v>Anna Andreadi</v>
      </c>
      <c r="W1905" s="3" t="str">
        <f>IFERROR(INDEX(Returns!A:A,MATCH(Orders!B1905,Returns!B:B,0)),"No")</f>
        <v>No</v>
      </c>
    </row>
    <row r="1906" spans="1:23" x14ac:dyDescent="0.2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6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 IF(M1906=People!$B$4,People!$A$4, IF(M1906=People!$B$3,People!$A$3, IF(M1906=People!$B$2,People!$A$2, 0))))</f>
        <v>Anna Andreadi</v>
      </c>
      <c r="W1906" s="3" t="str">
        <f>IFERROR(INDEX(Returns!A:A,MATCH(Orders!B1906,Returns!B:B,0)),"No")</f>
        <v>No</v>
      </c>
    </row>
    <row r="1907" spans="1:23" x14ac:dyDescent="0.2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6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 IF(M1907=People!$B$4,People!$A$4, IF(M1907=People!$B$3,People!$A$3, IF(M1907=People!$B$2,People!$A$2, 0))))</f>
        <v>Kelly Williams</v>
      </c>
      <c r="W1907" s="3" t="str">
        <f>IFERROR(INDEX(Returns!A:A,MATCH(Orders!B1907,Returns!B:B,0)),"No")</f>
        <v>No</v>
      </c>
    </row>
    <row r="1908" spans="1:23" x14ac:dyDescent="0.2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6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 IF(M1908=People!$B$4,People!$A$4, IF(M1908=People!$B$3,People!$A$3, IF(M1908=People!$B$2,People!$A$2, 0))))</f>
        <v>Cassandra Brandow</v>
      </c>
      <c r="W1908" s="3" t="str">
        <f>IFERROR(INDEX(Returns!A:A,MATCH(Orders!B1908,Returns!B:B,0)),"No")</f>
        <v>No</v>
      </c>
    </row>
    <row r="1909" spans="1:23" x14ac:dyDescent="0.2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6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 IF(M1909=People!$B$4,People!$A$4, IF(M1909=People!$B$3,People!$A$3, IF(M1909=People!$B$2,People!$A$2, 0))))</f>
        <v>Cassandra Brandow</v>
      </c>
      <c r="W1909" s="3" t="str">
        <f>IFERROR(INDEX(Returns!A:A,MATCH(Orders!B1909,Returns!B:B,0)),"No")</f>
        <v>No</v>
      </c>
    </row>
    <row r="1910" spans="1:23" x14ac:dyDescent="0.2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6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 IF(M1910=People!$B$4,People!$A$4, IF(M1910=People!$B$3,People!$A$3, IF(M1910=People!$B$2,People!$A$2, 0))))</f>
        <v>Anna Andreadi</v>
      </c>
      <c r="W1910" s="3" t="str">
        <f>IFERROR(INDEX(Returns!A:A,MATCH(Orders!B1910,Returns!B:B,0)),"No")</f>
        <v>No</v>
      </c>
    </row>
    <row r="1911" spans="1:23" x14ac:dyDescent="0.2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6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 IF(M1911=People!$B$4,People!$A$4, IF(M1911=People!$B$3,People!$A$3, IF(M1911=People!$B$2,People!$A$2, 0))))</f>
        <v>Chuck Magee</v>
      </c>
      <c r="W1911" s="3" t="str">
        <f>IFERROR(INDEX(Returns!A:A,MATCH(Orders!B1911,Returns!B:B,0)),"No")</f>
        <v>No</v>
      </c>
    </row>
    <row r="1912" spans="1:23" x14ac:dyDescent="0.2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6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 IF(M1912=People!$B$4,People!$A$4, IF(M1912=People!$B$3,People!$A$3, IF(M1912=People!$B$2,People!$A$2, 0))))</f>
        <v>Anna Andreadi</v>
      </c>
      <c r="W1912" s="3" t="str">
        <f>IFERROR(INDEX(Returns!A:A,MATCH(Orders!B1912,Returns!B:B,0)),"No")</f>
        <v>No</v>
      </c>
    </row>
    <row r="1913" spans="1:23" x14ac:dyDescent="0.2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6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 IF(M1913=People!$B$4,People!$A$4, IF(M1913=People!$B$3,People!$A$3, IF(M1913=People!$B$2,People!$A$2, 0))))</f>
        <v>Kelly Williams</v>
      </c>
      <c r="W1913" s="3" t="str">
        <f>IFERROR(INDEX(Returns!A:A,MATCH(Orders!B1913,Returns!B:B,0)),"No")</f>
        <v>No</v>
      </c>
    </row>
    <row r="1914" spans="1:23" x14ac:dyDescent="0.2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6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 IF(M1914=People!$B$4,People!$A$4, IF(M1914=People!$B$3,People!$A$3, IF(M1914=People!$B$2,People!$A$2, 0))))</f>
        <v>Kelly Williams</v>
      </c>
      <c r="W1914" s="3" t="str">
        <f>IFERROR(INDEX(Returns!A:A,MATCH(Orders!B1914,Returns!B:B,0)),"No")</f>
        <v>No</v>
      </c>
    </row>
    <row r="1915" spans="1:23" x14ac:dyDescent="0.2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6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 IF(M1915=People!$B$4,People!$A$4, IF(M1915=People!$B$3,People!$A$3, IF(M1915=People!$B$2,People!$A$2, 0))))</f>
        <v>Cassandra Brandow</v>
      </c>
      <c r="W1915" s="3" t="str">
        <f>IFERROR(INDEX(Returns!A:A,MATCH(Orders!B1915,Returns!B:B,0)),"No")</f>
        <v>No</v>
      </c>
    </row>
    <row r="1916" spans="1:23" x14ac:dyDescent="0.2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6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 IF(M1916=People!$B$4,People!$A$4, IF(M1916=People!$B$3,People!$A$3, IF(M1916=People!$B$2,People!$A$2, 0))))</f>
        <v>Cassandra Brandow</v>
      </c>
      <c r="W1916" s="3" t="str">
        <f>IFERROR(INDEX(Returns!A:A,MATCH(Orders!B1916,Returns!B:B,0)),"No")</f>
        <v>No</v>
      </c>
    </row>
    <row r="1917" spans="1:23" x14ac:dyDescent="0.2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6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 IF(M1917=People!$B$4,People!$A$4, IF(M1917=People!$B$3,People!$A$3, IF(M1917=People!$B$2,People!$A$2, 0))))</f>
        <v>Cassandra Brandow</v>
      </c>
      <c r="W1917" s="3" t="str">
        <f>IFERROR(INDEX(Returns!A:A,MATCH(Orders!B1917,Returns!B:B,0)),"No")</f>
        <v>No</v>
      </c>
    </row>
    <row r="1918" spans="1:23" x14ac:dyDescent="0.2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6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 IF(M1918=People!$B$4,People!$A$4, IF(M1918=People!$B$3,People!$A$3, IF(M1918=People!$B$2,People!$A$2, 0))))</f>
        <v>Cassandra Brandow</v>
      </c>
      <c r="W1918" s="3" t="str">
        <f>IFERROR(INDEX(Returns!A:A,MATCH(Orders!B1918,Returns!B:B,0)),"No")</f>
        <v>No</v>
      </c>
    </row>
    <row r="1919" spans="1:23" x14ac:dyDescent="0.2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6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 IF(M1919=People!$B$4,People!$A$4, IF(M1919=People!$B$3,People!$A$3, IF(M1919=People!$B$2,People!$A$2, 0))))</f>
        <v>Chuck Magee</v>
      </c>
      <c r="W1919" s="3" t="str">
        <f>IFERROR(INDEX(Returns!A:A,MATCH(Orders!B1919,Returns!B:B,0)),"No")</f>
        <v>No</v>
      </c>
    </row>
    <row r="1920" spans="1:23" x14ac:dyDescent="0.2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6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 IF(M1920=People!$B$4,People!$A$4, IF(M1920=People!$B$3,People!$A$3, IF(M1920=People!$B$2,People!$A$2, 0))))</f>
        <v>Kelly Williams</v>
      </c>
      <c r="W1920" s="3" t="str">
        <f>IFERROR(INDEX(Returns!A:A,MATCH(Orders!B1920,Returns!B:B,0)),"No")</f>
        <v>No</v>
      </c>
    </row>
    <row r="1921" spans="1:23" x14ac:dyDescent="0.2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6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 IF(M1921=People!$B$4,People!$A$4, IF(M1921=People!$B$3,People!$A$3, IF(M1921=People!$B$2,People!$A$2, 0))))</f>
        <v>Chuck Magee</v>
      </c>
      <c r="W1921" s="3" t="str">
        <f>IFERROR(INDEX(Returns!A:A,MATCH(Orders!B1921,Returns!B:B,0)),"No")</f>
        <v>No</v>
      </c>
    </row>
    <row r="1922" spans="1:23" x14ac:dyDescent="0.2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6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 IF(M1922=People!$B$4,People!$A$4, IF(M1922=People!$B$3,People!$A$3, IF(M1922=People!$B$2,People!$A$2, 0))))</f>
        <v>Chuck Magee</v>
      </c>
      <c r="W1922" s="3" t="str">
        <f>IFERROR(INDEX(Returns!A:A,MATCH(Orders!B1922,Returns!B:B,0)),"No")</f>
        <v>No</v>
      </c>
    </row>
    <row r="1923" spans="1:23" x14ac:dyDescent="0.2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6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 IF(M1923=People!$B$4,People!$A$4, IF(M1923=People!$B$3,People!$A$3, IF(M1923=People!$B$2,People!$A$2, 0))))</f>
        <v>Chuck Magee</v>
      </c>
      <c r="W1923" s="3" t="str">
        <f>IFERROR(INDEX(Returns!A:A,MATCH(Orders!B1923,Returns!B:B,0)),"No")</f>
        <v>No</v>
      </c>
    </row>
    <row r="1924" spans="1:23" x14ac:dyDescent="0.2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6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 IF(M1924=People!$B$4,People!$A$4, IF(M1924=People!$B$3,People!$A$3, IF(M1924=People!$B$2,People!$A$2, 0))))</f>
        <v>Kelly Williams</v>
      </c>
      <c r="W1924" s="3" t="str">
        <f>IFERROR(INDEX(Returns!A:A,MATCH(Orders!B1924,Returns!B:B,0)),"No")</f>
        <v>No</v>
      </c>
    </row>
    <row r="1925" spans="1:23" x14ac:dyDescent="0.2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6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 IF(M1925=People!$B$4,People!$A$4, IF(M1925=People!$B$3,People!$A$3, IF(M1925=People!$B$2,People!$A$2, 0))))</f>
        <v>Kelly Williams</v>
      </c>
      <c r="W1925" s="3" t="str">
        <f>IFERROR(INDEX(Returns!A:A,MATCH(Orders!B1925,Returns!B:B,0)),"No")</f>
        <v>No</v>
      </c>
    </row>
    <row r="1926" spans="1:23" x14ac:dyDescent="0.2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6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 IF(M1926=People!$B$4,People!$A$4, IF(M1926=People!$B$3,People!$A$3, IF(M1926=People!$B$2,People!$A$2, 0))))</f>
        <v>Anna Andreadi</v>
      </c>
      <c r="W1926" s="3" t="str">
        <f>IFERROR(INDEX(Returns!A:A,MATCH(Orders!B1926,Returns!B:B,0)),"No")</f>
        <v>No</v>
      </c>
    </row>
    <row r="1927" spans="1:23" x14ac:dyDescent="0.2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6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 IF(M1927=People!$B$4,People!$A$4, IF(M1927=People!$B$3,People!$A$3, IF(M1927=People!$B$2,People!$A$2, 0))))</f>
        <v>Anna Andreadi</v>
      </c>
      <c r="W1927" s="3" t="str">
        <f>IFERROR(INDEX(Returns!A:A,MATCH(Orders!B1927,Returns!B:B,0)),"No")</f>
        <v>No</v>
      </c>
    </row>
    <row r="1928" spans="1:23" x14ac:dyDescent="0.2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6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 IF(M1928=People!$B$4,People!$A$4, IF(M1928=People!$B$3,People!$A$3, IF(M1928=People!$B$2,People!$A$2, 0))))</f>
        <v>Anna Andreadi</v>
      </c>
      <c r="W1928" s="3" t="str">
        <f>IFERROR(INDEX(Returns!A:A,MATCH(Orders!B1928,Returns!B:B,0)),"No")</f>
        <v>No</v>
      </c>
    </row>
    <row r="1929" spans="1:23" x14ac:dyDescent="0.2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6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 IF(M1929=People!$B$4,People!$A$4, IF(M1929=People!$B$3,People!$A$3, IF(M1929=People!$B$2,People!$A$2, 0))))</f>
        <v>Anna Andreadi</v>
      </c>
      <c r="W1929" s="3" t="str">
        <f>IFERROR(INDEX(Returns!A:A,MATCH(Orders!B1929,Returns!B:B,0)),"No")</f>
        <v>No</v>
      </c>
    </row>
    <row r="1930" spans="1:23" x14ac:dyDescent="0.2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6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 IF(M1930=People!$B$4,People!$A$4, IF(M1930=People!$B$3,People!$A$3, IF(M1930=People!$B$2,People!$A$2, 0))))</f>
        <v>Anna Andreadi</v>
      </c>
      <c r="W1930" s="3" t="str">
        <f>IFERROR(INDEX(Returns!A:A,MATCH(Orders!B1930,Returns!B:B,0)),"No")</f>
        <v>No</v>
      </c>
    </row>
    <row r="1931" spans="1:23" x14ac:dyDescent="0.2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6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 IF(M1931=People!$B$4,People!$A$4, IF(M1931=People!$B$3,People!$A$3, IF(M1931=People!$B$2,People!$A$2, 0))))</f>
        <v>Anna Andreadi</v>
      </c>
      <c r="W1931" s="3" t="str">
        <f>IFERROR(INDEX(Returns!A:A,MATCH(Orders!B1931,Returns!B:B,0)),"No")</f>
        <v>No</v>
      </c>
    </row>
    <row r="1932" spans="1:23" x14ac:dyDescent="0.2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6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 IF(M1932=People!$B$4,People!$A$4, IF(M1932=People!$B$3,People!$A$3, IF(M1932=People!$B$2,People!$A$2, 0))))</f>
        <v>Anna Andreadi</v>
      </c>
      <c r="W1932" s="3" t="str">
        <f>IFERROR(INDEX(Returns!A:A,MATCH(Orders!B1932,Returns!B:B,0)),"No")</f>
        <v>No</v>
      </c>
    </row>
    <row r="1933" spans="1:23" x14ac:dyDescent="0.2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6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 IF(M1933=People!$B$4,People!$A$4, IF(M1933=People!$B$3,People!$A$3, IF(M1933=People!$B$2,People!$A$2, 0))))</f>
        <v>Anna Andreadi</v>
      </c>
      <c r="W1933" s="3" t="str">
        <f>IFERROR(INDEX(Returns!A:A,MATCH(Orders!B1933,Returns!B:B,0)),"No")</f>
        <v>No</v>
      </c>
    </row>
    <row r="1934" spans="1:23" x14ac:dyDescent="0.2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6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 IF(M1934=People!$B$4,People!$A$4, IF(M1934=People!$B$3,People!$A$3, IF(M1934=People!$B$2,People!$A$2, 0))))</f>
        <v>Cassandra Brandow</v>
      </c>
      <c r="W1934" s="3" t="str">
        <f>IFERROR(INDEX(Returns!A:A,MATCH(Orders!B1934,Returns!B:B,0)),"No")</f>
        <v>No</v>
      </c>
    </row>
    <row r="1935" spans="1:23" x14ac:dyDescent="0.2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6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 IF(M1935=People!$B$4,People!$A$4, IF(M1935=People!$B$3,People!$A$3, IF(M1935=People!$B$2,People!$A$2, 0))))</f>
        <v>Cassandra Brandow</v>
      </c>
      <c r="W1935" s="3" t="str">
        <f>IFERROR(INDEX(Returns!A:A,MATCH(Orders!B1935,Returns!B:B,0)),"No")</f>
        <v>No</v>
      </c>
    </row>
    <row r="1936" spans="1:23" x14ac:dyDescent="0.2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6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 IF(M1936=People!$B$4,People!$A$4, IF(M1936=People!$B$3,People!$A$3, IF(M1936=People!$B$2,People!$A$2, 0))))</f>
        <v>Anna Andreadi</v>
      </c>
      <c r="W1936" s="3" t="str">
        <f>IFERROR(INDEX(Returns!A:A,MATCH(Orders!B1936,Returns!B:B,0)),"No")</f>
        <v>No</v>
      </c>
    </row>
    <row r="1937" spans="1:23" x14ac:dyDescent="0.2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6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 IF(M1937=People!$B$4,People!$A$4, IF(M1937=People!$B$3,People!$A$3, IF(M1937=People!$B$2,People!$A$2, 0))))</f>
        <v>Anna Andreadi</v>
      </c>
      <c r="W1937" s="3" t="str">
        <f>IFERROR(INDEX(Returns!A:A,MATCH(Orders!B1937,Returns!B:B,0)),"No")</f>
        <v>No</v>
      </c>
    </row>
    <row r="1938" spans="1:23" x14ac:dyDescent="0.2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6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 IF(M1938=People!$B$4,People!$A$4, IF(M1938=People!$B$3,People!$A$3, IF(M1938=People!$B$2,People!$A$2, 0))))</f>
        <v>Anna Andreadi</v>
      </c>
      <c r="W1938" s="3" t="str">
        <f>IFERROR(INDEX(Returns!A:A,MATCH(Orders!B1938,Returns!B:B,0)),"No")</f>
        <v>No</v>
      </c>
    </row>
    <row r="1939" spans="1:23" x14ac:dyDescent="0.2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6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 IF(M1939=People!$B$4,People!$A$4, IF(M1939=People!$B$3,People!$A$3, IF(M1939=People!$B$2,People!$A$2, 0))))</f>
        <v>Anna Andreadi</v>
      </c>
      <c r="W1939" s="3" t="str">
        <f>IFERROR(INDEX(Returns!A:A,MATCH(Orders!B1939,Returns!B:B,0)),"No")</f>
        <v>No</v>
      </c>
    </row>
    <row r="1940" spans="1:23" x14ac:dyDescent="0.2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6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 IF(M1940=People!$B$4,People!$A$4, IF(M1940=People!$B$3,People!$A$3, IF(M1940=People!$B$2,People!$A$2, 0))))</f>
        <v>Anna Andreadi</v>
      </c>
      <c r="W1940" s="3" t="str">
        <f>IFERROR(INDEX(Returns!A:A,MATCH(Orders!B1940,Returns!B:B,0)),"No")</f>
        <v>No</v>
      </c>
    </row>
    <row r="1941" spans="1:23" x14ac:dyDescent="0.2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6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 IF(M1941=People!$B$4,People!$A$4, IF(M1941=People!$B$3,People!$A$3, IF(M1941=People!$B$2,People!$A$2, 0))))</f>
        <v>Anna Andreadi</v>
      </c>
      <c r="W1941" s="3" t="str">
        <f>IFERROR(INDEX(Returns!A:A,MATCH(Orders!B1941,Returns!B:B,0)),"No")</f>
        <v>No</v>
      </c>
    </row>
    <row r="1942" spans="1:23" x14ac:dyDescent="0.2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6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 IF(M1942=People!$B$4,People!$A$4, IF(M1942=People!$B$3,People!$A$3, IF(M1942=People!$B$2,People!$A$2, 0))))</f>
        <v>Anna Andreadi</v>
      </c>
      <c r="W1942" s="3" t="str">
        <f>IFERROR(INDEX(Returns!A:A,MATCH(Orders!B1942,Returns!B:B,0)),"No")</f>
        <v>No</v>
      </c>
    </row>
    <row r="1943" spans="1:23" x14ac:dyDescent="0.2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6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 IF(M1943=People!$B$4,People!$A$4, IF(M1943=People!$B$3,People!$A$3, IF(M1943=People!$B$2,People!$A$2, 0))))</f>
        <v>Kelly Williams</v>
      </c>
      <c r="W1943" s="3" t="str">
        <f>IFERROR(INDEX(Returns!A:A,MATCH(Orders!B1943,Returns!B:B,0)),"No")</f>
        <v>Yes</v>
      </c>
    </row>
    <row r="1944" spans="1:23" x14ac:dyDescent="0.2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6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 IF(M1944=People!$B$4,People!$A$4, IF(M1944=People!$B$3,People!$A$3, IF(M1944=People!$B$2,People!$A$2, 0))))</f>
        <v>Kelly Williams</v>
      </c>
      <c r="W1944" s="3" t="str">
        <f>IFERROR(INDEX(Returns!A:A,MATCH(Orders!B1944,Returns!B:B,0)),"No")</f>
        <v>Yes</v>
      </c>
    </row>
    <row r="1945" spans="1:23" x14ac:dyDescent="0.2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6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 IF(M1945=People!$B$4,People!$A$4, IF(M1945=People!$B$3,People!$A$3, IF(M1945=People!$B$2,People!$A$2, 0))))</f>
        <v>Kelly Williams</v>
      </c>
      <c r="W1945" s="3" t="str">
        <f>IFERROR(INDEX(Returns!A:A,MATCH(Orders!B1945,Returns!B:B,0)),"No")</f>
        <v>Yes</v>
      </c>
    </row>
    <row r="1946" spans="1:23" x14ac:dyDescent="0.2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6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 IF(M1946=People!$B$4,People!$A$4, IF(M1946=People!$B$3,People!$A$3, IF(M1946=People!$B$2,People!$A$2, 0))))</f>
        <v>Kelly Williams</v>
      </c>
      <c r="W1946" s="3" t="str">
        <f>IFERROR(INDEX(Returns!A:A,MATCH(Orders!B1946,Returns!B:B,0)),"No")</f>
        <v>No</v>
      </c>
    </row>
    <row r="1947" spans="1:23" x14ac:dyDescent="0.2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6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 IF(M1947=People!$B$4,People!$A$4, IF(M1947=People!$B$3,People!$A$3, IF(M1947=People!$B$2,People!$A$2, 0))))</f>
        <v>Kelly Williams</v>
      </c>
      <c r="W1947" s="3" t="str">
        <f>IFERROR(INDEX(Returns!A:A,MATCH(Orders!B1947,Returns!B:B,0)),"No")</f>
        <v>No</v>
      </c>
    </row>
    <row r="1948" spans="1:23" x14ac:dyDescent="0.2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6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 IF(M1948=People!$B$4,People!$A$4, IF(M1948=People!$B$3,People!$A$3, IF(M1948=People!$B$2,People!$A$2, 0))))</f>
        <v>Chuck Magee</v>
      </c>
      <c r="W1948" s="3" t="str">
        <f>IFERROR(INDEX(Returns!A:A,MATCH(Orders!B1948,Returns!B:B,0)),"No")</f>
        <v>No</v>
      </c>
    </row>
    <row r="1949" spans="1:23" x14ac:dyDescent="0.2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6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 IF(M1949=People!$B$4,People!$A$4, IF(M1949=People!$B$3,People!$A$3, IF(M1949=People!$B$2,People!$A$2, 0))))</f>
        <v>Chuck Magee</v>
      </c>
      <c r="W1949" s="3" t="str">
        <f>IFERROR(INDEX(Returns!A:A,MATCH(Orders!B1949,Returns!B:B,0)),"No")</f>
        <v>No</v>
      </c>
    </row>
    <row r="1950" spans="1:23" x14ac:dyDescent="0.2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6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 IF(M1950=People!$B$4,People!$A$4, IF(M1950=People!$B$3,People!$A$3, IF(M1950=People!$B$2,People!$A$2, 0))))</f>
        <v>Chuck Magee</v>
      </c>
      <c r="W1950" s="3" t="str">
        <f>IFERROR(INDEX(Returns!A:A,MATCH(Orders!B1950,Returns!B:B,0)),"No")</f>
        <v>No</v>
      </c>
    </row>
    <row r="1951" spans="1:23" x14ac:dyDescent="0.2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6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 IF(M1951=People!$B$4,People!$A$4, IF(M1951=People!$B$3,People!$A$3, IF(M1951=People!$B$2,People!$A$2, 0))))</f>
        <v>Chuck Magee</v>
      </c>
      <c r="W1951" s="3" t="str">
        <f>IFERROR(INDEX(Returns!A:A,MATCH(Orders!B1951,Returns!B:B,0)),"No")</f>
        <v>No</v>
      </c>
    </row>
    <row r="1952" spans="1:23" x14ac:dyDescent="0.2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6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 IF(M1952=People!$B$4,People!$A$4, IF(M1952=People!$B$3,People!$A$3, IF(M1952=People!$B$2,People!$A$2, 0))))</f>
        <v>Chuck Magee</v>
      </c>
      <c r="W1952" s="3" t="str">
        <f>IFERROR(INDEX(Returns!A:A,MATCH(Orders!B1952,Returns!B:B,0)),"No")</f>
        <v>No</v>
      </c>
    </row>
    <row r="1953" spans="1:23" x14ac:dyDescent="0.2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6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 IF(M1953=People!$B$4,People!$A$4, IF(M1953=People!$B$3,People!$A$3, IF(M1953=People!$B$2,People!$A$2, 0))))</f>
        <v>Chuck Magee</v>
      </c>
      <c r="W1953" s="3" t="str">
        <f>IFERROR(INDEX(Returns!A:A,MATCH(Orders!B1953,Returns!B:B,0)),"No")</f>
        <v>No</v>
      </c>
    </row>
    <row r="1954" spans="1:23" x14ac:dyDescent="0.2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6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 IF(M1954=People!$B$4,People!$A$4, IF(M1954=People!$B$3,People!$A$3, IF(M1954=People!$B$2,People!$A$2, 0))))</f>
        <v>Chuck Magee</v>
      </c>
      <c r="W1954" s="3" t="str">
        <f>IFERROR(INDEX(Returns!A:A,MATCH(Orders!B1954,Returns!B:B,0)),"No")</f>
        <v>No</v>
      </c>
    </row>
    <row r="1955" spans="1:23" x14ac:dyDescent="0.2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6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 IF(M1955=People!$B$4,People!$A$4, IF(M1955=People!$B$3,People!$A$3, IF(M1955=People!$B$2,People!$A$2, 0))))</f>
        <v>Chuck Magee</v>
      </c>
      <c r="W1955" s="3" t="str">
        <f>IFERROR(INDEX(Returns!A:A,MATCH(Orders!B1955,Returns!B:B,0)),"No")</f>
        <v>No</v>
      </c>
    </row>
    <row r="1956" spans="1:23" x14ac:dyDescent="0.2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6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 IF(M1956=People!$B$4,People!$A$4, IF(M1956=People!$B$3,People!$A$3, IF(M1956=People!$B$2,People!$A$2, 0))))</f>
        <v>Chuck Magee</v>
      </c>
      <c r="W1956" s="3" t="str">
        <f>IFERROR(INDEX(Returns!A:A,MATCH(Orders!B1956,Returns!B:B,0)),"No")</f>
        <v>No</v>
      </c>
    </row>
    <row r="1957" spans="1:23" x14ac:dyDescent="0.2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6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 IF(M1957=People!$B$4,People!$A$4, IF(M1957=People!$B$3,People!$A$3, IF(M1957=People!$B$2,People!$A$2, 0))))</f>
        <v>Chuck Magee</v>
      </c>
      <c r="W1957" s="3" t="str">
        <f>IFERROR(INDEX(Returns!A:A,MATCH(Orders!B1957,Returns!B:B,0)),"No")</f>
        <v>No</v>
      </c>
    </row>
    <row r="1958" spans="1:23" x14ac:dyDescent="0.2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6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 IF(M1958=People!$B$4,People!$A$4, IF(M1958=People!$B$3,People!$A$3, IF(M1958=People!$B$2,People!$A$2, 0))))</f>
        <v>Chuck Magee</v>
      </c>
      <c r="W1958" s="3" t="str">
        <f>IFERROR(INDEX(Returns!A:A,MATCH(Orders!B1958,Returns!B:B,0)),"No")</f>
        <v>No</v>
      </c>
    </row>
    <row r="1959" spans="1:23" x14ac:dyDescent="0.2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6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 IF(M1959=People!$B$4,People!$A$4, IF(M1959=People!$B$3,People!$A$3, IF(M1959=People!$B$2,People!$A$2, 0))))</f>
        <v>Chuck Magee</v>
      </c>
      <c r="W1959" s="3" t="str">
        <f>IFERROR(INDEX(Returns!A:A,MATCH(Orders!B1959,Returns!B:B,0)),"No")</f>
        <v>No</v>
      </c>
    </row>
    <row r="1960" spans="1:23" x14ac:dyDescent="0.2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6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 IF(M1960=People!$B$4,People!$A$4, IF(M1960=People!$B$3,People!$A$3, IF(M1960=People!$B$2,People!$A$2, 0))))</f>
        <v>Kelly Williams</v>
      </c>
      <c r="W1960" s="3" t="str">
        <f>IFERROR(INDEX(Returns!A:A,MATCH(Orders!B1960,Returns!B:B,0)),"No")</f>
        <v>No</v>
      </c>
    </row>
    <row r="1961" spans="1:23" x14ac:dyDescent="0.2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6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 IF(M1961=People!$B$4,People!$A$4, IF(M1961=People!$B$3,People!$A$3, IF(M1961=People!$B$2,People!$A$2, 0))))</f>
        <v>Kelly Williams</v>
      </c>
      <c r="W1961" s="3" t="str">
        <f>IFERROR(INDEX(Returns!A:A,MATCH(Orders!B1961,Returns!B:B,0)),"No")</f>
        <v>No</v>
      </c>
    </row>
    <row r="1962" spans="1:23" x14ac:dyDescent="0.2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6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 IF(M1962=People!$B$4,People!$A$4, IF(M1962=People!$B$3,People!$A$3, IF(M1962=People!$B$2,People!$A$2, 0))))</f>
        <v>Kelly Williams</v>
      </c>
      <c r="W1962" s="3" t="str">
        <f>IFERROR(INDEX(Returns!A:A,MATCH(Orders!B1962,Returns!B:B,0)),"No")</f>
        <v>No</v>
      </c>
    </row>
    <row r="1963" spans="1:23" x14ac:dyDescent="0.2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6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 IF(M1963=People!$B$4,People!$A$4, IF(M1963=People!$B$3,People!$A$3, IF(M1963=People!$B$2,People!$A$2, 0))))</f>
        <v>Kelly Williams</v>
      </c>
      <c r="W1963" s="3" t="str">
        <f>IFERROR(INDEX(Returns!A:A,MATCH(Orders!B1963,Returns!B:B,0)),"No")</f>
        <v>No</v>
      </c>
    </row>
    <row r="1964" spans="1:23" x14ac:dyDescent="0.2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6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 IF(M1964=People!$B$4,People!$A$4, IF(M1964=People!$B$3,People!$A$3, IF(M1964=People!$B$2,People!$A$2, 0))))</f>
        <v>Kelly Williams</v>
      </c>
      <c r="W1964" s="3" t="str">
        <f>IFERROR(INDEX(Returns!A:A,MATCH(Orders!B1964,Returns!B:B,0)),"No")</f>
        <v>No</v>
      </c>
    </row>
    <row r="1965" spans="1:23" x14ac:dyDescent="0.2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6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 IF(M1965=People!$B$4,People!$A$4, IF(M1965=People!$B$3,People!$A$3, IF(M1965=People!$B$2,People!$A$2, 0))))</f>
        <v>Kelly Williams</v>
      </c>
      <c r="W1965" s="3" t="str">
        <f>IFERROR(INDEX(Returns!A:A,MATCH(Orders!B1965,Returns!B:B,0)),"No")</f>
        <v>No</v>
      </c>
    </row>
    <row r="1966" spans="1:23" x14ac:dyDescent="0.2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6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 IF(M1966=People!$B$4,People!$A$4, IF(M1966=People!$B$3,People!$A$3, IF(M1966=People!$B$2,People!$A$2, 0))))</f>
        <v>Kelly Williams</v>
      </c>
      <c r="W1966" s="3" t="str">
        <f>IFERROR(INDEX(Returns!A:A,MATCH(Orders!B1966,Returns!B:B,0)),"No")</f>
        <v>No</v>
      </c>
    </row>
    <row r="1967" spans="1:23" x14ac:dyDescent="0.2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6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 IF(M1967=People!$B$4,People!$A$4, IF(M1967=People!$B$3,People!$A$3, IF(M1967=People!$B$2,People!$A$2, 0))))</f>
        <v>Kelly Williams</v>
      </c>
      <c r="W1967" s="3" t="str">
        <f>IFERROR(INDEX(Returns!A:A,MATCH(Orders!B1967,Returns!B:B,0)),"No")</f>
        <v>No</v>
      </c>
    </row>
    <row r="1968" spans="1:23" x14ac:dyDescent="0.2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6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 IF(M1968=People!$B$4,People!$A$4, IF(M1968=People!$B$3,People!$A$3, IF(M1968=People!$B$2,People!$A$2, 0))))</f>
        <v>Chuck Magee</v>
      </c>
      <c r="W1968" s="3" t="str">
        <f>IFERROR(INDEX(Returns!A:A,MATCH(Orders!B1968,Returns!B:B,0)),"No")</f>
        <v>No</v>
      </c>
    </row>
    <row r="1969" spans="1:23" x14ac:dyDescent="0.2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6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 IF(M1969=People!$B$4,People!$A$4, IF(M1969=People!$B$3,People!$A$3, IF(M1969=People!$B$2,People!$A$2, 0))))</f>
        <v>Chuck Magee</v>
      </c>
      <c r="W1969" s="3" t="str">
        <f>IFERROR(INDEX(Returns!A:A,MATCH(Orders!B1969,Returns!B:B,0)),"No")</f>
        <v>No</v>
      </c>
    </row>
    <row r="1970" spans="1:23" x14ac:dyDescent="0.2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6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 IF(M1970=People!$B$4,People!$A$4, IF(M1970=People!$B$3,People!$A$3, IF(M1970=People!$B$2,People!$A$2, 0))))</f>
        <v>Chuck Magee</v>
      </c>
      <c r="W1970" s="3" t="str">
        <f>IFERROR(INDEX(Returns!A:A,MATCH(Orders!B1970,Returns!B:B,0)),"No")</f>
        <v>No</v>
      </c>
    </row>
    <row r="1971" spans="1:23" x14ac:dyDescent="0.2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6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 IF(M1971=People!$B$4,People!$A$4, IF(M1971=People!$B$3,People!$A$3, IF(M1971=People!$B$2,People!$A$2, 0))))</f>
        <v>Kelly Williams</v>
      </c>
      <c r="W1971" s="3" t="str">
        <f>IFERROR(INDEX(Returns!A:A,MATCH(Orders!B1971,Returns!B:B,0)),"No")</f>
        <v>No</v>
      </c>
    </row>
    <row r="1972" spans="1:23" x14ac:dyDescent="0.2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6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 IF(M1972=People!$B$4,People!$A$4, IF(M1972=People!$B$3,People!$A$3, IF(M1972=People!$B$2,People!$A$2, 0))))</f>
        <v>Kelly Williams</v>
      </c>
      <c r="W1972" s="3" t="str">
        <f>IFERROR(INDEX(Returns!A:A,MATCH(Orders!B1972,Returns!B:B,0)),"No")</f>
        <v>No</v>
      </c>
    </row>
    <row r="1973" spans="1:23" x14ac:dyDescent="0.2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6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 IF(M1973=People!$B$4,People!$A$4, IF(M1973=People!$B$3,People!$A$3, IF(M1973=People!$B$2,People!$A$2, 0))))</f>
        <v>Kelly Williams</v>
      </c>
      <c r="W1973" s="3" t="str">
        <f>IFERROR(INDEX(Returns!A:A,MATCH(Orders!B1973,Returns!B:B,0)),"No")</f>
        <v>No</v>
      </c>
    </row>
    <row r="1974" spans="1:23" x14ac:dyDescent="0.2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6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 IF(M1974=People!$B$4,People!$A$4, IF(M1974=People!$B$3,People!$A$3, IF(M1974=People!$B$2,People!$A$2, 0))))</f>
        <v>Kelly Williams</v>
      </c>
      <c r="W1974" s="3" t="str">
        <f>IFERROR(INDEX(Returns!A:A,MATCH(Orders!B1974,Returns!B:B,0)),"No")</f>
        <v>Yes</v>
      </c>
    </row>
    <row r="1975" spans="1:23" x14ac:dyDescent="0.2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6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 IF(M1975=People!$B$4,People!$A$4, IF(M1975=People!$B$3,People!$A$3, IF(M1975=People!$B$2,People!$A$2, 0))))</f>
        <v>Kelly Williams</v>
      </c>
      <c r="W1975" s="3" t="str">
        <f>IFERROR(INDEX(Returns!A:A,MATCH(Orders!B1975,Returns!B:B,0)),"No")</f>
        <v>Yes</v>
      </c>
    </row>
    <row r="1976" spans="1:23" x14ac:dyDescent="0.2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6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 IF(M1976=People!$B$4,People!$A$4, IF(M1976=People!$B$3,People!$A$3, IF(M1976=People!$B$2,People!$A$2, 0))))</f>
        <v>Kelly Williams</v>
      </c>
      <c r="W1976" s="3" t="str">
        <f>IFERROR(INDEX(Returns!A:A,MATCH(Orders!B1976,Returns!B:B,0)),"No")</f>
        <v>Yes</v>
      </c>
    </row>
    <row r="1977" spans="1:23" x14ac:dyDescent="0.2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6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 IF(M1977=People!$B$4,People!$A$4, IF(M1977=People!$B$3,People!$A$3, IF(M1977=People!$B$2,People!$A$2, 0))))</f>
        <v>Cassandra Brandow</v>
      </c>
      <c r="W1977" s="3" t="str">
        <f>IFERROR(INDEX(Returns!A:A,MATCH(Orders!B1977,Returns!B:B,0)),"No")</f>
        <v>No</v>
      </c>
    </row>
    <row r="1978" spans="1:23" x14ac:dyDescent="0.2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6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 IF(M1978=People!$B$4,People!$A$4, IF(M1978=People!$B$3,People!$A$3, IF(M1978=People!$B$2,People!$A$2, 0))))</f>
        <v>Cassandra Brandow</v>
      </c>
      <c r="W1978" s="3" t="str">
        <f>IFERROR(INDEX(Returns!A:A,MATCH(Orders!B1978,Returns!B:B,0)),"No")</f>
        <v>No</v>
      </c>
    </row>
    <row r="1979" spans="1:23" x14ac:dyDescent="0.2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6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 IF(M1979=People!$B$4,People!$A$4, IF(M1979=People!$B$3,People!$A$3, IF(M1979=People!$B$2,People!$A$2, 0))))</f>
        <v>Cassandra Brandow</v>
      </c>
      <c r="W1979" s="3" t="str">
        <f>IFERROR(INDEX(Returns!A:A,MATCH(Orders!B1979,Returns!B:B,0)),"No")</f>
        <v>No</v>
      </c>
    </row>
    <row r="1980" spans="1:23" x14ac:dyDescent="0.2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6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 IF(M1980=People!$B$4,People!$A$4, IF(M1980=People!$B$3,People!$A$3, IF(M1980=People!$B$2,People!$A$2, 0))))</f>
        <v>Anna Andreadi</v>
      </c>
      <c r="W1980" s="3" t="str">
        <f>IFERROR(INDEX(Returns!A:A,MATCH(Orders!B1980,Returns!B:B,0)),"No")</f>
        <v>No</v>
      </c>
    </row>
    <row r="1981" spans="1:23" x14ac:dyDescent="0.2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6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 IF(M1981=People!$B$4,People!$A$4, IF(M1981=People!$B$3,People!$A$3, IF(M1981=People!$B$2,People!$A$2, 0))))</f>
        <v>Anna Andreadi</v>
      </c>
      <c r="W1981" s="3" t="str">
        <f>IFERROR(INDEX(Returns!A:A,MATCH(Orders!B1981,Returns!B:B,0)),"No")</f>
        <v>No</v>
      </c>
    </row>
    <row r="1982" spans="1:23" x14ac:dyDescent="0.2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6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 IF(M1982=People!$B$4,People!$A$4, IF(M1982=People!$B$3,People!$A$3, IF(M1982=People!$B$2,People!$A$2, 0))))</f>
        <v>Anna Andreadi</v>
      </c>
      <c r="W1982" s="3" t="str">
        <f>IFERROR(INDEX(Returns!A:A,MATCH(Orders!B1982,Returns!B:B,0)),"No")</f>
        <v>No</v>
      </c>
    </row>
    <row r="1983" spans="1:23" x14ac:dyDescent="0.2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6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 IF(M1983=People!$B$4,People!$A$4, IF(M1983=People!$B$3,People!$A$3, IF(M1983=People!$B$2,People!$A$2, 0))))</f>
        <v>Cassandra Brandow</v>
      </c>
      <c r="W1983" s="3" t="str">
        <f>IFERROR(INDEX(Returns!A:A,MATCH(Orders!B1983,Returns!B:B,0)),"No")</f>
        <v>No</v>
      </c>
    </row>
    <row r="1984" spans="1:23" x14ac:dyDescent="0.2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6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 IF(M1984=People!$B$4,People!$A$4, IF(M1984=People!$B$3,People!$A$3, IF(M1984=People!$B$2,People!$A$2, 0))))</f>
        <v>Kelly Williams</v>
      </c>
      <c r="W1984" s="3" t="str">
        <f>IFERROR(INDEX(Returns!A:A,MATCH(Orders!B1984,Returns!B:B,0)),"No")</f>
        <v>No</v>
      </c>
    </row>
    <row r="1985" spans="1:23" x14ac:dyDescent="0.2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6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 IF(M1985=People!$B$4,People!$A$4, IF(M1985=People!$B$3,People!$A$3, IF(M1985=People!$B$2,People!$A$2, 0))))</f>
        <v>Anna Andreadi</v>
      </c>
      <c r="W1985" s="3" t="str">
        <f>IFERROR(INDEX(Returns!A:A,MATCH(Orders!B1985,Returns!B:B,0)),"No")</f>
        <v>Yes</v>
      </c>
    </row>
    <row r="1986" spans="1:23" x14ac:dyDescent="0.2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6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 IF(M1986=People!$B$4,People!$A$4, IF(M1986=People!$B$3,People!$A$3, IF(M1986=People!$B$2,People!$A$2, 0))))</f>
        <v>Anna Andreadi</v>
      </c>
      <c r="W1986" s="3" t="str">
        <f>IFERROR(INDEX(Returns!A:A,MATCH(Orders!B1986,Returns!B:B,0)),"No")</f>
        <v>Yes</v>
      </c>
    </row>
    <row r="1987" spans="1:23" x14ac:dyDescent="0.2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6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 IF(M1987=People!$B$4,People!$A$4, IF(M1987=People!$B$3,People!$A$3, IF(M1987=People!$B$2,People!$A$2, 0))))</f>
        <v>Anna Andreadi</v>
      </c>
      <c r="W1987" s="3" t="str">
        <f>IFERROR(INDEX(Returns!A:A,MATCH(Orders!B1987,Returns!B:B,0)),"No")</f>
        <v>Yes</v>
      </c>
    </row>
    <row r="1988" spans="1:23" x14ac:dyDescent="0.2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6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 IF(M1988=People!$B$4,People!$A$4, IF(M1988=People!$B$3,People!$A$3, IF(M1988=People!$B$2,People!$A$2, 0))))</f>
        <v>Chuck Magee</v>
      </c>
      <c r="W1988" s="3" t="str">
        <f>IFERROR(INDEX(Returns!A:A,MATCH(Orders!B1988,Returns!B:B,0)),"No")</f>
        <v>No</v>
      </c>
    </row>
    <row r="1989" spans="1:23" x14ac:dyDescent="0.2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6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 IF(M1989=People!$B$4,People!$A$4, IF(M1989=People!$B$3,People!$A$3, IF(M1989=People!$B$2,People!$A$2, 0))))</f>
        <v>Kelly Williams</v>
      </c>
      <c r="W1989" s="3" t="str">
        <f>IFERROR(INDEX(Returns!A:A,MATCH(Orders!B1989,Returns!B:B,0)),"No")</f>
        <v>No</v>
      </c>
    </row>
    <row r="1990" spans="1:23" x14ac:dyDescent="0.2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6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 IF(M1990=People!$B$4,People!$A$4, IF(M1990=People!$B$3,People!$A$3, IF(M1990=People!$B$2,People!$A$2, 0))))</f>
        <v>Kelly Williams</v>
      </c>
      <c r="W1990" s="3" t="str">
        <f>IFERROR(INDEX(Returns!A:A,MATCH(Orders!B1990,Returns!B:B,0)),"No")</f>
        <v>No</v>
      </c>
    </row>
    <row r="1991" spans="1:23" x14ac:dyDescent="0.2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6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 IF(M1991=People!$B$4,People!$A$4, IF(M1991=People!$B$3,People!$A$3, IF(M1991=People!$B$2,People!$A$2, 0))))</f>
        <v>Kelly Williams</v>
      </c>
      <c r="W1991" s="3" t="str">
        <f>IFERROR(INDEX(Returns!A:A,MATCH(Orders!B1991,Returns!B:B,0)),"No")</f>
        <v>No</v>
      </c>
    </row>
    <row r="1992" spans="1:23" x14ac:dyDescent="0.2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6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 IF(M1992=People!$B$4,People!$A$4, IF(M1992=People!$B$3,People!$A$3, IF(M1992=People!$B$2,People!$A$2, 0))))</f>
        <v>Kelly Williams</v>
      </c>
      <c r="W1992" s="3" t="str">
        <f>IFERROR(INDEX(Returns!A:A,MATCH(Orders!B1992,Returns!B:B,0)),"No")</f>
        <v>No</v>
      </c>
    </row>
    <row r="1993" spans="1:23" x14ac:dyDescent="0.2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6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 IF(M1993=People!$B$4,People!$A$4, IF(M1993=People!$B$3,People!$A$3, IF(M1993=People!$B$2,People!$A$2, 0))))</f>
        <v>Chuck Magee</v>
      </c>
      <c r="W1993" s="3" t="str">
        <f>IFERROR(INDEX(Returns!A:A,MATCH(Orders!B1993,Returns!B:B,0)),"No")</f>
        <v>No</v>
      </c>
    </row>
    <row r="1994" spans="1:23" x14ac:dyDescent="0.2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6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 IF(M1994=People!$B$4,People!$A$4, IF(M1994=People!$B$3,People!$A$3, IF(M1994=People!$B$2,People!$A$2, 0))))</f>
        <v>Anna Andreadi</v>
      </c>
      <c r="W1994" s="3" t="str">
        <f>IFERROR(INDEX(Returns!A:A,MATCH(Orders!B1994,Returns!B:B,0)),"No")</f>
        <v>No</v>
      </c>
    </row>
    <row r="1995" spans="1:23" x14ac:dyDescent="0.2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6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 IF(M1995=People!$B$4,People!$A$4, IF(M1995=People!$B$3,People!$A$3, IF(M1995=People!$B$2,People!$A$2, 0))))</f>
        <v>Anna Andreadi</v>
      </c>
      <c r="W1995" s="3" t="str">
        <f>IFERROR(INDEX(Returns!A:A,MATCH(Orders!B1995,Returns!B:B,0)),"No")</f>
        <v>No</v>
      </c>
    </row>
    <row r="1996" spans="1:23" x14ac:dyDescent="0.2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6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 IF(M1996=People!$B$4,People!$A$4, IF(M1996=People!$B$3,People!$A$3, IF(M1996=People!$B$2,People!$A$2, 0))))</f>
        <v>Anna Andreadi</v>
      </c>
      <c r="W1996" s="3" t="str">
        <f>IFERROR(INDEX(Returns!A:A,MATCH(Orders!B1996,Returns!B:B,0)),"No")</f>
        <v>No</v>
      </c>
    </row>
    <row r="1997" spans="1:23" x14ac:dyDescent="0.2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6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 IF(M1997=People!$B$4,People!$A$4, IF(M1997=People!$B$3,People!$A$3, IF(M1997=People!$B$2,People!$A$2, 0))))</f>
        <v>Kelly Williams</v>
      </c>
      <c r="W1997" s="3" t="str">
        <f>IFERROR(INDEX(Returns!A:A,MATCH(Orders!B1997,Returns!B:B,0)),"No")</f>
        <v>No</v>
      </c>
    </row>
    <row r="1998" spans="1:23" x14ac:dyDescent="0.2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6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 IF(M1998=People!$B$4,People!$A$4, IF(M1998=People!$B$3,People!$A$3, IF(M1998=People!$B$2,People!$A$2, 0))))</f>
        <v>Kelly Williams</v>
      </c>
      <c r="W1998" s="3" t="str">
        <f>IFERROR(INDEX(Returns!A:A,MATCH(Orders!B1998,Returns!B:B,0)),"No")</f>
        <v>No</v>
      </c>
    </row>
    <row r="1999" spans="1:23" x14ac:dyDescent="0.2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6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 IF(M1999=People!$B$4,People!$A$4, IF(M1999=People!$B$3,People!$A$3, IF(M1999=People!$B$2,People!$A$2, 0))))</f>
        <v>Cassandra Brandow</v>
      </c>
      <c r="W1999" s="3" t="str">
        <f>IFERROR(INDEX(Returns!A:A,MATCH(Orders!B1999,Returns!B:B,0)),"No")</f>
        <v>No</v>
      </c>
    </row>
    <row r="2000" spans="1:23" x14ac:dyDescent="0.2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6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 IF(M2000=People!$B$4,People!$A$4, IF(M2000=People!$B$3,People!$A$3, IF(M2000=People!$B$2,People!$A$2, 0))))</f>
        <v>Cassandra Brandow</v>
      </c>
      <c r="W2000" s="3" t="str">
        <f>IFERROR(INDEX(Returns!A:A,MATCH(Orders!B2000,Returns!B:B,0)),"No")</f>
        <v>No</v>
      </c>
    </row>
    <row r="2001" spans="1:23" x14ac:dyDescent="0.2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6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 IF(M2001=People!$B$4,People!$A$4, IF(M2001=People!$B$3,People!$A$3, IF(M2001=People!$B$2,People!$A$2, 0))))</f>
        <v>Cassandra Brandow</v>
      </c>
      <c r="W2001" s="3" t="str">
        <f>IFERROR(INDEX(Returns!A:A,MATCH(Orders!B2001,Returns!B:B,0)),"No")</f>
        <v>No</v>
      </c>
    </row>
    <row r="2002" spans="1:23" x14ac:dyDescent="0.2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6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 IF(M2002=People!$B$4,People!$A$4, IF(M2002=People!$B$3,People!$A$3, IF(M2002=People!$B$2,People!$A$2, 0))))</f>
        <v>Anna Andreadi</v>
      </c>
      <c r="W2002" s="3" t="str">
        <f>IFERROR(INDEX(Returns!A:A,MATCH(Orders!B2002,Returns!B:B,0)),"No")</f>
        <v>No</v>
      </c>
    </row>
    <row r="2003" spans="1:23" x14ac:dyDescent="0.2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6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 IF(M2003=People!$B$4,People!$A$4, IF(M2003=People!$B$3,People!$A$3, IF(M2003=People!$B$2,People!$A$2, 0))))</f>
        <v>Anna Andreadi</v>
      </c>
      <c r="W2003" s="3" t="str">
        <f>IFERROR(INDEX(Returns!A:A,MATCH(Orders!B2003,Returns!B:B,0)),"No")</f>
        <v>No</v>
      </c>
    </row>
    <row r="2004" spans="1:23" x14ac:dyDescent="0.2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6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 IF(M2004=People!$B$4,People!$A$4, IF(M2004=People!$B$3,People!$A$3, IF(M2004=People!$B$2,People!$A$2, 0))))</f>
        <v>Cassandra Brandow</v>
      </c>
      <c r="W2004" s="3" t="str">
        <f>IFERROR(INDEX(Returns!A:A,MATCH(Orders!B2004,Returns!B:B,0)),"No")</f>
        <v>No</v>
      </c>
    </row>
    <row r="2005" spans="1:23" x14ac:dyDescent="0.2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6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 IF(M2005=People!$B$4,People!$A$4, IF(M2005=People!$B$3,People!$A$3, IF(M2005=People!$B$2,People!$A$2, 0))))</f>
        <v>Cassandra Brandow</v>
      </c>
      <c r="W2005" s="3" t="str">
        <f>IFERROR(INDEX(Returns!A:A,MATCH(Orders!B2005,Returns!B:B,0)),"No")</f>
        <v>No</v>
      </c>
    </row>
    <row r="2006" spans="1:23" x14ac:dyDescent="0.2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6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 IF(M2006=People!$B$4,People!$A$4, IF(M2006=People!$B$3,People!$A$3, IF(M2006=People!$B$2,People!$A$2, 0))))</f>
        <v>Kelly Williams</v>
      </c>
      <c r="W2006" s="3" t="str">
        <f>IFERROR(INDEX(Returns!A:A,MATCH(Orders!B2006,Returns!B:B,0)),"No")</f>
        <v>No</v>
      </c>
    </row>
    <row r="2007" spans="1:23" x14ac:dyDescent="0.2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6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 IF(M2007=People!$B$4,People!$A$4, IF(M2007=People!$B$3,People!$A$3, IF(M2007=People!$B$2,People!$A$2, 0))))</f>
        <v>Kelly Williams</v>
      </c>
      <c r="W2007" s="3" t="str">
        <f>IFERROR(INDEX(Returns!A:A,MATCH(Orders!B2007,Returns!B:B,0)),"No")</f>
        <v>No</v>
      </c>
    </row>
    <row r="2008" spans="1:23" x14ac:dyDescent="0.2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6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 IF(M2008=People!$B$4,People!$A$4, IF(M2008=People!$B$3,People!$A$3, IF(M2008=People!$B$2,People!$A$2, 0))))</f>
        <v>Kelly Williams</v>
      </c>
      <c r="W2008" s="3" t="str">
        <f>IFERROR(INDEX(Returns!A:A,MATCH(Orders!B2008,Returns!B:B,0)),"No")</f>
        <v>No</v>
      </c>
    </row>
    <row r="2009" spans="1:23" x14ac:dyDescent="0.2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6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 IF(M2009=People!$B$4,People!$A$4, IF(M2009=People!$B$3,People!$A$3, IF(M2009=People!$B$2,People!$A$2, 0))))</f>
        <v>Kelly Williams</v>
      </c>
      <c r="W2009" s="3" t="str">
        <f>IFERROR(INDEX(Returns!A:A,MATCH(Orders!B2009,Returns!B:B,0)),"No")</f>
        <v>No</v>
      </c>
    </row>
    <row r="2010" spans="1:23" x14ac:dyDescent="0.2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6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 IF(M2010=People!$B$4,People!$A$4, IF(M2010=People!$B$3,People!$A$3, IF(M2010=People!$B$2,People!$A$2, 0))))</f>
        <v>Cassandra Brandow</v>
      </c>
      <c r="W2010" s="3" t="str">
        <f>IFERROR(INDEX(Returns!A:A,MATCH(Orders!B2010,Returns!B:B,0)),"No")</f>
        <v>No</v>
      </c>
    </row>
    <row r="2011" spans="1:23" x14ac:dyDescent="0.2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6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 IF(M2011=People!$B$4,People!$A$4, IF(M2011=People!$B$3,People!$A$3, IF(M2011=People!$B$2,People!$A$2, 0))))</f>
        <v>Cassandra Brandow</v>
      </c>
      <c r="W2011" s="3" t="str">
        <f>IFERROR(INDEX(Returns!A:A,MATCH(Orders!B2011,Returns!B:B,0)),"No")</f>
        <v>No</v>
      </c>
    </row>
    <row r="2012" spans="1:23" x14ac:dyDescent="0.2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6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 IF(M2012=People!$B$4,People!$A$4, IF(M2012=People!$B$3,People!$A$3, IF(M2012=People!$B$2,People!$A$2, 0))))</f>
        <v>Cassandra Brandow</v>
      </c>
      <c r="W2012" s="3" t="str">
        <f>IFERROR(INDEX(Returns!A:A,MATCH(Orders!B2012,Returns!B:B,0)),"No")</f>
        <v>No</v>
      </c>
    </row>
    <row r="2013" spans="1:23" x14ac:dyDescent="0.2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6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 IF(M2013=People!$B$4,People!$A$4, IF(M2013=People!$B$3,People!$A$3, IF(M2013=People!$B$2,People!$A$2, 0))))</f>
        <v>Kelly Williams</v>
      </c>
      <c r="W2013" s="3" t="str">
        <f>IFERROR(INDEX(Returns!A:A,MATCH(Orders!B2013,Returns!B:B,0)),"No")</f>
        <v>Yes</v>
      </c>
    </row>
    <row r="2014" spans="1:23" x14ac:dyDescent="0.2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6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 IF(M2014=People!$B$4,People!$A$4, IF(M2014=People!$B$3,People!$A$3, IF(M2014=People!$B$2,People!$A$2, 0))))</f>
        <v>Kelly Williams</v>
      </c>
      <c r="W2014" s="3" t="str">
        <f>IFERROR(INDEX(Returns!A:A,MATCH(Orders!B2014,Returns!B:B,0)),"No")</f>
        <v>Yes</v>
      </c>
    </row>
    <row r="2015" spans="1:23" x14ac:dyDescent="0.2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6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 IF(M2015=People!$B$4,People!$A$4, IF(M2015=People!$B$3,People!$A$3, IF(M2015=People!$B$2,People!$A$2, 0))))</f>
        <v>Cassandra Brandow</v>
      </c>
      <c r="W2015" s="3" t="str">
        <f>IFERROR(INDEX(Returns!A:A,MATCH(Orders!B2015,Returns!B:B,0)),"No")</f>
        <v>No</v>
      </c>
    </row>
    <row r="2016" spans="1:23" x14ac:dyDescent="0.2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6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 IF(M2016=People!$B$4,People!$A$4, IF(M2016=People!$B$3,People!$A$3, IF(M2016=People!$B$2,People!$A$2, 0))))</f>
        <v>Cassandra Brandow</v>
      </c>
      <c r="W2016" s="3" t="str">
        <f>IFERROR(INDEX(Returns!A:A,MATCH(Orders!B2016,Returns!B:B,0)),"No")</f>
        <v>No</v>
      </c>
    </row>
    <row r="2017" spans="1:23" x14ac:dyDescent="0.2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6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 IF(M2017=People!$B$4,People!$A$4, IF(M2017=People!$B$3,People!$A$3, IF(M2017=People!$B$2,People!$A$2, 0))))</f>
        <v>Cassandra Brandow</v>
      </c>
      <c r="W2017" s="3" t="str">
        <f>IFERROR(INDEX(Returns!A:A,MATCH(Orders!B2017,Returns!B:B,0)),"No")</f>
        <v>No</v>
      </c>
    </row>
    <row r="2018" spans="1:23" x14ac:dyDescent="0.2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6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 IF(M2018=People!$B$4,People!$A$4, IF(M2018=People!$B$3,People!$A$3, IF(M2018=People!$B$2,People!$A$2, 0))))</f>
        <v>Anna Andreadi</v>
      </c>
      <c r="W2018" s="3" t="str">
        <f>IFERROR(INDEX(Returns!A:A,MATCH(Orders!B2018,Returns!B:B,0)),"No")</f>
        <v>No</v>
      </c>
    </row>
    <row r="2019" spans="1:23" x14ac:dyDescent="0.2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6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 IF(M2019=People!$B$4,People!$A$4, IF(M2019=People!$B$3,People!$A$3, IF(M2019=People!$B$2,People!$A$2, 0))))</f>
        <v>Anna Andreadi</v>
      </c>
      <c r="W2019" s="3" t="str">
        <f>IFERROR(INDEX(Returns!A:A,MATCH(Orders!B2019,Returns!B:B,0)),"No")</f>
        <v>No</v>
      </c>
    </row>
    <row r="2020" spans="1:23" x14ac:dyDescent="0.2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6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 IF(M2020=People!$B$4,People!$A$4, IF(M2020=People!$B$3,People!$A$3, IF(M2020=People!$B$2,People!$A$2, 0))))</f>
        <v>Anna Andreadi</v>
      </c>
      <c r="W2020" s="3" t="str">
        <f>IFERROR(INDEX(Returns!A:A,MATCH(Orders!B2020,Returns!B:B,0)),"No")</f>
        <v>No</v>
      </c>
    </row>
    <row r="2021" spans="1:23" x14ac:dyDescent="0.2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6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 IF(M2021=People!$B$4,People!$A$4, IF(M2021=People!$B$3,People!$A$3, IF(M2021=People!$B$2,People!$A$2, 0))))</f>
        <v>Anna Andreadi</v>
      </c>
      <c r="W2021" s="3" t="str">
        <f>IFERROR(INDEX(Returns!A:A,MATCH(Orders!B2021,Returns!B:B,0)),"No")</f>
        <v>No</v>
      </c>
    </row>
    <row r="2022" spans="1:23" x14ac:dyDescent="0.2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6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 IF(M2022=People!$B$4,People!$A$4, IF(M2022=People!$B$3,People!$A$3, IF(M2022=People!$B$2,People!$A$2, 0))))</f>
        <v>Chuck Magee</v>
      </c>
      <c r="W2022" s="3" t="str">
        <f>IFERROR(INDEX(Returns!A:A,MATCH(Orders!B2022,Returns!B:B,0)),"No")</f>
        <v>No</v>
      </c>
    </row>
    <row r="2023" spans="1:23" x14ac:dyDescent="0.2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6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 IF(M2023=People!$B$4,People!$A$4, IF(M2023=People!$B$3,People!$A$3, IF(M2023=People!$B$2,People!$A$2, 0))))</f>
        <v>Chuck Magee</v>
      </c>
      <c r="W2023" s="3" t="str">
        <f>IFERROR(INDEX(Returns!A:A,MATCH(Orders!B2023,Returns!B:B,0)),"No")</f>
        <v>No</v>
      </c>
    </row>
    <row r="2024" spans="1:23" x14ac:dyDescent="0.2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6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 IF(M2024=People!$B$4,People!$A$4, IF(M2024=People!$B$3,People!$A$3, IF(M2024=People!$B$2,People!$A$2, 0))))</f>
        <v>Chuck Magee</v>
      </c>
      <c r="W2024" s="3" t="str">
        <f>IFERROR(INDEX(Returns!A:A,MATCH(Orders!B2024,Returns!B:B,0)),"No")</f>
        <v>No</v>
      </c>
    </row>
    <row r="2025" spans="1:23" x14ac:dyDescent="0.2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6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 IF(M2025=People!$B$4,People!$A$4, IF(M2025=People!$B$3,People!$A$3, IF(M2025=People!$B$2,People!$A$2, 0))))</f>
        <v>Chuck Magee</v>
      </c>
      <c r="W2025" s="3" t="str">
        <f>IFERROR(INDEX(Returns!A:A,MATCH(Orders!B2025,Returns!B:B,0)),"No")</f>
        <v>No</v>
      </c>
    </row>
    <row r="2026" spans="1:23" x14ac:dyDescent="0.2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6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 IF(M2026=People!$B$4,People!$A$4, IF(M2026=People!$B$3,People!$A$3, IF(M2026=People!$B$2,People!$A$2, 0))))</f>
        <v>Anna Andreadi</v>
      </c>
      <c r="W2026" s="3" t="str">
        <f>IFERROR(INDEX(Returns!A:A,MATCH(Orders!B2026,Returns!B:B,0)),"No")</f>
        <v>No</v>
      </c>
    </row>
    <row r="2027" spans="1:23" x14ac:dyDescent="0.2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6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 IF(M2027=People!$B$4,People!$A$4, IF(M2027=People!$B$3,People!$A$3, IF(M2027=People!$B$2,People!$A$2, 0))))</f>
        <v>Anna Andreadi</v>
      </c>
      <c r="W2027" s="3" t="str">
        <f>IFERROR(INDEX(Returns!A:A,MATCH(Orders!B2027,Returns!B:B,0)),"No")</f>
        <v>No</v>
      </c>
    </row>
    <row r="2028" spans="1:23" x14ac:dyDescent="0.2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6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 IF(M2028=People!$B$4,People!$A$4, IF(M2028=People!$B$3,People!$A$3, IF(M2028=People!$B$2,People!$A$2, 0))))</f>
        <v>Anna Andreadi</v>
      </c>
      <c r="W2028" s="3" t="str">
        <f>IFERROR(INDEX(Returns!A:A,MATCH(Orders!B2028,Returns!B:B,0)),"No")</f>
        <v>No</v>
      </c>
    </row>
    <row r="2029" spans="1:23" x14ac:dyDescent="0.2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6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 IF(M2029=People!$B$4,People!$A$4, IF(M2029=People!$B$3,People!$A$3, IF(M2029=People!$B$2,People!$A$2, 0))))</f>
        <v>Anna Andreadi</v>
      </c>
      <c r="W2029" s="3" t="str">
        <f>IFERROR(INDEX(Returns!A:A,MATCH(Orders!B2029,Returns!B:B,0)),"No")</f>
        <v>No</v>
      </c>
    </row>
    <row r="2030" spans="1:23" x14ac:dyDescent="0.2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6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 IF(M2030=People!$B$4,People!$A$4, IF(M2030=People!$B$3,People!$A$3, IF(M2030=People!$B$2,People!$A$2, 0))))</f>
        <v>Chuck Magee</v>
      </c>
      <c r="W2030" s="3" t="str">
        <f>IFERROR(INDEX(Returns!A:A,MATCH(Orders!B2030,Returns!B:B,0)),"No")</f>
        <v>No</v>
      </c>
    </row>
    <row r="2031" spans="1:23" x14ac:dyDescent="0.2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6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 IF(M2031=People!$B$4,People!$A$4, IF(M2031=People!$B$3,People!$A$3, IF(M2031=People!$B$2,People!$A$2, 0))))</f>
        <v>Chuck Magee</v>
      </c>
      <c r="W2031" s="3" t="str">
        <f>IFERROR(INDEX(Returns!A:A,MATCH(Orders!B2031,Returns!B:B,0)),"No")</f>
        <v>No</v>
      </c>
    </row>
    <row r="2032" spans="1:23" x14ac:dyDescent="0.2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6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 IF(M2032=People!$B$4,People!$A$4, IF(M2032=People!$B$3,People!$A$3, IF(M2032=People!$B$2,People!$A$2, 0))))</f>
        <v>Chuck Magee</v>
      </c>
      <c r="W2032" s="3" t="str">
        <f>IFERROR(INDEX(Returns!A:A,MATCH(Orders!B2032,Returns!B:B,0)),"No")</f>
        <v>No</v>
      </c>
    </row>
    <row r="2033" spans="1:23" x14ac:dyDescent="0.2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6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 IF(M2033=People!$B$4,People!$A$4, IF(M2033=People!$B$3,People!$A$3, IF(M2033=People!$B$2,People!$A$2, 0))))</f>
        <v>Chuck Magee</v>
      </c>
      <c r="W2033" s="3" t="str">
        <f>IFERROR(INDEX(Returns!A:A,MATCH(Orders!B2033,Returns!B:B,0)),"No")</f>
        <v>No</v>
      </c>
    </row>
    <row r="2034" spans="1:23" x14ac:dyDescent="0.2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6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 IF(M2034=People!$B$4,People!$A$4, IF(M2034=People!$B$3,People!$A$3, IF(M2034=People!$B$2,People!$A$2, 0))))</f>
        <v>Kelly Williams</v>
      </c>
      <c r="W2034" s="3" t="str">
        <f>IFERROR(INDEX(Returns!A:A,MATCH(Orders!B2034,Returns!B:B,0)),"No")</f>
        <v>No</v>
      </c>
    </row>
    <row r="2035" spans="1:23" x14ac:dyDescent="0.2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6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 IF(M2035=People!$B$4,People!$A$4, IF(M2035=People!$B$3,People!$A$3, IF(M2035=People!$B$2,People!$A$2, 0))))</f>
        <v>Kelly Williams</v>
      </c>
      <c r="W2035" s="3" t="str">
        <f>IFERROR(INDEX(Returns!A:A,MATCH(Orders!B2035,Returns!B:B,0)),"No")</f>
        <v>No</v>
      </c>
    </row>
    <row r="2036" spans="1:23" x14ac:dyDescent="0.2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6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 IF(M2036=People!$B$4,People!$A$4, IF(M2036=People!$B$3,People!$A$3, IF(M2036=People!$B$2,People!$A$2, 0))))</f>
        <v>Kelly Williams</v>
      </c>
      <c r="W2036" s="3" t="str">
        <f>IFERROR(INDEX(Returns!A:A,MATCH(Orders!B2036,Returns!B:B,0)),"No")</f>
        <v>No</v>
      </c>
    </row>
    <row r="2037" spans="1:23" x14ac:dyDescent="0.2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6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 IF(M2037=People!$B$4,People!$A$4, IF(M2037=People!$B$3,People!$A$3, IF(M2037=People!$B$2,People!$A$2, 0))))</f>
        <v>Kelly Williams</v>
      </c>
      <c r="W2037" s="3" t="str">
        <f>IFERROR(INDEX(Returns!A:A,MATCH(Orders!B2037,Returns!B:B,0)),"No")</f>
        <v>No</v>
      </c>
    </row>
    <row r="2038" spans="1:23" x14ac:dyDescent="0.2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6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 IF(M2038=People!$B$4,People!$A$4, IF(M2038=People!$B$3,People!$A$3, IF(M2038=People!$B$2,People!$A$2, 0))))</f>
        <v>Anna Andreadi</v>
      </c>
      <c r="W2038" s="3" t="str">
        <f>IFERROR(INDEX(Returns!A:A,MATCH(Orders!B2038,Returns!B:B,0)),"No")</f>
        <v>Yes</v>
      </c>
    </row>
    <row r="2039" spans="1:23" x14ac:dyDescent="0.2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6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 IF(M2039=People!$B$4,People!$A$4, IF(M2039=People!$B$3,People!$A$3, IF(M2039=People!$B$2,People!$A$2, 0))))</f>
        <v>Anna Andreadi</v>
      </c>
      <c r="W2039" s="3" t="str">
        <f>IFERROR(INDEX(Returns!A:A,MATCH(Orders!B2039,Returns!B:B,0)),"No")</f>
        <v>Yes</v>
      </c>
    </row>
    <row r="2040" spans="1:23" x14ac:dyDescent="0.2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6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 IF(M2040=People!$B$4,People!$A$4, IF(M2040=People!$B$3,People!$A$3, IF(M2040=People!$B$2,People!$A$2, 0))))</f>
        <v>Anna Andreadi</v>
      </c>
      <c r="W2040" s="3" t="str">
        <f>IFERROR(INDEX(Returns!A:A,MATCH(Orders!B2040,Returns!B:B,0)),"No")</f>
        <v>No</v>
      </c>
    </row>
    <row r="2041" spans="1:23" x14ac:dyDescent="0.2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6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 IF(M2041=People!$B$4,People!$A$4, IF(M2041=People!$B$3,People!$A$3, IF(M2041=People!$B$2,People!$A$2, 0))))</f>
        <v>Anna Andreadi</v>
      </c>
      <c r="W2041" s="3" t="str">
        <f>IFERROR(INDEX(Returns!A:A,MATCH(Orders!B2041,Returns!B:B,0)),"No")</f>
        <v>No</v>
      </c>
    </row>
    <row r="2042" spans="1:23" x14ac:dyDescent="0.2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6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 IF(M2042=People!$B$4,People!$A$4, IF(M2042=People!$B$3,People!$A$3, IF(M2042=People!$B$2,People!$A$2, 0))))</f>
        <v>Anna Andreadi</v>
      </c>
      <c r="W2042" s="3" t="str">
        <f>IFERROR(INDEX(Returns!A:A,MATCH(Orders!B2042,Returns!B:B,0)),"No")</f>
        <v>No</v>
      </c>
    </row>
    <row r="2043" spans="1:23" x14ac:dyDescent="0.2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6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 IF(M2043=People!$B$4,People!$A$4, IF(M2043=People!$B$3,People!$A$3, IF(M2043=People!$B$2,People!$A$2, 0))))</f>
        <v>Anna Andreadi</v>
      </c>
      <c r="W2043" s="3" t="str">
        <f>IFERROR(INDEX(Returns!A:A,MATCH(Orders!B2043,Returns!B:B,0)),"No")</f>
        <v>No</v>
      </c>
    </row>
    <row r="2044" spans="1:23" x14ac:dyDescent="0.2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6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 IF(M2044=People!$B$4,People!$A$4, IF(M2044=People!$B$3,People!$A$3, IF(M2044=People!$B$2,People!$A$2, 0))))</f>
        <v>Anna Andreadi</v>
      </c>
      <c r="W2044" s="3" t="str">
        <f>IFERROR(INDEX(Returns!A:A,MATCH(Orders!B2044,Returns!B:B,0)),"No")</f>
        <v>No</v>
      </c>
    </row>
    <row r="2045" spans="1:23" x14ac:dyDescent="0.2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6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 IF(M2045=People!$B$4,People!$A$4, IF(M2045=People!$B$3,People!$A$3, IF(M2045=People!$B$2,People!$A$2, 0))))</f>
        <v>Chuck Magee</v>
      </c>
      <c r="W2045" s="3" t="str">
        <f>IFERROR(INDEX(Returns!A:A,MATCH(Orders!B2045,Returns!B:B,0)),"No")</f>
        <v>No</v>
      </c>
    </row>
    <row r="2046" spans="1:23" x14ac:dyDescent="0.2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6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 IF(M2046=People!$B$4,People!$A$4, IF(M2046=People!$B$3,People!$A$3, IF(M2046=People!$B$2,People!$A$2, 0))))</f>
        <v>Kelly Williams</v>
      </c>
      <c r="W2046" s="3" t="str">
        <f>IFERROR(INDEX(Returns!A:A,MATCH(Orders!B2046,Returns!B:B,0)),"No")</f>
        <v>No</v>
      </c>
    </row>
    <row r="2047" spans="1:23" x14ac:dyDescent="0.2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6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 IF(M2047=People!$B$4,People!$A$4, IF(M2047=People!$B$3,People!$A$3, IF(M2047=People!$B$2,People!$A$2, 0))))</f>
        <v>Chuck Magee</v>
      </c>
      <c r="W2047" s="3" t="str">
        <f>IFERROR(INDEX(Returns!A:A,MATCH(Orders!B2047,Returns!B:B,0)),"No")</f>
        <v>No</v>
      </c>
    </row>
    <row r="2048" spans="1:23" x14ac:dyDescent="0.2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6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 IF(M2048=People!$B$4,People!$A$4, IF(M2048=People!$B$3,People!$A$3, IF(M2048=People!$B$2,People!$A$2, 0))))</f>
        <v>Chuck Magee</v>
      </c>
      <c r="W2048" s="3" t="str">
        <f>IFERROR(INDEX(Returns!A:A,MATCH(Orders!B2048,Returns!B:B,0)),"No")</f>
        <v>No</v>
      </c>
    </row>
    <row r="2049" spans="1:23" x14ac:dyDescent="0.2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6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 IF(M2049=People!$B$4,People!$A$4, IF(M2049=People!$B$3,People!$A$3, IF(M2049=People!$B$2,People!$A$2, 0))))</f>
        <v>Chuck Magee</v>
      </c>
      <c r="W2049" s="3" t="str">
        <f>IFERROR(INDEX(Returns!A:A,MATCH(Orders!B2049,Returns!B:B,0)),"No")</f>
        <v>No</v>
      </c>
    </row>
    <row r="2050" spans="1:23" x14ac:dyDescent="0.2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6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 IF(M2050=People!$B$4,People!$A$4, IF(M2050=People!$B$3,People!$A$3, IF(M2050=People!$B$2,People!$A$2, 0))))</f>
        <v>Chuck Magee</v>
      </c>
      <c r="W2050" s="3" t="str">
        <f>IFERROR(INDEX(Returns!A:A,MATCH(Orders!B2050,Returns!B:B,0)),"No")</f>
        <v>No</v>
      </c>
    </row>
    <row r="2051" spans="1:23" x14ac:dyDescent="0.2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6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 IF(M2051=People!$B$4,People!$A$4, IF(M2051=People!$B$3,People!$A$3, IF(M2051=People!$B$2,People!$A$2, 0))))</f>
        <v>Chuck Magee</v>
      </c>
      <c r="W2051" s="3" t="str">
        <f>IFERROR(INDEX(Returns!A:A,MATCH(Orders!B2051,Returns!B:B,0)),"No")</f>
        <v>No</v>
      </c>
    </row>
    <row r="2052" spans="1:23" x14ac:dyDescent="0.2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6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 IF(M2052=People!$B$4,People!$A$4, IF(M2052=People!$B$3,People!$A$3, IF(M2052=People!$B$2,People!$A$2, 0))))</f>
        <v>Chuck Magee</v>
      </c>
      <c r="W2052" s="3" t="str">
        <f>IFERROR(INDEX(Returns!A:A,MATCH(Orders!B2052,Returns!B:B,0)),"No")</f>
        <v>No</v>
      </c>
    </row>
    <row r="2053" spans="1:23" x14ac:dyDescent="0.2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6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 IF(M2053=People!$B$4,People!$A$4, IF(M2053=People!$B$3,People!$A$3, IF(M2053=People!$B$2,People!$A$2, 0))))</f>
        <v>Chuck Magee</v>
      </c>
      <c r="W2053" s="3" t="str">
        <f>IFERROR(INDEX(Returns!A:A,MATCH(Orders!B2053,Returns!B:B,0)),"No")</f>
        <v>No</v>
      </c>
    </row>
    <row r="2054" spans="1:23" x14ac:dyDescent="0.2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6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 IF(M2054=People!$B$4,People!$A$4, IF(M2054=People!$B$3,People!$A$3, IF(M2054=People!$B$2,People!$A$2, 0))))</f>
        <v>Chuck Magee</v>
      </c>
      <c r="W2054" s="3" t="str">
        <f>IFERROR(INDEX(Returns!A:A,MATCH(Orders!B2054,Returns!B:B,0)),"No")</f>
        <v>No</v>
      </c>
    </row>
    <row r="2055" spans="1:23" x14ac:dyDescent="0.2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6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 IF(M2055=People!$B$4,People!$A$4, IF(M2055=People!$B$3,People!$A$3, IF(M2055=People!$B$2,People!$A$2, 0))))</f>
        <v>Chuck Magee</v>
      </c>
      <c r="W2055" s="3" t="str">
        <f>IFERROR(INDEX(Returns!A:A,MATCH(Orders!B2055,Returns!B:B,0)),"No")</f>
        <v>No</v>
      </c>
    </row>
    <row r="2056" spans="1:23" x14ac:dyDescent="0.2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6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 IF(M2056=People!$B$4,People!$A$4, IF(M2056=People!$B$3,People!$A$3, IF(M2056=People!$B$2,People!$A$2, 0))))</f>
        <v>Kelly Williams</v>
      </c>
      <c r="W2056" s="3" t="str">
        <f>IFERROR(INDEX(Returns!A:A,MATCH(Orders!B2056,Returns!B:B,0)),"No")</f>
        <v>No</v>
      </c>
    </row>
    <row r="2057" spans="1:23" x14ac:dyDescent="0.2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6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 IF(M2057=People!$B$4,People!$A$4, IF(M2057=People!$B$3,People!$A$3, IF(M2057=People!$B$2,People!$A$2, 0))))</f>
        <v>Kelly Williams</v>
      </c>
      <c r="W2057" s="3" t="str">
        <f>IFERROR(INDEX(Returns!A:A,MATCH(Orders!B2057,Returns!B:B,0)),"No")</f>
        <v>No</v>
      </c>
    </row>
    <row r="2058" spans="1:23" x14ac:dyDescent="0.2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6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 IF(M2058=People!$B$4,People!$A$4, IF(M2058=People!$B$3,People!$A$3, IF(M2058=People!$B$2,People!$A$2, 0))))</f>
        <v>Kelly Williams</v>
      </c>
      <c r="W2058" s="3" t="str">
        <f>IFERROR(INDEX(Returns!A:A,MATCH(Orders!B2058,Returns!B:B,0)),"No")</f>
        <v>No</v>
      </c>
    </row>
    <row r="2059" spans="1:23" x14ac:dyDescent="0.2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6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 IF(M2059=People!$B$4,People!$A$4, IF(M2059=People!$B$3,People!$A$3, IF(M2059=People!$B$2,People!$A$2, 0))))</f>
        <v>Kelly Williams</v>
      </c>
      <c r="W2059" s="3" t="str">
        <f>IFERROR(INDEX(Returns!A:A,MATCH(Orders!B2059,Returns!B:B,0)),"No")</f>
        <v>No</v>
      </c>
    </row>
    <row r="2060" spans="1:23" x14ac:dyDescent="0.2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6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 IF(M2060=People!$B$4,People!$A$4, IF(M2060=People!$B$3,People!$A$3, IF(M2060=People!$B$2,People!$A$2, 0))))</f>
        <v>Kelly Williams</v>
      </c>
      <c r="W2060" s="3" t="str">
        <f>IFERROR(INDEX(Returns!A:A,MATCH(Orders!B2060,Returns!B:B,0)),"No")</f>
        <v>No</v>
      </c>
    </row>
    <row r="2061" spans="1:23" x14ac:dyDescent="0.2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6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 IF(M2061=People!$B$4,People!$A$4, IF(M2061=People!$B$3,People!$A$3, IF(M2061=People!$B$2,People!$A$2, 0))))</f>
        <v>Anna Andreadi</v>
      </c>
      <c r="W2061" s="3" t="str">
        <f>IFERROR(INDEX(Returns!A:A,MATCH(Orders!B2061,Returns!B:B,0)),"No")</f>
        <v>No</v>
      </c>
    </row>
    <row r="2062" spans="1:23" x14ac:dyDescent="0.2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6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 IF(M2062=People!$B$4,People!$A$4, IF(M2062=People!$B$3,People!$A$3, IF(M2062=People!$B$2,People!$A$2, 0))))</f>
        <v>Anna Andreadi</v>
      </c>
      <c r="W2062" s="3" t="str">
        <f>IFERROR(INDEX(Returns!A:A,MATCH(Orders!B2062,Returns!B:B,0)),"No")</f>
        <v>No</v>
      </c>
    </row>
    <row r="2063" spans="1:23" x14ac:dyDescent="0.2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6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 IF(M2063=People!$B$4,People!$A$4, IF(M2063=People!$B$3,People!$A$3, IF(M2063=People!$B$2,People!$A$2, 0))))</f>
        <v>Anna Andreadi</v>
      </c>
      <c r="W2063" s="3" t="str">
        <f>IFERROR(INDEX(Returns!A:A,MATCH(Orders!B2063,Returns!B:B,0)),"No")</f>
        <v>No</v>
      </c>
    </row>
    <row r="2064" spans="1:23" x14ac:dyDescent="0.2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6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 IF(M2064=People!$B$4,People!$A$4, IF(M2064=People!$B$3,People!$A$3, IF(M2064=People!$B$2,People!$A$2, 0))))</f>
        <v>Anna Andreadi</v>
      </c>
      <c r="W2064" s="3" t="str">
        <f>IFERROR(INDEX(Returns!A:A,MATCH(Orders!B2064,Returns!B:B,0)),"No")</f>
        <v>No</v>
      </c>
    </row>
    <row r="2065" spans="1:23" x14ac:dyDescent="0.2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6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 IF(M2065=People!$B$4,People!$A$4, IF(M2065=People!$B$3,People!$A$3, IF(M2065=People!$B$2,People!$A$2, 0))))</f>
        <v>Anna Andreadi</v>
      </c>
      <c r="W2065" s="3" t="str">
        <f>IFERROR(INDEX(Returns!A:A,MATCH(Orders!B2065,Returns!B:B,0)),"No")</f>
        <v>No</v>
      </c>
    </row>
    <row r="2066" spans="1:23" x14ac:dyDescent="0.2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6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 IF(M2066=People!$B$4,People!$A$4, IF(M2066=People!$B$3,People!$A$3, IF(M2066=People!$B$2,People!$A$2, 0))))</f>
        <v>Anna Andreadi</v>
      </c>
      <c r="W2066" s="3" t="str">
        <f>IFERROR(INDEX(Returns!A:A,MATCH(Orders!B2066,Returns!B:B,0)),"No")</f>
        <v>No</v>
      </c>
    </row>
    <row r="2067" spans="1:23" x14ac:dyDescent="0.2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6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 IF(M2067=People!$B$4,People!$A$4, IF(M2067=People!$B$3,People!$A$3, IF(M2067=People!$B$2,People!$A$2, 0))))</f>
        <v>Anna Andreadi</v>
      </c>
      <c r="W2067" s="3" t="str">
        <f>IFERROR(INDEX(Returns!A:A,MATCH(Orders!B2067,Returns!B:B,0)),"No")</f>
        <v>No</v>
      </c>
    </row>
    <row r="2068" spans="1:23" x14ac:dyDescent="0.2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6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 IF(M2068=People!$B$4,People!$A$4, IF(M2068=People!$B$3,People!$A$3, IF(M2068=People!$B$2,People!$A$2, 0))))</f>
        <v>Anna Andreadi</v>
      </c>
      <c r="W2068" s="3" t="str">
        <f>IFERROR(INDEX(Returns!A:A,MATCH(Orders!B2068,Returns!B:B,0)),"No")</f>
        <v>No</v>
      </c>
    </row>
    <row r="2069" spans="1:23" x14ac:dyDescent="0.2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6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 IF(M2069=People!$B$4,People!$A$4, IF(M2069=People!$B$3,People!$A$3, IF(M2069=People!$B$2,People!$A$2, 0))))</f>
        <v>Anna Andreadi</v>
      </c>
      <c r="W2069" s="3" t="str">
        <f>IFERROR(INDEX(Returns!A:A,MATCH(Orders!B2069,Returns!B:B,0)),"No")</f>
        <v>No</v>
      </c>
    </row>
    <row r="2070" spans="1:23" x14ac:dyDescent="0.2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6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 IF(M2070=People!$B$4,People!$A$4, IF(M2070=People!$B$3,People!$A$3, IF(M2070=People!$B$2,People!$A$2, 0))))</f>
        <v>Anna Andreadi</v>
      </c>
      <c r="W2070" s="3" t="str">
        <f>IFERROR(INDEX(Returns!A:A,MATCH(Orders!B2070,Returns!B:B,0)),"No")</f>
        <v>No</v>
      </c>
    </row>
    <row r="2071" spans="1:23" x14ac:dyDescent="0.2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6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 IF(M2071=People!$B$4,People!$A$4, IF(M2071=People!$B$3,People!$A$3, IF(M2071=People!$B$2,People!$A$2, 0))))</f>
        <v>Anna Andreadi</v>
      </c>
      <c r="W2071" s="3" t="str">
        <f>IFERROR(INDEX(Returns!A:A,MATCH(Orders!B2071,Returns!B:B,0)),"No")</f>
        <v>No</v>
      </c>
    </row>
    <row r="2072" spans="1:23" x14ac:dyDescent="0.2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6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 IF(M2072=People!$B$4,People!$A$4, IF(M2072=People!$B$3,People!$A$3, IF(M2072=People!$B$2,People!$A$2, 0))))</f>
        <v>Chuck Magee</v>
      </c>
      <c r="W2072" s="3" t="str">
        <f>IFERROR(INDEX(Returns!A:A,MATCH(Orders!B2072,Returns!B:B,0)),"No")</f>
        <v>No</v>
      </c>
    </row>
    <row r="2073" spans="1:23" x14ac:dyDescent="0.2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6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 IF(M2073=People!$B$4,People!$A$4, IF(M2073=People!$B$3,People!$A$3, IF(M2073=People!$B$2,People!$A$2, 0))))</f>
        <v>Anna Andreadi</v>
      </c>
      <c r="W2073" s="3" t="str">
        <f>IFERROR(INDEX(Returns!A:A,MATCH(Orders!B2073,Returns!B:B,0)),"No")</f>
        <v>No</v>
      </c>
    </row>
    <row r="2074" spans="1:23" x14ac:dyDescent="0.2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6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 IF(M2074=People!$B$4,People!$A$4, IF(M2074=People!$B$3,People!$A$3, IF(M2074=People!$B$2,People!$A$2, 0))))</f>
        <v>Anna Andreadi</v>
      </c>
      <c r="W2074" s="3" t="str">
        <f>IFERROR(INDEX(Returns!A:A,MATCH(Orders!B2074,Returns!B:B,0)),"No")</f>
        <v>No</v>
      </c>
    </row>
    <row r="2075" spans="1:23" x14ac:dyDescent="0.2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6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 IF(M2075=People!$B$4,People!$A$4, IF(M2075=People!$B$3,People!$A$3, IF(M2075=People!$B$2,People!$A$2, 0))))</f>
        <v>Anna Andreadi</v>
      </c>
      <c r="W2075" s="3" t="str">
        <f>IFERROR(INDEX(Returns!A:A,MATCH(Orders!B2075,Returns!B:B,0)),"No")</f>
        <v>Yes</v>
      </c>
    </row>
    <row r="2076" spans="1:23" x14ac:dyDescent="0.2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6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 IF(M2076=People!$B$4,People!$A$4, IF(M2076=People!$B$3,People!$A$3, IF(M2076=People!$B$2,People!$A$2, 0))))</f>
        <v>Anna Andreadi</v>
      </c>
      <c r="W2076" s="3" t="str">
        <f>IFERROR(INDEX(Returns!A:A,MATCH(Orders!B2076,Returns!B:B,0)),"No")</f>
        <v>Yes</v>
      </c>
    </row>
    <row r="2077" spans="1:23" x14ac:dyDescent="0.2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6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 IF(M2077=People!$B$4,People!$A$4, IF(M2077=People!$B$3,People!$A$3, IF(M2077=People!$B$2,People!$A$2, 0))))</f>
        <v>Anna Andreadi</v>
      </c>
      <c r="W2077" s="3" t="str">
        <f>IFERROR(INDEX(Returns!A:A,MATCH(Orders!B2077,Returns!B:B,0)),"No")</f>
        <v>No</v>
      </c>
    </row>
    <row r="2078" spans="1:23" x14ac:dyDescent="0.2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6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 IF(M2078=People!$B$4,People!$A$4, IF(M2078=People!$B$3,People!$A$3, IF(M2078=People!$B$2,People!$A$2, 0))))</f>
        <v>Chuck Magee</v>
      </c>
      <c r="W2078" s="3" t="str">
        <f>IFERROR(INDEX(Returns!A:A,MATCH(Orders!B2078,Returns!B:B,0)),"No")</f>
        <v>No</v>
      </c>
    </row>
    <row r="2079" spans="1:23" x14ac:dyDescent="0.2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6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 IF(M2079=People!$B$4,People!$A$4, IF(M2079=People!$B$3,People!$A$3, IF(M2079=People!$B$2,People!$A$2, 0))))</f>
        <v>Chuck Magee</v>
      </c>
      <c r="W2079" s="3" t="str">
        <f>IFERROR(INDEX(Returns!A:A,MATCH(Orders!B2079,Returns!B:B,0)),"No")</f>
        <v>No</v>
      </c>
    </row>
    <row r="2080" spans="1:23" x14ac:dyDescent="0.2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6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 IF(M2080=People!$B$4,People!$A$4, IF(M2080=People!$B$3,People!$A$3, IF(M2080=People!$B$2,People!$A$2, 0))))</f>
        <v>Chuck Magee</v>
      </c>
      <c r="W2080" s="3" t="str">
        <f>IFERROR(INDEX(Returns!A:A,MATCH(Orders!B2080,Returns!B:B,0)),"No")</f>
        <v>No</v>
      </c>
    </row>
    <row r="2081" spans="1:23" x14ac:dyDescent="0.2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6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 IF(M2081=People!$B$4,People!$A$4, IF(M2081=People!$B$3,People!$A$3, IF(M2081=People!$B$2,People!$A$2, 0))))</f>
        <v>Anna Andreadi</v>
      </c>
      <c r="W2081" s="3" t="str">
        <f>IFERROR(INDEX(Returns!A:A,MATCH(Orders!B2081,Returns!B:B,0)),"No")</f>
        <v>No</v>
      </c>
    </row>
    <row r="2082" spans="1:23" x14ac:dyDescent="0.2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6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 IF(M2082=People!$B$4,People!$A$4, IF(M2082=People!$B$3,People!$A$3, IF(M2082=People!$B$2,People!$A$2, 0))))</f>
        <v>Anna Andreadi</v>
      </c>
      <c r="W2082" s="3" t="str">
        <f>IFERROR(INDEX(Returns!A:A,MATCH(Orders!B2082,Returns!B:B,0)),"No")</f>
        <v>No</v>
      </c>
    </row>
    <row r="2083" spans="1:23" x14ac:dyDescent="0.2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6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 IF(M2083=People!$B$4,People!$A$4, IF(M2083=People!$B$3,People!$A$3, IF(M2083=People!$B$2,People!$A$2, 0))))</f>
        <v>Anna Andreadi</v>
      </c>
      <c r="W2083" s="3" t="str">
        <f>IFERROR(INDEX(Returns!A:A,MATCH(Orders!B2083,Returns!B:B,0)),"No")</f>
        <v>No</v>
      </c>
    </row>
    <row r="2084" spans="1:23" x14ac:dyDescent="0.2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6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 IF(M2084=People!$B$4,People!$A$4, IF(M2084=People!$B$3,People!$A$3, IF(M2084=People!$B$2,People!$A$2, 0))))</f>
        <v>Anna Andreadi</v>
      </c>
      <c r="W2084" s="3" t="str">
        <f>IFERROR(INDEX(Returns!A:A,MATCH(Orders!B2084,Returns!B:B,0)),"No")</f>
        <v>No</v>
      </c>
    </row>
    <row r="2085" spans="1:23" x14ac:dyDescent="0.2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6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 IF(M2085=People!$B$4,People!$A$4, IF(M2085=People!$B$3,People!$A$3, IF(M2085=People!$B$2,People!$A$2, 0))))</f>
        <v>Kelly Williams</v>
      </c>
      <c r="W2085" s="3" t="str">
        <f>IFERROR(INDEX(Returns!A:A,MATCH(Orders!B2085,Returns!B:B,0)),"No")</f>
        <v>No</v>
      </c>
    </row>
    <row r="2086" spans="1:23" x14ac:dyDescent="0.2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6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 IF(M2086=People!$B$4,People!$A$4, IF(M2086=People!$B$3,People!$A$3, IF(M2086=People!$B$2,People!$A$2, 0))))</f>
        <v>Chuck Magee</v>
      </c>
      <c r="W2086" s="3" t="str">
        <f>IFERROR(INDEX(Returns!A:A,MATCH(Orders!B2086,Returns!B:B,0)),"No")</f>
        <v>No</v>
      </c>
    </row>
    <row r="2087" spans="1:23" x14ac:dyDescent="0.2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6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 IF(M2087=People!$B$4,People!$A$4, IF(M2087=People!$B$3,People!$A$3, IF(M2087=People!$B$2,People!$A$2, 0))))</f>
        <v>Chuck Magee</v>
      </c>
      <c r="W2087" s="3" t="str">
        <f>IFERROR(INDEX(Returns!A:A,MATCH(Orders!B2087,Returns!B:B,0)),"No")</f>
        <v>No</v>
      </c>
    </row>
    <row r="2088" spans="1:23" x14ac:dyDescent="0.2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6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 IF(M2088=People!$B$4,People!$A$4, IF(M2088=People!$B$3,People!$A$3, IF(M2088=People!$B$2,People!$A$2, 0))))</f>
        <v>Chuck Magee</v>
      </c>
      <c r="W2088" s="3" t="str">
        <f>IFERROR(INDEX(Returns!A:A,MATCH(Orders!B2088,Returns!B:B,0)),"No")</f>
        <v>No</v>
      </c>
    </row>
    <row r="2089" spans="1:23" x14ac:dyDescent="0.2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6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 IF(M2089=People!$B$4,People!$A$4, IF(M2089=People!$B$3,People!$A$3, IF(M2089=People!$B$2,People!$A$2, 0))))</f>
        <v>Chuck Magee</v>
      </c>
      <c r="W2089" s="3" t="str">
        <f>IFERROR(INDEX(Returns!A:A,MATCH(Orders!B2089,Returns!B:B,0)),"No")</f>
        <v>No</v>
      </c>
    </row>
    <row r="2090" spans="1:23" x14ac:dyDescent="0.2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6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 IF(M2090=People!$B$4,People!$A$4, IF(M2090=People!$B$3,People!$A$3, IF(M2090=People!$B$2,People!$A$2, 0))))</f>
        <v>Chuck Magee</v>
      </c>
      <c r="W2090" s="3" t="str">
        <f>IFERROR(INDEX(Returns!A:A,MATCH(Orders!B2090,Returns!B:B,0)),"No")</f>
        <v>No</v>
      </c>
    </row>
    <row r="2091" spans="1:23" x14ac:dyDescent="0.2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6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 IF(M2091=People!$B$4,People!$A$4, IF(M2091=People!$B$3,People!$A$3, IF(M2091=People!$B$2,People!$A$2, 0))))</f>
        <v>Anna Andreadi</v>
      </c>
      <c r="W2091" s="3" t="str">
        <f>IFERROR(INDEX(Returns!A:A,MATCH(Orders!B2091,Returns!B:B,0)),"No")</f>
        <v>No</v>
      </c>
    </row>
    <row r="2092" spans="1:23" x14ac:dyDescent="0.2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6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 IF(M2092=People!$B$4,People!$A$4, IF(M2092=People!$B$3,People!$A$3, IF(M2092=People!$B$2,People!$A$2, 0))))</f>
        <v>Chuck Magee</v>
      </c>
      <c r="W2092" s="3" t="str">
        <f>IFERROR(INDEX(Returns!A:A,MATCH(Orders!B2092,Returns!B:B,0)),"No")</f>
        <v>Yes</v>
      </c>
    </row>
    <row r="2093" spans="1:23" x14ac:dyDescent="0.2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6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 IF(M2093=People!$B$4,People!$A$4, IF(M2093=People!$B$3,People!$A$3, IF(M2093=People!$B$2,People!$A$2, 0))))</f>
        <v>Chuck Magee</v>
      </c>
      <c r="W2093" s="3" t="str">
        <f>IFERROR(INDEX(Returns!A:A,MATCH(Orders!B2093,Returns!B:B,0)),"No")</f>
        <v>Yes</v>
      </c>
    </row>
    <row r="2094" spans="1:23" x14ac:dyDescent="0.2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6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 IF(M2094=People!$B$4,People!$A$4, IF(M2094=People!$B$3,People!$A$3, IF(M2094=People!$B$2,People!$A$2, 0))))</f>
        <v>Kelly Williams</v>
      </c>
      <c r="W2094" s="3" t="str">
        <f>IFERROR(INDEX(Returns!A:A,MATCH(Orders!B2094,Returns!B:B,0)),"No")</f>
        <v>No</v>
      </c>
    </row>
    <row r="2095" spans="1:23" x14ac:dyDescent="0.2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6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 IF(M2095=People!$B$4,People!$A$4, IF(M2095=People!$B$3,People!$A$3, IF(M2095=People!$B$2,People!$A$2, 0))))</f>
        <v>Anna Andreadi</v>
      </c>
      <c r="W2095" s="3" t="str">
        <f>IFERROR(INDEX(Returns!A:A,MATCH(Orders!B2095,Returns!B:B,0)),"No")</f>
        <v>No</v>
      </c>
    </row>
    <row r="2096" spans="1:23" x14ac:dyDescent="0.2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6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 IF(M2096=People!$B$4,People!$A$4, IF(M2096=People!$B$3,People!$A$3, IF(M2096=People!$B$2,People!$A$2, 0))))</f>
        <v>Cassandra Brandow</v>
      </c>
      <c r="W2096" s="3" t="str">
        <f>IFERROR(INDEX(Returns!A:A,MATCH(Orders!B2096,Returns!B:B,0)),"No")</f>
        <v>No</v>
      </c>
    </row>
    <row r="2097" spans="1:23" x14ac:dyDescent="0.2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6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 IF(M2097=People!$B$4,People!$A$4, IF(M2097=People!$B$3,People!$A$3, IF(M2097=People!$B$2,People!$A$2, 0))))</f>
        <v>Cassandra Brandow</v>
      </c>
      <c r="W2097" s="3" t="str">
        <f>IFERROR(INDEX(Returns!A:A,MATCH(Orders!B2097,Returns!B:B,0)),"No")</f>
        <v>No</v>
      </c>
    </row>
    <row r="2098" spans="1:23" x14ac:dyDescent="0.2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6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 IF(M2098=People!$B$4,People!$A$4, IF(M2098=People!$B$3,People!$A$3, IF(M2098=People!$B$2,People!$A$2, 0))))</f>
        <v>Cassandra Brandow</v>
      </c>
      <c r="W2098" s="3" t="str">
        <f>IFERROR(INDEX(Returns!A:A,MATCH(Orders!B2098,Returns!B:B,0)),"No")</f>
        <v>No</v>
      </c>
    </row>
    <row r="2099" spans="1:23" x14ac:dyDescent="0.2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6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 IF(M2099=People!$B$4,People!$A$4, IF(M2099=People!$B$3,People!$A$3, IF(M2099=People!$B$2,People!$A$2, 0))))</f>
        <v>Cassandra Brandow</v>
      </c>
      <c r="W2099" s="3" t="str">
        <f>IFERROR(INDEX(Returns!A:A,MATCH(Orders!B2099,Returns!B:B,0)),"No")</f>
        <v>No</v>
      </c>
    </row>
    <row r="2100" spans="1:23" x14ac:dyDescent="0.2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6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 IF(M2100=People!$B$4,People!$A$4, IF(M2100=People!$B$3,People!$A$3, IF(M2100=People!$B$2,People!$A$2, 0))))</f>
        <v>Anna Andreadi</v>
      </c>
      <c r="W2100" s="3" t="str">
        <f>IFERROR(INDEX(Returns!A:A,MATCH(Orders!B2100,Returns!B:B,0)),"No")</f>
        <v>Yes</v>
      </c>
    </row>
    <row r="2101" spans="1:23" x14ac:dyDescent="0.2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6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 IF(M2101=People!$B$4,People!$A$4, IF(M2101=People!$B$3,People!$A$3, IF(M2101=People!$B$2,People!$A$2, 0))))</f>
        <v>Anna Andreadi</v>
      </c>
      <c r="W2101" s="3" t="str">
        <f>IFERROR(INDEX(Returns!A:A,MATCH(Orders!B2101,Returns!B:B,0)),"No")</f>
        <v>Yes</v>
      </c>
    </row>
    <row r="2102" spans="1:23" x14ac:dyDescent="0.2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6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 IF(M2102=People!$B$4,People!$A$4, IF(M2102=People!$B$3,People!$A$3, IF(M2102=People!$B$2,People!$A$2, 0))))</f>
        <v>Anna Andreadi</v>
      </c>
      <c r="W2102" s="3" t="str">
        <f>IFERROR(INDEX(Returns!A:A,MATCH(Orders!B2102,Returns!B:B,0)),"No")</f>
        <v>No</v>
      </c>
    </row>
    <row r="2103" spans="1:23" x14ac:dyDescent="0.2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6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 IF(M2103=People!$B$4,People!$A$4, IF(M2103=People!$B$3,People!$A$3, IF(M2103=People!$B$2,People!$A$2, 0))))</f>
        <v>Anna Andreadi</v>
      </c>
      <c r="W2103" s="3" t="str">
        <f>IFERROR(INDEX(Returns!A:A,MATCH(Orders!B2103,Returns!B:B,0)),"No")</f>
        <v>No</v>
      </c>
    </row>
    <row r="2104" spans="1:23" x14ac:dyDescent="0.2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6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 IF(M2104=People!$B$4,People!$A$4, IF(M2104=People!$B$3,People!$A$3, IF(M2104=People!$B$2,People!$A$2, 0))))</f>
        <v>Anna Andreadi</v>
      </c>
      <c r="W2104" s="3" t="str">
        <f>IFERROR(INDEX(Returns!A:A,MATCH(Orders!B2104,Returns!B:B,0)),"No")</f>
        <v>No</v>
      </c>
    </row>
    <row r="2105" spans="1:23" x14ac:dyDescent="0.2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6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 IF(M2105=People!$B$4,People!$A$4, IF(M2105=People!$B$3,People!$A$3, IF(M2105=People!$B$2,People!$A$2, 0))))</f>
        <v>Chuck Magee</v>
      </c>
      <c r="W2105" s="3" t="str">
        <f>IFERROR(INDEX(Returns!A:A,MATCH(Orders!B2105,Returns!B:B,0)),"No")</f>
        <v>No</v>
      </c>
    </row>
    <row r="2106" spans="1:23" x14ac:dyDescent="0.2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6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 IF(M2106=People!$B$4,People!$A$4, IF(M2106=People!$B$3,People!$A$3, IF(M2106=People!$B$2,People!$A$2, 0))))</f>
        <v>Chuck Magee</v>
      </c>
      <c r="W2106" s="3" t="str">
        <f>IFERROR(INDEX(Returns!A:A,MATCH(Orders!B2106,Returns!B:B,0)),"No")</f>
        <v>No</v>
      </c>
    </row>
    <row r="2107" spans="1:23" x14ac:dyDescent="0.2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6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 IF(M2107=People!$B$4,People!$A$4, IF(M2107=People!$B$3,People!$A$3, IF(M2107=People!$B$2,People!$A$2, 0))))</f>
        <v>Cassandra Brandow</v>
      </c>
      <c r="W2107" s="3" t="str">
        <f>IFERROR(INDEX(Returns!A:A,MATCH(Orders!B2107,Returns!B:B,0)),"No")</f>
        <v>No</v>
      </c>
    </row>
    <row r="2108" spans="1:23" x14ac:dyDescent="0.2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6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 IF(M2108=People!$B$4,People!$A$4, IF(M2108=People!$B$3,People!$A$3, IF(M2108=People!$B$2,People!$A$2, 0))))</f>
        <v>Kelly Williams</v>
      </c>
      <c r="W2108" s="3" t="str">
        <f>IFERROR(INDEX(Returns!A:A,MATCH(Orders!B2108,Returns!B:B,0)),"No")</f>
        <v>No</v>
      </c>
    </row>
    <row r="2109" spans="1:23" x14ac:dyDescent="0.2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6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 IF(M2109=People!$B$4,People!$A$4, IF(M2109=People!$B$3,People!$A$3, IF(M2109=People!$B$2,People!$A$2, 0))))</f>
        <v>Anna Andreadi</v>
      </c>
      <c r="W2109" s="3" t="str">
        <f>IFERROR(INDEX(Returns!A:A,MATCH(Orders!B2109,Returns!B:B,0)),"No")</f>
        <v>Yes</v>
      </c>
    </row>
    <row r="2110" spans="1:23" x14ac:dyDescent="0.2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6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 IF(M2110=People!$B$4,People!$A$4, IF(M2110=People!$B$3,People!$A$3, IF(M2110=People!$B$2,People!$A$2, 0))))</f>
        <v>Anna Andreadi</v>
      </c>
      <c r="W2110" s="3" t="str">
        <f>IFERROR(INDEX(Returns!A:A,MATCH(Orders!B2110,Returns!B:B,0)),"No")</f>
        <v>Yes</v>
      </c>
    </row>
    <row r="2111" spans="1:23" x14ac:dyDescent="0.2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6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 IF(M2111=People!$B$4,People!$A$4, IF(M2111=People!$B$3,People!$A$3, IF(M2111=People!$B$2,People!$A$2, 0))))</f>
        <v>Anna Andreadi</v>
      </c>
      <c r="W2111" s="3" t="str">
        <f>IFERROR(INDEX(Returns!A:A,MATCH(Orders!B2111,Returns!B:B,0)),"No")</f>
        <v>Yes</v>
      </c>
    </row>
    <row r="2112" spans="1:23" x14ac:dyDescent="0.2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6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 IF(M2112=People!$B$4,People!$A$4, IF(M2112=People!$B$3,People!$A$3, IF(M2112=People!$B$2,People!$A$2, 0))))</f>
        <v>Anna Andreadi</v>
      </c>
      <c r="W2112" s="3" t="str">
        <f>IFERROR(INDEX(Returns!A:A,MATCH(Orders!B2112,Returns!B:B,0)),"No")</f>
        <v>Yes</v>
      </c>
    </row>
    <row r="2113" spans="1:23" x14ac:dyDescent="0.2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6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 IF(M2113=People!$B$4,People!$A$4, IF(M2113=People!$B$3,People!$A$3, IF(M2113=People!$B$2,People!$A$2, 0))))</f>
        <v>Anna Andreadi</v>
      </c>
      <c r="W2113" s="3" t="str">
        <f>IFERROR(INDEX(Returns!A:A,MATCH(Orders!B2113,Returns!B:B,0)),"No")</f>
        <v>Yes</v>
      </c>
    </row>
    <row r="2114" spans="1:23" x14ac:dyDescent="0.2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6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 IF(M2114=People!$B$4,People!$A$4, IF(M2114=People!$B$3,People!$A$3, IF(M2114=People!$B$2,People!$A$2, 0))))</f>
        <v>Anna Andreadi</v>
      </c>
      <c r="W2114" s="3" t="str">
        <f>IFERROR(INDEX(Returns!A:A,MATCH(Orders!B2114,Returns!B:B,0)),"No")</f>
        <v>Yes</v>
      </c>
    </row>
    <row r="2115" spans="1:23" x14ac:dyDescent="0.2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6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 IF(M2115=People!$B$4,People!$A$4, IF(M2115=People!$B$3,People!$A$3, IF(M2115=People!$B$2,People!$A$2, 0))))</f>
        <v>Anna Andreadi</v>
      </c>
      <c r="W2115" s="3" t="str">
        <f>IFERROR(INDEX(Returns!A:A,MATCH(Orders!B2115,Returns!B:B,0)),"No")</f>
        <v>Yes</v>
      </c>
    </row>
    <row r="2116" spans="1:23" x14ac:dyDescent="0.2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6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 IF(M2116=People!$B$4,People!$A$4, IF(M2116=People!$B$3,People!$A$3, IF(M2116=People!$B$2,People!$A$2, 0))))</f>
        <v>Anna Andreadi</v>
      </c>
      <c r="W2116" s="3" t="str">
        <f>IFERROR(INDEX(Returns!A:A,MATCH(Orders!B2116,Returns!B:B,0)),"No")</f>
        <v>Yes</v>
      </c>
    </row>
    <row r="2117" spans="1:23" x14ac:dyDescent="0.2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6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 IF(M2117=People!$B$4,People!$A$4, IF(M2117=People!$B$3,People!$A$3, IF(M2117=People!$B$2,People!$A$2, 0))))</f>
        <v>Anna Andreadi</v>
      </c>
      <c r="W2117" s="3" t="str">
        <f>IFERROR(INDEX(Returns!A:A,MATCH(Orders!B2117,Returns!B:B,0)),"No")</f>
        <v>Yes</v>
      </c>
    </row>
    <row r="2118" spans="1:23" x14ac:dyDescent="0.2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6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 IF(M2118=People!$B$4,People!$A$4, IF(M2118=People!$B$3,People!$A$3, IF(M2118=People!$B$2,People!$A$2, 0))))</f>
        <v>Chuck Magee</v>
      </c>
      <c r="W2118" s="3" t="str">
        <f>IFERROR(INDEX(Returns!A:A,MATCH(Orders!B2118,Returns!B:B,0)),"No")</f>
        <v>No</v>
      </c>
    </row>
    <row r="2119" spans="1:23" x14ac:dyDescent="0.2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6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 IF(M2119=People!$B$4,People!$A$4, IF(M2119=People!$B$3,People!$A$3, IF(M2119=People!$B$2,People!$A$2, 0))))</f>
        <v>Anna Andreadi</v>
      </c>
      <c r="W2119" s="3" t="str">
        <f>IFERROR(INDEX(Returns!A:A,MATCH(Orders!B2119,Returns!B:B,0)),"No")</f>
        <v>No</v>
      </c>
    </row>
    <row r="2120" spans="1:23" x14ac:dyDescent="0.2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6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 IF(M2120=People!$B$4,People!$A$4, IF(M2120=People!$B$3,People!$A$3, IF(M2120=People!$B$2,People!$A$2, 0))))</f>
        <v>Anna Andreadi</v>
      </c>
      <c r="W2120" s="3" t="str">
        <f>IFERROR(INDEX(Returns!A:A,MATCH(Orders!B2120,Returns!B:B,0)),"No")</f>
        <v>No</v>
      </c>
    </row>
    <row r="2121" spans="1:23" x14ac:dyDescent="0.2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6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 IF(M2121=People!$B$4,People!$A$4, IF(M2121=People!$B$3,People!$A$3, IF(M2121=People!$B$2,People!$A$2, 0))))</f>
        <v>Anna Andreadi</v>
      </c>
      <c r="W2121" s="3" t="str">
        <f>IFERROR(INDEX(Returns!A:A,MATCH(Orders!B2121,Returns!B:B,0)),"No")</f>
        <v>No</v>
      </c>
    </row>
    <row r="2122" spans="1:23" x14ac:dyDescent="0.2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6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 IF(M2122=People!$B$4,People!$A$4, IF(M2122=People!$B$3,People!$A$3, IF(M2122=People!$B$2,People!$A$2, 0))))</f>
        <v>Cassandra Brandow</v>
      </c>
      <c r="W2122" s="3" t="str">
        <f>IFERROR(INDEX(Returns!A:A,MATCH(Orders!B2122,Returns!B:B,0)),"No")</f>
        <v>No</v>
      </c>
    </row>
    <row r="2123" spans="1:23" x14ac:dyDescent="0.2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6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 IF(M2123=People!$B$4,People!$A$4, IF(M2123=People!$B$3,People!$A$3, IF(M2123=People!$B$2,People!$A$2, 0))))</f>
        <v>Anna Andreadi</v>
      </c>
      <c r="W2123" s="3" t="str">
        <f>IFERROR(INDEX(Returns!A:A,MATCH(Orders!B2123,Returns!B:B,0)),"No")</f>
        <v>No</v>
      </c>
    </row>
    <row r="2124" spans="1:23" x14ac:dyDescent="0.2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6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 IF(M2124=People!$B$4,People!$A$4, IF(M2124=People!$B$3,People!$A$3, IF(M2124=People!$B$2,People!$A$2, 0))))</f>
        <v>Kelly Williams</v>
      </c>
      <c r="W2124" s="3" t="str">
        <f>IFERROR(INDEX(Returns!A:A,MATCH(Orders!B2124,Returns!B:B,0)),"No")</f>
        <v>No</v>
      </c>
    </row>
    <row r="2125" spans="1:23" x14ac:dyDescent="0.2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6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 IF(M2125=People!$B$4,People!$A$4, IF(M2125=People!$B$3,People!$A$3, IF(M2125=People!$B$2,People!$A$2, 0))))</f>
        <v>Kelly Williams</v>
      </c>
      <c r="W2125" s="3" t="str">
        <f>IFERROR(INDEX(Returns!A:A,MATCH(Orders!B2125,Returns!B:B,0)),"No")</f>
        <v>No</v>
      </c>
    </row>
    <row r="2126" spans="1:23" x14ac:dyDescent="0.2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6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 IF(M2126=People!$B$4,People!$A$4, IF(M2126=People!$B$3,People!$A$3, IF(M2126=People!$B$2,People!$A$2, 0))))</f>
        <v>Chuck Magee</v>
      </c>
      <c r="W2126" s="3" t="str">
        <f>IFERROR(INDEX(Returns!A:A,MATCH(Orders!B2126,Returns!B:B,0)),"No")</f>
        <v>No</v>
      </c>
    </row>
    <row r="2127" spans="1:23" x14ac:dyDescent="0.2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6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 IF(M2127=People!$B$4,People!$A$4, IF(M2127=People!$B$3,People!$A$3, IF(M2127=People!$B$2,People!$A$2, 0))))</f>
        <v>Chuck Magee</v>
      </c>
      <c r="W2127" s="3" t="str">
        <f>IFERROR(INDEX(Returns!A:A,MATCH(Orders!B2127,Returns!B:B,0)),"No")</f>
        <v>No</v>
      </c>
    </row>
    <row r="2128" spans="1:23" x14ac:dyDescent="0.2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6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 IF(M2128=People!$B$4,People!$A$4, IF(M2128=People!$B$3,People!$A$3, IF(M2128=People!$B$2,People!$A$2, 0))))</f>
        <v>Chuck Magee</v>
      </c>
      <c r="W2128" s="3" t="str">
        <f>IFERROR(INDEX(Returns!A:A,MATCH(Orders!B2128,Returns!B:B,0)),"No")</f>
        <v>No</v>
      </c>
    </row>
    <row r="2129" spans="1:23" x14ac:dyDescent="0.2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6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 IF(M2129=People!$B$4,People!$A$4, IF(M2129=People!$B$3,People!$A$3, IF(M2129=People!$B$2,People!$A$2, 0))))</f>
        <v>Chuck Magee</v>
      </c>
      <c r="W2129" s="3" t="str">
        <f>IFERROR(INDEX(Returns!A:A,MATCH(Orders!B2129,Returns!B:B,0)),"No")</f>
        <v>No</v>
      </c>
    </row>
    <row r="2130" spans="1:23" x14ac:dyDescent="0.2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6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 IF(M2130=People!$B$4,People!$A$4, IF(M2130=People!$B$3,People!$A$3, IF(M2130=People!$B$2,People!$A$2, 0))))</f>
        <v>Chuck Magee</v>
      </c>
      <c r="W2130" s="3" t="str">
        <f>IFERROR(INDEX(Returns!A:A,MATCH(Orders!B2130,Returns!B:B,0)),"No")</f>
        <v>No</v>
      </c>
    </row>
    <row r="2131" spans="1:23" x14ac:dyDescent="0.2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6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 IF(M2131=People!$B$4,People!$A$4, IF(M2131=People!$B$3,People!$A$3, IF(M2131=People!$B$2,People!$A$2, 0))))</f>
        <v>Chuck Magee</v>
      </c>
      <c r="W2131" s="3" t="str">
        <f>IFERROR(INDEX(Returns!A:A,MATCH(Orders!B2131,Returns!B:B,0)),"No")</f>
        <v>No</v>
      </c>
    </row>
    <row r="2132" spans="1:23" x14ac:dyDescent="0.2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6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 IF(M2132=People!$B$4,People!$A$4, IF(M2132=People!$B$3,People!$A$3, IF(M2132=People!$B$2,People!$A$2, 0))))</f>
        <v>Chuck Magee</v>
      </c>
      <c r="W2132" s="3" t="str">
        <f>IFERROR(INDEX(Returns!A:A,MATCH(Orders!B2132,Returns!B:B,0)),"No")</f>
        <v>No</v>
      </c>
    </row>
    <row r="2133" spans="1:23" x14ac:dyDescent="0.2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6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 IF(M2133=People!$B$4,People!$A$4, IF(M2133=People!$B$3,People!$A$3, IF(M2133=People!$B$2,People!$A$2, 0))))</f>
        <v>Chuck Magee</v>
      </c>
      <c r="W2133" s="3" t="str">
        <f>IFERROR(INDEX(Returns!A:A,MATCH(Orders!B2133,Returns!B:B,0)),"No")</f>
        <v>No</v>
      </c>
    </row>
    <row r="2134" spans="1:23" x14ac:dyDescent="0.2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6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 IF(M2134=People!$B$4,People!$A$4, IF(M2134=People!$B$3,People!$A$3, IF(M2134=People!$B$2,People!$A$2, 0))))</f>
        <v>Chuck Magee</v>
      </c>
      <c r="W2134" s="3" t="str">
        <f>IFERROR(INDEX(Returns!A:A,MATCH(Orders!B2134,Returns!B:B,0)),"No")</f>
        <v>No</v>
      </c>
    </row>
    <row r="2135" spans="1:23" x14ac:dyDescent="0.2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6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 IF(M2135=People!$B$4,People!$A$4, IF(M2135=People!$B$3,People!$A$3, IF(M2135=People!$B$2,People!$A$2, 0))))</f>
        <v>Chuck Magee</v>
      </c>
      <c r="W2135" s="3" t="str">
        <f>IFERROR(INDEX(Returns!A:A,MATCH(Orders!B2135,Returns!B:B,0)),"No")</f>
        <v>No</v>
      </c>
    </row>
    <row r="2136" spans="1:23" x14ac:dyDescent="0.2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6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 IF(M2136=People!$B$4,People!$A$4, IF(M2136=People!$B$3,People!$A$3, IF(M2136=People!$B$2,People!$A$2, 0))))</f>
        <v>Chuck Magee</v>
      </c>
      <c r="W2136" s="3" t="str">
        <f>IFERROR(INDEX(Returns!A:A,MATCH(Orders!B2136,Returns!B:B,0)),"No")</f>
        <v>No</v>
      </c>
    </row>
    <row r="2137" spans="1:23" x14ac:dyDescent="0.2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6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 IF(M2137=People!$B$4,People!$A$4, IF(M2137=People!$B$3,People!$A$3, IF(M2137=People!$B$2,People!$A$2, 0))))</f>
        <v>Chuck Magee</v>
      </c>
      <c r="W2137" s="3" t="str">
        <f>IFERROR(INDEX(Returns!A:A,MATCH(Orders!B2137,Returns!B:B,0)),"No")</f>
        <v>No</v>
      </c>
    </row>
    <row r="2138" spans="1:23" x14ac:dyDescent="0.2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6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 IF(M2138=People!$B$4,People!$A$4, IF(M2138=People!$B$3,People!$A$3, IF(M2138=People!$B$2,People!$A$2, 0))))</f>
        <v>Kelly Williams</v>
      </c>
      <c r="W2138" s="3" t="str">
        <f>IFERROR(INDEX(Returns!A:A,MATCH(Orders!B2138,Returns!B:B,0)),"No")</f>
        <v>No</v>
      </c>
    </row>
    <row r="2139" spans="1:23" x14ac:dyDescent="0.2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6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 IF(M2139=People!$B$4,People!$A$4, IF(M2139=People!$B$3,People!$A$3, IF(M2139=People!$B$2,People!$A$2, 0))))</f>
        <v>Kelly Williams</v>
      </c>
      <c r="W2139" s="3" t="str">
        <f>IFERROR(INDEX(Returns!A:A,MATCH(Orders!B2139,Returns!B:B,0)),"No")</f>
        <v>No</v>
      </c>
    </row>
    <row r="2140" spans="1:23" x14ac:dyDescent="0.2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6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 IF(M2140=People!$B$4,People!$A$4, IF(M2140=People!$B$3,People!$A$3, IF(M2140=People!$B$2,People!$A$2, 0))))</f>
        <v>Chuck Magee</v>
      </c>
      <c r="W2140" s="3" t="str">
        <f>IFERROR(INDEX(Returns!A:A,MATCH(Orders!B2140,Returns!B:B,0)),"No")</f>
        <v>No</v>
      </c>
    </row>
    <row r="2141" spans="1:23" x14ac:dyDescent="0.2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6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 IF(M2141=People!$B$4,People!$A$4, IF(M2141=People!$B$3,People!$A$3, IF(M2141=People!$B$2,People!$A$2, 0))))</f>
        <v>Chuck Magee</v>
      </c>
      <c r="W2141" s="3" t="str">
        <f>IFERROR(INDEX(Returns!A:A,MATCH(Orders!B2141,Returns!B:B,0)),"No")</f>
        <v>No</v>
      </c>
    </row>
    <row r="2142" spans="1:23" x14ac:dyDescent="0.2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6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 IF(M2142=People!$B$4,People!$A$4, IF(M2142=People!$B$3,People!$A$3, IF(M2142=People!$B$2,People!$A$2, 0))))</f>
        <v>Chuck Magee</v>
      </c>
      <c r="W2142" s="3" t="str">
        <f>IFERROR(INDEX(Returns!A:A,MATCH(Orders!B2142,Returns!B:B,0)),"No")</f>
        <v>No</v>
      </c>
    </row>
    <row r="2143" spans="1:23" x14ac:dyDescent="0.2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6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 IF(M2143=People!$B$4,People!$A$4, IF(M2143=People!$B$3,People!$A$3, IF(M2143=People!$B$2,People!$A$2, 0))))</f>
        <v>Chuck Magee</v>
      </c>
      <c r="W2143" s="3" t="str">
        <f>IFERROR(INDEX(Returns!A:A,MATCH(Orders!B2143,Returns!B:B,0)),"No")</f>
        <v>No</v>
      </c>
    </row>
    <row r="2144" spans="1:23" x14ac:dyDescent="0.2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6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 IF(M2144=People!$B$4,People!$A$4, IF(M2144=People!$B$3,People!$A$3, IF(M2144=People!$B$2,People!$A$2, 0))))</f>
        <v>Chuck Magee</v>
      </c>
      <c r="W2144" s="3" t="str">
        <f>IFERROR(INDEX(Returns!A:A,MATCH(Orders!B2144,Returns!B:B,0)),"No")</f>
        <v>No</v>
      </c>
    </row>
    <row r="2145" spans="1:23" x14ac:dyDescent="0.2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6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 IF(M2145=People!$B$4,People!$A$4, IF(M2145=People!$B$3,People!$A$3, IF(M2145=People!$B$2,People!$A$2, 0))))</f>
        <v>Chuck Magee</v>
      </c>
      <c r="W2145" s="3" t="str">
        <f>IFERROR(INDEX(Returns!A:A,MATCH(Orders!B2145,Returns!B:B,0)),"No")</f>
        <v>No</v>
      </c>
    </row>
    <row r="2146" spans="1:23" x14ac:dyDescent="0.2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6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 IF(M2146=People!$B$4,People!$A$4, IF(M2146=People!$B$3,People!$A$3, IF(M2146=People!$B$2,People!$A$2, 0))))</f>
        <v>Chuck Magee</v>
      </c>
      <c r="W2146" s="3" t="str">
        <f>IFERROR(INDEX(Returns!A:A,MATCH(Orders!B2146,Returns!B:B,0)),"No")</f>
        <v>No</v>
      </c>
    </row>
    <row r="2147" spans="1:23" x14ac:dyDescent="0.2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6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 IF(M2147=People!$B$4,People!$A$4, IF(M2147=People!$B$3,People!$A$3, IF(M2147=People!$B$2,People!$A$2, 0))))</f>
        <v>Chuck Magee</v>
      </c>
      <c r="W2147" s="3" t="str">
        <f>IFERROR(INDEX(Returns!A:A,MATCH(Orders!B2147,Returns!B:B,0)),"No")</f>
        <v>Yes</v>
      </c>
    </row>
    <row r="2148" spans="1:23" x14ac:dyDescent="0.2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6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 IF(M2148=People!$B$4,People!$A$4, IF(M2148=People!$B$3,People!$A$3, IF(M2148=People!$B$2,People!$A$2, 0))))</f>
        <v>Chuck Magee</v>
      </c>
      <c r="W2148" s="3" t="str">
        <f>IFERROR(INDEX(Returns!A:A,MATCH(Orders!B2148,Returns!B:B,0)),"No")</f>
        <v>Yes</v>
      </c>
    </row>
    <row r="2149" spans="1:23" x14ac:dyDescent="0.2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6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 IF(M2149=People!$B$4,People!$A$4, IF(M2149=People!$B$3,People!$A$3, IF(M2149=People!$B$2,People!$A$2, 0))))</f>
        <v>Chuck Magee</v>
      </c>
      <c r="W2149" s="3" t="str">
        <f>IFERROR(INDEX(Returns!A:A,MATCH(Orders!B2149,Returns!B:B,0)),"No")</f>
        <v>Yes</v>
      </c>
    </row>
    <row r="2150" spans="1:23" x14ac:dyDescent="0.2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6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 IF(M2150=People!$B$4,People!$A$4, IF(M2150=People!$B$3,People!$A$3, IF(M2150=People!$B$2,People!$A$2, 0))))</f>
        <v>Anna Andreadi</v>
      </c>
      <c r="W2150" s="3" t="str">
        <f>IFERROR(INDEX(Returns!A:A,MATCH(Orders!B2150,Returns!B:B,0)),"No")</f>
        <v>No</v>
      </c>
    </row>
    <row r="2151" spans="1:23" x14ac:dyDescent="0.2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6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 IF(M2151=People!$B$4,People!$A$4, IF(M2151=People!$B$3,People!$A$3, IF(M2151=People!$B$2,People!$A$2, 0))))</f>
        <v>Chuck Magee</v>
      </c>
      <c r="W2151" s="3" t="str">
        <f>IFERROR(INDEX(Returns!A:A,MATCH(Orders!B2151,Returns!B:B,0)),"No")</f>
        <v>No</v>
      </c>
    </row>
    <row r="2152" spans="1:23" x14ac:dyDescent="0.2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6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 IF(M2152=People!$B$4,People!$A$4, IF(M2152=People!$B$3,People!$A$3, IF(M2152=People!$B$2,People!$A$2, 0))))</f>
        <v>Kelly Williams</v>
      </c>
      <c r="W2152" s="3" t="str">
        <f>IFERROR(INDEX(Returns!A:A,MATCH(Orders!B2152,Returns!B:B,0)),"No")</f>
        <v>No</v>
      </c>
    </row>
    <row r="2153" spans="1:23" x14ac:dyDescent="0.2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6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 IF(M2153=People!$B$4,People!$A$4, IF(M2153=People!$B$3,People!$A$3, IF(M2153=People!$B$2,People!$A$2, 0))))</f>
        <v>Kelly Williams</v>
      </c>
      <c r="W2153" s="3" t="str">
        <f>IFERROR(INDEX(Returns!A:A,MATCH(Orders!B2153,Returns!B:B,0)),"No")</f>
        <v>No</v>
      </c>
    </row>
    <row r="2154" spans="1:23" x14ac:dyDescent="0.2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6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 IF(M2154=People!$B$4,People!$A$4, IF(M2154=People!$B$3,People!$A$3, IF(M2154=People!$B$2,People!$A$2, 0))))</f>
        <v>Chuck Magee</v>
      </c>
      <c r="W2154" s="3" t="str">
        <f>IFERROR(INDEX(Returns!A:A,MATCH(Orders!B2154,Returns!B:B,0)),"No")</f>
        <v>No</v>
      </c>
    </row>
    <row r="2155" spans="1:23" x14ac:dyDescent="0.2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6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 IF(M2155=People!$B$4,People!$A$4, IF(M2155=People!$B$3,People!$A$3, IF(M2155=People!$B$2,People!$A$2, 0))))</f>
        <v>Chuck Magee</v>
      </c>
      <c r="W2155" s="3" t="str">
        <f>IFERROR(INDEX(Returns!A:A,MATCH(Orders!B2155,Returns!B:B,0)),"No")</f>
        <v>No</v>
      </c>
    </row>
    <row r="2156" spans="1:23" x14ac:dyDescent="0.2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6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 IF(M2156=People!$B$4,People!$A$4, IF(M2156=People!$B$3,People!$A$3, IF(M2156=People!$B$2,People!$A$2, 0))))</f>
        <v>Kelly Williams</v>
      </c>
      <c r="W2156" s="3" t="str">
        <f>IFERROR(INDEX(Returns!A:A,MATCH(Orders!B2156,Returns!B:B,0)),"No")</f>
        <v>No</v>
      </c>
    </row>
    <row r="2157" spans="1:23" x14ac:dyDescent="0.2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6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 IF(M2157=People!$B$4,People!$A$4, IF(M2157=People!$B$3,People!$A$3, IF(M2157=People!$B$2,People!$A$2, 0))))</f>
        <v>Anna Andreadi</v>
      </c>
      <c r="W2157" s="3" t="str">
        <f>IFERROR(INDEX(Returns!A:A,MATCH(Orders!B2157,Returns!B:B,0)),"No")</f>
        <v>No</v>
      </c>
    </row>
    <row r="2158" spans="1:23" x14ac:dyDescent="0.2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6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 IF(M2158=People!$B$4,People!$A$4, IF(M2158=People!$B$3,People!$A$3, IF(M2158=People!$B$2,People!$A$2, 0))))</f>
        <v>Kelly Williams</v>
      </c>
      <c r="W2158" s="3" t="str">
        <f>IFERROR(INDEX(Returns!A:A,MATCH(Orders!B2158,Returns!B:B,0)),"No")</f>
        <v>No</v>
      </c>
    </row>
    <row r="2159" spans="1:23" x14ac:dyDescent="0.2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6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 IF(M2159=People!$B$4,People!$A$4, IF(M2159=People!$B$3,People!$A$3, IF(M2159=People!$B$2,People!$A$2, 0))))</f>
        <v>Kelly Williams</v>
      </c>
      <c r="W2159" s="3" t="str">
        <f>IFERROR(INDEX(Returns!A:A,MATCH(Orders!B2159,Returns!B:B,0)),"No")</f>
        <v>No</v>
      </c>
    </row>
    <row r="2160" spans="1:23" x14ac:dyDescent="0.2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6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 IF(M2160=People!$B$4,People!$A$4, IF(M2160=People!$B$3,People!$A$3, IF(M2160=People!$B$2,People!$A$2, 0))))</f>
        <v>Cassandra Brandow</v>
      </c>
      <c r="W2160" s="3" t="str">
        <f>IFERROR(INDEX(Returns!A:A,MATCH(Orders!B2160,Returns!B:B,0)),"No")</f>
        <v>No</v>
      </c>
    </row>
    <row r="2161" spans="1:23" x14ac:dyDescent="0.2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6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 IF(M2161=People!$B$4,People!$A$4, IF(M2161=People!$B$3,People!$A$3, IF(M2161=People!$B$2,People!$A$2, 0))))</f>
        <v>Kelly Williams</v>
      </c>
      <c r="W2161" s="3" t="str">
        <f>IFERROR(INDEX(Returns!A:A,MATCH(Orders!B2161,Returns!B:B,0)),"No")</f>
        <v>No</v>
      </c>
    </row>
    <row r="2162" spans="1:23" x14ac:dyDescent="0.2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6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 IF(M2162=People!$B$4,People!$A$4, IF(M2162=People!$B$3,People!$A$3, IF(M2162=People!$B$2,People!$A$2, 0))))</f>
        <v>Chuck Magee</v>
      </c>
      <c r="W2162" s="3" t="str">
        <f>IFERROR(INDEX(Returns!A:A,MATCH(Orders!B2162,Returns!B:B,0)),"No")</f>
        <v>No</v>
      </c>
    </row>
    <row r="2163" spans="1:23" x14ac:dyDescent="0.2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6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 IF(M2163=People!$B$4,People!$A$4, IF(M2163=People!$B$3,People!$A$3, IF(M2163=People!$B$2,People!$A$2, 0))))</f>
        <v>Anna Andreadi</v>
      </c>
      <c r="W2163" s="3" t="str">
        <f>IFERROR(INDEX(Returns!A:A,MATCH(Orders!B2163,Returns!B:B,0)),"No")</f>
        <v>No</v>
      </c>
    </row>
    <row r="2164" spans="1:23" x14ac:dyDescent="0.2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6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 IF(M2164=People!$B$4,People!$A$4, IF(M2164=People!$B$3,People!$A$3, IF(M2164=People!$B$2,People!$A$2, 0))))</f>
        <v>Anna Andreadi</v>
      </c>
      <c r="W2164" s="3" t="str">
        <f>IFERROR(INDEX(Returns!A:A,MATCH(Orders!B2164,Returns!B:B,0)),"No")</f>
        <v>No</v>
      </c>
    </row>
    <row r="2165" spans="1:23" x14ac:dyDescent="0.2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6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 IF(M2165=People!$B$4,People!$A$4, IF(M2165=People!$B$3,People!$A$3, IF(M2165=People!$B$2,People!$A$2, 0))))</f>
        <v>Kelly Williams</v>
      </c>
      <c r="W2165" s="3" t="str">
        <f>IFERROR(INDEX(Returns!A:A,MATCH(Orders!B2165,Returns!B:B,0)),"No")</f>
        <v>No</v>
      </c>
    </row>
    <row r="2166" spans="1:23" x14ac:dyDescent="0.2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6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 IF(M2166=People!$B$4,People!$A$4, IF(M2166=People!$B$3,People!$A$3, IF(M2166=People!$B$2,People!$A$2, 0))))</f>
        <v>Kelly Williams</v>
      </c>
      <c r="W2166" s="3" t="str">
        <f>IFERROR(INDEX(Returns!A:A,MATCH(Orders!B2166,Returns!B:B,0)),"No")</f>
        <v>No</v>
      </c>
    </row>
    <row r="2167" spans="1:23" x14ac:dyDescent="0.2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6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 IF(M2167=People!$B$4,People!$A$4, IF(M2167=People!$B$3,People!$A$3, IF(M2167=People!$B$2,People!$A$2, 0))))</f>
        <v>Kelly Williams</v>
      </c>
      <c r="W2167" s="3" t="str">
        <f>IFERROR(INDEX(Returns!A:A,MATCH(Orders!B2167,Returns!B:B,0)),"No")</f>
        <v>No</v>
      </c>
    </row>
    <row r="2168" spans="1:23" x14ac:dyDescent="0.2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6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 IF(M2168=People!$B$4,People!$A$4, IF(M2168=People!$B$3,People!$A$3, IF(M2168=People!$B$2,People!$A$2, 0))))</f>
        <v>Kelly Williams</v>
      </c>
      <c r="W2168" s="3" t="str">
        <f>IFERROR(INDEX(Returns!A:A,MATCH(Orders!B2168,Returns!B:B,0)),"No")</f>
        <v>No</v>
      </c>
    </row>
    <row r="2169" spans="1:23" x14ac:dyDescent="0.2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6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 IF(M2169=People!$B$4,People!$A$4, IF(M2169=People!$B$3,People!$A$3, IF(M2169=People!$B$2,People!$A$2, 0))))</f>
        <v>Kelly Williams</v>
      </c>
      <c r="W2169" s="3" t="str">
        <f>IFERROR(INDEX(Returns!A:A,MATCH(Orders!B2169,Returns!B:B,0)),"No")</f>
        <v>No</v>
      </c>
    </row>
    <row r="2170" spans="1:23" x14ac:dyDescent="0.2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6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 IF(M2170=People!$B$4,People!$A$4, IF(M2170=People!$B$3,People!$A$3, IF(M2170=People!$B$2,People!$A$2, 0))))</f>
        <v>Chuck Magee</v>
      </c>
      <c r="W2170" s="3" t="str">
        <f>IFERROR(INDEX(Returns!A:A,MATCH(Orders!B2170,Returns!B:B,0)),"No")</f>
        <v>No</v>
      </c>
    </row>
    <row r="2171" spans="1:23" x14ac:dyDescent="0.2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6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 IF(M2171=People!$B$4,People!$A$4, IF(M2171=People!$B$3,People!$A$3, IF(M2171=People!$B$2,People!$A$2, 0))))</f>
        <v>Chuck Magee</v>
      </c>
      <c r="W2171" s="3" t="str">
        <f>IFERROR(INDEX(Returns!A:A,MATCH(Orders!B2171,Returns!B:B,0)),"No")</f>
        <v>No</v>
      </c>
    </row>
    <row r="2172" spans="1:23" x14ac:dyDescent="0.2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6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 IF(M2172=People!$B$4,People!$A$4, IF(M2172=People!$B$3,People!$A$3, IF(M2172=People!$B$2,People!$A$2, 0))))</f>
        <v>Chuck Magee</v>
      </c>
      <c r="W2172" s="3" t="str">
        <f>IFERROR(INDEX(Returns!A:A,MATCH(Orders!B2172,Returns!B:B,0)),"No")</f>
        <v>No</v>
      </c>
    </row>
    <row r="2173" spans="1:23" x14ac:dyDescent="0.2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6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 IF(M2173=People!$B$4,People!$A$4, IF(M2173=People!$B$3,People!$A$3, IF(M2173=People!$B$2,People!$A$2, 0))))</f>
        <v>Kelly Williams</v>
      </c>
      <c r="W2173" s="3" t="str">
        <f>IFERROR(INDEX(Returns!A:A,MATCH(Orders!B2173,Returns!B:B,0)),"No")</f>
        <v>No</v>
      </c>
    </row>
    <row r="2174" spans="1:23" x14ac:dyDescent="0.2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6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 IF(M2174=People!$B$4,People!$A$4, IF(M2174=People!$B$3,People!$A$3, IF(M2174=People!$B$2,People!$A$2, 0))))</f>
        <v>Anna Andreadi</v>
      </c>
      <c r="W2174" s="3" t="str">
        <f>IFERROR(INDEX(Returns!A:A,MATCH(Orders!B2174,Returns!B:B,0)),"No")</f>
        <v>No</v>
      </c>
    </row>
    <row r="2175" spans="1:23" x14ac:dyDescent="0.2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6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 IF(M2175=People!$B$4,People!$A$4, IF(M2175=People!$B$3,People!$A$3, IF(M2175=People!$B$2,People!$A$2, 0))))</f>
        <v>Kelly Williams</v>
      </c>
      <c r="W2175" s="3" t="str">
        <f>IFERROR(INDEX(Returns!A:A,MATCH(Orders!B2175,Returns!B:B,0)),"No")</f>
        <v>No</v>
      </c>
    </row>
    <row r="2176" spans="1:23" x14ac:dyDescent="0.2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6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 IF(M2176=People!$B$4,People!$A$4, IF(M2176=People!$B$3,People!$A$3, IF(M2176=People!$B$2,People!$A$2, 0))))</f>
        <v>Kelly Williams</v>
      </c>
      <c r="W2176" s="3" t="str">
        <f>IFERROR(INDEX(Returns!A:A,MATCH(Orders!B2176,Returns!B:B,0)),"No")</f>
        <v>No</v>
      </c>
    </row>
    <row r="2177" spans="1:23" x14ac:dyDescent="0.2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6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 IF(M2177=People!$B$4,People!$A$4, IF(M2177=People!$B$3,People!$A$3, IF(M2177=People!$B$2,People!$A$2, 0))))</f>
        <v>Anna Andreadi</v>
      </c>
      <c r="W2177" s="3" t="str">
        <f>IFERROR(INDEX(Returns!A:A,MATCH(Orders!B2177,Returns!B:B,0)),"No")</f>
        <v>No</v>
      </c>
    </row>
    <row r="2178" spans="1:23" x14ac:dyDescent="0.2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6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 IF(M2178=People!$B$4,People!$A$4, IF(M2178=People!$B$3,People!$A$3, IF(M2178=People!$B$2,People!$A$2, 0))))</f>
        <v>Anna Andreadi</v>
      </c>
      <c r="W2178" s="3" t="str">
        <f>IFERROR(INDEX(Returns!A:A,MATCH(Orders!B2178,Returns!B:B,0)),"No")</f>
        <v>No</v>
      </c>
    </row>
    <row r="2179" spans="1:23" x14ac:dyDescent="0.2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6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 IF(M2179=People!$B$4,People!$A$4, IF(M2179=People!$B$3,People!$A$3, IF(M2179=People!$B$2,People!$A$2, 0))))</f>
        <v>Anna Andreadi</v>
      </c>
      <c r="W2179" s="3" t="str">
        <f>IFERROR(INDEX(Returns!A:A,MATCH(Orders!B2179,Returns!B:B,0)),"No")</f>
        <v>No</v>
      </c>
    </row>
    <row r="2180" spans="1:23" x14ac:dyDescent="0.2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6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 IF(M2180=People!$B$4,People!$A$4, IF(M2180=People!$B$3,People!$A$3, IF(M2180=People!$B$2,People!$A$2, 0))))</f>
        <v>Anna Andreadi</v>
      </c>
      <c r="W2180" s="3" t="str">
        <f>IFERROR(INDEX(Returns!A:A,MATCH(Orders!B2180,Returns!B:B,0)),"No")</f>
        <v>No</v>
      </c>
    </row>
    <row r="2181" spans="1:23" x14ac:dyDescent="0.2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6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 IF(M2181=People!$B$4,People!$A$4, IF(M2181=People!$B$3,People!$A$3, IF(M2181=People!$B$2,People!$A$2, 0))))</f>
        <v>Chuck Magee</v>
      </c>
      <c r="W2181" s="3" t="str">
        <f>IFERROR(INDEX(Returns!A:A,MATCH(Orders!B2181,Returns!B:B,0)),"No")</f>
        <v>No</v>
      </c>
    </row>
    <row r="2182" spans="1:23" x14ac:dyDescent="0.2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6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 IF(M2182=People!$B$4,People!$A$4, IF(M2182=People!$B$3,People!$A$3, IF(M2182=People!$B$2,People!$A$2, 0))))</f>
        <v>Chuck Magee</v>
      </c>
      <c r="W2182" s="3" t="str">
        <f>IFERROR(INDEX(Returns!A:A,MATCH(Orders!B2182,Returns!B:B,0)),"No")</f>
        <v>No</v>
      </c>
    </row>
    <row r="2183" spans="1:23" x14ac:dyDescent="0.2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6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 IF(M2183=People!$B$4,People!$A$4, IF(M2183=People!$B$3,People!$A$3, IF(M2183=People!$B$2,People!$A$2, 0))))</f>
        <v>Chuck Magee</v>
      </c>
      <c r="W2183" s="3" t="str">
        <f>IFERROR(INDEX(Returns!A:A,MATCH(Orders!B2183,Returns!B:B,0)),"No")</f>
        <v>No</v>
      </c>
    </row>
    <row r="2184" spans="1:23" x14ac:dyDescent="0.2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6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 IF(M2184=People!$B$4,People!$A$4, IF(M2184=People!$B$3,People!$A$3, IF(M2184=People!$B$2,People!$A$2, 0))))</f>
        <v>Chuck Magee</v>
      </c>
      <c r="W2184" s="3" t="str">
        <f>IFERROR(INDEX(Returns!A:A,MATCH(Orders!B2184,Returns!B:B,0)),"No")</f>
        <v>No</v>
      </c>
    </row>
    <row r="2185" spans="1:23" x14ac:dyDescent="0.2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6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 IF(M2185=People!$B$4,People!$A$4, IF(M2185=People!$B$3,People!$A$3, IF(M2185=People!$B$2,People!$A$2, 0))))</f>
        <v>Chuck Magee</v>
      </c>
      <c r="W2185" s="3" t="str">
        <f>IFERROR(INDEX(Returns!A:A,MATCH(Orders!B2185,Returns!B:B,0)),"No")</f>
        <v>No</v>
      </c>
    </row>
    <row r="2186" spans="1:23" x14ac:dyDescent="0.2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6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 IF(M2186=People!$B$4,People!$A$4, IF(M2186=People!$B$3,People!$A$3, IF(M2186=People!$B$2,People!$A$2, 0))))</f>
        <v>Chuck Magee</v>
      </c>
      <c r="W2186" s="3" t="str">
        <f>IFERROR(INDEX(Returns!A:A,MATCH(Orders!B2186,Returns!B:B,0)),"No")</f>
        <v>No</v>
      </c>
    </row>
    <row r="2187" spans="1:23" x14ac:dyDescent="0.2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6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 IF(M2187=People!$B$4,People!$A$4, IF(M2187=People!$B$3,People!$A$3, IF(M2187=People!$B$2,People!$A$2, 0))))</f>
        <v>Anna Andreadi</v>
      </c>
      <c r="W2187" s="3" t="str">
        <f>IFERROR(INDEX(Returns!A:A,MATCH(Orders!B2187,Returns!B:B,0)),"No")</f>
        <v>No</v>
      </c>
    </row>
    <row r="2188" spans="1:23" x14ac:dyDescent="0.2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6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 IF(M2188=People!$B$4,People!$A$4, IF(M2188=People!$B$3,People!$A$3, IF(M2188=People!$B$2,People!$A$2, 0))))</f>
        <v>Cassandra Brandow</v>
      </c>
      <c r="W2188" s="3" t="str">
        <f>IFERROR(INDEX(Returns!A:A,MATCH(Orders!B2188,Returns!B:B,0)),"No")</f>
        <v>No</v>
      </c>
    </row>
    <row r="2189" spans="1:23" x14ac:dyDescent="0.2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6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 IF(M2189=People!$B$4,People!$A$4, IF(M2189=People!$B$3,People!$A$3, IF(M2189=People!$B$2,People!$A$2, 0))))</f>
        <v>Kelly Williams</v>
      </c>
      <c r="W2189" s="3" t="str">
        <f>IFERROR(INDEX(Returns!A:A,MATCH(Orders!B2189,Returns!B:B,0)),"No")</f>
        <v>No</v>
      </c>
    </row>
    <row r="2190" spans="1:23" x14ac:dyDescent="0.2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6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 IF(M2190=People!$B$4,People!$A$4, IF(M2190=People!$B$3,People!$A$3, IF(M2190=People!$B$2,People!$A$2, 0))))</f>
        <v>Kelly Williams</v>
      </c>
      <c r="W2190" s="3" t="str">
        <f>IFERROR(INDEX(Returns!A:A,MATCH(Orders!B2190,Returns!B:B,0)),"No")</f>
        <v>No</v>
      </c>
    </row>
    <row r="2191" spans="1:23" x14ac:dyDescent="0.2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6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 IF(M2191=People!$B$4,People!$A$4, IF(M2191=People!$B$3,People!$A$3, IF(M2191=People!$B$2,People!$A$2, 0))))</f>
        <v>Kelly Williams</v>
      </c>
      <c r="W2191" s="3" t="str">
        <f>IFERROR(INDEX(Returns!A:A,MATCH(Orders!B2191,Returns!B:B,0)),"No")</f>
        <v>No</v>
      </c>
    </row>
    <row r="2192" spans="1:23" x14ac:dyDescent="0.2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6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 IF(M2192=People!$B$4,People!$A$4, IF(M2192=People!$B$3,People!$A$3, IF(M2192=People!$B$2,People!$A$2, 0))))</f>
        <v>Anna Andreadi</v>
      </c>
      <c r="W2192" s="3" t="str">
        <f>IFERROR(INDEX(Returns!A:A,MATCH(Orders!B2192,Returns!B:B,0)),"No")</f>
        <v>No</v>
      </c>
    </row>
    <row r="2193" spans="1:23" x14ac:dyDescent="0.2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6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 IF(M2193=People!$B$4,People!$A$4, IF(M2193=People!$B$3,People!$A$3, IF(M2193=People!$B$2,People!$A$2, 0))))</f>
        <v>Anna Andreadi</v>
      </c>
      <c r="W2193" s="3" t="str">
        <f>IFERROR(INDEX(Returns!A:A,MATCH(Orders!B2193,Returns!B:B,0)),"No")</f>
        <v>No</v>
      </c>
    </row>
    <row r="2194" spans="1:23" x14ac:dyDescent="0.2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6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 IF(M2194=People!$B$4,People!$A$4, IF(M2194=People!$B$3,People!$A$3, IF(M2194=People!$B$2,People!$A$2, 0))))</f>
        <v>Anna Andreadi</v>
      </c>
      <c r="W2194" s="3" t="str">
        <f>IFERROR(INDEX(Returns!A:A,MATCH(Orders!B2194,Returns!B:B,0)),"No")</f>
        <v>No</v>
      </c>
    </row>
    <row r="2195" spans="1:23" x14ac:dyDescent="0.2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6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 IF(M2195=People!$B$4,People!$A$4, IF(M2195=People!$B$3,People!$A$3, IF(M2195=People!$B$2,People!$A$2, 0))))</f>
        <v>Anna Andreadi</v>
      </c>
      <c r="W2195" s="3" t="str">
        <f>IFERROR(INDEX(Returns!A:A,MATCH(Orders!B2195,Returns!B:B,0)),"No")</f>
        <v>No</v>
      </c>
    </row>
    <row r="2196" spans="1:23" x14ac:dyDescent="0.2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6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 IF(M2196=People!$B$4,People!$A$4, IF(M2196=People!$B$3,People!$A$3, IF(M2196=People!$B$2,People!$A$2, 0))))</f>
        <v>Anna Andreadi</v>
      </c>
      <c r="W2196" s="3" t="str">
        <f>IFERROR(INDEX(Returns!A:A,MATCH(Orders!B2196,Returns!B:B,0)),"No")</f>
        <v>No</v>
      </c>
    </row>
    <row r="2197" spans="1:23" x14ac:dyDescent="0.2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6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 IF(M2197=People!$B$4,People!$A$4, IF(M2197=People!$B$3,People!$A$3, IF(M2197=People!$B$2,People!$A$2, 0))))</f>
        <v>Anna Andreadi</v>
      </c>
      <c r="W2197" s="3" t="str">
        <f>IFERROR(INDEX(Returns!A:A,MATCH(Orders!B2197,Returns!B:B,0)),"No")</f>
        <v>No</v>
      </c>
    </row>
    <row r="2198" spans="1:23" x14ac:dyDescent="0.2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6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 IF(M2198=People!$B$4,People!$A$4, IF(M2198=People!$B$3,People!$A$3, IF(M2198=People!$B$2,People!$A$2, 0))))</f>
        <v>Cassandra Brandow</v>
      </c>
      <c r="W2198" s="3" t="str">
        <f>IFERROR(INDEX(Returns!A:A,MATCH(Orders!B2198,Returns!B:B,0)),"No")</f>
        <v>Yes</v>
      </c>
    </row>
    <row r="2199" spans="1:23" x14ac:dyDescent="0.2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6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 IF(M2199=People!$B$4,People!$A$4, IF(M2199=People!$B$3,People!$A$3, IF(M2199=People!$B$2,People!$A$2, 0))))</f>
        <v>Cassandra Brandow</v>
      </c>
      <c r="W2199" s="3" t="str">
        <f>IFERROR(INDEX(Returns!A:A,MATCH(Orders!B2199,Returns!B:B,0)),"No")</f>
        <v>No</v>
      </c>
    </row>
    <row r="2200" spans="1:23" x14ac:dyDescent="0.2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6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 IF(M2200=People!$B$4,People!$A$4, IF(M2200=People!$B$3,People!$A$3, IF(M2200=People!$B$2,People!$A$2, 0))))</f>
        <v>Chuck Magee</v>
      </c>
      <c r="W2200" s="3" t="str">
        <f>IFERROR(INDEX(Returns!A:A,MATCH(Orders!B2200,Returns!B:B,0)),"No")</f>
        <v>No</v>
      </c>
    </row>
    <row r="2201" spans="1:23" x14ac:dyDescent="0.2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6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 IF(M2201=People!$B$4,People!$A$4, IF(M2201=People!$B$3,People!$A$3, IF(M2201=People!$B$2,People!$A$2, 0))))</f>
        <v>Chuck Magee</v>
      </c>
      <c r="W2201" s="3" t="str">
        <f>IFERROR(INDEX(Returns!A:A,MATCH(Orders!B2201,Returns!B:B,0)),"No")</f>
        <v>No</v>
      </c>
    </row>
    <row r="2202" spans="1:23" x14ac:dyDescent="0.2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6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 IF(M2202=People!$B$4,People!$A$4, IF(M2202=People!$B$3,People!$A$3, IF(M2202=People!$B$2,People!$A$2, 0))))</f>
        <v>Cassandra Brandow</v>
      </c>
      <c r="W2202" s="3" t="str">
        <f>IFERROR(INDEX(Returns!A:A,MATCH(Orders!B2202,Returns!B:B,0)),"No")</f>
        <v>No</v>
      </c>
    </row>
    <row r="2203" spans="1:23" x14ac:dyDescent="0.2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6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 IF(M2203=People!$B$4,People!$A$4, IF(M2203=People!$B$3,People!$A$3, IF(M2203=People!$B$2,People!$A$2, 0))))</f>
        <v>Cassandra Brandow</v>
      </c>
      <c r="W2203" s="3" t="str">
        <f>IFERROR(INDEX(Returns!A:A,MATCH(Orders!B2203,Returns!B:B,0)),"No")</f>
        <v>No</v>
      </c>
    </row>
    <row r="2204" spans="1:23" x14ac:dyDescent="0.2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6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 IF(M2204=People!$B$4,People!$A$4, IF(M2204=People!$B$3,People!$A$3, IF(M2204=People!$B$2,People!$A$2, 0))))</f>
        <v>Anna Andreadi</v>
      </c>
      <c r="W2204" s="3" t="str">
        <f>IFERROR(INDEX(Returns!A:A,MATCH(Orders!B2204,Returns!B:B,0)),"No")</f>
        <v>No</v>
      </c>
    </row>
    <row r="2205" spans="1:23" x14ac:dyDescent="0.2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6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 IF(M2205=People!$B$4,People!$A$4, IF(M2205=People!$B$3,People!$A$3, IF(M2205=People!$B$2,People!$A$2, 0))))</f>
        <v>Anna Andreadi</v>
      </c>
      <c r="W2205" s="3" t="str">
        <f>IFERROR(INDEX(Returns!A:A,MATCH(Orders!B2205,Returns!B:B,0)),"No")</f>
        <v>No</v>
      </c>
    </row>
    <row r="2206" spans="1:23" x14ac:dyDescent="0.2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6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 IF(M2206=People!$B$4,People!$A$4, IF(M2206=People!$B$3,People!$A$3, IF(M2206=People!$B$2,People!$A$2, 0))))</f>
        <v>Chuck Magee</v>
      </c>
      <c r="W2206" s="3" t="str">
        <f>IFERROR(INDEX(Returns!A:A,MATCH(Orders!B2206,Returns!B:B,0)),"No")</f>
        <v>No</v>
      </c>
    </row>
    <row r="2207" spans="1:23" x14ac:dyDescent="0.2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6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 IF(M2207=People!$B$4,People!$A$4, IF(M2207=People!$B$3,People!$A$3, IF(M2207=People!$B$2,People!$A$2, 0))))</f>
        <v>Cassandra Brandow</v>
      </c>
      <c r="W2207" s="3" t="str">
        <f>IFERROR(INDEX(Returns!A:A,MATCH(Orders!B2207,Returns!B:B,0)),"No")</f>
        <v>No</v>
      </c>
    </row>
    <row r="2208" spans="1:23" x14ac:dyDescent="0.2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6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 IF(M2208=People!$B$4,People!$A$4, IF(M2208=People!$B$3,People!$A$3, IF(M2208=People!$B$2,People!$A$2, 0))))</f>
        <v>Kelly Williams</v>
      </c>
      <c r="W2208" s="3" t="str">
        <f>IFERROR(INDEX(Returns!A:A,MATCH(Orders!B2208,Returns!B:B,0)),"No")</f>
        <v>No</v>
      </c>
    </row>
    <row r="2209" spans="1:23" x14ac:dyDescent="0.2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6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 IF(M2209=People!$B$4,People!$A$4, IF(M2209=People!$B$3,People!$A$3, IF(M2209=People!$B$2,People!$A$2, 0))))</f>
        <v>Kelly Williams</v>
      </c>
      <c r="W2209" s="3" t="str">
        <f>IFERROR(INDEX(Returns!A:A,MATCH(Orders!B2209,Returns!B:B,0)),"No")</f>
        <v>No</v>
      </c>
    </row>
    <row r="2210" spans="1:23" x14ac:dyDescent="0.2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6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 IF(M2210=People!$B$4,People!$A$4, IF(M2210=People!$B$3,People!$A$3, IF(M2210=People!$B$2,People!$A$2, 0))))</f>
        <v>Chuck Magee</v>
      </c>
      <c r="W2210" s="3" t="str">
        <f>IFERROR(INDEX(Returns!A:A,MATCH(Orders!B2210,Returns!B:B,0)),"No")</f>
        <v>No</v>
      </c>
    </row>
    <row r="2211" spans="1:23" x14ac:dyDescent="0.2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6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 IF(M2211=People!$B$4,People!$A$4, IF(M2211=People!$B$3,People!$A$3, IF(M2211=People!$B$2,People!$A$2, 0))))</f>
        <v>Chuck Magee</v>
      </c>
      <c r="W2211" s="3" t="str">
        <f>IFERROR(INDEX(Returns!A:A,MATCH(Orders!B2211,Returns!B:B,0)),"No")</f>
        <v>No</v>
      </c>
    </row>
    <row r="2212" spans="1:23" x14ac:dyDescent="0.2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6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 IF(M2212=People!$B$4,People!$A$4, IF(M2212=People!$B$3,People!$A$3, IF(M2212=People!$B$2,People!$A$2, 0))))</f>
        <v>Chuck Magee</v>
      </c>
      <c r="W2212" s="3" t="str">
        <f>IFERROR(INDEX(Returns!A:A,MATCH(Orders!B2212,Returns!B:B,0)),"No")</f>
        <v>No</v>
      </c>
    </row>
    <row r="2213" spans="1:23" x14ac:dyDescent="0.2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6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 IF(M2213=People!$B$4,People!$A$4, IF(M2213=People!$B$3,People!$A$3, IF(M2213=People!$B$2,People!$A$2, 0))))</f>
        <v>Kelly Williams</v>
      </c>
      <c r="W2213" s="3" t="str">
        <f>IFERROR(INDEX(Returns!A:A,MATCH(Orders!B2213,Returns!B:B,0)),"No")</f>
        <v>No</v>
      </c>
    </row>
    <row r="2214" spans="1:23" x14ac:dyDescent="0.2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6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 IF(M2214=People!$B$4,People!$A$4, IF(M2214=People!$B$3,People!$A$3, IF(M2214=People!$B$2,People!$A$2, 0))))</f>
        <v>Chuck Magee</v>
      </c>
      <c r="W2214" s="3" t="str">
        <f>IFERROR(INDEX(Returns!A:A,MATCH(Orders!B2214,Returns!B:B,0)),"No")</f>
        <v>No</v>
      </c>
    </row>
    <row r="2215" spans="1:23" x14ac:dyDescent="0.2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6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 IF(M2215=People!$B$4,People!$A$4, IF(M2215=People!$B$3,People!$A$3, IF(M2215=People!$B$2,People!$A$2, 0))))</f>
        <v>Anna Andreadi</v>
      </c>
      <c r="W2215" s="3" t="str">
        <f>IFERROR(INDEX(Returns!A:A,MATCH(Orders!B2215,Returns!B:B,0)),"No")</f>
        <v>No</v>
      </c>
    </row>
    <row r="2216" spans="1:23" x14ac:dyDescent="0.2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6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 IF(M2216=People!$B$4,People!$A$4, IF(M2216=People!$B$3,People!$A$3, IF(M2216=People!$B$2,People!$A$2, 0))))</f>
        <v>Anna Andreadi</v>
      </c>
      <c r="W2216" s="3" t="str">
        <f>IFERROR(INDEX(Returns!A:A,MATCH(Orders!B2216,Returns!B:B,0)),"No")</f>
        <v>No</v>
      </c>
    </row>
    <row r="2217" spans="1:23" x14ac:dyDescent="0.2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6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 IF(M2217=People!$B$4,People!$A$4, IF(M2217=People!$B$3,People!$A$3, IF(M2217=People!$B$2,People!$A$2, 0))))</f>
        <v>Anna Andreadi</v>
      </c>
      <c r="W2217" s="3" t="str">
        <f>IFERROR(INDEX(Returns!A:A,MATCH(Orders!B2217,Returns!B:B,0)),"No")</f>
        <v>No</v>
      </c>
    </row>
    <row r="2218" spans="1:23" x14ac:dyDescent="0.2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6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 IF(M2218=People!$B$4,People!$A$4, IF(M2218=People!$B$3,People!$A$3, IF(M2218=People!$B$2,People!$A$2, 0))))</f>
        <v>Anna Andreadi</v>
      </c>
      <c r="W2218" s="3" t="str">
        <f>IFERROR(INDEX(Returns!A:A,MATCH(Orders!B2218,Returns!B:B,0)),"No")</f>
        <v>No</v>
      </c>
    </row>
    <row r="2219" spans="1:23" x14ac:dyDescent="0.2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6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 IF(M2219=People!$B$4,People!$A$4, IF(M2219=People!$B$3,People!$A$3, IF(M2219=People!$B$2,People!$A$2, 0))))</f>
        <v>Cassandra Brandow</v>
      </c>
      <c r="W2219" s="3" t="str">
        <f>IFERROR(INDEX(Returns!A:A,MATCH(Orders!B2219,Returns!B:B,0)),"No")</f>
        <v>No</v>
      </c>
    </row>
    <row r="2220" spans="1:23" x14ac:dyDescent="0.2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6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 IF(M2220=People!$B$4,People!$A$4, IF(M2220=People!$B$3,People!$A$3, IF(M2220=People!$B$2,People!$A$2, 0))))</f>
        <v>Anna Andreadi</v>
      </c>
      <c r="W2220" s="3" t="str">
        <f>IFERROR(INDEX(Returns!A:A,MATCH(Orders!B2220,Returns!B:B,0)),"No")</f>
        <v>No</v>
      </c>
    </row>
    <row r="2221" spans="1:23" x14ac:dyDescent="0.2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6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 IF(M2221=People!$B$4,People!$A$4, IF(M2221=People!$B$3,People!$A$3, IF(M2221=People!$B$2,People!$A$2, 0))))</f>
        <v>Anna Andreadi</v>
      </c>
      <c r="W2221" s="3" t="str">
        <f>IFERROR(INDEX(Returns!A:A,MATCH(Orders!B2221,Returns!B:B,0)),"No")</f>
        <v>No</v>
      </c>
    </row>
    <row r="2222" spans="1:23" x14ac:dyDescent="0.2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6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 IF(M2222=People!$B$4,People!$A$4, IF(M2222=People!$B$3,People!$A$3, IF(M2222=People!$B$2,People!$A$2, 0))))</f>
        <v>Anna Andreadi</v>
      </c>
      <c r="W2222" s="3" t="str">
        <f>IFERROR(INDEX(Returns!A:A,MATCH(Orders!B2222,Returns!B:B,0)),"No")</f>
        <v>No</v>
      </c>
    </row>
    <row r="2223" spans="1:23" x14ac:dyDescent="0.2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6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 IF(M2223=People!$B$4,People!$A$4, IF(M2223=People!$B$3,People!$A$3, IF(M2223=People!$B$2,People!$A$2, 0))))</f>
        <v>Chuck Magee</v>
      </c>
      <c r="W2223" s="3" t="str">
        <f>IFERROR(INDEX(Returns!A:A,MATCH(Orders!B2223,Returns!B:B,0)),"No")</f>
        <v>No</v>
      </c>
    </row>
    <row r="2224" spans="1:23" x14ac:dyDescent="0.2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6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 IF(M2224=People!$B$4,People!$A$4, IF(M2224=People!$B$3,People!$A$3, IF(M2224=People!$B$2,People!$A$2, 0))))</f>
        <v>Chuck Magee</v>
      </c>
      <c r="W2224" s="3" t="str">
        <f>IFERROR(INDEX(Returns!A:A,MATCH(Orders!B2224,Returns!B:B,0)),"No")</f>
        <v>No</v>
      </c>
    </row>
    <row r="2225" spans="1:23" x14ac:dyDescent="0.2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6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 IF(M2225=People!$B$4,People!$A$4, IF(M2225=People!$B$3,People!$A$3, IF(M2225=People!$B$2,People!$A$2, 0))))</f>
        <v>Chuck Magee</v>
      </c>
      <c r="W2225" s="3" t="str">
        <f>IFERROR(INDEX(Returns!A:A,MATCH(Orders!B2225,Returns!B:B,0)),"No")</f>
        <v>No</v>
      </c>
    </row>
    <row r="2226" spans="1:23" x14ac:dyDescent="0.2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6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 IF(M2226=People!$B$4,People!$A$4, IF(M2226=People!$B$3,People!$A$3, IF(M2226=People!$B$2,People!$A$2, 0))))</f>
        <v>Chuck Magee</v>
      </c>
      <c r="W2226" s="3" t="str">
        <f>IFERROR(INDEX(Returns!A:A,MATCH(Orders!B2226,Returns!B:B,0)),"No")</f>
        <v>No</v>
      </c>
    </row>
    <row r="2227" spans="1:23" x14ac:dyDescent="0.2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6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 IF(M2227=People!$B$4,People!$A$4, IF(M2227=People!$B$3,People!$A$3, IF(M2227=People!$B$2,People!$A$2, 0))))</f>
        <v>Anna Andreadi</v>
      </c>
      <c r="W2227" s="3" t="str">
        <f>IFERROR(INDEX(Returns!A:A,MATCH(Orders!B2227,Returns!B:B,0)),"No")</f>
        <v>No</v>
      </c>
    </row>
    <row r="2228" spans="1:23" x14ac:dyDescent="0.2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6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 IF(M2228=People!$B$4,People!$A$4, IF(M2228=People!$B$3,People!$A$3, IF(M2228=People!$B$2,People!$A$2, 0))))</f>
        <v>Kelly Williams</v>
      </c>
      <c r="W2228" s="3" t="str">
        <f>IFERROR(INDEX(Returns!A:A,MATCH(Orders!B2228,Returns!B:B,0)),"No")</f>
        <v>No</v>
      </c>
    </row>
    <row r="2229" spans="1:23" x14ac:dyDescent="0.2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6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 IF(M2229=People!$B$4,People!$A$4, IF(M2229=People!$B$3,People!$A$3, IF(M2229=People!$B$2,People!$A$2, 0))))</f>
        <v>Kelly Williams</v>
      </c>
      <c r="W2229" s="3" t="str">
        <f>IFERROR(INDEX(Returns!A:A,MATCH(Orders!B2229,Returns!B:B,0)),"No")</f>
        <v>No</v>
      </c>
    </row>
    <row r="2230" spans="1:23" x14ac:dyDescent="0.2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6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 IF(M2230=People!$B$4,People!$A$4, IF(M2230=People!$B$3,People!$A$3, IF(M2230=People!$B$2,People!$A$2, 0))))</f>
        <v>Chuck Magee</v>
      </c>
      <c r="W2230" s="3" t="str">
        <f>IFERROR(INDEX(Returns!A:A,MATCH(Orders!B2230,Returns!B:B,0)),"No")</f>
        <v>No</v>
      </c>
    </row>
    <row r="2231" spans="1:23" x14ac:dyDescent="0.2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6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 IF(M2231=People!$B$4,People!$A$4, IF(M2231=People!$B$3,People!$A$3, IF(M2231=People!$B$2,People!$A$2, 0))))</f>
        <v>Anna Andreadi</v>
      </c>
      <c r="W2231" s="3" t="str">
        <f>IFERROR(INDEX(Returns!A:A,MATCH(Orders!B2231,Returns!B:B,0)),"No")</f>
        <v>No</v>
      </c>
    </row>
    <row r="2232" spans="1:23" x14ac:dyDescent="0.2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6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 IF(M2232=People!$B$4,People!$A$4, IF(M2232=People!$B$3,People!$A$3, IF(M2232=People!$B$2,People!$A$2, 0))))</f>
        <v>Anna Andreadi</v>
      </c>
      <c r="W2232" s="3" t="str">
        <f>IFERROR(INDEX(Returns!A:A,MATCH(Orders!B2232,Returns!B:B,0)),"No")</f>
        <v>No</v>
      </c>
    </row>
    <row r="2233" spans="1:23" x14ac:dyDescent="0.2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6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 IF(M2233=People!$B$4,People!$A$4, IF(M2233=People!$B$3,People!$A$3, IF(M2233=People!$B$2,People!$A$2, 0))))</f>
        <v>Kelly Williams</v>
      </c>
      <c r="W2233" s="3" t="str">
        <f>IFERROR(INDEX(Returns!A:A,MATCH(Orders!B2233,Returns!B:B,0)),"No")</f>
        <v>No</v>
      </c>
    </row>
    <row r="2234" spans="1:23" x14ac:dyDescent="0.2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6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 IF(M2234=People!$B$4,People!$A$4, IF(M2234=People!$B$3,People!$A$3, IF(M2234=People!$B$2,People!$A$2, 0))))</f>
        <v>Kelly Williams</v>
      </c>
      <c r="W2234" s="3" t="str">
        <f>IFERROR(INDEX(Returns!A:A,MATCH(Orders!B2234,Returns!B:B,0)),"No")</f>
        <v>No</v>
      </c>
    </row>
    <row r="2235" spans="1:23" x14ac:dyDescent="0.2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6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 IF(M2235=People!$B$4,People!$A$4, IF(M2235=People!$B$3,People!$A$3, IF(M2235=People!$B$2,People!$A$2, 0))))</f>
        <v>Anna Andreadi</v>
      </c>
      <c r="W2235" s="3" t="str">
        <f>IFERROR(INDEX(Returns!A:A,MATCH(Orders!B2235,Returns!B:B,0)),"No")</f>
        <v>No</v>
      </c>
    </row>
    <row r="2236" spans="1:23" x14ac:dyDescent="0.2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L2236" s="17"/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 IF(M2236=People!$B$4,People!$A$4, IF(M2236=People!$B$3,People!$A$3, IF(M2236=People!$B$2,People!$A$2, 0))))</f>
        <v>Chuck Magee</v>
      </c>
      <c r="W2236" s="3" t="str">
        <f>IFERROR(INDEX(Returns!A:A,MATCH(Orders!B2236,Returns!B:B,0)),"No")</f>
        <v>No</v>
      </c>
    </row>
    <row r="2237" spans="1:23" x14ac:dyDescent="0.2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6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 IF(M2237=People!$B$4,People!$A$4, IF(M2237=People!$B$3,People!$A$3, IF(M2237=People!$B$2,People!$A$2, 0))))</f>
        <v>Kelly Williams</v>
      </c>
      <c r="W2237" s="3" t="str">
        <f>IFERROR(INDEX(Returns!A:A,MATCH(Orders!B2237,Returns!B:B,0)),"No")</f>
        <v>No</v>
      </c>
    </row>
    <row r="2238" spans="1:23" x14ac:dyDescent="0.2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6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 IF(M2238=People!$B$4,People!$A$4, IF(M2238=People!$B$3,People!$A$3, IF(M2238=People!$B$2,People!$A$2, 0))))</f>
        <v>Kelly Williams</v>
      </c>
      <c r="W2238" s="3" t="str">
        <f>IFERROR(INDEX(Returns!A:A,MATCH(Orders!B2238,Returns!B:B,0)),"No")</f>
        <v>No</v>
      </c>
    </row>
    <row r="2239" spans="1:23" x14ac:dyDescent="0.2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6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 IF(M2239=People!$B$4,People!$A$4, IF(M2239=People!$B$3,People!$A$3, IF(M2239=People!$B$2,People!$A$2, 0))))</f>
        <v>Anna Andreadi</v>
      </c>
      <c r="W2239" s="3" t="str">
        <f>IFERROR(INDEX(Returns!A:A,MATCH(Orders!B2239,Returns!B:B,0)),"No")</f>
        <v>No</v>
      </c>
    </row>
    <row r="2240" spans="1:23" x14ac:dyDescent="0.2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6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 IF(M2240=People!$B$4,People!$A$4, IF(M2240=People!$B$3,People!$A$3, IF(M2240=People!$B$2,People!$A$2, 0))))</f>
        <v>Kelly Williams</v>
      </c>
      <c r="W2240" s="3" t="str">
        <f>IFERROR(INDEX(Returns!A:A,MATCH(Orders!B2240,Returns!B:B,0)),"No")</f>
        <v>No</v>
      </c>
    </row>
    <row r="2241" spans="1:23" x14ac:dyDescent="0.2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6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 IF(M2241=People!$B$4,People!$A$4, IF(M2241=People!$B$3,People!$A$3, IF(M2241=People!$B$2,People!$A$2, 0))))</f>
        <v>Anna Andreadi</v>
      </c>
      <c r="W2241" s="3" t="str">
        <f>IFERROR(INDEX(Returns!A:A,MATCH(Orders!B2241,Returns!B:B,0)),"No")</f>
        <v>No</v>
      </c>
    </row>
    <row r="2242" spans="1:23" x14ac:dyDescent="0.2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6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 IF(M2242=People!$B$4,People!$A$4, IF(M2242=People!$B$3,People!$A$3, IF(M2242=People!$B$2,People!$A$2, 0))))</f>
        <v>Anna Andreadi</v>
      </c>
      <c r="W2242" s="3" t="str">
        <f>IFERROR(INDEX(Returns!A:A,MATCH(Orders!B2242,Returns!B:B,0)),"No")</f>
        <v>No</v>
      </c>
    </row>
    <row r="2243" spans="1:23" x14ac:dyDescent="0.2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6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 IF(M2243=People!$B$4,People!$A$4, IF(M2243=People!$B$3,People!$A$3, IF(M2243=People!$B$2,People!$A$2, 0))))</f>
        <v>Chuck Magee</v>
      </c>
      <c r="W2243" s="3" t="str">
        <f>IFERROR(INDEX(Returns!A:A,MATCH(Orders!B2243,Returns!B:B,0)),"No")</f>
        <v>No</v>
      </c>
    </row>
    <row r="2244" spans="1:23" x14ac:dyDescent="0.2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6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 IF(M2244=People!$B$4,People!$A$4, IF(M2244=People!$B$3,People!$A$3, IF(M2244=People!$B$2,People!$A$2, 0))))</f>
        <v>Anna Andreadi</v>
      </c>
      <c r="W2244" s="3" t="str">
        <f>IFERROR(INDEX(Returns!A:A,MATCH(Orders!B2244,Returns!B:B,0)),"No")</f>
        <v>Yes</v>
      </c>
    </row>
    <row r="2245" spans="1:23" x14ac:dyDescent="0.2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6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 IF(M2245=People!$B$4,People!$A$4, IF(M2245=People!$B$3,People!$A$3, IF(M2245=People!$B$2,People!$A$2, 0))))</f>
        <v>Anna Andreadi</v>
      </c>
      <c r="W2245" s="3" t="str">
        <f>IFERROR(INDEX(Returns!A:A,MATCH(Orders!B2245,Returns!B:B,0)),"No")</f>
        <v>Yes</v>
      </c>
    </row>
    <row r="2246" spans="1:23" x14ac:dyDescent="0.2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6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 IF(M2246=People!$B$4,People!$A$4, IF(M2246=People!$B$3,People!$A$3, IF(M2246=People!$B$2,People!$A$2, 0))))</f>
        <v>Anna Andreadi</v>
      </c>
      <c r="W2246" s="3" t="str">
        <f>IFERROR(INDEX(Returns!A:A,MATCH(Orders!B2246,Returns!B:B,0)),"No")</f>
        <v>Yes</v>
      </c>
    </row>
    <row r="2247" spans="1:23" x14ac:dyDescent="0.2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6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 IF(M2247=People!$B$4,People!$A$4, IF(M2247=People!$B$3,People!$A$3, IF(M2247=People!$B$2,People!$A$2, 0))))</f>
        <v>Anna Andreadi</v>
      </c>
      <c r="W2247" s="3" t="str">
        <f>IFERROR(INDEX(Returns!A:A,MATCH(Orders!B2247,Returns!B:B,0)),"No")</f>
        <v>Yes</v>
      </c>
    </row>
    <row r="2248" spans="1:23" x14ac:dyDescent="0.2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6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 IF(M2248=People!$B$4,People!$A$4, IF(M2248=People!$B$3,People!$A$3, IF(M2248=People!$B$2,People!$A$2, 0))))</f>
        <v>Anna Andreadi</v>
      </c>
      <c r="W2248" s="3" t="str">
        <f>IFERROR(INDEX(Returns!A:A,MATCH(Orders!B2248,Returns!B:B,0)),"No")</f>
        <v>Yes</v>
      </c>
    </row>
    <row r="2249" spans="1:23" x14ac:dyDescent="0.2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6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 IF(M2249=People!$B$4,People!$A$4, IF(M2249=People!$B$3,People!$A$3, IF(M2249=People!$B$2,People!$A$2, 0))))</f>
        <v>Anna Andreadi</v>
      </c>
      <c r="W2249" s="3" t="str">
        <f>IFERROR(INDEX(Returns!A:A,MATCH(Orders!B2249,Returns!B:B,0)),"No")</f>
        <v>Yes</v>
      </c>
    </row>
    <row r="2250" spans="1:23" x14ac:dyDescent="0.2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6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 IF(M2250=People!$B$4,People!$A$4, IF(M2250=People!$B$3,People!$A$3, IF(M2250=People!$B$2,People!$A$2, 0))))</f>
        <v>Anna Andreadi</v>
      </c>
      <c r="W2250" s="3" t="str">
        <f>IFERROR(INDEX(Returns!A:A,MATCH(Orders!B2250,Returns!B:B,0)),"No")</f>
        <v>Yes</v>
      </c>
    </row>
    <row r="2251" spans="1:23" x14ac:dyDescent="0.2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6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 IF(M2251=People!$B$4,People!$A$4, IF(M2251=People!$B$3,People!$A$3, IF(M2251=People!$B$2,People!$A$2, 0))))</f>
        <v>Anna Andreadi</v>
      </c>
      <c r="W2251" s="3" t="str">
        <f>IFERROR(INDEX(Returns!A:A,MATCH(Orders!B2251,Returns!B:B,0)),"No")</f>
        <v>Yes</v>
      </c>
    </row>
    <row r="2252" spans="1:23" x14ac:dyDescent="0.2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6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 IF(M2252=People!$B$4,People!$A$4, IF(M2252=People!$B$3,People!$A$3, IF(M2252=People!$B$2,People!$A$2, 0))))</f>
        <v>Anna Andreadi</v>
      </c>
      <c r="W2252" s="3" t="str">
        <f>IFERROR(INDEX(Returns!A:A,MATCH(Orders!B2252,Returns!B:B,0)),"No")</f>
        <v>Yes</v>
      </c>
    </row>
    <row r="2253" spans="1:23" x14ac:dyDescent="0.2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6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 IF(M2253=People!$B$4,People!$A$4, IF(M2253=People!$B$3,People!$A$3, IF(M2253=People!$B$2,People!$A$2, 0))))</f>
        <v>Anna Andreadi</v>
      </c>
      <c r="W2253" s="3" t="str">
        <f>IFERROR(INDEX(Returns!A:A,MATCH(Orders!B2253,Returns!B:B,0)),"No")</f>
        <v>Yes</v>
      </c>
    </row>
    <row r="2254" spans="1:23" x14ac:dyDescent="0.2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6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 IF(M2254=People!$B$4,People!$A$4, IF(M2254=People!$B$3,People!$A$3, IF(M2254=People!$B$2,People!$A$2, 0))))</f>
        <v>Anna Andreadi</v>
      </c>
      <c r="W2254" s="3" t="str">
        <f>IFERROR(INDEX(Returns!A:A,MATCH(Orders!B2254,Returns!B:B,0)),"No")</f>
        <v>No</v>
      </c>
    </row>
    <row r="2255" spans="1:23" x14ac:dyDescent="0.2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6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 IF(M2255=People!$B$4,People!$A$4, IF(M2255=People!$B$3,People!$A$3, IF(M2255=People!$B$2,People!$A$2, 0))))</f>
        <v>Anna Andreadi</v>
      </c>
      <c r="W2255" s="3" t="str">
        <f>IFERROR(INDEX(Returns!A:A,MATCH(Orders!B2255,Returns!B:B,0)),"No")</f>
        <v>No</v>
      </c>
    </row>
    <row r="2256" spans="1:23" x14ac:dyDescent="0.2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6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 IF(M2256=People!$B$4,People!$A$4, IF(M2256=People!$B$3,People!$A$3, IF(M2256=People!$B$2,People!$A$2, 0))))</f>
        <v>Anna Andreadi</v>
      </c>
      <c r="W2256" s="3" t="str">
        <f>IFERROR(INDEX(Returns!A:A,MATCH(Orders!B2256,Returns!B:B,0)),"No")</f>
        <v>No</v>
      </c>
    </row>
    <row r="2257" spans="1:23" x14ac:dyDescent="0.2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6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 IF(M2257=People!$B$4,People!$A$4, IF(M2257=People!$B$3,People!$A$3, IF(M2257=People!$B$2,People!$A$2, 0))))</f>
        <v>Chuck Magee</v>
      </c>
      <c r="W2257" s="3" t="str">
        <f>IFERROR(INDEX(Returns!A:A,MATCH(Orders!B2257,Returns!B:B,0)),"No")</f>
        <v>No</v>
      </c>
    </row>
    <row r="2258" spans="1:23" x14ac:dyDescent="0.2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6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 IF(M2258=People!$B$4,People!$A$4, IF(M2258=People!$B$3,People!$A$3, IF(M2258=People!$B$2,People!$A$2, 0))))</f>
        <v>Chuck Magee</v>
      </c>
      <c r="W2258" s="3" t="str">
        <f>IFERROR(INDEX(Returns!A:A,MATCH(Orders!B2258,Returns!B:B,0)),"No")</f>
        <v>No</v>
      </c>
    </row>
    <row r="2259" spans="1:23" x14ac:dyDescent="0.2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6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 IF(M2259=People!$B$4,People!$A$4, IF(M2259=People!$B$3,People!$A$3, IF(M2259=People!$B$2,People!$A$2, 0))))</f>
        <v>Anna Andreadi</v>
      </c>
      <c r="W2259" s="3" t="str">
        <f>IFERROR(INDEX(Returns!A:A,MATCH(Orders!B2259,Returns!B:B,0)),"No")</f>
        <v>No</v>
      </c>
    </row>
    <row r="2260" spans="1:23" x14ac:dyDescent="0.2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6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 IF(M2260=People!$B$4,People!$A$4, IF(M2260=People!$B$3,People!$A$3, IF(M2260=People!$B$2,People!$A$2, 0))))</f>
        <v>Anna Andreadi</v>
      </c>
      <c r="W2260" s="3" t="str">
        <f>IFERROR(INDEX(Returns!A:A,MATCH(Orders!B2260,Returns!B:B,0)),"No")</f>
        <v>No</v>
      </c>
    </row>
    <row r="2261" spans="1:23" x14ac:dyDescent="0.2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6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 IF(M2261=People!$B$4,People!$A$4, IF(M2261=People!$B$3,People!$A$3, IF(M2261=People!$B$2,People!$A$2, 0))))</f>
        <v>Anna Andreadi</v>
      </c>
      <c r="W2261" s="3" t="str">
        <f>IFERROR(INDEX(Returns!A:A,MATCH(Orders!B2261,Returns!B:B,0)),"No")</f>
        <v>No</v>
      </c>
    </row>
    <row r="2262" spans="1:23" x14ac:dyDescent="0.2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6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 IF(M2262=People!$B$4,People!$A$4, IF(M2262=People!$B$3,People!$A$3, IF(M2262=People!$B$2,People!$A$2, 0))))</f>
        <v>Anna Andreadi</v>
      </c>
      <c r="W2262" s="3" t="str">
        <f>IFERROR(INDEX(Returns!A:A,MATCH(Orders!B2262,Returns!B:B,0)),"No")</f>
        <v>No</v>
      </c>
    </row>
    <row r="2263" spans="1:23" x14ac:dyDescent="0.2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6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 IF(M2263=People!$B$4,People!$A$4, IF(M2263=People!$B$3,People!$A$3, IF(M2263=People!$B$2,People!$A$2, 0))))</f>
        <v>Chuck Magee</v>
      </c>
      <c r="W2263" s="3" t="str">
        <f>IFERROR(INDEX(Returns!A:A,MATCH(Orders!B2263,Returns!B:B,0)),"No")</f>
        <v>No</v>
      </c>
    </row>
    <row r="2264" spans="1:23" x14ac:dyDescent="0.2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6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 IF(M2264=People!$B$4,People!$A$4, IF(M2264=People!$B$3,People!$A$3, IF(M2264=People!$B$2,People!$A$2, 0))))</f>
        <v>Cassandra Brandow</v>
      </c>
      <c r="W2264" s="3" t="str">
        <f>IFERROR(INDEX(Returns!A:A,MATCH(Orders!B2264,Returns!B:B,0)),"No")</f>
        <v>No</v>
      </c>
    </row>
    <row r="2265" spans="1:23" x14ac:dyDescent="0.2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6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 IF(M2265=People!$B$4,People!$A$4, IF(M2265=People!$B$3,People!$A$3, IF(M2265=People!$B$2,People!$A$2, 0))))</f>
        <v>Cassandra Brandow</v>
      </c>
      <c r="W2265" s="3" t="str">
        <f>IFERROR(INDEX(Returns!A:A,MATCH(Orders!B2265,Returns!B:B,0)),"No")</f>
        <v>No</v>
      </c>
    </row>
    <row r="2266" spans="1:23" x14ac:dyDescent="0.2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6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 IF(M2266=People!$B$4,People!$A$4, IF(M2266=People!$B$3,People!$A$3, IF(M2266=People!$B$2,People!$A$2, 0))))</f>
        <v>Cassandra Brandow</v>
      </c>
      <c r="W2266" s="3" t="str">
        <f>IFERROR(INDEX(Returns!A:A,MATCH(Orders!B2266,Returns!B:B,0)),"No")</f>
        <v>No</v>
      </c>
    </row>
    <row r="2267" spans="1:23" x14ac:dyDescent="0.2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6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 IF(M2267=People!$B$4,People!$A$4, IF(M2267=People!$B$3,People!$A$3, IF(M2267=People!$B$2,People!$A$2, 0))))</f>
        <v>Cassandra Brandow</v>
      </c>
      <c r="W2267" s="3" t="str">
        <f>IFERROR(INDEX(Returns!A:A,MATCH(Orders!B2267,Returns!B:B,0)),"No")</f>
        <v>No</v>
      </c>
    </row>
    <row r="2268" spans="1:23" x14ac:dyDescent="0.2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6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 IF(M2268=People!$B$4,People!$A$4, IF(M2268=People!$B$3,People!$A$3, IF(M2268=People!$B$2,People!$A$2, 0))))</f>
        <v>Cassandra Brandow</v>
      </c>
      <c r="W2268" s="3" t="str">
        <f>IFERROR(INDEX(Returns!A:A,MATCH(Orders!B2268,Returns!B:B,0)),"No")</f>
        <v>No</v>
      </c>
    </row>
    <row r="2269" spans="1:23" x14ac:dyDescent="0.2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6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 IF(M2269=People!$B$4,People!$A$4, IF(M2269=People!$B$3,People!$A$3, IF(M2269=People!$B$2,People!$A$2, 0))))</f>
        <v>Anna Andreadi</v>
      </c>
      <c r="W2269" s="3" t="str">
        <f>IFERROR(INDEX(Returns!A:A,MATCH(Orders!B2269,Returns!B:B,0)),"No")</f>
        <v>No</v>
      </c>
    </row>
    <row r="2270" spans="1:23" x14ac:dyDescent="0.2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6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 IF(M2270=People!$B$4,People!$A$4, IF(M2270=People!$B$3,People!$A$3, IF(M2270=People!$B$2,People!$A$2, 0))))</f>
        <v>Chuck Magee</v>
      </c>
      <c r="W2270" s="3" t="str">
        <f>IFERROR(INDEX(Returns!A:A,MATCH(Orders!B2270,Returns!B:B,0)),"No")</f>
        <v>No</v>
      </c>
    </row>
    <row r="2271" spans="1:23" x14ac:dyDescent="0.2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6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 IF(M2271=People!$B$4,People!$A$4, IF(M2271=People!$B$3,People!$A$3, IF(M2271=People!$B$2,People!$A$2, 0))))</f>
        <v>Chuck Magee</v>
      </c>
      <c r="W2271" s="3" t="str">
        <f>IFERROR(INDEX(Returns!A:A,MATCH(Orders!B2271,Returns!B:B,0)),"No")</f>
        <v>No</v>
      </c>
    </row>
    <row r="2272" spans="1:23" x14ac:dyDescent="0.2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6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 IF(M2272=People!$B$4,People!$A$4, IF(M2272=People!$B$3,People!$A$3, IF(M2272=People!$B$2,People!$A$2, 0))))</f>
        <v>Cassandra Brandow</v>
      </c>
      <c r="W2272" s="3" t="str">
        <f>IFERROR(INDEX(Returns!A:A,MATCH(Orders!B2272,Returns!B:B,0)),"No")</f>
        <v>No</v>
      </c>
    </row>
    <row r="2273" spans="1:23" x14ac:dyDescent="0.2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6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 IF(M2273=People!$B$4,People!$A$4, IF(M2273=People!$B$3,People!$A$3, IF(M2273=People!$B$2,People!$A$2, 0))))</f>
        <v>Anna Andreadi</v>
      </c>
      <c r="W2273" s="3" t="str">
        <f>IFERROR(INDEX(Returns!A:A,MATCH(Orders!B2273,Returns!B:B,0)),"No")</f>
        <v>No</v>
      </c>
    </row>
    <row r="2274" spans="1:23" x14ac:dyDescent="0.2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6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 IF(M2274=People!$B$4,People!$A$4, IF(M2274=People!$B$3,People!$A$3, IF(M2274=People!$B$2,People!$A$2, 0))))</f>
        <v>Anna Andreadi</v>
      </c>
      <c r="W2274" s="3" t="str">
        <f>IFERROR(INDEX(Returns!A:A,MATCH(Orders!B2274,Returns!B:B,0)),"No")</f>
        <v>No</v>
      </c>
    </row>
    <row r="2275" spans="1:23" x14ac:dyDescent="0.2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6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 IF(M2275=People!$B$4,People!$A$4, IF(M2275=People!$B$3,People!$A$3, IF(M2275=People!$B$2,People!$A$2, 0))))</f>
        <v>Anna Andreadi</v>
      </c>
      <c r="W2275" s="3" t="str">
        <f>IFERROR(INDEX(Returns!A:A,MATCH(Orders!B2275,Returns!B:B,0)),"No")</f>
        <v>No</v>
      </c>
    </row>
    <row r="2276" spans="1:23" x14ac:dyDescent="0.2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6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 IF(M2276=People!$B$4,People!$A$4, IF(M2276=People!$B$3,People!$A$3, IF(M2276=People!$B$2,People!$A$2, 0))))</f>
        <v>Anna Andreadi</v>
      </c>
      <c r="W2276" s="3" t="str">
        <f>IFERROR(INDEX(Returns!A:A,MATCH(Orders!B2276,Returns!B:B,0)),"No")</f>
        <v>No</v>
      </c>
    </row>
    <row r="2277" spans="1:23" x14ac:dyDescent="0.2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6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 IF(M2277=People!$B$4,People!$A$4, IF(M2277=People!$B$3,People!$A$3, IF(M2277=People!$B$2,People!$A$2, 0))))</f>
        <v>Anna Andreadi</v>
      </c>
      <c r="W2277" s="3" t="str">
        <f>IFERROR(INDEX(Returns!A:A,MATCH(Orders!B2277,Returns!B:B,0)),"No")</f>
        <v>No</v>
      </c>
    </row>
    <row r="2278" spans="1:23" x14ac:dyDescent="0.2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6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 IF(M2278=People!$B$4,People!$A$4, IF(M2278=People!$B$3,People!$A$3, IF(M2278=People!$B$2,People!$A$2, 0))))</f>
        <v>Cassandra Brandow</v>
      </c>
      <c r="W2278" s="3" t="str">
        <f>IFERROR(INDEX(Returns!A:A,MATCH(Orders!B2278,Returns!B:B,0)),"No")</f>
        <v>No</v>
      </c>
    </row>
    <row r="2279" spans="1:23" x14ac:dyDescent="0.2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6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 IF(M2279=People!$B$4,People!$A$4, IF(M2279=People!$B$3,People!$A$3, IF(M2279=People!$B$2,People!$A$2, 0))))</f>
        <v>Cassandra Brandow</v>
      </c>
      <c r="W2279" s="3" t="str">
        <f>IFERROR(INDEX(Returns!A:A,MATCH(Orders!B2279,Returns!B:B,0)),"No")</f>
        <v>No</v>
      </c>
    </row>
    <row r="2280" spans="1:23" x14ac:dyDescent="0.2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6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 IF(M2280=People!$B$4,People!$A$4, IF(M2280=People!$B$3,People!$A$3, IF(M2280=People!$B$2,People!$A$2, 0))))</f>
        <v>Cassandra Brandow</v>
      </c>
      <c r="W2280" s="3" t="str">
        <f>IFERROR(INDEX(Returns!A:A,MATCH(Orders!B2280,Returns!B:B,0)),"No")</f>
        <v>No</v>
      </c>
    </row>
    <row r="2281" spans="1:23" x14ac:dyDescent="0.2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6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 IF(M2281=People!$B$4,People!$A$4, IF(M2281=People!$B$3,People!$A$3, IF(M2281=People!$B$2,People!$A$2, 0))))</f>
        <v>Anna Andreadi</v>
      </c>
      <c r="W2281" s="3" t="str">
        <f>IFERROR(INDEX(Returns!A:A,MATCH(Orders!B2281,Returns!B:B,0)),"No")</f>
        <v>No</v>
      </c>
    </row>
    <row r="2282" spans="1:23" x14ac:dyDescent="0.2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6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 IF(M2282=People!$B$4,People!$A$4, IF(M2282=People!$B$3,People!$A$3, IF(M2282=People!$B$2,People!$A$2, 0))))</f>
        <v>Anna Andreadi</v>
      </c>
      <c r="W2282" s="3" t="str">
        <f>IFERROR(INDEX(Returns!A:A,MATCH(Orders!B2282,Returns!B:B,0)),"No")</f>
        <v>No</v>
      </c>
    </row>
    <row r="2283" spans="1:23" x14ac:dyDescent="0.2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6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 IF(M2283=People!$B$4,People!$A$4, IF(M2283=People!$B$3,People!$A$3, IF(M2283=People!$B$2,People!$A$2, 0))))</f>
        <v>Anna Andreadi</v>
      </c>
      <c r="W2283" s="3" t="str">
        <f>IFERROR(INDEX(Returns!A:A,MATCH(Orders!B2283,Returns!B:B,0)),"No")</f>
        <v>No</v>
      </c>
    </row>
    <row r="2284" spans="1:23" x14ac:dyDescent="0.2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6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 IF(M2284=People!$B$4,People!$A$4, IF(M2284=People!$B$3,People!$A$3, IF(M2284=People!$B$2,People!$A$2, 0))))</f>
        <v>Chuck Magee</v>
      </c>
      <c r="W2284" s="3" t="str">
        <f>IFERROR(INDEX(Returns!A:A,MATCH(Orders!B2284,Returns!B:B,0)),"No")</f>
        <v>No</v>
      </c>
    </row>
    <row r="2285" spans="1:23" x14ac:dyDescent="0.2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6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 IF(M2285=People!$B$4,People!$A$4, IF(M2285=People!$B$3,People!$A$3, IF(M2285=People!$B$2,People!$A$2, 0))))</f>
        <v>Kelly Williams</v>
      </c>
      <c r="W2285" s="3" t="str">
        <f>IFERROR(INDEX(Returns!A:A,MATCH(Orders!B2285,Returns!B:B,0)),"No")</f>
        <v>No</v>
      </c>
    </row>
    <row r="2286" spans="1:23" x14ac:dyDescent="0.2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6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 IF(M2286=People!$B$4,People!$A$4, IF(M2286=People!$B$3,People!$A$3, IF(M2286=People!$B$2,People!$A$2, 0))))</f>
        <v>Kelly Williams</v>
      </c>
      <c r="W2286" s="3" t="str">
        <f>IFERROR(INDEX(Returns!A:A,MATCH(Orders!B2286,Returns!B:B,0)),"No")</f>
        <v>No</v>
      </c>
    </row>
    <row r="2287" spans="1:23" x14ac:dyDescent="0.2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6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 IF(M2287=People!$B$4,People!$A$4, IF(M2287=People!$B$3,People!$A$3, IF(M2287=People!$B$2,People!$A$2, 0))))</f>
        <v>Cassandra Brandow</v>
      </c>
      <c r="W2287" s="3" t="str">
        <f>IFERROR(INDEX(Returns!A:A,MATCH(Orders!B2287,Returns!B:B,0)),"No")</f>
        <v>No</v>
      </c>
    </row>
    <row r="2288" spans="1:23" x14ac:dyDescent="0.2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6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 IF(M2288=People!$B$4,People!$A$4, IF(M2288=People!$B$3,People!$A$3, IF(M2288=People!$B$2,People!$A$2, 0))))</f>
        <v>Cassandra Brandow</v>
      </c>
      <c r="W2288" s="3" t="str">
        <f>IFERROR(INDEX(Returns!A:A,MATCH(Orders!B2288,Returns!B:B,0)),"No")</f>
        <v>No</v>
      </c>
    </row>
    <row r="2289" spans="1:23" x14ac:dyDescent="0.2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6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 IF(M2289=People!$B$4,People!$A$4, IF(M2289=People!$B$3,People!$A$3, IF(M2289=People!$B$2,People!$A$2, 0))))</f>
        <v>Chuck Magee</v>
      </c>
      <c r="W2289" s="3" t="str">
        <f>IFERROR(INDEX(Returns!A:A,MATCH(Orders!B2289,Returns!B:B,0)),"No")</f>
        <v>No</v>
      </c>
    </row>
    <row r="2290" spans="1:23" x14ac:dyDescent="0.2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6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 IF(M2290=People!$B$4,People!$A$4, IF(M2290=People!$B$3,People!$A$3, IF(M2290=People!$B$2,People!$A$2, 0))))</f>
        <v>Anna Andreadi</v>
      </c>
      <c r="W2290" s="3" t="str">
        <f>IFERROR(INDEX(Returns!A:A,MATCH(Orders!B2290,Returns!B:B,0)),"No")</f>
        <v>No</v>
      </c>
    </row>
    <row r="2291" spans="1:23" x14ac:dyDescent="0.2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6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 IF(M2291=People!$B$4,People!$A$4, IF(M2291=People!$B$3,People!$A$3, IF(M2291=People!$B$2,People!$A$2, 0))))</f>
        <v>Anna Andreadi</v>
      </c>
      <c r="W2291" s="3" t="str">
        <f>IFERROR(INDEX(Returns!A:A,MATCH(Orders!B2291,Returns!B:B,0)),"No")</f>
        <v>No</v>
      </c>
    </row>
    <row r="2292" spans="1:23" x14ac:dyDescent="0.2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6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 IF(M2292=People!$B$4,People!$A$4, IF(M2292=People!$B$3,People!$A$3, IF(M2292=People!$B$2,People!$A$2, 0))))</f>
        <v>Cassandra Brandow</v>
      </c>
      <c r="W2292" s="3" t="str">
        <f>IFERROR(INDEX(Returns!A:A,MATCH(Orders!B2292,Returns!B:B,0)),"No")</f>
        <v>Yes</v>
      </c>
    </row>
    <row r="2293" spans="1:23" x14ac:dyDescent="0.2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6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 IF(M2293=People!$B$4,People!$A$4, IF(M2293=People!$B$3,People!$A$3, IF(M2293=People!$B$2,People!$A$2, 0))))</f>
        <v>Cassandra Brandow</v>
      </c>
      <c r="W2293" s="3" t="str">
        <f>IFERROR(INDEX(Returns!A:A,MATCH(Orders!B2293,Returns!B:B,0)),"No")</f>
        <v>Yes</v>
      </c>
    </row>
    <row r="2294" spans="1:23" x14ac:dyDescent="0.2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6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 IF(M2294=People!$B$4,People!$A$4, IF(M2294=People!$B$3,People!$A$3, IF(M2294=People!$B$2,People!$A$2, 0))))</f>
        <v>Cassandra Brandow</v>
      </c>
      <c r="W2294" s="3" t="str">
        <f>IFERROR(INDEX(Returns!A:A,MATCH(Orders!B2294,Returns!B:B,0)),"No")</f>
        <v>Yes</v>
      </c>
    </row>
    <row r="2295" spans="1:23" x14ac:dyDescent="0.2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6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 IF(M2295=People!$B$4,People!$A$4, IF(M2295=People!$B$3,People!$A$3, IF(M2295=People!$B$2,People!$A$2, 0))))</f>
        <v>Chuck Magee</v>
      </c>
      <c r="W2295" s="3" t="str">
        <f>IFERROR(INDEX(Returns!A:A,MATCH(Orders!B2295,Returns!B:B,0)),"No")</f>
        <v>No</v>
      </c>
    </row>
    <row r="2296" spans="1:23" x14ac:dyDescent="0.2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6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 IF(M2296=People!$B$4,People!$A$4, IF(M2296=People!$B$3,People!$A$3, IF(M2296=People!$B$2,People!$A$2, 0))))</f>
        <v>Chuck Magee</v>
      </c>
      <c r="W2296" s="3" t="str">
        <f>IFERROR(INDEX(Returns!A:A,MATCH(Orders!B2296,Returns!B:B,0)),"No")</f>
        <v>No</v>
      </c>
    </row>
    <row r="2297" spans="1:23" x14ac:dyDescent="0.2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6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 IF(M2297=People!$B$4,People!$A$4, IF(M2297=People!$B$3,People!$A$3, IF(M2297=People!$B$2,People!$A$2, 0))))</f>
        <v>Chuck Magee</v>
      </c>
      <c r="W2297" s="3" t="str">
        <f>IFERROR(INDEX(Returns!A:A,MATCH(Orders!B2297,Returns!B:B,0)),"No")</f>
        <v>No</v>
      </c>
    </row>
    <row r="2298" spans="1:23" x14ac:dyDescent="0.2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6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 IF(M2298=People!$B$4,People!$A$4, IF(M2298=People!$B$3,People!$A$3, IF(M2298=People!$B$2,People!$A$2, 0))))</f>
        <v>Chuck Magee</v>
      </c>
      <c r="W2298" s="3" t="str">
        <f>IFERROR(INDEX(Returns!A:A,MATCH(Orders!B2298,Returns!B:B,0)),"No")</f>
        <v>No</v>
      </c>
    </row>
    <row r="2299" spans="1:23" x14ac:dyDescent="0.2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6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 IF(M2299=People!$B$4,People!$A$4, IF(M2299=People!$B$3,People!$A$3, IF(M2299=People!$B$2,People!$A$2, 0))))</f>
        <v>Chuck Magee</v>
      </c>
      <c r="W2299" s="3" t="str">
        <f>IFERROR(INDEX(Returns!A:A,MATCH(Orders!B2299,Returns!B:B,0)),"No")</f>
        <v>No</v>
      </c>
    </row>
    <row r="2300" spans="1:23" x14ac:dyDescent="0.2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6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 IF(M2300=People!$B$4,People!$A$4, IF(M2300=People!$B$3,People!$A$3, IF(M2300=People!$B$2,People!$A$2, 0))))</f>
        <v>Chuck Magee</v>
      </c>
      <c r="W2300" s="3" t="str">
        <f>IFERROR(INDEX(Returns!A:A,MATCH(Orders!B2300,Returns!B:B,0)),"No")</f>
        <v>No</v>
      </c>
    </row>
    <row r="2301" spans="1:23" x14ac:dyDescent="0.2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6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 IF(M2301=People!$B$4,People!$A$4, IF(M2301=People!$B$3,People!$A$3, IF(M2301=People!$B$2,People!$A$2, 0))))</f>
        <v>Chuck Magee</v>
      </c>
      <c r="W2301" s="3" t="str">
        <f>IFERROR(INDEX(Returns!A:A,MATCH(Orders!B2301,Returns!B:B,0)),"No")</f>
        <v>No</v>
      </c>
    </row>
    <row r="2302" spans="1:23" x14ac:dyDescent="0.2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6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 IF(M2302=People!$B$4,People!$A$4, IF(M2302=People!$B$3,People!$A$3, IF(M2302=People!$B$2,People!$A$2, 0))))</f>
        <v>Kelly Williams</v>
      </c>
      <c r="W2302" s="3" t="str">
        <f>IFERROR(INDEX(Returns!A:A,MATCH(Orders!B2302,Returns!B:B,0)),"No")</f>
        <v>No</v>
      </c>
    </row>
    <row r="2303" spans="1:23" x14ac:dyDescent="0.2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6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 IF(M2303=People!$B$4,People!$A$4, IF(M2303=People!$B$3,People!$A$3, IF(M2303=People!$B$2,People!$A$2, 0))))</f>
        <v>Kelly Williams</v>
      </c>
      <c r="W2303" s="3" t="str">
        <f>IFERROR(INDEX(Returns!A:A,MATCH(Orders!B2303,Returns!B:B,0)),"No")</f>
        <v>No</v>
      </c>
    </row>
    <row r="2304" spans="1:23" x14ac:dyDescent="0.2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6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 IF(M2304=People!$B$4,People!$A$4, IF(M2304=People!$B$3,People!$A$3, IF(M2304=People!$B$2,People!$A$2, 0))))</f>
        <v>Cassandra Brandow</v>
      </c>
      <c r="W2304" s="3" t="str">
        <f>IFERROR(INDEX(Returns!A:A,MATCH(Orders!B2304,Returns!B:B,0)),"No")</f>
        <v>No</v>
      </c>
    </row>
    <row r="2305" spans="1:23" x14ac:dyDescent="0.2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6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 IF(M2305=People!$B$4,People!$A$4, IF(M2305=People!$B$3,People!$A$3, IF(M2305=People!$B$2,People!$A$2, 0))))</f>
        <v>Cassandra Brandow</v>
      </c>
      <c r="W2305" s="3" t="str">
        <f>IFERROR(INDEX(Returns!A:A,MATCH(Orders!B2305,Returns!B:B,0)),"No")</f>
        <v>No</v>
      </c>
    </row>
    <row r="2306" spans="1:23" x14ac:dyDescent="0.2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6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 IF(M2306=People!$B$4,People!$A$4, IF(M2306=People!$B$3,People!$A$3, IF(M2306=People!$B$2,People!$A$2, 0))))</f>
        <v>Cassandra Brandow</v>
      </c>
      <c r="W2306" s="3" t="str">
        <f>IFERROR(INDEX(Returns!A:A,MATCH(Orders!B2306,Returns!B:B,0)),"No")</f>
        <v>No</v>
      </c>
    </row>
    <row r="2307" spans="1:23" x14ac:dyDescent="0.2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6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 IF(M2307=People!$B$4,People!$A$4, IF(M2307=People!$B$3,People!$A$3, IF(M2307=People!$B$2,People!$A$2, 0))))</f>
        <v>Kelly Williams</v>
      </c>
      <c r="W2307" s="3" t="str">
        <f>IFERROR(INDEX(Returns!A:A,MATCH(Orders!B2307,Returns!B:B,0)),"No")</f>
        <v>No</v>
      </c>
    </row>
    <row r="2308" spans="1:23" x14ac:dyDescent="0.2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6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 IF(M2308=People!$B$4,People!$A$4, IF(M2308=People!$B$3,People!$A$3, IF(M2308=People!$B$2,People!$A$2, 0))))</f>
        <v>Kelly Williams</v>
      </c>
      <c r="W2308" s="3" t="str">
        <f>IFERROR(INDEX(Returns!A:A,MATCH(Orders!B2308,Returns!B:B,0)),"No")</f>
        <v>No</v>
      </c>
    </row>
    <row r="2309" spans="1:23" x14ac:dyDescent="0.2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6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 IF(M2309=People!$B$4,People!$A$4, IF(M2309=People!$B$3,People!$A$3, IF(M2309=People!$B$2,People!$A$2, 0))))</f>
        <v>Chuck Magee</v>
      </c>
      <c r="W2309" s="3" t="str">
        <f>IFERROR(INDEX(Returns!A:A,MATCH(Orders!B2309,Returns!B:B,0)),"No")</f>
        <v>No</v>
      </c>
    </row>
    <row r="2310" spans="1:23" x14ac:dyDescent="0.2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6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 IF(M2310=People!$B$4,People!$A$4, IF(M2310=People!$B$3,People!$A$3, IF(M2310=People!$B$2,People!$A$2, 0))))</f>
        <v>Anna Andreadi</v>
      </c>
      <c r="W2310" s="3" t="str">
        <f>IFERROR(INDEX(Returns!A:A,MATCH(Orders!B2310,Returns!B:B,0)),"No")</f>
        <v>No</v>
      </c>
    </row>
    <row r="2311" spans="1:23" x14ac:dyDescent="0.2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6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 IF(M2311=People!$B$4,People!$A$4, IF(M2311=People!$B$3,People!$A$3, IF(M2311=People!$B$2,People!$A$2, 0))))</f>
        <v>Anna Andreadi</v>
      </c>
      <c r="W2311" s="3" t="str">
        <f>IFERROR(INDEX(Returns!A:A,MATCH(Orders!B2311,Returns!B:B,0)),"No")</f>
        <v>No</v>
      </c>
    </row>
    <row r="2312" spans="1:23" x14ac:dyDescent="0.2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6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 IF(M2312=People!$B$4,People!$A$4, IF(M2312=People!$B$3,People!$A$3, IF(M2312=People!$B$2,People!$A$2, 0))))</f>
        <v>Anna Andreadi</v>
      </c>
      <c r="W2312" s="3" t="str">
        <f>IFERROR(INDEX(Returns!A:A,MATCH(Orders!B2312,Returns!B:B,0)),"No")</f>
        <v>No</v>
      </c>
    </row>
    <row r="2313" spans="1:23" x14ac:dyDescent="0.2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6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 IF(M2313=People!$B$4,People!$A$4, IF(M2313=People!$B$3,People!$A$3, IF(M2313=People!$B$2,People!$A$2, 0))))</f>
        <v>Anna Andreadi</v>
      </c>
      <c r="W2313" s="3" t="str">
        <f>IFERROR(INDEX(Returns!A:A,MATCH(Orders!B2313,Returns!B:B,0)),"No")</f>
        <v>No</v>
      </c>
    </row>
    <row r="2314" spans="1:23" x14ac:dyDescent="0.2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6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 IF(M2314=People!$B$4,People!$A$4, IF(M2314=People!$B$3,People!$A$3, IF(M2314=People!$B$2,People!$A$2, 0))))</f>
        <v>Anna Andreadi</v>
      </c>
      <c r="W2314" s="3" t="str">
        <f>IFERROR(INDEX(Returns!A:A,MATCH(Orders!B2314,Returns!B:B,0)),"No")</f>
        <v>No</v>
      </c>
    </row>
    <row r="2315" spans="1:23" x14ac:dyDescent="0.2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6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 IF(M2315=People!$B$4,People!$A$4, IF(M2315=People!$B$3,People!$A$3, IF(M2315=People!$B$2,People!$A$2, 0))))</f>
        <v>Kelly Williams</v>
      </c>
      <c r="W2315" s="3" t="str">
        <f>IFERROR(INDEX(Returns!A:A,MATCH(Orders!B2315,Returns!B:B,0)),"No")</f>
        <v>No</v>
      </c>
    </row>
    <row r="2316" spans="1:23" x14ac:dyDescent="0.2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6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 IF(M2316=People!$B$4,People!$A$4, IF(M2316=People!$B$3,People!$A$3, IF(M2316=People!$B$2,People!$A$2, 0))))</f>
        <v>Kelly Williams</v>
      </c>
      <c r="W2316" s="3" t="str">
        <f>IFERROR(INDEX(Returns!A:A,MATCH(Orders!B2316,Returns!B:B,0)),"No")</f>
        <v>No</v>
      </c>
    </row>
    <row r="2317" spans="1:23" x14ac:dyDescent="0.2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6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 IF(M2317=People!$B$4,People!$A$4, IF(M2317=People!$B$3,People!$A$3, IF(M2317=People!$B$2,People!$A$2, 0))))</f>
        <v>Kelly Williams</v>
      </c>
      <c r="W2317" s="3" t="str">
        <f>IFERROR(INDEX(Returns!A:A,MATCH(Orders!B2317,Returns!B:B,0)),"No")</f>
        <v>No</v>
      </c>
    </row>
    <row r="2318" spans="1:23" x14ac:dyDescent="0.2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6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 IF(M2318=People!$B$4,People!$A$4, IF(M2318=People!$B$3,People!$A$3, IF(M2318=People!$B$2,People!$A$2, 0))))</f>
        <v>Kelly Williams</v>
      </c>
      <c r="W2318" s="3" t="str">
        <f>IFERROR(INDEX(Returns!A:A,MATCH(Orders!B2318,Returns!B:B,0)),"No")</f>
        <v>No</v>
      </c>
    </row>
    <row r="2319" spans="1:23" x14ac:dyDescent="0.2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6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 IF(M2319=People!$B$4,People!$A$4, IF(M2319=People!$B$3,People!$A$3, IF(M2319=People!$B$2,People!$A$2, 0))))</f>
        <v>Kelly Williams</v>
      </c>
      <c r="W2319" s="3" t="str">
        <f>IFERROR(INDEX(Returns!A:A,MATCH(Orders!B2319,Returns!B:B,0)),"No")</f>
        <v>No</v>
      </c>
    </row>
    <row r="2320" spans="1:23" x14ac:dyDescent="0.2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6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 IF(M2320=People!$B$4,People!$A$4, IF(M2320=People!$B$3,People!$A$3, IF(M2320=People!$B$2,People!$A$2, 0))))</f>
        <v>Kelly Williams</v>
      </c>
      <c r="W2320" s="3" t="str">
        <f>IFERROR(INDEX(Returns!A:A,MATCH(Orders!B2320,Returns!B:B,0)),"No")</f>
        <v>No</v>
      </c>
    </row>
    <row r="2321" spans="1:23" x14ac:dyDescent="0.2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6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 IF(M2321=People!$B$4,People!$A$4, IF(M2321=People!$B$3,People!$A$3, IF(M2321=People!$B$2,People!$A$2, 0))))</f>
        <v>Cassandra Brandow</v>
      </c>
      <c r="W2321" s="3" t="str">
        <f>IFERROR(INDEX(Returns!A:A,MATCH(Orders!B2321,Returns!B:B,0)),"No")</f>
        <v>No</v>
      </c>
    </row>
    <row r="2322" spans="1:23" x14ac:dyDescent="0.2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6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 IF(M2322=People!$B$4,People!$A$4, IF(M2322=People!$B$3,People!$A$3, IF(M2322=People!$B$2,People!$A$2, 0))))</f>
        <v>Anna Andreadi</v>
      </c>
      <c r="W2322" s="3" t="str">
        <f>IFERROR(INDEX(Returns!A:A,MATCH(Orders!B2322,Returns!B:B,0)),"No")</f>
        <v>Yes</v>
      </c>
    </row>
    <row r="2323" spans="1:23" x14ac:dyDescent="0.2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6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 IF(M2323=People!$B$4,People!$A$4, IF(M2323=People!$B$3,People!$A$3, IF(M2323=People!$B$2,People!$A$2, 0))))</f>
        <v>Cassandra Brandow</v>
      </c>
      <c r="W2323" s="3" t="str">
        <f>IFERROR(INDEX(Returns!A:A,MATCH(Orders!B2323,Returns!B:B,0)),"No")</f>
        <v>No</v>
      </c>
    </row>
    <row r="2324" spans="1:23" x14ac:dyDescent="0.2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6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 IF(M2324=People!$B$4,People!$A$4, IF(M2324=People!$B$3,People!$A$3, IF(M2324=People!$B$2,People!$A$2, 0))))</f>
        <v>Cassandra Brandow</v>
      </c>
      <c r="W2324" s="3" t="str">
        <f>IFERROR(INDEX(Returns!A:A,MATCH(Orders!B2324,Returns!B:B,0)),"No")</f>
        <v>No</v>
      </c>
    </row>
    <row r="2325" spans="1:23" x14ac:dyDescent="0.2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6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 IF(M2325=People!$B$4,People!$A$4, IF(M2325=People!$B$3,People!$A$3, IF(M2325=People!$B$2,People!$A$2, 0))))</f>
        <v>Cassandra Brandow</v>
      </c>
      <c r="W2325" s="3" t="str">
        <f>IFERROR(INDEX(Returns!A:A,MATCH(Orders!B2325,Returns!B:B,0)),"No")</f>
        <v>No</v>
      </c>
    </row>
    <row r="2326" spans="1:23" x14ac:dyDescent="0.2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6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 IF(M2326=People!$B$4,People!$A$4, IF(M2326=People!$B$3,People!$A$3, IF(M2326=People!$B$2,People!$A$2, 0))))</f>
        <v>Cassandra Brandow</v>
      </c>
      <c r="W2326" s="3" t="str">
        <f>IFERROR(INDEX(Returns!A:A,MATCH(Orders!B2326,Returns!B:B,0)),"No")</f>
        <v>No</v>
      </c>
    </row>
    <row r="2327" spans="1:23" x14ac:dyDescent="0.2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6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 IF(M2327=People!$B$4,People!$A$4, IF(M2327=People!$B$3,People!$A$3, IF(M2327=People!$B$2,People!$A$2, 0))))</f>
        <v>Chuck Magee</v>
      </c>
      <c r="W2327" s="3" t="str">
        <f>IFERROR(INDEX(Returns!A:A,MATCH(Orders!B2327,Returns!B:B,0)),"No")</f>
        <v>No</v>
      </c>
    </row>
    <row r="2328" spans="1:23" x14ac:dyDescent="0.2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6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 IF(M2328=People!$B$4,People!$A$4, IF(M2328=People!$B$3,People!$A$3, IF(M2328=People!$B$2,People!$A$2, 0))))</f>
        <v>Chuck Magee</v>
      </c>
      <c r="W2328" s="3" t="str">
        <f>IFERROR(INDEX(Returns!A:A,MATCH(Orders!B2328,Returns!B:B,0)),"No")</f>
        <v>No</v>
      </c>
    </row>
    <row r="2329" spans="1:23" x14ac:dyDescent="0.2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6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 IF(M2329=People!$B$4,People!$A$4, IF(M2329=People!$B$3,People!$A$3, IF(M2329=People!$B$2,People!$A$2, 0))))</f>
        <v>Chuck Magee</v>
      </c>
      <c r="W2329" s="3" t="str">
        <f>IFERROR(INDEX(Returns!A:A,MATCH(Orders!B2329,Returns!B:B,0)),"No")</f>
        <v>No</v>
      </c>
    </row>
    <row r="2330" spans="1:23" x14ac:dyDescent="0.2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6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 IF(M2330=People!$B$4,People!$A$4, IF(M2330=People!$B$3,People!$A$3, IF(M2330=People!$B$2,People!$A$2, 0))))</f>
        <v>Anna Andreadi</v>
      </c>
      <c r="W2330" s="3" t="str">
        <f>IFERROR(INDEX(Returns!A:A,MATCH(Orders!B2330,Returns!B:B,0)),"No")</f>
        <v>No</v>
      </c>
    </row>
    <row r="2331" spans="1:23" x14ac:dyDescent="0.2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6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 IF(M2331=People!$B$4,People!$A$4, IF(M2331=People!$B$3,People!$A$3, IF(M2331=People!$B$2,People!$A$2, 0))))</f>
        <v>Chuck Magee</v>
      </c>
      <c r="W2331" s="3" t="str">
        <f>IFERROR(INDEX(Returns!A:A,MATCH(Orders!B2331,Returns!B:B,0)),"No")</f>
        <v>No</v>
      </c>
    </row>
    <row r="2332" spans="1:23" x14ac:dyDescent="0.2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6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 IF(M2332=People!$B$4,People!$A$4, IF(M2332=People!$B$3,People!$A$3, IF(M2332=People!$B$2,People!$A$2, 0))))</f>
        <v>Anna Andreadi</v>
      </c>
      <c r="W2332" s="3" t="str">
        <f>IFERROR(INDEX(Returns!A:A,MATCH(Orders!B2332,Returns!B:B,0)),"No")</f>
        <v>No</v>
      </c>
    </row>
    <row r="2333" spans="1:23" x14ac:dyDescent="0.2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6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 IF(M2333=People!$B$4,People!$A$4, IF(M2333=People!$B$3,People!$A$3, IF(M2333=People!$B$2,People!$A$2, 0))))</f>
        <v>Anna Andreadi</v>
      </c>
      <c r="W2333" s="3" t="str">
        <f>IFERROR(INDEX(Returns!A:A,MATCH(Orders!B2333,Returns!B:B,0)),"No")</f>
        <v>No</v>
      </c>
    </row>
    <row r="2334" spans="1:23" x14ac:dyDescent="0.2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6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 IF(M2334=People!$B$4,People!$A$4, IF(M2334=People!$B$3,People!$A$3, IF(M2334=People!$B$2,People!$A$2, 0))))</f>
        <v>Kelly Williams</v>
      </c>
      <c r="W2334" s="3" t="str">
        <f>IFERROR(INDEX(Returns!A:A,MATCH(Orders!B2334,Returns!B:B,0)),"No")</f>
        <v>No</v>
      </c>
    </row>
    <row r="2335" spans="1:23" x14ac:dyDescent="0.2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6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 IF(M2335=People!$B$4,People!$A$4, IF(M2335=People!$B$3,People!$A$3, IF(M2335=People!$B$2,People!$A$2, 0))))</f>
        <v>Kelly Williams</v>
      </c>
      <c r="W2335" s="3" t="str">
        <f>IFERROR(INDEX(Returns!A:A,MATCH(Orders!B2335,Returns!B:B,0)),"No")</f>
        <v>No</v>
      </c>
    </row>
    <row r="2336" spans="1:23" x14ac:dyDescent="0.2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6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 IF(M2336=People!$B$4,People!$A$4, IF(M2336=People!$B$3,People!$A$3, IF(M2336=People!$B$2,People!$A$2, 0))))</f>
        <v>Cassandra Brandow</v>
      </c>
      <c r="W2336" s="3" t="str">
        <f>IFERROR(INDEX(Returns!A:A,MATCH(Orders!B2336,Returns!B:B,0)),"No")</f>
        <v>No</v>
      </c>
    </row>
    <row r="2337" spans="1:23" x14ac:dyDescent="0.2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6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 IF(M2337=People!$B$4,People!$A$4, IF(M2337=People!$B$3,People!$A$3, IF(M2337=People!$B$2,People!$A$2, 0))))</f>
        <v>Chuck Magee</v>
      </c>
      <c r="W2337" s="3" t="str">
        <f>IFERROR(INDEX(Returns!A:A,MATCH(Orders!B2337,Returns!B:B,0)),"No")</f>
        <v>No</v>
      </c>
    </row>
    <row r="2338" spans="1:23" x14ac:dyDescent="0.2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6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 IF(M2338=People!$B$4,People!$A$4, IF(M2338=People!$B$3,People!$A$3, IF(M2338=People!$B$2,People!$A$2, 0))))</f>
        <v>Chuck Magee</v>
      </c>
      <c r="W2338" s="3" t="str">
        <f>IFERROR(INDEX(Returns!A:A,MATCH(Orders!B2338,Returns!B:B,0)),"No")</f>
        <v>No</v>
      </c>
    </row>
    <row r="2339" spans="1:23" x14ac:dyDescent="0.2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6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 IF(M2339=People!$B$4,People!$A$4, IF(M2339=People!$B$3,People!$A$3, IF(M2339=People!$B$2,People!$A$2, 0))))</f>
        <v>Chuck Magee</v>
      </c>
      <c r="W2339" s="3" t="str">
        <f>IFERROR(INDEX(Returns!A:A,MATCH(Orders!B2339,Returns!B:B,0)),"No")</f>
        <v>No</v>
      </c>
    </row>
    <row r="2340" spans="1:23" x14ac:dyDescent="0.2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6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 IF(M2340=People!$B$4,People!$A$4, IF(M2340=People!$B$3,People!$A$3, IF(M2340=People!$B$2,People!$A$2, 0))))</f>
        <v>Chuck Magee</v>
      </c>
      <c r="W2340" s="3" t="str">
        <f>IFERROR(INDEX(Returns!A:A,MATCH(Orders!B2340,Returns!B:B,0)),"No")</f>
        <v>No</v>
      </c>
    </row>
    <row r="2341" spans="1:23" x14ac:dyDescent="0.2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6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 IF(M2341=People!$B$4,People!$A$4, IF(M2341=People!$B$3,People!$A$3, IF(M2341=People!$B$2,People!$A$2, 0))))</f>
        <v>Chuck Magee</v>
      </c>
      <c r="W2341" s="3" t="str">
        <f>IFERROR(INDEX(Returns!A:A,MATCH(Orders!B2341,Returns!B:B,0)),"No")</f>
        <v>No</v>
      </c>
    </row>
    <row r="2342" spans="1:23" x14ac:dyDescent="0.2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6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 IF(M2342=People!$B$4,People!$A$4, IF(M2342=People!$B$3,People!$A$3, IF(M2342=People!$B$2,People!$A$2, 0))))</f>
        <v>Cassandra Brandow</v>
      </c>
      <c r="W2342" s="3" t="str">
        <f>IFERROR(INDEX(Returns!A:A,MATCH(Orders!B2342,Returns!B:B,0)),"No")</f>
        <v>No</v>
      </c>
    </row>
    <row r="2343" spans="1:23" x14ac:dyDescent="0.2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6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 IF(M2343=People!$B$4,People!$A$4, IF(M2343=People!$B$3,People!$A$3, IF(M2343=People!$B$2,People!$A$2, 0))))</f>
        <v>Chuck Magee</v>
      </c>
      <c r="W2343" s="3" t="str">
        <f>IFERROR(INDEX(Returns!A:A,MATCH(Orders!B2343,Returns!B:B,0)),"No")</f>
        <v>No</v>
      </c>
    </row>
    <row r="2344" spans="1:23" x14ac:dyDescent="0.2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6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 IF(M2344=People!$B$4,People!$A$4, IF(M2344=People!$B$3,People!$A$3, IF(M2344=People!$B$2,People!$A$2, 0))))</f>
        <v>Chuck Magee</v>
      </c>
      <c r="W2344" s="3" t="str">
        <f>IFERROR(INDEX(Returns!A:A,MATCH(Orders!B2344,Returns!B:B,0)),"No")</f>
        <v>No</v>
      </c>
    </row>
    <row r="2345" spans="1:23" x14ac:dyDescent="0.2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6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 IF(M2345=People!$B$4,People!$A$4, IF(M2345=People!$B$3,People!$A$3, IF(M2345=People!$B$2,People!$A$2, 0))))</f>
        <v>Kelly Williams</v>
      </c>
      <c r="W2345" s="3" t="str">
        <f>IFERROR(INDEX(Returns!A:A,MATCH(Orders!B2345,Returns!B:B,0)),"No")</f>
        <v>No</v>
      </c>
    </row>
    <row r="2346" spans="1:23" x14ac:dyDescent="0.2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6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 IF(M2346=People!$B$4,People!$A$4, IF(M2346=People!$B$3,People!$A$3, IF(M2346=People!$B$2,People!$A$2, 0))))</f>
        <v>Kelly Williams</v>
      </c>
      <c r="W2346" s="3" t="str">
        <f>IFERROR(INDEX(Returns!A:A,MATCH(Orders!B2346,Returns!B:B,0)),"No")</f>
        <v>No</v>
      </c>
    </row>
    <row r="2347" spans="1:23" x14ac:dyDescent="0.2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6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 IF(M2347=People!$B$4,People!$A$4, IF(M2347=People!$B$3,People!$A$3, IF(M2347=People!$B$2,People!$A$2, 0))))</f>
        <v>Kelly Williams</v>
      </c>
      <c r="W2347" s="3" t="str">
        <f>IFERROR(INDEX(Returns!A:A,MATCH(Orders!B2347,Returns!B:B,0)),"No")</f>
        <v>No</v>
      </c>
    </row>
    <row r="2348" spans="1:23" x14ac:dyDescent="0.2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6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 IF(M2348=People!$B$4,People!$A$4, IF(M2348=People!$B$3,People!$A$3, IF(M2348=People!$B$2,People!$A$2, 0))))</f>
        <v>Kelly Williams</v>
      </c>
      <c r="W2348" s="3" t="str">
        <f>IFERROR(INDEX(Returns!A:A,MATCH(Orders!B2348,Returns!B:B,0)),"No")</f>
        <v>No</v>
      </c>
    </row>
    <row r="2349" spans="1:23" x14ac:dyDescent="0.2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6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 IF(M2349=People!$B$4,People!$A$4, IF(M2349=People!$B$3,People!$A$3, IF(M2349=People!$B$2,People!$A$2, 0))))</f>
        <v>Kelly Williams</v>
      </c>
      <c r="W2349" s="3" t="str">
        <f>IFERROR(INDEX(Returns!A:A,MATCH(Orders!B2349,Returns!B:B,0)),"No")</f>
        <v>No</v>
      </c>
    </row>
    <row r="2350" spans="1:23" x14ac:dyDescent="0.2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6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 IF(M2350=People!$B$4,People!$A$4, IF(M2350=People!$B$3,People!$A$3, IF(M2350=People!$B$2,People!$A$2, 0))))</f>
        <v>Anna Andreadi</v>
      </c>
      <c r="W2350" s="3" t="str">
        <f>IFERROR(INDEX(Returns!A:A,MATCH(Orders!B2350,Returns!B:B,0)),"No")</f>
        <v>No</v>
      </c>
    </row>
    <row r="2351" spans="1:23" x14ac:dyDescent="0.2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6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 IF(M2351=People!$B$4,People!$A$4, IF(M2351=People!$B$3,People!$A$3, IF(M2351=People!$B$2,People!$A$2, 0))))</f>
        <v>Anna Andreadi</v>
      </c>
      <c r="W2351" s="3" t="str">
        <f>IFERROR(INDEX(Returns!A:A,MATCH(Orders!B2351,Returns!B:B,0)),"No")</f>
        <v>No</v>
      </c>
    </row>
    <row r="2352" spans="1:23" x14ac:dyDescent="0.2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6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 IF(M2352=People!$B$4,People!$A$4, IF(M2352=People!$B$3,People!$A$3, IF(M2352=People!$B$2,People!$A$2, 0))))</f>
        <v>Anna Andreadi</v>
      </c>
      <c r="W2352" s="3" t="str">
        <f>IFERROR(INDEX(Returns!A:A,MATCH(Orders!B2352,Returns!B:B,0)),"No")</f>
        <v>No</v>
      </c>
    </row>
    <row r="2353" spans="1:23" x14ac:dyDescent="0.2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6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 IF(M2353=People!$B$4,People!$A$4, IF(M2353=People!$B$3,People!$A$3, IF(M2353=People!$B$2,People!$A$2, 0))))</f>
        <v>Anna Andreadi</v>
      </c>
      <c r="W2353" s="3" t="str">
        <f>IFERROR(INDEX(Returns!A:A,MATCH(Orders!B2353,Returns!B:B,0)),"No")</f>
        <v>No</v>
      </c>
    </row>
    <row r="2354" spans="1:23" x14ac:dyDescent="0.2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6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 IF(M2354=People!$B$4,People!$A$4, IF(M2354=People!$B$3,People!$A$3, IF(M2354=People!$B$2,People!$A$2, 0))))</f>
        <v>Anna Andreadi</v>
      </c>
      <c r="W2354" s="3" t="str">
        <f>IFERROR(INDEX(Returns!A:A,MATCH(Orders!B2354,Returns!B:B,0)),"No")</f>
        <v>No</v>
      </c>
    </row>
    <row r="2355" spans="1:23" x14ac:dyDescent="0.2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6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 IF(M2355=People!$B$4,People!$A$4, IF(M2355=People!$B$3,People!$A$3, IF(M2355=People!$B$2,People!$A$2, 0))))</f>
        <v>Anna Andreadi</v>
      </c>
      <c r="W2355" s="3" t="str">
        <f>IFERROR(INDEX(Returns!A:A,MATCH(Orders!B2355,Returns!B:B,0)),"No")</f>
        <v>No</v>
      </c>
    </row>
    <row r="2356" spans="1:23" x14ac:dyDescent="0.2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6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 IF(M2356=People!$B$4,People!$A$4, IF(M2356=People!$B$3,People!$A$3, IF(M2356=People!$B$2,People!$A$2, 0))))</f>
        <v>Anna Andreadi</v>
      </c>
      <c r="W2356" s="3" t="str">
        <f>IFERROR(INDEX(Returns!A:A,MATCH(Orders!B2356,Returns!B:B,0)),"No")</f>
        <v>No</v>
      </c>
    </row>
    <row r="2357" spans="1:23" x14ac:dyDescent="0.2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6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 IF(M2357=People!$B$4,People!$A$4, IF(M2357=People!$B$3,People!$A$3, IF(M2357=People!$B$2,People!$A$2, 0))))</f>
        <v>Anna Andreadi</v>
      </c>
      <c r="W2357" s="3" t="str">
        <f>IFERROR(INDEX(Returns!A:A,MATCH(Orders!B2357,Returns!B:B,0)),"No")</f>
        <v>No</v>
      </c>
    </row>
    <row r="2358" spans="1:23" x14ac:dyDescent="0.2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6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 IF(M2358=People!$B$4,People!$A$4, IF(M2358=People!$B$3,People!$A$3, IF(M2358=People!$B$2,People!$A$2, 0))))</f>
        <v>Anna Andreadi</v>
      </c>
      <c r="W2358" s="3" t="str">
        <f>IFERROR(INDEX(Returns!A:A,MATCH(Orders!B2358,Returns!B:B,0)),"No")</f>
        <v>No</v>
      </c>
    </row>
    <row r="2359" spans="1:23" x14ac:dyDescent="0.2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6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 IF(M2359=People!$B$4,People!$A$4, IF(M2359=People!$B$3,People!$A$3, IF(M2359=People!$B$2,People!$A$2, 0))))</f>
        <v>Chuck Magee</v>
      </c>
      <c r="W2359" s="3" t="str">
        <f>IFERROR(INDEX(Returns!A:A,MATCH(Orders!B2359,Returns!B:B,0)),"No")</f>
        <v>No</v>
      </c>
    </row>
    <row r="2360" spans="1:23" x14ac:dyDescent="0.2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6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 IF(M2360=People!$B$4,People!$A$4, IF(M2360=People!$B$3,People!$A$3, IF(M2360=People!$B$2,People!$A$2, 0))))</f>
        <v>Chuck Magee</v>
      </c>
      <c r="W2360" s="3" t="str">
        <f>IFERROR(INDEX(Returns!A:A,MATCH(Orders!B2360,Returns!B:B,0)),"No")</f>
        <v>No</v>
      </c>
    </row>
    <row r="2361" spans="1:23" x14ac:dyDescent="0.2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6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 IF(M2361=People!$B$4,People!$A$4, IF(M2361=People!$B$3,People!$A$3, IF(M2361=People!$B$2,People!$A$2, 0))))</f>
        <v>Chuck Magee</v>
      </c>
      <c r="W2361" s="3" t="str">
        <f>IFERROR(INDEX(Returns!A:A,MATCH(Orders!B2361,Returns!B:B,0)),"No")</f>
        <v>No</v>
      </c>
    </row>
    <row r="2362" spans="1:23" x14ac:dyDescent="0.2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6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 IF(M2362=People!$B$4,People!$A$4, IF(M2362=People!$B$3,People!$A$3, IF(M2362=People!$B$2,People!$A$2, 0))))</f>
        <v>Chuck Magee</v>
      </c>
      <c r="W2362" s="3" t="str">
        <f>IFERROR(INDEX(Returns!A:A,MATCH(Orders!B2362,Returns!B:B,0)),"No")</f>
        <v>No</v>
      </c>
    </row>
    <row r="2363" spans="1:23" x14ac:dyDescent="0.2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6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 IF(M2363=People!$B$4,People!$A$4, IF(M2363=People!$B$3,People!$A$3, IF(M2363=People!$B$2,People!$A$2, 0))))</f>
        <v>Chuck Magee</v>
      </c>
      <c r="W2363" s="3" t="str">
        <f>IFERROR(INDEX(Returns!A:A,MATCH(Orders!B2363,Returns!B:B,0)),"No")</f>
        <v>No</v>
      </c>
    </row>
    <row r="2364" spans="1:23" x14ac:dyDescent="0.2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6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 IF(M2364=People!$B$4,People!$A$4, IF(M2364=People!$B$3,People!$A$3, IF(M2364=People!$B$2,People!$A$2, 0))))</f>
        <v>Chuck Magee</v>
      </c>
      <c r="W2364" s="3" t="str">
        <f>IFERROR(INDEX(Returns!A:A,MATCH(Orders!B2364,Returns!B:B,0)),"No")</f>
        <v>No</v>
      </c>
    </row>
    <row r="2365" spans="1:23" x14ac:dyDescent="0.2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6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 IF(M2365=People!$B$4,People!$A$4, IF(M2365=People!$B$3,People!$A$3, IF(M2365=People!$B$2,People!$A$2, 0))))</f>
        <v>Cassandra Brandow</v>
      </c>
      <c r="W2365" s="3" t="str">
        <f>IFERROR(INDEX(Returns!A:A,MATCH(Orders!B2365,Returns!B:B,0)),"No")</f>
        <v>No</v>
      </c>
    </row>
    <row r="2366" spans="1:23" x14ac:dyDescent="0.2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6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 IF(M2366=People!$B$4,People!$A$4, IF(M2366=People!$B$3,People!$A$3, IF(M2366=People!$B$2,People!$A$2, 0))))</f>
        <v>Cassandra Brandow</v>
      </c>
      <c r="W2366" s="3" t="str">
        <f>IFERROR(INDEX(Returns!A:A,MATCH(Orders!B2366,Returns!B:B,0)),"No")</f>
        <v>No</v>
      </c>
    </row>
    <row r="2367" spans="1:23" x14ac:dyDescent="0.2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6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 IF(M2367=People!$B$4,People!$A$4, IF(M2367=People!$B$3,People!$A$3, IF(M2367=People!$B$2,People!$A$2, 0))))</f>
        <v>Cassandra Brandow</v>
      </c>
      <c r="W2367" s="3" t="str">
        <f>IFERROR(INDEX(Returns!A:A,MATCH(Orders!B2367,Returns!B:B,0)),"No")</f>
        <v>No</v>
      </c>
    </row>
    <row r="2368" spans="1:23" x14ac:dyDescent="0.2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6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 IF(M2368=People!$B$4,People!$A$4, IF(M2368=People!$B$3,People!$A$3, IF(M2368=People!$B$2,People!$A$2, 0))))</f>
        <v>Anna Andreadi</v>
      </c>
      <c r="W2368" s="3" t="str">
        <f>IFERROR(INDEX(Returns!A:A,MATCH(Orders!B2368,Returns!B:B,0)),"No")</f>
        <v>No</v>
      </c>
    </row>
    <row r="2369" spans="1:23" x14ac:dyDescent="0.2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6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 IF(M2369=People!$B$4,People!$A$4, IF(M2369=People!$B$3,People!$A$3, IF(M2369=People!$B$2,People!$A$2, 0))))</f>
        <v>Chuck Magee</v>
      </c>
      <c r="W2369" s="3" t="str">
        <f>IFERROR(INDEX(Returns!A:A,MATCH(Orders!B2369,Returns!B:B,0)),"No")</f>
        <v>No</v>
      </c>
    </row>
    <row r="2370" spans="1:23" x14ac:dyDescent="0.2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6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 IF(M2370=People!$B$4,People!$A$4, IF(M2370=People!$B$3,People!$A$3, IF(M2370=People!$B$2,People!$A$2, 0))))</f>
        <v>Chuck Magee</v>
      </c>
      <c r="W2370" s="3" t="str">
        <f>IFERROR(INDEX(Returns!A:A,MATCH(Orders!B2370,Returns!B:B,0)),"No")</f>
        <v>No</v>
      </c>
    </row>
    <row r="2371" spans="1:23" x14ac:dyDescent="0.2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6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 IF(M2371=People!$B$4,People!$A$4, IF(M2371=People!$B$3,People!$A$3, IF(M2371=People!$B$2,People!$A$2, 0))))</f>
        <v>Chuck Magee</v>
      </c>
      <c r="W2371" s="3" t="str">
        <f>IFERROR(INDEX(Returns!A:A,MATCH(Orders!B2371,Returns!B:B,0)),"No")</f>
        <v>No</v>
      </c>
    </row>
    <row r="2372" spans="1:23" x14ac:dyDescent="0.2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6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 IF(M2372=People!$B$4,People!$A$4, IF(M2372=People!$B$3,People!$A$3, IF(M2372=People!$B$2,People!$A$2, 0))))</f>
        <v>Chuck Magee</v>
      </c>
      <c r="W2372" s="3" t="str">
        <f>IFERROR(INDEX(Returns!A:A,MATCH(Orders!B2372,Returns!B:B,0)),"No")</f>
        <v>No</v>
      </c>
    </row>
    <row r="2373" spans="1:23" x14ac:dyDescent="0.2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6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 IF(M2373=People!$B$4,People!$A$4, IF(M2373=People!$B$3,People!$A$3, IF(M2373=People!$B$2,People!$A$2, 0))))</f>
        <v>Kelly Williams</v>
      </c>
      <c r="W2373" s="3" t="str">
        <f>IFERROR(INDEX(Returns!A:A,MATCH(Orders!B2373,Returns!B:B,0)),"No")</f>
        <v>No</v>
      </c>
    </row>
    <row r="2374" spans="1:23" x14ac:dyDescent="0.2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6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 IF(M2374=People!$B$4,People!$A$4, IF(M2374=People!$B$3,People!$A$3, IF(M2374=People!$B$2,People!$A$2, 0))))</f>
        <v>Kelly Williams</v>
      </c>
      <c r="W2374" s="3" t="str">
        <f>IFERROR(INDEX(Returns!A:A,MATCH(Orders!B2374,Returns!B:B,0)),"No")</f>
        <v>No</v>
      </c>
    </row>
    <row r="2375" spans="1:23" x14ac:dyDescent="0.2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6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 IF(M2375=People!$B$4,People!$A$4, IF(M2375=People!$B$3,People!$A$3, IF(M2375=People!$B$2,People!$A$2, 0))))</f>
        <v>Kelly Williams</v>
      </c>
      <c r="W2375" s="3" t="str">
        <f>IFERROR(INDEX(Returns!A:A,MATCH(Orders!B2375,Returns!B:B,0)),"No")</f>
        <v>No</v>
      </c>
    </row>
    <row r="2376" spans="1:23" x14ac:dyDescent="0.2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6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 IF(M2376=People!$B$4,People!$A$4, IF(M2376=People!$B$3,People!$A$3, IF(M2376=People!$B$2,People!$A$2, 0))))</f>
        <v>Kelly Williams</v>
      </c>
      <c r="W2376" s="3" t="str">
        <f>IFERROR(INDEX(Returns!A:A,MATCH(Orders!B2376,Returns!B:B,0)),"No")</f>
        <v>No</v>
      </c>
    </row>
    <row r="2377" spans="1:23" x14ac:dyDescent="0.2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6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 IF(M2377=People!$B$4,People!$A$4, IF(M2377=People!$B$3,People!$A$3, IF(M2377=People!$B$2,People!$A$2, 0))))</f>
        <v>Cassandra Brandow</v>
      </c>
      <c r="W2377" s="3" t="str">
        <f>IFERROR(INDEX(Returns!A:A,MATCH(Orders!B2377,Returns!B:B,0)),"No")</f>
        <v>No</v>
      </c>
    </row>
    <row r="2378" spans="1:23" x14ac:dyDescent="0.2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6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 IF(M2378=People!$B$4,People!$A$4, IF(M2378=People!$B$3,People!$A$3, IF(M2378=People!$B$2,People!$A$2, 0))))</f>
        <v>Chuck Magee</v>
      </c>
      <c r="W2378" s="3" t="str">
        <f>IFERROR(INDEX(Returns!A:A,MATCH(Orders!B2378,Returns!B:B,0)),"No")</f>
        <v>No</v>
      </c>
    </row>
    <row r="2379" spans="1:23" x14ac:dyDescent="0.2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6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 IF(M2379=People!$B$4,People!$A$4, IF(M2379=People!$B$3,People!$A$3, IF(M2379=People!$B$2,People!$A$2, 0))))</f>
        <v>Chuck Magee</v>
      </c>
      <c r="W2379" s="3" t="str">
        <f>IFERROR(INDEX(Returns!A:A,MATCH(Orders!B2379,Returns!B:B,0)),"No")</f>
        <v>No</v>
      </c>
    </row>
    <row r="2380" spans="1:23" x14ac:dyDescent="0.2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6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 IF(M2380=People!$B$4,People!$A$4, IF(M2380=People!$B$3,People!$A$3, IF(M2380=People!$B$2,People!$A$2, 0))))</f>
        <v>Anna Andreadi</v>
      </c>
      <c r="W2380" s="3" t="str">
        <f>IFERROR(INDEX(Returns!A:A,MATCH(Orders!B2380,Returns!B:B,0)),"No")</f>
        <v>No</v>
      </c>
    </row>
    <row r="2381" spans="1:23" x14ac:dyDescent="0.2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6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 IF(M2381=People!$B$4,People!$A$4, IF(M2381=People!$B$3,People!$A$3, IF(M2381=People!$B$2,People!$A$2, 0))))</f>
        <v>Chuck Magee</v>
      </c>
      <c r="W2381" s="3" t="str">
        <f>IFERROR(INDEX(Returns!A:A,MATCH(Orders!B2381,Returns!B:B,0)),"No")</f>
        <v>No</v>
      </c>
    </row>
    <row r="2382" spans="1:23" x14ac:dyDescent="0.2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6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 IF(M2382=People!$B$4,People!$A$4, IF(M2382=People!$B$3,People!$A$3, IF(M2382=People!$B$2,People!$A$2, 0))))</f>
        <v>Chuck Magee</v>
      </c>
      <c r="W2382" s="3" t="str">
        <f>IFERROR(INDEX(Returns!A:A,MATCH(Orders!B2382,Returns!B:B,0)),"No")</f>
        <v>No</v>
      </c>
    </row>
    <row r="2383" spans="1:23" x14ac:dyDescent="0.2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6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 IF(M2383=People!$B$4,People!$A$4, IF(M2383=People!$B$3,People!$A$3, IF(M2383=People!$B$2,People!$A$2, 0))))</f>
        <v>Chuck Magee</v>
      </c>
      <c r="W2383" s="3" t="str">
        <f>IFERROR(INDEX(Returns!A:A,MATCH(Orders!B2383,Returns!B:B,0)),"No")</f>
        <v>No</v>
      </c>
    </row>
    <row r="2384" spans="1:23" x14ac:dyDescent="0.2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6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 IF(M2384=People!$B$4,People!$A$4, IF(M2384=People!$B$3,People!$A$3, IF(M2384=People!$B$2,People!$A$2, 0))))</f>
        <v>Anna Andreadi</v>
      </c>
      <c r="W2384" s="3" t="str">
        <f>IFERROR(INDEX(Returns!A:A,MATCH(Orders!B2384,Returns!B:B,0)),"No")</f>
        <v>No</v>
      </c>
    </row>
    <row r="2385" spans="1:23" x14ac:dyDescent="0.2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6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 IF(M2385=People!$B$4,People!$A$4, IF(M2385=People!$B$3,People!$A$3, IF(M2385=People!$B$2,People!$A$2, 0))))</f>
        <v>Anna Andreadi</v>
      </c>
      <c r="W2385" s="3" t="str">
        <f>IFERROR(INDEX(Returns!A:A,MATCH(Orders!B2385,Returns!B:B,0)),"No")</f>
        <v>No</v>
      </c>
    </row>
    <row r="2386" spans="1:23" x14ac:dyDescent="0.2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6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 IF(M2386=People!$B$4,People!$A$4, IF(M2386=People!$B$3,People!$A$3, IF(M2386=People!$B$2,People!$A$2, 0))))</f>
        <v>Anna Andreadi</v>
      </c>
      <c r="W2386" s="3" t="str">
        <f>IFERROR(INDEX(Returns!A:A,MATCH(Orders!B2386,Returns!B:B,0)),"No")</f>
        <v>No</v>
      </c>
    </row>
    <row r="2387" spans="1:23" x14ac:dyDescent="0.2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6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 IF(M2387=People!$B$4,People!$A$4, IF(M2387=People!$B$3,People!$A$3, IF(M2387=People!$B$2,People!$A$2, 0))))</f>
        <v>Anna Andreadi</v>
      </c>
      <c r="W2387" s="3" t="str">
        <f>IFERROR(INDEX(Returns!A:A,MATCH(Orders!B2387,Returns!B:B,0)),"No")</f>
        <v>No</v>
      </c>
    </row>
    <row r="2388" spans="1:23" x14ac:dyDescent="0.2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6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 IF(M2388=People!$B$4,People!$A$4, IF(M2388=People!$B$3,People!$A$3, IF(M2388=People!$B$2,People!$A$2, 0))))</f>
        <v>Anna Andreadi</v>
      </c>
      <c r="W2388" s="3" t="str">
        <f>IFERROR(INDEX(Returns!A:A,MATCH(Orders!B2388,Returns!B:B,0)),"No")</f>
        <v>No</v>
      </c>
    </row>
    <row r="2389" spans="1:23" x14ac:dyDescent="0.2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6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 IF(M2389=People!$B$4,People!$A$4, IF(M2389=People!$B$3,People!$A$3, IF(M2389=People!$B$2,People!$A$2, 0))))</f>
        <v>Anna Andreadi</v>
      </c>
      <c r="W2389" s="3" t="str">
        <f>IFERROR(INDEX(Returns!A:A,MATCH(Orders!B2389,Returns!B:B,0)),"No")</f>
        <v>No</v>
      </c>
    </row>
    <row r="2390" spans="1:23" x14ac:dyDescent="0.2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6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 IF(M2390=People!$B$4,People!$A$4, IF(M2390=People!$B$3,People!$A$3, IF(M2390=People!$B$2,People!$A$2, 0))))</f>
        <v>Anna Andreadi</v>
      </c>
      <c r="W2390" s="3" t="str">
        <f>IFERROR(INDEX(Returns!A:A,MATCH(Orders!B2390,Returns!B:B,0)),"No")</f>
        <v>No</v>
      </c>
    </row>
    <row r="2391" spans="1:23" x14ac:dyDescent="0.2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6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 IF(M2391=People!$B$4,People!$A$4, IF(M2391=People!$B$3,People!$A$3, IF(M2391=People!$B$2,People!$A$2, 0))))</f>
        <v>Chuck Magee</v>
      </c>
      <c r="W2391" s="3" t="str">
        <f>IFERROR(INDEX(Returns!A:A,MATCH(Orders!B2391,Returns!B:B,0)),"No")</f>
        <v>No</v>
      </c>
    </row>
    <row r="2392" spans="1:23" x14ac:dyDescent="0.2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6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 IF(M2392=People!$B$4,People!$A$4, IF(M2392=People!$B$3,People!$A$3, IF(M2392=People!$B$2,People!$A$2, 0))))</f>
        <v>Chuck Magee</v>
      </c>
      <c r="W2392" s="3" t="str">
        <f>IFERROR(INDEX(Returns!A:A,MATCH(Orders!B2392,Returns!B:B,0)),"No")</f>
        <v>No</v>
      </c>
    </row>
    <row r="2393" spans="1:23" x14ac:dyDescent="0.2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6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 IF(M2393=People!$B$4,People!$A$4, IF(M2393=People!$B$3,People!$A$3, IF(M2393=People!$B$2,People!$A$2, 0))))</f>
        <v>Chuck Magee</v>
      </c>
      <c r="W2393" s="3" t="str">
        <f>IFERROR(INDEX(Returns!A:A,MATCH(Orders!B2393,Returns!B:B,0)),"No")</f>
        <v>No</v>
      </c>
    </row>
    <row r="2394" spans="1:23" x14ac:dyDescent="0.2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6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 IF(M2394=People!$B$4,People!$A$4, IF(M2394=People!$B$3,People!$A$3, IF(M2394=People!$B$2,People!$A$2, 0))))</f>
        <v>Chuck Magee</v>
      </c>
      <c r="W2394" s="3" t="str">
        <f>IFERROR(INDEX(Returns!A:A,MATCH(Orders!B2394,Returns!B:B,0)),"No")</f>
        <v>No</v>
      </c>
    </row>
    <row r="2395" spans="1:23" x14ac:dyDescent="0.2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6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 IF(M2395=People!$B$4,People!$A$4, IF(M2395=People!$B$3,People!$A$3, IF(M2395=People!$B$2,People!$A$2, 0))))</f>
        <v>Chuck Magee</v>
      </c>
      <c r="W2395" s="3" t="str">
        <f>IFERROR(INDEX(Returns!A:A,MATCH(Orders!B2395,Returns!B:B,0)),"No")</f>
        <v>No</v>
      </c>
    </row>
    <row r="2396" spans="1:23" x14ac:dyDescent="0.2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6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 IF(M2396=People!$B$4,People!$A$4, IF(M2396=People!$B$3,People!$A$3, IF(M2396=People!$B$2,People!$A$2, 0))))</f>
        <v>Chuck Magee</v>
      </c>
      <c r="W2396" s="3" t="str">
        <f>IFERROR(INDEX(Returns!A:A,MATCH(Orders!B2396,Returns!B:B,0)),"No")</f>
        <v>No</v>
      </c>
    </row>
    <row r="2397" spans="1:23" x14ac:dyDescent="0.2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6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 IF(M2397=People!$B$4,People!$A$4, IF(M2397=People!$B$3,People!$A$3, IF(M2397=People!$B$2,People!$A$2, 0))))</f>
        <v>Chuck Magee</v>
      </c>
      <c r="W2397" s="3" t="str">
        <f>IFERROR(INDEX(Returns!A:A,MATCH(Orders!B2397,Returns!B:B,0)),"No")</f>
        <v>No</v>
      </c>
    </row>
    <row r="2398" spans="1:23" x14ac:dyDescent="0.2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6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 IF(M2398=People!$B$4,People!$A$4, IF(M2398=People!$B$3,People!$A$3, IF(M2398=People!$B$2,People!$A$2, 0))))</f>
        <v>Chuck Magee</v>
      </c>
      <c r="W2398" s="3" t="str">
        <f>IFERROR(INDEX(Returns!A:A,MATCH(Orders!B2398,Returns!B:B,0)),"No")</f>
        <v>No</v>
      </c>
    </row>
    <row r="2399" spans="1:23" x14ac:dyDescent="0.2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6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 IF(M2399=People!$B$4,People!$A$4, IF(M2399=People!$B$3,People!$A$3, IF(M2399=People!$B$2,People!$A$2, 0))))</f>
        <v>Anna Andreadi</v>
      </c>
      <c r="W2399" s="3" t="str">
        <f>IFERROR(INDEX(Returns!A:A,MATCH(Orders!B2399,Returns!B:B,0)),"No")</f>
        <v>No</v>
      </c>
    </row>
    <row r="2400" spans="1:23" x14ac:dyDescent="0.2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6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 IF(M2400=People!$B$4,People!$A$4, IF(M2400=People!$B$3,People!$A$3, IF(M2400=People!$B$2,People!$A$2, 0))))</f>
        <v>Anna Andreadi</v>
      </c>
      <c r="W2400" s="3" t="str">
        <f>IFERROR(INDEX(Returns!A:A,MATCH(Orders!B2400,Returns!B:B,0)),"No")</f>
        <v>No</v>
      </c>
    </row>
    <row r="2401" spans="1:23" x14ac:dyDescent="0.2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6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 IF(M2401=People!$B$4,People!$A$4, IF(M2401=People!$B$3,People!$A$3, IF(M2401=People!$B$2,People!$A$2, 0))))</f>
        <v>Cassandra Brandow</v>
      </c>
      <c r="W2401" s="3" t="str">
        <f>IFERROR(INDEX(Returns!A:A,MATCH(Orders!B2401,Returns!B:B,0)),"No")</f>
        <v>No</v>
      </c>
    </row>
    <row r="2402" spans="1:23" x14ac:dyDescent="0.2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6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 IF(M2402=People!$B$4,People!$A$4, IF(M2402=People!$B$3,People!$A$3, IF(M2402=People!$B$2,People!$A$2, 0))))</f>
        <v>Cassandra Brandow</v>
      </c>
      <c r="W2402" s="3" t="str">
        <f>IFERROR(INDEX(Returns!A:A,MATCH(Orders!B2402,Returns!B:B,0)),"No")</f>
        <v>No</v>
      </c>
    </row>
    <row r="2403" spans="1:23" x14ac:dyDescent="0.2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6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 IF(M2403=People!$B$4,People!$A$4, IF(M2403=People!$B$3,People!$A$3, IF(M2403=People!$B$2,People!$A$2, 0))))</f>
        <v>Kelly Williams</v>
      </c>
      <c r="W2403" s="3" t="str">
        <f>IFERROR(INDEX(Returns!A:A,MATCH(Orders!B2403,Returns!B:B,0)),"No")</f>
        <v>No</v>
      </c>
    </row>
    <row r="2404" spans="1:23" x14ac:dyDescent="0.2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6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 IF(M2404=People!$B$4,People!$A$4, IF(M2404=People!$B$3,People!$A$3, IF(M2404=People!$B$2,People!$A$2, 0))))</f>
        <v>Kelly Williams</v>
      </c>
      <c r="W2404" s="3" t="str">
        <f>IFERROR(INDEX(Returns!A:A,MATCH(Orders!B2404,Returns!B:B,0)),"No")</f>
        <v>No</v>
      </c>
    </row>
    <row r="2405" spans="1:23" x14ac:dyDescent="0.2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6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 IF(M2405=People!$B$4,People!$A$4, IF(M2405=People!$B$3,People!$A$3, IF(M2405=People!$B$2,People!$A$2, 0))))</f>
        <v>Kelly Williams</v>
      </c>
      <c r="W2405" s="3" t="str">
        <f>IFERROR(INDEX(Returns!A:A,MATCH(Orders!B2405,Returns!B:B,0)),"No")</f>
        <v>No</v>
      </c>
    </row>
    <row r="2406" spans="1:23" x14ac:dyDescent="0.2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6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 IF(M2406=People!$B$4,People!$A$4, IF(M2406=People!$B$3,People!$A$3, IF(M2406=People!$B$2,People!$A$2, 0))))</f>
        <v>Anna Andreadi</v>
      </c>
      <c r="W2406" s="3" t="str">
        <f>IFERROR(INDEX(Returns!A:A,MATCH(Orders!B2406,Returns!B:B,0)),"No")</f>
        <v>No</v>
      </c>
    </row>
    <row r="2407" spans="1:23" x14ac:dyDescent="0.2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6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 IF(M2407=People!$B$4,People!$A$4, IF(M2407=People!$B$3,People!$A$3, IF(M2407=People!$B$2,People!$A$2, 0))))</f>
        <v>Anna Andreadi</v>
      </c>
      <c r="W2407" s="3" t="str">
        <f>IFERROR(INDEX(Returns!A:A,MATCH(Orders!B2407,Returns!B:B,0)),"No")</f>
        <v>No</v>
      </c>
    </row>
    <row r="2408" spans="1:23" x14ac:dyDescent="0.2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6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 IF(M2408=People!$B$4,People!$A$4, IF(M2408=People!$B$3,People!$A$3, IF(M2408=People!$B$2,People!$A$2, 0))))</f>
        <v>Anna Andreadi</v>
      </c>
      <c r="W2408" s="3" t="str">
        <f>IFERROR(INDEX(Returns!A:A,MATCH(Orders!B2408,Returns!B:B,0)),"No")</f>
        <v>No</v>
      </c>
    </row>
    <row r="2409" spans="1:23" x14ac:dyDescent="0.2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6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 IF(M2409=People!$B$4,People!$A$4, IF(M2409=People!$B$3,People!$A$3, IF(M2409=People!$B$2,People!$A$2, 0))))</f>
        <v>Anna Andreadi</v>
      </c>
      <c r="W2409" s="3" t="str">
        <f>IFERROR(INDEX(Returns!A:A,MATCH(Orders!B2409,Returns!B:B,0)),"No")</f>
        <v>No</v>
      </c>
    </row>
    <row r="2410" spans="1:23" x14ac:dyDescent="0.2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6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 IF(M2410=People!$B$4,People!$A$4, IF(M2410=People!$B$3,People!$A$3, IF(M2410=People!$B$2,People!$A$2, 0))))</f>
        <v>Anna Andreadi</v>
      </c>
      <c r="W2410" s="3" t="str">
        <f>IFERROR(INDEX(Returns!A:A,MATCH(Orders!B2410,Returns!B:B,0)),"No")</f>
        <v>No</v>
      </c>
    </row>
    <row r="2411" spans="1:23" x14ac:dyDescent="0.2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6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 IF(M2411=People!$B$4,People!$A$4, IF(M2411=People!$B$3,People!$A$3, IF(M2411=People!$B$2,People!$A$2, 0))))</f>
        <v>Anna Andreadi</v>
      </c>
      <c r="W2411" s="3" t="str">
        <f>IFERROR(INDEX(Returns!A:A,MATCH(Orders!B2411,Returns!B:B,0)),"No")</f>
        <v>No</v>
      </c>
    </row>
    <row r="2412" spans="1:23" x14ac:dyDescent="0.2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6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 IF(M2412=People!$B$4,People!$A$4, IF(M2412=People!$B$3,People!$A$3, IF(M2412=People!$B$2,People!$A$2, 0))))</f>
        <v>Chuck Magee</v>
      </c>
      <c r="W2412" s="3" t="str">
        <f>IFERROR(INDEX(Returns!A:A,MATCH(Orders!B2412,Returns!B:B,0)),"No")</f>
        <v>No</v>
      </c>
    </row>
    <row r="2413" spans="1:23" x14ac:dyDescent="0.2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6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 IF(M2413=People!$B$4,People!$A$4, IF(M2413=People!$B$3,People!$A$3, IF(M2413=People!$B$2,People!$A$2, 0))))</f>
        <v>Anna Andreadi</v>
      </c>
      <c r="W2413" s="3" t="str">
        <f>IFERROR(INDEX(Returns!A:A,MATCH(Orders!B2413,Returns!B:B,0)),"No")</f>
        <v>No</v>
      </c>
    </row>
    <row r="2414" spans="1:23" x14ac:dyDescent="0.2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6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 IF(M2414=People!$B$4,People!$A$4, IF(M2414=People!$B$3,People!$A$3, IF(M2414=People!$B$2,People!$A$2, 0))))</f>
        <v>Anna Andreadi</v>
      </c>
      <c r="W2414" s="3" t="str">
        <f>IFERROR(INDEX(Returns!A:A,MATCH(Orders!B2414,Returns!B:B,0)),"No")</f>
        <v>No</v>
      </c>
    </row>
    <row r="2415" spans="1:23" x14ac:dyDescent="0.2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6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 IF(M2415=People!$B$4,People!$A$4, IF(M2415=People!$B$3,People!$A$3, IF(M2415=People!$B$2,People!$A$2, 0))))</f>
        <v>Anna Andreadi</v>
      </c>
      <c r="W2415" s="3" t="str">
        <f>IFERROR(INDEX(Returns!A:A,MATCH(Orders!B2415,Returns!B:B,0)),"No")</f>
        <v>No</v>
      </c>
    </row>
    <row r="2416" spans="1:23" x14ac:dyDescent="0.2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6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 IF(M2416=People!$B$4,People!$A$4, IF(M2416=People!$B$3,People!$A$3, IF(M2416=People!$B$2,People!$A$2, 0))))</f>
        <v>Kelly Williams</v>
      </c>
      <c r="W2416" s="3" t="str">
        <f>IFERROR(INDEX(Returns!A:A,MATCH(Orders!B2416,Returns!B:B,0)),"No")</f>
        <v>No</v>
      </c>
    </row>
    <row r="2417" spans="1:23" x14ac:dyDescent="0.2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6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 IF(M2417=People!$B$4,People!$A$4, IF(M2417=People!$B$3,People!$A$3, IF(M2417=People!$B$2,People!$A$2, 0))))</f>
        <v>Chuck Magee</v>
      </c>
      <c r="W2417" s="3" t="str">
        <f>IFERROR(INDEX(Returns!A:A,MATCH(Orders!B2417,Returns!B:B,0)),"No")</f>
        <v>No</v>
      </c>
    </row>
    <row r="2418" spans="1:23" x14ac:dyDescent="0.2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6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 IF(M2418=People!$B$4,People!$A$4, IF(M2418=People!$B$3,People!$A$3, IF(M2418=People!$B$2,People!$A$2, 0))))</f>
        <v>Anna Andreadi</v>
      </c>
      <c r="W2418" s="3" t="str">
        <f>IFERROR(INDEX(Returns!A:A,MATCH(Orders!B2418,Returns!B:B,0)),"No")</f>
        <v>No</v>
      </c>
    </row>
    <row r="2419" spans="1:23" x14ac:dyDescent="0.2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6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 IF(M2419=People!$B$4,People!$A$4, IF(M2419=People!$B$3,People!$A$3, IF(M2419=People!$B$2,People!$A$2, 0))))</f>
        <v>Anna Andreadi</v>
      </c>
      <c r="W2419" s="3" t="str">
        <f>IFERROR(INDEX(Returns!A:A,MATCH(Orders!B2419,Returns!B:B,0)),"No")</f>
        <v>No</v>
      </c>
    </row>
    <row r="2420" spans="1:23" x14ac:dyDescent="0.2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6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 IF(M2420=People!$B$4,People!$A$4, IF(M2420=People!$B$3,People!$A$3, IF(M2420=People!$B$2,People!$A$2, 0))))</f>
        <v>Anna Andreadi</v>
      </c>
      <c r="W2420" s="3" t="str">
        <f>IFERROR(INDEX(Returns!A:A,MATCH(Orders!B2420,Returns!B:B,0)),"No")</f>
        <v>No</v>
      </c>
    </row>
    <row r="2421" spans="1:23" x14ac:dyDescent="0.2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6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 IF(M2421=People!$B$4,People!$A$4, IF(M2421=People!$B$3,People!$A$3, IF(M2421=People!$B$2,People!$A$2, 0))))</f>
        <v>Anna Andreadi</v>
      </c>
      <c r="W2421" s="3" t="str">
        <f>IFERROR(INDEX(Returns!A:A,MATCH(Orders!B2421,Returns!B:B,0)),"No")</f>
        <v>No</v>
      </c>
    </row>
    <row r="2422" spans="1:23" x14ac:dyDescent="0.2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6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 IF(M2422=People!$B$4,People!$A$4, IF(M2422=People!$B$3,People!$A$3, IF(M2422=People!$B$2,People!$A$2, 0))))</f>
        <v>Anna Andreadi</v>
      </c>
      <c r="W2422" s="3" t="str">
        <f>IFERROR(INDEX(Returns!A:A,MATCH(Orders!B2422,Returns!B:B,0)),"No")</f>
        <v>No</v>
      </c>
    </row>
    <row r="2423" spans="1:23" x14ac:dyDescent="0.2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6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 IF(M2423=People!$B$4,People!$A$4, IF(M2423=People!$B$3,People!$A$3, IF(M2423=People!$B$2,People!$A$2, 0))))</f>
        <v>Kelly Williams</v>
      </c>
      <c r="W2423" s="3" t="str">
        <f>IFERROR(INDEX(Returns!A:A,MATCH(Orders!B2423,Returns!B:B,0)),"No")</f>
        <v>No</v>
      </c>
    </row>
    <row r="2424" spans="1:23" x14ac:dyDescent="0.2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6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 IF(M2424=People!$B$4,People!$A$4, IF(M2424=People!$B$3,People!$A$3, IF(M2424=People!$B$2,People!$A$2, 0))))</f>
        <v>Kelly Williams</v>
      </c>
      <c r="W2424" s="3" t="str">
        <f>IFERROR(INDEX(Returns!A:A,MATCH(Orders!B2424,Returns!B:B,0)),"No")</f>
        <v>No</v>
      </c>
    </row>
    <row r="2425" spans="1:23" x14ac:dyDescent="0.2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6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 IF(M2425=People!$B$4,People!$A$4, IF(M2425=People!$B$3,People!$A$3, IF(M2425=People!$B$2,People!$A$2, 0))))</f>
        <v>Chuck Magee</v>
      </c>
      <c r="W2425" s="3" t="str">
        <f>IFERROR(INDEX(Returns!A:A,MATCH(Orders!B2425,Returns!B:B,0)),"No")</f>
        <v>No</v>
      </c>
    </row>
    <row r="2426" spans="1:23" x14ac:dyDescent="0.2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6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 IF(M2426=People!$B$4,People!$A$4, IF(M2426=People!$B$3,People!$A$3, IF(M2426=People!$B$2,People!$A$2, 0))))</f>
        <v>Chuck Magee</v>
      </c>
      <c r="W2426" s="3" t="str">
        <f>IFERROR(INDEX(Returns!A:A,MATCH(Orders!B2426,Returns!B:B,0)),"No")</f>
        <v>No</v>
      </c>
    </row>
    <row r="2427" spans="1:23" x14ac:dyDescent="0.2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6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 IF(M2427=People!$B$4,People!$A$4, IF(M2427=People!$B$3,People!$A$3, IF(M2427=People!$B$2,People!$A$2, 0))))</f>
        <v>Chuck Magee</v>
      </c>
      <c r="W2427" s="3" t="str">
        <f>IFERROR(INDEX(Returns!A:A,MATCH(Orders!B2427,Returns!B:B,0)),"No")</f>
        <v>No</v>
      </c>
    </row>
    <row r="2428" spans="1:23" x14ac:dyDescent="0.2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6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 IF(M2428=People!$B$4,People!$A$4, IF(M2428=People!$B$3,People!$A$3, IF(M2428=People!$B$2,People!$A$2, 0))))</f>
        <v>Chuck Magee</v>
      </c>
      <c r="W2428" s="3" t="str">
        <f>IFERROR(INDEX(Returns!A:A,MATCH(Orders!B2428,Returns!B:B,0)),"No")</f>
        <v>No</v>
      </c>
    </row>
    <row r="2429" spans="1:23" x14ac:dyDescent="0.2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6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 IF(M2429=People!$B$4,People!$A$4, IF(M2429=People!$B$3,People!$A$3, IF(M2429=People!$B$2,People!$A$2, 0))))</f>
        <v>Kelly Williams</v>
      </c>
      <c r="W2429" s="3" t="str">
        <f>IFERROR(INDEX(Returns!A:A,MATCH(Orders!B2429,Returns!B:B,0)),"No")</f>
        <v>No</v>
      </c>
    </row>
    <row r="2430" spans="1:23" x14ac:dyDescent="0.2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6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 IF(M2430=People!$B$4,People!$A$4, IF(M2430=People!$B$3,People!$A$3, IF(M2430=People!$B$2,People!$A$2, 0))))</f>
        <v>Kelly Williams</v>
      </c>
      <c r="W2430" s="3" t="str">
        <f>IFERROR(INDEX(Returns!A:A,MATCH(Orders!B2430,Returns!B:B,0)),"No")</f>
        <v>No</v>
      </c>
    </row>
    <row r="2431" spans="1:23" x14ac:dyDescent="0.2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6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 IF(M2431=People!$B$4,People!$A$4, IF(M2431=People!$B$3,People!$A$3, IF(M2431=People!$B$2,People!$A$2, 0))))</f>
        <v>Kelly Williams</v>
      </c>
      <c r="W2431" s="3" t="str">
        <f>IFERROR(INDEX(Returns!A:A,MATCH(Orders!B2431,Returns!B:B,0)),"No")</f>
        <v>No</v>
      </c>
    </row>
    <row r="2432" spans="1:23" x14ac:dyDescent="0.2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6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 IF(M2432=People!$B$4,People!$A$4, IF(M2432=People!$B$3,People!$A$3, IF(M2432=People!$B$2,People!$A$2, 0))))</f>
        <v>Anna Andreadi</v>
      </c>
      <c r="W2432" s="3" t="str">
        <f>IFERROR(INDEX(Returns!A:A,MATCH(Orders!B2432,Returns!B:B,0)),"No")</f>
        <v>No</v>
      </c>
    </row>
    <row r="2433" spans="1:23" x14ac:dyDescent="0.2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6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 IF(M2433=People!$B$4,People!$A$4, IF(M2433=People!$B$3,People!$A$3, IF(M2433=People!$B$2,People!$A$2, 0))))</f>
        <v>Anna Andreadi</v>
      </c>
      <c r="W2433" s="3" t="str">
        <f>IFERROR(INDEX(Returns!A:A,MATCH(Orders!B2433,Returns!B:B,0)),"No")</f>
        <v>No</v>
      </c>
    </row>
    <row r="2434" spans="1:23" x14ac:dyDescent="0.2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6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 IF(M2434=People!$B$4,People!$A$4, IF(M2434=People!$B$3,People!$A$3, IF(M2434=People!$B$2,People!$A$2, 0))))</f>
        <v>Chuck Magee</v>
      </c>
      <c r="W2434" s="3" t="str">
        <f>IFERROR(INDEX(Returns!A:A,MATCH(Orders!B2434,Returns!B:B,0)),"No")</f>
        <v>No</v>
      </c>
    </row>
    <row r="2435" spans="1:23" x14ac:dyDescent="0.2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6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 IF(M2435=People!$B$4,People!$A$4, IF(M2435=People!$B$3,People!$A$3, IF(M2435=People!$B$2,People!$A$2, 0))))</f>
        <v>Kelly Williams</v>
      </c>
      <c r="W2435" s="3" t="str">
        <f>IFERROR(INDEX(Returns!A:A,MATCH(Orders!B2435,Returns!B:B,0)),"No")</f>
        <v>No</v>
      </c>
    </row>
    <row r="2436" spans="1:23" x14ac:dyDescent="0.2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6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 IF(M2436=People!$B$4,People!$A$4, IF(M2436=People!$B$3,People!$A$3, IF(M2436=People!$B$2,People!$A$2, 0))))</f>
        <v>Cassandra Brandow</v>
      </c>
      <c r="W2436" s="3" t="str">
        <f>IFERROR(INDEX(Returns!A:A,MATCH(Orders!B2436,Returns!B:B,0)),"No")</f>
        <v>No</v>
      </c>
    </row>
    <row r="2437" spans="1:23" x14ac:dyDescent="0.2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6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 IF(M2437=People!$B$4,People!$A$4, IF(M2437=People!$B$3,People!$A$3, IF(M2437=People!$B$2,People!$A$2, 0))))</f>
        <v>Cassandra Brandow</v>
      </c>
      <c r="W2437" s="3" t="str">
        <f>IFERROR(INDEX(Returns!A:A,MATCH(Orders!B2437,Returns!B:B,0)),"No")</f>
        <v>No</v>
      </c>
    </row>
    <row r="2438" spans="1:23" x14ac:dyDescent="0.2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6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 IF(M2438=People!$B$4,People!$A$4, IF(M2438=People!$B$3,People!$A$3, IF(M2438=People!$B$2,People!$A$2, 0))))</f>
        <v>Anna Andreadi</v>
      </c>
      <c r="W2438" s="3" t="str">
        <f>IFERROR(INDEX(Returns!A:A,MATCH(Orders!B2438,Returns!B:B,0)),"No")</f>
        <v>Yes</v>
      </c>
    </row>
    <row r="2439" spans="1:23" x14ac:dyDescent="0.2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6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 IF(M2439=People!$B$4,People!$A$4, IF(M2439=People!$B$3,People!$A$3, IF(M2439=People!$B$2,People!$A$2, 0))))</f>
        <v>Anna Andreadi</v>
      </c>
      <c r="W2439" s="3" t="str">
        <f>IFERROR(INDEX(Returns!A:A,MATCH(Orders!B2439,Returns!B:B,0)),"No")</f>
        <v>No</v>
      </c>
    </row>
    <row r="2440" spans="1:23" x14ac:dyDescent="0.2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6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 IF(M2440=People!$B$4,People!$A$4, IF(M2440=People!$B$3,People!$A$3, IF(M2440=People!$B$2,People!$A$2, 0))))</f>
        <v>Anna Andreadi</v>
      </c>
      <c r="W2440" s="3" t="str">
        <f>IFERROR(INDEX(Returns!A:A,MATCH(Orders!B2440,Returns!B:B,0)),"No")</f>
        <v>No</v>
      </c>
    </row>
    <row r="2441" spans="1:23" x14ac:dyDescent="0.2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6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 IF(M2441=People!$B$4,People!$A$4, IF(M2441=People!$B$3,People!$A$3, IF(M2441=People!$B$2,People!$A$2, 0))))</f>
        <v>Cassandra Brandow</v>
      </c>
      <c r="W2441" s="3" t="str">
        <f>IFERROR(INDEX(Returns!A:A,MATCH(Orders!B2441,Returns!B:B,0)),"No")</f>
        <v>No</v>
      </c>
    </row>
    <row r="2442" spans="1:23" x14ac:dyDescent="0.2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6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 IF(M2442=People!$B$4,People!$A$4, IF(M2442=People!$B$3,People!$A$3, IF(M2442=People!$B$2,People!$A$2, 0))))</f>
        <v>Chuck Magee</v>
      </c>
      <c r="W2442" s="3" t="str">
        <f>IFERROR(INDEX(Returns!A:A,MATCH(Orders!B2442,Returns!B:B,0)),"No")</f>
        <v>No</v>
      </c>
    </row>
    <row r="2443" spans="1:23" x14ac:dyDescent="0.2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6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 IF(M2443=People!$B$4,People!$A$4, IF(M2443=People!$B$3,People!$A$3, IF(M2443=People!$B$2,People!$A$2, 0))))</f>
        <v>Chuck Magee</v>
      </c>
      <c r="W2443" s="3" t="str">
        <f>IFERROR(INDEX(Returns!A:A,MATCH(Orders!B2443,Returns!B:B,0)),"No")</f>
        <v>No</v>
      </c>
    </row>
    <row r="2444" spans="1:23" x14ac:dyDescent="0.2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6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 IF(M2444=People!$B$4,People!$A$4, IF(M2444=People!$B$3,People!$A$3, IF(M2444=People!$B$2,People!$A$2, 0))))</f>
        <v>Chuck Magee</v>
      </c>
      <c r="W2444" s="3" t="str">
        <f>IFERROR(INDEX(Returns!A:A,MATCH(Orders!B2444,Returns!B:B,0)),"No")</f>
        <v>No</v>
      </c>
    </row>
    <row r="2445" spans="1:23" x14ac:dyDescent="0.2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6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 IF(M2445=People!$B$4,People!$A$4, IF(M2445=People!$B$3,People!$A$3, IF(M2445=People!$B$2,People!$A$2, 0))))</f>
        <v>Chuck Magee</v>
      </c>
      <c r="W2445" s="3" t="str">
        <f>IFERROR(INDEX(Returns!A:A,MATCH(Orders!B2445,Returns!B:B,0)),"No")</f>
        <v>No</v>
      </c>
    </row>
    <row r="2446" spans="1:23" x14ac:dyDescent="0.2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6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 IF(M2446=People!$B$4,People!$A$4, IF(M2446=People!$B$3,People!$A$3, IF(M2446=People!$B$2,People!$A$2, 0))))</f>
        <v>Chuck Magee</v>
      </c>
      <c r="W2446" s="3" t="str">
        <f>IFERROR(INDEX(Returns!A:A,MATCH(Orders!B2446,Returns!B:B,0)),"No")</f>
        <v>No</v>
      </c>
    </row>
    <row r="2447" spans="1:23" x14ac:dyDescent="0.2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6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 IF(M2447=People!$B$4,People!$A$4, IF(M2447=People!$B$3,People!$A$3, IF(M2447=People!$B$2,People!$A$2, 0))))</f>
        <v>Chuck Magee</v>
      </c>
      <c r="W2447" s="3" t="str">
        <f>IFERROR(INDEX(Returns!A:A,MATCH(Orders!B2447,Returns!B:B,0)),"No")</f>
        <v>No</v>
      </c>
    </row>
    <row r="2448" spans="1:23" x14ac:dyDescent="0.2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6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 IF(M2448=People!$B$4,People!$A$4, IF(M2448=People!$B$3,People!$A$3, IF(M2448=People!$B$2,People!$A$2, 0))))</f>
        <v>Anna Andreadi</v>
      </c>
      <c r="W2448" s="3" t="str">
        <f>IFERROR(INDEX(Returns!A:A,MATCH(Orders!B2448,Returns!B:B,0)),"No")</f>
        <v>No</v>
      </c>
    </row>
    <row r="2449" spans="1:23" x14ac:dyDescent="0.2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6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 IF(M2449=People!$B$4,People!$A$4, IF(M2449=People!$B$3,People!$A$3, IF(M2449=People!$B$2,People!$A$2, 0))))</f>
        <v>Chuck Magee</v>
      </c>
      <c r="W2449" s="3" t="str">
        <f>IFERROR(INDEX(Returns!A:A,MATCH(Orders!B2449,Returns!B:B,0)),"No")</f>
        <v>No</v>
      </c>
    </row>
    <row r="2450" spans="1:23" x14ac:dyDescent="0.2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6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 IF(M2450=People!$B$4,People!$A$4, IF(M2450=People!$B$3,People!$A$3, IF(M2450=People!$B$2,People!$A$2, 0))))</f>
        <v>Cassandra Brandow</v>
      </c>
      <c r="W2450" s="3" t="str">
        <f>IFERROR(INDEX(Returns!A:A,MATCH(Orders!B2450,Returns!B:B,0)),"No")</f>
        <v>No</v>
      </c>
    </row>
    <row r="2451" spans="1:23" x14ac:dyDescent="0.2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6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 IF(M2451=People!$B$4,People!$A$4, IF(M2451=People!$B$3,People!$A$3, IF(M2451=People!$B$2,People!$A$2, 0))))</f>
        <v>Anna Andreadi</v>
      </c>
      <c r="W2451" s="3" t="str">
        <f>IFERROR(INDEX(Returns!A:A,MATCH(Orders!B2451,Returns!B:B,0)),"No")</f>
        <v>No</v>
      </c>
    </row>
    <row r="2452" spans="1:23" x14ac:dyDescent="0.2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6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 IF(M2452=People!$B$4,People!$A$4, IF(M2452=People!$B$3,People!$A$3, IF(M2452=People!$B$2,People!$A$2, 0))))</f>
        <v>Chuck Magee</v>
      </c>
      <c r="W2452" s="3" t="str">
        <f>IFERROR(INDEX(Returns!A:A,MATCH(Orders!B2452,Returns!B:B,0)),"No")</f>
        <v>No</v>
      </c>
    </row>
    <row r="2453" spans="1:23" x14ac:dyDescent="0.2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6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 IF(M2453=People!$B$4,People!$A$4, IF(M2453=People!$B$3,People!$A$3, IF(M2453=People!$B$2,People!$A$2, 0))))</f>
        <v>Chuck Magee</v>
      </c>
      <c r="W2453" s="3" t="str">
        <f>IFERROR(INDEX(Returns!A:A,MATCH(Orders!B2453,Returns!B:B,0)),"No")</f>
        <v>No</v>
      </c>
    </row>
    <row r="2454" spans="1:23" x14ac:dyDescent="0.2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6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 IF(M2454=People!$B$4,People!$A$4, IF(M2454=People!$B$3,People!$A$3, IF(M2454=People!$B$2,People!$A$2, 0))))</f>
        <v>Chuck Magee</v>
      </c>
      <c r="W2454" s="3" t="str">
        <f>IFERROR(INDEX(Returns!A:A,MATCH(Orders!B2454,Returns!B:B,0)),"No")</f>
        <v>No</v>
      </c>
    </row>
    <row r="2455" spans="1:23" x14ac:dyDescent="0.2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6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 IF(M2455=People!$B$4,People!$A$4, IF(M2455=People!$B$3,People!$A$3, IF(M2455=People!$B$2,People!$A$2, 0))))</f>
        <v>Chuck Magee</v>
      </c>
      <c r="W2455" s="3" t="str">
        <f>IFERROR(INDEX(Returns!A:A,MATCH(Orders!B2455,Returns!B:B,0)),"No")</f>
        <v>No</v>
      </c>
    </row>
    <row r="2456" spans="1:23" x14ac:dyDescent="0.2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6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 IF(M2456=People!$B$4,People!$A$4, IF(M2456=People!$B$3,People!$A$3, IF(M2456=People!$B$2,People!$A$2, 0))))</f>
        <v>Chuck Magee</v>
      </c>
      <c r="W2456" s="3" t="str">
        <f>IFERROR(INDEX(Returns!A:A,MATCH(Orders!B2456,Returns!B:B,0)),"No")</f>
        <v>No</v>
      </c>
    </row>
    <row r="2457" spans="1:23" x14ac:dyDescent="0.2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6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 IF(M2457=People!$B$4,People!$A$4, IF(M2457=People!$B$3,People!$A$3, IF(M2457=People!$B$2,People!$A$2, 0))))</f>
        <v>Chuck Magee</v>
      </c>
      <c r="W2457" s="3" t="str">
        <f>IFERROR(INDEX(Returns!A:A,MATCH(Orders!B2457,Returns!B:B,0)),"No")</f>
        <v>No</v>
      </c>
    </row>
    <row r="2458" spans="1:23" x14ac:dyDescent="0.2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6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 IF(M2458=People!$B$4,People!$A$4, IF(M2458=People!$B$3,People!$A$3, IF(M2458=People!$B$2,People!$A$2, 0))))</f>
        <v>Chuck Magee</v>
      </c>
      <c r="W2458" s="3" t="str">
        <f>IFERROR(INDEX(Returns!A:A,MATCH(Orders!B2458,Returns!B:B,0)),"No")</f>
        <v>No</v>
      </c>
    </row>
    <row r="2459" spans="1:23" x14ac:dyDescent="0.2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6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 IF(M2459=People!$B$4,People!$A$4, IF(M2459=People!$B$3,People!$A$3, IF(M2459=People!$B$2,People!$A$2, 0))))</f>
        <v>Chuck Magee</v>
      </c>
      <c r="W2459" s="3" t="str">
        <f>IFERROR(INDEX(Returns!A:A,MATCH(Orders!B2459,Returns!B:B,0)),"No")</f>
        <v>No</v>
      </c>
    </row>
    <row r="2460" spans="1:23" x14ac:dyDescent="0.2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6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 IF(M2460=People!$B$4,People!$A$4, IF(M2460=People!$B$3,People!$A$3, IF(M2460=People!$B$2,People!$A$2, 0))))</f>
        <v>Chuck Magee</v>
      </c>
      <c r="W2460" s="3" t="str">
        <f>IFERROR(INDEX(Returns!A:A,MATCH(Orders!B2460,Returns!B:B,0)),"No")</f>
        <v>No</v>
      </c>
    </row>
    <row r="2461" spans="1:23" x14ac:dyDescent="0.2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6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 IF(M2461=People!$B$4,People!$A$4, IF(M2461=People!$B$3,People!$A$3, IF(M2461=People!$B$2,People!$A$2, 0))))</f>
        <v>Chuck Magee</v>
      </c>
      <c r="W2461" s="3" t="str">
        <f>IFERROR(INDEX(Returns!A:A,MATCH(Orders!B2461,Returns!B:B,0)),"No")</f>
        <v>No</v>
      </c>
    </row>
    <row r="2462" spans="1:23" x14ac:dyDescent="0.2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6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 IF(M2462=People!$B$4,People!$A$4, IF(M2462=People!$B$3,People!$A$3, IF(M2462=People!$B$2,People!$A$2, 0))))</f>
        <v>Anna Andreadi</v>
      </c>
      <c r="W2462" s="3" t="str">
        <f>IFERROR(INDEX(Returns!A:A,MATCH(Orders!B2462,Returns!B:B,0)),"No")</f>
        <v>No</v>
      </c>
    </row>
    <row r="2463" spans="1:23" x14ac:dyDescent="0.2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6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 IF(M2463=People!$B$4,People!$A$4, IF(M2463=People!$B$3,People!$A$3, IF(M2463=People!$B$2,People!$A$2, 0))))</f>
        <v>Anna Andreadi</v>
      </c>
      <c r="W2463" s="3" t="str">
        <f>IFERROR(INDEX(Returns!A:A,MATCH(Orders!B2463,Returns!B:B,0)),"No")</f>
        <v>No</v>
      </c>
    </row>
    <row r="2464" spans="1:23" x14ac:dyDescent="0.2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6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 IF(M2464=People!$B$4,People!$A$4, IF(M2464=People!$B$3,People!$A$3, IF(M2464=People!$B$2,People!$A$2, 0))))</f>
        <v>Chuck Magee</v>
      </c>
      <c r="W2464" s="3" t="str">
        <f>IFERROR(INDEX(Returns!A:A,MATCH(Orders!B2464,Returns!B:B,0)),"No")</f>
        <v>No</v>
      </c>
    </row>
    <row r="2465" spans="1:23" x14ac:dyDescent="0.2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6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 IF(M2465=People!$B$4,People!$A$4, IF(M2465=People!$B$3,People!$A$3, IF(M2465=People!$B$2,People!$A$2, 0))))</f>
        <v>Chuck Magee</v>
      </c>
      <c r="W2465" s="3" t="str">
        <f>IFERROR(INDEX(Returns!A:A,MATCH(Orders!B2465,Returns!B:B,0)),"No")</f>
        <v>No</v>
      </c>
    </row>
    <row r="2466" spans="1:23" x14ac:dyDescent="0.2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6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 IF(M2466=People!$B$4,People!$A$4, IF(M2466=People!$B$3,People!$A$3, IF(M2466=People!$B$2,People!$A$2, 0))))</f>
        <v>Chuck Magee</v>
      </c>
      <c r="W2466" s="3" t="str">
        <f>IFERROR(INDEX(Returns!A:A,MATCH(Orders!B2466,Returns!B:B,0)),"No")</f>
        <v>No</v>
      </c>
    </row>
    <row r="2467" spans="1:23" x14ac:dyDescent="0.2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6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 IF(M2467=People!$B$4,People!$A$4, IF(M2467=People!$B$3,People!$A$3, IF(M2467=People!$B$2,People!$A$2, 0))))</f>
        <v>Chuck Magee</v>
      </c>
      <c r="W2467" s="3" t="str">
        <f>IFERROR(INDEX(Returns!A:A,MATCH(Orders!B2467,Returns!B:B,0)),"No")</f>
        <v>No</v>
      </c>
    </row>
    <row r="2468" spans="1:23" x14ac:dyDescent="0.2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6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 IF(M2468=People!$B$4,People!$A$4, IF(M2468=People!$B$3,People!$A$3, IF(M2468=People!$B$2,People!$A$2, 0))))</f>
        <v>Cassandra Brandow</v>
      </c>
      <c r="W2468" s="3" t="str">
        <f>IFERROR(INDEX(Returns!A:A,MATCH(Orders!B2468,Returns!B:B,0)),"No")</f>
        <v>No</v>
      </c>
    </row>
    <row r="2469" spans="1:23" x14ac:dyDescent="0.2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6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 IF(M2469=People!$B$4,People!$A$4, IF(M2469=People!$B$3,People!$A$3, IF(M2469=People!$B$2,People!$A$2, 0))))</f>
        <v>Cassandra Brandow</v>
      </c>
      <c r="W2469" s="3" t="str">
        <f>IFERROR(INDEX(Returns!A:A,MATCH(Orders!B2469,Returns!B:B,0)),"No")</f>
        <v>No</v>
      </c>
    </row>
    <row r="2470" spans="1:23" x14ac:dyDescent="0.2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6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 IF(M2470=People!$B$4,People!$A$4, IF(M2470=People!$B$3,People!$A$3, IF(M2470=People!$B$2,People!$A$2, 0))))</f>
        <v>Cassandra Brandow</v>
      </c>
      <c r="W2470" s="3" t="str">
        <f>IFERROR(INDEX(Returns!A:A,MATCH(Orders!B2470,Returns!B:B,0)),"No")</f>
        <v>No</v>
      </c>
    </row>
    <row r="2471" spans="1:23" x14ac:dyDescent="0.2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6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 IF(M2471=People!$B$4,People!$A$4, IF(M2471=People!$B$3,People!$A$3, IF(M2471=People!$B$2,People!$A$2, 0))))</f>
        <v>Cassandra Brandow</v>
      </c>
      <c r="W2471" s="3" t="str">
        <f>IFERROR(INDEX(Returns!A:A,MATCH(Orders!B2471,Returns!B:B,0)),"No")</f>
        <v>No</v>
      </c>
    </row>
    <row r="2472" spans="1:23" x14ac:dyDescent="0.2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6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 IF(M2472=People!$B$4,People!$A$4, IF(M2472=People!$B$3,People!$A$3, IF(M2472=People!$B$2,People!$A$2, 0))))</f>
        <v>Cassandra Brandow</v>
      </c>
      <c r="W2472" s="3" t="str">
        <f>IFERROR(INDEX(Returns!A:A,MATCH(Orders!B2472,Returns!B:B,0)),"No")</f>
        <v>No</v>
      </c>
    </row>
    <row r="2473" spans="1:23" x14ac:dyDescent="0.2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6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 IF(M2473=People!$B$4,People!$A$4, IF(M2473=People!$B$3,People!$A$3, IF(M2473=People!$B$2,People!$A$2, 0))))</f>
        <v>Cassandra Brandow</v>
      </c>
      <c r="W2473" s="3" t="str">
        <f>IFERROR(INDEX(Returns!A:A,MATCH(Orders!B2473,Returns!B:B,0)),"No")</f>
        <v>No</v>
      </c>
    </row>
    <row r="2474" spans="1:23" x14ac:dyDescent="0.2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6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 IF(M2474=People!$B$4,People!$A$4, IF(M2474=People!$B$3,People!$A$3, IF(M2474=People!$B$2,People!$A$2, 0))))</f>
        <v>Cassandra Brandow</v>
      </c>
      <c r="W2474" s="3" t="str">
        <f>IFERROR(INDEX(Returns!A:A,MATCH(Orders!B2474,Returns!B:B,0)),"No")</f>
        <v>No</v>
      </c>
    </row>
    <row r="2475" spans="1:23" x14ac:dyDescent="0.2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6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 IF(M2475=People!$B$4,People!$A$4, IF(M2475=People!$B$3,People!$A$3, IF(M2475=People!$B$2,People!$A$2, 0))))</f>
        <v>Anna Andreadi</v>
      </c>
      <c r="W2475" s="3" t="str">
        <f>IFERROR(INDEX(Returns!A:A,MATCH(Orders!B2475,Returns!B:B,0)),"No")</f>
        <v>No</v>
      </c>
    </row>
    <row r="2476" spans="1:23" x14ac:dyDescent="0.2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6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 IF(M2476=People!$B$4,People!$A$4, IF(M2476=People!$B$3,People!$A$3, IF(M2476=People!$B$2,People!$A$2, 0))))</f>
        <v>Anna Andreadi</v>
      </c>
      <c r="W2476" s="3" t="str">
        <f>IFERROR(INDEX(Returns!A:A,MATCH(Orders!B2476,Returns!B:B,0)),"No")</f>
        <v>No</v>
      </c>
    </row>
    <row r="2477" spans="1:23" x14ac:dyDescent="0.2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6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 IF(M2477=People!$B$4,People!$A$4, IF(M2477=People!$B$3,People!$A$3, IF(M2477=People!$B$2,People!$A$2, 0))))</f>
        <v>Anna Andreadi</v>
      </c>
      <c r="W2477" s="3" t="str">
        <f>IFERROR(INDEX(Returns!A:A,MATCH(Orders!B2477,Returns!B:B,0)),"No")</f>
        <v>No</v>
      </c>
    </row>
    <row r="2478" spans="1:23" x14ac:dyDescent="0.2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6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 IF(M2478=People!$B$4,People!$A$4, IF(M2478=People!$B$3,People!$A$3, IF(M2478=People!$B$2,People!$A$2, 0))))</f>
        <v>Anna Andreadi</v>
      </c>
      <c r="W2478" s="3" t="str">
        <f>IFERROR(INDEX(Returns!A:A,MATCH(Orders!B2478,Returns!B:B,0)),"No")</f>
        <v>No</v>
      </c>
    </row>
    <row r="2479" spans="1:23" x14ac:dyDescent="0.2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6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 IF(M2479=People!$B$4,People!$A$4, IF(M2479=People!$B$3,People!$A$3, IF(M2479=People!$B$2,People!$A$2, 0))))</f>
        <v>Anna Andreadi</v>
      </c>
      <c r="W2479" s="3" t="str">
        <f>IFERROR(INDEX(Returns!A:A,MATCH(Orders!B2479,Returns!B:B,0)),"No")</f>
        <v>No</v>
      </c>
    </row>
    <row r="2480" spans="1:23" x14ac:dyDescent="0.2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6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 IF(M2480=People!$B$4,People!$A$4, IF(M2480=People!$B$3,People!$A$3, IF(M2480=People!$B$2,People!$A$2, 0))))</f>
        <v>Chuck Magee</v>
      </c>
      <c r="W2480" s="3" t="str">
        <f>IFERROR(INDEX(Returns!A:A,MATCH(Orders!B2480,Returns!B:B,0)),"No")</f>
        <v>No</v>
      </c>
    </row>
    <row r="2481" spans="1:23" x14ac:dyDescent="0.2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6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 IF(M2481=People!$B$4,People!$A$4, IF(M2481=People!$B$3,People!$A$3, IF(M2481=People!$B$2,People!$A$2, 0))))</f>
        <v>Kelly Williams</v>
      </c>
      <c r="W2481" s="3" t="str">
        <f>IFERROR(INDEX(Returns!A:A,MATCH(Orders!B2481,Returns!B:B,0)),"No")</f>
        <v>No</v>
      </c>
    </row>
    <row r="2482" spans="1:23" x14ac:dyDescent="0.2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6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 IF(M2482=People!$B$4,People!$A$4, IF(M2482=People!$B$3,People!$A$3, IF(M2482=People!$B$2,People!$A$2, 0))))</f>
        <v>Kelly Williams</v>
      </c>
      <c r="W2482" s="3" t="str">
        <f>IFERROR(INDEX(Returns!A:A,MATCH(Orders!B2482,Returns!B:B,0)),"No")</f>
        <v>No</v>
      </c>
    </row>
    <row r="2483" spans="1:23" x14ac:dyDescent="0.2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6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 IF(M2483=People!$B$4,People!$A$4, IF(M2483=People!$B$3,People!$A$3, IF(M2483=People!$B$2,People!$A$2, 0))))</f>
        <v>Anna Andreadi</v>
      </c>
      <c r="W2483" s="3" t="str">
        <f>IFERROR(INDEX(Returns!A:A,MATCH(Orders!B2483,Returns!B:B,0)),"No")</f>
        <v>No</v>
      </c>
    </row>
    <row r="2484" spans="1:23" x14ac:dyDescent="0.2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6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 IF(M2484=People!$B$4,People!$A$4, IF(M2484=People!$B$3,People!$A$3, IF(M2484=People!$B$2,People!$A$2, 0))))</f>
        <v>Anna Andreadi</v>
      </c>
      <c r="W2484" s="3" t="str">
        <f>IFERROR(INDEX(Returns!A:A,MATCH(Orders!B2484,Returns!B:B,0)),"No")</f>
        <v>No</v>
      </c>
    </row>
    <row r="2485" spans="1:23" x14ac:dyDescent="0.2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6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 IF(M2485=People!$B$4,People!$A$4, IF(M2485=People!$B$3,People!$A$3, IF(M2485=People!$B$2,People!$A$2, 0))))</f>
        <v>Anna Andreadi</v>
      </c>
      <c r="W2485" s="3" t="str">
        <f>IFERROR(INDEX(Returns!A:A,MATCH(Orders!B2485,Returns!B:B,0)),"No")</f>
        <v>No</v>
      </c>
    </row>
    <row r="2486" spans="1:23" x14ac:dyDescent="0.2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6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 IF(M2486=People!$B$4,People!$A$4, IF(M2486=People!$B$3,People!$A$3, IF(M2486=People!$B$2,People!$A$2, 0))))</f>
        <v>Anna Andreadi</v>
      </c>
      <c r="W2486" s="3" t="str">
        <f>IFERROR(INDEX(Returns!A:A,MATCH(Orders!B2486,Returns!B:B,0)),"No")</f>
        <v>No</v>
      </c>
    </row>
    <row r="2487" spans="1:23" x14ac:dyDescent="0.2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6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 IF(M2487=People!$B$4,People!$A$4, IF(M2487=People!$B$3,People!$A$3, IF(M2487=People!$B$2,People!$A$2, 0))))</f>
        <v>Anna Andreadi</v>
      </c>
      <c r="W2487" s="3" t="str">
        <f>IFERROR(INDEX(Returns!A:A,MATCH(Orders!B2487,Returns!B:B,0)),"No")</f>
        <v>No</v>
      </c>
    </row>
    <row r="2488" spans="1:23" x14ac:dyDescent="0.2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6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 IF(M2488=People!$B$4,People!$A$4, IF(M2488=People!$B$3,People!$A$3, IF(M2488=People!$B$2,People!$A$2, 0))))</f>
        <v>Chuck Magee</v>
      </c>
      <c r="W2488" s="3" t="str">
        <f>IFERROR(INDEX(Returns!A:A,MATCH(Orders!B2488,Returns!B:B,0)),"No")</f>
        <v>No</v>
      </c>
    </row>
    <row r="2489" spans="1:23" x14ac:dyDescent="0.2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6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 IF(M2489=People!$B$4,People!$A$4, IF(M2489=People!$B$3,People!$A$3, IF(M2489=People!$B$2,People!$A$2, 0))))</f>
        <v>Chuck Magee</v>
      </c>
      <c r="W2489" s="3" t="str">
        <f>IFERROR(INDEX(Returns!A:A,MATCH(Orders!B2489,Returns!B:B,0)),"No")</f>
        <v>No</v>
      </c>
    </row>
    <row r="2490" spans="1:23" x14ac:dyDescent="0.2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6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 IF(M2490=People!$B$4,People!$A$4, IF(M2490=People!$B$3,People!$A$3, IF(M2490=People!$B$2,People!$A$2, 0))))</f>
        <v>Chuck Magee</v>
      </c>
      <c r="W2490" s="3" t="str">
        <f>IFERROR(INDEX(Returns!A:A,MATCH(Orders!B2490,Returns!B:B,0)),"No")</f>
        <v>No</v>
      </c>
    </row>
    <row r="2491" spans="1:23" x14ac:dyDescent="0.2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6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 IF(M2491=People!$B$4,People!$A$4, IF(M2491=People!$B$3,People!$A$3, IF(M2491=People!$B$2,People!$A$2, 0))))</f>
        <v>Chuck Magee</v>
      </c>
      <c r="W2491" s="3" t="str">
        <f>IFERROR(INDEX(Returns!A:A,MATCH(Orders!B2491,Returns!B:B,0)),"No")</f>
        <v>No</v>
      </c>
    </row>
    <row r="2492" spans="1:23" x14ac:dyDescent="0.2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6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 IF(M2492=People!$B$4,People!$A$4, IF(M2492=People!$B$3,People!$A$3, IF(M2492=People!$B$2,People!$A$2, 0))))</f>
        <v>Chuck Magee</v>
      </c>
      <c r="W2492" s="3" t="str">
        <f>IFERROR(INDEX(Returns!A:A,MATCH(Orders!B2492,Returns!B:B,0)),"No")</f>
        <v>No</v>
      </c>
    </row>
    <row r="2493" spans="1:23" x14ac:dyDescent="0.2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6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 IF(M2493=People!$B$4,People!$A$4, IF(M2493=People!$B$3,People!$A$3, IF(M2493=People!$B$2,People!$A$2, 0))))</f>
        <v>Anna Andreadi</v>
      </c>
      <c r="W2493" s="3" t="str">
        <f>IFERROR(INDEX(Returns!A:A,MATCH(Orders!B2493,Returns!B:B,0)),"No")</f>
        <v>No</v>
      </c>
    </row>
    <row r="2494" spans="1:23" x14ac:dyDescent="0.2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6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 IF(M2494=People!$B$4,People!$A$4, IF(M2494=People!$B$3,People!$A$3, IF(M2494=People!$B$2,People!$A$2, 0))))</f>
        <v>Chuck Magee</v>
      </c>
      <c r="W2494" s="3" t="str">
        <f>IFERROR(INDEX(Returns!A:A,MATCH(Orders!B2494,Returns!B:B,0)),"No")</f>
        <v>No</v>
      </c>
    </row>
    <row r="2495" spans="1:23" x14ac:dyDescent="0.2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6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 IF(M2495=People!$B$4,People!$A$4, IF(M2495=People!$B$3,People!$A$3, IF(M2495=People!$B$2,People!$A$2, 0))))</f>
        <v>Kelly Williams</v>
      </c>
      <c r="W2495" s="3" t="str">
        <f>IFERROR(INDEX(Returns!A:A,MATCH(Orders!B2495,Returns!B:B,0)),"No")</f>
        <v>No</v>
      </c>
    </row>
    <row r="2496" spans="1:23" x14ac:dyDescent="0.2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6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 IF(M2496=People!$B$4,People!$A$4, IF(M2496=People!$B$3,People!$A$3, IF(M2496=People!$B$2,People!$A$2, 0))))</f>
        <v>Kelly Williams</v>
      </c>
      <c r="W2496" s="3" t="str">
        <f>IFERROR(INDEX(Returns!A:A,MATCH(Orders!B2496,Returns!B:B,0)),"No")</f>
        <v>No</v>
      </c>
    </row>
    <row r="2497" spans="1:23" x14ac:dyDescent="0.2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6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 IF(M2497=People!$B$4,People!$A$4, IF(M2497=People!$B$3,People!$A$3, IF(M2497=People!$B$2,People!$A$2, 0))))</f>
        <v>Kelly Williams</v>
      </c>
      <c r="W2497" s="3" t="str">
        <f>IFERROR(INDEX(Returns!A:A,MATCH(Orders!B2497,Returns!B:B,0)),"No")</f>
        <v>No</v>
      </c>
    </row>
    <row r="2498" spans="1:23" x14ac:dyDescent="0.2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6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 IF(M2498=People!$B$4,People!$A$4, IF(M2498=People!$B$3,People!$A$3, IF(M2498=People!$B$2,People!$A$2, 0))))</f>
        <v>Anna Andreadi</v>
      </c>
      <c r="W2498" s="3" t="str">
        <f>IFERROR(INDEX(Returns!A:A,MATCH(Orders!B2498,Returns!B:B,0)),"No")</f>
        <v>No</v>
      </c>
    </row>
    <row r="2499" spans="1:23" x14ac:dyDescent="0.2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6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 IF(M2499=People!$B$4,People!$A$4, IF(M2499=People!$B$3,People!$A$3, IF(M2499=People!$B$2,People!$A$2, 0))))</f>
        <v>Anna Andreadi</v>
      </c>
      <c r="W2499" s="3" t="str">
        <f>IFERROR(INDEX(Returns!A:A,MATCH(Orders!B2499,Returns!B:B,0)),"No")</f>
        <v>No</v>
      </c>
    </row>
    <row r="2500" spans="1:23" x14ac:dyDescent="0.2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6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 IF(M2500=People!$B$4,People!$A$4, IF(M2500=People!$B$3,People!$A$3, IF(M2500=People!$B$2,People!$A$2, 0))))</f>
        <v>Anna Andreadi</v>
      </c>
      <c r="W2500" s="3" t="str">
        <f>IFERROR(INDEX(Returns!A:A,MATCH(Orders!B2500,Returns!B:B,0)),"No")</f>
        <v>No</v>
      </c>
    </row>
    <row r="2501" spans="1:23" x14ac:dyDescent="0.2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6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 IF(M2501=People!$B$4,People!$A$4, IF(M2501=People!$B$3,People!$A$3, IF(M2501=People!$B$2,People!$A$2, 0))))</f>
        <v>Cassandra Brandow</v>
      </c>
      <c r="W2501" s="3" t="str">
        <f>IFERROR(INDEX(Returns!A:A,MATCH(Orders!B2501,Returns!B:B,0)),"No")</f>
        <v>No</v>
      </c>
    </row>
    <row r="2502" spans="1:23" x14ac:dyDescent="0.2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6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 IF(M2502=People!$B$4,People!$A$4, IF(M2502=People!$B$3,People!$A$3, IF(M2502=People!$B$2,People!$A$2, 0))))</f>
        <v>Kelly Williams</v>
      </c>
      <c r="W2502" s="3" t="str">
        <f>IFERROR(INDEX(Returns!A:A,MATCH(Orders!B2502,Returns!B:B,0)),"No")</f>
        <v>Yes</v>
      </c>
    </row>
    <row r="2503" spans="1:23" x14ac:dyDescent="0.2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6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 IF(M2503=People!$B$4,People!$A$4, IF(M2503=People!$B$3,People!$A$3, IF(M2503=People!$B$2,People!$A$2, 0))))</f>
        <v>Kelly Williams</v>
      </c>
      <c r="W2503" s="3" t="str">
        <f>IFERROR(INDEX(Returns!A:A,MATCH(Orders!B2503,Returns!B:B,0)),"No")</f>
        <v>Yes</v>
      </c>
    </row>
    <row r="2504" spans="1:23" x14ac:dyDescent="0.2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6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 IF(M2504=People!$B$4,People!$A$4, IF(M2504=People!$B$3,People!$A$3, IF(M2504=People!$B$2,People!$A$2, 0))))</f>
        <v>Kelly Williams</v>
      </c>
      <c r="W2504" s="3" t="str">
        <f>IFERROR(INDEX(Returns!A:A,MATCH(Orders!B2504,Returns!B:B,0)),"No")</f>
        <v>Yes</v>
      </c>
    </row>
    <row r="2505" spans="1:23" x14ac:dyDescent="0.2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6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 IF(M2505=People!$B$4,People!$A$4, IF(M2505=People!$B$3,People!$A$3, IF(M2505=People!$B$2,People!$A$2, 0))))</f>
        <v>Anna Andreadi</v>
      </c>
      <c r="W2505" s="3" t="str">
        <f>IFERROR(INDEX(Returns!A:A,MATCH(Orders!B2505,Returns!B:B,0)),"No")</f>
        <v>No</v>
      </c>
    </row>
    <row r="2506" spans="1:23" x14ac:dyDescent="0.2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6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 IF(M2506=People!$B$4,People!$A$4, IF(M2506=People!$B$3,People!$A$3, IF(M2506=People!$B$2,People!$A$2, 0))))</f>
        <v>Anna Andreadi</v>
      </c>
      <c r="W2506" s="3" t="str">
        <f>IFERROR(INDEX(Returns!A:A,MATCH(Orders!B2506,Returns!B:B,0)),"No")</f>
        <v>No</v>
      </c>
    </row>
    <row r="2507" spans="1:23" x14ac:dyDescent="0.2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6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 IF(M2507=People!$B$4,People!$A$4, IF(M2507=People!$B$3,People!$A$3, IF(M2507=People!$B$2,People!$A$2, 0))))</f>
        <v>Anna Andreadi</v>
      </c>
      <c r="W2507" s="3" t="str">
        <f>IFERROR(INDEX(Returns!A:A,MATCH(Orders!B2507,Returns!B:B,0)),"No")</f>
        <v>No</v>
      </c>
    </row>
    <row r="2508" spans="1:23" x14ac:dyDescent="0.2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6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 IF(M2508=People!$B$4,People!$A$4, IF(M2508=People!$B$3,People!$A$3, IF(M2508=People!$B$2,People!$A$2, 0))))</f>
        <v>Anna Andreadi</v>
      </c>
      <c r="W2508" s="3" t="str">
        <f>IFERROR(INDEX(Returns!A:A,MATCH(Orders!B2508,Returns!B:B,0)),"No")</f>
        <v>No</v>
      </c>
    </row>
    <row r="2509" spans="1:23" x14ac:dyDescent="0.2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6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 IF(M2509=People!$B$4,People!$A$4, IF(M2509=People!$B$3,People!$A$3, IF(M2509=People!$B$2,People!$A$2, 0))))</f>
        <v>Kelly Williams</v>
      </c>
      <c r="W2509" s="3" t="str">
        <f>IFERROR(INDEX(Returns!A:A,MATCH(Orders!B2509,Returns!B:B,0)),"No")</f>
        <v>No</v>
      </c>
    </row>
    <row r="2510" spans="1:23" x14ac:dyDescent="0.2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6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 IF(M2510=People!$B$4,People!$A$4, IF(M2510=People!$B$3,People!$A$3, IF(M2510=People!$B$2,People!$A$2, 0))))</f>
        <v>Anna Andreadi</v>
      </c>
      <c r="W2510" s="3" t="str">
        <f>IFERROR(INDEX(Returns!A:A,MATCH(Orders!B2510,Returns!B:B,0)),"No")</f>
        <v>No</v>
      </c>
    </row>
    <row r="2511" spans="1:23" x14ac:dyDescent="0.2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6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 IF(M2511=People!$B$4,People!$A$4, IF(M2511=People!$B$3,People!$A$3, IF(M2511=People!$B$2,People!$A$2, 0))))</f>
        <v>Anna Andreadi</v>
      </c>
      <c r="W2511" s="3" t="str">
        <f>IFERROR(INDEX(Returns!A:A,MATCH(Orders!B2511,Returns!B:B,0)),"No")</f>
        <v>No</v>
      </c>
    </row>
    <row r="2512" spans="1:23" x14ac:dyDescent="0.2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6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 IF(M2512=People!$B$4,People!$A$4, IF(M2512=People!$B$3,People!$A$3, IF(M2512=People!$B$2,People!$A$2, 0))))</f>
        <v>Kelly Williams</v>
      </c>
      <c r="W2512" s="3" t="str">
        <f>IFERROR(INDEX(Returns!A:A,MATCH(Orders!B2512,Returns!B:B,0)),"No")</f>
        <v>No</v>
      </c>
    </row>
    <row r="2513" spans="1:23" x14ac:dyDescent="0.2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6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 IF(M2513=People!$B$4,People!$A$4, IF(M2513=People!$B$3,People!$A$3, IF(M2513=People!$B$2,People!$A$2, 0))))</f>
        <v>Cassandra Brandow</v>
      </c>
      <c r="W2513" s="3" t="str">
        <f>IFERROR(INDEX(Returns!A:A,MATCH(Orders!B2513,Returns!B:B,0)),"No")</f>
        <v>No</v>
      </c>
    </row>
    <row r="2514" spans="1:23" x14ac:dyDescent="0.2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6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 IF(M2514=People!$B$4,People!$A$4, IF(M2514=People!$B$3,People!$A$3, IF(M2514=People!$B$2,People!$A$2, 0))))</f>
        <v>Cassandra Brandow</v>
      </c>
      <c r="W2514" s="3" t="str">
        <f>IFERROR(INDEX(Returns!A:A,MATCH(Orders!B2514,Returns!B:B,0)),"No")</f>
        <v>No</v>
      </c>
    </row>
    <row r="2515" spans="1:23" x14ac:dyDescent="0.2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6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 IF(M2515=People!$B$4,People!$A$4, IF(M2515=People!$B$3,People!$A$3, IF(M2515=People!$B$2,People!$A$2, 0))))</f>
        <v>Kelly Williams</v>
      </c>
      <c r="W2515" s="3" t="str">
        <f>IFERROR(INDEX(Returns!A:A,MATCH(Orders!B2515,Returns!B:B,0)),"No")</f>
        <v>No</v>
      </c>
    </row>
    <row r="2516" spans="1:23" x14ac:dyDescent="0.2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6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 IF(M2516=People!$B$4,People!$A$4, IF(M2516=People!$B$3,People!$A$3, IF(M2516=People!$B$2,People!$A$2, 0))))</f>
        <v>Kelly Williams</v>
      </c>
      <c r="W2516" s="3" t="str">
        <f>IFERROR(INDEX(Returns!A:A,MATCH(Orders!B2516,Returns!B:B,0)),"No")</f>
        <v>No</v>
      </c>
    </row>
    <row r="2517" spans="1:23" x14ac:dyDescent="0.2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6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 IF(M2517=People!$B$4,People!$A$4, IF(M2517=People!$B$3,People!$A$3, IF(M2517=People!$B$2,People!$A$2, 0))))</f>
        <v>Chuck Magee</v>
      </c>
      <c r="W2517" s="3" t="str">
        <f>IFERROR(INDEX(Returns!A:A,MATCH(Orders!B2517,Returns!B:B,0)),"No")</f>
        <v>No</v>
      </c>
    </row>
    <row r="2518" spans="1:23" x14ac:dyDescent="0.2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6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 IF(M2518=People!$B$4,People!$A$4, IF(M2518=People!$B$3,People!$A$3, IF(M2518=People!$B$2,People!$A$2, 0))))</f>
        <v>Kelly Williams</v>
      </c>
      <c r="W2518" s="3" t="str">
        <f>IFERROR(INDEX(Returns!A:A,MATCH(Orders!B2518,Returns!B:B,0)),"No")</f>
        <v>No</v>
      </c>
    </row>
    <row r="2519" spans="1:23" x14ac:dyDescent="0.2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6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 IF(M2519=People!$B$4,People!$A$4, IF(M2519=People!$B$3,People!$A$3, IF(M2519=People!$B$2,People!$A$2, 0))))</f>
        <v>Chuck Magee</v>
      </c>
      <c r="W2519" s="3" t="str">
        <f>IFERROR(INDEX(Returns!A:A,MATCH(Orders!B2519,Returns!B:B,0)),"No")</f>
        <v>No</v>
      </c>
    </row>
    <row r="2520" spans="1:23" x14ac:dyDescent="0.2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6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 IF(M2520=People!$B$4,People!$A$4, IF(M2520=People!$B$3,People!$A$3, IF(M2520=People!$B$2,People!$A$2, 0))))</f>
        <v>Kelly Williams</v>
      </c>
      <c r="W2520" s="3" t="str">
        <f>IFERROR(INDEX(Returns!A:A,MATCH(Orders!B2520,Returns!B:B,0)),"No")</f>
        <v>No</v>
      </c>
    </row>
    <row r="2521" spans="1:23" x14ac:dyDescent="0.2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6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 IF(M2521=People!$B$4,People!$A$4, IF(M2521=People!$B$3,People!$A$3, IF(M2521=People!$B$2,People!$A$2, 0))))</f>
        <v>Kelly Williams</v>
      </c>
      <c r="W2521" s="3" t="str">
        <f>IFERROR(INDEX(Returns!A:A,MATCH(Orders!B2521,Returns!B:B,0)),"No")</f>
        <v>No</v>
      </c>
    </row>
    <row r="2522" spans="1:23" x14ac:dyDescent="0.2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6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 IF(M2522=People!$B$4,People!$A$4, IF(M2522=People!$B$3,People!$A$3, IF(M2522=People!$B$2,People!$A$2, 0))))</f>
        <v>Kelly Williams</v>
      </c>
      <c r="W2522" s="3" t="str">
        <f>IFERROR(INDEX(Returns!A:A,MATCH(Orders!B2522,Returns!B:B,0)),"No")</f>
        <v>No</v>
      </c>
    </row>
    <row r="2523" spans="1:23" x14ac:dyDescent="0.2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6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 IF(M2523=People!$B$4,People!$A$4, IF(M2523=People!$B$3,People!$A$3, IF(M2523=People!$B$2,People!$A$2, 0))))</f>
        <v>Kelly Williams</v>
      </c>
      <c r="W2523" s="3" t="str">
        <f>IFERROR(INDEX(Returns!A:A,MATCH(Orders!B2523,Returns!B:B,0)),"No")</f>
        <v>No</v>
      </c>
    </row>
    <row r="2524" spans="1:23" x14ac:dyDescent="0.2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6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 IF(M2524=People!$B$4,People!$A$4, IF(M2524=People!$B$3,People!$A$3, IF(M2524=People!$B$2,People!$A$2, 0))))</f>
        <v>Kelly Williams</v>
      </c>
      <c r="W2524" s="3" t="str">
        <f>IFERROR(INDEX(Returns!A:A,MATCH(Orders!B2524,Returns!B:B,0)),"No")</f>
        <v>No</v>
      </c>
    </row>
    <row r="2525" spans="1:23" x14ac:dyDescent="0.2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6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 IF(M2525=People!$B$4,People!$A$4, IF(M2525=People!$B$3,People!$A$3, IF(M2525=People!$B$2,People!$A$2, 0))))</f>
        <v>Kelly Williams</v>
      </c>
      <c r="W2525" s="3" t="str">
        <f>IFERROR(INDEX(Returns!A:A,MATCH(Orders!B2525,Returns!B:B,0)),"No")</f>
        <v>No</v>
      </c>
    </row>
    <row r="2526" spans="1:23" x14ac:dyDescent="0.2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6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 IF(M2526=People!$B$4,People!$A$4, IF(M2526=People!$B$3,People!$A$3, IF(M2526=People!$B$2,People!$A$2, 0))))</f>
        <v>Kelly Williams</v>
      </c>
      <c r="W2526" s="3" t="str">
        <f>IFERROR(INDEX(Returns!A:A,MATCH(Orders!B2526,Returns!B:B,0)),"No")</f>
        <v>No</v>
      </c>
    </row>
    <row r="2527" spans="1:23" x14ac:dyDescent="0.2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6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 IF(M2527=People!$B$4,People!$A$4, IF(M2527=People!$B$3,People!$A$3, IF(M2527=People!$B$2,People!$A$2, 0))))</f>
        <v>Kelly Williams</v>
      </c>
      <c r="W2527" s="3" t="str">
        <f>IFERROR(INDEX(Returns!A:A,MATCH(Orders!B2527,Returns!B:B,0)),"No")</f>
        <v>No</v>
      </c>
    </row>
    <row r="2528" spans="1:23" x14ac:dyDescent="0.2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6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 IF(M2528=People!$B$4,People!$A$4, IF(M2528=People!$B$3,People!$A$3, IF(M2528=People!$B$2,People!$A$2, 0))))</f>
        <v>Kelly Williams</v>
      </c>
      <c r="W2528" s="3" t="str">
        <f>IFERROR(INDEX(Returns!A:A,MATCH(Orders!B2528,Returns!B:B,0)),"No")</f>
        <v>No</v>
      </c>
    </row>
    <row r="2529" spans="1:23" x14ac:dyDescent="0.2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6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 IF(M2529=People!$B$4,People!$A$4, IF(M2529=People!$B$3,People!$A$3, IF(M2529=People!$B$2,People!$A$2, 0))))</f>
        <v>Kelly Williams</v>
      </c>
      <c r="W2529" s="3" t="str">
        <f>IFERROR(INDEX(Returns!A:A,MATCH(Orders!B2529,Returns!B:B,0)),"No")</f>
        <v>No</v>
      </c>
    </row>
    <row r="2530" spans="1:23" x14ac:dyDescent="0.2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6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 IF(M2530=People!$B$4,People!$A$4, IF(M2530=People!$B$3,People!$A$3, IF(M2530=People!$B$2,People!$A$2, 0))))</f>
        <v>Kelly Williams</v>
      </c>
      <c r="W2530" s="3" t="str">
        <f>IFERROR(INDEX(Returns!A:A,MATCH(Orders!B2530,Returns!B:B,0)),"No")</f>
        <v>No</v>
      </c>
    </row>
    <row r="2531" spans="1:23" x14ac:dyDescent="0.2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6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 IF(M2531=People!$B$4,People!$A$4, IF(M2531=People!$B$3,People!$A$3, IF(M2531=People!$B$2,People!$A$2, 0))))</f>
        <v>Cassandra Brandow</v>
      </c>
      <c r="W2531" s="3" t="str">
        <f>IFERROR(INDEX(Returns!A:A,MATCH(Orders!B2531,Returns!B:B,0)),"No")</f>
        <v>No</v>
      </c>
    </row>
    <row r="2532" spans="1:23" x14ac:dyDescent="0.2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6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 IF(M2532=People!$B$4,People!$A$4, IF(M2532=People!$B$3,People!$A$3, IF(M2532=People!$B$2,People!$A$2, 0))))</f>
        <v>Cassandra Brandow</v>
      </c>
      <c r="W2532" s="3" t="str">
        <f>IFERROR(INDEX(Returns!A:A,MATCH(Orders!B2532,Returns!B:B,0)),"No")</f>
        <v>No</v>
      </c>
    </row>
    <row r="2533" spans="1:23" x14ac:dyDescent="0.2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6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 IF(M2533=People!$B$4,People!$A$4, IF(M2533=People!$B$3,People!$A$3, IF(M2533=People!$B$2,People!$A$2, 0))))</f>
        <v>Cassandra Brandow</v>
      </c>
      <c r="W2533" s="3" t="str">
        <f>IFERROR(INDEX(Returns!A:A,MATCH(Orders!B2533,Returns!B:B,0)),"No")</f>
        <v>No</v>
      </c>
    </row>
    <row r="2534" spans="1:23" x14ac:dyDescent="0.2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6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 IF(M2534=People!$B$4,People!$A$4, IF(M2534=People!$B$3,People!$A$3, IF(M2534=People!$B$2,People!$A$2, 0))))</f>
        <v>Cassandra Brandow</v>
      </c>
      <c r="W2534" s="3" t="str">
        <f>IFERROR(INDEX(Returns!A:A,MATCH(Orders!B2534,Returns!B:B,0)),"No")</f>
        <v>No</v>
      </c>
    </row>
    <row r="2535" spans="1:23" x14ac:dyDescent="0.2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6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 IF(M2535=People!$B$4,People!$A$4, IF(M2535=People!$B$3,People!$A$3, IF(M2535=People!$B$2,People!$A$2, 0))))</f>
        <v>Cassandra Brandow</v>
      </c>
      <c r="W2535" s="3" t="str">
        <f>IFERROR(INDEX(Returns!A:A,MATCH(Orders!B2535,Returns!B:B,0)),"No")</f>
        <v>No</v>
      </c>
    </row>
    <row r="2536" spans="1:23" x14ac:dyDescent="0.2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6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 IF(M2536=People!$B$4,People!$A$4, IF(M2536=People!$B$3,People!$A$3, IF(M2536=People!$B$2,People!$A$2, 0))))</f>
        <v>Chuck Magee</v>
      </c>
      <c r="W2536" s="3" t="str">
        <f>IFERROR(INDEX(Returns!A:A,MATCH(Orders!B2536,Returns!B:B,0)),"No")</f>
        <v>No</v>
      </c>
    </row>
    <row r="2537" spans="1:23" x14ac:dyDescent="0.2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6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 IF(M2537=People!$B$4,People!$A$4, IF(M2537=People!$B$3,People!$A$3, IF(M2537=People!$B$2,People!$A$2, 0))))</f>
        <v>Anna Andreadi</v>
      </c>
      <c r="W2537" s="3" t="str">
        <f>IFERROR(INDEX(Returns!A:A,MATCH(Orders!B2537,Returns!B:B,0)),"No")</f>
        <v>Yes</v>
      </c>
    </row>
    <row r="2538" spans="1:23" x14ac:dyDescent="0.2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6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 IF(M2538=People!$B$4,People!$A$4, IF(M2538=People!$B$3,People!$A$3, IF(M2538=People!$B$2,People!$A$2, 0))))</f>
        <v>Chuck Magee</v>
      </c>
      <c r="W2538" s="3" t="str">
        <f>IFERROR(INDEX(Returns!A:A,MATCH(Orders!B2538,Returns!B:B,0)),"No")</f>
        <v>No</v>
      </c>
    </row>
    <row r="2539" spans="1:23" x14ac:dyDescent="0.2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6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 IF(M2539=People!$B$4,People!$A$4, IF(M2539=People!$B$3,People!$A$3, IF(M2539=People!$B$2,People!$A$2, 0))))</f>
        <v>Chuck Magee</v>
      </c>
      <c r="W2539" s="3" t="str">
        <f>IFERROR(INDEX(Returns!A:A,MATCH(Orders!B2539,Returns!B:B,0)),"No")</f>
        <v>No</v>
      </c>
    </row>
    <row r="2540" spans="1:23" x14ac:dyDescent="0.2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6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 IF(M2540=People!$B$4,People!$A$4, IF(M2540=People!$B$3,People!$A$3, IF(M2540=People!$B$2,People!$A$2, 0))))</f>
        <v>Chuck Magee</v>
      </c>
      <c r="W2540" s="3" t="str">
        <f>IFERROR(INDEX(Returns!A:A,MATCH(Orders!B2540,Returns!B:B,0)),"No")</f>
        <v>No</v>
      </c>
    </row>
    <row r="2541" spans="1:23" x14ac:dyDescent="0.2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6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 IF(M2541=People!$B$4,People!$A$4, IF(M2541=People!$B$3,People!$A$3, IF(M2541=People!$B$2,People!$A$2, 0))))</f>
        <v>Anna Andreadi</v>
      </c>
      <c r="W2541" s="3" t="str">
        <f>IFERROR(INDEX(Returns!A:A,MATCH(Orders!B2541,Returns!B:B,0)),"No")</f>
        <v>No</v>
      </c>
    </row>
    <row r="2542" spans="1:23" x14ac:dyDescent="0.2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6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 IF(M2542=People!$B$4,People!$A$4, IF(M2542=People!$B$3,People!$A$3, IF(M2542=People!$B$2,People!$A$2, 0))))</f>
        <v>Anna Andreadi</v>
      </c>
      <c r="W2542" s="3" t="str">
        <f>IFERROR(INDEX(Returns!A:A,MATCH(Orders!B2542,Returns!B:B,0)),"No")</f>
        <v>No</v>
      </c>
    </row>
    <row r="2543" spans="1:23" x14ac:dyDescent="0.2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6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 IF(M2543=People!$B$4,People!$A$4, IF(M2543=People!$B$3,People!$A$3, IF(M2543=People!$B$2,People!$A$2, 0))))</f>
        <v>Anna Andreadi</v>
      </c>
      <c r="W2543" s="3" t="str">
        <f>IFERROR(INDEX(Returns!A:A,MATCH(Orders!B2543,Returns!B:B,0)),"No")</f>
        <v>No</v>
      </c>
    </row>
    <row r="2544" spans="1:23" x14ac:dyDescent="0.2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6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 IF(M2544=People!$B$4,People!$A$4, IF(M2544=People!$B$3,People!$A$3, IF(M2544=People!$B$2,People!$A$2, 0))))</f>
        <v>Chuck Magee</v>
      </c>
      <c r="W2544" s="3" t="str">
        <f>IFERROR(INDEX(Returns!A:A,MATCH(Orders!B2544,Returns!B:B,0)),"No")</f>
        <v>No</v>
      </c>
    </row>
    <row r="2545" spans="1:23" x14ac:dyDescent="0.2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6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 IF(M2545=People!$B$4,People!$A$4, IF(M2545=People!$B$3,People!$A$3, IF(M2545=People!$B$2,People!$A$2, 0))))</f>
        <v>Chuck Magee</v>
      </c>
      <c r="W2545" s="3" t="str">
        <f>IFERROR(INDEX(Returns!A:A,MATCH(Orders!B2545,Returns!B:B,0)),"No")</f>
        <v>No</v>
      </c>
    </row>
    <row r="2546" spans="1:23" x14ac:dyDescent="0.2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6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 IF(M2546=People!$B$4,People!$A$4, IF(M2546=People!$B$3,People!$A$3, IF(M2546=People!$B$2,People!$A$2, 0))))</f>
        <v>Chuck Magee</v>
      </c>
      <c r="W2546" s="3" t="str">
        <f>IFERROR(INDEX(Returns!A:A,MATCH(Orders!B2546,Returns!B:B,0)),"No")</f>
        <v>No</v>
      </c>
    </row>
    <row r="2547" spans="1:23" x14ac:dyDescent="0.2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6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 IF(M2547=People!$B$4,People!$A$4, IF(M2547=People!$B$3,People!$A$3, IF(M2547=People!$B$2,People!$A$2, 0))))</f>
        <v>Anna Andreadi</v>
      </c>
      <c r="W2547" s="3" t="str">
        <f>IFERROR(INDEX(Returns!A:A,MATCH(Orders!B2547,Returns!B:B,0)),"No")</f>
        <v>No</v>
      </c>
    </row>
    <row r="2548" spans="1:23" x14ac:dyDescent="0.2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6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 IF(M2548=People!$B$4,People!$A$4, IF(M2548=People!$B$3,People!$A$3, IF(M2548=People!$B$2,People!$A$2, 0))))</f>
        <v>Anna Andreadi</v>
      </c>
      <c r="W2548" s="3" t="str">
        <f>IFERROR(INDEX(Returns!A:A,MATCH(Orders!B2548,Returns!B:B,0)),"No")</f>
        <v>No</v>
      </c>
    </row>
    <row r="2549" spans="1:23" x14ac:dyDescent="0.2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6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 IF(M2549=People!$B$4,People!$A$4, IF(M2549=People!$B$3,People!$A$3, IF(M2549=People!$B$2,People!$A$2, 0))))</f>
        <v>Anna Andreadi</v>
      </c>
      <c r="W2549" s="3" t="str">
        <f>IFERROR(INDEX(Returns!A:A,MATCH(Orders!B2549,Returns!B:B,0)),"No")</f>
        <v>Yes</v>
      </c>
    </row>
    <row r="2550" spans="1:23" x14ac:dyDescent="0.2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6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 IF(M2550=People!$B$4,People!$A$4, IF(M2550=People!$B$3,People!$A$3, IF(M2550=People!$B$2,People!$A$2, 0))))</f>
        <v>Anna Andreadi</v>
      </c>
      <c r="W2550" s="3" t="str">
        <f>IFERROR(INDEX(Returns!A:A,MATCH(Orders!B2550,Returns!B:B,0)),"No")</f>
        <v>Yes</v>
      </c>
    </row>
    <row r="2551" spans="1:23" x14ac:dyDescent="0.2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6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 IF(M2551=People!$B$4,People!$A$4, IF(M2551=People!$B$3,People!$A$3, IF(M2551=People!$B$2,People!$A$2, 0))))</f>
        <v>Anna Andreadi</v>
      </c>
      <c r="W2551" s="3" t="str">
        <f>IFERROR(INDEX(Returns!A:A,MATCH(Orders!B2551,Returns!B:B,0)),"No")</f>
        <v>Yes</v>
      </c>
    </row>
    <row r="2552" spans="1:23" x14ac:dyDescent="0.2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6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 IF(M2552=People!$B$4,People!$A$4, IF(M2552=People!$B$3,People!$A$3, IF(M2552=People!$B$2,People!$A$2, 0))))</f>
        <v>Anna Andreadi</v>
      </c>
      <c r="W2552" s="3" t="str">
        <f>IFERROR(INDEX(Returns!A:A,MATCH(Orders!B2552,Returns!B:B,0)),"No")</f>
        <v>Yes</v>
      </c>
    </row>
    <row r="2553" spans="1:23" x14ac:dyDescent="0.2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6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 IF(M2553=People!$B$4,People!$A$4, IF(M2553=People!$B$3,People!$A$3, IF(M2553=People!$B$2,People!$A$2, 0))))</f>
        <v>Cassandra Brandow</v>
      </c>
      <c r="W2553" s="3" t="str">
        <f>IFERROR(INDEX(Returns!A:A,MATCH(Orders!B2553,Returns!B:B,0)),"No")</f>
        <v>No</v>
      </c>
    </row>
    <row r="2554" spans="1:23" x14ac:dyDescent="0.2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6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 IF(M2554=People!$B$4,People!$A$4, IF(M2554=People!$B$3,People!$A$3, IF(M2554=People!$B$2,People!$A$2, 0))))</f>
        <v>Cassandra Brandow</v>
      </c>
      <c r="W2554" s="3" t="str">
        <f>IFERROR(INDEX(Returns!A:A,MATCH(Orders!B2554,Returns!B:B,0)),"No")</f>
        <v>No</v>
      </c>
    </row>
    <row r="2555" spans="1:23" x14ac:dyDescent="0.2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6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 IF(M2555=People!$B$4,People!$A$4, IF(M2555=People!$B$3,People!$A$3, IF(M2555=People!$B$2,People!$A$2, 0))))</f>
        <v>Cassandra Brandow</v>
      </c>
      <c r="W2555" s="3" t="str">
        <f>IFERROR(INDEX(Returns!A:A,MATCH(Orders!B2555,Returns!B:B,0)),"No")</f>
        <v>No</v>
      </c>
    </row>
    <row r="2556" spans="1:23" x14ac:dyDescent="0.2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6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 IF(M2556=People!$B$4,People!$A$4, IF(M2556=People!$B$3,People!$A$3, IF(M2556=People!$B$2,People!$A$2, 0))))</f>
        <v>Cassandra Brandow</v>
      </c>
      <c r="W2556" s="3" t="str">
        <f>IFERROR(INDEX(Returns!A:A,MATCH(Orders!B2556,Returns!B:B,0)),"No")</f>
        <v>No</v>
      </c>
    </row>
    <row r="2557" spans="1:23" x14ac:dyDescent="0.2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6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 IF(M2557=People!$B$4,People!$A$4, IF(M2557=People!$B$3,People!$A$3, IF(M2557=People!$B$2,People!$A$2, 0))))</f>
        <v>Chuck Magee</v>
      </c>
      <c r="W2557" s="3" t="str">
        <f>IFERROR(INDEX(Returns!A:A,MATCH(Orders!B2557,Returns!B:B,0)),"No")</f>
        <v>No</v>
      </c>
    </row>
    <row r="2558" spans="1:23" x14ac:dyDescent="0.2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6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 IF(M2558=People!$B$4,People!$A$4, IF(M2558=People!$B$3,People!$A$3, IF(M2558=People!$B$2,People!$A$2, 0))))</f>
        <v>Kelly Williams</v>
      </c>
      <c r="W2558" s="3" t="str">
        <f>IFERROR(INDEX(Returns!A:A,MATCH(Orders!B2558,Returns!B:B,0)),"No")</f>
        <v>No</v>
      </c>
    </row>
    <row r="2559" spans="1:23" x14ac:dyDescent="0.2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6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 IF(M2559=People!$B$4,People!$A$4, IF(M2559=People!$B$3,People!$A$3, IF(M2559=People!$B$2,People!$A$2, 0))))</f>
        <v>Cassandra Brandow</v>
      </c>
      <c r="W2559" s="3" t="str">
        <f>IFERROR(INDEX(Returns!A:A,MATCH(Orders!B2559,Returns!B:B,0)),"No")</f>
        <v>No</v>
      </c>
    </row>
    <row r="2560" spans="1:23" x14ac:dyDescent="0.2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6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 IF(M2560=People!$B$4,People!$A$4, IF(M2560=People!$B$3,People!$A$3, IF(M2560=People!$B$2,People!$A$2, 0))))</f>
        <v>Anna Andreadi</v>
      </c>
      <c r="W2560" s="3" t="str">
        <f>IFERROR(INDEX(Returns!A:A,MATCH(Orders!B2560,Returns!B:B,0)),"No")</f>
        <v>No</v>
      </c>
    </row>
    <row r="2561" spans="1:23" x14ac:dyDescent="0.2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6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 IF(M2561=People!$B$4,People!$A$4, IF(M2561=People!$B$3,People!$A$3, IF(M2561=People!$B$2,People!$A$2, 0))))</f>
        <v>Anna Andreadi</v>
      </c>
      <c r="W2561" s="3" t="str">
        <f>IFERROR(INDEX(Returns!A:A,MATCH(Orders!B2561,Returns!B:B,0)),"No")</f>
        <v>No</v>
      </c>
    </row>
    <row r="2562" spans="1:23" x14ac:dyDescent="0.2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6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 IF(M2562=People!$B$4,People!$A$4, IF(M2562=People!$B$3,People!$A$3, IF(M2562=People!$B$2,People!$A$2, 0))))</f>
        <v>Anna Andreadi</v>
      </c>
      <c r="W2562" s="3" t="str">
        <f>IFERROR(INDEX(Returns!A:A,MATCH(Orders!B2562,Returns!B:B,0)),"No")</f>
        <v>No</v>
      </c>
    </row>
    <row r="2563" spans="1:23" x14ac:dyDescent="0.2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6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 IF(M2563=People!$B$4,People!$A$4, IF(M2563=People!$B$3,People!$A$3, IF(M2563=People!$B$2,People!$A$2, 0))))</f>
        <v>Cassandra Brandow</v>
      </c>
      <c r="W2563" s="3" t="str">
        <f>IFERROR(INDEX(Returns!A:A,MATCH(Orders!B2563,Returns!B:B,0)),"No")</f>
        <v>No</v>
      </c>
    </row>
    <row r="2564" spans="1:23" x14ac:dyDescent="0.2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6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 IF(M2564=People!$B$4,People!$A$4, IF(M2564=People!$B$3,People!$A$3, IF(M2564=People!$B$2,People!$A$2, 0))))</f>
        <v>Cassandra Brandow</v>
      </c>
      <c r="W2564" s="3" t="str">
        <f>IFERROR(INDEX(Returns!A:A,MATCH(Orders!B2564,Returns!B:B,0)),"No")</f>
        <v>No</v>
      </c>
    </row>
    <row r="2565" spans="1:23" x14ac:dyDescent="0.2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6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 IF(M2565=People!$B$4,People!$A$4, IF(M2565=People!$B$3,People!$A$3, IF(M2565=People!$B$2,People!$A$2, 0))))</f>
        <v>Chuck Magee</v>
      </c>
      <c r="W2565" s="3" t="str">
        <f>IFERROR(INDEX(Returns!A:A,MATCH(Orders!B2565,Returns!B:B,0)),"No")</f>
        <v>No</v>
      </c>
    </row>
    <row r="2566" spans="1:23" x14ac:dyDescent="0.2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6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 IF(M2566=People!$B$4,People!$A$4, IF(M2566=People!$B$3,People!$A$3, IF(M2566=People!$B$2,People!$A$2, 0))))</f>
        <v>Chuck Magee</v>
      </c>
      <c r="W2566" s="3" t="str">
        <f>IFERROR(INDEX(Returns!A:A,MATCH(Orders!B2566,Returns!B:B,0)),"No")</f>
        <v>No</v>
      </c>
    </row>
    <row r="2567" spans="1:23" x14ac:dyDescent="0.2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6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 IF(M2567=People!$B$4,People!$A$4, IF(M2567=People!$B$3,People!$A$3, IF(M2567=People!$B$2,People!$A$2, 0))))</f>
        <v>Cassandra Brandow</v>
      </c>
      <c r="W2567" s="3" t="str">
        <f>IFERROR(INDEX(Returns!A:A,MATCH(Orders!B2567,Returns!B:B,0)),"No")</f>
        <v>No</v>
      </c>
    </row>
    <row r="2568" spans="1:23" x14ac:dyDescent="0.2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6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 IF(M2568=People!$B$4,People!$A$4, IF(M2568=People!$B$3,People!$A$3, IF(M2568=People!$B$2,People!$A$2, 0))))</f>
        <v>Anna Andreadi</v>
      </c>
      <c r="W2568" s="3" t="str">
        <f>IFERROR(INDEX(Returns!A:A,MATCH(Orders!B2568,Returns!B:B,0)),"No")</f>
        <v>No</v>
      </c>
    </row>
    <row r="2569" spans="1:23" x14ac:dyDescent="0.2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6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 IF(M2569=People!$B$4,People!$A$4, IF(M2569=People!$B$3,People!$A$3, IF(M2569=People!$B$2,People!$A$2, 0))))</f>
        <v>Anna Andreadi</v>
      </c>
      <c r="W2569" s="3" t="str">
        <f>IFERROR(INDEX(Returns!A:A,MATCH(Orders!B2569,Returns!B:B,0)),"No")</f>
        <v>No</v>
      </c>
    </row>
    <row r="2570" spans="1:23" x14ac:dyDescent="0.2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6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 IF(M2570=People!$B$4,People!$A$4, IF(M2570=People!$B$3,People!$A$3, IF(M2570=People!$B$2,People!$A$2, 0))))</f>
        <v>Chuck Magee</v>
      </c>
      <c r="W2570" s="3" t="str">
        <f>IFERROR(INDEX(Returns!A:A,MATCH(Orders!B2570,Returns!B:B,0)),"No")</f>
        <v>No</v>
      </c>
    </row>
    <row r="2571" spans="1:23" x14ac:dyDescent="0.2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6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 IF(M2571=People!$B$4,People!$A$4, IF(M2571=People!$B$3,People!$A$3, IF(M2571=People!$B$2,People!$A$2, 0))))</f>
        <v>Chuck Magee</v>
      </c>
      <c r="W2571" s="3" t="str">
        <f>IFERROR(INDEX(Returns!A:A,MATCH(Orders!B2571,Returns!B:B,0)),"No")</f>
        <v>No</v>
      </c>
    </row>
    <row r="2572" spans="1:23" x14ac:dyDescent="0.2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6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 IF(M2572=People!$B$4,People!$A$4, IF(M2572=People!$B$3,People!$A$3, IF(M2572=People!$B$2,People!$A$2, 0))))</f>
        <v>Chuck Magee</v>
      </c>
      <c r="W2572" s="3" t="str">
        <f>IFERROR(INDEX(Returns!A:A,MATCH(Orders!B2572,Returns!B:B,0)),"No")</f>
        <v>No</v>
      </c>
    </row>
    <row r="2573" spans="1:23" x14ac:dyDescent="0.2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6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 IF(M2573=People!$B$4,People!$A$4, IF(M2573=People!$B$3,People!$A$3, IF(M2573=People!$B$2,People!$A$2, 0))))</f>
        <v>Kelly Williams</v>
      </c>
      <c r="W2573" s="3" t="str">
        <f>IFERROR(INDEX(Returns!A:A,MATCH(Orders!B2573,Returns!B:B,0)),"No")</f>
        <v>No</v>
      </c>
    </row>
    <row r="2574" spans="1:23" x14ac:dyDescent="0.2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6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 IF(M2574=People!$B$4,People!$A$4, IF(M2574=People!$B$3,People!$A$3, IF(M2574=People!$B$2,People!$A$2, 0))))</f>
        <v>Kelly Williams</v>
      </c>
      <c r="W2574" s="3" t="str">
        <f>IFERROR(INDEX(Returns!A:A,MATCH(Orders!B2574,Returns!B:B,0)),"No")</f>
        <v>No</v>
      </c>
    </row>
    <row r="2575" spans="1:23" x14ac:dyDescent="0.2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6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 IF(M2575=People!$B$4,People!$A$4, IF(M2575=People!$B$3,People!$A$3, IF(M2575=People!$B$2,People!$A$2, 0))))</f>
        <v>Kelly Williams</v>
      </c>
      <c r="W2575" s="3" t="str">
        <f>IFERROR(INDEX(Returns!A:A,MATCH(Orders!B2575,Returns!B:B,0)),"No")</f>
        <v>Yes</v>
      </c>
    </row>
    <row r="2576" spans="1:23" x14ac:dyDescent="0.2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6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 IF(M2576=People!$B$4,People!$A$4, IF(M2576=People!$B$3,People!$A$3, IF(M2576=People!$B$2,People!$A$2, 0))))</f>
        <v>Cassandra Brandow</v>
      </c>
      <c r="W2576" s="3" t="str">
        <f>IFERROR(INDEX(Returns!A:A,MATCH(Orders!B2576,Returns!B:B,0)),"No")</f>
        <v>No</v>
      </c>
    </row>
    <row r="2577" spans="1:23" x14ac:dyDescent="0.2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6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 IF(M2577=People!$B$4,People!$A$4, IF(M2577=People!$B$3,People!$A$3, IF(M2577=People!$B$2,People!$A$2, 0))))</f>
        <v>Cassandra Brandow</v>
      </c>
      <c r="W2577" s="3" t="str">
        <f>IFERROR(INDEX(Returns!A:A,MATCH(Orders!B2577,Returns!B:B,0)),"No")</f>
        <v>No</v>
      </c>
    </row>
    <row r="2578" spans="1:23" x14ac:dyDescent="0.2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6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 IF(M2578=People!$B$4,People!$A$4, IF(M2578=People!$B$3,People!$A$3, IF(M2578=People!$B$2,People!$A$2, 0))))</f>
        <v>Cassandra Brandow</v>
      </c>
      <c r="W2578" s="3" t="str">
        <f>IFERROR(INDEX(Returns!A:A,MATCH(Orders!B2578,Returns!B:B,0)),"No")</f>
        <v>No</v>
      </c>
    </row>
    <row r="2579" spans="1:23" x14ac:dyDescent="0.2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6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 IF(M2579=People!$B$4,People!$A$4, IF(M2579=People!$B$3,People!$A$3, IF(M2579=People!$B$2,People!$A$2, 0))))</f>
        <v>Cassandra Brandow</v>
      </c>
      <c r="W2579" s="3" t="str">
        <f>IFERROR(INDEX(Returns!A:A,MATCH(Orders!B2579,Returns!B:B,0)),"No")</f>
        <v>No</v>
      </c>
    </row>
    <row r="2580" spans="1:23" x14ac:dyDescent="0.2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6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 IF(M2580=People!$B$4,People!$A$4, IF(M2580=People!$B$3,People!$A$3, IF(M2580=People!$B$2,People!$A$2, 0))))</f>
        <v>Cassandra Brandow</v>
      </c>
      <c r="W2580" s="3" t="str">
        <f>IFERROR(INDEX(Returns!A:A,MATCH(Orders!B2580,Returns!B:B,0)),"No")</f>
        <v>No</v>
      </c>
    </row>
    <row r="2581" spans="1:23" x14ac:dyDescent="0.2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6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 IF(M2581=People!$B$4,People!$A$4, IF(M2581=People!$B$3,People!$A$3, IF(M2581=People!$B$2,People!$A$2, 0))))</f>
        <v>Cassandra Brandow</v>
      </c>
      <c r="W2581" s="3" t="str">
        <f>IFERROR(INDEX(Returns!A:A,MATCH(Orders!B2581,Returns!B:B,0)),"No")</f>
        <v>No</v>
      </c>
    </row>
    <row r="2582" spans="1:23" x14ac:dyDescent="0.2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6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 IF(M2582=People!$B$4,People!$A$4, IF(M2582=People!$B$3,People!$A$3, IF(M2582=People!$B$2,People!$A$2, 0))))</f>
        <v>Cassandra Brandow</v>
      </c>
      <c r="W2582" s="3" t="str">
        <f>IFERROR(INDEX(Returns!A:A,MATCH(Orders!B2582,Returns!B:B,0)),"No")</f>
        <v>No</v>
      </c>
    </row>
    <row r="2583" spans="1:23" x14ac:dyDescent="0.2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6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 IF(M2583=People!$B$4,People!$A$4, IF(M2583=People!$B$3,People!$A$3, IF(M2583=People!$B$2,People!$A$2, 0))))</f>
        <v>Cassandra Brandow</v>
      </c>
      <c r="W2583" s="3" t="str">
        <f>IFERROR(INDEX(Returns!A:A,MATCH(Orders!B2583,Returns!B:B,0)),"No")</f>
        <v>No</v>
      </c>
    </row>
    <row r="2584" spans="1:23" x14ac:dyDescent="0.2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6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 IF(M2584=People!$B$4,People!$A$4, IF(M2584=People!$B$3,People!$A$3, IF(M2584=People!$B$2,People!$A$2, 0))))</f>
        <v>Cassandra Brandow</v>
      </c>
      <c r="W2584" s="3" t="str">
        <f>IFERROR(INDEX(Returns!A:A,MATCH(Orders!B2584,Returns!B:B,0)),"No")</f>
        <v>No</v>
      </c>
    </row>
    <row r="2585" spans="1:23" x14ac:dyDescent="0.2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6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 IF(M2585=People!$B$4,People!$A$4, IF(M2585=People!$B$3,People!$A$3, IF(M2585=People!$B$2,People!$A$2, 0))))</f>
        <v>Cassandra Brandow</v>
      </c>
      <c r="W2585" s="3" t="str">
        <f>IFERROR(INDEX(Returns!A:A,MATCH(Orders!B2585,Returns!B:B,0)),"No")</f>
        <v>No</v>
      </c>
    </row>
    <row r="2586" spans="1:23" x14ac:dyDescent="0.2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6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 IF(M2586=People!$B$4,People!$A$4, IF(M2586=People!$B$3,People!$A$3, IF(M2586=People!$B$2,People!$A$2, 0))))</f>
        <v>Cassandra Brandow</v>
      </c>
      <c r="W2586" s="3" t="str">
        <f>IFERROR(INDEX(Returns!A:A,MATCH(Orders!B2586,Returns!B:B,0)),"No")</f>
        <v>No</v>
      </c>
    </row>
    <row r="2587" spans="1:23" x14ac:dyDescent="0.2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6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 IF(M2587=People!$B$4,People!$A$4, IF(M2587=People!$B$3,People!$A$3, IF(M2587=People!$B$2,People!$A$2, 0))))</f>
        <v>Kelly Williams</v>
      </c>
      <c r="W2587" s="3" t="str">
        <f>IFERROR(INDEX(Returns!A:A,MATCH(Orders!B2587,Returns!B:B,0)),"No")</f>
        <v>No</v>
      </c>
    </row>
    <row r="2588" spans="1:23" x14ac:dyDescent="0.2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6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 IF(M2588=People!$B$4,People!$A$4, IF(M2588=People!$B$3,People!$A$3, IF(M2588=People!$B$2,People!$A$2, 0))))</f>
        <v>Chuck Magee</v>
      </c>
      <c r="W2588" s="3" t="str">
        <f>IFERROR(INDEX(Returns!A:A,MATCH(Orders!B2588,Returns!B:B,0)),"No")</f>
        <v>No</v>
      </c>
    </row>
    <row r="2589" spans="1:23" x14ac:dyDescent="0.2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6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 IF(M2589=People!$B$4,People!$A$4, IF(M2589=People!$B$3,People!$A$3, IF(M2589=People!$B$2,People!$A$2, 0))))</f>
        <v>Chuck Magee</v>
      </c>
      <c r="W2589" s="3" t="str">
        <f>IFERROR(INDEX(Returns!A:A,MATCH(Orders!B2589,Returns!B:B,0)),"No")</f>
        <v>No</v>
      </c>
    </row>
    <row r="2590" spans="1:23" x14ac:dyDescent="0.2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6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 IF(M2590=People!$B$4,People!$A$4, IF(M2590=People!$B$3,People!$A$3, IF(M2590=People!$B$2,People!$A$2, 0))))</f>
        <v>Anna Andreadi</v>
      </c>
      <c r="W2590" s="3" t="str">
        <f>IFERROR(INDEX(Returns!A:A,MATCH(Orders!B2590,Returns!B:B,0)),"No")</f>
        <v>No</v>
      </c>
    </row>
    <row r="2591" spans="1:23" x14ac:dyDescent="0.2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6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 IF(M2591=People!$B$4,People!$A$4, IF(M2591=People!$B$3,People!$A$3, IF(M2591=People!$B$2,People!$A$2, 0))))</f>
        <v>Anna Andreadi</v>
      </c>
      <c r="W2591" s="3" t="str">
        <f>IFERROR(INDEX(Returns!A:A,MATCH(Orders!B2591,Returns!B:B,0)),"No")</f>
        <v>No</v>
      </c>
    </row>
    <row r="2592" spans="1:23" x14ac:dyDescent="0.2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6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 IF(M2592=People!$B$4,People!$A$4, IF(M2592=People!$B$3,People!$A$3, IF(M2592=People!$B$2,People!$A$2, 0))))</f>
        <v>Kelly Williams</v>
      </c>
      <c r="W2592" s="3" t="str">
        <f>IFERROR(INDEX(Returns!A:A,MATCH(Orders!B2592,Returns!B:B,0)),"No")</f>
        <v>No</v>
      </c>
    </row>
    <row r="2593" spans="1:23" x14ac:dyDescent="0.2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6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 IF(M2593=People!$B$4,People!$A$4, IF(M2593=People!$B$3,People!$A$3, IF(M2593=People!$B$2,People!$A$2, 0))))</f>
        <v>Kelly Williams</v>
      </c>
      <c r="W2593" s="3" t="str">
        <f>IFERROR(INDEX(Returns!A:A,MATCH(Orders!B2593,Returns!B:B,0)),"No")</f>
        <v>No</v>
      </c>
    </row>
    <row r="2594" spans="1:23" x14ac:dyDescent="0.2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6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 IF(M2594=People!$B$4,People!$A$4, IF(M2594=People!$B$3,People!$A$3, IF(M2594=People!$B$2,People!$A$2, 0))))</f>
        <v>Cassandra Brandow</v>
      </c>
      <c r="W2594" s="3" t="str">
        <f>IFERROR(INDEX(Returns!A:A,MATCH(Orders!B2594,Returns!B:B,0)),"No")</f>
        <v>No</v>
      </c>
    </row>
    <row r="2595" spans="1:23" x14ac:dyDescent="0.2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6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 IF(M2595=People!$B$4,People!$A$4, IF(M2595=People!$B$3,People!$A$3, IF(M2595=People!$B$2,People!$A$2, 0))))</f>
        <v>Cassandra Brandow</v>
      </c>
      <c r="W2595" s="3" t="str">
        <f>IFERROR(INDEX(Returns!A:A,MATCH(Orders!B2595,Returns!B:B,0)),"No")</f>
        <v>No</v>
      </c>
    </row>
    <row r="2596" spans="1:23" x14ac:dyDescent="0.2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6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 IF(M2596=People!$B$4,People!$A$4, IF(M2596=People!$B$3,People!$A$3, IF(M2596=People!$B$2,People!$A$2, 0))))</f>
        <v>Kelly Williams</v>
      </c>
      <c r="W2596" s="3" t="str">
        <f>IFERROR(INDEX(Returns!A:A,MATCH(Orders!B2596,Returns!B:B,0)),"No")</f>
        <v>No</v>
      </c>
    </row>
    <row r="2597" spans="1:23" x14ac:dyDescent="0.2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6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 IF(M2597=People!$B$4,People!$A$4, IF(M2597=People!$B$3,People!$A$3, IF(M2597=People!$B$2,People!$A$2, 0))))</f>
        <v>Kelly Williams</v>
      </c>
      <c r="W2597" s="3" t="str">
        <f>IFERROR(INDEX(Returns!A:A,MATCH(Orders!B2597,Returns!B:B,0)),"No")</f>
        <v>No</v>
      </c>
    </row>
    <row r="2598" spans="1:23" x14ac:dyDescent="0.2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6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 IF(M2598=People!$B$4,People!$A$4, IF(M2598=People!$B$3,People!$A$3, IF(M2598=People!$B$2,People!$A$2, 0))))</f>
        <v>Kelly Williams</v>
      </c>
      <c r="W2598" s="3" t="str">
        <f>IFERROR(INDEX(Returns!A:A,MATCH(Orders!B2598,Returns!B:B,0)),"No")</f>
        <v>No</v>
      </c>
    </row>
    <row r="2599" spans="1:23" x14ac:dyDescent="0.2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6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 IF(M2599=People!$B$4,People!$A$4, IF(M2599=People!$B$3,People!$A$3, IF(M2599=People!$B$2,People!$A$2, 0))))</f>
        <v>Kelly Williams</v>
      </c>
      <c r="W2599" s="3" t="str">
        <f>IFERROR(INDEX(Returns!A:A,MATCH(Orders!B2599,Returns!B:B,0)),"No")</f>
        <v>No</v>
      </c>
    </row>
    <row r="2600" spans="1:23" x14ac:dyDescent="0.2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6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 IF(M2600=People!$B$4,People!$A$4, IF(M2600=People!$B$3,People!$A$3, IF(M2600=People!$B$2,People!$A$2, 0))))</f>
        <v>Kelly Williams</v>
      </c>
      <c r="W2600" s="3" t="str">
        <f>IFERROR(INDEX(Returns!A:A,MATCH(Orders!B2600,Returns!B:B,0)),"No")</f>
        <v>No</v>
      </c>
    </row>
    <row r="2601" spans="1:23" x14ac:dyDescent="0.2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6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 IF(M2601=People!$B$4,People!$A$4, IF(M2601=People!$B$3,People!$A$3, IF(M2601=People!$B$2,People!$A$2, 0))))</f>
        <v>Chuck Magee</v>
      </c>
      <c r="W2601" s="3" t="str">
        <f>IFERROR(INDEX(Returns!A:A,MATCH(Orders!B2601,Returns!B:B,0)),"No")</f>
        <v>No</v>
      </c>
    </row>
    <row r="2602" spans="1:23" x14ac:dyDescent="0.2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6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 IF(M2602=People!$B$4,People!$A$4, IF(M2602=People!$B$3,People!$A$3, IF(M2602=People!$B$2,People!$A$2, 0))))</f>
        <v>Chuck Magee</v>
      </c>
      <c r="W2602" s="3" t="str">
        <f>IFERROR(INDEX(Returns!A:A,MATCH(Orders!B2602,Returns!B:B,0)),"No")</f>
        <v>No</v>
      </c>
    </row>
    <row r="2603" spans="1:23" x14ac:dyDescent="0.2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6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 IF(M2603=People!$B$4,People!$A$4, IF(M2603=People!$B$3,People!$A$3, IF(M2603=People!$B$2,People!$A$2, 0))))</f>
        <v>Chuck Magee</v>
      </c>
      <c r="W2603" s="3" t="str">
        <f>IFERROR(INDEX(Returns!A:A,MATCH(Orders!B2603,Returns!B:B,0)),"No")</f>
        <v>No</v>
      </c>
    </row>
    <row r="2604" spans="1:23" x14ac:dyDescent="0.2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6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 IF(M2604=People!$B$4,People!$A$4, IF(M2604=People!$B$3,People!$A$3, IF(M2604=People!$B$2,People!$A$2, 0))))</f>
        <v>Chuck Magee</v>
      </c>
      <c r="W2604" s="3" t="str">
        <f>IFERROR(INDEX(Returns!A:A,MATCH(Orders!B2604,Returns!B:B,0)),"No")</f>
        <v>No</v>
      </c>
    </row>
    <row r="2605" spans="1:23" x14ac:dyDescent="0.2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6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 IF(M2605=People!$B$4,People!$A$4, IF(M2605=People!$B$3,People!$A$3, IF(M2605=People!$B$2,People!$A$2, 0))))</f>
        <v>Chuck Magee</v>
      </c>
      <c r="W2605" s="3" t="str">
        <f>IFERROR(INDEX(Returns!A:A,MATCH(Orders!B2605,Returns!B:B,0)),"No")</f>
        <v>No</v>
      </c>
    </row>
    <row r="2606" spans="1:23" x14ac:dyDescent="0.2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6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 IF(M2606=People!$B$4,People!$A$4, IF(M2606=People!$B$3,People!$A$3, IF(M2606=People!$B$2,People!$A$2, 0))))</f>
        <v>Chuck Magee</v>
      </c>
      <c r="W2606" s="3" t="str">
        <f>IFERROR(INDEX(Returns!A:A,MATCH(Orders!B2606,Returns!B:B,0)),"No")</f>
        <v>No</v>
      </c>
    </row>
    <row r="2607" spans="1:23" x14ac:dyDescent="0.2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6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 IF(M2607=People!$B$4,People!$A$4, IF(M2607=People!$B$3,People!$A$3, IF(M2607=People!$B$2,People!$A$2, 0))))</f>
        <v>Cassandra Brandow</v>
      </c>
      <c r="W2607" s="3" t="str">
        <f>IFERROR(INDEX(Returns!A:A,MATCH(Orders!B2607,Returns!B:B,0)),"No")</f>
        <v>No</v>
      </c>
    </row>
    <row r="2608" spans="1:23" x14ac:dyDescent="0.2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6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 IF(M2608=People!$B$4,People!$A$4, IF(M2608=People!$B$3,People!$A$3, IF(M2608=People!$B$2,People!$A$2, 0))))</f>
        <v>Anna Andreadi</v>
      </c>
      <c r="W2608" s="3" t="str">
        <f>IFERROR(INDEX(Returns!A:A,MATCH(Orders!B2608,Returns!B:B,0)),"No")</f>
        <v>No</v>
      </c>
    </row>
    <row r="2609" spans="1:23" x14ac:dyDescent="0.2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6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 IF(M2609=People!$B$4,People!$A$4, IF(M2609=People!$B$3,People!$A$3, IF(M2609=People!$B$2,People!$A$2, 0))))</f>
        <v>Kelly Williams</v>
      </c>
      <c r="W2609" s="3" t="str">
        <f>IFERROR(INDEX(Returns!A:A,MATCH(Orders!B2609,Returns!B:B,0)),"No")</f>
        <v>No</v>
      </c>
    </row>
    <row r="2610" spans="1:23" x14ac:dyDescent="0.2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6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 IF(M2610=People!$B$4,People!$A$4, IF(M2610=People!$B$3,People!$A$3, IF(M2610=People!$B$2,People!$A$2, 0))))</f>
        <v>Kelly Williams</v>
      </c>
      <c r="W2610" s="3" t="str">
        <f>IFERROR(INDEX(Returns!A:A,MATCH(Orders!B2610,Returns!B:B,0)),"No")</f>
        <v>No</v>
      </c>
    </row>
    <row r="2611" spans="1:23" x14ac:dyDescent="0.2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6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 IF(M2611=People!$B$4,People!$A$4, IF(M2611=People!$B$3,People!$A$3, IF(M2611=People!$B$2,People!$A$2, 0))))</f>
        <v>Kelly Williams</v>
      </c>
      <c r="W2611" s="3" t="str">
        <f>IFERROR(INDEX(Returns!A:A,MATCH(Orders!B2611,Returns!B:B,0)),"No")</f>
        <v>No</v>
      </c>
    </row>
    <row r="2612" spans="1:23" x14ac:dyDescent="0.2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6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 IF(M2612=People!$B$4,People!$A$4, IF(M2612=People!$B$3,People!$A$3, IF(M2612=People!$B$2,People!$A$2, 0))))</f>
        <v>Kelly Williams</v>
      </c>
      <c r="W2612" s="3" t="str">
        <f>IFERROR(INDEX(Returns!A:A,MATCH(Orders!B2612,Returns!B:B,0)),"No")</f>
        <v>No</v>
      </c>
    </row>
    <row r="2613" spans="1:23" x14ac:dyDescent="0.2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6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 IF(M2613=People!$B$4,People!$A$4, IF(M2613=People!$B$3,People!$A$3, IF(M2613=People!$B$2,People!$A$2, 0))))</f>
        <v>Kelly Williams</v>
      </c>
      <c r="W2613" s="3" t="str">
        <f>IFERROR(INDEX(Returns!A:A,MATCH(Orders!B2613,Returns!B:B,0)),"No")</f>
        <v>No</v>
      </c>
    </row>
    <row r="2614" spans="1:23" x14ac:dyDescent="0.2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6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 IF(M2614=People!$B$4,People!$A$4, IF(M2614=People!$B$3,People!$A$3, IF(M2614=People!$B$2,People!$A$2, 0))))</f>
        <v>Kelly Williams</v>
      </c>
      <c r="W2614" s="3" t="str">
        <f>IFERROR(INDEX(Returns!A:A,MATCH(Orders!B2614,Returns!B:B,0)),"No")</f>
        <v>No</v>
      </c>
    </row>
    <row r="2615" spans="1:23" x14ac:dyDescent="0.2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6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 IF(M2615=People!$B$4,People!$A$4, IF(M2615=People!$B$3,People!$A$3, IF(M2615=People!$B$2,People!$A$2, 0))))</f>
        <v>Anna Andreadi</v>
      </c>
      <c r="W2615" s="3" t="str">
        <f>IFERROR(INDEX(Returns!A:A,MATCH(Orders!B2615,Returns!B:B,0)),"No")</f>
        <v>No</v>
      </c>
    </row>
    <row r="2616" spans="1:23" x14ac:dyDescent="0.2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6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 IF(M2616=People!$B$4,People!$A$4, IF(M2616=People!$B$3,People!$A$3, IF(M2616=People!$B$2,People!$A$2, 0))))</f>
        <v>Anna Andreadi</v>
      </c>
      <c r="W2616" s="3" t="str">
        <f>IFERROR(INDEX(Returns!A:A,MATCH(Orders!B2616,Returns!B:B,0)),"No")</f>
        <v>No</v>
      </c>
    </row>
    <row r="2617" spans="1:23" x14ac:dyDescent="0.2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6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 IF(M2617=People!$B$4,People!$A$4, IF(M2617=People!$B$3,People!$A$3, IF(M2617=People!$B$2,People!$A$2, 0))))</f>
        <v>Anna Andreadi</v>
      </c>
      <c r="W2617" s="3" t="str">
        <f>IFERROR(INDEX(Returns!A:A,MATCH(Orders!B2617,Returns!B:B,0)),"No")</f>
        <v>No</v>
      </c>
    </row>
    <row r="2618" spans="1:23" x14ac:dyDescent="0.2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6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 IF(M2618=People!$B$4,People!$A$4, IF(M2618=People!$B$3,People!$A$3, IF(M2618=People!$B$2,People!$A$2, 0))))</f>
        <v>Anna Andreadi</v>
      </c>
      <c r="W2618" s="3" t="str">
        <f>IFERROR(INDEX(Returns!A:A,MATCH(Orders!B2618,Returns!B:B,0)),"No")</f>
        <v>No</v>
      </c>
    </row>
    <row r="2619" spans="1:23" x14ac:dyDescent="0.2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6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 IF(M2619=People!$B$4,People!$A$4, IF(M2619=People!$B$3,People!$A$3, IF(M2619=People!$B$2,People!$A$2, 0))))</f>
        <v>Anna Andreadi</v>
      </c>
      <c r="W2619" s="3" t="str">
        <f>IFERROR(INDEX(Returns!A:A,MATCH(Orders!B2619,Returns!B:B,0)),"No")</f>
        <v>No</v>
      </c>
    </row>
    <row r="2620" spans="1:23" x14ac:dyDescent="0.2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6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 IF(M2620=People!$B$4,People!$A$4, IF(M2620=People!$B$3,People!$A$3, IF(M2620=People!$B$2,People!$A$2, 0))))</f>
        <v>Anna Andreadi</v>
      </c>
      <c r="W2620" s="3" t="str">
        <f>IFERROR(INDEX(Returns!A:A,MATCH(Orders!B2620,Returns!B:B,0)),"No")</f>
        <v>No</v>
      </c>
    </row>
    <row r="2621" spans="1:23" x14ac:dyDescent="0.2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6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 IF(M2621=People!$B$4,People!$A$4, IF(M2621=People!$B$3,People!$A$3, IF(M2621=People!$B$2,People!$A$2, 0))))</f>
        <v>Anna Andreadi</v>
      </c>
      <c r="W2621" s="3" t="str">
        <f>IFERROR(INDEX(Returns!A:A,MATCH(Orders!B2621,Returns!B:B,0)),"No")</f>
        <v>No</v>
      </c>
    </row>
    <row r="2622" spans="1:23" x14ac:dyDescent="0.2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6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 IF(M2622=People!$B$4,People!$A$4, IF(M2622=People!$B$3,People!$A$3, IF(M2622=People!$B$2,People!$A$2, 0))))</f>
        <v>Anna Andreadi</v>
      </c>
      <c r="W2622" s="3" t="str">
        <f>IFERROR(INDEX(Returns!A:A,MATCH(Orders!B2622,Returns!B:B,0)),"No")</f>
        <v>No</v>
      </c>
    </row>
    <row r="2623" spans="1:23" x14ac:dyDescent="0.2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6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 IF(M2623=People!$B$4,People!$A$4, IF(M2623=People!$B$3,People!$A$3, IF(M2623=People!$B$2,People!$A$2, 0))))</f>
        <v>Anna Andreadi</v>
      </c>
      <c r="W2623" s="3" t="str">
        <f>IFERROR(INDEX(Returns!A:A,MATCH(Orders!B2623,Returns!B:B,0)),"No")</f>
        <v>No</v>
      </c>
    </row>
    <row r="2624" spans="1:23" x14ac:dyDescent="0.2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6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 IF(M2624=People!$B$4,People!$A$4, IF(M2624=People!$B$3,People!$A$3, IF(M2624=People!$B$2,People!$A$2, 0))))</f>
        <v>Kelly Williams</v>
      </c>
      <c r="W2624" s="3" t="str">
        <f>IFERROR(INDEX(Returns!A:A,MATCH(Orders!B2624,Returns!B:B,0)),"No")</f>
        <v>Yes</v>
      </c>
    </row>
    <row r="2625" spans="1:23" x14ac:dyDescent="0.2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6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 IF(M2625=People!$B$4,People!$A$4, IF(M2625=People!$B$3,People!$A$3, IF(M2625=People!$B$2,People!$A$2, 0))))</f>
        <v>Chuck Magee</v>
      </c>
      <c r="W2625" s="3" t="str">
        <f>IFERROR(INDEX(Returns!A:A,MATCH(Orders!B2625,Returns!B:B,0)),"No")</f>
        <v>No</v>
      </c>
    </row>
    <row r="2626" spans="1:23" x14ac:dyDescent="0.2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6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 IF(M2626=People!$B$4,People!$A$4, IF(M2626=People!$B$3,People!$A$3, IF(M2626=People!$B$2,People!$A$2, 0))))</f>
        <v>Chuck Magee</v>
      </c>
      <c r="W2626" s="3" t="str">
        <f>IFERROR(INDEX(Returns!A:A,MATCH(Orders!B2626,Returns!B:B,0)),"No")</f>
        <v>No</v>
      </c>
    </row>
    <row r="2627" spans="1:23" x14ac:dyDescent="0.2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6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 IF(M2627=People!$B$4,People!$A$4, IF(M2627=People!$B$3,People!$A$3, IF(M2627=People!$B$2,People!$A$2, 0))))</f>
        <v>Chuck Magee</v>
      </c>
      <c r="W2627" s="3" t="str">
        <f>IFERROR(INDEX(Returns!A:A,MATCH(Orders!B2627,Returns!B:B,0)),"No")</f>
        <v>No</v>
      </c>
    </row>
    <row r="2628" spans="1:23" x14ac:dyDescent="0.2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6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 IF(M2628=People!$B$4,People!$A$4, IF(M2628=People!$B$3,People!$A$3, IF(M2628=People!$B$2,People!$A$2, 0))))</f>
        <v>Chuck Magee</v>
      </c>
      <c r="W2628" s="3" t="str">
        <f>IFERROR(INDEX(Returns!A:A,MATCH(Orders!B2628,Returns!B:B,0)),"No")</f>
        <v>No</v>
      </c>
    </row>
    <row r="2629" spans="1:23" x14ac:dyDescent="0.2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6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 IF(M2629=People!$B$4,People!$A$4, IF(M2629=People!$B$3,People!$A$3, IF(M2629=People!$B$2,People!$A$2, 0))))</f>
        <v>Chuck Magee</v>
      </c>
      <c r="W2629" s="3" t="str">
        <f>IFERROR(INDEX(Returns!A:A,MATCH(Orders!B2629,Returns!B:B,0)),"No")</f>
        <v>No</v>
      </c>
    </row>
    <row r="2630" spans="1:23" x14ac:dyDescent="0.2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6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 IF(M2630=People!$B$4,People!$A$4, IF(M2630=People!$B$3,People!$A$3, IF(M2630=People!$B$2,People!$A$2, 0))))</f>
        <v>Chuck Magee</v>
      </c>
      <c r="W2630" s="3" t="str">
        <f>IFERROR(INDEX(Returns!A:A,MATCH(Orders!B2630,Returns!B:B,0)),"No")</f>
        <v>No</v>
      </c>
    </row>
    <row r="2631" spans="1:23" x14ac:dyDescent="0.2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6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 IF(M2631=People!$B$4,People!$A$4, IF(M2631=People!$B$3,People!$A$3, IF(M2631=People!$B$2,People!$A$2, 0))))</f>
        <v>Chuck Magee</v>
      </c>
      <c r="W2631" s="3" t="str">
        <f>IFERROR(INDEX(Returns!A:A,MATCH(Orders!B2631,Returns!B:B,0)),"No")</f>
        <v>No</v>
      </c>
    </row>
    <row r="2632" spans="1:23" x14ac:dyDescent="0.2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6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 IF(M2632=People!$B$4,People!$A$4, IF(M2632=People!$B$3,People!$A$3, IF(M2632=People!$B$2,People!$A$2, 0))))</f>
        <v>Kelly Williams</v>
      </c>
      <c r="W2632" s="3" t="str">
        <f>IFERROR(INDEX(Returns!A:A,MATCH(Orders!B2632,Returns!B:B,0)),"No")</f>
        <v>No</v>
      </c>
    </row>
    <row r="2633" spans="1:23" x14ac:dyDescent="0.2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6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 IF(M2633=People!$B$4,People!$A$4, IF(M2633=People!$B$3,People!$A$3, IF(M2633=People!$B$2,People!$A$2, 0))))</f>
        <v>Anna Andreadi</v>
      </c>
      <c r="W2633" s="3" t="str">
        <f>IFERROR(INDEX(Returns!A:A,MATCH(Orders!B2633,Returns!B:B,0)),"No")</f>
        <v>No</v>
      </c>
    </row>
    <row r="2634" spans="1:23" x14ac:dyDescent="0.2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6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 IF(M2634=People!$B$4,People!$A$4, IF(M2634=People!$B$3,People!$A$3, IF(M2634=People!$B$2,People!$A$2, 0))))</f>
        <v>Anna Andreadi</v>
      </c>
      <c r="W2634" s="3" t="str">
        <f>IFERROR(INDEX(Returns!A:A,MATCH(Orders!B2634,Returns!B:B,0)),"No")</f>
        <v>No</v>
      </c>
    </row>
    <row r="2635" spans="1:23" x14ac:dyDescent="0.2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6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 IF(M2635=People!$B$4,People!$A$4, IF(M2635=People!$B$3,People!$A$3, IF(M2635=People!$B$2,People!$A$2, 0))))</f>
        <v>Anna Andreadi</v>
      </c>
      <c r="W2635" s="3" t="str">
        <f>IFERROR(INDEX(Returns!A:A,MATCH(Orders!B2635,Returns!B:B,0)),"No")</f>
        <v>No</v>
      </c>
    </row>
    <row r="2636" spans="1:23" x14ac:dyDescent="0.2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6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 IF(M2636=People!$B$4,People!$A$4, IF(M2636=People!$B$3,People!$A$3, IF(M2636=People!$B$2,People!$A$2, 0))))</f>
        <v>Cassandra Brandow</v>
      </c>
      <c r="W2636" s="3" t="str">
        <f>IFERROR(INDEX(Returns!A:A,MATCH(Orders!B2636,Returns!B:B,0)),"No")</f>
        <v>No</v>
      </c>
    </row>
    <row r="2637" spans="1:23" x14ac:dyDescent="0.2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6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 IF(M2637=People!$B$4,People!$A$4, IF(M2637=People!$B$3,People!$A$3, IF(M2637=People!$B$2,People!$A$2, 0))))</f>
        <v>Cassandra Brandow</v>
      </c>
      <c r="W2637" s="3" t="str">
        <f>IFERROR(INDEX(Returns!A:A,MATCH(Orders!B2637,Returns!B:B,0)),"No")</f>
        <v>No</v>
      </c>
    </row>
    <row r="2638" spans="1:23" x14ac:dyDescent="0.2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6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 IF(M2638=People!$B$4,People!$A$4, IF(M2638=People!$B$3,People!$A$3, IF(M2638=People!$B$2,People!$A$2, 0))))</f>
        <v>Anna Andreadi</v>
      </c>
      <c r="W2638" s="3" t="str">
        <f>IFERROR(INDEX(Returns!A:A,MATCH(Orders!B2638,Returns!B:B,0)),"No")</f>
        <v>No</v>
      </c>
    </row>
    <row r="2639" spans="1:23" x14ac:dyDescent="0.2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6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 IF(M2639=People!$B$4,People!$A$4, IF(M2639=People!$B$3,People!$A$3, IF(M2639=People!$B$2,People!$A$2, 0))))</f>
        <v>Chuck Magee</v>
      </c>
      <c r="W2639" s="3" t="str">
        <f>IFERROR(INDEX(Returns!A:A,MATCH(Orders!B2639,Returns!B:B,0)),"No")</f>
        <v>No</v>
      </c>
    </row>
    <row r="2640" spans="1:23" x14ac:dyDescent="0.2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6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 IF(M2640=People!$B$4,People!$A$4, IF(M2640=People!$B$3,People!$A$3, IF(M2640=People!$B$2,People!$A$2, 0))))</f>
        <v>Chuck Magee</v>
      </c>
      <c r="W2640" s="3" t="str">
        <f>IFERROR(INDEX(Returns!A:A,MATCH(Orders!B2640,Returns!B:B,0)),"No")</f>
        <v>No</v>
      </c>
    </row>
    <row r="2641" spans="1:23" x14ac:dyDescent="0.2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6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 IF(M2641=People!$B$4,People!$A$4, IF(M2641=People!$B$3,People!$A$3, IF(M2641=People!$B$2,People!$A$2, 0))))</f>
        <v>Chuck Magee</v>
      </c>
      <c r="W2641" s="3" t="str">
        <f>IFERROR(INDEX(Returns!A:A,MATCH(Orders!B2641,Returns!B:B,0)),"No")</f>
        <v>No</v>
      </c>
    </row>
    <row r="2642" spans="1:23" x14ac:dyDescent="0.2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6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 IF(M2642=People!$B$4,People!$A$4, IF(M2642=People!$B$3,People!$A$3, IF(M2642=People!$B$2,People!$A$2, 0))))</f>
        <v>Chuck Magee</v>
      </c>
      <c r="W2642" s="3" t="str">
        <f>IFERROR(INDEX(Returns!A:A,MATCH(Orders!B2642,Returns!B:B,0)),"No")</f>
        <v>No</v>
      </c>
    </row>
    <row r="2643" spans="1:23" x14ac:dyDescent="0.2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6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 IF(M2643=People!$B$4,People!$A$4, IF(M2643=People!$B$3,People!$A$3, IF(M2643=People!$B$2,People!$A$2, 0))))</f>
        <v>Cassandra Brandow</v>
      </c>
      <c r="W2643" s="3" t="str">
        <f>IFERROR(INDEX(Returns!A:A,MATCH(Orders!B2643,Returns!B:B,0)),"No")</f>
        <v>No</v>
      </c>
    </row>
    <row r="2644" spans="1:23" x14ac:dyDescent="0.2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6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 IF(M2644=People!$B$4,People!$A$4, IF(M2644=People!$B$3,People!$A$3, IF(M2644=People!$B$2,People!$A$2, 0))))</f>
        <v>Kelly Williams</v>
      </c>
      <c r="W2644" s="3" t="str">
        <f>IFERROR(INDEX(Returns!A:A,MATCH(Orders!B2644,Returns!B:B,0)),"No")</f>
        <v>No</v>
      </c>
    </row>
    <row r="2645" spans="1:23" x14ac:dyDescent="0.2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6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 IF(M2645=People!$B$4,People!$A$4, IF(M2645=People!$B$3,People!$A$3, IF(M2645=People!$B$2,People!$A$2, 0))))</f>
        <v>Cassandra Brandow</v>
      </c>
      <c r="W2645" s="3" t="str">
        <f>IFERROR(INDEX(Returns!A:A,MATCH(Orders!B2645,Returns!B:B,0)),"No")</f>
        <v>No</v>
      </c>
    </row>
    <row r="2646" spans="1:23" x14ac:dyDescent="0.2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6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 IF(M2646=People!$B$4,People!$A$4, IF(M2646=People!$B$3,People!$A$3, IF(M2646=People!$B$2,People!$A$2, 0))))</f>
        <v>Cassandra Brandow</v>
      </c>
      <c r="W2646" s="3" t="str">
        <f>IFERROR(INDEX(Returns!A:A,MATCH(Orders!B2646,Returns!B:B,0)),"No")</f>
        <v>No</v>
      </c>
    </row>
    <row r="2647" spans="1:23" x14ac:dyDescent="0.2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6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 IF(M2647=People!$B$4,People!$A$4, IF(M2647=People!$B$3,People!$A$3, IF(M2647=People!$B$2,People!$A$2, 0))))</f>
        <v>Kelly Williams</v>
      </c>
      <c r="W2647" s="3" t="str">
        <f>IFERROR(INDEX(Returns!A:A,MATCH(Orders!B2647,Returns!B:B,0)),"No")</f>
        <v>No</v>
      </c>
    </row>
    <row r="2648" spans="1:23" x14ac:dyDescent="0.2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6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 IF(M2648=People!$B$4,People!$A$4, IF(M2648=People!$B$3,People!$A$3, IF(M2648=People!$B$2,People!$A$2, 0))))</f>
        <v>Kelly Williams</v>
      </c>
      <c r="W2648" s="3" t="str">
        <f>IFERROR(INDEX(Returns!A:A,MATCH(Orders!B2648,Returns!B:B,0)),"No")</f>
        <v>No</v>
      </c>
    </row>
    <row r="2649" spans="1:23" x14ac:dyDescent="0.2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6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 IF(M2649=People!$B$4,People!$A$4, IF(M2649=People!$B$3,People!$A$3, IF(M2649=People!$B$2,People!$A$2, 0))))</f>
        <v>Kelly Williams</v>
      </c>
      <c r="W2649" s="3" t="str">
        <f>IFERROR(INDEX(Returns!A:A,MATCH(Orders!B2649,Returns!B:B,0)),"No")</f>
        <v>No</v>
      </c>
    </row>
    <row r="2650" spans="1:23" x14ac:dyDescent="0.2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6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 IF(M2650=People!$B$4,People!$A$4, IF(M2650=People!$B$3,People!$A$3, IF(M2650=People!$B$2,People!$A$2, 0))))</f>
        <v>Kelly Williams</v>
      </c>
      <c r="W2650" s="3" t="str">
        <f>IFERROR(INDEX(Returns!A:A,MATCH(Orders!B2650,Returns!B:B,0)),"No")</f>
        <v>No</v>
      </c>
    </row>
    <row r="2651" spans="1:23" x14ac:dyDescent="0.2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6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 IF(M2651=People!$B$4,People!$A$4, IF(M2651=People!$B$3,People!$A$3, IF(M2651=People!$B$2,People!$A$2, 0))))</f>
        <v>Kelly Williams</v>
      </c>
      <c r="W2651" s="3" t="str">
        <f>IFERROR(INDEX(Returns!A:A,MATCH(Orders!B2651,Returns!B:B,0)),"No")</f>
        <v>No</v>
      </c>
    </row>
    <row r="2652" spans="1:23" x14ac:dyDescent="0.2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6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 IF(M2652=People!$B$4,People!$A$4, IF(M2652=People!$B$3,People!$A$3, IF(M2652=People!$B$2,People!$A$2, 0))))</f>
        <v>Anna Andreadi</v>
      </c>
      <c r="W2652" s="3" t="str">
        <f>IFERROR(INDEX(Returns!A:A,MATCH(Orders!B2652,Returns!B:B,0)),"No")</f>
        <v>No</v>
      </c>
    </row>
    <row r="2653" spans="1:23" x14ac:dyDescent="0.2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6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 IF(M2653=People!$B$4,People!$A$4, IF(M2653=People!$B$3,People!$A$3, IF(M2653=People!$B$2,People!$A$2, 0))))</f>
        <v>Anna Andreadi</v>
      </c>
      <c r="W2653" s="3" t="str">
        <f>IFERROR(INDEX(Returns!A:A,MATCH(Orders!B2653,Returns!B:B,0)),"No")</f>
        <v>No</v>
      </c>
    </row>
    <row r="2654" spans="1:23" x14ac:dyDescent="0.2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6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 IF(M2654=People!$B$4,People!$A$4, IF(M2654=People!$B$3,People!$A$3, IF(M2654=People!$B$2,People!$A$2, 0))))</f>
        <v>Anna Andreadi</v>
      </c>
      <c r="W2654" s="3" t="str">
        <f>IFERROR(INDEX(Returns!A:A,MATCH(Orders!B2654,Returns!B:B,0)),"No")</f>
        <v>No</v>
      </c>
    </row>
    <row r="2655" spans="1:23" x14ac:dyDescent="0.2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6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 IF(M2655=People!$B$4,People!$A$4, IF(M2655=People!$B$3,People!$A$3, IF(M2655=People!$B$2,People!$A$2, 0))))</f>
        <v>Anna Andreadi</v>
      </c>
      <c r="W2655" s="3" t="str">
        <f>IFERROR(INDEX(Returns!A:A,MATCH(Orders!B2655,Returns!B:B,0)),"No")</f>
        <v>No</v>
      </c>
    </row>
    <row r="2656" spans="1:23" x14ac:dyDescent="0.2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6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 IF(M2656=People!$B$4,People!$A$4, IF(M2656=People!$B$3,People!$A$3, IF(M2656=People!$B$2,People!$A$2, 0))))</f>
        <v>Anna Andreadi</v>
      </c>
      <c r="W2656" s="3" t="str">
        <f>IFERROR(INDEX(Returns!A:A,MATCH(Orders!B2656,Returns!B:B,0)),"No")</f>
        <v>No</v>
      </c>
    </row>
    <row r="2657" spans="1:23" x14ac:dyDescent="0.2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6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 IF(M2657=People!$B$4,People!$A$4, IF(M2657=People!$B$3,People!$A$3, IF(M2657=People!$B$2,People!$A$2, 0))))</f>
        <v>Anna Andreadi</v>
      </c>
      <c r="W2657" s="3" t="str">
        <f>IFERROR(INDEX(Returns!A:A,MATCH(Orders!B2657,Returns!B:B,0)),"No")</f>
        <v>No</v>
      </c>
    </row>
    <row r="2658" spans="1:23" x14ac:dyDescent="0.2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6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 IF(M2658=People!$B$4,People!$A$4, IF(M2658=People!$B$3,People!$A$3, IF(M2658=People!$B$2,People!$A$2, 0))))</f>
        <v>Anna Andreadi</v>
      </c>
      <c r="W2658" s="3" t="str">
        <f>IFERROR(INDEX(Returns!A:A,MATCH(Orders!B2658,Returns!B:B,0)),"No")</f>
        <v>No</v>
      </c>
    </row>
    <row r="2659" spans="1:23" x14ac:dyDescent="0.2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6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 IF(M2659=People!$B$4,People!$A$4, IF(M2659=People!$B$3,People!$A$3, IF(M2659=People!$B$2,People!$A$2, 0))))</f>
        <v>Anna Andreadi</v>
      </c>
      <c r="W2659" s="3" t="str">
        <f>IFERROR(INDEX(Returns!A:A,MATCH(Orders!B2659,Returns!B:B,0)),"No")</f>
        <v>No</v>
      </c>
    </row>
    <row r="2660" spans="1:23" x14ac:dyDescent="0.2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6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 IF(M2660=People!$B$4,People!$A$4, IF(M2660=People!$B$3,People!$A$3, IF(M2660=People!$B$2,People!$A$2, 0))))</f>
        <v>Anna Andreadi</v>
      </c>
      <c r="W2660" s="3" t="str">
        <f>IFERROR(INDEX(Returns!A:A,MATCH(Orders!B2660,Returns!B:B,0)),"No")</f>
        <v>No</v>
      </c>
    </row>
    <row r="2661" spans="1:23" x14ac:dyDescent="0.2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6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 IF(M2661=People!$B$4,People!$A$4, IF(M2661=People!$B$3,People!$A$3, IF(M2661=People!$B$2,People!$A$2, 0))))</f>
        <v>Anna Andreadi</v>
      </c>
      <c r="W2661" s="3" t="str">
        <f>IFERROR(INDEX(Returns!A:A,MATCH(Orders!B2661,Returns!B:B,0)),"No")</f>
        <v>No</v>
      </c>
    </row>
    <row r="2662" spans="1:23" x14ac:dyDescent="0.2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6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 IF(M2662=People!$B$4,People!$A$4, IF(M2662=People!$B$3,People!$A$3, IF(M2662=People!$B$2,People!$A$2, 0))))</f>
        <v>Chuck Magee</v>
      </c>
      <c r="W2662" s="3" t="str">
        <f>IFERROR(INDEX(Returns!A:A,MATCH(Orders!B2662,Returns!B:B,0)),"No")</f>
        <v>No</v>
      </c>
    </row>
    <row r="2663" spans="1:23" x14ac:dyDescent="0.2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6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 IF(M2663=People!$B$4,People!$A$4, IF(M2663=People!$B$3,People!$A$3, IF(M2663=People!$B$2,People!$A$2, 0))))</f>
        <v>Chuck Magee</v>
      </c>
      <c r="W2663" s="3" t="str">
        <f>IFERROR(INDEX(Returns!A:A,MATCH(Orders!B2663,Returns!B:B,0)),"No")</f>
        <v>No</v>
      </c>
    </row>
    <row r="2664" spans="1:23" x14ac:dyDescent="0.2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6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 IF(M2664=People!$B$4,People!$A$4, IF(M2664=People!$B$3,People!$A$3, IF(M2664=People!$B$2,People!$A$2, 0))))</f>
        <v>Kelly Williams</v>
      </c>
      <c r="W2664" s="3" t="str">
        <f>IFERROR(INDEX(Returns!A:A,MATCH(Orders!B2664,Returns!B:B,0)),"No")</f>
        <v>No</v>
      </c>
    </row>
    <row r="2665" spans="1:23" x14ac:dyDescent="0.2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6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 IF(M2665=People!$B$4,People!$A$4, IF(M2665=People!$B$3,People!$A$3, IF(M2665=People!$B$2,People!$A$2, 0))))</f>
        <v>Cassandra Brandow</v>
      </c>
      <c r="W2665" s="3" t="str">
        <f>IFERROR(INDEX(Returns!A:A,MATCH(Orders!B2665,Returns!B:B,0)),"No")</f>
        <v>No</v>
      </c>
    </row>
    <row r="2666" spans="1:23" x14ac:dyDescent="0.2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6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 IF(M2666=People!$B$4,People!$A$4, IF(M2666=People!$B$3,People!$A$3, IF(M2666=People!$B$2,People!$A$2, 0))))</f>
        <v>Cassandra Brandow</v>
      </c>
      <c r="W2666" s="3" t="str">
        <f>IFERROR(INDEX(Returns!A:A,MATCH(Orders!B2666,Returns!B:B,0)),"No")</f>
        <v>No</v>
      </c>
    </row>
    <row r="2667" spans="1:23" x14ac:dyDescent="0.2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6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 IF(M2667=People!$B$4,People!$A$4, IF(M2667=People!$B$3,People!$A$3, IF(M2667=People!$B$2,People!$A$2, 0))))</f>
        <v>Cassandra Brandow</v>
      </c>
      <c r="W2667" s="3" t="str">
        <f>IFERROR(INDEX(Returns!A:A,MATCH(Orders!B2667,Returns!B:B,0)),"No")</f>
        <v>No</v>
      </c>
    </row>
    <row r="2668" spans="1:23" x14ac:dyDescent="0.2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6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 IF(M2668=People!$B$4,People!$A$4, IF(M2668=People!$B$3,People!$A$3, IF(M2668=People!$B$2,People!$A$2, 0))))</f>
        <v>Kelly Williams</v>
      </c>
      <c r="W2668" s="3" t="str">
        <f>IFERROR(INDEX(Returns!A:A,MATCH(Orders!B2668,Returns!B:B,0)),"No")</f>
        <v>No</v>
      </c>
    </row>
    <row r="2669" spans="1:23" x14ac:dyDescent="0.2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6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 IF(M2669=People!$B$4,People!$A$4, IF(M2669=People!$B$3,People!$A$3, IF(M2669=People!$B$2,People!$A$2, 0))))</f>
        <v>Kelly Williams</v>
      </c>
      <c r="W2669" s="3" t="str">
        <f>IFERROR(INDEX(Returns!A:A,MATCH(Orders!B2669,Returns!B:B,0)),"No")</f>
        <v>No</v>
      </c>
    </row>
    <row r="2670" spans="1:23" x14ac:dyDescent="0.2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6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 IF(M2670=People!$B$4,People!$A$4, IF(M2670=People!$B$3,People!$A$3, IF(M2670=People!$B$2,People!$A$2, 0))))</f>
        <v>Anna Andreadi</v>
      </c>
      <c r="W2670" s="3" t="str">
        <f>IFERROR(INDEX(Returns!A:A,MATCH(Orders!B2670,Returns!B:B,0)),"No")</f>
        <v>No</v>
      </c>
    </row>
    <row r="2671" spans="1:23" x14ac:dyDescent="0.2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6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 IF(M2671=People!$B$4,People!$A$4, IF(M2671=People!$B$3,People!$A$3, IF(M2671=People!$B$2,People!$A$2, 0))))</f>
        <v>Anna Andreadi</v>
      </c>
      <c r="W2671" s="3" t="str">
        <f>IFERROR(INDEX(Returns!A:A,MATCH(Orders!B2671,Returns!B:B,0)),"No")</f>
        <v>No</v>
      </c>
    </row>
    <row r="2672" spans="1:23" x14ac:dyDescent="0.2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6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 IF(M2672=People!$B$4,People!$A$4, IF(M2672=People!$B$3,People!$A$3, IF(M2672=People!$B$2,People!$A$2, 0))))</f>
        <v>Chuck Magee</v>
      </c>
      <c r="W2672" s="3" t="str">
        <f>IFERROR(INDEX(Returns!A:A,MATCH(Orders!B2672,Returns!B:B,0)),"No")</f>
        <v>Yes</v>
      </c>
    </row>
    <row r="2673" spans="1:23" x14ac:dyDescent="0.2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6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 IF(M2673=People!$B$4,People!$A$4, IF(M2673=People!$B$3,People!$A$3, IF(M2673=People!$B$2,People!$A$2, 0))))</f>
        <v>Chuck Magee</v>
      </c>
      <c r="W2673" s="3" t="str">
        <f>IFERROR(INDEX(Returns!A:A,MATCH(Orders!B2673,Returns!B:B,0)),"No")</f>
        <v>Yes</v>
      </c>
    </row>
    <row r="2674" spans="1:23" x14ac:dyDescent="0.2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6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 IF(M2674=People!$B$4,People!$A$4, IF(M2674=People!$B$3,People!$A$3, IF(M2674=People!$B$2,People!$A$2, 0))))</f>
        <v>Chuck Magee</v>
      </c>
      <c r="W2674" s="3" t="str">
        <f>IFERROR(INDEX(Returns!A:A,MATCH(Orders!B2674,Returns!B:B,0)),"No")</f>
        <v>Yes</v>
      </c>
    </row>
    <row r="2675" spans="1:23" x14ac:dyDescent="0.2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6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 IF(M2675=People!$B$4,People!$A$4, IF(M2675=People!$B$3,People!$A$3, IF(M2675=People!$B$2,People!$A$2, 0))))</f>
        <v>Chuck Magee</v>
      </c>
      <c r="W2675" s="3" t="str">
        <f>IFERROR(INDEX(Returns!A:A,MATCH(Orders!B2675,Returns!B:B,0)),"No")</f>
        <v>Yes</v>
      </c>
    </row>
    <row r="2676" spans="1:23" x14ac:dyDescent="0.2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6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 IF(M2676=People!$B$4,People!$A$4, IF(M2676=People!$B$3,People!$A$3, IF(M2676=People!$B$2,People!$A$2, 0))))</f>
        <v>Anna Andreadi</v>
      </c>
      <c r="W2676" s="3" t="str">
        <f>IFERROR(INDEX(Returns!A:A,MATCH(Orders!B2676,Returns!B:B,0)),"No")</f>
        <v>No</v>
      </c>
    </row>
    <row r="2677" spans="1:23" x14ac:dyDescent="0.2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6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 IF(M2677=People!$B$4,People!$A$4, IF(M2677=People!$B$3,People!$A$3, IF(M2677=People!$B$2,People!$A$2, 0))))</f>
        <v>Cassandra Brandow</v>
      </c>
      <c r="W2677" s="3" t="str">
        <f>IFERROR(INDEX(Returns!A:A,MATCH(Orders!B2677,Returns!B:B,0)),"No")</f>
        <v>No</v>
      </c>
    </row>
    <row r="2678" spans="1:23" x14ac:dyDescent="0.2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6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 IF(M2678=People!$B$4,People!$A$4, IF(M2678=People!$B$3,People!$A$3, IF(M2678=People!$B$2,People!$A$2, 0))))</f>
        <v>Cassandra Brandow</v>
      </c>
      <c r="W2678" s="3" t="str">
        <f>IFERROR(INDEX(Returns!A:A,MATCH(Orders!B2678,Returns!B:B,0)),"No")</f>
        <v>No</v>
      </c>
    </row>
    <row r="2679" spans="1:23" x14ac:dyDescent="0.2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6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 IF(M2679=People!$B$4,People!$A$4, IF(M2679=People!$B$3,People!$A$3, IF(M2679=People!$B$2,People!$A$2, 0))))</f>
        <v>Anna Andreadi</v>
      </c>
      <c r="W2679" s="3" t="str">
        <f>IFERROR(INDEX(Returns!A:A,MATCH(Orders!B2679,Returns!B:B,0)),"No")</f>
        <v>No</v>
      </c>
    </row>
    <row r="2680" spans="1:23" x14ac:dyDescent="0.2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6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 IF(M2680=People!$B$4,People!$A$4, IF(M2680=People!$B$3,People!$A$3, IF(M2680=People!$B$2,People!$A$2, 0))))</f>
        <v>Anna Andreadi</v>
      </c>
      <c r="W2680" s="3" t="str">
        <f>IFERROR(INDEX(Returns!A:A,MATCH(Orders!B2680,Returns!B:B,0)),"No")</f>
        <v>No</v>
      </c>
    </row>
    <row r="2681" spans="1:23" x14ac:dyDescent="0.2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6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 IF(M2681=People!$B$4,People!$A$4, IF(M2681=People!$B$3,People!$A$3, IF(M2681=People!$B$2,People!$A$2, 0))))</f>
        <v>Kelly Williams</v>
      </c>
      <c r="W2681" s="3" t="str">
        <f>IFERROR(INDEX(Returns!A:A,MATCH(Orders!B2681,Returns!B:B,0)),"No")</f>
        <v>No</v>
      </c>
    </row>
    <row r="2682" spans="1:23" x14ac:dyDescent="0.2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6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 IF(M2682=People!$B$4,People!$A$4, IF(M2682=People!$B$3,People!$A$3, IF(M2682=People!$B$2,People!$A$2, 0))))</f>
        <v>Kelly Williams</v>
      </c>
      <c r="W2682" s="3" t="str">
        <f>IFERROR(INDEX(Returns!A:A,MATCH(Orders!B2682,Returns!B:B,0)),"No")</f>
        <v>No</v>
      </c>
    </row>
    <row r="2683" spans="1:23" x14ac:dyDescent="0.2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6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 IF(M2683=People!$B$4,People!$A$4, IF(M2683=People!$B$3,People!$A$3, IF(M2683=People!$B$2,People!$A$2, 0))))</f>
        <v>Kelly Williams</v>
      </c>
      <c r="W2683" s="3" t="str">
        <f>IFERROR(INDEX(Returns!A:A,MATCH(Orders!B2683,Returns!B:B,0)),"No")</f>
        <v>No</v>
      </c>
    </row>
    <row r="2684" spans="1:23" x14ac:dyDescent="0.2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6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 IF(M2684=People!$B$4,People!$A$4, IF(M2684=People!$B$3,People!$A$3, IF(M2684=People!$B$2,People!$A$2, 0))))</f>
        <v>Kelly Williams</v>
      </c>
      <c r="W2684" s="3" t="str">
        <f>IFERROR(INDEX(Returns!A:A,MATCH(Orders!B2684,Returns!B:B,0)),"No")</f>
        <v>No</v>
      </c>
    </row>
    <row r="2685" spans="1:23" x14ac:dyDescent="0.2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6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 IF(M2685=People!$B$4,People!$A$4, IF(M2685=People!$B$3,People!$A$3, IF(M2685=People!$B$2,People!$A$2, 0))))</f>
        <v>Kelly Williams</v>
      </c>
      <c r="W2685" s="3" t="str">
        <f>IFERROR(INDEX(Returns!A:A,MATCH(Orders!B2685,Returns!B:B,0)),"No")</f>
        <v>No</v>
      </c>
    </row>
    <row r="2686" spans="1:23" x14ac:dyDescent="0.2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6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 IF(M2686=People!$B$4,People!$A$4, IF(M2686=People!$B$3,People!$A$3, IF(M2686=People!$B$2,People!$A$2, 0))))</f>
        <v>Anna Andreadi</v>
      </c>
      <c r="W2686" s="3" t="str">
        <f>IFERROR(INDEX(Returns!A:A,MATCH(Orders!B2686,Returns!B:B,0)),"No")</f>
        <v>Yes</v>
      </c>
    </row>
    <row r="2687" spans="1:23" x14ac:dyDescent="0.2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6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 IF(M2687=People!$B$4,People!$A$4, IF(M2687=People!$B$3,People!$A$3, IF(M2687=People!$B$2,People!$A$2, 0))))</f>
        <v>Cassandra Brandow</v>
      </c>
      <c r="W2687" s="3" t="str">
        <f>IFERROR(INDEX(Returns!A:A,MATCH(Orders!B2687,Returns!B:B,0)),"No")</f>
        <v>No</v>
      </c>
    </row>
    <row r="2688" spans="1:23" x14ac:dyDescent="0.2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6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 IF(M2688=People!$B$4,People!$A$4, IF(M2688=People!$B$3,People!$A$3, IF(M2688=People!$B$2,People!$A$2, 0))))</f>
        <v>Cassandra Brandow</v>
      </c>
      <c r="W2688" s="3" t="str">
        <f>IFERROR(INDEX(Returns!A:A,MATCH(Orders!B2688,Returns!B:B,0)),"No")</f>
        <v>No</v>
      </c>
    </row>
    <row r="2689" spans="1:23" x14ac:dyDescent="0.2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6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 IF(M2689=People!$B$4,People!$A$4, IF(M2689=People!$B$3,People!$A$3, IF(M2689=People!$B$2,People!$A$2, 0))))</f>
        <v>Kelly Williams</v>
      </c>
      <c r="W2689" s="3" t="str">
        <f>IFERROR(INDEX(Returns!A:A,MATCH(Orders!B2689,Returns!B:B,0)),"No")</f>
        <v>No</v>
      </c>
    </row>
    <row r="2690" spans="1:23" x14ac:dyDescent="0.2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6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 IF(M2690=People!$B$4,People!$A$4, IF(M2690=People!$B$3,People!$A$3, IF(M2690=People!$B$2,People!$A$2, 0))))</f>
        <v>Anna Andreadi</v>
      </c>
      <c r="W2690" s="3" t="str">
        <f>IFERROR(INDEX(Returns!A:A,MATCH(Orders!B2690,Returns!B:B,0)),"No")</f>
        <v>Yes</v>
      </c>
    </row>
    <row r="2691" spans="1:23" x14ac:dyDescent="0.2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6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 IF(M2691=People!$B$4,People!$A$4, IF(M2691=People!$B$3,People!$A$3, IF(M2691=People!$B$2,People!$A$2, 0))))</f>
        <v>Kelly Williams</v>
      </c>
      <c r="W2691" s="3" t="str">
        <f>IFERROR(INDEX(Returns!A:A,MATCH(Orders!B2691,Returns!B:B,0)),"No")</f>
        <v>No</v>
      </c>
    </row>
    <row r="2692" spans="1:23" x14ac:dyDescent="0.2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6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 IF(M2692=People!$B$4,People!$A$4, IF(M2692=People!$B$3,People!$A$3, IF(M2692=People!$B$2,People!$A$2, 0))))</f>
        <v>Chuck Magee</v>
      </c>
      <c r="W2692" s="3" t="str">
        <f>IFERROR(INDEX(Returns!A:A,MATCH(Orders!B2692,Returns!B:B,0)),"No")</f>
        <v>No</v>
      </c>
    </row>
    <row r="2693" spans="1:23" x14ac:dyDescent="0.2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6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 IF(M2693=People!$B$4,People!$A$4, IF(M2693=People!$B$3,People!$A$3, IF(M2693=People!$B$2,People!$A$2, 0))))</f>
        <v>Anna Andreadi</v>
      </c>
      <c r="W2693" s="3" t="str">
        <f>IFERROR(INDEX(Returns!A:A,MATCH(Orders!B2693,Returns!B:B,0)),"No")</f>
        <v>No</v>
      </c>
    </row>
    <row r="2694" spans="1:23" x14ac:dyDescent="0.2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6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 IF(M2694=People!$B$4,People!$A$4, IF(M2694=People!$B$3,People!$A$3, IF(M2694=People!$B$2,People!$A$2, 0))))</f>
        <v>Anna Andreadi</v>
      </c>
      <c r="W2694" s="3" t="str">
        <f>IFERROR(INDEX(Returns!A:A,MATCH(Orders!B2694,Returns!B:B,0)),"No")</f>
        <v>No</v>
      </c>
    </row>
    <row r="2695" spans="1:23" x14ac:dyDescent="0.2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6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 IF(M2695=People!$B$4,People!$A$4, IF(M2695=People!$B$3,People!$A$3, IF(M2695=People!$B$2,People!$A$2, 0))))</f>
        <v>Anna Andreadi</v>
      </c>
      <c r="W2695" s="3" t="str">
        <f>IFERROR(INDEX(Returns!A:A,MATCH(Orders!B2695,Returns!B:B,0)),"No")</f>
        <v>No</v>
      </c>
    </row>
    <row r="2696" spans="1:23" x14ac:dyDescent="0.2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6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 IF(M2696=People!$B$4,People!$A$4, IF(M2696=People!$B$3,People!$A$3, IF(M2696=People!$B$2,People!$A$2, 0))))</f>
        <v>Cassandra Brandow</v>
      </c>
      <c r="W2696" s="3" t="str">
        <f>IFERROR(INDEX(Returns!A:A,MATCH(Orders!B2696,Returns!B:B,0)),"No")</f>
        <v>No</v>
      </c>
    </row>
    <row r="2697" spans="1:23" x14ac:dyDescent="0.2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6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 IF(M2697=People!$B$4,People!$A$4, IF(M2697=People!$B$3,People!$A$3, IF(M2697=People!$B$2,People!$A$2, 0))))</f>
        <v>Chuck Magee</v>
      </c>
      <c r="W2697" s="3" t="str">
        <f>IFERROR(INDEX(Returns!A:A,MATCH(Orders!B2697,Returns!B:B,0)),"No")</f>
        <v>No</v>
      </c>
    </row>
    <row r="2698" spans="1:23" x14ac:dyDescent="0.2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6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 IF(M2698=People!$B$4,People!$A$4, IF(M2698=People!$B$3,People!$A$3, IF(M2698=People!$B$2,People!$A$2, 0))))</f>
        <v>Cassandra Brandow</v>
      </c>
      <c r="W2698" s="3" t="str">
        <f>IFERROR(INDEX(Returns!A:A,MATCH(Orders!B2698,Returns!B:B,0)),"No")</f>
        <v>No</v>
      </c>
    </row>
    <row r="2699" spans="1:23" x14ac:dyDescent="0.2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6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 IF(M2699=People!$B$4,People!$A$4, IF(M2699=People!$B$3,People!$A$3, IF(M2699=People!$B$2,People!$A$2, 0))))</f>
        <v>Cassandra Brandow</v>
      </c>
      <c r="W2699" s="3" t="str">
        <f>IFERROR(INDEX(Returns!A:A,MATCH(Orders!B2699,Returns!B:B,0)),"No")</f>
        <v>No</v>
      </c>
    </row>
    <row r="2700" spans="1:23" x14ac:dyDescent="0.2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6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 IF(M2700=People!$B$4,People!$A$4, IF(M2700=People!$B$3,People!$A$3, IF(M2700=People!$B$2,People!$A$2, 0))))</f>
        <v>Cassandra Brandow</v>
      </c>
      <c r="W2700" s="3" t="str">
        <f>IFERROR(INDEX(Returns!A:A,MATCH(Orders!B2700,Returns!B:B,0)),"No")</f>
        <v>No</v>
      </c>
    </row>
    <row r="2701" spans="1:23" x14ac:dyDescent="0.2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6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 IF(M2701=People!$B$4,People!$A$4, IF(M2701=People!$B$3,People!$A$3, IF(M2701=People!$B$2,People!$A$2, 0))))</f>
        <v>Cassandra Brandow</v>
      </c>
      <c r="W2701" s="3" t="str">
        <f>IFERROR(INDEX(Returns!A:A,MATCH(Orders!B2701,Returns!B:B,0)),"No")</f>
        <v>No</v>
      </c>
    </row>
    <row r="2702" spans="1:23" x14ac:dyDescent="0.2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6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 IF(M2702=People!$B$4,People!$A$4, IF(M2702=People!$B$3,People!$A$3, IF(M2702=People!$B$2,People!$A$2, 0))))</f>
        <v>Cassandra Brandow</v>
      </c>
      <c r="W2702" s="3" t="str">
        <f>IFERROR(INDEX(Returns!A:A,MATCH(Orders!B2702,Returns!B:B,0)),"No")</f>
        <v>No</v>
      </c>
    </row>
    <row r="2703" spans="1:23" x14ac:dyDescent="0.2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6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 IF(M2703=People!$B$4,People!$A$4, IF(M2703=People!$B$3,People!$A$3, IF(M2703=People!$B$2,People!$A$2, 0))))</f>
        <v>Cassandra Brandow</v>
      </c>
      <c r="W2703" s="3" t="str">
        <f>IFERROR(INDEX(Returns!A:A,MATCH(Orders!B2703,Returns!B:B,0)),"No")</f>
        <v>No</v>
      </c>
    </row>
    <row r="2704" spans="1:23" x14ac:dyDescent="0.2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6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 IF(M2704=People!$B$4,People!$A$4, IF(M2704=People!$B$3,People!$A$3, IF(M2704=People!$B$2,People!$A$2, 0))))</f>
        <v>Cassandra Brandow</v>
      </c>
      <c r="W2704" s="3" t="str">
        <f>IFERROR(INDEX(Returns!A:A,MATCH(Orders!B2704,Returns!B:B,0)),"No")</f>
        <v>No</v>
      </c>
    </row>
    <row r="2705" spans="1:23" x14ac:dyDescent="0.2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6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 IF(M2705=People!$B$4,People!$A$4, IF(M2705=People!$B$3,People!$A$3, IF(M2705=People!$B$2,People!$A$2, 0))))</f>
        <v>Chuck Magee</v>
      </c>
      <c r="W2705" s="3" t="str">
        <f>IFERROR(INDEX(Returns!A:A,MATCH(Orders!B2705,Returns!B:B,0)),"No")</f>
        <v>No</v>
      </c>
    </row>
    <row r="2706" spans="1:23" x14ac:dyDescent="0.2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6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 IF(M2706=People!$B$4,People!$A$4, IF(M2706=People!$B$3,People!$A$3, IF(M2706=People!$B$2,People!$A$2, 0))))</f>
        <v>Chuck Magee</v>
      </c>
      <c r="W2706" s="3" t="str">
        <f>IFERROR(INDEX(Returns!A:A,MATCH(Orders!B2706,Returns!B:B,0)),"No")</f>
        <v>No</v>
      </c>
    </row>
    <row r="2707" spans="1:23" x14ac:dyDescent="0.2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6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 IF(M2707=People!$B$4,People!$A$4, IF(M2707=People!$B$3,People!$A$3, IF(M2707=People!$B$2,People!$A$2, 0))))</f>
        <v>Anna Andreadi</v>
      </c>
      <c r="W2707" s="3" t="str">
        <f>IFERROR(INDEX(Returns!A:A,MATCH(Orders!B2707,Returns!B:B,0)),"No")</f>
        <v>No</v>
      </c>
    </row>
    <row r="2708" spans="1:23" x14ac:dyDescent="0.2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6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 IF(M2708=People!$B$4,People!$A$4, IF(M2708=People!$B$3,People!$A$3, IF(M2708=People!$B$2,People!$A$2, 0))))</f>
        <v>Anna Andreadi</v>
      </c>
      <c r="W2708" s="3" t="str">
        <f>IFERROR(INDEX(Returns!A:A,MATCH(Orders!B2708,Returns!B:B,0)),"No")</f>
        <v>No</v>
      </c>
    </row>
    <row r="2709" spans="1:23" x14ac:dyDescent="0.2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6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 IF(M2709=People!$B$4,People!$A$4, IF(M2709=People!$B$3,People!$A$3, IF(M2709=People!$B$2,People!$A$2, 0))))</f>
        <v>Anna Andreadi</v>
      </c>
      <c r="W2709" s="3" t="str">
        <f>IFERROR(INDEX(Returns!A:A,MATCH(Orders!B2709,Returns!B:B,0)),"No")</f>
        <v>No</v>
      </c>
    </row>
    <row r="2710" spans="1:23" x14ac:dyDescent="0.2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6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 IF(M2710=People!$B$4,People!$A$4, IF(M2710=People!$B$3,People!$A$3, IF(M2710=People!$B$2,People!$A$2, 0))))</f>
        <v>Anna Andreadi</v>
      </c>
      <c r="W2710" s="3" t="str">
        <f>IFERROR(INDEX(Returns!A:A,MATCH(Orders!B2710,Returns!B:B,0)),"No")</f>
        <v>No</v>
      </c>
    </row>
    <row r="2711" spans="1:23" x14ac:dyDescent="0.2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6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 IF(M2711=People!$B$4,People!$A$4, IF(M2711=People!$B$3,People!$A$3, IF(M2711=People!$B$2,People!$A$2, 0))))</f>
        <v>Anna Andreadi</v>
      </c>
      <c r="W2711" s="3" t="str">
        <f>IFERROR(INDEX(Returns!A:A,MATCH(Orders!B2711,Returns!B:B,0)),"No")</f>
        <v>No</v>
      </c>
    </row>
    <row r="2712" spans="1:23" x14ac:dyDescent="0.2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6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 IF(M2712=People!$B$4,People!$A$4, IF(M2712=People!$B$3,People!$A$3, IF(M2712=People!$B$2,People!$A$2, 0))))</f>
        <v>Cassandra Brandow</v>
      </c>
      <c r="W2712" s="3" t="str">
        <f>IFERROR(INDEX(Returns!A:A,MATCH(Orders!B2712,Returns!B:B,0)),"No")</f>
        <v>No</v>
      </c>
    </row>
    <row r="2713" spans="1:23" x14ac:dyDescent="0.2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6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 IF(M2713=People!$B$4,People!$A$4, IF(M2713=People!$B$3,People!$A$3, IF(M2713=People!$B$2,People!$A$2, 0))))</f>
        <v>Chuck Magee</v>
      </c>
      <c r="W2713" s="3" t="str">
        <f>IFERROR(INDEX(Returns!A:A,MATCH(Orders!B2713,Returns!B:B,0)),"No")</f>
        <v>No</v>
      </c>
    </row>
    <row r="2714" spans="1:23" x14ac:dyDescent="0.2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6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 IF(M2714=People!$B$4,People!$A$4, IF(M2714=People!$B$3,People!$A$3, IF(M2714=People!$B$2,People!$A$2, 0))))</f>
        <v>Chuck Magee</v>
      </c>
      <c r="W2714" s="3" t="str">
        <f>IFERROR(INDEX(Returns!A:A,MATCH(Orders!B2714,Returns!B:B,0)),"No")</f>
        <v>No</v>
      </c>
    </row>
    <row r="2715" spans="1:23" x14ac:dyDescent="0.2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6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 IF(M2715=People!$B$4,People!$A$4, IF(M2715=People!$B$3,People!$A$3, IF(M2715=People!$B$2,People!$A$2, 0))))</f>
        <v>Cassandra Brandow</v>
      </c>
      <c r="W2715" s="3" t="str">
        <f>IFERROR(INDEX(Returns!A:A,MATCH(Orders!B2715,Returns!B:B,0)),"No")</f>
        <v>No</v>
      </c>
    </row>
    <row r="2716" spans="1:23" x14ac:dyDescent="0.2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6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 IF(M2716=People!$B$4,People!$A$4, IF(M2716=People!$B$3,People!$A$3, IF(M2716=People!$B$2,People!$A$2, 0))))</f>
        <v>Anna Andreadi</v>
      </c>
      <c r="W2716" s="3" t="str">
        <f>IFERROR(INDEX(Returns!A:A,MATCH(Orders!B2716,Returns!B:B,0)),"No")</f>
        <v>No</v>
      </c>
    </row>
    <row r="2717" spans="1:23" x14ac:dyDescent="0.2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6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 IF(M2717=People!$B$4,People!$A$4, IF(M2717=People!$B$3,People!$A$3, IF(M2717=People!$B$2,People!$A$2, 0))))</f>
        <v>Chuck Magee</v>
      </c>
      <c r="W2717" s="3" t="str">
        <f>IFERROR(INDEX(Returns!A:A,MATCH(Orders!B2717,Returns!B:B,0)),"No")</f>
        <v>No</v>
      </c>
    </row>
    <row r="2718" spans="1:23" x14ac:dyDescent="0.2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6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 IF(M2718=People!$B$4,People!$A$4, IF(M2718=People!$B$3,People!$A$3, IF(M2718=People!$B$2,People!$A$2, 0))))</f>
        <v>Cassandra Brandow</v>
      </c>
      <c r="W2718" s="3" t="str">
        <f>IFERROR(INDEX(Returns!A:A,MATCH(Orders!B2718,Returns!B:B,0)),"No")</f>
        <v>No</v>
      </c>
    </row>
    <row r="2719" spans="1:23" x14ac:dyDescent="0.2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6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 IF(M2719=People!$B$4,People!$A$4, IF(M2719=People!$B$3,People!$A$3, IF(M2719=People!$B$2,People!$A$2, 0))))</f>
        <v>Chuck Magee</v>
      </c>
      <c r="W2719" s="3" t="str">
        <f>IFERROR(INDEX(Returns!A:A,MATCH(Orders!B2719,Returns!B:B,0)),"No")</f>
        <v>No</v>
      </c>
    </row>
    <row r="2720" spans="1:23" x14ac:dyDescent="0.2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6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 IF(M2720=People!$B$4,People!$A$4, IF(M2720=People!$B$3,People!$A$3, IF(M2720=People!$B$2,People!$A$2, 0))))</f>
        <v>Anna Andreadi</v>
      </c>
      <c r="W2720" s="3" t="str">
        <f>IFERROR(INDEX(Returns!A:A,MATCH(Orders!B2720,Returns!B:B,0)),"No")</f>
        <v>No</v>
      </c>
    </row>
    <row r="2721" spans="1:23" x14ac:dyDescent="0.2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6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 IF(M2721=People!$B$4,People!$A$4, IF(M2721=People!$B$3,People!$A$3, IF(M2721=People!$B$2,People!$A$2, 0))))</f>
        <v>Kelly Williams</v>
      </c>
      <c r="W2721" s="3" t="str">
        <f>IFERROR(INDEX(Returns!A:A,MATCH(Orders!B2721,Returns!B:B,0)),"No")</f>
        <v>No</v>
      </c>
    </row>
    <row r="2722" spans="1:23" x14ac:dyDescent="0.2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6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 IF(M2722=People!$B$4,People!$A$4, IF(M2722=People!$B$3,People!$A$3, IF(M2722=People!$B$2,People!$A$2, 0))))</f>
        <v>Cassandra Brandow</v>
      </c>
      <c r="W2722" s="3" t="str">
        <f>IFERROR(INDEX(Returns!A:A,MATCH(Orders!B2722,Returns!B:B,0)),"No")</f>
        <v>No</v>
      </c>
    </row>
    <row r="2723" spans="1:23" x14ac:dyDescent="0.2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6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 IF(M2723=People!$B$4,People!$A$4, IF(M2723=People!$B$3,People!$A$3, IF(M2723=People!$B$2,People!$A$2, 0))))</f>
        <v>Cassandra Brandow</v>
      </c>
      <c r="W2723" s="3" t="str">
        <f>IFERROR(INDEX(Returns!A:A,MATCH(Orders!B2723,Returns!B:B,0)),"No")</f>
        <v>No</v>
      </c>
    </row>
    <row r="2724" spans="1:23" x14ac:dyDescent="0.2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6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 IF(M2724=People!$B$4,People!$A$4, IF(M2724=People!$B$3,People!$A$3, IF(M2724=People!$B$2,People!$A$2, 0))))</f>
        <v>Cassandra Brandow</v>
      </c>
      <c r="W2724" s="3" t="str">
        <f>IFERROR(INDEX(Returns!A:A,MATCH(Orders!B2724,Returns!B:B,0)),"No")</f>
        <v>No</v>
      </c>
    </row>
    <row r="2725" spans="1:23" x14ac:dyDescent="0.2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6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 IF(M2725=People!$B$4,People!$A$4, IF(M2725=People!$B$3,People!$A$3, IF(M2725=People!$B$2,People!$A$2, 0))))</f>
        <v>Anna Andreadi</v>
      </c>
      <c r="W2725" s="3" t="str">
        <f>IFERROR(INDEX(Returns!A:A,MATCH(Orders!B2725,Returns!B:B,0)),"No")</f>
        <v>No</v>
      </c>
    </row>
    <row r="2726" spans="1:23" x14ac:dyDescent="0.2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6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 IF(M2726=People!$B$4,People!$A$4, IF(M2726=People!$B$3,People!$A$3, IF(M2726=People!$B$2,People!$A$2, 0))))</f>
        <v>Anna Andreadi</v>
      </c>
      <c r="W2726" s="3" t="str">
        <f>IFERROR(INDEX(Returns!A:A,MATCH(Orders!B2726,Returns!B:B,0)),"No")</f>
        <v>No</v>
      </c>
    </row>
    <row r="2727" spans="1:23" x14ac:dyDescent="0.2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6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 IF(M2727=People!$B$4,People!$A$4, IF(M2727=People!$B$3,People!$A$3, IF(M2727=People!$B$2,People!$A$2, 0))))</f>
        <v>Chuck Magee</v>
      </c>
      <c r="W2727" s="3" t="str">
        <f>IFERROR(INDEX(Returns!A:A,MATCH(Orders!B2727,Returns!B:B,0)),"No")</f>
        <v>No</v>
      </c>
    </row>
    <row r="2728" spans="1:23" x14ac:dyDescent="0.2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6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 IF(M2728=People!$B$4,People!$A$4, IF(M2728=People!$B$3,People!$A$3, IF(M2728=People!$B$2,People!$A$2, 0))))</f>
        <v>Chuck Magee</v>
      </c>
      <c r="W2728" s="3" t="str">
        <f>IFERROR(INDEX(Returns!A:A,MATCH(Orders!B2728,Returns!B:B,0)),"No")</f>
        <v>No</v>
      </c>
    </row>
    <row r="2729" spans="1:23" x14ac:dyDescent="0.2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6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 IF(M2729=People!$B$4,People!$A$4, IF(M2729=People!$B$3,People!$A$3, IF(M2729=People!$B$2,People!$A$2, 0))))</f>
        <v>Chuck Magee</v>
      </c>
      <c r="W2729" s="3" t="str">
        <f>IFERROR(INDEX(Returns!A:A,MATCH(Orders!B2729,Returns!B:B,0)),"No")</f>
        <v>No</v>
      </c>
    </row>
    <row r="2730" spans="1:23" x14ac:dyDescent="0.2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6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 IF(M2730=People!$B$4,People!$A$4, IF(M2730=People!$B$3,People!$A$3, IF(M2730=People!$B$2,People!$A$2, 0))))</f>
        <v>Chuck Magee</v>
      </c>
      <c r="W2730" s="3" t="str">
        <f>IFERROR(INDEX(Returns!A:A,MATCH(Orders!B2730,Returns!B:B,0)),"No")</f>
        <v>No</v>
      </c>
    </row>
    <row r="2731" spans="1:23" x14ac:dyDescent="0.2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6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 IF(M2731=People!$B$4,People!$A$4, IF(M2731=People!$B$3,People!$A$3, IF(M2731=People!$B$2,People!$A$2, 0))))</f>
        <v>Anna Andreadi</v>
      </c>
      <c r="W2731" s="3" t="str">
        <f>IFERROR(INDEX(Returns!A:A,MATCH(Orders!B2731,Returns!B:B,0)),"No")</f>
        <v>No</v>
      </c>
    </row>
    <row r="2732" spans="1:23" x14ac:dyDescent="0.2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6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 IF(M2732=People!$B$4,People!$A$4, IF(M2732=People!$B$3,People!$A$3, IF(M2732=People!$B$2,People!$A$2, 0))))</f>
        <v>Anna Andreadi</v>
      </c>
      <c r="W2732" s="3" t="str">
        <f>IFERROR(INDEX(Returns!A:A,MATCH(Orders!B2732,Returns!B:B,0)),"No")</f>
        <v>No</v>
      </c>
    </row>
    <row r="2733" spans="1:23" x14ac:dyDescent="0.2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6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 IF(M2733=People!$B$4,People!$A$4, IF(M2733=People!$B$3,People!$A$3, IF(M2733=People!$B$2,People!$A$2, 0))))</f>
        <v>Anna Andreadi</v>
      </c>
      <c r="W2733" s="3" t="str">
        <f>IFERROR(INDEX(Returns!A:A,MATCH(Orders!B2733,Returns!B:B,0)),"No")</f>
        <v>No</v>
      </c>
    </row>
    <row r="2734" spans="1:23" x14ac:dyDescent="0.2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6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 IF(M2734=People!$B$4,People!$A$4, IF(M2734=People!$B$3,People!$A$3, IF(M2734=People!$B$2,People!$A$2, 0))))</f>
        <v>Chuck Magee</v>
      </c>
      <c r="W2734" s="3" t="str">
        <f>IFERROR(INDEX(Returns!A:A,MATCH(Orders!B2734,Returns!B:B,0)),"No")</f>
        <v>No</v>
      </c>
    </row>
    <row r="2735" spans="1:23" x14ac:dyDescent="0.2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6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 IF(M2735=People!$B$4,People!$A$4, IF(M2735=People!$B$3,People!$A$3, IF(M2735=People!$B$2,People!$A$2, 0))))</f>
        <v>Chuck Magee</v>
      </c>
      <c r="W2735" s="3" t="str">
        <f>IFERROR(INDEX(Returns!A:A,MATCH(Orders!B2735,Returns!B:B,0)),"No")</f>
        <v>No</v>
      </c>
    </row>
    <row r="2736" spans="1:23" x14ac:dyDescent="0.2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6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 IF(M2736=People!$B$4,People!$A$4, IF(M2736=People!$B$3,People!$A$3, IF(M2736=People!$B$2,People!$A$2, 0))))</f>
        <v>Anna Andreadi</v>
      </c>
      <c r="W2736" s="3" t="str">
        <f>IFERROR(INDEX(Returns!A:A,MATCH(Orders!B2736,Returns!B:B,0)),"No")</f>
        <v>No</v>
      </c>
    </row>
    <row r="2737" spans="1:23" x14ac:dyDescent="0.2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6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 IF(M2737=People!$B$4,People!$A$4, IF(M2737=People!$B$3,People!$A$3, IF(M2737=People!$B$2,People!$A$2, 0))))</f>
        <v>Chuck Magee</v>
      </c>
      <c r="W2737" s="3" t="str">
        <f>IFERROR(INDEX(Returns!A:A,MATCH(Orders!B2737,Returns!B:B,0)),"No")</f>
        <v>No</v>
      </c>
    </row>
    <row r="2738" spans="1:23" x14ac:dyDescent="0.2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6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 IF(M2738=People!$B$4,People!$A$4, IF(M2738=People!$B$3,People!$A$3, IF(M2738=People!$B$2,People!$A$2, 0))))</f>
        <v>Chuck Magee</v>
      </c>
      <c r="W2738" s="3" t="str">
        <f>IFERROR(INDEX(Returns!A:A,MATCH(Orders!B2738,Returns!B:B,0)),"No")</f>
        <v>No</v>
      </c>
    </row>
    <row r="2739" spans="1:23" x14ac:dyDescent="0.2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6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 IF(M2739=People!$B$4,People!$A$4, IF(M2739=People!$B$3,People!$A$3, IF(M2739=People!$B$2,People!$A$2, 0))))</f>
        <v>Chuck Magee</v>
      </c>
      <c r="W2739" s="3" t="str">
        <f>IFERROR(INDEX(Returns!A:A,MATCH(Orders!B2739,Returns!B:B,0)),"No")</f>
        <v>No</v>
      </c>
    </row>
    <row r="2740" spans="1:23" x14ac:dyDescent="0.2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6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 IF(M2740=People!$B$4,People!$A$4, IF(M2740=People!$B$3,People!$A$3, IF(M2740=People!$B$2,People!$A$2, 0))))</f>
        <v>Chuck Magee</v>
      </c>
      <c r="W2740" s="3" t="str">
        <f>IFERROR(INDEX(Returns!A:A,MATCH(Orders!B2740,Returns!B:B,0)),"No")</f>
        <v>No</v>
      </c>
    </row>
    <row r="2741" spans="1:23" x14ac:dyDescent="0.2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6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 IF(M2741=People!$B$4,People!$A$4, IF(M2741=People!$B$3,People!$A$3, IF(M2741=People!$B$2,People!$A$2, 0))))</f>
        <v>Cassandra Brandow</v>
      </c>
      <c r="W2741" s="3" t="str">
        <f>IFERROR(INDEX(Returns!A:A,MATCH(Orders!B2741,Returns!B:B,0)),"No")</f>
        <v>No</v>
      </c>
    </row>
    <row r="2742" spans="1:23" x14ac:dyDescent="0.2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6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 IF(M2742=People!$B$4,People!$A$4, IF(M2742=People!$B$3,People!$A$3, IF(M2742=People!$B$2,People!$A$2, 0))))</f>
        <v>Cassandra Brandow</v>
      </c>
      <c r="W2742" s="3" t="str">
        <f>IFERROR(INDEX(Returns!A:A,MATCH(Orders!B2742,Returns!B:B,0)),"No")</f>
        <v>No</v>
      </c>
    </row>
    <row r="2743" spans="1:23" x14ac:dyDescent="0.2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6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 IF(M2743=People!$B$4,People!$A$4, IF(M2743=People!$B$3,People!$A$3, IF(M2743=People!$B$2,People!$A$2, 0))))</f>
        <v>Chuck Magee</v>
      </c>
      <c r="W2743" s="3" t="str">
        <f>IFERROR(INDEX(Returns!A:A,MATCH(Orders!B2743,Returns!B:B,0)),"No")</f>
        <v>No</v>
      </c>
    </row>
    <row r="2744" spans="1:23" x14ac:dyDescent="0.2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6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 IF(M2744=People!$B$4,People!$A$4, IF(M2744=People!$B$3,People!$A$3, IF(M2744=People!$B$2,People!$A$2, 0))))</f>
        <v>Anna Andreadi</v>
      </c>
      <c r="W2744" s="3" t="str">
        <f>IFERROR(INDEX(Returns!A:A,MATCH(Orders!B2744,Returns!B:B,0)),"No")</f>
        <v>No</v>
      </c>
    </row>
    <row r="2745" spans="1:23" x14ac:dyDescent="0.2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6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 IF(M2745=People!$B$4,People!$A$4, IF(M2745=People!$B$3,People!$A$3, IF(M2745=People!$B$2,People!$A$2, 0))))</f>
        <v>Anna Andreadi</v>
      </c>
      <c r="W2745" s="3" t="str">
        <f>IFERROR(INDEX(Returns!A:A,MATCH(Orders!B2745,Returns!B:B,0)),"No")</f>
        <v>No</v>
      </c>
    </row>
    <row r="2746" spans="1:23" x14ac:dyDescent="0.2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6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 IF(M2746=People!$B$4,People!$A$4, IF(M2746=People!$B$3,People!$A$3, IF(M2746=People!$B$2,People!$A$2, 0))))</f>
        <v>Anna Andreadi</v>
      </c>
      <c r="W2746" s="3" t="str">
        <f>IFERROR(INDEX(Returns!A:A,MATCH(Orders!B2746,Returns!B:B,0)),"No")</f>
        <v>No</v>
      </c>
    </row>
    <row r="2747" spans="1:23" x14ac:dyDescent="0.2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6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 IF(M2747=People!$B$4,People!$A$4, IF(M2747=People!$B$3,People!$A$3, IF(M2747=People!$B$2,People!$A$2, 0))))</f>
        <v>Cassandra Brandow</v>
      </c>
      <c r="W2747" s="3" t="str">
        <f>IFERROR(INDEX(Returns!A:A,MATCH(Orders!B2747,Returns!B:B,0)),"No")</f>
        <v>No</v>
      </c>
    </row>
    <row r="2748" spans="1:23" x14ac:dyDescent="0.2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6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 IF(M2748=People!$B$4,People!$A$4, IF(M2748=People!$B$3,People!$A$3, IF(M2748=People!$B$2,People!$A$2, 0))))</f>
        <v>Chuck Magee</v>
      </c>
      <c r="W2748" s="3" t="str">
        <f>IFERROR(INDEX(Returns!A:A,MATCH(Orders!B2748,Returns!B:B,0)),"No")</f>
        <v>No</v>
      </c>
    </row>
    <row r="2749" spans="1:23" x14ac:dyDescent="0.2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6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 IF(M2749=People!$B$4,People!$A$4, IF(M2749=People!$B$3,People!$A$3, IF(M2749=People!$B$2,People!$A$2, 0))))</f>
        <v>Kelly Williams</v>
      </c>
      <c r="W2749" s="3" t="str">
        <f>IFERROR(INDEX(Returns!A:A,MATCH(Orders!B2749,Returns!B:B,0)),"No")</f>
        <v>No</v>
      </c>
    </row>
    <row r="2750" spans="1:23" x14ac:dyDescent="0.2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6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 IF(M2750=People!$B$4,People!$A$4, IF(M2750=People!$B$3,People!$A$3, IF(M2750=People!$B$2,People!$A$2, 0))))</f>
        <v>Cassandra Brandow</v>
      </c>
      <c r="W2750" s="3" t="str">
        <f>IFERROR(INDEX(Returns!A:A,MATCH(Orders!B2750,Returns!B:B,0)),"No")</f>
        <v>No</v>
      </c>
    </row>
    <row r="2751" spans="1:23" x14ac:dyDescent="0.2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6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 IF(M2751=People!$B$4,People!$A$4, IF(M2751=People!$B$3,People!$A$3, IF(M2751=People!$B$2,People!$A$2, 0))))</f>
        <v>Anna Andreadi</v>
      </c>
      <c r="W2751" s="3" t="str">
        <f>IFERROR(INDEX(Returns!A:A,MATCH(Orders!B2751,Returns!B:B,0)),"No")</f>
        <v>No</v>
      </c>
    </row>
    <row r="2752" spans="1:23" x14ac:dyDescent="0.2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6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 IF(M2752=People!$B$4,People!$A$4, IF(M2752=People!$B$3,People!$A$3, IF(M2752=People!$B$2,People!$A$2, 0))))</f>
        <v>Anna Andreadi</v>
      </c>
      <c r="W2752" s="3" t="str">
        <f>IFERROR(INDEX(Returns!A:A,MATCH(Orders!B2752,Returns!B:B,0)),"No")</f>
        <v>No</v>
      </c>
    </row>
    <row r="2753" spans="1:23" x14ac:dyDescent="0.2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6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 IF(M2753=People!$B$4,People!$A$4, IF(M2753=People!$B$3,People!$A$3, IF(M2753=People!$B$2,People!$A$2, 0))))</f>
        <v>Anna Andreadi</v>
      </c>
      <c r="W2753" s="3" t="str">
        <f>IFERROR(INDEX(Returns!A:A,MATCH(Orders!B2753,Returns!B:B,0)),"No")</f>
        <v>No</v>
      </c>
    </row>
    <row r="2754" spans="1:23" x14ac:dyDescent="0.2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6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 IF(M2754=People!$B$4,People!$A$4, IF(M2754=People!$B$3,People!$A$3, IF(M2754=People!$B$2,People!$A$2, 0))))</f>
        <v>Anna Andreadi</v>
      </c>
      <c r="W2754" s="3" t="str">
        <f>IFERROR(INDEX(Returns!A:A,MATCH(Orders!B2754,Returns!B:B,0)),"No")</f>
        <v>No</v>
      </c>
    </row>
    <row r="2755" spans="1:23" x14ac:dyDescent="0.2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6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 IF(M2755=People!$B$4,People!$A$4, IF(M2755=People!$B$3,People!$A$3, IF(M2755=People!$B$2,People!$A$2, 0))))</f>
        <v>Anna Andreadi</v>
      </c>
      <c r="W2755" s="3" t="str">
        <f>IFERROR(INDEX(Returns!A:A,MATCH(Orders!B2755,Returns!B:B,0)),"No")</f>
        <v>No</v>
      </c>
    </row>
    <row r="2756" spans="1:23" x14ac:dyDescent="0.2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6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 IF(M2756=People!$B$4,People!$A$4, IF(M2756=People!$B$3,People!$A$3, IF(M2756=People!$B$2,People!$A$2, 0))))</f>
        <v>Anna Andreadi</v>
      </c>
      <c r="W2756" s="3" t="str">
        <f>IFERROR(INDEX(Returns!A:A,MATCH(Orders!B2756,Returns!B:B,0)),"No")</f>
        <v>No</v>
      </c>
    </row>
    <row r="2757" spans="1:23" x14ac:dyDescent="0.2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6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 IF(M2757=People!$B$4,People!$A$4, IF(M2757=People!$B$3,People!$A$3, IF(M2757=People!$B$2,People!$A$2, 0))))</f>
        <v>Anna Andreadi</v>
      </c>
      <c r="W2757" s="3" t="str">
        <f>IFERROR(INDEX(Returns!A:A,MATCH(Orders!B2757,Returns!B:B,0)),"No")</f>
        <v>No</v>
      </c>
    </row>
    <row r="2758" spans="1:23" x14ac:dyDescent="0.2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6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 IF(M2758=People!$B$4,People!$A$4, IF(M2758=People!$B$3,People!$A$3, IF(M2758=People!$B$2,People!$A$2, 0))))</f>
        <v>Anna Andreadi</v>
      </c>
      <c r="W2758" s="3" t="str">
        <f>IFERROR(INDEX(Returns!A:A,MATCH(Orders!B2758,Returns!B:B,0)),"No")</f>
        <v>No</v>
      </c>
    </row>
    <row r="2759" spans="1:23" x14ac:dyDescent="0.2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6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 IF(M2759=People!$B$4,People!$A$4, IF(M2759=People!$B$3,People!$A$3, IF(M2759=People!$B$2,People!$A$2, 0))))</f>
        <v>Chuck Magee</v>
      </c>
      <c r="W2759" s="3" t="str">
        <f>IFERROR(INDEX(Returns!A:A,MATCH(Orders!B2759,Returns!B:B,0)),"No")</f>
        <v>No</v>
      </c>
    </row>
    <row r="2760" spans="1:23" x14ac:dyDescent="0.2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6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 IF(M2760=People!$B$4,People!$A$4, IF(M2760=People!$B$3,People!$A$3, IF(M2760=People!$B$2,People!$A$2, 0))))</f>
        <v>Cassandra Brandow</v>
      </c>
      <c r="W2760" s="3" t="str">
        <f>IFERROR(INDEX(Returns!A:A,MATCH(Orders!B2760,Returns!B:B,0)),"No")</f>
        <v>No</v>
      </c>
    </row>
    <row r="2761" spans="1:23" x14ac:dyDescent="0.2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6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 IF(M2761=People!$B$4,People!$A$4, IF(M2761=People!$B$3,People!$A$3, IF(M2761=People!$B$2,People!$A$2, 0))))</f>
        <v>Cassandra Brandow</v>
      </c>
      <c r="W2761" s="3" t="str">
        <f>IFERROR(INDEX(Returns!A:A,MATCH(Orders!B2761,Returns!B:B,0)),"No")</f>
        <v>No</v>
      </c>
    </row>
    <row r="2762" spans="1:23" x14ac:dyDescent="0.2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6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 IF(M2762=People!$B$4,People!$A$4, IF(M2762=People!$B$3,People!$A$3, IF(M2762=People!$B$2,People!$A$2, 0))))</f>
        <v>Anna Andreadi</v>
      </c>
      <c r="W2762" s="3" t="str">
        <f>IFERROR(INDEX(Returns!A:A,MATCH(Orders!B2762,Returns!B:B,0)),"No")</f>
        <v>No</v>
      </c>
    </row>
    <row r="2763" spans="1:23" x14ac:dyDescent="0.2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6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 IF(M2763=People!$B$4,People!$A$4, IF(M2763=People!$B$3,People!$A$3, IF(M2763=People!$B$2,People!$A$2, 0))))</f>
        <v>Anna Andreadi</v>
      </c>
      <c r="W2763" s="3" t="str">
        <f>IFERROR(INDEX(Returns!A:A,MATCH(Orders!B2763,Returns!B:B,0)),"No")</f>
        <v>No</v>
      </c>
    </row>
    <row r="2764" spans="1:23" x14ac:dyDescent="0.2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6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 IF(M2764=People!$B$4,People!$A$4, IF(M2764=People!$B$3,People!$A$3, IF(M2764=People!$B$2,People!$A$2, 0))))</f>
        <v>Anna Andreadi</v>
      </c>
      <c r="W2764" s="3" t="str">
        <f>IFERROR(INDEX(Returns!A:A,MATCH(Orders!B2764,Returns!B:B,0)),"No")</f>
        <v>No</v>
      </c>
    </row>
    <row r="2765" spans="1:23" x14ac:dyDescent="0.2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6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 IF(M2765=People!$B$4,People!$A$4, IF(M2765=People!$B$3,People!$A$3, IF(M2765=People!$B$2,People!$A$2, 0))))</f>
        <v>Chuck Magee</v>
      </c>
      <c r="W2765" s="3" t="str">
        <f>IFERROR(INDEX(Returns!A:A,MATCH(Orders!B2765,Returns!B:B,0)),"No")</f>
        <v>No</v>
      </c>
    </row>
    <row r="2766" spans="1:23" x14ac:dyDescent="0.2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6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 IF(M2766=People!$B$4,People!$A$4, IF(M2766=People!$B$3,People!$A$3, IF(M2766=People!$B$2,People!$A$2, 0))))</f>
        <v>Chuck Magee</v>
      </c>
      <c r="W2766" s="3" t="str">
        <f>IFERROR(INDEX(Returns!A:A,MATCH(Orders!B2766,Returns!B:B,0)),"No")</f>
        <v>No</v>
      </c>
    </row>
    <row r="2767" spans="1:23" x14ac:dyDescent="0.2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6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 IF(M2767=People!$B$4,People!$A$4, IF(M2767=People!$B$3,People!$A$3, IF(M2767=People!$B$2,People!$A$2, 0))))</f>
        <v>Chuck Magee</v>
      </c>
      <c r="W2767" s="3" t="str">
        <f>IFERROR(INDEX(Returns!A:A,MATCH(Orders!B2767,Returns!B:B,0)),"No")</f>
        <v>No</v>
      </c>
    </row>
    <row r="2768" spans="1:23" x14ac:dyDescent="0.2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6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 IF(M2768=People!$B$4,People!$A$4, IF(M2768=People!$B$3,People!$A$3, IF(M2768=People!$B$2,People!$A$2, 0))))</f>
        <v>Chuck Magee</v>
      </c>
      <c r="W2768" s="3" t="str">
        <f>IFERROR(INDEX(Returns!A:A,MATCH(Orders!B2768,Returns!B:B,0)),"No")</f>
        <v>No</v>
      </c>
    </row>
    <row r="2769" spans="1:23" x14ac:dyDescent="0.2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6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 IF(M2769=People!$B$4,People!$A$4, IF(M2769=People!$B$3,People!$A$3, IF(M2769=People!$B$2,People!$A$2, 0))))</f>
        <v>Chuck Magee</v>
      </c>
      <c r="W2769" s="3" t="str">
        <f>IFERROR(INDEX(Returns!A:A,MATCH(Orders!B2769,Returns!B:B,0)),"No")</f>
        <v>No</v>
      </c>
    </row>
    <row r="2770" spans="1:23" x14ac:dyDescent="0.2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6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 IF(M2770=People!$B$4,People!$A$4, IF(M2770=People!$B$3,People!$A$3, IF(M2770=People!$B$2,People!$A$2, 0))))</f>
        <v>Kelly Williams</v>
      </c>
      <c r="W2770" s="3" t="str">
        <f>IFERROR(INDEX(Returns!A:A,MATCH(Orders!B2770,Returns!B:B,0)),"No")</f>
        <v>No</v>
      </c>
    </row>
    <row r="2771" spans="1:23" x14ac:dyDescent="0.2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6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 IF(M2771=People!$B$4,People!$A$4, IF(M2771=People!$B$3,People!$A$3, IF(M2771=People!$B$2,People!$A$2, 0))))</f>
        <v>Kelly Williams</v>
      </c>
      <c r="W2771" s="3" t="str">
        <f>IFERROR(INDEX(Returns!A:A,MATCH(Orders!B2771,Returns!B:B,0)),"No")</f>
        <v>No</v>
      </c>
    </row>
    <row r="2772" spans="1:23" x14ac:dyDescent="0.2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6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 IF(M2772=People!$B$4,People!$A$4, IF(M2772=People!$B$3,People!$A$3, IF(M2772=People!$B$2,People!$A$2, 0))))</f>
        <v>Kelly Williams</v>
      </c>
      <c r="W2772" s="3" t="str">
        <f>IFERROR(INDEX(Returns!A:A,MATCH(Orders!B2772,Returns!B:B,0)),"No")</f>
        <v>No</v>
      </c>
    </row>
    <row r="2773" spans="1:23" x14ac:dyDescent="0.2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6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 IF(M2773=People!$B$4,People!$A$4, IF(M2773=People!$B$3,People!$A$3, IF(M2773=People!$B$2,People!$A$2, 0))))</f>
        <v>Kelly Williams</v>
      </c>
      <c r="W2773" s="3" t="str">
        <f>IFERROR(INDEX(Returns!A:A,MATCH(Orders!B2773,Returns!B:B,0)),"No")</f>
        <v>No</v>
      </c>
    </row>
    <row r="2774" spans="1:23" x14ac:dyDescent="0.2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6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 IF(M2774=People!$B$4,People!$A$4, IF(M2774=People!$B$3,People!$A$3, IF(M2774=People!$B$2,People!$A$2, 0))))</f>
        <v>Cassandra Brandow</v>
      </c>
      <c r="W2774" s="3" t="str">
        <f>IFERROR(INDEX(Returns!A:A,MATCH(Orders!B2774,Returns!B:B,0)),"No")</f>
        <v>No</v>
      </c>
    </row>
    <row r="2775" spans="1:23" x14ac:dyDescent="0.2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6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 IF(M2775=People!$B$4,People!$A$4, IF(M2775=People!$B$3,People!$A$3, IF(M2775=People!$B$2,People!$A$2, 0))))</f>
        <v>Kelly Williams</v>
      </c>
      <c r="W2775" s="3" t="str">
        <f>IFERROR(INDEX(Returns!A:A,MATCH(Orders!B2775,Returns!B:B,0)),"No")</f>
        <v>No</v>
      </c>
    </row>
    <row r="2776" spans="1:23" x14ac:dyDescent="0.2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6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 IF(M2776=People!$B$4,People!$A$4, IF(M2776=People!$B$3,People!$A$3, IF(M2776=People!$B$2,People!$A$2, 0))))</f>
        <v>Chuck Magee</v>
      </c>
      <c r="W2776" s="3" t="str">
        <f>IFERROR(INDEX(Returns!A:A,MATCH(Orders!B2776,Returns!B:B,0)),"No")</f>
        <v>No</v>
      </c>
    </row>
    <row r="2777" spans="1:23" x14ac:dyDescent="0.2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6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 IF(M2777=People!$B$4,People!$A$4, IF(M2777=People!$B$3,People!$A$3, IF(M2777=People!$B$2,People!$A$2, 0))))</f>
        <v>Anna Andreadi</v>
      </c>
      <c r="W2777" s="3" t="str">
        <f>IFERROR(INDEX(Returns!A:A,MATCH(Orders!B2777,Returns!B:B,0)),"No")</f>
        <v>No</v>
      </c>
    </row>
    <row r="2778" spans="1:23" x14ac:dyDescent="0.2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6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 IF(M2778=People!$B$4,People!$A$4, IF(M2778=People!$B$3,People!$A$3, IF(M2778=People!$B$2,People!$A$2, 0))))</f>
        <v>Anna Andreadi</v>
      </c>
      <c r="W2778" s="3" t="str">
        <f>IFERROR(INDEX(Returns!A:A,MATCH(Orders!B2778,Returns!B:B,0)),"No")</f>
        <v>No</v>
      </c>
    </row>
    <row r="2779" spans="1:23" x14ac:dyDescent="0.2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6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 IF(M2779=People!$B$4,People!$A$4, IF(M2779=People!$B$3,People!$A$3, IF(M2779=People!$B$2,People!$A$2, 0))))</f>
        <v>Anna Andreadi</v>
      </c>
      <c r="W2779" s="3" t="str">
        <f>IFERROR(INDEX(Returns!A:A,MATCH(Orders!B2779,Returns!B:B,0)),"No")</f>
        <v>No</v>
      </c>
    </row>
    <row r="2780" spans="1:23" x14ac:dyDescent="0.2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6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 IF(M2780=People!$B$4,People!$A$4, IF(M2780=People!$B$3,People!$A$3, IF(M2780=People!$B$2,People!$A$2, 0))))</f>
        <v>Cassandra Brandow</v>
      </c>
      <c r="W2780" s="3" t="str">
        <f>IFERROR(INDEX(Returns!A:A,MATCH(Orders!B2780,Returns!B:B,0)),"No")</f>
        <v>No</v>
      </c>
    </row>
    <row r="2781" spans="1:23" x14ac:dyDescent="0.2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6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 IF(M2781=People!$B$4,People!$A$4, IF(M2781=People!$B$3,People!$A$3, IF(M2781=People!$B$2,People!$A$2, 0))))</f>
        <v>Cassandra Brandow</v>
      </c>
      <c r="W2781" s="3" t="str">
        <f>IFERROR(INDEX(Returns!A:A,MATCH(Orders!B2781,Returns!B:B,0)),"No")</f>
        <v>No</v>
      </c>
    </row>
    <row r="2782" spans="1:23" x14ac:dyDescent="0.2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6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 IF(M2782=People!$B$4,People!$A$4, IF(M2782=People!$B$3,People!$A$3, IF(M2782=People!$B$2,People!$A$2, 0))))</f>
        <v>Chuck Magee</v>
      </c>
      <c r="W2782" s="3" t="str">
        <f>IFERROR(INDEX(Returns!A:A,MATCH(Orders!B2782,Returns!B:B,0)),"No")</f>
        <v>No</v>
      </c>
    </row>
    <row r="2783" spans="1:23" x14ac:dyDescent="0.2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6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 IF(M2783=People!$B$4,People!$A$4, IF(M2783=People!$B$3,People!$A$3, IF(M2783=People!$B$2,People!$A$2, 0))))</f>
        <v>Kelly Williams</v>
      </c>
      <c r="W2783" s="3" t="str">
        <f>IFERROR(INDEX(Returns!A:A,MATCH(Orders!B2783,Returns!B:B,0)),"No")</f>
        <v>No</v>
      </c>
    </row>
    <row r="2784" spans="1:23" x14ac:dyDescent="0.2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6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 IF(M2784=People!$B$4,People!$A$4, IF(M2784=People!$B$3,People!$A$3, IF(M2784=People!$B$2,People!$A$2, 0))))</f>
        <v>Kelly Williams</v>
      </c>
      <c r="W2784" s="3" t="str">
        <f>IFERROR(INDEX(Returns!A:A,MATCH(Orders!B2784,Returns!B:B,0)),"No")</f>
        <v>No</v>
      </c>
    </row>
    <row r="2785" spans="1:23" x14ac:dyDescent="0.2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6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 IF(M2785=People!$B$4,People!$A$4, IF(M2785=People!$B$3,People!$A$3, IF(M2785=People!$B$2,People!$A$2, 0))))</f>
        <v>Chuck Magee</v>
      </c>
      <c r="W2785" s="3" t="str">
        <f>IFERROR(INDEX(Returns!A:A,MATCH(Orders!B2785,Returns!B:B,0)),"No")</f>
        <v>No</v>
      </c>
    </row>
    <row r="2786" spans="1:23" x14ac:dyDescent="0.2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6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 IF(M2786=People!$B$4,People!$A$4, IF(M2786=People!$B$3,People!$A$3, IF(M2786=People!$B$2,People!$A$2, 0))))</f>
        <v>Chuck Magee</v>
      </c>
      <c r="W2786" s="3" t="str">
        <f>IFERROR(INDEX(Returns!A:A,MATCH(Orders!B2786,Returns!B:B,0)),"No")</f>
        <v>No</v>
      </c>
    </row>
    <row r="2787" spans="1:23" x14ac:dyDescent="0.2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6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 IF(M2787=People!$B$4,People!$A$4, IF(M2787=People!$B$3,People!$A$3, IF(M2787=People!$B$2,People!$A$2, 0))))</f>
        <v>Anna Andreadi</v>
      </c>
      <c r="W2787" s="3" t="str">
        <f>IFERROR(INDEX(Returns!A:A,MATCH(Orders!B2787,Returns!B:B,0)),"No")</f>
        <v>No</v>
      </c>
    </row>
    <row r="2788" spans="1:23" x14ac:dyDescent="0.2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6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 IF(M2788=People!$B$4,People!$A$4, IF(M2788=People!$B$3,People!$A$3, IF(M2788=People!$B$2,People!$A$2, 0))))</f>
        <v>Anna Andreadi</v>
      </c>
      <c r="W2788" s="3" t="str">
        <f>IFERROR(INDEX(Returns!A:A,MATCH(Orders!B2788,Returns!B:B,0)),"No")</f>
        <v>No</v>
      </c>
    </row>
    <row r="2789" spans="1:23" x14ac:dyDescent="0.2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6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 IF(M2789=People!$B$4,People!$A$4, IF(M2789=People!$B$3,People!$A$3, IF(M2789=People!$B$2,People!$A$2, 0))))</f>
        <v>Kelly Williams</v>
      </c>
      <c r="W2789" s="3" t="str">
        <f>IFERROR(INDEX(Returns!A:A,MATCH(Orders!B2789,Returns!B:B,0)),"No")</f>
        <v>No</v>
      </c>
    </row>
    <row r="2790" spans="1:23" x14ac:dyDescent="0.2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6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 IF(M2790=People!$B$4,People!$A$4, IF(M2790=People!$B$3,People!$A$3, IF(M2790=People!$B$2,People!$A$2, 0))))</f>
        <v>Kelly Williams</v>
      </c>
      <c r="W2790" s="3" t="str">
        <f>IFERROR(INDEX(Returns!A:A,MATCH(Orders!B2790,Returns!B:B,0)),"No")</f>
        <v>No</v>
      </c>
    </row>
    <row r="2791" spans="1:23" x14ac:dyDescent="0.2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6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 IF(M2791=People!$B$4,People!$A$4, IF(M2791=People!$B$3,People!$A$3, IF(M2791=People!$B$2,People!$A$2, 0))))</f>
        <v>Kelly Williams</v>
      </c>
      <c r="W2791" s="3" t="str">
        <f>IFERROR(INDEX(Returns!A:A,MATCH(Orders!B2791,Returns!B:B,0)),"No")</f>
        <v>No</v>
      </c>
    </row>
    <row r="2792" spans="1:23" x14ac:dyDescent="0.2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6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 IF(M2792=People!$B$4,People!$A$4, IF(M2792=People!$B$3,People!$A$3, IF(M2792=People!$B$2,People!$A$2, 0))))</f>
        <v>Kelly Williams</v>
      </c>
      <c r="W2792" s="3" t="str">
        <f>IFERROR(INDEX(Returns!A:A,MATCH(Orders!B2792,Returns!B:B,0)),"No")</f>
        <v>No</v>
      </c>
    </row>
    <row r="2793" spans="1:23" x14ac:dyDescent="0.2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6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 IF(M2793=People!$B$4,People!$A$4, IF(M2793=People!$B$3,People!$A$3, IF(M2793=People!$B$2,People!$A$2, 0))))</f>
        <v>Kelly Williams</v>
      </c>
      <c r="W2793" s="3" t="str">
        <f>IFERROR(INDEX(Returns!A:A,MATCH(Orders!B2793,Returns!B:B,0)),"No")</f>
        <v>No</v>
      </c>
    </row>
    <row r="2794" spans="1:23" x14ac:dyDescent="0.2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6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 IF(M2794=People!$B$4,People!$A$4, IF(M2794=People!$B$3,People!$A$3, IF(M2794=People!$B$2,People!$A$2, 0))))</f>
        <v>Kelly Williams</v>
      </c>
      <c r="W2794" s="3" t="str">
        <f>IFERROR(INDEX(Returns!A:A,MATCH(Orders!B2794,Returns!B:B,0)),"No")</f>
        <v>No</v>
      </c>
    </row>
    <row r="2795" spans="1:23" x14ac:dyDescent="0.2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6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 IF(M2795=People!$B$4,People!$A$4, IF(M2795=People!$B$3,People!$A$3, IF(M2795=People!$B$2,People!$A$2, 0))))</f>
        <v>Anna Andreadi</v>
      </c>
      <c r="W2795" s="3" t="str">
        <f>IFERROR(INDEX(Returns!A:A,MATCH(Orders!B2795,Returns!B:B,0)),"No")</f>
        <v>No</v>
      </c>
    </row>
    <row r="2796" spans="1:23" x14ac:dyDescent="0.2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6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 IF(M2796=People!$B$4,People!$A$4, IF(M2796=People!$B$3,People!$A$3, IF(M2796=People!$B$2,People!$A$2, 0))))</f>
        <v>Anna Andreadi</v>
      </c>
      <c r="W2796" s="3" t="str">
        <f>IFERROR(INDEX(Returns!A:A,MATCH(Orders!B2796,Returns!B:B,0)),"No")</f>
        <v>No</v>
      </c>
    </row>
    <row r="2797" spans="1:23" x14ac:dyDescent="0.2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6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 IF(M2797=People!$B$4,People!$A$4, IF(M2797=People!$B$3,People!$A$3, IF(M2797=People!$B$2,People!$A$2, 0))))</f>
        <v>Anna Andreadi</v>
      </c>
      <c r="W2797" s="3" t="str">
        <f>IFERROR(INDEX(Returns!A:A,MATCH(Orders!B2797,Returns!B:B,0)),"No")</f>
        <v>No</v>
      </c>
    </row>
    <row r="2798" spans="1:23" x14ac:dyDescent="0.2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6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 IF(M2798=People!$B$4,People!$A$4, IF(M2798=People!$B$3,People!$A$3, IF(M2798=People!$B$2,People!$A$2, 0))))</f>
        <v>Anna Andreadi</v>
      </c>
      <c r="W2798" s="3" t="str">
        <f>IFERROR(INDEX(Returns!A:A,MATCH(Orders!B2798,Returns!B:B,0)),"No")</f>
        <v>No</v>
      </c>
    </row>
    <row r="2799" spans="1:23" x14ac:dyDescent="0.2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6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 IF(M2799=People!$B$4,People!$A$4, IF(M2799=People!$B$3,People!$A$3, IF(M2799=People!$B$2,People!$A$2, 0))))</f>
        <v>Cassandra Brandow</v>
      </c>
      <c r="W2799" s="3" t="str">
        <f>IFERROR(INDEX(Returns!A:A,MATCH(Orders!B2799,Returns!B:B,0)),"No")</f>
        <v>No</v>
      </c>
    </row>
    <row r="2800" spans="1:23" x14ac:dyDescent="0.2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6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 IF(M2800=People!$B$4,People!$A$4, IF(M2800=People!$B$3,People!$A$3, IF(M2800=People!$B$2,People!$A$2, 0))))</f>
        <v>Cassandra Brandow</v>
      </c>
      <c r="W2800" s="3" t="str">
        <f>IFERROR(INDEX(Returns!A:A,MATCH(Orders!B2800,Returns!B:B,0)),"No")</f>
        <v>No</v>
      </c>
    </row>
    <row r="2801" spans="1:23" x14ac:dyDescent="0.2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6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 IF(M2801=People!$B$4,People!$A$4, IF(M2801=People!$B$3,People!$A$3, IF(M2801=People!$B$2,People!$A$2, 0))))</f>
        <v>Cassandra Brandow</v>
      </c>
      <c r="W2801" s="3" t="str">
        <f>IFERROR(INDEX(Returns!A:A,MATCH(Orders!B2801,Returns!B:B,0)),"No")</f>
        <v>No</v>
      </c>
    </row>
    <row r="2802" spans="1:23" x14ac:dyDescent="0.2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6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 IF(M2802=People!$B$4,People!$A$4, IF(M2802=People!$B$3,People!$A$3, IF(M2802=People!$B$2,People!$A$2, 0))))</f>
        <v>Cassandra Brandow</v>
      </c>
      <c r="W2802" s="3" t="str">
        <f>IFERROR(INDEX(Returns!A:A,MATCH(Orders!B2802,Returns!B:B,0)),"No")</f>
        <v>No</v>
      </c>
    </row>
    <row r="2803" spans="1:23" x14ac:dyDescent="0.2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6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 IF(M2803=People!$B$4,People!$A$4, IF(M2803=People!$B$3,People!$A$3, IF(M2803=People!$B$2,People!$A$2, 0))))</f>
        <v>Anna Andreadi</v>
      </c>
      <c r="W2803" s="3" t="str">
        <f>IFERROR(INDEX(Returns!A:A,MATCH(Orders!B2803,Returns!B:B,0)),"No")</f>
        <v>No</v>
      </c>
    </row>
    <row r="2804" spans="1:23" x14ac:dyDescent="0.2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6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 IF(M2804=People!$B$4,People!$A$4, IF(M2804=People!$B$3,People!$A$3, IF(M2804=People!$B$2,People!$A$2, 0))))</f>
        <v>Anna Andreadi</v>
      </c>
      <c r="W2804" s="3" t="str">
        <f>IFERROR(INDEX(Returns!A:A,MATCH(Orders!B2804,Returns!B:B,0)),"No")</f>
        <v>No</v>
      </c>
    </row>
    <row r="2805" spans="1:23" x14ac:dyDescent="0.2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6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 IF(M2805=People!$B$4,People!$A$4, IF(M2805=People!$B$3,People!$A$3, IF(M2805=People!$B$2,People!$A$2, 0))))</f>
        <v>Anna Andreadi</v>
      </c>
      <c r="W2805" s="3" t="str">
        <f>IFERROR(INDEX(Returns!A:A,MATCH(Orders!B2805,Returns!B:B,0)),"No")</f>
        <v>No</v>
      </c>
    </row>
    <row r="2806" spans="1:23" x14ac:dyDescent="0.2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6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 IF(M2806=People!$B$4,People!$A$4, IF(M2806=People!$B$3,People!$A$3, IF(M2806=People!$B$2,People!$A$2, 0))))</f>
        <v>Anna Andreadi</v>
      </c>
      <c r="W2806" s="3" t="str">
        <f>IFERROR(INDEX(Returns!A:A,MATCH(Orders!B2806,Returns!B:B,0)),"No")</f>
        <v>No</v>
      </c>
    </row>
    <row r="2807" spans="1:23" x14ac:dyDescent="0.2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6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 IF(M2807=People!$B$4,People!$A$4, IF(M2807=People!$B$3,People!$A$3, IF(M2807=People!$B$2,People!$A$2, 0))))</f>
        <v>Kelly Williams</v>
      </c>
      <c r="W2807" s="3" t="str">
        <f>IFERROR(INDEX(Returns!A:A,MATCH(Orders!B2807,Returns!B:B,0)),"No")</f>
        <v>No</v>
      </c>
    </row>
    <row r="2808" spans="1:23" x14ac:dyDescent="0.2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6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 IF(M2808=People!$B$4,People!$A$4, IF(M2808=People!$B$3,People!$A$3, IF(M2808=People!$B$2,People!$A$2, 0))))</f>
        <v>Anna Andreadi</v>
      </c>
      <c r="W2808" s="3" t="str">
        <f>IFERROR(INDEX(Returns!A:A,MATCH(Orders!B2808,Returns!B:B,0)),"No")</f>
        <v>No</v>
      </c>
    </row>
    <row r="2809" spans="1:23" x14ac:dyDescent="0.2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6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 IF(M2809=People!$B$4,People!$A$4, IF(M2809=People!$B$3,People!$A$3, IF(M2809=People!$B$2,People!$A$2, 0))))</f>
        <v>Anna Andreadi</v>
      </c>
      <c r="W2809" s="3" t="str">
        <f>IFERROR(INDEX(Returns!A:A,MATCH(Orders!B2809,Returns!B:B,0)),"No")</f>
        <v>No</v>
      </c>
    </row>
    <row r="2810" spans="1:23" x14ac:dyDescent="0.2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6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 IF(M2810=People!$B$4,People!$A$4, IF(M2810=People!$B$3,People!$A$3, IF(M2810=People!$B$2,People!$A$2, 0))))</f>
        <v>Anna Andreadi</v>
      </c>
      <c r="W2810" s="3" t="str">
        <f>IFERROR(INDEX(Returns!A:A,MATCH(Orders!B2810,Returns!B:B,0)),"No")</f>
        <v>No</v>
      </c>
    </row>
    <row r="2811" spans="1:23" x14ac:dyDescent="0.2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6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 IF(M2811=People!$B$4,People!$A$4, IF(M2811=People!$B$3,People!$A$3, IF(M2811=People!$B$2,People!$A$2, 0))))</f>
        <v>Anna Andreadi</v>
      </c>
      <c r="W2811" s="3" t="str">
        <f>IFERROR(INDEX(Returns!A:A,MATCH(Orders!B2811,Returns!B:B,0)),"No")</f>
        <v>No</v>
      </c>
    </row>
    <row r="2812" spans="1:23" x14ac:dyDescent="0.2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6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 IF(M2812=People!$B$4,People!$A$4, IF(M2812=People!$B$3,People!$A$3, IF(M2812=People!$B$2,People!$A$2, 0))))</f>
        <v>Kelly Williams</v>
      </c>
      <c r="W2812" s="3" t="str">
        <f>IFERROR(INDEX(Returns!A:A,MATCH(Orders!B2812,Returns!B:B,0)),"No")</f>
        <v>No</v>
      </c>
    </row>
    <row r="2813" spans="1:23" x14ac:dyDescent="0.2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6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 IF(M2813=People!$B$4,People!$A$4, IF(M2813=People!$B$3,People!$A$3, IF(M2813=People!$B$2,People!$A$2, 0))))</f>
        <v>Kelly Williams</v>
      </c>
      <c r="W2813" s="3" t="str">
        <f>IFERROR(INDEX(Returns!A:A,MATCH(Orders!B2813,Returns!B:B,0)),"No")</f>
        <v>No</v>
      </c>
    </row>
    <row r="2814" spans="1:23" x14ac:dyDescent="0.2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6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 IF(M2814=People!$B$4,People!$A$4, IF(M2814=People!$B$3,People!$A$3, IF(M2814=People!$B$2,People!$A$2, 0))))</f>
        <v>Kelly Williams</v>
      </c>
      <c r="W2814" s="3" t="str">
        <f>IFERROR(INDEX(Returns!A:A,MATCH(Orders!B2814,Returns!B:B,0)),"No")</f>
        <v>No</v>
      </c>
    </row>
    <row r="2815" spans="1:23" x14ac:dyDescent="0.2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6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 IF(M2815=People!$B$4,People!$A$4, IF(M2815=People!$B$3,People!$A$3, IF(M2815=People!$B$2,People!$A$2, 0))))</f>
        <v>Kelly Williams</v>
      </c>
      <c r="W2815" s="3" t="str">
        <f>IFERROR(INDEX(Returns!A:A,MATCH(Orders!B2815,Returns!B:B,0)),"No")</f>
        <v>No</v>
      </c>
    </row>
    <row r="2816" spans="1:23" x14ac:dyDescent="0.2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6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 IF(M2816=People!$B$4,People!$A$4, IF(M2816=People!$B$3,People!$A$3, IF(M2816=People!$B$2,People!$A$2, 0))))</f>
        <v>Kelly Williams</v>
      </c>
      <c r="W2816" s="3" t="str">
        <f>IFERROR(INDEX(Returns!A:A,MATCH(Orders!B2816,Returns!B:B,0)),"No")</f>
        <v>No</v>
      </c>
    </row>
    <row r="2817" spans="1:23" x14ac:dyDescent="0.2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6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 IF(M2817=People!$B$4,People!$A$4, IF(M2817=People!$B$3,People!$A$3, IF(M2817=People!$B$2,People!$A$2, 0))))</f>
        <v>Chuck Magee</v>
      </c>
      <c r="W2817" s="3" t="str">
        <f>IFERROR(INDEX(Returns!A:A,MATCH(Orders!B2817,Returns!B:B,0)),"No")</f>
        <v>No</v>
      </c>
    </row>
    <row r="2818" spans="1:23" x14ac:dyDescent="0.2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6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 IF(M2818=People!$B$4,People!$A$4, IF(M2818=People!$B$3,People!$A$3, IF(M2818=People!$B$2,People!$A$2, 0))))</f>
        <v>Chuck Magee</v>
      </c>
      <c r="W2818" s="3" t="str">
        <f>IFERROR(INDEX(Returns!A:A,MATCH(Orders!B2818,Returns!B:B,0)),"No")</f>
        <v>No</v>
      </c>
    </row>
    <row r="2819" spans="1:23" x14ac:dyDescent="0.2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6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 IF(M2819=People!$B$4,People!$A$4, IF(M2819=People!$B$3,People!$A$3, IF(M2819=People!$B$2,People!$A$2, 0))))</f>
        <v>Chuck Magee</v>
      </c>
      <c r="W2819" s="3" t="str">
        <f>IFERROR(INDEX(Returns!A:A,MATCH(Orders!B2819,Returns!B:B,0)),"No")</f>
        <v>No</v>
      </c>
    </row>
    <row r="2820" spans="1:23" x14ac:dyDescent="0.2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6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 IF(M2820=People!$B$4,People!$A$4, IF(M2820=People!$B$3,People!$A$3, IF(M2820=People!$B$2,People!$A$2, 0))))</f>
        <v>Chuck Magee</v>
      </c>
      <c r="W2820" s="3" t="str">
        <f>IFERROR(INDEX(Returns!A:A,MATCH(Orders!B2820,Returns!B:B,0)),"No")</f>
        <v>No</v>
      </c>
    </row>
    <row r="2821" spans="1:23" x14ac:dyDescent="0.2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6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 IF(M2821=People!$B$4,People!$A$4, IF(M2821=People!$B$3,People!$A$3, IF(M2821=People!$B$2,People!$A$2, 0))))</f>
        <v>Anna Andreadi</v>
      </c>
      <c r="W2821" s="3" t="str">
        <f>IFERROR(INDEX(Returns!A:A,MATCH(Orders!B2821,Returns!B:B,0)),"No")</f>
        <v>No</v>
      </c>
    </row>
    <row r="2822" spans="1:23" x14ac:dyDescent="0.2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6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 IF(M2822=People!$B$4,People!$A$4, IF(M2822=People!$B$3,People!$A$3, IF(M2822=People!$B$2,People!$A$2, 0))))</f>
        <v>Anna Andreadi</v>
      </c>
      <c r="W2822" s="3" t="str">
        <f>IFERROR(INDEX(Returns!A:A,MATCH(Orders!B2822,Returns!B:B,0)),"No")</f>
        <v>No</v>
      </c>
    </row>
    <row r="2823" spans="1:23" x14ac:dyDescent="0.2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6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 IF(M2823=People!$B$4,People!$A$4, IF(M2823=People!$B$3,People!$A$3, IF(M2823=People!$B$2,People!$A$2, 0))))</f>
        <v>Anna Andreadi</v>
      </c>
      <c r="W2823" s="3" t="str">
        <f>IFERROR(INDEX(Returns!A:A,MATCH(Orders!B2823,Returns!B:B,0)),"No")</f>
        <v>No</v>
      </c>
    </row>
    <row r="2824" spans="1:23" x14ac:dyDescent="0.2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6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 IF(M2824=People!$B$4,People!$A$4, IF(M2824=People!$B$3,People!$A$3, IF(M2824=People!$B$2,People!$A$2, 0))))</f>
        <v>Kelly Williams</v>
      </c>
      <c r="W2824" s="3" t="str">
        <f>IFERROR(INDEX(Returns!A:A,MATCH(Orders!B2824,Returns!B:B,0)),"No")</f>
        <v>No</v>
      </c>
    </row>
    <row r="2825" spans="1:23" x14ac:dyDescent="0.2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6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 IF(M2825=People!$B$4,People!$A$4, IF(M2825=People!$B$3,People!$A$3, IF(M2825=People!$B$2,People!$A$2, 0))))</f>
        <v>Kelly Williams</v>
      </c>
      <c r="W2825" s="3" t="str">
        <f>IFERROR(INDEX(Returns!A:A,MATCH(Orders!B2825,Returns!B:B,0)),"No")</f>
        <v>No</v>
      </c>
    </row>
    <row r="2826" spans="1:23" x14ac:dyDescent="0.2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6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 IF(M2826=People!$B$4,People!$A$4, IF(M2826=People!$B$3,People!$A$3, IF(M2826=People!$B$2,People!$A$2, 0))))</f>
        <v>Kelly Williams</v>
      </c>
      <c r="W2826" s="3" t="str">
        <f>IFERROR(INDEX(Returns!A:A,MATCH(Orders!B2826,Returns!B:B,0)),"No")</f>
        <v>No</v>
      </c>
    </row>
    <row r="2827" spans="1:23" x14ac:dyDescent="0.2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6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 IF(M2827=People!$B$4,People!$A$4, IF(M2827=People!$B$3,People!$A$3, IF(M2827=People!$B$2,People!$A$2, 0))))</f>
        <v>Kelly Williams</v>
      </c>
      <c r="W2827" s="3" t="str">
        <f>IFERROR(INDEX(Returns!A:A,MATCH(Orders!B2827,Returns!B:B,0)),"No")</f>
        <v>No</v>
      </c>
    </row>
    <row r="2828" spans="1:23" x14ac:dyDescent="0.2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6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 IF(M2828=People!$B$4,People!$A$4, IF(M2828=People!$B$3,People!$A$3, IF(M2828=People!$B$2,People!$A$2, 0))))</f>
        <v>Kelly Williams</v>
      </c>
      <c r="W2828" s="3" t="str">
        <f>IFERROR(INDEX(Returns!A:A,MATCH(Orders!B2828,Returns!B:B,0)),"No")</f>
        <v>No</v>
      </c>
    </row>
    <row r="2829" spans="1:23" x14ac:dyDescent="0.2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6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 IF(M2829=People!$B$4,People!$A$4, IF(M2829=People!$B$3,People!$A$3, IF(M2829=People!$B$2,People!$A$2, 0))))</f>
        <v>Kelly Williams</v>
      </c>
      <c r="W2829" s="3" t="str">
        <f>IFERROR(INDEX(Returns!A:A,MATCH(Orders!B2829,Returns!B:B,0)),"No")</f>
        <v>No</v>
      </c>
    </row>
    <row r="2830" spans="1:23" x14ac:dyDescent="0.2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6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 IF(M2830=People!$B$4,People!$A$4, IF(M2830=People!$B$3,People!$A$3, IF(M2830=People!$B$2,People!$A$2, 0))))</f>
        <v>Chuck Magee</v>
      </c>
      <c r="W2830" s="3" t="str">
        <f>IFERROR(INDEX(Returns!A:A,MATCH(Orders!B2830,Returns!B:B,0)),"No")</f>
        <v>No</v>
      </c>
    </row>
    <row r="2831" spans="1:23" x14ac:dyDescent="0.2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6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 IF(M2831=People!$B$4,People!$A$4, IF(M2831=People!$B$3,People!$A$3, IF(M2831=People!$B$2,People!$A$2, 0))))</f>
        <v>Chuck Magee</v>
      </c>
      <c r="W2831" s="3" t="str">
        <f>IFERROR(INDEX(Returns!A:A,MATCH(Orders!B2831,Returns!B:B,0)),"No")</f>
        <v>No</v>
      </c>
    </row>
    <row r="2832" spans="1:23" x14ac:dyDescent="0.2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6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 IF(M2832=People!$B$4,People!$A$4, IF(M2832=People!$B$3,People!$A$3, IF(M2832=People!$B$2,People!$A$2, 0))))</f>
        <v>Chuck Magee</v>
      </c>
      <c r="W2832" s="3" t="str">
        <f>IFERROR(INDEX(Returns!A:A,MATCH(Orders!B2832,Returns!B:B,0)),"No")</f>
        <v>No</v>
      </c>
    </row>
    <row r="2833" spans="1:23" x14ac:dyDescent="0.2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6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 IF(M2833=People!$B$4,People!$A$4, IF(M2833=People!$B$3,People!$A$3, IF(M2833=People!$B$2,People!$A$2, 0))))</f>
        <v>Anna Andreadi</v>
      </c>
      <c r="W2833" s="3" t="str">
        <f>IFERROR(INDEX(Returns!A:A,MATCH(Orders!B2833,Returns!B:B,0)),"No")</f>
        <v>No</v>
      </c>
    </row>
    <row r="2834" spans="1:23" x14ac:dyDescent="0.2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6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 IF(M2834=People!$B$4,People!$A$4, IF(M2834=People!$B$3,People!$A$3, IF(M2834=People!$B$2,People!$A$2, 0))))</f>
        <v>Anna Andreadi</v>
      </c>
      <c r="W2834" s="3" t="str">
        <f>IFERROR(INDEX(Returns!A:A,MATCH(Orders!B2834,Returns!B:B,0)),"No")</f>
        <v>No</v>
      </c>
    </row>
    <row r="2835" spans="1:23" x14ac:dyDescent="0.2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6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 IF(M2835=People!$B$4,People!$A$4, IF(M2835=People!$B$3,People!$A$3, IF(M2835=People!$B$2,People!$A$2, 0))))</f>
        <v>Cassandra Brandow</v>
      </c>
      <c r="W2835" s="3" t="str">
        <f>IFERROR(INDEX(Returns!A:A,MATCH(Orders!B2835,Returns!B:B,0)),"No")</f>
        <v>No</v>
      </c>
    </row>
    <row r="2836" spans="1:23" x14ac:dyDescent="0.2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6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 IF(M2836=People!$B$4,People!$A$4, IF(M2836=People!$B$3,People!$A$3, IF(M2836=People!$B$2,People!$A$2, 0))))</f>
        <v>Cassandra Brandow</v>
      </c>
      <c r="W2836" s="3" t="str">
        <f>IFERROR(INDEX(Returns!A:A,MATCH(Orders!B2836,Returns!B:B,0)),"No")</f>
        <v>No</v>
      </c>
    </row>
    <row r="2837" spans="1:23" x14ac:dyDescent="0.2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6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 IF(M2837=People!$B$4,People!$A$4, IF(M2837=People!$B$3,People!$A$3, IF(M2837=People!$B$2,People!$A$2, 0))))</f>
        <v>Anna Andreadi</v>
      </c>
      <c r="W2837" s="3" t="str">
        <f>IFERROR(INDEX(Returns!A:A,MATCH(Orders!B2837,Returns!B:B,0)),"No")</f>
        <v>No</v>
      </c>
    </row>
    <row r="2838" spans="1:23" x14ac:dyDescent="0.2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6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 IF(M2838=People!$B$4,People!$A$4, IF(M2838=People!$B$3,People!$A$3, IF(M2838=People!$B$2,People!$A$2, 0))))</f>
        <v>Anna Andreadi</v>
      </c>
      <c r="W2838" s="3" t="str">
        <f>IFERROR(INDEX(Returns!A:A,MATCH(Orders!B2838,Returns!B:B,0)),"No")</f>
        <v>No</v>
      </c>
    </row>
    <row r="2839" spans="1:23" x14ac:dyDescent="0.2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6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 IF(M2839=People!$B$4,People!$A$4, IF(M2839=People!$B$3,People!$A$3, IF(M2839=People!$B$2,People!$A$2, 0))))</f>
        <v>Anna Andreadi</v>
      </c>
      <c r="W2839" s="3" t="str">
        <f>IFERROR(INDEX(Returns!A:A,MATCH(Orders!B2839,Returns!B:B,0)),"No")</f>
        <v>No</v>
      </c>
    </row>
    <row r="2840" spans="1:23" x14ac:dyDescent="0.2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6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 IF(M2840=People!$B$4,People!$A$4, IF(M2840=People!$B$3,People!$A$3, IF(M2840=People!$B$2,People!$A$2, 0))))</f>
        <v>Cassandra Brandow</v>
      </c>
      <c r="W2840" s="3" t="str">
        <f>IFERROR(INDEX(Returns!A:A,MATCH(Orders!B2840,Returns!B:B,0)),"No")</f>
        <v>No</v>
      </c>
    </row>
    <row r="2841" spans="1:23" x14ac:dyDescent="0.2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6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 IF(M2841=People!$B$4,People!$A$4, IF(M2841=People!$B$3,People!$A$3, IF(M2841=People!$B$2,People!$A$2, 0))))</f>
        <v>Chuck Magee</v>
      </c>
      <c r="W2841" s="3" t="str">
        <f>IFERROR(INDEX(Returns!A:A,MATCH(Orders!B2841,Returns!B:B,0)),"No")</f>
        <v>No</v>
      </c>
    </row>
    <row r="2842" spans="1:23" x14ac:dyDescent="0.2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6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 IF(M2842=People!$B$4,People!$A$4, IF(M2842=People!$B$3,People!$A$3, IF(M2842=People!$B$2,People!$A$2, 0))))</f>
        <v>Cassandra Brandow</v>
      </c>
      <c r="W2842" s="3" t="str">
        <f>IFERROR(INDEX(Returns!A:A,MATCH(Orders!B2842,Returns!B:B,0)),"No")</f>
        <v>No</v>
      </c>
    </row>
    <row r="2843" spans="1:23" x14ac:dyDescent="0.2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6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 IF(M2843=People!$B$4,People!$A$4, IF(M2843=People!$B$3,People!$A$3, IF(M2843=People!$B$2,People!$A$2, 0))))</f>
        <v>Cassandra Brandow</v>
      </c>
      <c r="W2843" s="3" t="str">
        <f>IFERROR(INDEX(Returns!A:A,MATCH(Orders!B2843,Returns!B:B,0)),"No")</f>
        <v>No</v>
      </c>
    </row>
    <row r="2844" spans="1:23" x14ac:dyDescent="0.2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6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 IF(M2844=People!$B$4,People!$A$4, IF(M2844=People!$B$3,People!$A$3, IF(M2844=People!$B$2,People!$A$2, 0))))</f>
        <v>Kelly Williams</v>
      </c>
      <c r="W2844" s="3" t="str">
        <f>IFERROR(INDEX(Returns!A:A,MATCH(Orders!B2844,Returns!B:B,0)),"No")</f>
        <v>No</v>
      </c>
    </row>
    <row r="2845" spans="1:23" x14ac:dyDescent="0.2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6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 IF(M2845=People!$B$4,People!$A$4, IF(M2845=People!$B$3,People!$A$3, IF(M2845=People!$B$2,People!$A$2, 0))))</f>
        <v>Chuck Magee</v>
      </c>
      <c r="W2845" s="3" t="str">
        <f>IFERROR(INDEX(Returns!A:A,MATCH(Orders!B2845,Returns!B:B,0)),"No")</f>
        <v>Yes</v>
      </c>
    </row>
    <row r="2846" spans="1:23" x14ac:dyDescent="0.2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6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 IF(M2846=People!$B$4,People!$A$4, IF(M2846=People!$B$3,People!$A$3, IF(M2846=People!$B$2,People!$A$2, 0))))</f>
        <v>Kelly Williams</v>
      </c>
      <c r="W2846" s="3" t="str">
        <f>IFERROR(INDEX(Returns!A:A,MATCH(Orders!B2846,Returns!B:B,0)),"No")</f>
        <v>No</v>
      </c>
    </row>
    <row r="2847" spans="1:23" x14ac:dyDescent="0.2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6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 IF(M2847=People!$B$4,People!$A$4, IF(M2847=People!$B$3,People!$A$3, IF(M2847=People!$B$2,People!$A$2, 0))))</f>
        <v>Chuck Magee</v>
      </c>
      <c r="W2847" s="3" t="str">
        <f>IFERROR(INDEX(Returns!A:A,MATCH(Orders!B2847,Returns!B:B,0)),"No")</f>
        <v>Yes</v>
      </c>
    </row>
    <row r="2848" spans="1:23" x14ac:dyDescent="0.2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6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 IF(M2848=People!$B$4,People!$A$4, IF(M2848=People!$B$3,People!$A$3, IF(M2848=People!$B$2,People!$A$2, 0))))</f>
        <v>Kelly Williams</v>
      </c>
      <c r="W2848" s="3" t="str">
        <f>IFERROR(INDEX(Returns!A:A,MATCH(Orders!B2848,Returns!B:B,0)),"No")</f>
        <v>No</v>
      </c>
    </row>
    <row r="2849" spans="1:23" x14ac:dyDescent="0.2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6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 IF(M2849=People!$B$4,People!$A$4, IF(M2849=People!$B$3,People!$A$3, IF(M2849=People!$B$2,People!$A$2, 0))))</f>
        <v>Cassandra Brandow</v>
      </c>
      <c r="W2849" s="3" t="str">
        <f>IFERROR(INDEX(Returns!A:A,MATCH(Orders!B2849,Returns!B:B,0)),"No")</f>
        <v>No</v>
      </c>
    </row>
    <row r="2850" spans="1:23" x14ac:dyDescent="0.2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6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 IF(M2850=People!$B$4,People!$A$4, IF(M2850=People!$B$3,People!$A$3, IF(M2850=People!$B$2,People!$A$2, 0))))</f>
        <v>Cassandra Brandow</v>
      </c>
      <c r="W2850" s="3" t="str">
        <f>IFERROR(INDEX(Returns!A:A,MATCH(Orders!B2850,Returns!B:B,0)),"No")</f>
        <v>No</v>
      </c>
    </row>
    <row r="2851" spans="1:23" x14ac:dyDescent="0.2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6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 IF(M2851=People!$B$4,People!$A$4, IF(M2851=People!$B$3,People!$A$3, IF(M2851=People!$B$2,People!$A$2, 0))))</f>
        <v>Cassandra Brandow</v>
      </c>
      <c r="W2851" s="3" t="str">
        <f>IFERROR(INDEX(Returns!A:A,MATCH(Orders!B2851,Returns!B:B,0)),"No")</f>
        <v>No</v>
      </c>
    </row>
    <row r="2852" spans="1:23" x14ac:dyDescent="0.2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6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 IF(M2852=People!$B$4,People!$A$4, IF(M2852=People!$B$3,People!$A$3, IF(M2852=People!$B$2,People!$A$2, 0))))</f>
        <v>Chuck Magee</v>
      </c>
      <c r="W2852" s="3" t="str">
        <f>IFERROR(INDEX(Returns!A:A,MATCH(Orders!B2852,Returns!B:B,0)),"No")</f>
        <v>No</v>
      </c>
    </row>
    <row r="2853" spans="1:23" x14ac:dyDescent="0.2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6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 IF(M2853=People!$B$4,People!$A$4, IF(M2853=People!$B$3,People!$A$3, IF(M2853=People!$B$2,People!$A$2, 0))))</f>
        <v>Kelly Williams</v>
      </c>
      <c r="W2853" s="3" t="str">
        <f>IFERROR(INDEX(Returns!A:A,MATCH(Orders!B2853,Returns!B:B,0)),"No")</f>
        <v>No</v>
      </c>
    </row>
    <row r="2854" spans="1:23" x14ac:dyDescent="0.2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6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 IF(M2854=People!$B$4,People!$A$4, IF(M2854=People!$B$3,People!$A$3, IF(M2854=People!$B$2,People!$A$2, 0))))</f>
        <v>Chuck Magee</v>
      </c>
      <c r="W2854" s="3" t="str">
        <f>IFERROR(INDEX(Returns!A:A,MATCH(Orders!B2854,Returns!B:B,0)),"No")</f>
        <v>No</v>
      </c>
    </row>
    <row r="2855" spans="1:23" x14ac:dyDescent="0.2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6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 IF(M2855=People!$B$4,People!$A$4, IF(M2855=People!$B$3,People!$A$3, IF(M2855=People!$B$2,People!$A$2, 0))))</f>
        <v>Chuck Magee</v>
      </c>
      <c r="W2855" s="3" t="str">
        <f>IFERROR(INDEX(Returns!A:A,MATCH(Orders!B2855,Returns!B:B,0)),"No")</f>
        <v>No</v>
      </c>
    </row>
    <row r="2856" spans="1:23" x14ac:dyDescent="0.2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6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 IF(M2856=People!$B$4,People!$A$4, IF(M2856=People!$B$3,People!$A$3, IF(M2856=People!$B$2,People!$A$2, 0))))</f>
        <v>Chuck Magee</v>
      </c>
      <c r="W2856" s="3" t="str">
        <f>IFERROR(INDEX(Returns!A:A,MATCH(Orders!B2856,Returns!B:B,0)),"No")</f>
        <v>No</v>
      </c>
    </row>
    <row r="2857" spans="1:23" x14ac:dyDescent="0.2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6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 IF(M2857=People!$B$4,People!$A$4, IF(M2857=People!$B$3,People!$A$3, IF(M2857=People!$B$2,People!$A$2, 0))))</f>
        <v>Kelly Williams</v>
      </c>
      <c r="W2857" s="3" t="str">
        <f>IFERROR(INDEX(Returns!A:A,MATCH(Orders!B2857,Returns!B:B,0)),"No")</f>
        <v>No</v>
      </c>
    </row>
    <row r="2858" spans="1:23" x14ac:dyDescent="0.2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6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 IF(M2858=People!$B$4,People!$A$4, IF(M2858=People!$B$3,People!$A$3, IF(M2858=People!$B$2,People!$A$2, 0))))</f>
        <v>Anna Andreadi</v>
      </c>
      <c r="W2858" s="3" t="str">
        <f>IFERROR(INDEX(Returns!A:A,MATCH(Orders!B2858,Returns!B:B,0)),"No")</f>
        <v>No</v>
      </c>
    </row>
    <row r="2859" spans="1:23" x14ac:dyDescent="0.2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6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 IF(M2859=People!$B$4,People!$A$4, IF(M2859=People!$B$3,People!$A$3, IF(M2859=People!$B$2,People!$A$2, 0))))</f>
        <v>Cassandra Brandow</v>
      </c>
      <c r="W2859" s="3" t="str">
        <f>IFERROR(INDEX(Returns!A:A,MATCH(Orders!B2859,Returns!B:B,0)),"No")</f>
        <v>No</v>
      </c>
    </row>
    <row r="2860" spans="1:23" x14ac:dyDescent="0.2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6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 IF(M2860=People!$B$4,People!$A$4, IF(M2860=People!$B$3,People!$A$3, IF(M2860=People!$B$2,People!$A$2, 0))))</f>
        <v>Cassandra Brandow</v>
      </c>
      <c r="W2860" s="3" t="str">
        <f>IFERROR(INDEX(Returns!A:A,MATCH(Orders!B2860,Returns!B:B,0)),"No")</f>
        <v>No</v>
      </c>
    </row>
    <row r="2861" spans="1:23" x14ac:dyDescent="0.2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6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 IF(M2861=People!$B$4,People!$A$4, IF(M2861=People!$B$3,People!$A$3, IF(M2861=People!$B$2,People!$A$2, 0))))</f>
        <v>Cassandra Brandow</v>
      </c>
      <c r="W2861" s="3" t="str">
        <f>IFERROR(INDEX(Returns!A:A,MATCH(Orders!B2861,Returns!B:B,0)),"No")</f>
        <v>No</v>
      </c>
    </row>
    <row r="2862" spans="1:23" x14ac:dyDescent="0.2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6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 IF(M2862=People!$B$4,People!$A$4, IF(M2862=People!$B$3,People!$A$3, IF(M2862=People!$B$2,People!$A$2, 0))))</f>
        <v>Cassandra Brandow</v>
      </c>
      <c r="W2862" s="3" t="str">
        <f>IFERROR(INDEX(Returns!A:A,MATCH(Orders!B2862,Returns!B:B,0)),"No")</f>
        <v>No</v>
      </c>
    </row>
    <row r="2863" spans="1:23" x14ac:dyDescent="0.2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6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 IF(M2863=People!$B$4,People!$A$4, IF(M2863=People!$B$3,People!$A$3, IF(M2863=People!$B$2,People!$A$2, 0))))</f>
        <v>Cassandra Brandow</v>
      </c>
      <c r="W2863" s="3" t="str">
        <f>IFERROR(INDEX(Returns!A:A,MATCH(Orders!B2863,Returns!B:B,0)),"No")</f>
        <v>No</v>
      </c>
    </row>
    <row r="2864" spans="1:23" x14ac:dyDescent="0.2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6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 IF(M2864=People!$B$4,People!$A$4, IF(M2864=People!$B$3,People!$A$3, IF(M2864=People!$B$2,People!$A$2, 0))))</f>
        <v>Cassandra Brandow</v>
      </c>
      <c r="W2864" s="3" t="str">
        <f>IFERROR(INDEX(Returns!A:A,MATCH(Orders!B2864,Returns!B:B,0)),"No")</f>
        <v>No</v>
      </c>
    </row>
    <row r="2865" spans="1:23" x14ac:dyDescent="0.2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6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 IF(M2865=People!$B$4,People!$A$4, IF(M2865=People!$B$3,People!$A$3, IF(M2865=People!$B$2,People!$A$2, 0))))</f>
        <v>Anna Andreadi</v>
      </c>
      <c r="W2865" s="3" t="str">
        <f>IFERROR(INDEX(Returns!A:A,MATCH(Orders!B2865,Returns!B:B,0)),"No")</f>
        <v>Yes</v>
      </c>
    </row>
    <row r="2866" spans="1:23" x14ac:dyDescent="0.2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6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 IF(M2866=People!$B$4,People!$A$4, IF(M2866=People!$B$3,People!$A$3, IF(M2866=People!$B$2,People!$A$2, 0))))</f>
        <v>Anna Andreadi</v>
      </c>
      <c r="W2866" s="3" t="str">
        <f>IFERROR(INDEX(Returns!A:A,MATCH(Orders!B2866,Returns!B:B,0)),"No")</f>
        <v>Yes</v>
      </c>
    </row>
    <row r="2867" spans="1:23" x14ac:dyDescent="0.2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6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 IF(M2867=People!$B$4,People!$A$4, IF(M2867=People!$B$3,People!$A$3, IF(M2867=People!$B$2,People!$A$2, 0))))</f>
        <v>Anna Andreadi</v>
      </c>
      <c r="W2867" s="3" t="str">
        <f>IFERROR(INDEX(Returns!A:A,MATCH(Orders!B2867,Returns!B:B,0)),"No")</f>
        <v>Yes</v>
      </c>
    </row>
    <row r="2868" spans="1:23" x14ac:dyDescent="0.2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6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 IF(M2868=People!$B$4,People!$A$4, IF(M2868=People!$B$3,People!$A$3, IF(M2868=People!$B$2,People!$A$2, 0))))</f>
        <v>Anna Andreadi</v>
      </c>
      <c r="W2868" s="3" t="str">
        <f>IFERROR(INDEX(Returns!A:A,MATCH(Orders!B2868,Returns!B:B,0)),"No")</f>
        <v>Yes</v>
      </c>
    </row>
    <row r="2869" spans="1:23" x14ac:dyDescent="0.2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6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 IF(M2869=People!$B$4,People!$A$4, IF(M2869=People!$B$3,People!$A$3, IF(M2869=People!$B$2,People!$A$2, 0))))</f>
        <v>Chuck Magee</v>
      </c>
      <c r="W2869" s="3" t="str">
        <f>IFERROR(INDEX(Returns!A:A,MATCH(Orders!B2869,Returns!B:B,0)),"No")</f>
        <v>No</v>
      </c>
    </row>
    <row r="2870" spans="1:23" x14ac:dyDescent="0.2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6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 IF(M2870=People!$B$4,People!$A$4, IF(M2870=People!$B$3,People!$A$3, IF(M2870=People!$B$2,People!$A$2, 0))))</f>
        <v>Chuck Magee</v>
      </c>
      <c r="W2870" s="3" t="str">
        <f>IFERROR(INDEX(Returns!A:A,MATCH(Orders!B2870,Returns!B:B,0)),"No")</f>
        <v>No</v>
      </c>
    </row>
    <row r="2871" spans="1:23" x14ac:dyDescent="0.2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6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 IF(M2871=People!$B$4,People!$A$4, IF(M2871=People!$B$3,People!$A$3, IF(M2871=People!$B$2,People!$A$2, 0))))</f>
        <v>Cassandra Brandow</v>
      </c>
      <c r="W2871" s="3" t="str">
        <f>IFERROR(INDEX(Returns!A:A,MATCH(Orders!B2871,Returns!B:B,0)),"No")</f>
        <v>No</v>
      </c>
    </row>
    <row r="2872" spans="1:23" x14ac:dyDescent="0.2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6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 IF(M2872=People!$B$4,People!$A$4, IF(M2872=People!$B$3,People!$A$3, IF(M2872=People!$B$2,People!$A$2, 0))))</f>
        <v>Anna Andreadi</v>
      </c>
      <c r="W2872" s="3" t="str">
        <f>IFERROR(INDEX(Returns!A:A,MATCH(Orders!B2872,Returns!B:B,0)),"No")</f>
        <v>No</v>
      </c>
    </row>
    <row r="2873" spans="1:23" x14ac:dyDescent="0.2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6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 IF(M2873=People!$B$4,People!$A$4, IF(M2873=People!$B$3,People!$A$3, IF(M2873=People!$B$2,People!$A$2, 0))))</f>
        <v>Anna Andreadi</v>
      </c>
      <c r="W2873" s="3" t="str">
        <f>IFERROR(INDEX(Returns!A:A,MATCH(Orders!B2873,Returns!B:B,0)),"No")</f>
        <v>No</v>
      </c>
    </row>
    <row r="2874" spans="1:23" x14ac:dyDescent="0.2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6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 IF(M2874=People!$B$4,People!$A$4, IF(M2874=People!$B$3,People!$A$3, IF(M2874=People!$B$2,People!$A$2, 0))))</f>
        <v>Anna Andreadi</v>
      </c>
      <c r="W2874" s="3" t="str">
        <f>IFERROR(INDEX(Returns!A:A,MATCH(Orders!B2874,Returns!B:B,0)),"No")</f>
        <v>No</v>
      </c>
    </row>
    <row r="2875" spans="1:23" x14ac:dyDescent="0.2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6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 IF(M2875=People!$B$4,People!$A$4, IF(M2875=People!$B$3,People!$A$3, IF(M2875=People!$B$2,People!$A$2, 0))))</f>
        <v>Anna Andreadi</v>
      </c>
      <c r="W2875" s="3" t="str">
        <f>IFERROR(INDEX(Returns!A:A,MATCH(Orders!B2875,Returns!B:B,0)),"No")</f>
        <v>No</v>
      </c>
    </row>
    <row r="2876" spans="1:23" x14ac:dyDescent="0.2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6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 IF(M2876=People!$B$4,People!$A$4, IF(M2876=People!$B$3,People!$A$3, IF(M2876=People!$B$2,People!$A$2, 0))))</f>
        <v>Chuck Magee</v>
      </c>
      <c r="W2876" s="3" t="str">
        <f>IFERROR(INDEX(Returns!A:A,MATCH(Orders!B2876,Returns!B:B,0)),"No")</f>
        <v>No</v>
      </c>
    </row>
    <row r="2877" spans="1:23" x14ac:dyDescent="0.2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6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 IF(M2877=People!$B$4,People!$A$4, IF(M2877=People!$B$3,People!$A$3, IF(M2877=People!$B$2,People!$A$2, 0))))</f>
        <v>Anna Andreadi</v>
      </c>
      <c r="W2877" s="3" t="str">
        <f>IFERROR(INDEX(Returns!A:A,MATCH(Orders!B2877,Returns!B:B,0)),"No")</f>
        <v>No</v>
      </c>
    </row>
    <row r="2878" spans="1:23" x14ac:dyDescent="0.2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6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 IF(M2878=People!$B$4,People!$A$4, IF(M2878=People!$B$3,People!$A$3, IF(M2878=People!$B$2,People!$A$2, 0))))</f>
        <v>Anna Andreadi</v>
      </c>
      <c r="W2878" s="3" t="str">
        <f>IFERROR(INDEX(Returns!A:A,MATCH(Orders!B2878,Returns!B:B,0)),"No")</f>
        <v>No</v>
      </c>
    </row>
    <row r="2879" spans="1:23" x14ac:dyDescent="0.2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6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 IF(M2879=People!$B$4,People!$A$4, IF(M2879=People!$B$3,People!$A$3, IF(M2879=People!$B$2,People!$A$2, 0))))</f>
        <v>Chuck Magee</v>
      </c>
      <c r="W2879" s="3" t="str">
        <f>IFERROR(INDEX(Returns!A:A,MATCH(Orders!B2879,Returns!B:B,0)),"No")</f>
        <v>No</v>
      </c>
    </row>
    <row r="2880" spans="1:23" x14ac:dyDescent="0.2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6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 IF(M2880=People!$B$4,People!$A$4, IF(M2880=People!$B$3,People!$A$3, IF(M2880=People!$B$2,People!$A$2, 0))))</f>
        <v>Chuck Magee</v>
      </c>
      <c r="W2880" s="3" t="str">
        <f>IFERROR(INDEX(Returns!A:A,MATCH(Orders!B2880,Returns!B:B,0)),"No")</f>
        <v>No</v>
      </c>
    </row>
    <row r="2881" spans="1:23" x14ac:dyDescent="0.2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6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 IF(M2881=People!$B$4,People!$A$4, IF(M2881=People!$B$3,People!$A$3, IF(M2881=People!$B$2,People!$A$2, 0))))</f>
        <v>Chuck Magee</v>
      </c>
      <c r="W2881" s="3" t="str">
        <f>IFERROR(INDEX(Returns!A:A,MATCH(Orders!B2881,Returns!B:B,0)),"No")</f>
        <v>No</v>
      </c>
    </row>
    <row r="2882" spans="1:23" x14ac:dyDescent="0.2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6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 IF(M2882=People!$B$4,People!$A$4, IF(M2882=People!$B$3,People!$A$3, IF(M2882=People!$B$2,People!$A$2, 0))))</f>
        <v>Chuck Magee</v>
      </c>
      <c r="W2882" s="3" t="str">
        <f>IFERROR(INDEX(Returns!A:A,MATCH(Orders!B2882,Returns!B:B,0)),"No")</f>
        <v>No</v>
      </c>
    </row>
    <row r="2883" spans="1:23" x14ac:dyDescent="0.2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6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 IF(M2883=People!$B$4,People!$A$4, IF(M2883=People!$B$3,People!$A$3, IF(M2883=People!$B$2,People!$A$2, 0))))</f>
        <v>Chuck Magee</v>
      </c>
      <c r="W2883" s="3" t="str">
        <f>IFERROR(INDEX(Returns!A:A,MATCH(Orders!B2883,Returns!B:B,0)),"No")</f>
        <v>No</v>
      </c>
    </row>
    <row r="2884" spans="1:23" x14ac:dyDescent="0.2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6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 IF(M2884=People!$B$4,People!$A$4, IF(M2884=People!$B$3,People!$A$3, IF(M2884=People!$B$2,People!$A$2, 0))))</f>
        <v>Kelly Williams</v>
      </c>
      <c r="W2884" s="3" t="str">
        <f>IFERROR(INDEX(Returns!A:A,MATCH(Orders!B2884,Returns!B:B,0)),"No")</f>
        <v>No</v>
      </c>
    </row>
    <row r="2885" spans="1:23" x14ac:dyDescent="0.2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6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 IF(M2885=People!$B$4,People!$A$4, IF(M2885=People!$B$3,People!$A$3, IF(M2885=People!$B$2,People!$A$2, 0))))</f>
        <v>Anna Andreadi</v>
      </c>
      <c r="W2885" s="3" t="str">
        <f>IFERROR(INDEX(Returns!A:A,MATCH(Orders!B2885,Returns!B:B,0)),"No")</f>
        <v>No</v>
      </c>
    </row>
    <row r="2886" spans="1:23" x14ac:dyDescent="0.2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6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 IF(M2886=People!$B$4,People!$A$4, IF(M2886=People!$B$3,People!$A$3, IF(M2886=People!$B$2,People!$A$2, 0))))</f>
        <v>Anna Andreadi</v>
      </c>
      <c r="W2886" s="3" t="str">
        <f>IFERROR(INDEX(Returns!A:A,MATCH(Orders!B2886,Returns!B:B,0)),"No")</f>
        <v>No</v>
      </c>
    </row>
    <row r="2887" spans="1:23" x14ac:dyDescent="0.2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6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 IF(M2887=People!$B$4,People!$A$4, IF(M2887=People!$B$3,People!$A$3, IF(M2887=People!$B$2,People!$A$2, 0))))</f>
        <v>Anna Andreadi</v>
      </c>
      <c r="W2887" s="3" t="str">
        <f>IFERROR(INDEX(Returns!A:A,MATCH(Orders!B2887,Returns!B:B,0)),"No")</f>
        <v>No</v>
      </c>
    </row>
    <row r="2888" spans="1:23" x14ac:dyDescent="0.2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6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 IF(M2888=People!$B$4,People!$A$4, IF(M2888=People!$B$3,People!$A$3, IF(M2888=People!$B$2,People!$A$2, 0))))</f>
        <v>Anna Andreadi</v>
      </c>
      <c r="W2888" s="3" t="str">
        <f>IFERROR(INDEX(Returns!A:A,MATCH(Orders!B2888,Returns!B:B,0)),"No")</f>
        <v>No</v>
      </c>
    </row>
    <row r="2889" spans="1:23" x14ac:dyDescent="0.2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6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 IF(M2889=People!$B$4,People!$A$4, IF(M2889=People!$B$3,People!$A$3, IF(M2889=People!$B$2,People!$A$2, 0))))</f>
        <v>Anna Andreadi</v>
      </c>
      <c r="W2889" s="3" t="str">
        <f>IFERROR(INDEX(Returns!A:A,MATCH(Orders!B2889,Returns!B:B,0)),"No")</f>
        <v>No</v>
      </c>
    </row>
    <row r="2890" spans="1:23" x14ac:dyDescent="0.2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6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 IF(M2890=People!$B$4,People!$A$4, IF(M2890=People!$B$3,People!$A$3, IF(M2890=People!$B$2,People!$A$2, 0))))</f>
        <v>Anna Andreadi</v>
      </c>
      <c r="W2890" s="3" t="str">
        <f>IFERROR(INDEX(Returns!A:A,MATCH(Orders!B2890,Returns!B:B,0)),"No")</f>
        <v>No</v>
      </c>
    </row>
    <row r="2891" spans="1:23" x14ac:dyDescent="0.2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6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 IF(M2891=People!$B$4,People!$A$4, IF(M2891=People!$B$3,People!$A$3, IF(M2891=People!$B$2,People!$A$2, 0))))</f>
        <v>Anna Andreadi</v>
      </c>
      <c r="W2891" s="3" t="str">
        <f>IFERROR(INDEX(Returns!A:A,MATCH(Orders!B2891,Returns!B:B,0)),"No")</f>
        <v>No</v>
      </c>
    </row>
    <row r="2892" spans="1:23" x14ac:dyDescent="0.2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6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 IF(M2892=People!$B$4,People!$A$4, IF(M2892=People!$B$3,People!$A$3, IF(M2892=People!$B$2,People!$A$2, 0))))</f>
        <v>Cassandra Brandow</v>
      </c>
      <c r="W2892" s="3" t="str">
        <f>IFERROR(INDEX(Returns!A:A,MATCH(Orders!B2892,Returns!B:B,0)),"No")</f>
        <v>No</v>
      </c>
    </row>
    <row r="2893" spans="1:23" x14ac:dyDescent="0.2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6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 IF(M2893=People!$B$4,People!$A$4, IF(M2893=People!$B$3,People!$A$3, IF(M2893=People!$B$2,People!$A$2, 0))))</f>
        <v>Cassandra Brandow</v>
      </c>
      <c r="W2893" s="3" t="str">
        <f>IFERROR(INDEX(Returns!A:A,MATCH(Orders!B2893,Returns!B:B,0)),"No")</f>
        <v>No</v>
      </c>
    </row>
    <row r="2894" spans="1:23" x14ac:dyDescent="0.2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6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 IF(M2894=People!$B$4,People!$A$4, IF(M2894=People!$B$3,People!$A$3, IF(M2894=People!$B$2,People!$A$2, 0))))</f>
        <v>Chuck Magee</v>
      </c>
      <c r="W2894" s="3" t="str">
        <f>IFERROR(INDEX(Returns!A:A,MATCH(Orders!B2894,Returns!B:B,0)),"No")</f>
        <v>No</v>
      </c>
    </row>
    <row r="2895" spans="1:23" x14ac:dyDescent="0.2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6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 IF(M2895=People!$B$4,People!$A$4, IF(M2895=People!$B$3,People!$A$3, IF(M2895=People!$B$2,People!$A$2, 0))))</f>
        <v>Chuck Magee</v>
      </c>
      <c r="W2895" s="3" t="str">
        <f>IFERROR(INDEX(Returns!A:A,MATCH(Orders!B2895,Returns!B:B,0)),"No")</f>
        <v>No</v>
      </c>
    </row>
    <row r="2896" spans="1:23" x14ac:dyDescent="0.2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6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 IF(M2896=People!$B$4,People!$A$4, IF(M2896=People!$B$3,People!$A$3, IF(M2896=People!$B$2,People!$A$2, 0))))</f>
        <v>Chuck Magee</v>
      </c>
      <c r="W2896" s="3" t="str">
        <f>IFERROR(INDEX(Returns!A:A,MATCH(Orders!B2896,Returns!B:B,0)),"No")</f>
        <v>No</v>
      </c>
    </row>
    <row r="2897" spans="1:23" x14ac:dyDescent="0.2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6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 IF(M2897=People!$B$4,People!$A$4, IF(M2897=People!$B$3,People!$A$3, IF(M2897=People!$B$2,People!$A$2, 0))))</f>
        <v>Chuck Magee</v>
      </c>
      <c r="W2897" s="3" t="str">
        <f>IFERROR(INDEX(Returns!A:A,MATCH(Orders!B2897,Returns!B:B,0)),"No")</f>
        <v>No</v>
      </c>
    </row>
    <row r="2898" spans="1:23" x14ac:dyDescent="0.2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6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 IF(M2898=People!$B$4,People!$A$4, IF(M2898=People!$B$3,People!$A$3, IF(M2898=People!$B$2,People!$A$2, 0))))</f>
        <v>Chuck Magee</v>
      </c>
      <c r="W2898" s="3" t="str">
        <f>IFERROR(INDEX(Returns!A:A,MATCH(Orders!B2898,Returns!B:B,0)),"No")</f>
        <v>No</v>
      </c>
    </row>
    <row r="2899" spans="1:23" x14ac:dyDescent="0.2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6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 IF(M2899=People!$B$4,People!$A$4, IF(M2899=People!$B$3,People!$A$3, IF(M2899=People!$B$2,People!$A$2, 0))))</f>
        <v>Cassandra Brandow</v>
      </c>
      <c r="W2899" s="3" t="str">
        <f>IFERROR(INDEX(Returns!A:A,MATCH(Orders!B2899,Returns!B:B,0)),"No")</f>
        <v>No</v>
      </c>
    </row>
    <row r="2900" spans="1:23" x14ac:dyDescent="0.2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6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 IF(M2900=People!$B$4,People!$A$4, IF(M2900=People!$B$3,People!$A$3, IF(M2900=People!$B$2,People!$A$2, 0))))</f>
        <v>Kelly Williams</v>
      </c>
      <c r="W2900" s="3" t="str">
        <f>IFERROR(INDEX(Returns!A:A,MATCH(Orders!B2900,Returns!B:B,0)),"No")</f>
        <v>No</v>
      </c>
    </row>
    <row r="2901" spans="1:23" x14ac:dyDescent="0.2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6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 IF(M2901=People!$B$4,People!$A$4, IF(M2901=People!$B$3,People!$A$3, IF(M2901=People!$B$2,People!$A$2, 0))))</f>
        <v>Chuck Magee</v>
      </c>
      <c r="W2901" s="3" t="str">
        <f>IFERROR(INDEX(Returns!A:A,MATCH(Orders!B2901,Returns!B:B,0)),"No")</f>
        <v>No</v>
      </c>
    </row>
    <row r="2902" spans="1:23" x14ac:dyDescent="0.2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6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 IF(M2902=People!$B$4,People!$A$4, IF(M2902=People!$B$3,People!$A$3, IF(M2902=People!$B$2,People!$A$2, 0))))</f>
        <v>Chuck Magee</v>
      </c>
      <c r="W2902" s="3" t="str">
        <f>IFERROR(INDEX(Returns!A:A,MATCH(Orders!B2902,Returns!B:B,0)),"No")</f>
        <v>No</v>
      </c>
    </row>
    <row r="2903" spans="1:23" x14ac:dyDescent="0.2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6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 IF(M2903=People!$B$4,People!$A$4, IF(M2903=People!$B$3,People!$A$3, IF(M2903=People!$B$2,People!$A$2, 0))))</f>
        <v>Cassandra Brandow</v>
      </c>
      <c r="W2903" s="3" t="str">
        <f>IFERROR(INDEX(Returns!A:A,MATCH(Orders!B2903,Returns!B:B,0)),"No")</f>
        <v>No</v>
      </c>
    </row>
    <row r="2904" spans="1:23" x14ac:dyDescent="0.2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6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 IF(M2904=People!$B$4,People!$A$4, IF(M2904=People!$B$3,People!$A$3, IF(M2904=People!$B$2,People!$A$2, 0))))</f>
        <v>Kelly Williams</v>
      </c>
      <c r="W2904" s="3" t="str">
        <f>IFERROR(INDEX(Returns!A:A,MATCH(Orders!B2904,Returns!B:B,0)),"No")</f>
        <v>No</v>
      </c>
    </row>
    <row r="2905" spans="1:23" x14ac:dyDescent="0.2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6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 IF(M2905=People!$B$4,People!$A$4, IF(M2905=People!$B$3,People!$A$3, IF(M2905=People!$B$2,People!$A$2, 0))))</f>
        <v>Kelly Williams</v>
      </c>
      <c r="W2905" s="3" t="str">
        <f>IFERROR(INDEX(Returns!A:A,MATCH(Orders!B2905,Returns!B:B,0)),"No")</f>
        <v>No</v>
      </c>
    </row>
    <row r="2906" spans="1:23" x14ac:dyDescent="0.2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6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 IF(M2906=People!$B$4,People!$A$4, IF(M2906=People!$B$3,People!$A$3, IF(M2906=People!$B$2,People!$A$2, 0))))</f>
        <v>Kelly Williams</v>
      </c>
      <c r="W2906" s="3" t="str">
        <f>IFERROR(INDEX(Returns!A:A,MATCH(Orders!B2906,Returns!B:B,0)),"No")</f>
        <v>No</v>
      </c>
    </row>
    <row r="2907" spans="1:23" x14ac:dyDescent="0.2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6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 IF(M2907=People!$B$4,People!$A$4, IF(M2907=People!$B$3,People!$A$3, IF(M2907=People!$B$2,People!$A$2, 0))))</f>
        <v>Anna Andreadi</v>
      </c>
      <c r="W2907" s="3" t="str">
        <f>IFERROR(INDEX(Returns!A:A,MATCH(Orders!B2907,Returns!B:B,0)),"No")</f>
        <v>No</v>
      </c>
    </row>
    <row r="2908" spans="1:23" x14ac:dyDescent="0.2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6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 IF(M2908=People!$B$4,People!$A$4, IF(M2908=People!$B$3,People!$A$3, IF(M2908=People!$B$2,People!$A$2, 0))))</f>
        <v>Kelly Williams</v>
      </c>
      <c r="W2908" s="3" t="str">
        <f>IFERROR(INDEX(Returns!A:A,MATCH(Orders!B2908,Returns!B:B,0)),"No")</f>
        <v>No</v>
      </c>
    </row>
    <row r="2909" spans="1:23" x14ac:dyDescent="0.2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6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 IF(M2909=People!$B$4,People!$A$4, IF(M2909=People!$B$3,People!$A$3, IF(M2909=People!$B$2,People!$A$2, 0))))</f>
        <v>Kelly Williams</v>
      </c>
      <c r="W2909" s="3" t="str">
        <f>IFERROR(INDEX(Returns!A:A,MATCH(Orders!B2909,Returns!B:B,0)),"No")</f>
        <v>No</v>
      </c>
    </row>
    <row r="2910" spans="1:23" x14ac:dyDescent="0.2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6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 IF(M2910=People!$B$4,People!$A$4, IF(M2910=People!$B$3,People!$A$3, IF(M2910=People!$B$2,People!$A$2, 0))))</f>
        <v>Kelly Williams</v>
      </c>
      <c r="W2910" s="3" t="str">
        <f>IFERROR(INDEX(Returns!A:A,MATCH(Orders!B2910,Returns!B:B,0)),"No")</f>
        <v>No</v>
      </c>
    </row>
    <row r="2911" spans="1:23" x14ac:dyDescent="0.2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6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 IF(M2911=People!$B$4,People!$A$4, IF(M2911=People!$B$3,People!$A$3, IF(M2911=People!$B$2,People!$A$2, 0))))</f>
        <v>Anna Andreadi</v>
      </c>
      <c r="W2911" s="3" t="str">
        <f>IFERROR(INDEX(Returns!A:A,MATCH(Orders!B2911,Returns!B:B,0)),"No")</f>
        <v>No</v>
      </c>
    </row>
    <row r="2912" spans="1:23" x14ac:dyDescent="0.2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6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 IF(M2912=People!$B$4,People!$A$4, IF(M2912=People!$B$3,People!$A$3, IF(M2912=People!$B$2,People!$A$2, 0))))</f>
        <v>Cassandra Brandow</v>
      </c>
      <c r="W2912" s="3" t="str">
        <f>IFERROR(INDEX(Returns!A:A,MATCH(Orders!B2912,Returns!B:B,0)),"No")</f>
        <v>No</v>
      </c>
    </row>
    <row r="2913" spans="1:23" x14ac:dyDescent="0.2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6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 IF(M2913=People!$B$4,People!$A$4, IF(M2913=People!$B$3,People!$A$3, IF(M2913=People!$B$2,People!$A$2, 0))))</f>
        <v>Chuck Magee</v>
      </c>
      <c r="W2913" s="3" t="str">
        <f>IFERROR(INDEX(Returns!A:A,MATCH(Orders!B2913,Returns!B:B,0)),"No")</f>
        <v>No</v>
      </c>
    </row>
    <row r="2914" spans="1:23" x14ac:dyDescent="0.2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6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 IF(M2914=People!$B$4,People!$A$4, IF(M2914=People!$B$3,People!$A$3, IF(M2914=People!$B$2,People!$A$2, 0))))</f>
        <v>Chuck Magee</v>
      </c>
      <c r="W2914" s="3" t="str">
        <f>IFERROR(INDEX(Returns!A:A,MATCH(Orders!B2914,Returns!B:B,0)),"No")</f>
        <v>No</v>
      </c>
    </row>
    <row r="2915" spans="1:23" x14ac:dyDescent="0.2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6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 IF(M2915=People!$B$4,People!$A$4, IF(M2915=People!$B$3,People!$A$3, IF(M2915=People!$B$2,People!$A$2, 0))))</f>
        <v>Chuck Magee</v>
      </c>
      <c r="W2915" s="3" t="str">
        <f>IFERROR(INDEX(Returns!A:A,MATCH(Orders!B2915,Returns!B:B,0)),"No")</f>
        <v>No</v>
      </c>
    </row>
    <row r="2916" spans="1:23" x14ac:dyDescent="0.2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6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 IF(M2916=People!$B$4,People!$A$4, IF(M2916=People!$B$3,People!$A$3, IF(M2916=People!$B$2,People!$A$2, 0))))</f>
        <v>Kelly Williams</v>
      </c>
      <c r="W2916" s="3" t="str">
        <f>IFERROR(INDEX(Returns!A:A,MATCH(Orders!B2916,Returns!B:B,0)),"No")</f>
        <v>No</v>
      </c>
    </row>
    <row r="2917" spans="1:23" x14ac:dyDescent="0.2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6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 IF(M2917=People!$B$4,People!$A$4, IF(M2917=People!$B$3,People!$A$3, IF(M2917=People!$B$2,People!$A$2, 0))))</f>
        <v>Kelly Williams</v>
      </c>
      <c r="W2917" s="3" t="str">
        <f>IFERROR(INDEX(Returns!A:A,MATCH(Orders!B2917,Returns!B:B,0)),"No")</f>
        <v>No</v>
      </c>
    </row>
    <row r="2918" spans="1:23" x14ac:dyDescent="0.2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6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 IF(M2918=People!$B$4,People!$A$4, IF(M2918=People!$B$3,People!$A$3, IF(M2918=People!$B$2,People!$A$2, 0))))</f>
        <v>Kelly Williams</v>
      </c>
      <c r="W2918" s="3" t="str">
        <f>IFERROR(INDEX(Returns!A:A,MATCH(Orders!B2918,Returns!B:B,0)),"No")</f>
        <v>No</v>
      </c>
    </row>
    <row r="2919" spans="1:23" x14ac:dyDescent="0.2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6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 IF(M2919=People!$B$4,People!$A$4, IF(M2919=People!$B$3,People!$A$3, IF(M2919=People!$B$2,People!$A$2, 0))))</f>
        <v>Kelly Williams</v>
      </c>
      <c r="W2919" s="3" t="str">
        <f>IFERROR(INDEX(Returns!A:A,MATCH(Orders!B2919,Returns!B:B,0)),"No")</f>
        <v>No</v>
      </c>
    </row>
    <row r="2920" spans="1:23" x14ac:dyDescent="0.2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6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 IF(M2920=People!$B$4,People!$A$4, IF(M2920=People!$B$3,People!$A$3, IF(M2920=People!$B$2,People!$A$2, 0))))</f>
        <v>Chuck Magee</v>
      </c>
      <c r="W2920" s="3" t="str">
        <f>IFERROR(INDEX(Returns!A:A,MATCH(Orders!B2920,Returns!B:B,0)),"No")</f>
        <v>No</v>
      </c>
    </row>
    <row r="2921" spans="1:23" x14ac:dyDescent="0.2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6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 IF(M2921=People!$B$4,People!$A$4, IF(M2921=People!$B$3,People!$A$3, IF(M2921=People!$B$2,People!$A$2, 0))))</f>
        <v>Chuck Magee</v>
      </c>
      <c r="W2921" s="3" t="str">
        <f>IFERROR(INDEX(Returns!A:A,MATCH(Orders!B2921,Returns!B:B,0)),"No")</f>
        <v>No</v>
      </c>
    </row>
    <row r="2922" spans="1:23" x14ac:dyDescent="0.2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6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 IF(M2922=People!$B$4,People!$A$4, IF(M2922=People!$B$3,People!$A$3, IF(M2922=People!$B$2,People!$A$2, 0))))</f>
        <v>Chuck Magee</v>
      </c>
      <c r="W2922" s="3" t="str">
        <f>IFERROR(INDEX(Returns!A:A,MATCH(Orders!B2922,Returns!B:B,0)),"No")</f>
        <v>No</v>
      </c>
    </row>
    <row r="2923" spans="1:23" x14ac:dyDescent="0.2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6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 IF(M2923=People!$B$4,People!$A$4, IF(M2923=People!$B$3,People!$A$3, IF(M2923=People!$B$2,People!$A$2, 0))))</f>
        <v>Anna Andreadi</v>
      </c>
      <c r="W2923" s="3" t="str">
        <f>IFERROR(INDEX(Returns!A:A,MATCH(Orders!B2923,Returns!B:B,0)),"No")</f>
        <v>No</v>
      </c>
    </row>
    <row r="2924" spans="1:23" x14ac:dyDescent="0.2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6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 IF(M2924=People!$B$4,People!$A$4, IF(M2924=People!$B$3,People!$A$3, IF(M2924=People!$B$2,People!$A$2, 0))))</f>
        <v>Kelly Williams</v>
      </c>
      <c r="W2924" s="3" t="str">
        <f>IFERROR(INDEX(Returns!A:A,MATCH(Orders!B2924,Returns!B:B,0)),"No")</f>
        <v>No</v>
      </c>
    </row>
    <row r="2925" spans="1:23" x14ac:dyDescent="0.2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6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 IF(M2925=People!$B$4,People!$A$4, IF(M2925=People!$B$3,People!$A$3, IF(M2925=People!$B$2,People!$A$2, 0))))</f>
        <v>Kelly Williams</v>
      </c>
      <c r="W2925" s="3" t="str">
        <f>IFERROR(INDEX(Returns!A:A,MATCH(Orders!B2925,Returns!B:B,0)),"No")</f>
        <v>No</v>
      </c>
    </row>
    <row r="2926" spans="1:23" x14ac:dyDescent="0.2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6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 IF(M2926=People!$B$4,People!$A$4, IF(M2926=People!$B$3,People!$A$3, IF(M2926=People!$B$2,People!$A$2, 0))))</f>
        <v>Chuck Magee</v>
      </c>
      <c r="W2926" s="3" t="str">
        <f>IFERROR(INDEX(Returns!A:A,MATCH(Orders!B2926,Returns!B:B,0)),"No")</f>
        <v>No</v>
      </c>
    </row>
    <row r="2927" spans="1:23" x14ac:dyDescent="0.2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6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 IF(M2927=People!$B$4,People!$A$4, IF(M2927=People!$B$3,People!$A$3, IF(M2927=People!$B$2,People!$A$2, 0))))</f>
        <v>Chuck Magee</v>
      </c>
      <c r="W2927" s="3" t="str">
        <f>IFERROR(INDEX(Returns!A:A,MATCH(Orders!B2927,Returns!B:B,0)),"No")</f>
        <v>No</v>
      </c>
    </row>
    <row r="2928" spans="1:23" x14ac:dyDescent="0.2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6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 IF(M2928=People!$B$4,People!$A$4, IF(M2928=People!$B$3,People!$A$3, IF(M2928=People!$B$2,People!$A$2, 0))))</f>
        <v>Cassandra Brandow</v>
      </c>
      <c r="W2928" s="3" t="str">
        <f>IFERROR(INDEX(Returns!A:A,MATCH(Orders!B2928,Returns!B:B,0)),"No")</f>
        <v>No</v>
      </c>
    </row>
    <row r="2929" spans="1:23" x14ac:dyDescent="0.2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6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 IF(M2929=People!$B$4,People!$A$4, IF(M2929=People!$B$3,People!$A$3, IF(M2929=People!$B$2,People!$A$2, 0))))</f>
        <v>Kelly Williams</v>
      </c>
      <c r="W2929" s="3" t="str">
        <f>IFERROR(INDEX(Returns!A:A,MATCH(Orders!B2929,Returns!B:B,0)),"No")</f>
        <v>No</v>
      </c>
    </row>
    <row r="2930" spans="1:23" x14ac:dyDescent="0.2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6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 IF(M2930=People!$B$4,People!$A$4, IF(M2930=People!$B$3,People!$A$3, IF(M2930=People!$B$2,People!$A$2, 0))))</f>
        <v>Cassandra Brandow</v>
      </c>
      <c r="W2930" s="3" t="str">
        <f>IFERROR(INDEX(Returns!A:A,MATCH(Orders!B2930,Returns!B:B,0)),"No")</f>
        <v>No</v>
      </c>
    </row>
    <row r="2931" spans="1:23" x14ac:dyDescent="0.2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6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 IF(M2931=People!$B$4,People!$A$4, IF(M2931=People!$B$3,People!$A$3, IF(M2931=People!$B$2,People!$A$2, 0))))</f>
        <v>Kelly Williams</v>
      </c>
      <c r="W2931" s="3" t="str">
        <f>IFERROR(INDEX(Returns!A:A,MATCH(Orders!B2931,Returns!B:B,0)),"No")</f>
        <v>No</v>
      </c>
    </row>
    <row r="2932" spans="1:23" x14ac:dyDescent="0.2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6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 IF(M2932=People!$B$4,People!$A$4, IF(M2932=People!$B$3,People!$A$3, IF(M2932=People!$B$2,People!$A$2, 0))))</f>
        <v>Anna Andreadi</v>
      </c>
      <c r="W2932" s="3" t="str">
        <f>IFERROR(INDEX(Returns!A:A,MATCH(Orders!B2932,Returns!B:B,0)),"No")</f>
        <v>Yes</v>
      </c>
    </row>
    <row r="2933" spans="1:23" x14ac:dyDescent="0.2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6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 IF(M2933=People!$B$4,People!$A$4, IF(M2933=People!$B$3,People!$A$3, IF(M2933=People!$B$2,People!$A$2, 0))))</f>
        <v>Anna Andreadi</v>
      </c>
      <c r="W2933" s="3" t="str">
        <f>IFERROR(INDEX(Returns!A:A,MATCH(Orders!B2933,Returns!B:B,0)),"No")</f>
        <v>Yes</v>
      </c>
    </row>
    <row r="2934" spans="1:23" x14ac:dyDescent="0.2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6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 IF(M2934=People!$B$4,People!$A$4, IF(M2934=People!$B$3,People!$A$3, IF(M2934=People!$B$2,People!$A$2, 0))))</f>
        <v>Anna Andreadi</v>
      </c>
      <c r="W2934" s="3" t="str">
        <f>IFERROR(INDEX(Returns!A:A,MATCH(Orders!B2934,Returns!B:B,0)),"No")</f>
        <v>Yes</v>
      </c>
    </row>
    <row r="2935" spans="1:23" x14ac:dyDescent="0.2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6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 IF(M2935=People!$B$4,People!$A$4, IF(M2935=People!$B$3,People!$A$3, IF(M2935=People!$B$2,People!$A$2, 0))))</f>
        <v>Anna Andreadi</v>
      </c>
      <c r="W2935" s="3" t="str">
        <f>IFERROR(INDEX(Returns!A:A,MATCH(Orders!B2935,Returns!B:B,0)),"No")</f>
        <v>No</v>
      </c>
    </row>
    <row r="2936" spans="1:23" x14ac:dyDescent="0.2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6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 IF(M2936=People!$B$4,People!$A$4, IF(M2936=People!$B$3,People!$A$3, IF(M2936=People!$B$2,People!$A$2, 0))))</f>
        <v>Anna Andreadi</v>
      </c>
      <c r="W2936" s="3" t="str">
        <f>IFERROR(INDEX(Returns!A:A,MATCH(Orders!B2936,Returns!B:B,0)),"No")</f>
        <v>No</v>
      </c>
    </row>
    <row r="2937" spans="1:23" x14ac:dyDescent="0.2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6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 IF(M2937=People!$B$4,People!$A$4, IF(M2937=People!$B$3,People!$A$3, IF(M2937=People!$B$2,People!$A$2, 0))))</f>
        <v>Anna Andreadi</v>
      </c>
      <c r="W2937" s="3" t="str">
        <f>IFERROR(INDEX(Returns!A:A,MATCH(Orders!B2937,Returns!B:B,0)),"No")</f>
        <v>No</v>
      </c>
    </row>
    <row r="2938" spans="1:23" x14ac:dyDescent="0.2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6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 IF(M2938=People!$B$4,People!$A$4, IF(M2938=People!$B$3,People!$A$3, IF(M2938=People!$B$2,People!$A$2, 0))))</f>
        <v>Anna Andreadi</v>
      </c>
      <c r="W2938" s="3" t="str">
        <f>IFERROR(INDEX(Returns!A:A,MATCH(Orders!B2938,Returns!B:B,0)),"No")</f>
        <v>No</v>
      </c>
    </row>
    <row r="2939" spans="1:23" x14ac:dyDescent="0.2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6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 IF(M2939=People!$B$4,People!$A$4, IF(M2939=People!$B$3,People!$A$3, IF(M2939=People!$B$2,People!$A$2, 0))))</f>
        <v>Anna Andreadi</v>
      </c>
      <c r="W2939" s="3" t="str">
        <f>IFERROR(INDEX(Returns!A:A,MATCH(Orders!B2939,Returns!B:B,0)),"No")</f>
        <v>No</v>
      </c>
    </row>
    <row r="2940" spans="1:23" x14ac:dyDescent="0.2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6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 IF(M2940=People!$B$4,People!$A$4, IF(M2940=People!$B$3,People!$A$3, IF(M2940=People!$B$2,People!$A$2, 0))))</f>
        <v>Anna Andreadi</v>
      </c>
      <c r="W2940" s="3" t="str">
        <f>IFERROR(INDEX(Returns!A:A,MATCH(Orders!B2940,Returns!B:B,0)),"No")</f>
        <v>No</v>
      </c>
    </row>
    <row r="2941" spans="1:23" x14ac:dyDescent="0.2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6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 IF(M2941=People!$B$4,People!$A$4, IF(M2941=People!$B$3,People!$A$3, IF(M2941=People!$B$2,People!$A$2, 0))))</f>
        <v>Anna Andreadi</v>
      </c>
      <c r="W2941" s="3" t="str">
        <f>IFERROR(INDEX(Returns!A:A,MATCH(Orders!B2941,Returns!B:B,0)),"No")</f>
        <v>No</v>
      </c>
    </row>
    <row r="2942" spans="1:23" x14ac:dyDescent="0.2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6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 IF(M2942=People!$B$4,People!$A$4, IF(M2942=People!$B$3,People!$A$3, IF(M2942=People!$B$2,People!$A$2, 0))))</f>
        <v>Kelly Williams</v>
      </c>
      <c r="W2942" s="3" t="str">
        <f>IFERROR(INDEX(Returns!A:A,MATCH(Orders!B2942,Returns!B:B,0)),"No")</f>
        <v>No</v>
      </c>
    </row>
    <row r="2943" spans="1:23" x14ac:dyDescent="0.2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6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 IF(M2943=People!$B$4,People!$A$4, IF(M2943=People!$B$3,People!$A$3, IF(M2943=People!$B$2,People!$A$2, 0))))</f>
        <v>Kelly Williams</v>
      </c>
      <c r="W2943" s="3" t="str">
        <f>IFERROR(INDEX(Returns!A:A,MATCH(Orders!B2943,Returns!B:B,0)),"No")</f>
        <v>No</v>
      </c>
    </row>
    <row r="2944" spans="1:23" x14ac:dyDescent="0.2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6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 IF(M2944=People!$B$4,People!$A$4, IF(M2944=People!$B$3,People!$A$3, IF(M2944=People!$B$2,People!$A$2, 0))))</f>
        <v>Kelly Williams</v>
      </c>
      <c r="W2944" s="3" t="str">
        <f>IFERROR(INDEX(Returns!A:A,MATCH(Orders!B2944,Returns!B:B,0)),"No")</f>
        <v>No</v>
      </c>
    </row>
    <row r="2945" spans="1:23" x14ac:dyDescent="0.2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6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 IF(M2945=People!$B$4,People!$A$4, IF(M2945=People!$B$3,People!$A$3, IF(M2945=People!$B$2,People!$A$2, 0))))</f>
        <v>Anna Andreadi</v>
      </c>
      <c r="W2945" s="3" t="str">
        <f>IFERROR(INDEX(Returns!A:A,MATCH(Orders!B2945,Returns!B:B,0)),"No")</f>
        <v>No</v>
      </c>
    </row>
    <row r="2946" spans="1:23" x14ac:dyDescent="0.2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6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 IF(M2946=People!$B$4,People!$A$4, IF(M2946=People!$B$3,People!$A$3, IF(M2946=People!$B$2,People!$A$2, 0))))</f>
        <v>Anna Andreadi</v>
      </c>
      <c r="W2946" s="3" t="str">
        <f>IFERROR(INDEX(Returns!A:A,MATCH(Orders!B2946,Returns!B:B,0)),"No")</f>
        <v>No</v>
      </c>
    </row>
    <row r="2947" spans="1:23" x14ac:dyDescent="0.2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6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 IF(M2947=People!$B$4,People!$A$4, IF(M2947=People!$B$3,People!$A$3, IF(M2947=People!$B$2,People!$A$2, 0))))</f>
        <v>Anna Andreadi</v>
      </c>
      <c r="W2947" s="3" t="str">
        <f>IFERROR(INDEX(Returns!A:A,MATCH(Orders!B2947,Returns!B:B,0)),"No")</f>
        <v>No</v>
      </c>
    </row>
    <row r="2948" spans="1:23" x14ac:dyDescent="0.2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6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 IF(M2948=People!$B$4,People!$A$4, IF(M2948=People!$B$3,People!$A$3, IF(M2948=People!$B$2,People!$A$2, 0))))</f>
        <v>Anna Andreadi</v>
      </c>
      <c r="W2948" s="3" t="str">
        <f>IFERROR(INDEX(Returns!A:A,MATCH(Orders!B2948,Returns!B:B,0)),"No")</f>
        <v>Yes</v>
      </c>
    </row>
    <row r="2949" spans="1:23" x14ac:dyDescent="0.2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6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 IF(M2949=People!$B$4,People!$A$4, IF(M2949=People!$B$3,People!$A$3, IF(M2949=People!$B$2,People!$A$2, 0))))</f>
        <v>Anna Andreadi</v>
      </c>
      <c r="W2949" s="3" t="str">
        <f>IFERROR(INDEX(Returns!A:A,MATCH(Orders!B2949,Returns!B:B,0)),"No")</f>
        <v>Yes</v>
      </c>
    </row>
    <row r="2950" spans="1:23" x14ac:dyDescent="0.2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6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 IF(M2950=People!$B$4,People!$A$4, IF(M2950=People!$B$3,People!$A$3, IF(M2950=People!$B$2,People!$A$2, 0))))</f>
        <v>Anna Andreadi</v>
      </c>
      <c r="W2950" s="3" t="str">
        <f>IFERROR(INDEX(Returns!A:A,MATCH(Orders!B2950,Returns!B:B,0)),"No")</f>
        <v>Yes</v>
      </c>
    </row>
    <row r="2951" spans="1:23" x14ac:dyDescent="0.2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6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 IF(M2951=People!$B$4,People!$A$4, IF(M2951=People!$B$3,People!$A$3, IF(M2951=People!$B$2,People!$A$2, 0))))</f>
        <v>Anna Andreadi</v>
      </c>
      <c r="W2951" s="3" t="str">
        <f>IFERROR(INDEX(Returns!A:A,MATCH(Orders!B2951,Returns!B:B,0)),"No")</f>
        <v>No</v>
      </c>
    </row>
    <row r="2952" spans="1:23" x14ac:dyDescent="0.2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6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 IF(M2952=People!$B$4,People!$A$4, IF(M2952=People!$B$3,People!$A$3, IF(M2952=People!$B$2,People!$A$2, 0))))</f>
        <v>Anna Andreadi</v>
      </c>
      <c r="W2952" s="3" t="str">
        <f>IFERROR(INDEX(Returns!A:A,MATCH(Orders!B2952,Returns!B:B,0)),"No")</f>
        <v>No</v>
      </c>
    </row>
    <row r="2953" spans="1:23" x14ac:dyDescent="0.2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6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 IF(M2953=People!$B$4,People!$A$4, IF(M2953=People!$B$3,People!$A$3, IF(M2953=People!$B$2,People!$A$2, 0))))</f>
        <v>Anna Andreadi</v>
      </c>
      <c r="W2953" s="3" t="str">
        <f>IFERROR(INDEX(Returns!A:A,MATCH(Orders!B2953,Returns!B:B,0)),"No")</f>
        <v>No</v>
      </c>
    </row>
    <row r="2954" spans="1:23" x14ac:dyDescent="0.2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6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 IF(M2954=People!$B$4,People!$A$4, IF(M2954=People!$B$3,People!$A$3, IF(M2954=People!$B$2,People!$A$2, 0))))</f>
        <v>Anna Andreadi</v>
      </c>
      <c r="W2954" s="3" t="str">
        <f>IFERROR(INDEX(Returns!A:A,MATCH(Orders!B2954,Returns!B:B,0)),"No")</f>
        <v>No</v>
      </c>
    </row>
    <row r="2955" spans="1:23" x14ac:dyDescent="0.2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6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 IF(M2955=People!$B$4,People!$A$4, IF(M2955=People!$B$3,People!$A$3, IF(M2955=People!$B$2,People!$A$2, 0))))</f>
        <v>Anna Andreadi</v>
      </c>
      <c r="W2955" s="3" t="str">
        <f>IFERROR(INDEX(Returns!A:A,MATCH(Orders!B2955,Returns!B:B,0)),"No")</f>
        <v>No</v>
      </c>
    </row>
    <row r="2956" spans="1:23" x14ac:dyDescent="0.2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6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 IF(M2956=People!$B$4,People!$A$4, IF(M2956=People!$B$3,People!$A$3, IF(M2956=People!$B$2,People!$A$2, 0))))</f>
        <v>Anna Andreadi</v>
      </c>
      <c r="W2956" s="3" t="str">
        <f>IFERROR(INDEX(Returns!A:A,MATCH(Orders!B2956,Returns!B:B,0)),"No")</f>
        <v>No</v>
      </c>
    </row>
    <row r="2957" spans="1:23" x14ac:dyDescent="0.2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6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 IF(M2957=People!$B$4,People!$A$4, IF(M2957=People!$B$3,People!$A$3, IF(M2957=People!$B$2,People!$A$2, 0))))</f>
        <v>Chuck Magee</v>
      </c>
      <c r="W2957" s="3" t="str">
        <f>IFERROR(INDEX(Returns!A:A,MATCH(Orders!B2957,Returns!B:B,0)),"No")</f>
        <v>No</v>
      </c>
    </row>
    <row r="2958" spans="1:23" x14ac:dyDescent="0.2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6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 IF(M2958=People!$B$4,People!$A$4, IF(M2958=People!$B$3,People!$A$3, IF(M2958=People!$B$2,People!$A$2, 0))))</f>
        <v>Chuck Magee</v>
      </c>
      <c r="W2958" s="3" t="str">
        <f>IFERROR(INDEX(Returns!A:A,MATCH(Orders!B2958,Returns!B:B,0)),"No")</f>
        <v>No</v>
      </c>
    </row>
    <row r="2959" spans="1:23" x14ac:dyDescent="0.2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6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 IF(M2959=People!$B$4,People!$A$4, IF(M2959=People!$B$3,People!$A$3, IF(M2959=People!$B$2,People!$A$2, 0))))</f>
        <v>Chuck Magee</v>
      </c>
      <c r="W2959" s="3" t="str">
        <f>IFERROR(INDEX(Returns!A:A,MATCH(Orders!B2959,Returns!B:B,0)),"No")</f>
        <v>No</v>
      </c>
    </row>
    <row r="2960" spans="1:23" x14ac:dyDescent="0.2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6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 IF(M2960=People!$B$4,People!$A$4, IF(M2960=People!$B$3,People!$A$3, IF(M2960=People!$B$2,People!$A$2, 0))))</f>
        <v>Anna Andreadi</v>
      </c>
      <c r="W2960" s="3" t="str">
        <f>IFERROR(INDEX(Returns!A:A,MATCH(Orders!B2960,Returns!B:B,0)),"No")</f>
        <v>No</v>
      </c>
    </row>
    <row r="2961" spans="1:23" x14ac:dyDescent="0.2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6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 IF(M2961=People!$B$4,People!$A$4, IF(M2961=People!$B$3,People!$A$3, IF(M2961=People!$B$2,People!$A$2, 0))))</f>
        <v>Anna Andreadi</v>
      </c>
      <c r="W2961" s="3" t="str">
        <f>IFERROR(INDEX(Returns!A:A,MATCH(Orders!B2961,Returns!B:B,0)),"No")</f>
        <v>No</v>
      </c>
    </row>
    <row r="2962" spans="1:23" x14ac:dyDescent="0.2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6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 IF(M2962=People!$B$4,People!$A$4, IF(M2962=People!$B$3,People!$A$3, IF(M2962=People!$B$2,People!$A$2, 0))))</f>
        <v>Anna Andreadi</v>
      </c>
      <c r="W2962" s="3" t="str">
        <f>IFERROR(INDEX(Returns!A:A,MATCH(Orders!B2962,Returns!B:B,0)),"No")</f>
        <v>No</v>
      </c>
    </row>
    <row r="2963" spans="1:23" x14ac:dyDescent="0.2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6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 IF(M2963=People!$B$4,People!$A$4, IF(M2963=People!$B$3,People!$A$3, IF(M2963=People!$B$2,People!$A$2, 0))))</f>
        <v>Anna Andreadi</v>
      </c>
      <c r="W2963" s="3" t="str">
        <f>IFERROR(INDEX(Returns!A:A,MATCH(Orders!B2963,Returns!B:B,0)),"No")</f>
        <v>No</v>
      </c>
    </row>
    <row r="2964" spans="1:23" x14ac:dyDescent="0.2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6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 IF(M2964=People!$B$4,People!$A$4, IF(M2964=People!$B$3,People!$A$3, IF(M2964=People!$B$2,People!$A$2, 0))))</f>
        <v>Anna Andreadi</v>
      </c>
      <c r="W2964" s="3" t="str">
        <f>IFERROR(INDEX(Returns!A:A,MATCH(Orders!B2964,Returns!B:B,0)),"No")</f>
        <v>Yes</v>
      </c>
    </row>
    <row r="2965" spans="1:23" x14ac:dyDescent="0.2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6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 IF(M2965=People!$B$4,People!$A$4, IF(M2965=People!$B$3,People!$A$3, IF(M2965=People!$B$2,People!$A$2, 0))))</f>
        <v>Anna Andreadi</v>
      </c>
      <c r="W2965" s="3" t="str">
        <f>IFERROR(INDEX(Returns!A:A,MATCH(Orders!B2965,Returns!B:B,0)),"No")</f>
        <v>Yes</v>
      </c>
    </row>
    <row r="2966" spans="1:23" x14ac:dyDescent="0.2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6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 IF(M2966=People!$B$4,People!$A$4, IF(M2966=People!$B$3,People!$A$3, IF(M2966=People!$B$2,People!$A$2, 0))))</f>
        <v>Anna Andreadi</v>
      </c>
      <c r="W2966" s="3" t="str">
        <f>IFERROR(INDEX(Returns!A:A,MATCH(Orders!B2966,Returns!B:B,0)),"No")</f>
        <v>Yes</v>
      </c>
    </row>
    <row r="2967" spans="1:23" x14ac:dyDescent="0.2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6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 IF(M2967=People!$B$4,People!$A$4, IF(M2967=People!$B$3,People!$A$3, IF(M2967=People!$B$2,People!$A$2, 0))))</f>
        <v>Anna Andreadi</v>
      </c>
      <c r="W2967" s="3" t="str">
        <f>IFERROR(INDEX(Returns!A:A,MATCH(Orders!B2967,Returns!B:B,0)),"No")</f>
        <v>Yes</v>
      </c>
    </row>
    <row r="2968" spans="1:23" x14ac:dyDescent="0.2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6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 IF(M2968=People!$B$4,People!$A$4, IF(M2968=People!$B$3,People!$A$3, IF(M2968=People!$B$2,People!$A$2, 0))))</f>
        <v>Kelly Williams</v>
      </c>
      <c r="W2968" s="3" t="str">
        <f>IFERROR(INDEX(Returns!A:A,MATCH(Orders!B2968,Returns!B:B,0)),"No")</f>
        <v>No</v>
      </c>
    </row>
    <row r="2969" spans="1:23" x14ac:dyDescent="0.2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6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 IF(M2969=People!$B$4,People!$A$4, IF(M2969=People!$B$3,People!$A$3, IF(M2969=People!$B$2,People!$A$2, 0))))</f>
        <v>Kelly Williams</v>
      </c>
      <c r="W2969" s="3" t="str">
        <f>IFERROR(INDEX(Returns!A:A,MATCH(Orders!B2969,Returns!B:B,0)),"No")</f>
        <v>No</v>
      </c>
    </row>
    <row r="2970" spans="1:23" x14ac:dyDescent="0.2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6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 IF(M2970=People!$B$4,People!$A$4, IF(M2970=People!$B$3,People!$A$3, IF(M2970=People!$B$2,People!$A$2, 0))))</f>
        <v>Cassandra Brandow</v>
      </c>
      <c r="W2970" s="3" t="str">
        <f>IFERROR(INDEX(Returns!A:A,MATCH(Orders!B2970,Returns!B:B,0)),"No")</f>
        <v>No</v>
      </c>
    </row>
    <row r="2971" spans="1:23" x14ac:dyDescent="0.2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6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 IF(M2971=People!$B$4,People!$A$4, IF(M2971=People!$B$3,People!$A$3, IF(M2971=People!$B$2,People!$A$2, 0))))</f>
        <v>Cassandra Brandow</v>
      </c>
      <c r="W2971" s="3" t="str">
        <f>IFERROR(INDEX(Returns!A:A,MATCH(Orders!B2971,Returns!B:B,0)),"No")</f>
        <v>No</v>
      </c>
    </row>
    <row r="2972" spans="1:23" x14ac:dyDescent="0.2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6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 IF(M2972=People!$B$4,People!$A$4, IF(M2972=People!$B$3,People!$A$3, IF(M2972=People!$B$2,People!$A$2, 0))))</f>
        <v>Cassandra Brandow</v>
      </c>
      <c r="W2972" s="3" t="str">
        <f>IFERROR(INDEX(Returns!A:A,MATCH(Orders!B2972,Returns!B:B,0)),"No")</f>
        <v>No</v>
      </c>
    </row>
    <row r="2973" spans="1:23" x14ac:dyDescent="0.2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6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 IF(M2973=People!$B$4,People!$A$4, IF(M2973=People!$B$3,People!$A$3, IF(M2973=People!$B$2,People!$A$2, 0))))</f>
        <v>Cassandra Brandow</v>
      </c>
      <c r="W2973" s="3" t="str">
        <f>IFERROR(INDEX(Returns!A:A,MATCH(Orders!B2973,Returns!B:B,0)),"No")</f>
        <v>No</v>
      </c>
    </row>
    <row r="2974" spans="1:23" x14ac:dyDescent="0.2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6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 IF(M2974=People!$B$4,People!$A$4, IF(M2974=People!$B$3,People!$A$3, IF(M2974=People!$B$2,People!$A$2, 0))))</f>
        <v>Cassandra Brandow</v>
      </c>
      <c r="W2974" s="3" t="str">
        <f>IFERROR(INDEX(Returns!A:A,MATCH(Orders!B2974,Returns!B:B,0)),"No")</f>
        <v>No</v>
      </c>
    </row>
    <row r="2975" spans="1:23" x14ac:dyDescent="0.2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6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 IF(M2975=People!$B$4,People!$A$4, IF(M2975=People!$B$3,People!$A$3, IF(M2975=People!$B$2,People!$A$2, 0))))</f>
        <v>Kelly Williams</v>
      </c>
      <c r="W2975" s="3" t="str">
        <f>IFERROR(INDEX(Returns!A:A,MATCH(Orders!B2975,Returns!B:B,0)),"No")</f>
        <v>No</v>
      </c>
    </row>
    <row r="2976" spans="1:23" x14ac:dyDescent="0.2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6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 IF(M2976=People!$B$4,People!$A$4, IF(M2976=People!$B$3,People!$A$3, IF(M2976=People!$B$2,People!$A$2, 0))))</f>
        <v>Kelly Williams</v>
      </c>
      <c r="W2976" s="3" t="str">
        <f>IFERROR(INDEX(Returns!A:A,MATCH(Orders!B2976,Returns!B:B,0)),"No")</f>
        <v>No</v>
      </c>
    </row>
    <row r="2977" spans="1:23" x14ac:dyDescent="0.2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6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 IF(M2977=People!$B$4,People!$A$4, IF(M2977=People!$B$3,People!$A$3, IF(M2977=People!$B$2,People!$A$2, 0))))</f>
        <v>Kelly Williams</v>
      </c>
      <c r="W2977" s="3" t="str">
        <f>IFERROR(INDEX(Returns!A:A,MATCH(Orders!B2977,Returns!B:B,0)),"No")</f>
        <v>No</v>
      </c>
    </row>
    <row r="2978" spans="1:23" x14ac:dyDescent="0.2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6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 IF(M2978=People!$B$4,People!$A$4, IF(M2978=People!$B$3,People!$A$3, IF(M2978=People!$B$2,People!$A$2, 0))))</f>
        <v>Chuck Magee</v>
      </c>
      <c r="W2978" s="3" t="str">
        <f>IFERROR(INDEX(Returns!A:A,MATCH(Orders!B2978,Returns!B:B,0)),"No")</f>
        <v>No</v>
      </c>
    </row>
    <row r="2979" spans="1:23" x14ac:dyDescent="0.2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6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 IF(M2979=People!$B$4,People!$A$4, IF(M2979=People!$B$3,People!$A$3, IF(M2979=People!$B$2,People!$A$2, 0))))</f>
        <v>Chuck Magee</v>
      </c>
      <c r="W2979" s="3" t="str">
        <f>IFERROR(INDEX(Returns!A:A,MATCH(Orders!B2979,Returns!B:B,0)),"No")</f>
        <v>No</v>
      </c>
    </row>
    <row r="2980" spans="1:23" x14ac:dyDescent="0.2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6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 IF(M2980=People!$B$4,People!$A$4, IF(M2980=People!$B$3,People!$A$3, IF(M2980=People!$B$2,People!$A$2, 0))))</f>
        <v>Cassandra Brandow</v>
      </c>
      <c r="W2980" s="3" t="str">
        <f>IFERROR(INDEX(Returns!A:A,MATCH(Orders!B2980,Returns!B:B,0)),"No")</f>
        <v>No</v>
      </c>
    </row>
    <row r="2981" spans="1:23" x14ac:dyDescent="0.2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6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 IF(M2981=People!$B$4,People!$A$4, IF(M2981=People!$B$3,People!$A$3, IF(M2981=People!$B$2,People!$A$2, 0))))</f>
        <v>Chuck Magee</v>
      </c>
      <c r="W2981" s="3" t="str">
        <f>IFERROR(INDEX(Returns!A:A,MATCH(Orders!B2981,Returns!B:B,0)),"No")</f>
        <v>No</v>
      </c>
    </row>
    <row r="2982" spans="1:23" x14ac:dyDescent="0.2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6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 IF(M2982=People!$B$4,People!$A$4, IF(M2982=People!$B$3,People!$A$3, IF(M2982=People!$B$2,People!$A$2, 0))))</f>
        <v>Chuck Magee</v>
      </c>
      <c r="W2982" s="3" t="str">
        <f>IFERROR(INDEX(Returns!A:A,MATCH(Orders!B2982,Returns!B:B,0)),"No")</f>
        <v>No</v>
      </c>
    </row>
    <row r="2983" spans="1:23" x14ac:dyDescent="0.2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6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 IF(M2983=People!$B$4,People!$A$4, IF(M2983=People!$B$3,People!$A$3, IF(M2983=People!$B$2,People!$A$2, 0))))</f>
        <v>Anna Andreadi</v>
      </c>
      <c r="W2983" s="3" t="str">
        <f>IFERROR(INDEX(Returns!A:A,MATCH(Orders!B2983,Returns!B:B,0)),"No")</f>
        <v>No</v>
      </c>
    </row>
    <row r="2984" spans="1:23" x14ac:dyDescent="0.2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6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 IF(M2984=People!$B$4,People!$A$4, IF(M2984=People!$B$3,People!$A$3, IF(M2984=People!$B$2,People!$A$2, 0))))</f>
        <v>Anna Andreadi</v>
      </c>
      <c r="W2984" s="3" t="str">
        <f>IFERROR(INDEX(Returns!A:A,MATCH(Orders!B2984,Returns!B:B,0)),"No")</f>
        <v>No</v>
      </c>
    </row>
    <row r="2985" spans="1:23" x14ac:dyDescent="0.2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6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 IF(M2985=People!$B$4,People!$A$4, IF(M2985=People!$B$3,People!$A$3, IF(M2985=People!$B$2,People!$A$2, 0))))</f>
        <v>Anna Andreadi</v>
      </c>
      <c r="W2985" s="3" t="str">
        <f>IFERROR(INDEX(Returns!A:A,MATCH(Orders!B2985,Returns!B:B,0)),"No")</f>
        <v>No</v>
      </c>
    </row>
    <row r="2986" spans="1:23" x14ac:dyDescent="0.2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6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 IF(M2986=People!$B$4,People!$A$4, IF(M2986=People!$B$3,People!$A$3, IF(M2986=People!$B$2,People!$A$2, 0))))</f>
        <v>Anna Andreadi</v>
      </c>
      <c r="W2986" s="3" t="str">
        <f>IFERROR(INDEX(Returns!A:A,MATCH(Orders!B2986,Returns!B:B,0)),"No")</f>
        <v>No</v>
      </c>
    </row>
    <row r="2987" spans="1:23" x14ac:dyDescent="0.2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6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 IF(M2987=People!$B$4,People!$A$4, IF(M2987=People!$B$3,People!$A$3, IF(M2987=People!$B$2,People!$A$2, 0))))</f>
        <v>Cassandra Brandow</v>
      </c>
      <c r="W2987" s="3" t="str">
        <f>IFERROR(INDEX(Returns!A:A,MATCH(Orders!B2987,Returns!B:B,0)),"No")</f>
        <v>Yes</v>
      </c>
    </row>
    <row r="2988" spans="1:23" x14ac:dyDescent="0.2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6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 IF(M2988=People!$B$4,People!$A$4, IF(M2988=People!$B$3,People!$A$3, IF(M2988=People!$B$2,People!$A$2, 0))))</f>
        <v>Cassandra Brandow</v>
      </c>
      <c r="W2988" s="3" t="str">
        <f>IFERROR(INDEX(Returns!A:A,MATCH(Orders!B2988,Returns!B:B,0)),"No")</f>
        <v>Yes</v>
      </c>
    </row>
    <row r="2989" spans="1:23" x14ac:dyDescent="0.2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6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 IF(M2989=People!$B$4,People!$A$4, IF(M2989=People!$B$3,People!$A$3, IF(M2989=People!$B$2,People!$A$2, 0))))</f>
        <v>Cassandra Brandow</v>
      </c>
      <c r="W2989" s="3" t="str">
        <f>IFERROR(INDEX(Returns!A:A,MATCH(Orders!B2989,Returns!B:B,0)),"No")</f>
        <v>Yes</v>
      </c>
    </row>
    <row r="2990" spans="1:23" x14ac:dyDescent="0.2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6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 IF(M2990=People!$B$4,People!$A$4, IF(M2990=People!$B$3,People!$A$3, IF(M2990=People!$B$2,People!$A$2, 0))))</f>
        <v>Anna Andreadi</v>
      </c>
      <c r="W2990" s="3" t="str">
        <f>IFERROR(INDEX(Returns!A:A,MATCH(Orders!B2990,Returns!B:B,0)),"No")</f>
        <v>No</v>
      </c>
    </row>
    <row r="2991" spans="1:23" x14ac:dyDescent="0.2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6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 IF(M2991=People!$B$4,People!$A$4, IF(M2991=People!$B$3,People!$A$3, IF(M2991=People!$B$2,People!$A$2, 0))))</f>
        <v>Anna Andreadi</v>
      </c>
      <c r="W2991" s="3" t="str">
        <f>IFERROR(INDEX(Returns!A:A,MATCH(Orders!B2991,Returns!B:B,0)),"No")</f>
        <v>No</v>
      </c>
    </row>
    <row r="2992" spans="1:23" x14ac:dyDescent="0.2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6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 IF(M2992=People!$B$4,People!$A$4, IF(M2992=People!$B$3,People!$A$3, IF(M2992=People!$B$2,People!$A$2, 0))))</f>
        <v>Anna Andreadi</v>
      </c>
      <c r="W2992" s="3" t="str">
        <f>IFERROR(INDEX(Returns!A:A,MATCH(Orders!B2992,Returns!B:B,0)),"No")</f>
        <v>No</v>
      </c>
    </row>
    <row r="2993" spans="1:23" x14ac:dyDescent="0.2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6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 IF(M2993=People!$B$4,People!$A$4, IF(M2993=People!$B$3,People!$A$3, IF(M2993=People!$B$2,People!$A$2, 0))))</f>
        <v>Anna Andreadi</v>
      </c>
      <c r="W2993" s="3" t="str">
        <f>IFERROR(INDEX(Returns!A:A,MATCH(Orders!B2993,Returns!B:B,0)),"No")</f>
        <v>No</v>
      </c>
    </row>
    <row r="2994" spans="1:23" x14ac:dyDescent="0.2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6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 IF(M2994=People!$B$4,People!$A$4, IF(M2994=People!$B$3,People!$A$3, IF(M2994=People!$B$2,People!$A$2, 0))))</f>
        <v>Chuck Magee</v>
      </c>
      <c r="W2994" s="3" t="str">
        <f>IFERROR(INDEX(Returns!A:A,MATCH(Orders!B2994,Returns!B:B,0)),"No")</f>
        <v>No</v>
      </c>
    </row>
    <row r="2995" spans="1:23" x14ac:dyDescent="0.2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6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 IF(M2995=People!$B$4,People!$A$4, IF(M2995=People!$B$3,People!$A$3, IF(M2995=People!$B$2,People!$A$2, 0))))</f>
        <v>Kelly Williams</v>
      </c>
      <c r="W2995" s="3" t="str">
        <f>IFERROR(INDEX(Returns!A:A,MATCH(Orders!B2995,Returns!B:B,0)),"No")</f>
        <v>No</v>
      </c>
    </row>
    <row r="2996" spans="1:23" x14ac:dyDescent="0.2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6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 IF(M2996=People!$B$4,People!$A$4, IF(M2996=People!$B$3,People!$A$3, IF(M2996=People!$B$2,People!$A$2, 0))))</f>
        <v>Anna Andreadi</v>
      </c>
      <c r="W2996" s="3" t="str">
        <f>IFERROR(INDEX(Returns!A:A,MATCH(Orders!B2996,Returns!B:B,0)),"No")</f>
        <v>No</v>
      </c>
    </row>
    <row r="2997" spans="1:23" x14ac:dyDescent="0.2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6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 IF(M2997=People!$B$4,People!$A$4, IF(M2997=People!$B$3,People!$A$3, IF(M2997=People!$B$2,People!$A$2, 0))))</f>
        <v>Anna Andreadi</v>
      </c>
      <c r="W2997" s="3" t="str">
        <f>IFERROR(INDEX(Returns!A:A,MATCH(Orders!B2997,Returns!B:B,0)),"No")</f>
        <v>No</v>
      </c>
    </row>
    <row r="2998" spans="1:23" x14ac:dyDescent="0.2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6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 IF(M2998=People!$B$4,People!$A$4, IF(M2998=People!$B$3,People!$A$3, IF(M2998=People!$B$2,People!$A$2, 0))))</f>
        <v>Chuck Magee</v>
      </c>
      <c r="W2998" s="3" t="str">
        <f>IFERROR(INDEX(Returns!A:A,MATCH(Orders!B2998,Returns!B:B,0)),"No")</f>
        <v>No</v>
      </c>
    </row>
    <row r="2999" spans="1:23" x14ac:dyDescent="0.2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6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 IF(M2999=People!$B$4,People!$A$4, IF(M2999=People!$B$3,People!$A$3, IF(M2999=People!$B$2,People!$A$2, 0))))</f>
        <v>Chuck Magee</v>
      </c>
      <c r="W2999" s="3" t="str">
        <f>IFERROR(INDEX(Returns!A:A,MATCH(Orders!B2999,Returns!B:B,0)),"No")</f>
        <v>No</v>
      </c>
    </row>
    <row r="3000" spans="1:23" x14ac:dyDescent="0.2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6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 IF(M3000=People!$B$4,People!$A$4, IF(M3000=People!$B$3,People!$A$3, IF(M3000=People!$B$2,People!$A$2, 0))))</f>
        <v>Chuck Magee</v>
      </c>
      <c r="W3000" s="3" t="str">
        <f>IFERROR(INDEX(Returns!A:A,MATCH(Orders!B3000,Returns!B:B,0)),"No")</f>
        <v>No</v>
      </c>
    </row>
    <row r="3001" spans="1:23" x14ac:dyDescent="0.2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6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 IF(M3001=People!$B$4,People!$A$4, IF(M3001=People!$B$3,People!$A$3, IF(M3001=People!$B$2,People!$A$2, 0))))</f>
        <v>Chuck Magee</v>
      </c>
      <c r="W3001" s="3" t="str">
        <f>IFERROR(INDEX(Returns!A:A,MATCH(Orders!B3001,Returns!B:B,0)),"No")</f>
        <v>No</v>
      </c>
    </row>
    <row r="3002" spans="1:23" x14ac:dyDescent="0.2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6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 IF(M3002=People!$B$4,People!$A$4, IF(M3002=People!$B$3,People!$A$3, IF(M3002=People!$B$2,People!$A$2, 0))))</f>
        <v>Chuck Magee</v>
      </c>
      <c r="W3002" s="3" t="str">
        <f>IFERROR(INDEX(Returns!A:A,MATCH(Orders!B3002,Returns!B:B,0)),"No")</f>
        <v>No</v>
      </c>
    </row>
    <row r="3003" spans="1:23" x14ac:dyDescent="0.2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6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 IF(M3003=People!$B$4,People!$A$4, IF(M3003=People!$B$3,People!$A$3, IF(M3003=People!$B$2,People!$A$2, 0))))</f>
        <v>Chuck Magee</v>
      </c>
      <c r="W3003" s="3" t="str">
        <f>IFERROR(INDEX(Returns!A:A,MATCH(Orders!B3003,Returns!B:B,0)),"No")</f>
        <v>No</v>
      </c>
    </row>
    <row r="3004" spans="1:23" x14ac:dyDescent="0.2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6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 IF(M3004=People!$B$4,People!$A$4, IF(M3004=People!$B$3,People!$A$3, IF(M3004=People!$B$2,People!$A$2, 0))))</f>
        <v>Kelly Williams</v>
      </c>
      <c r="W3004" s="3" t="str">
        <f>IFERROR(INDEX(Returns!A:A,MATCH(Orders!B3004,Returns!B:B,0)),"No")</f>
        <v>No</v>
      </c>
    </row>
    <row r="3005" spans="1:23" x14ac:dyDescent="0.2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6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 IF(M3005=People!$B$4,People!$A$4, IF(M3005=People!$B$3,People!$A$3, IF(M3005=People!$B$2,People!$A$2, 0))))</f>
        <v>Chuck Magee</v>
      </c>
      <c r="W3005" s="3" t="str">
        <f>IFERROR(INDEX(Returns!A:A,MATCH(Orders!B3005,Returns!B:B,0)),"No")</f>
        <v>No</v>
      </c>
    </row>
    <row r="3006" spans="1:23" x14ac:dyDescent="0.2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6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 IF(M3006=People!$B$4,People!$A$4, IF(M3006=People!$B$3,People!$A$3, IF(M3006=People!$B$2,People!$A$2, 0))))</f>
        <v>Chuck Magee</v>
      </c>
      <c r="W3006" s="3" t="str">
        <f>IFERROR(INDEX(Returns!A:A,MATCH(Orders!B3006,Returns!B:B,0)),"No")</f>
        <v>No</v>
      </c>
    </row>
    <row r="3007" spans="1:23" x14ac:dyDescent="0.2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6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 IF(M3007=People!$B$4,People!$A$4, IF(M3007=People!$B$3,People!$A$3, IF(M3007=People!$B$2,People!$A$2, 0))))</f>
        <v>Kelly Williams</v>
      </c>
      <c r="W3007" s="3" t="str">
        <f>IFERROR(INDEX(Returns!A:A,MATCH(Orders!B3007,Returns!B:B,0)),"No")</f>
        <v>No</v>
      </c>
    </row>
    <row r="3008" spans="1:23" x14ac:dyDescent="0.2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6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 IF(M3008=People!$B$4,People!$A$4, IF(M3008=People!$B$3,People!$A$3, IF(M3008=People!$B$2,People!$A$2, 0))))</f>
        <v>Chuck Magee</v>
      </c>
      <c r="W3008" s="3" t="str">
        <f>IFERROR(INDEX(Returns!A:A,MATCH(Orders!B3008,Returns!B:B,0)),"No")</f>
        <v>No</v>
      </c>
    </row>
    <row r="3009" spans="1:23" x14ac:dyDescent="0.2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6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 IF(M3009=People!$B$4,People!$A$4, IF(M3009=People!$B$3,People!$A$3, IF(M3009=People!$B$2,People!$A$2, 0))))</f>
        <v>Anna Andreadi</v>
      </c>
      <c r="W3009" s="3" t="str">
        <f>IFERROR(INDEX(Returns!A:A,MATCH(Orders!B3009,Returns!B:B,0)),"No")</f>
        <v>No</v>
      </c>
    </row>
    <row r="3010" spans="1:23" x14ac:dyDescent="0.2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6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 IF(M3010=People!$B$4,People!$A$4, IF(M3010=People!$B$3,People!$A$3, IF(M3010=People!$B$2,People!$A$2, 0))))</f>
        <v>Cassandra Brandow</v>
      </c>
      <c r="W3010" s="3" t="str">
        <f>IFERROR(INDEX(Returns!A:A,MATCH(Orders!B3010,Returns!B:B,0)),"No")</f>
        <v>No</v>
      </c>
    </row>
    <row r="3011" spans="1:23" x14ac:dyDescent="0.2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6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 IF(M3011=People!$B$4,People!$A$4, IF(M3011=People!$B$3,People!$A$3, IF(M3011=People!$B$2,People!$A$2, 0))))</f>
        <v>Chuck Magee</v>
      </c>
      <c r="W3011" s="3" t="str">
        <f>IFERROR(INDEX(Returns!A:A,MATCH(Orders!B3011,Returns!B:B,0)),"No")</f>
        <v>No</v>
      </c>
    </row>
    <row r="3012" spans="1:23" x14ac:dyDescent="0.2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6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 IF(M3012=People!$B$4,People!$A$4, IF(M3012=People!$B$3,People!$A$3, IF(M3012=People!$B$2,People!$A$2, 0))))</f>
        <v>Anna Andreadi</v>
      </c>
      <c r="W3012" s="3" t="str">
        <f>IFERROR(INDEX(Returns!A:A,MATCH(Orders!B3012,Returns!B:B,0)),"No")</f>
        <v>No</v>
      </c>
    </row>
    <row r="3013" spans="1:23" x14ac:dyDescent="0.2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6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 IF(M3013=People!$B$4,People!$A$4, IF(M3013=People!$B$3,People!$A$3, IF(M3013=People!$B$2,People!$A$2, 0))))</f>
        <v>Anna Andreadi</v>
      </c>
      <c r="W3013" s="3" t="str">
        <f>IFERROR(INDEX(Returns!A:A,MATCH(Orders!B3013,Returns!B:B,0)),"No")</f>
        <v>No</v>
      </c>
    </row>
    <row r="3014" spans="1:23" x14ac:dyDescent="0.2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6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 IF(M3014=People!$B$4,People!$A$4, IF(M3014=People!$B$3,People!$A$3, IF(M3014=People!$B$2,People!$A$2, 0))))</f>
        <v>Anna Andreadi</v>
      </c>
      <c r="W3014" s="3" t="str">
        <f>IFERROR(INDEX(Returns!A:A,MATCH(Orders!B3014,Returns!B:B,0)),"No")</f>
        <v>No</v>
      </c>
    </row>
    <row r="3015" spans="1:23" x14ac:dyDescent="0.2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6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 IF(M3015=People!$B$4,People!$A$4, IF(M3015=People!$B$3,People!$A$3, IF(M3015=People!$B$2,People!$A$2, 0))))</f>
        <v>Anna Andreadi</v>
      </c>
      <c r="W3015" s="3" t="str">
        <f>IFERROR(INDEX(Returns!A:A,MATCH(Orders!B3015,Returns!B:B,0)),"No")</f>
        <v>No</v>
      </c>
    </row>
    <row r="3016" spans="1:23" x14ac:dyDescent="0.2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6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 IF(M3016=People!$B$4,People!$A$4, IF(M3016=People!$B$3,People!$A$3, IF(M3016=People!$B$2,People!$A$2, 0))))</f>
        <v>Anna Andreadi</v>
      </c>
      <c r="W3016" s="3" t="str">
        <f>IFERROR(INDEX(Returns!A:A,MATCH(Orders!B3016,Returns!B:B,0)),"No")</f>
        <v>No</v>
      </c>
    </row>
    <row r="3017" spans="1:23" x14ac:dyDescent="0.2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6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 IF(M3017=People!$B$4,People!$A$4, IF(M3017=People!$B$3,People!$A$3, IF(M3017=People!$B$2,People!$A$2, 0))))</f>
        <v>Chuck Magee</v>
      </c>
      <c r="W3017" s="3" t="str">
        <f>IFERROR(INDEX(Returns!A:A,MATCH(Orders!B3017,Returns!B:B,0)),"No")</f>
        <v>No</v>
      </c>
    </row>
    <row r="3018" spans="1:23" x14ac:dyDescent="0.2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6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 IF(M3018=People!$B$4,People!$A$4, IF(M3018=People!$B$3,People!$A$3, IF(M3018=People!$B$2,People!$A$2, 0))))</f>
        <v>Kelly Williams</v>
      </c>
      <c r="W3018" s="3" t="str">
        <f>IFERROR(INDEX(Returns!A:A,MATCH(Orders!B3018,Returns!B:B,0)),"No")</f>
        <v>No</v>
      </c>
    </row>
    <row r="3019" spans="1:23" x14ac:dyDescent="0.2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6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 IF(M3019=People!$B$4,People!$A$4, IF(M3019=People!$B$3,People!$A$3, IF(M3019=People!$B$2,People!$A$2, 0))))</f>
        <v>Kelly Williams</v>
      </c>
      <c r="W3019" s="3" t="str">
        <f>IFERROR(INDEX(Returns!A:A,MATCH(Orders!B3019,Returns!B:B,0)),"No")</f>
        <v>No</v>
      </c>
    </row>
    <row r="3020" spans="1:23" x14ac:dyDescent="0.2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6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 IF(M3020=People!$B$4,People!$A$4, IF(M3020=People!$B$3,People!$A$3, IF(M3020=People!$B$2,People!$A$2, 0))))</f>
        <v>Kelly Williams</v>
      </c>
      <c r="W3020" s="3" t="str">
        <f>IFERROR(INDEX(Returns!A:A,MATCH(Orders!B3020,Returns!B:B,0)),"No")</f>
        <v>No</v>
      </c>
    </row>
    <row r="3021" spans="1:23" x14ac:dyDescent="0.2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6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 IF(M3021=People!$B$4,People!$A$4, IF(M3021=People!$B$3,People!$A$3, IF(M3021=People!$B$2,People!$A$2, 0))))</f>
        <v>Anna Andreadi</v>
      </c>
      <c r="W3021" s="3" t="str">
        <f>IFERROR(INDEX(Returns!A:A,MATCH(Orders!B3021,Returns!B:B,0)),"No")</f>
        <v>Yes</v>
      </c>
    </row>
    <row r="3022" spans="1:23" x14ac:dyDescent="0.2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6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 IF(M3022=People!$B$4,People!$A$4, IF(M3022=People!$B$3,People!$A$3, IF(M3022=People!$B$2,People!$A$2, 0))))</f>
        <v>Anna Andreadi</v>
      </c>
      <c r="W3022" s="3" t="str">
        <f>IFERROR(INDEX(Returns!A:A,MATCH(Orders!B3022,Returns!B:B,0)),"No")</f>
        <v>Yes</v>
      </c>
    </row>
    <row r="3023" spans="1:23" x14ac:dyDescent="0.2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6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 IF(M3023=People!$B$4,People!$A$4, IF(M3023=People!$B$3,People!$A$3, IF(M3023=People!$B$2,People!$A$2, 0))))</f>
        <v>Anna Andreadi</v>
      </c>
      <c r="W3023" s="3" t="str">
        <f>IFERROR(INDEX(Returns!A:A,MATCH(Orders!B3023,Returns!B:B,0)),"No")</f>
        <v>Yes</v>
      </c>
    </row>
    <row r="3024" spans="1:23" x14ac:dyDescent="0.2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6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 IF(M3024=People!$B$4,People!$A$4, IF(M3024=People!$B$3,People!$A$3, IF(M3024=People!$B$2,People!$A$2, 0))))</f>
        <v>Anna Andreadi</v>
      </c>
      <c r="W3024" s="3" t="str">
        <f>IFERROR(INDEX(Returns!A:A,MATCH(Orders!B3024,Returns!B:B,0)),"No")</f>
        <v>Yes</v>
      </c>
    </row>
    <row r="3025" spans="1:23" x14ac:dyDescent="0.2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6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 IF(M3025=People!$B$4,People!$A$4, IF(M3025=People!$B$3,People!$A$3, IF(M3025=People!$B$2,People!$A$2, 0))))</f>
        <v>Kelly Williams</v>
      </c>
      <c r="W3025" s="3" t="str">
        <f>IFERROR(INDEX(Returns!A:A,MATCH(Orders!B3025,Returns!B:B,0)),"No")</f>
        <v>No</v>
      </c>
    </row>
    <row r="3026" spans="1:23" x14ac:dyDescent="0.2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6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 IF(M3026=People!$B$4,People!$A$4, IF(M3026=People!$B$3,People!$A$3, IF(M3026=People!$B$2,People!$A$2, 0))))</f>
        <v>Chuck Magee</v>
      </c>
      <c r="W3026" s="3" t="str">
        <f>IFERROR(INDEX(Returns!A:A,MATCH(Orders!B3026,Returns!B:B,0)),"No")</f>
        <v>No</v>
      </c>
    </row>
    <row r="3027" spans="1:23" x14ac:dyDescent="0.2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6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 IF(M3027=People!$B$4,People!$A$4, IF(M3027=People!$B$3,People!$A$3, IF(M3027=People!$B$2,People!$A$2, 0))))</f>
        <v>Chuck Magee</v>
      </c>
      <c r="W3027" s="3" t="str">
        <f>IFERROR(INDEX(Returns!A:A,MATCH(Orders!B3027,Returns!B:B,0)),"No")</f>
        <v>No</v>
      </c>
    </row>
    <row r="3028" spans="1:23" x14ac:dyDescent="0.2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6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 IF(M3028=People!$B$4,People!$A$4, IF(M3028=People!$B$3,People!$A$3, IF(M3028=People!$B$2,People!$A$2, 0))))</f>
        <v>Chuck Magee</v>
      </c>
      <c r="W3028" s="3" t="str">
        <f>IFERROR(INDEX(Returns!A:A,MATCH(Orders!B3028,Returns!B:B,0)),"No")</f>
        <v>No</v>
      </c>
    </row>
    <row r="3029" spans="1:23" x14ac:dyDescent="0.2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6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 IF(M3029=People!$B$4,People!$A$4, IF(M3029=People!$B$3,People!$A$3, IF(M3029=People!$B$2,People!$A$2, 0))))</f>
        <v>Anna Andreadi</v>
      </c>
      <c r="W3029" s="3" t="str">
        <f>IFERROR(INDEX(Returns!A:A,MATCH(Orders!B3029,Returns!B:B,0)),"No")</f>
        <v>No</v>
      </c>
    </row>
    <row r="3030" spans="1:23" x14ac:dyDescent="0.2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6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 IF(M3030=People!$B$4,People!$A$4, IF(M3030=People!$B$3,People!$A$3, IF(M3030=People!$B$2,People!$A$2, 0))))</f>
        <v>Cassandra Brandow</v>
      </c>
      <c r="W3030" s="3" t="str">
        <f>IFERROR(INDEX(Returns!A:A,MATCH(Orders!B3030,Returns!B:B,0)),"No")</f>
        <v>No</v>
      </c>
    </row>
    <row r="3031" spans="1:23" x14ac:dyDescent="0.2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6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 IF(M3031=People!$B$4,People!$A$4, IF(M3031=People!$B$3,People!$A$3, IF(M3031=People!$B$2,People!$A$2, 0))))</f>
        <v>Anna Andreadi</v>
      </c>
      <c r="W3031" s="3" t="str">
        <f>IFERROR(INDEX(Returns!A:A,MATCH(Orders!B3031,Returns!B:B,0)),"No")</f>
        <v>No</v>
      </c>
    </row>
    <row r="3032" spans="1:23" x14ac:dyDescent="0.2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6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 IF(M3032=People!$B$4,People!$A$4, IF(M3032=People!$B$3,People!$A$3, IF(M3032=People!$B$2,People!$A$2, 0))))</f>
        <v>Kelly Williams</v>
      </c>
      <c r="W3032" s="3" t="str">
        <f>IFERROR(INDEX(Returns!A:A,MATCH(Orders!B3032,Returns!B:B,0)),"No")</f>
        <v>Yes</v>
      </c>
    </row>
    <row r="3033" spans="1:23" x14ac:dyDescent="0.2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6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 IF(M3033=People!$B$4,People!$A$4, IF(M3033=People!$B$3,People!$A$3, IF(M3033=People!$B$2,People!$A$2, 0))))</f>
        <v>Kelly Williams</v>
      </c>
      <c r="W3033" s="3" t="str">
        <f>IFERROR(INDEX(Returns!A:A,MATCH(Orders!B3033,Returns!B:B,0)),"No")</f>
        <v>Yes</v>
      </c>
    </row>
    <row r="3034" spans="1:23" x14ac:dyDescent="0.2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6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 IF(M3034=People!$B$4,People!$A$4, IF(M3034=People!$B$3,People!$A$3, IF(M3034=People!$B$2,People!$A$2, 0))))</f>
        <v>Anna Andreadi</v>
      </c>
      <c r="W3034" s="3" t="str">
        <f>IFERROR(INDEX(Returns!A:A,MATCH(Orders!B3034,Returns!B:B,0)),"No")</f>
        <v>Yes</v>
      </c>
    </row>
    <row r="3035" spans="1:23" x14ac:dyDescent="0.2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6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 IF(M3035=People!$B$4,People!$A$4, IF(M3035=People!$B$3,People!$A$3, IF(M3035=People!$B$2,People!$A$2, 0))))</f>
        <v>Chuck Magee</v>
      </c>
      <c r="W3035" s="3" t="str">
        <f>IFERROR(INDEX(Returns!A:A,MATCH(Orders!B3035,Returns!B:B,0)),"No")</f>
        <v>No</v>
      </c>
    </row>
    <row r="3036" spans="1:23" x14ac:dyDescent="0.2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6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 IF(M3036=People!$B$4,People!$A$4, IF(M3036=People!$B$3,People!$A$3, IF(M3036=People!$B$2,People!$A$2, 0))))</f>
        <v>Cassandra Brandow</v>
      </c>
      <c r="W3036" s="3" t="str">
        <f>IFERROR(INDEX(Returns!A:A,MATCH(Orders!B3036,Returns!B:B,0)),"No")</f>
        <v>No</v>
      </c>
    </row>
    <row r="3037" spans="1:23" x14ac:dyDescent="0.2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6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 IF(M3037=People!$B$4,People!$A$4, IF(M3037=People!$B$3,People!$A$3, IF(M3037=People!$B$2,People!$A$2, 0))))</f>
        <v>Cassandra Brandow</v>
      </c>
      <c r="W3037" s="3" t="str">
        <f>IFERROR(INDEX(Returns!A:A,MATCH(Orders!B3037,Returns!B:B,0)),"No")</f>
        <v>No</v>
      </c>
    </row>
    <row r="3038" spans="1:23" x14ac:dyDescent="0.2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6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 IF(M3038=People!$B$4,People!$A$4, IF(M3038=People!$B$3,People!$A$3, IF(M3038=People!$B$2,People!$A$2, 0))))</f>
        <v>Cassandra Brandow</v>
      </c>
      <c r="W3038" s="3" t="str">
        <f>IFERROR(INDEX(Returns!A:A,MATCH(Orders!B3038,Returns!B:B,0)),"No")</f>
        <v>No</v>
      </c>
    </row>
    <row r="3039" spans="1:23" x14ac:dyDescent="0.2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6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 IF(M3039=People!$B$4,People!$A$4, IF(M3039=People!$B$3,People!$A$3, IF(M3039=People!$B$2,People!$A$2, 0))))</f>
        <v>Cassandra Brandow</v>
      </c>
      <c r="W3039" s="3" t="str">
        <f>IFERROR(INDEX(Returns!A:A,MATCH(Orders!B3039,Returns!B:B,0)),"No")</f>
        <v>No</v>
      </c>
    </row>
    <row r="3040" spans="1:23" x14ac:dyDescent="0.2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6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 IF(M3040=People!$B$4,People!$A$4, IF(M3040=People!$B$3,People!$A$3, IF(M3040=People!$B$2,People!$A$2, 0))))</f>
        <v>Cassandra Brandow</v>
      </c>
      <c r="W3040" s="3" t="str">
        <f>IFERROR(INDEX(Returns!A:A,MATCH(Orders!B3040,Returns!B:B,0)),"No")</f>
        <v>No</v>
      </c>
    </row>
    <row r="3041" spans="1:23" x14ac:dyDescent="0.2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6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 IF(M3041=People!$B$4,People!$A$4, IF(M3041=People!$B$3,People!$A$3, IF(M3041=People!$B$2,People!$A$2, 0))))</f>
        <v>Anna Andreadi</v>
      </c>
      <c r="W3041" s="3" t="str">
        <f>IFERROR(INDEX(Returns!A:A,MATCH(Orders!B3041,Returns!B:B,0)),"No")</f>
        <v>No</v>
      </c>
    </row>
    <row r="3042" spans="1:23" x14ac:dyDescent="0.2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6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 IF(M3042=People!$B$4,People!$A$4, IF(M3042=People!$B$3,People!$A$3, IF(M3042=People!$B$2,People!$A$2, 0))))</f>
        <v>Cassandra Brandow</v>
      </c>
      <c r="W3042" s="3" t="str">
        <f>IFERROR(INDEX(Returns!A:A,MATCH(Orders!B3042,Returns!B:B,0)),"No")</f>
        <v>No</v>
      </c>
    </row>
    <row r="3043" spans="1:23" x14ac:dyDescent="0.2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6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 IF(M3043=People!$B$4,People!$A$4, IF(M3043=People!$B$3,People!$A$3, IF(M3043=People!$B$2,People!$A$2, 0))))</f>
        <v>Anna Andreadi</v>
      </c>
      <c r="W3043" s="3" t="str">
        <f>IFERROR(INDEX(Returns!A:A,MATCH(Orders!B3043,Returns!B:B,0)),"No")</f>
        <v>No</v>
      </c>
    </row>
    <row r="3044" spans="1:23" x14ac:dyDescent="0.2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6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 IF(M3044=People!$B$4,People!$A$4, IF(M3044=People!$B$3,People!$A$3, IF(M3044=People!$B$2,People!$A$2, 0))))</f>
        <v>Anna Andreadi</v>
      </c>
      <c r="W3044" s="3" t="str">
        <f>IFERROR(INDEX(Returns!A:A,MATCH(Orders!B3044,Returns!B:B,0)),"No")</f>
        <v>No</v>
      </c>
    </row>
    <row r="3045" spans="1:23" x14ac:dyDescent="0.2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6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 IF(M3045=People!$B$4,People!$A$4, IF(M3045=People!$B$3,People!$A$3, IF(M3045=People!$B$2,People!$A$2, 0))))</f>
        <v>Anna Andreadi</v>
      </c>
      <c r="W3045" s="3" t="str">
        <f>IFERROR(INDEX(Returns!A:A,MATCH(Orders!B3045,Returns!B:B,0)),"No")</f>
        <v>No</v>
      </c>
    </row>
    <row r="3046" spans="1:23" x14ac:dyDescent="0.2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6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 IF(M3046=People!$B$4,People!$A$4, IF(M3046=People!$B$3,People!$A$3, IF(M3046=People!$B$2,People!$A$2, 0))))</f>
        <v>Chuck Magee</v>
      </c>
      <c r="W3046" s="3" t="str">
        <f>IFERROR(INDEX(Returns!A:A,MATCH(Orders!B3046,Returns!B:B,0)),"No")</f>
        <v>No</v>
      </c>
    </row>
    <row r="3047" spans="1:23" x14ac:dyDescent="0.2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6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 IF(M3047=People!$B$4,People!$A$4, IF(M3047=People!$B$3,People!$A$3, IF(M3047=People!$B$2,People!$A$2, 0))))</f>
        <v>Kelly Williams</v>
      </c>
      <c r="W3047" s="3" t="str">
        <f>IFERROR(INDEX(Returns!A:A,MATCH(Orders!B3047,Returns!B:B,0)),"No")</f>
        <v>No</v>
      </c>
    </row>
    <row r="3048" spans="1:23" x14ac:dyDescent="0.2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6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 IF(M3048=People!$B$4,People!$A$4, IF(M3048=People!$B$3,People!$A$3, IF(M3048=People!$B$2,People!$A$2, 0))))</f>
        <v>Kelly Williams</v>
      </c>
      <c r="W3048" s="3" t="str">
        <f>IFERROR(INDEX(Returns!A:A,MATCH(Orders!B3048,Returns!B:B,0)),"No")</f>
        <v>No</v>
      </c>
    </row>
    <row r="3049" spans="1:23" x14ac:dyDescent="0.2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6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 IF(M3049=People!$B$4,People!$A$4, IF(M3049=People!$B$3,People!$A$3, IF(M3049=People!$B$2,People!$A$2, 0))))</f>
        <v>Anna Andreadi</v>
      </c>
      <c r="W3049" s="3" t="str">
        <f>IFERROR(INDEX(Returns!A:A,MATCH(Orders!B3049,Returns!B:B,0)),"No")</f>
        <v>No</v>
      </c>
    </row>
    <row r="3050" spans="1:23" x14ac:dyDescent="0.2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6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 IF(M3050=People!$B$4,People!$A$4, IF(M3050=People!$B$3,People!$A$3, IF(M3050=People!$B$2,People!$A$2, 0))))</f>
        <v>Cassandra Brandow</v>
      </c>
      <c r="W3050" s="3" t="str">
        <f>IFERROR(INDEX(Returns!A:A,MATCH(Orders!B3050,Returns!B:B,0)),"No")</f>
        <v>No</v>
      </c>
    </row>
    <row r="3051" spans="1:23" x14ac:dyDescent="0.2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6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 IF(M3051=People!$B$4,People!$A$4, IF(M3051=People!$B$3,People!$A$3, IF(M3051=People!$B$2,People!$A$2, 0))))</f>
        <v>Cassandra Brandow</v>
      </c>
      <c r="W3051" s="3" t="str">
        <f>IFERROR(INDEX(Returns!A:A,MATCH(Orders!B3051,Returns!B:B,0)),"No")</f>
        <v>No</v>
      </c>
    </row>
    <row r="3052" spans="1:23" x14ac:dyDescent="0.2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6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 IF(M3052=People!$B$4,People!$A$4, IF(M3052=People!$B$3,People!$A$3, IF(M3052=People!$B$2,People!$A$2, 0))))</f>
        <v>Anna Andreadi</v>
      </c>
      <c r="W3052" s="3" t="str">
        <f>IFERROR(INDEX(Returns!A:A,MATCH(Orders!B3052,Returns!B:B,0)),"No")</f>
        <v>No</v>
      </c>
    </row>
    <row r="3053" spans="1:23" x14ac:dyDescent="0.2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6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 IF(M3053=People!$B$4,People!$A$4, IF(M3053=People!$B$3,People!$A$3, IF(M3053=People!$B$2,People!$A$2, 0))))</f>
        <v>Anna Andreadi</v>
      </c>
      <c r="W3053" s="3" t="str">
        <f>IFERROR(INDEX(Returns!A:A,MATCH(Orders!B3053,Returns!B:B,0)),"No")</f>
        <v>No</v>
      </c>
    </row>
    <row r="3054" spans="1:23" x14ac:dyDescent="0.2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6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 IF(M3054=People!$B$4,People!$A$4, IF(M3054=People!$B$3,People!$A$3, IF(M3054=People!$B$2,People!$A$2, 0))))</f>
        <v>Anna Andreadi</v>
      </c>
      <c r="W3054" s="3" t="str">
        <f>IFERROR(INDEX(Returns!A:A,MATCH(Orders!B3054,Returns!B:B,0)),"No")</f>
        <v>No</v>
      </c>
    </row>
    <row r="3055" spans="1:23" x14ac:dyDescent="0.2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6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 IF(M3055=People!$B$4,People!$A$4, IF(M3055=People!$B$3,People!$A$3, IF(M3055=People!$B$2,People!$A$2, 0))))</f>
        <v>Kelly Williams</v>
      </c>
      <c r="W3055" s="3" t="str">
        <f>IFERROR(INDEX(Returns!A:A,MATCH(Orders!B3055,Returns!B:B,0)),"No")</f>
        <v>No</v>
      </c>
    </row>
    <row r="3056" spans="1:23" x14ac:dyDescent="0.2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6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 IF(M3056=People!$B$4,People!$A$4, IF(M3056=People!$B$3,People!$A$3, IF(M3056=People!$B$2,People!$A$2, 0))))</f>
        <v>Kelly Williams</v>
      </c>
      <c r="W3056" s="3" t="str">
        <f>IFERROR(INDEX(Returns!A:A,MATCH(Orders!B3056,Returns!B:B,0)),"No")</f>
        <v>No</v>
      </c>
    </row>
    <row r="3057" spans="1:23" x14ac:dyDescent="0.2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6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 IF(M3057=People!$B$4,People!$A$4, IF(M3057=People!$B$3,People!$A$3, IF(M3057=People!$B$2,People!$A$2, 0))))</f>
        <v>Kelly Williams</v>
      </c>
      <c r="W3057" s="3" t="str">
        <f>IFERROR(INDEX(Returns!A:A,MATCH(Orders!B3057,Returns!B:B,0)),"No")</f>
        <v>No</v>
      </c>
    </row>
    <row r="3058" spans="1:23" x14ac:dyDescent="0.2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6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 IF(M3058=People!$B$4,People!$A$4, IF(M3058=People!$B$3,People!$A$3, IF(M3058=People!$B$2,People!$A$2, 0))))</f>
        <v>Anna Andreadi</v>
      </c>
      <c r="W3058" s="3" t="str">
        <f>IFERROR(INDEX(Returns!A:A,MATCH(Orders!B3058,Returns!B:B,0)),"No")</f>
        <v>Yes</v>
      </c>
    </row>
    <row r="3059" spans="1:23" x14ac:dyDescent="0.2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6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 IF(M3059=People!$B$4,People!$A$4, IF(M3059=People!$B$3,People!$A$3, IF(M3059=People!$B$2,People!$A$2, 0))))</f>
        <v>Anna Andreadi</v>
      </c>
      <c r="W3059" s="3" t="str">
        <f>IFERROR(INDEX(Returns!A:A,MATCH(Orders!B3059,Returns!B:B,0)),"No")</f>
        <v>Yes</v>
      </c>
    </row>
    <row r="3060" spans="1:23" x14ac:dyDescent="0.2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6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 IF(M3060=People!$B$4,People!$A$4, IF(M3060=People!$B$3,People!$A$3, IF(M3060=People!$B$2,People!$A$2, 0))))</f>
        <v>Anna Andreadi</v>
      </c>
      <c r="W3060" s="3" t="str">
        <f>IFERROR(INDEX(Returns!A:A,MATCH(Orders!B3060,Returns!B:B,0)),"No")</f>
        <v>Yes</v>
      </c>
    </row>
    <row r="3061" spans="1:23" x14ac:dyDescent="0.2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6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 IF(M3061=People!$B$4,People!$A$4, IF(M3061=People!$B$3,People!$A$3, IF(M3061=People!$B$2,People!$A$2, 0))))</f>
        <v>Anna Andreadi</v>
      </c>
      <c r="W3061" s="3" t="str">
        <f>IFERROR(INDEX(Returns!A:A,MATCH(Orders!B3061,Returns!B:B,0)),"No")</f>
        <v>Yes</v>
      </c>
    </row>
    <row r="3062" spans="1:23" x14ac:dyDescent="0.2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6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 IF(M3062=People!$B$4,People!$A$4, IF(M3062=People!$B$3,People!$A$3, IF(M3062=People!$B$2,People!$A$2, 0))))</f>
        <v>Chuck Magee</v>
      </c>
      <c r="W3062" s="3" t="str">
        <f>IFERROR(INDEX(Returns!A:A,MATCH(Orders!B3062,Returns!B:B,0)),"No")</f>
        <v>No</v>
      </c>
    </row>
    <row r="3063" spans="1:23" x14ac:dyDescent="0.2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6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 IF(M3063=People!$B$4,People!$A$4, IF(M3063=People!$B$3,People!$A$3, IF(M3063=People!$B$2,People!$A$2, 0))))</f>
        <v>Kelly Williams</v>
      </c>
      <c r="W3063" s="3" t="str">
        <f>IFERROR(INDEX(Returns!A:A,MATCH(Orders!B3063,Returns!B:B,0)),"No")</f>
        <v>No</v>
      </c>
    </row>
    <row r="3064" spans="1:23" x14ac:dyDescent="0.2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6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 IF(M3064=People!$B$4,People!$A$4, IF(M3064=People!$B$3,People!$A$3, IF(M3064=People!$B$2,People!$A$2, 0))))</f>
        <v>Chuck Magee</v>
      </c>
      <c r="W3064" s="3" t="str">
        <f>IFERROR(INDEX(Returns!A:A,MATCH(Orders!B3064,Returns!B:B,0)),"No")</f>
        <v>No</v>
      </c>
    </row>
    <row r="3065" spans="1:23" x14ac:dyDescent="0.2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6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 IF(M3065=People!$B$4,People!$A$4, IF(M3065=People!$B$3,People!$A$3, IF(M3065=People!$B$2,People!$A$2, 0))))</f>
        <v>Chuck Magee</v>
      </c>
      <c r="W3065" s="3" t="str">
        <f>IFERROR(INDEX(Returns!A:A,MATCH(Orders!B3065,Returns!B:B,0)),"No")</f>
        <v>No</v>
      </c>
    </row>
    <row r="3066" spans="1:23" x14ac:dyDescent="0.2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6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 IF(M3066=People!$B$4,People!$A$4, IF(M3066=People!$B$3,People!$A$3, IF(M3066=People!$B$2,People!$A$2, 0))))</f>
        <v>Anna Andreadi</v>
      </c>
      <c r="W3066" s="3" t="str">
        <f>IFERROR(INDEX(Returns!A:A,MATCH(Orders!B3066,Returns!B:B,0)),"No")</f>
        <v>No</v>
      </c>
    </row>
    <row r="3067" spans="1:23" x14ac:dyDescent="0.2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6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 IF(M3067=People!$B$4,People!$A$4, IF(M3067=People!$B$3,People!$A$3, IF(M3067=People!$B$2,People!$A$2, 0))))</f>
        <v>Anna Andreadi</v>
      </c>
      <c r="W3067" s="3" t="str">
        <f>IFERROR(INDEX(Returns!A:A,MATCH(Orders!B3067,Returns!B:B,0)),"No")</f>
        <v>No</v>
      </c>
    </row>
    <row r="3068" spans="1:23" x14ac:dyDescent="0.2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6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 IF(M3068=People!$B$4,People!$A$4, IF(M3068=People!$B$3,People!$A$3, IF(M3068=People!$B$2,People!$A$2, 0))))</f>
        <v>Anna Andreadi</v>
      </c>
      <c r="W3068" s="3" t="str">
        <f>IFERROR(INDEX(Returns!A:A,MATCH(Orders!B3068,Returns!B:B,0)),"No")</f>
        <v>No</v>
      </c>
    </row>
    <row r="3069" spans="1:23" x14ac:dyDescent="0.2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6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 IF(M3069=People!$B$4,People!$A$4, IF(M3069=People!$B$3,People!$A$3, IF(M3069=People!$B$2,People!$A$2, 0))))</f>
        <v>Anna Andreadi</v>
      </c>
      <c r="W3069" s="3" t="str">
        <f>IFERROR(INDEX(Returns!A:A,MATCH(Orders!B3069,Returns!B:B,0)),"No")</f>
        <v>No</v>
      </c>
    </row>
    <row r="3070" spans="1:23" x14ac:dyDescent="0.2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6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 IF(M3070=People!$B$4,People!$A$4, IF(M3070=People!$B$3,People!$A$3, IF(M3070=People!$B$2,People!$A$2, 0))))</f>
        <v>Anna Andreadi</v>
      </c>
      <c r="W3070" s="3" t="str">
        <f>IFERROR(INDEX(Returns!A:A,MATCH(Orders!B3070,Returns!B:B,0)),"No")</f>
        <v>No</v>
      </c>
    </row>
    <row r="3071" spans="1:23" x14ac:dyDescent="0.2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6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 IF(M3071=People!$B$4,People!$A$4, IF(M3071=People!$B$3,People!$A$3, IF(M3071=People!$B$2,People!$A$2, 0))))</f>
        <v>Chuck Magee</v>
      </c>
      <c r="W3071" s="3" t="str">
        <f>IFERROR(INDEX(Returns!A:A,MATCH(Orders!B3071,Returns!B:B,0)),"No")</f>
        <v>No</v>
      </c>
    </row>
    <row r="3072" spans="1:23" x14ac:dyDescent="0.2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6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 IF(M3072=People!$B$4,People!$A$4, IF(M3072=People!$B$3,People!$A$3, IF(M3072=People!$B$2,People!$A$2, 0))))</f>
        <v>Chuck Magee</v>
      </c>
      <c r="W3072" s="3" t="str">
        <f>IFERROR(INDEX(Returns!A:A,MATCH(Orders!B3072,Returns!B:B,0)),"No")</f>
        <v>No</v>
      </c>
    </row>
    <row r="3073" spans="1:23" x14ac:dyDescent="0.2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6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 IF(M3073=People!$B$4,People!$A$4, IF(M3073=People!$B$3,People!$A$3, IF(M3073=People!$B$2,People!$A$2, 0))))</f>
        <v>Chuck Magee</v>
      </c>
      <c r="W3073" s="3" t="str">
        <f>IFERROR(INDEX(Returns!A:A,MATCH(Orders!B3073,Returns!B:B,0)),"No")</f>
        <v>No</v>
      </c>
    </row>
    <row r="3074" spans="1:23" x14ac:dyDescent="0.2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6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 IF(M3074=People!$B$4,People!$A$4, IF(M3074=People!$B$3,People!$A$3, IF(M3074=People!$B$2,People!$A$2, 0))))</f>
        <v>Chuck Magee</v>
      </c>
      <c r="W3074" s="3" t="str">
        <f>IFERROR(INDEX(Returns!A:A,MATCH(Orders!B3074,Returns!B:B,0)),"No")</f>
        <v>No</v>
      </c>
    </row>
    <row r="3075" spans="1:23" x14ac:dyDescent="0.2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6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 IF(M3075=People!$B$4,People!$A$4, IF(M3075=People!$B$3,People!$A$3, IF(M3075=People!$B$2,People!$A$2, 0))))</f>
        <v>Anna Andreadi</v>
      </c>
      <c r="W3075" s="3" t="str">
        <f>IFERROR(INDEX(Returns!A:A,MATCH(Orders!B3075,Returns!B:B,0)),"No")</f>
        <v>No</v>
      </c>
    </row>
    <row r="3076" spans="1:23" x14ac:dyDescent="0.2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6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 IF(M3076=People!$B$4,People!$A$4, IF(M3076=People!$B$3,People!$A$3, IF(M3076=People!$B$2,People!$A$2, 0))))</f>
        <v>Anna Andreadi</v>
      </c>
      <c r="W3076" s="3" t="str">
        <f>IFERROR(INDEX(Returns!A:A,MATCH(Orders!B3076,Returns!B:B,0)),"No")</f>
        <v>No</v>
      </c>
    </row>
    <row r="3077" spans="1:23" x14ac:dyDescent="0.2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6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 IF(M3077=People!$B$4,People!$A$4, IF(M3077=People!$B$3,People!$A$3, IF(M3077=People!$B$2,People!$A$2, 0))))</f>
        <v>Kelly Williams</v>
      </c>
      <c r="W3077" s="3" t="str">
        <f>IFERROR(INDEX(Returns!A:A,MATCH(Orders!B3077,Returns!B:B,0)),"No")</f>
        <v>No</v>
      </c>
    </row>
    <row r="3078" spans="1:23" x14ac:dyDescent="0.2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6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 IF(M3078=People!$B$4,People!$A$4, IF(M3078=People!$B$3,People!$A$3, IF(M3078=People!$B$2,People!$A$2, 0))))</f>
        <v>Kelly Williams</v>
      </c>
      <c r="W3078" s="3" t="str">
        <f>IFERROR(INDEX(Returns!A:A,MATCH(Orders!B3078,Returns!B:B,0)),"No")</f>
        <v>No</v>
      </c>
    </row>
    <row r="3079" spans="1:23" x14ac:dyDescent="0.2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6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 IF(M3079=People!$B$4,People!$A$4, IF(M3079=People!$B$3,People!$A$3, IF(M3079=People!$B$2,People!$A$2, 0))))</f>
        <v>Kelly Williams</v>
      </c>
      <c r="W3079" s="3" t="str">
        <f>IFERROR(INDEX(Returns!A:A,MATCH(Orders!B3079,Returns!B:B,0)),"No")</f>
        <v>No</v>
      </c>
    </row>
    <row r="3080" spans="1:23" x14ac:dyDescent="0.2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6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 IF(M3080=People!$B$4,People!$A$4, IF(M3080=People!$B$3,People!$A$3, IF(M3080=People!$B$2,People!$A$2, 0))))</f>
        <v>Anna Andreadi</v>
      </c>
      <c r="W3080" s="3" t="str">
        <f>IFERROR(INDEX(Returns!A:A,MATCH(Orders!B3080,Returns!B:B,0)),"No")</f>
        <v>No</v>
      </c>
    </row>
    <row r="3081" spans="1:23" x14ac:dyDescent="0.2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6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 IF(M3081=People!$B$4,People!$A$4, IF(M3081=People!$B$3,People!$A$3, IF(M3081=People!$B$2,People!$A$2, 0))))</f>
        <v>Anna Andreadi</v>
      </c>
      <c r="W3081" s="3" t="str">
        <f>IFERROR(INDEX(Returns!A:A,MATCH(Orders!B3081,Returns!B:B,0)),"No")</f>
        <v>No</v>
      </c>
    </row>
    <row r="3082" spans="1:23" x14ac:dyDescent="0.2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6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 IF(M3082=People!$B$4,People!$A$4, IF(M3082=People!$B$3,People!$A$3, IF(M3082=People!$B$2,People!$A$2, 0))))</f>
        <v>Anna Andreadi</v>
      </c>
      <c r="W3082" s="3" t="str">
        <f>IFERROR(INDEX(Returns!A:A,MATCH(Orders!B3082,Returns!B:B,0)),"No")</f>
        <v>No</v>
      </c>
    </row>
    <row r="3083" spans="1:23" x14ac:dyDescent="0.2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6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 IF(M3083=People!$B$4,People!$A$4, IF(M3083=People!$B$3,People!$A$3, IF(M3083=People!$B$2,People!$A$2, 0))))</f>
        <v>Cassandra Brandow</v>
      </c>
      <c r="W3083" s="3" t="str">
        <f>IFERROR(INDEX(Returns!A:A,MATCH(Orders!B3083,Returns!B:B,0)),"No")</f>
        <v>No</v>
      </c>
    </row>
    <row r="3084" spans="1:23" x14ac:dyDescent="0.2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6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 IF(M3084=People!$B$4,People!$A$4, IF(M3084=People!$B$3,People!$A$3, IF(M3084=People!$B$2,People!$A$2, 0))))</f>
        <v>Cassandra Brandow</v>
      </c>
      <c r="W3084" s="3" t="str">
        <f>IFERROR(INDEX(Returns!A:A,MATCH(Orders!B3084,Returns!B:B,0)),"No")</f>
        <v>No</v>
      </c>
    </row>
    <row r="3085" spans="1:23" x14ac:dyDescent="0.2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6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 IF(M3085=People!$B$4,People!$A$4, IF(M3085=People!$B$3,People!$A$3, IF(M3085=People!$B$2,People!$A$2, 0))))</f>
        <v>Chuck Magee</v>
      </c>
      <c r="W3085" s="3" t="str">
        <f>IFERROR(INDEX(Returns!A:A,MATCH(Orders!B3085,Returns!B:B,0)),"No")</f>
        <v>No</v>
      </c>
    </row>
    <row r="3086" spans="1:23" x14ac:dyDescent="0.2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6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 IF(M3086=People!$B$4,People!$A$4, IF(M3086=People!$B$3,People!$A$3, IF(M3086=People!$B$2,People!$A$2, 0))))</f>
        <v>Kelly Williams</v>
      </c>
      <c r="W3086" s="3" t="str">
        <f>IFERROR(INDEX(Returns!A:A,MATCH(Orders!B3086,Returns!B:B,0)),"No")</f>
        <v>No</v>
      </c>
    </row>
    <row r="3087" spans="1:23" x14ac:dyDescent="0.2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6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 IF(M3087=People!$B$4,People!$A$4, IF(M3087=People!$B$3,People!$A$3, IF(M3087=People!$B$2,People!$A$2, 0))))</f>
        <v>Kelly Williams</v>
      </c>
      <c r="W3087" s="3" t="str">
        <f>IFERROR(INDEX(Returns!A:A,MATCH(Orders!B3087,Returns!B:B,0)),"No")</f>
        <v>No</v>
      </c>
    </row>
    <row r="3088" spans="1:23" x14ac:dyDescent="0.2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6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 IF(M3088=People!$B$4,People!$A$4, IF(M3088=People!$B$3,People!$A$3, IF(M3088=People!$B$2,People!$A$2, 0))))</f>
        <v>Kelly Williams</v>
      </c>
      <c r="W3088" s="3" t="str">
        <f>IFERROR(INDEX(Returns!A:A,MATCH(Orders!B3088,Returns!B:B,0)),"No")</f>
        <v>No</v>
      </c>
    </row>
    <row r="3089" spans="1:23" x14ac:dyDescent="0.2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6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 IF(M3089=People!$B$4,People!$A$4, IF(M3089=People!$B$3,People!$A$3, IF(M3089=People!$B$2,People!$A$2, 0))))</f>
        <v>Kelly Williams</v>
      </c>
      <c r="W3089" s="3" t="str">
        <f>IFERROR(INDEX(Returns!A:A,MATCH(Orders!B3089,Returns!B:B,0)),"No")</f>
        <v>No</v>
      </c>
    </row>
    <row r="3090" spans="1:23" x14ac:dyDescent="0.2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6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 IF(M3090=People!$B$4,People!$A$4, IF(M3090=People!$B$3,People!$A$3, IF(M3090=People!$B$2,People!$A$2, 0))))</f>
        <v>Cassandra Brandow</v>
      </c>
      <c r="W3090" s="3" t="str">
        <f>IFERROR(INDEX(Returns!A:A,MATCH(Orders!B3090,Returns!B:B,0)),"No")</f>
        <v>No</v>
      </c>
    </row>
    <row r="3091" spans="1:23" x14ac:dyDescent="0.2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6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 IF(M3091=People!$B$4,People!$A$4, IF(M3091=People!$B$3,People!$A$3, IF(M3091=People!$B$2,People!$A$2, 0))))</f>
        <v>Cassandra Brandow</v>
      </c>
      <c r="W3091" s="3" t="str">
        <f>IFERROR(INDEX(Returns!A:A,MATCH(Orders!B3091,Returns!B:B,0)),"No")</f>
        <v>No</v>
      </c>
    </row>
    <row r="3092" spans="1:23" x14ac:dyDescent="0.2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6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 IF(M3092=People!$B$4,People!$A$4, IF(M3092=People!$B$3,People!$A$3, IF(M3092=People!$B$2,People!$A$2, 0))))</f>
        <v>Chuck Magee</v>
      </c>
      <c r="W3092" s="3" t="str">
        <f>IFERROR(INDEX(Returns!A:A,MATCH(Orders!B3092,Returns!B:B,0)),"No")</f>
        <v>Yes</v>
      </c>
    </row>
    <row r="3093" spans="1:23" x14ac:dyDescent="0.2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6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 IF(M3093=People!$B$4,People!$A$4, IF(M3093=People!$B$3,People!$A$3, IF(M3093=People!$B$2,People!$A$2, 0))))</f>
        <v>Chuck Magee</v>
      </c>
      <c r="W3093" s="3" t="str">
        <f>IFERROR(INDEX(Returns!A:A,MATCH(Orders!B3093,Returns!B:B,0)),"No")</f>
        <v>Yes</v>
      </c>
    </row>
    <row r="3094" spans="1:23" x14ac:dyDescent="0.2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6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 IF(M3094=People!$B$4,People!$A$4, IF(M3094=People!$B$3,People!$A$3, IF(M3094=People!$B$2,People!$A$2, 0))))</f>
        <v>Chuck Magee</v>
      </c>
      <c r="W3094" s="3" t="str">
        <f>IFERROR(INDEX(Returns!A:A,MATCH(Orders!B3094,Returns!B:B,0)),"No")</f>
        <v>Yes</v>
      </c>
    </row>
    <row r="3095" spans="1:23" x14ac:dyDescent="0.2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6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 IF(M3095=People!$B$4,People!$A$4, IF(M3095=People!$B$3,People!$A$3, IF(M3095=People!$B$2,People!$A$2, 0))))</f>
        <v>Kelly Williams</v>
      </c>
      <c r="W3095" s="3" t="str">
        <f>IFERROR(INDEX(Returns!A:A,MATCH(Orders!B3095,Returns!B:B,0)),"No")</f>
        <v>No</v>
      </c>
    </row>
    <row r="3096" spans="1:23" x14ac:dyDescent="0.2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6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 IF(M3096=People!$B$4,People!$A$4, IF(M3096=People!$B$3,People!$A$3, IF(M3096=People!$B$2,People!$A$2, 0))))</f>
        <v>Kelly Williams</v>
      </c>
      <c r="W3096" s="3" t="str">
        <f>IFERROR(INDEX(Returns!A:A,MATCH(Orders!B3096,Returns!B:B,0)),"No")</f>
        <v>No</v>
      </c>
    </row>
    <row r="3097" spans="1:23" x14ac:dyDescent="0.2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6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 IF(M3097=People!$B$4,People!$A$4, IF(M3097=People!$B$3,People!$A$3, IF(M3097=People!$B$2,People!$A$2, 0))))</f>
        <v>Kelly Williams</v>
      </c>
      <c r="W3097" s="3" t="str">
        <f>IFERROR(INDEX(Returns!A:A,MATCH(Orders!B3097,Returns!B:B,0)),"No")</f>
        <v>No</v>
      </c>
    </row>
    <row r="3098" spans="1:23" x14ac:dyDescent="0.2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6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 IF(M3098=People!$B$4,People!$A$4, IF(M3098=People!$B$3,People!$A$3, IF(M3098=People!$B$2,People!$A$2, 0))))</f>
        <v>Kelly Williams</v>
      </c>
      <c r="W3098" s="3" t="str">
        <f>IFERROR(INDEX(Returns!A:A,MATCH(Orders!B3098,Returns!B:B,0)),"No")</f>
        <v>No</v>
      </c>
    </row>
    <row r="3099" spans="1:23" x14ac:dyDescent="0.2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6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 IF(M3099=People!$B$4,People!$A$4, IF(M3099=People!$B$3,People!$A$3, IF(M3099=People!$B$2,People!$A$2, 0))))</f>
        <v>Kelly Williams</v>
      </c>
      <c r="W3099" s="3" t="str">
        <f>IFERROR(INDEX(Returns!A:A,MATCH(Orders!B3099,Returns!B:B,0)),"No")</f>
        <v>Yes</v>
      </c>
    </row>
    <row r="3100" spans="1:23" x14ac:dyDescent="0.2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6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 IF(M3100=People!$B$4,People!$A$4, IF(M3100=People!$B$3,People!$A$3, IF(M3100=People!$B$2,People!$A$2, 0))))</f>
        <v>Kelly Williams</v>
      </c>
      <c r="W3100" s="3" t="str">
        <f>IFERROR(INDEX(Returns!A:A,MATCH(Orders!B3100,Returns!B:B,0)),"No")</f>
        <v>Yes</v>
      </c>
    </row>
    <row r="3101" spans="1:23" x14ac:dyDescent="0.2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6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 IF(M3101=People!$B$4,People!$A$4, IF(M3101=People!$B$3,People!$A$3, IF(M3101=People!$B$2,People!$A$2, 0))))</f>
        <v>Chuck Magee</v>
      </c>
      <c r="W3101" s="3" t="str">
        <f>IFERROR(INDEX(Returns!A:A,MATCH(Orders!B3101,Returns!B:B,0)),"No")</f>
        <v>No</v>
      </c>
    </row>
    <row r="3102" spans="1:23" x14ac:dyDescent="0.2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6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 IF(M3102=People!$B$4,People!$A$4, IF(M3102=People!$B$3,People!$A$3, IF(M3102=People!$B$2,People!$A$2, 0))))</f>
        <v>Chuck Magee</v>
      </c>
      <c r="W3102" s="3" t="str">
        <f>IFERROR(INDEX(Returns!A:A,MATCH(Orders!B3102,Returns!B:B,0)),"No")</f>
        <v>No</v>
      </c>
    </row>
    <row r="3103" spans="1:23" x14ac:dyDescent="0.2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6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 IF(M3103=People!$B$4,People!$A$4, IF(M3103=People!$B$3,People!$A$3, IF(M3103=People!$B$2,People!$A$2, 0))))</f>
        <v>Chuck Magee</v>
      </c>
      <c r="W3103" s="3" t="str">
        <f>IFERROR(INDEX(Returns!A:A,MATCH(Orders!B3103,Returns!B:B,0)),"No")</f>
        <v>No</v>
      </c>
    </row>
    <row r="3104" spans="1:23" x14ac:dyDescent="0.2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6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 IF(M3104=People!$B$4,People!$A$4, IF(M3104=People!$B$3,People!$A$3, IF(M3104=People!$B$2,People!$A$2, 0))))</f>
        <v>Chuck Magee</v>
      </c>
      <c r="W3104" s="3" t="str">
        <f>IFERROR(INDEX(Returns!A:A,MATCH(Orders!B3104,Returns!B:B,0)),"No")</f>
        <v>No</v>
      </c>
    </row>
    <row r="3105" spans="1:23" x14ac:dyDescent="0.2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6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 IF(M3105=People!$B$4,People!$A$4, IF(M3105=People!$B$3,People!$A$3, IF(M3105=People!$B$2,People!$A$2, 0))))</f>
        <v>Chuck Magee</v>
      </c>
      <c r="W3105" s="3" t="str">
        <f>IFERROR(INDEX(Returns!A:A,MATCH(Orders!B3105,Returns!B:B,0)),"No")</f>
        <v>No</v>
      </c>
    </row>
    <row r="3106" spans="1:23" x14ac:dyDescent="0.2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6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 IF(M3106=People!$B$4,People!$A$4, IF(M3106=People!$B$3,People!$A$3, IF(M3106=People!$B$2,People!$A$2, 0))))</f>
        <v>Chuck Magee</v>
      </c>
      <c r="W3106" s="3" t="str">
        <f>IFERROR(INDEX(Returns!A:A,MATCH(Orders!B3106,Returns!B:B,0)),"No")</f>
        <v>No</v>
      </c>
    </row>
    <row r="3107" spans="1:23" x14ac:dyDescent="0.2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6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 IF(M3107=People!$B$4,People!$A$4, IF(M3107=People!$B$3,People!$A$3, IF(M3107=People!$B$2,People!$A$2, 0))))</f>
        <v>Kelly Williams</v>
      </c>
      <c r="W3107" s="3" t="str">
        <f>IFERROR(INDEX(Returns!A:A,MATCH(Orders!B3107,Returns!B:B,0)),"No")</f>
        <v>No</v>
      </c>
    </row>
    <row r="3108" spans="1:23" x14ac:dyDescent="0.2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6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 IF(M3108=People!$B$4,People!$A$4, IF(M3108=People!$B$3,People!$A$3, IF(M3108=People!$B$2,People!$A$2, 0))))</f>
        <v>Kelly Williams</v>
      </c>
      <c r="W3108" s="3" t="str">
        <f>IFERROR(INDEX(Returns!A:A,MATCH(Orders!B3108,Returns!B:B,0)),"No")</f>
        <v>No</v>
      </c>
    </row>
    <row r="3109" spans="1:23" x14ac:dyDescent="0.2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6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 IF(M3109=People!$B$4,People!$A$4, IF(M3109=People!$B$3,People!$A$3, IF(M3109=People!$B$2,People!$A$2, 0))))</f>
        <v>Kelly Williams</v>
      </c>
      <c r="W3109" s="3" t="str">
        <f>IFERROR(INDEX(Returns!A:A,MATCH(Orders!B3109,Returns!B:B,0)),"No")</f>
        <v>No</v>
      </c>
    </row>
    <row r="3110" spans="1:23" x14ac:dyDescent="0.2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6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 IF(M3110=People!$B$4,People!$A$4, IF(M3110=People!$B$3,People!$A$3, IF(M3110=People!$B$2,People!$A$2, 0))))</f>
        <v>Kelly Williams</v>
      </c>
      <c r="W3110" s="3" t="str">
        <f>IFERROR(INDEX(Returns!A:A,MATCH(Orders!B3110,Returns!B:B,0)),"No")</f>
        <v>No</v>
      </c>
    </row>
    <row r="3111" spans="1:23" x14ac:dyDescent="0.2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6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 IF(M3111=People!$B$4,People!$A$4, IF(M3111=People!$B$3,People!$A$3, IF(M3111=People!$B$2,People!$A$2, 0))))</f>
        <v>Kelly Williams</v>
      </c>
      <c r="W3111" s="3" t="str">
        <f>IFERROR(INDEX(Returns!A:A,MATCH(Orders!B3111,Returns!B:B,0)),"No")</f>
        <v>No</v>
      </c>
    </row>
    <row r="3112" spans="1:23" x14ac:dyDescent="0.2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6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 IF(M3112=People!$B$4,People!$A$4, IF(M3112=People!$B$3,People!$A$3, IF(M3112=People!$B$2,People!$A$2, 0))))</f>
        <v>Kelly Williams</v>
      </c>
      <c r="W3112" s="3" t="str">
        <f>IFERROR(INDEX(Returns!A:A,MATCH(Orders!B3112,Returns!B:B,0)),"No")</f>
        <v>No</v>
      </c>
    </row>
    <row r="3113" spans="1:23" x14ac:dyDescent="0.2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6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 IF(M3113=People!$B$4,People!$A$4, IF(M3113=People!$B$3,People!$A$3, IF(M3113=People!$B$2,People!$A$2, 0))))</f>
        <v>Kelly Williams</v>
      </c>
      <c r="W3113" s="3" t="str">
        <f>IFERROR(INDEX(Returns!A:A,MATCH(Orders!B3113,Returns!B:B,0)),"No")</f>
        <v>No</v>
      </c>
    </row>
    <row r="3114" spans="1:23" x14ac:dyDescent="0.2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6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 IF(M3114=People!$B$4,People!$A$4, IF(M3114=People!$B$3,People!$A$3, IF(M3114=People!$B$2,People!$A$2, 0))))</f>
        <v>Anna Andreadi</v>
      </c>
      <c r="W3114" s="3" t="str">
        <f>IFERROR(INDEX(Returns!A:A,MATCH(Orders!B3114,Returns!B:B,0)),"No")</f>
        <v>No</v>
      </c>
    </row>
    <row r="3115" spans="1:23" x14ac:dyDescent="0.2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6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 IF(M3115=People!$B$4,People!$A$4, IF(M3115=People!$B$3,People!$A$3, IF(M3115=People!$B$2,People!$A$2, 0))))</f>
        <v>Anna Andreadi</v>
      </c>
      <c r="W3115" s="3" t="str">
        <f>IFERROR(INDEX(Returns!A:A,MATCH(Orders!B3115,Returns!B:B,0)),"No")</f>
        <v>No</v>
      </c>
    </row>
    <row r="3116" spans="1:23" x14ac:dyDescent="0.2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6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 IF(M3116=People!$B$4,People!$A$4, IF(M3116=People!$B$3,People!$A$3, IF(M3116=People!$B$2,People!$A$2, 0))))</f>
        <v>Anna Andreadi</v>
      </c>
      <c r="W3116" s="3" t="str">
        <f>IFERROR(INDEX(Returns!A:A,MATCH(Orders!B3116,Returns!B:B,0)),"No")</f>
        <v>No</v>
      </c>
    </row>
    <row r="3117" spans="1:23" x14ac:dyDescent="0.2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6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 IF(M3117=People!$B$4,People!$A$4, IF(M3117=People!$B$3,People!$A$3, IF(M3117=People!$B$2,People!$A$2, 0))))</f>
        <v>Anna Andreadi</v>
      </c>
      <c r="W3117" s="3" t="str">
        <f>IFERROR(INDEX(Returns!A:A,MATCH(Orders!B3117,Returns!B:B,0)),"No")</f>
        <v>No</v>
      </c>
    </row>
    <row r="3118" spans="1:23" x14ac:dyDescent="0.2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6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 IF(M3118=People!$B$4,People!$A$4, IF(M3118=People!$B$3,People!$A$3, IF(M3118=People!$B$2,People!$A$2, 0))))</f>
        <v>Anna Andreadi</v>
      </c>
      <c r="W3118" s="3" t="str">
        <f>IFERROR(INDEX(Returns!A:A,MATCH(Orders!B3118,Returns!B:B,0)),"No")</f>
        <v>No</v>
      </c>
    </row>
    <row r="3119" spans="1:23" x14ac:dyDescent="0.2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6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 IF(M3119=People!$B$4,People!$A$4, IF(M3119=People!$B$3,People!$A$3, IF(M3119=People!$B$2,People!$A$2, 0))))</f>
        <v>Anna Andreadi</v>
      </c>
      <c r="W3119" s="3" t="str">
        <f>IFERROR(INDEX(Returns!A:A,MATCH(Orders!B3119,Returns!B:B,0)),"No")</f>
        <v>No</v>
      </c>
    </row>
    <row r="3120" spans="1:23" x14ac:dyDescent="0.2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6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 IF(M3120=People!$B$4,People!$A$4, IF(M3120=People!$B$3,People!$A$3, IF(M3120=People!$B$2,People!$A$2, 0))))</f>
        <v>Cassandra Brandow</v>
      </c>
      <c r="W3120" s="3" t="str">
        <f>IFERROR(INDEX(Returns!A:A,MATCH(Orders!B3120,Returns!B:B,0)),"No")</f>
        <v>No</v>
      </c>
    </row>
    <row r="3121" spans="1:23" x14ac:dyDescent="0.2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6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 IF(M3121=People!$B$4,People!$A$4, IF(M3121=People!$B$3,People!$A$3, IF(M3121=People!$B$2,People!$A$2, 0))))</f>
        <v>Cassandra Brandow</v>
      </c>
      <c r="W3121" s="3" t="str">
        <f>IFERROR(INDEX(Returns!A:A,MATCH(Orders!B3121,Returns!B:B,0)),"No")</f>
        <v>No</v>
      </c>
    </row>
    <row r="3122" spans="1:23" x14ac:dyDescent="0.2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6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 IF(M3122=People!$B$4,People!$A$4, IF(M3122=People!$B$3,People!$A$3, IF(M3122=People!$B$2,People!$A$2, 0))))</f>
        <v>Cassandra Brandow</v>
      </c>
      <c r="W3122" s="3" t="str">
        <f>IFERROR(INDEX(Returns!A:A,MATCH(Orders!B3122,Returns!B:B,0)),"No")</f>
        <v>No</v>
      </c>
    </row>
    <row r="3123" spans="1:23" x14ac:dyDescent="0.2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6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 IF(M3123=People!$B$4,People!$A$4, IF(M3123=People!$B$3,People!$A$3, IF(M3123=People!$B$2,People!$A$2, 0))))</f>
        <v>Cassandra Brandow</v>
      </c>
      <c r="W3123" s="3" t="str">
        <f>IFERROR(INDEX(Returns!A:A,MATCH(Orders!B3123,Returns!B:B,0)),"No")</f>
        <v>No</v>
      </c>
    </row>
    <row r="3124" spans="1:23" x14ac:dyDescent="0.2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6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 IF(M3124=People!$B$4,People!$A$4, IF(M3124=People!$B$3,People!$A$3, IF(M3124=People!$B$2,People!$A$2, 0))))</f>
        <v>Cassandra Brandow</v>
      </c>
      <c r="W3124" s="3" t="str">
        <f>IFERROR(INDEX(Returns!A:A,MATCH(Orders!B3124,Returns!B:B,0)),"No")</f>
        <v>No</v>
      </c>
    </row>
    <row r="3125" spans="1:23" x14ac:dyDescent="0.2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6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 IF(M3125=People!$B$4,People!$A$4, IF(M3125=People!$B$3,People!$A$3, IF(M3125=People!$B$2,People!$A$2, 0))))</f>
        <v>Cassandra Brandow</v>
      </c>
      <c r="W3125" s="3" t="str">
        <f>IFERROR(INDEX(Returns!A:A,MATCH(Orders!B3125,Returns!B:B,0)),"No")</f>
        <v>No</v>
      </c>
    </row>
    <row r="3126" spans="1:23" x14ac:dyDescent="0.2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6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 IF(M3126=People!$B$4,People!$A$4, IF(M3126=People!$B$3,People!$A$3, IF(M3126=People!$B$2,People!$A$2, 0))))</f>
        <v>Cassandra Brandow</v>
      </c>
      <c r="W3126" s="3" t="str">
        <f>IFERROR(INDEX(Returns!A:A,MATCH(Orders!B3126,Returns!B:B,0)),"No")</f>
        <v>No</v>
      </c>
    </row>
    <row r="3127" spans="1:23" x14ac:dyDescent="0.2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6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 IF(M3127=People!$B$4,People!$A$4, IF(M3127=People!$B$3,People!$A$3, IF(M3127=People!$B$2,People!$A$2, 0))))</f>
        <v>Cassandra Brandow</v>
      </c>
      <c r="W3127" s="3" t="str">
        <f>IFERROR(INDEX(Returns!A:A,MATCH(Orders!B3127,Returns!B:B,0)),"No")</f>
        <v>No</v>
      </c>
    </row>
    <row r="3128" spans="1:23" x14ac:dyDescent="0.2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6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 IF(M3128=People!$B$4,People!$A$4, IF(M3128=People!$B$3,People!$A$3, IF(M3128=People!$B$2,People!$A$2, 0))))</f>
        <v>Chuck Magee</v>
      </c>
      <c r="W3128" s="3" t="str">
        <f>IFERROR(INDEX(Returns!A:A,MATCH(Orders!B3128,Returns!B:B,0)),"No")</f>
        <v>No</v>
      </c>
    </row>
    <row r="3129" spans="1:23" x14ac:dyDescent="0.2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6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 IF(M3129=People!$B$4,People!$A$4, IF(M3129=People!$B$3,People!$A$3, IF(M3129=People!$B$2,People!$A$2, 0))))</f>
        <v>Chuck Magee</v>
      </c>
      <c r="W3129" s="3" t="str">
        <f>IFERROR(INDEX(Returns!A:A,MATCH(Orders!B3129,Returns!B:B,0)),"No")</f>
        <v>No</v>
      </c>
    </row>
    <row r="3130" spans="1:23" x14ac:dyDescent="0.2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6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 IF(M3130=People!$B$4,People!$A$4, IF(M3130=People!$B$3,People!$A$3, IF(M3130=People!$B$2,People!$A$2, 0))))</f>
        <v>Anna Andreadi</v>
      </c>
      <c r="W3130" s="3" t="str">
        <f>IFERROR(INDEX(Returns!A:A,MATCH(Orders!B3130,Returns!B:B,0)),"No")</f>
        <v>No</v>
      </c>
    </row>
    <row r="3131" spans="1:23" x14ac:dyDescent="0.2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6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 IF(M3131=People!$B$4,People!$A$4, IF(M3131=People!$B$3,People!$A$3, IF(M3131=People!$B$2,People!$A$2, 0))))</f>
        <v>Anna Andreadi</v>
      </c>
      <c r="W3131" s="3" t="str">
        <f>IFERROR(INDEX(Returns!A:A,MATCH(Orders!B3131,Returns!B:B,0)),"No")</f>
        <v>No</v>
      </c>
    </row>
    <row r="3132" spans="1:23" x14ac:dyDescent="0.2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6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 IF(M3132=People!$B$4,People!$A$4, IF(M3132=People!$B$3,People!$A$3, IF(M3132=People!$B$2,People!$A$2, 0))))</f>
        <v>Anna Andreadi</v>
      </c>
      <c r="W3132" s="3" t="str">
        <f>IFERROR(INDEX(Returns!A:A,MATCH(Orders!B3132,Returns!B:B,0)),"No")</f>
        <v>No</v>
      </c>
    </row>
    <row r="3133" spans="1:23" x14ac:dyDescent="0.2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6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 IF(M3133=People!$B$4,People!$A$4, IF(M3133=People!$B$3,People!$A$3, IF(M3133=People!$B$2,People!$A$2, 0))))</f>
        <v>Anna Andreadi</v>
      </c>
      <c r="W3133" s="3" t="str">
        <f>IFERROR(INDEX(Returns!A:A,MATCH(Orders!B3133,Returns!B:B,0)),"No")</f>
        <v>No</v>
      </c>
    </row>
    <row r="3134" spans="1:23" x14ac:dyDescent="0.2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6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 IF(M3134=People!$B$4,People!$A$4, IF(M3134=People!$B$3,People!$A$3, IF(M3134=People!$B$2,People!$A$2, 0))))</f>
        <v>Chuck Magee</v>
      </c>
      <c r="W3134" s="3" t="str">
        <f>IFERROR(INDEX(Returns!A:A,MATCH(Orders!B3134,Returns!B:B,0)),"No")</f>
        <v>No</v>
      </c>
    </row>
    <row r="3135" spans="1:23" x14ac:dyDescent="0.2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6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 IF(M3135=People!$B$4,People!$A$4, IF(M3135=People!$B$3,People!$A$3, IF(M3135=People!$B$2,People!$A$2, 0))))</f>
        <v>Chuck Magee</v>
      </c>
      <c r="W3135" s="3" t="str">
        <f>IFERROR(INDEX(Returns!A:A,MATCH(Orders!B3135,Returns!B:B,0)),"No")</f>
        <v>No</v>
      </c>
    </row>
    <row r="3136" spans="1:23" x14ac:dyDescent="0.2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6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 IF(M3136=People!$B$4,People!$A$4, IF(M3136=People!$B$3,People!$A$3, IF(M3136=People!$B$2,People!$A$2, 0))))</f>
        <v>Kelly Williams</v>
      </c>
      <c r="W3136" s="3" t="str">
        <f>IFERROR(INDEX(Returns!A:A,MATCH(Orders!B3136,Returns!B:B,0)),"No")</f>
        <v>No</v>
      </c>
    </row>
    <row r="3137" spans="1:23" x14ac:dyDescent="0.2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6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 IF(M3137=People!$B$4,People!$A$4, IF(M3137=People!$B$3,People!$A$3, IF(M3137=People!$B$2,People!$A$2, 0))))</f>
        <v>Kelly Williams</v>
      </c>
      <c r="W3137" s="3" t="str">
        <f>IFERROR(INDEX(Returns!A:A,MATCH(Orders!B3137,Returns!B:B,0)),"No")</f>
        <v>No</v>
      </c>
    </row>
    <row r="3138" spans="1:23" x14ac:dyDescent="0.2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6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 IF(M3138=People!$B$4,People!$A$4, IF(M3138=People!$B$3,People!$A$3, IF(M3138=People!$B$2,People!$A$2, 0))))</f>
        <v>Kelly Williams</v>
      </c>
      <c r="W3138" s="3" t="str">
        <f>IFERROR(INDEX(Returns!A:A,MATCH(Orders!B3138,Returns!B:B,0)),"No")</f>
        <v>No</v>
      </c>
    </row>
    <row r="3139" spans="1:23" x14ac:dyDescent="0.2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6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 IF(M3139=People!$B$4,People!$A$4, IF(M3139=People!$B$3,People!$A$3, IF(M3139=People!$B$2,People!$A$2, 0))))</f>
        <v>Kelly Williams</v>
      </c>
      <c r="W3139" s="3" t="str">
        <f>IFERROR(INDEX(Returns!A:A,MATCH(Orders!B3139,Returns!B:B,0)),"No")</f>
        <v>No</v>
      </c>
    </row>
    <row r="3140" spans="1:23" x14ac:dyDescent="0.2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6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 IF(M3140=People!$B$4,People!$A$4, IF(M3140=People!$B$3,People!$A$3, IF(M3140=People!$B$2,People!$A$2, 0))))</f>
        <v>Kelly Williams</v>
      </c>
      <c r="W3140" s="3" t="str">
        <f>IFERROR(INDEX(Returns!A:A,MATCH(Orders!B3140,Returns!B:B,0)),"No")</f>
        <v>No</v>
      </c>
    </row>
    <row r="3141" spans="1:23" x14ac:dyDescent="0.2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6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 IF(M3141=People!$B$4,People!$A$4, IF(M3141=People!$B$3,People!$A$3, IF(M3141=People!$B$2,People!$A$2, 0))))</f>
        <v>Kelly Williams</v>
      </c>
      <c r="W3141" s="3" t="str">
        <f>IFERROR(INDEX(Returns!A:A,MATCH(Orders!B3141,Returns!B:B,0)),"No")</f>
        <v>No</v>
      </c>
    </row>
    <row r="3142" spans="1:23" x14ac:dyDescent="0.2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6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 IF(M3142=People!$B$4,People!$A$4, IF(M3142=People!$B$3,People!$A$3, IF(M3142=People!$B$2,People!$A$2, 0))))</f>
        <v>Chuck Magee</v>
      </c>
      <c r="W3142" s="3" t="str">
        <f>IFERROR(INDEX(Returns!A:A,MATCH(Orders!B3142,Returns!B:B,0)),"No")</f>
        <v>No</v>
      </c>
    </row>
    <row r="3143" spans="1:23" x14ac:dyDescent="0.2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6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 IF(M3143=People!$B$4,People!$A$4, IF(M3143=People!$B$3,People!$A$3, IF(M3143=People!$B$2,People!$A$2, 0))))</f>
        <v>Kelly Williams</v>
      </c>
      <c r="W3143" s="3" t="str">
        <f>IFERROR(INDEX(Returns!A:A,MATCH(Orders!B3143,Returns!B:B,0)),"No")</f>
        <v>No</v>
      </c>
    </row>
    <row r="3144" spans="1:23" x14ac:dyDescent="0.2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6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 IF(M3144=People!$B$4,People!$A$4, IF(M3144=People!$B$3,People!$A$3, IF(M3144=People!$B$2,People!$A$2, 0))))</f>
        <v>Chuck Magee</v>
      </c>
      <c r="W3144" s="3" t="str">
        <f>IFERROR(INDEX(Returns!A:A,MATCH(Orders!B3144,Returns!B:B,0)),"No")</f>
        <v>No</v>
      </c>
    </row>
    <row r="3145" spans="1:23" x14ac:dyDescent="0.2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6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 IF(M3145=People!$B$4,People!$A$4, IF(M3145=People!$B$3,People!$A$3, IF(M3145=People!$B$2,People!$A$2, 0))))</f>
        <v>Chuck Magee</v>
      </c>
      <c r="W3145" s="3" t="str">
        <f>IFERROR(INDEX(Returns!A:A,MATCH(Orders!B3145,Returns!B:B,0)),"No")</f>
        <v>No</v>
      </c>
    </row>
    <row r="3146" spans="1:23" x14ac:dyDescent="0.2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6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 IF(M3146=People!$B$4,People!$A$4, IF(M3146=People!$B$3,People!$A$3, IF(M3146=People!$B$2,People!$A$2, 0))))</f>
        <v>Kelly Williams</v>
      </c>
      <c r="W3146" s="3" t="str">
        <f>IFERROR(INDEX(Returns!A:A,MATCH(Orders!B3146,Returns!B:B,0)),"No")</f>
        <v>No</v>
      </c>
    </row>
    <row r="3147" spans="1:23" x14ac:dyDescent="0.2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6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 IF(M3147=People!$B$4,People!$A$4, IF(M3147=People!$B$3,People!$A$3, IF(M3147=People!$B$2,People!$A$2, 0))))</f>
        <v>Anna Andreadi</v>
      </c>
      <c r="W3147" s="3" t="str">
        <f>IFERROR(INDEX(Returns!A:A,MATCH(Orders!B3147,Returns!B:B,0)),"No")</f>
        <v>Yes</v>
      </c>
    </row>
    <row r="3148" spans="1:23" x14ac:dyDescent="0.2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6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 IF(M3148=People!$B$4,People!$A$4, IF(M3148=People!$B$3,People!$A$3, IF(M3148=People!$B$2,People!$A$2, 0))))</f>
        <v>Anna Andreadi</v>
      </c>
      <c r="W3148" s="3" t="str">
        <f>IFERROR(INDEX(Returns!A:A,MATCH(Orders!B3148,Returns!B:B,0)),"No")</f>
        <v>Yes</v>
      </c>
    </row>
    <row r="3149" spans="1:23" x14ac:dyDescent="0.2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6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 IF(M3149=People!$B$4,People!$A$4, IF(M3149=People!$B$3,People!$A$3, IF(M3149=People!$B$2,People!$A$2, 0))))</f>
        <v>Anna Andreadi</v>
      </c>
      <c r="W3149" s="3" t="str">
        <f>IFERROR(INDEX(Returns!A:A,MATCH(Orders!B3149,Returns!B:B,0)),"No")</f>
        <v>No</v>
      </c>
    </row>
    <row r="3150" spans="1:23" x14ac:dyDescent="0.2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6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 IF(M3150=People!$B$4,People!$A$4, IF(M3150=People!$B$3,People!$A$3, IF(M3150=People!$B$2,People!$A$2, 0))))</f>
        <v>Chuck Magee</v>
      </c>
      <c r="W3150" s="3" t="str">
        <f>IFERROR(INDEX(Returns!A:A,MATCH(Orders!B3150,Returns!B:B,0)),"No")</f>
        <v>No</v>
      </c>
    </row>
    <row r="3151" spans="1:23" x14ac:dyDescent="0.2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6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 IF(M3151=People!$B$4,People!$A$4, IF(M3151=People!$B$3,People!$A$3, IF(M3151=People!$B$2,People!$A$2, 0))))</f>
        <v>Anna Andreadi</v>
      </c>
      <c r="W3151" s="3" t="str">
        <f>IFERROR(INDEX(Returns!A:A,MATCH(Orders!B3151,Returns!B:B,0)),"No")</f>
        <v>No</v>
      </c>
    </row>
    <row r="3152" spans="1:23" x14ac:dyDescent="0.2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6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 IF(M3152=People!$B$4,People!$A$4, IF(M3152=People!$B$3,People!$A$3, IF(M3152=People!$B$2,People!$A$2, 0))))</f>
        <v>Chuck Magee</v>
      </c>
      <c r="W3152" s="3" t="str">
        <f>IFERROR(INDEX(Returns!A:A,MATCH(Orders!B3152,Returns!B:B,0)),"No")</f>
        <v>No</v>
      </c>
    </row>
    <row r="3153" spans="1:23" x14ac:dyDescent="0.2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6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 IF(M3153=People!$B$4,People!$A$4, IF(M3153=People!$B$3,People!$A$3, IF(M3153=People!$B$2,People!$A$2, 0))))</f>
        <v>Chuck Magee</v>
      </c>
      <c r="W3153" s="3" t="str">
        <f>IFERROR(INDEX(Returns!A:A,MATCH(Orders!B3153,Returns!B:B,0)),"No")</f>
        <v>No</v>
      </c>
    </row>
    <row r="3154" spans="1:23" x14ac:dyDescent="0.2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6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 IF(M3154=People!$B$4,People!$A$4, IF(M3154=People!$B$3,People!$A$3, IF(M3154=People!$B$2,People!$A$2, 0))))</f>
        <v>Chuck Magee</v>
      </c>
      <c r="W3154" s="3" t="str">
        <f>IFERROR(INDEX(Returns!A:A,MATCH(Orders!B3154,Returns!B:B,0)),"No")</f>
        <v>No</v>
      </c>
    </row>
    <row r="3155" spans="1:23" x14ac:dyDescent="0.2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6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 IF(M3155=People!$B$4,People!$A$4, IF(M3155=People!$B$3,People!$A$3, IF(M3155=People!$B$2,People!$A$2, 0))))</f>
        <v>Chuck Magee</v>
      </c>
      <c r="W3155" s="3" t="str">
        <f>IFERROR(INDEX(Returns!A:A,MATCH(Orders!B3155,Returns!B:B,0)),"No")</f>
        <v>No</v>
      </c>
    </row>
    <row r="3156" spans="1:23" x14ac:dyDescent="0.2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6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 IF(M3156=People!$B$4,People!$A$4, IF(M3156=People!$B$3,People!$A$3, IF(M3156=People!$B$2,People!$A$2, 0))))</f>
        <v>Kelly Williams</v>
      </c>
      <c r="W3156" s="3" t="str">
        <f>IFERROR(INDEX(Returns!A:A,MATCH(Orders!B3156,Returns!B:B,0)),"No")</f>
        <v>No</v>
      </c>
    </row>
    <row r="3157" spans="1:23" x14ac:dyDescent="0.2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6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 IF(M3157=People!$B$4,People!$A$4, IF(M3157=People!$B$3,People!$A$3, IF(M3157=People!$B$2,People!$A$2, 0))))</f>
        <v>Anna Andreadi</v>
      </c>
      <c r="W3157" s="3" t="str">
        <f>IFERROR(INDEX(Returns!A:A,MATCH(Orders!B3157,Returns!B:B,0)),"No")</f>
        <v>No</v>
      </c>
    </row>
    <row r="3158" spans="1:23" x14ac:dyDescent="0.2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6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 IF(M3158=People!$B$4,People!$A$4, IF(M3158=People!$B$3,People!$A$3, IF(M3158=People!$B$2,People!$A$2, 0))))</f>
        <v>Chuck Magee</v>
      </c>
      <c r="W3158" s="3" t="str">
        <f>IFERROR(INDEX(Returns!A:A,MATCH(Orders!B3158,Returns!B:B,0)),"No")</f>
        <v>No</v>
      </c>
    </row>
    <row r="3159" spans="1:23" x14ac:dyDescent="0.2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6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 IF(M3159=People!$B$4,People!$A$4, IF(M3159=People!$B$3,People!$A$3, IF(M3159=People!$B$2,People!$A$2, 0))))</f>
        <v>Chuck Magee</v>
      </c>
      <c r="W3159" s="3" t="str">
        <f>IFERROR(INDEX(Returns!A:A,MATCH(Orders!B3159,Returns!B:B,0)),"No")</f>
        <v>No</v>
      </c>
    </row>
    <row r="3160" spans="1:23" x14ac:dyDescent="0.2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6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 IF(M3160=People!$B$4,People!$A$4, IF(M3160=People!$B$3,People!$A$3, IF(M3160=People!$B$2,People!$A$2, 0))))</f>
        <v>Cassandra Brandow</v>
      </c>
      <c r="W3160" s="3" t="str">
        <f>IFERROR(INDEX(Returns!A:A,MATCH(Orders!B3160,Returns!B:B,0)),"No")</f>
        <v>No</v>
      </c>
    </row>
    <row r="3161" spans="1:23" x14ac:dyDescent="0.2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6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 IF(M3161=People!$B$4,People!$A$4, IF(M3161=People!$B$3,People!$A$3, IF(M3161=People!$B$2,People!$A$2, 0))))</f>
        <v>Cassandra Brandow</v>
      </c>
      <c r="W3161" s="3" t="str">
        <f>IFERROR(INDEX(Returns!A:A,MATCH(Orders!B3161,Returns!B:B,0)),"No")</f>
        <v>No</v>
      </c>
    </row>
    <row r="3162" spans="1:23" x14ac:dyDescent="0.2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6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 IF(M3162=People!$B$4,People!$A$4, IF(M3162=People!$B$3,People!$A$3, IF(M3162=People!$B$2,People!$A$2, 0))))</f>
        <v>Kelly Williams</v>
      </c>
      <c r="W3162" s="3" t="str">
        <f>IFERROR(INDEX(Returns!A:A,MATCH(Orders!B3162,Returns!B:B,0)),"No")</f>
        <v>No</v>
      </c>
    </row>
    <row r="3163" spans="1:23" x14ac:dyDescent="0.2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6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 IF(M3163=People!$B$4,People!$A$4, IF(M3163=People!$B$3,People!$A$3, IF(M3163=People!$B$2,People!$A$2, 0))))</f>
        <v>Anna Andreadi</v>
      </c>
      <c r="W3163" s="3" t="str">
        <f>IFERROR(INDEX(Returns!A:A,MATCH(Orders!B3163,Returns!B:B,0)),"No")</f>
        <v>No</v>
      </c>
    </row>
    <row r="3164" spans="1:23" x14ac:dyDescent="0.2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6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 IF(M3164=People!$B$4,People!$A$4, IF(M3164=People!$B$3,People!$A$3, IF(M3164=People!$B$2,People!$A$2, 0))))</f>
        <v>Anna Andreadi</v>
      </c>
      <c r="W3164" s="3" t="str">
        <f>IFERROR(INDEX(Returns!A:A,MATCH(Orders!B3164,Returns!B:B,0)),"No")</f>
        <v>No</v>
      </c>
    </row>
    <row r="3165" spans="1:23" x14ac:dyDescent="0.2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6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 IF(M3165=People!$B$4,People!$A$4, IF(M3165=People!$B$3,People!$A$3, IF(M3165=People!$B$2,People!$A$2, 0))))</f>
        <v>Anna Andreadi</v>
      </c>
      <c r="W3165" s="3" t="str">
        <f>IFERROR(INDEX(Returns!A:A,MATCH(Orders!B3165,Returns!B:B,0)),"No")</f>
        <v>No</v>
      </c>
    </row>
    <row r="3166" spans="1:23" x14ac:dyDescent="0.2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6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 IF(M3166=People!$B$4,People!$A$4, IF(M3166=People!$B$3,People!$A$3, IF(M3166=People!$B$2,People!$A$2, 0))))</f>
        <v>Anna Andreadi</v>
      </c>
      <c r="W3166" s="3" t="str">
        <f>IFERROR(INDEX(Returns!A:A,MATCH(Orders!B3166,Returns!B:B,0)),"No")</f>
        <v>No</v>
      </c>
    </row>
    <row r="3167" spans="1:23" x14ac:dyDescent="0.2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6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 IF(M3167=People!$B$4,People!$A$4, IF(M3167=People!$B$3,People!$A$3, IF(M3167=People!$B$2,People!$A$2, 0))))</f>
        <v>Anna Andreadi</v>
      </c>
      <c r="W3167" s="3" t="str">
        <f>IFERROR(INDEX(Returns!A:A,MATCH(Orders!B3167,Returns!B:B,0)),"No")</f>
        <v>No</v>
      </c>
    </row>
    <row r="3168" spans="1:23" x14ac:dyDescent="0.2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6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 IF(M3168=People!$B$4,People!$A$4, IF(M3168=People!$B$3,People!$A$3, IF(M3168=People!$B$2,People!$A$2, 0))))</f>
        <v>Anna Andreadi</v>
      </c>
      <c r="W3168" s="3" t="str">
        <f>IFERROR(INDEX(Returns!A:A,MATCH(Orders!B3168,Returns!B:B,0)),"No")</f>
        <v>No</v>
      </c>
    </row>
    <row r="3169" spans="1:23" x14ac:dyDescent="0.2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6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 IF(M3169=People!$B$4,People!$A$4, IF(M3169=People!$B$3,People!$A$3, IF(M3169=People!$B$2,People!$A$2, 0))))</f>
        <v>Kelly Williams</v>
      </c>
      <c r="W3169" s="3" t="str">
        <f>IFERROR(INDEX(Returns!A:A,MATCH(Orders!B3169,Returns!B:B,0)),"No")</f>
        <v>No</v>
      </c>
    </row>
    <row r="3170" spans="1:23" x14ac:dyDescent="0.2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6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 IF(M3170=People!$B$4,People!$A$4, IF(M3170=People!$B$3,People!$A$3, IF(M3170=People!$B$2,People!$A$2, 0))))</f>
        <v>Cassandra Brandow</v>
      </c>
      <c r="W3170" s="3" t="str">
        <f>IFERROR(INDEX(Returns!A:A,MATCH(Orders!B3170,Returns!B:B,0)),"No")</f>
        <v>No</v>
      </c>
    </row>
    <row r="3171" spans="1:23" x14ac:dyDescent="0.2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6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 IF(M3171=People!$B$4,People!$A$4, IF(M3171=People!$B$3,People!$A$3, IF(M3171=People!$B$2,People!$A$2, 0))))</f>
        <v>Cassandra Brandow</v>
      </c>
      <c r="W3171" s="3" t="str">
        <f>IFERROR(INDEX(Returns!A:A,MATCH(Orders!B3171,Returns!B:B,0)),"No")</f>
        <v>No</v>
      </c>
    </row>
    <row r="3172" spans="1:23" x14ac:dyDescent="0.2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6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 IF(M3172=People!$B$4,People!$A$4, IF(M3172=People!$B$3,People!$A$3, IF(M3172=People!$B$2,People!$A$2, 0))))</f>
        <v>Cassandra Brandow</v>
      </c>
      <c r="W3172" s="3" t="str">
        <f>IFERROR(INDEX(Returns!A:A,MATCH(Orders!B3172,Returns!B:B,0)),"No")</f>
        <v>No</v>
      </c>
    </row>
    <row r="3173" spans="1:23" x14ac:dyDescent="0.2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6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 IF(M3173=People!$B$4,People!$A$4, IF(M3173=People!$B$3,People!$A$3, IF(M3173=People!$B$2,People!$A$2, 0))))</f>
        <v>Kelly Williams</v>
      </c>
      <c r="W3173" s="3" t="str">
        <f>IFERROR(INDEX(Returns!A:A,MATCH(Orders!B3173,Returns!B:B,0)),"No")</f>
        <v>No</v>
      </c>
    </row>
    <row r="3174" spans="1:23" x14ac:dyDescent="0.2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6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 IF(M3174=People!$B$4,People!$A$4, IF(M3174=People!$B$3,People!$A$3, IF(M3174=People!$B$2,People!$A$2, 0))))</f>
        <v>Kelly Williams</v>
      </c>
      <c r="W3174" s="3" t="str">
        <f>IFERROR(INDEX(Returns!A:A,MATCH(Orders!B3174,Returns!B:B,0)),"No")</f>
        <v>No</v>
      </c>
    </row>
    <row r="3175" spans="1:23" x14ac:dyDescent="0.2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6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 IF(M3175=People!$B$4,People!$A$4, IF(M3175=People!$B$3,People!$A$3, IF(M3175=People!$B$2,People!$A$2, 0))))</f>
        <v>Kelly Williams</v>
      </c>
      <c r="W3175" s="3" t="str">
        <f>IFERROR(INDEX(Returns!A:A,MATCH(Orders!B3175,Returns!B:B,0)),"No")</f>
        <v>No</v>
      </c>
    </row>
    <row r="3176" spans="1:23" x14ac:dyDescent="0.2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6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 IF(M3176=People!$B$4,People!$A$4, IF(M3176=People!$B$3,People!$A$3, IF(M3176=People!$B$2,People!$A$2, 0))))</f>
        <v>Kelly Williams</v>
      </c>
      <c r="W3176" s="3" t="str">
        <f>IFERROR(INDEX(Returns!A:A,MATCH(Orders!B3176,Returns!B:B,0)),"No")</f>
        <v>No</v>
      </c>
    </row>
    <row r="3177" spans="1:23" x14ac:dyDescent="0.2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6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 IF(M3177=People!$B$4,People!$A$4, IF(M3177=People!$B$3,People!$A$3, IF(M3177=People!$B$2,People!$A$2, 0))))</f>
        <v>Anna Andreadi</v>
      </c>
      <c r="W3177" s="3" t="str">
        <f>IFERROR(INDEX(Returns!A:A,MATCH(Orders!B3177,Returns!B:B,0)),"No")</f>
        <v>No</v>
      </c>
    </row>
    <row r="3178" spans="1:23" x14ac:dyDescent="0.2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6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 IF(M3178=People!$B$4,People!$A$4, IF(M3178=People!$B$3,People!$A$3, IF(M3178=People!$B$2,People!$A$2, 0))))</f>
        <v>Anna Andreadi</v>
      </c>
      <c r="W3178" s="3" t="str">
        <f>IFERROR(INDEX(Returns!A:A,MATCH(Orders!B3178,Returns!B:B,0)),"No")</f>
        <v>No</v>
      </c>
    </row>
    <row r="3179" spans="1:23" x14ac:dyDescent="0.2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6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 IF(M3179=People!$B$4,People!$A$4, IF(M3179=People!$B$3,People!$A$3, IF(M3179=People!$B$2,People!$A$2, 0))))</f>
        <v>Chuck Magee</v>
      </c>
      <c r="W3179" s="3" t="str">
        <f>IFERROR(INDEX(Returns!A:A,MATCH(Orders!B3179,Returns!B:B,0)),"No")</f>
        <v>No</v>
      </c>
    </row>
    <row r="3180" spans="1:23" x14ac:dyDescent="0.2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6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 IF(M3180=People!$B$4,People!$A$4, IF(M3180=People!$B$3,People!$A$3, IF(M3180=People!$B$2,People!$A$2, 0))))</f>
        <v>Chuck Magee</v>
      </c>
      <c r="W3180" s="3" t="str">
        <f>IFERROR(INDEX(Returns!A:A,MATCH(Orders!B3180,Returns!B:B,0)),"No")</f>
        <v>No</v>
      </c>
    </row>
    <row r="3181" spans="1:23" x14ac:dyDescent="0.2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6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 IF(M3181=People!$B$4,People!$A$4, IF(M3181=People!$B$3,People!$A$3, IF(M3181=People!$B$2,People!$A$2, 0))))</f>
        <v>Chuck Magee</v>
      </c>
      <c r="W3181" s="3" t="str">
        <f>IFERROR(INDEX(Returns!A:A,MATCH(Orders!B3181,Returns!B:B,0)),"No")</f>
        <v>No</v>
      </c>
    </row>
    <row r="3182" spans="1:23" x14ac:dyDescent="0.2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6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 IF(M3182=People!$B$4,People!$A$4, IF(M3182=People!$B$3,People!$A$3, IF(M3182=People!$B$2,People!$A$2, 0))))</f>
        <v>Chuck Magee</v>
      </c>
      <c r="W3182" s="3" t="str">
        <f>IFERROR(INDEX(Returns!A:A,MATCH(Orders!B3182,Returns!B:B,0)),"No")</f>
        <v>No</v>
      </c>
    </row>
    <row r="3183" spans="1:23" x14ac:dyDescent="0.2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6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 IF(M3183=People!$B$4,People!$A$4, IF(M3183=People!$B$3,People!$A$3, IF(M3183=People!$B$2,People!$A$2, 0))))</f>
        <v>Chuck Magee</v>
      </c>
      <c r="W3183" s="3" t="str">
        <f>IFERROR(INDEX(Returns!A:A,MATCH(Orders!B3183,Returns!B:B,0)),"No")</f>
        <v>No</v>
      </c>
    </row>
    <row r="3184" spans="1:23" x14ac:dyDescent="0.2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6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 IF(M3184=People!$B$4,People!$A$4, IF(M3184=People!$B$3,People!$A$3, IF(M3184=People!$B$2,People!$A$2, 0))))</f>
        <v>Chuck Magee</v>
      </c>
      <c r="W3184" s="3" t="str">
        <f>IFERROR(INDEX(Returns!A:A,MATCH(Orders!B3184,Returns!B:B,0)),"No")</f>
        <v>No</v>
      </c>
    </row>
    <row r="3185" spans="1:23" x14ac:dyDescent="0.2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6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 IF(M3185=People!$B$4,People!$A$4, IF(M3185=People!$B$3,People!$A$3, IF(M3185=People!$B$2,People!$A$2, 0))))</f>
        <v>Chuck Magee</v>
      </c>
      <c r="W3185" s="3" t="str">
        <f>IFERROR(INDEX(Returns!A:A,MATCH(Orders!B3185,Returns!B:B,0)),"No")</f>
        <v>No</v>
      </c>
    </row>
    <row r="3186" spans="1:23" x14ac:dyDescent="0.2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6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 IF(M3186=People!$B$4,People!$A$4, IF(M3186=People!$B$3,People!$A$3, IF(M3186=People!$B$2,People!$A$2, 0))))</f>
        <v>Chuck Magee</v>
      </c>
      <c r="W3186" s="3" t="str">
        <f>IFERROR(INDEX(Returns!A:A,MATCH(Orders!B3186,Returns!B:B,0)),"No")</f>
        <v>No</v>
      </c>
    </row>
    <row r="3187" spans="1:23" x14ac:dyDescent="0.2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6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 IF(M3187=People!$B$4,People!$A$4, IF(M3187=People!$B$3,People!$A$3, IF(M3187=People!$B$2,People!$A$2, 0))))</f>
        <v>Kelly Williams</v>
      </c>
      <c r="W3187" s="3" t="str">
        <f>IFERROR(INDEX(Returns!A:A,MATCH(Orders!B3187,Returns!B:B,0)),"No")</f>
        <v>Yes</v>
      </c>
    </row>
    <row r="3188" spans="1:23" x14ac:dyDescent="0.2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6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 IF(M3188=People!$B$4,People!$A$4, IF(M3188=People!$B$3,People!$A$3, IF(M3188=People!$B$2,People!$A$2, 0))))</f>
        <v>Kelly Williams</v>
      </c>
      <c r="W3188" s="3" t="str">
        <f>IFERROR(INDEX(Returns!A:A,MATCH(Orders!B3188,Returns!B:B,0)),"No")</f>
        <v>Yes</v>
      </c>
    </row>
    <row r="3189" spans="1:23" x14ac:dyDescent="0.2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6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 IF(M3189=People!$B$4,People!$A$4, IF(M3189=People!$B$3,People!$A$3, IF(M3189=People!$B$2,People!$A$2, 0))))</f>
        <v>Chuck Magee</v>
      </c>
      <c r="W3189" s="3" t="str">
        <f>IFERROR(INDEX(Returns!A:A,MATCH(Orders!B3189,Returns!B:B,0)),"No")</f>
        <v>No</v>
      </c>
    </row>
    <row r="3190" spans="1:23" x14ac:dyDescent="0.2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6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 IF(M3190=People!$B$4,People!$A$4, IF(M3190=People!$B$3,People!$A$3, IF(M3190=People!$B$2,People!$A$2, 0))))</f>
        <v>Anna Andreadi</v>
      </c>
      <c r="W3190" s="3" t="str">
        <f>IFERROR(INDEX(Returns!A:A,MATCH(Orders!B3190,Returns!B:B,0)),"No")</f>
        <v>No</v>
      </c>
    </row>
    <row r="3191" spans="1:23" x14ac:dyDescent="0.2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6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 IF(M3191=People!$B$4,People!$A$4, IF(M3191=People!$B$3,People!$A$3, IF(M3191=People!$B$2,People!$A$2, 0))))</f>
        <v>Anna Andreadi</v>
      </c>
      <c r="W3191" s="3" t="str">
        <f>IFERROR(INDEX(Returns!A:A,MATCH(Orders!B3191,Returns!B:B,0)),"No")</f>
        <v>No</v>
      </c>
    </row>
    <row r="3192" spans="1:23" x14ac:dyDescent="0.2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6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 IF(M3192=People!$B$4,People!$A$4, IF(M3192=People!$B$3,People!$A$3, IF(M3192=People!$B$2,People!$A$2, 0))))</f>
        <v>Kelly Williams</v>
      </c>
      <c r="W3192" s="3" t="str">
        <f>IFERROR(INDEX(Returns!A:A,MATCH(Orders!B3192,Returns!B:B,0)),"No")</f>
        <v>No</v>
      </c>
    </row>
    <row r="3193" spans="1:23" x14ac:dyDescent="0.2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6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 IF(M3193=People!$B$4,People!$A$4, IF(M3193=People!$B$3,People!$A$3, IF(M3193=People!$B$2,People!$A$2, 0))))</f>
        <v>Chuck Magee</v>
      </c>
      <c r="W3193" s="3" t="str">
        <f>IFERROR(INDEX(Returns!A:A,MATCH(Orders!B3193,Returns!B:B,0)),"No")</f>
        <v>No</v>
      </c>
    </row>
    <row r="3194" spans="1:23" x14ac:dyDescent="0.2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6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 IF(M3194=People!$B$4,People!$A$4, IF(M3194=People!$B$3,People!$A$3, IF(M3194=People!$B$2,People!$A$2, 0))))</f>
        <v>Kelly Williams</v>
      </c>
      <c r="W3194" s="3" t="str">
        <f>IFERROR(INDEX(Returns!A:A,MATCH(Orders!B3194,Returns!B:B,0)),"No")</f>
        <v>No</v>
      </c>
    </row>
    <row r="3195" spans="1:23" x14ac:dyDescent="0.2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6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 IF(M3195=People!$B$4,People!$A$4, IF(M3195=People!$B$3,People!$A$3, IF(M3195=People!$B$2,People!$A$2, 0))))</f>
        <v>Kelly Williams</v>
      </c>
      <c r="W3195" s="3" t="str">
        <f>IFERROR(INDEX(Returns!A:A,MATCH(Orders!B3195,Returns!B:B,0)),"No")</f>
        <v>No</v>
      </c>
    </row>
    <row r="3196" spans="1:23" x14ac:dyDescent="0.2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6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 IF(M3196=People!$B$4,People!$A$4, IF(M3196=People!$B$3,People!$A$3, IF(M3196=People!$B$2,People!$A$2, 0))))</f>
        <v>Kelly Williams</v>
      </c>
      <c r="W3196" s="3" t="str">
        <f>IFERROR(INDEX(Returns!A:A,MATCH(Orders!B3196,Returns!B:B,0)),"No")</f>
        <v>No</v>
      </c>
    </row>
    <row r="3197" spans="1:23" x14ac:dyDescent="0.2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6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 IF(M3197=People!$B$4,People!$A$4, IF(M3197=People!$B$3,People!$A$3, IF(M3197=People!$B$2,People!$A$2, 0))))</f>
        <v>Cassandra Brandow</v>
      </c>
      <c r="W3197" s="3" t="str">
        <f>IFERROR(INDEX(Returns!A:A,MATCH(Orders!B3197,Returns!B:B,0)),"No")</f>
        <v>No</v>
      </c>
    </row>
    <row r="3198" spans="1:23" x14ac:dyDescent="0.2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6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 IF(M3198=People!$B$4,People!$A$4, IF(M3198=People!$B$3,People!$A$3, IF(M3198=People!$B$2,People!$A$2, 0))))</f>
        <v>Chuck Magee</v>
      </c>
      <c r="W3198" s="3" t="str">
        <f>IFERROR(INDEX(Returns!A:A,MATCH(Orders!B3198,Returns!B:B,0)),"No")</f>
        <v>No</v>
      </c>
    </row>
    <row r="3199" spans="1:23" x14ac:dyDescent="0.2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6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 IF(M3199=People!$B$4,People!$A$4, IF(M3199=People!$B$3,People!$A$3, IF(M3199=People!$B$2,People!$A$2, 0))))</f>
        <v>Anna Andreadi</v>
      </c>
      <c r="W3199" s="3" t="str">
        <f>IFERROR(INDEX(Returns!A:A,MATCH(Orders!B3199,Returns!B:B,0)),"No")</f>
        <v>No</v>
      </c>
    </row>
    <row r="3200" spans="1:23" x14ac:dyDescent="0.2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6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 IF(M3200=People!$B$4,People!$A$4, IF(M3200=People!$B$3,People!$A$3, IF(M3200=People!$B$2,People!$A$2, 0))))</f>
        <v>Cassandra Brandow</v>
      </c>
      <c r="W3200" s="3" t="str">
        <f>IFERROR(INDEX(Returns!A:A,MATCH(Orders!B3200,Returns!B:B,0)),"No")</f>
        <v>No</v>
      </c>
    </row>
    <row r="3201" spans="1:23" x14ac:dyDescent="0.2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6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 IF(M3201=People!$B$4,People!$A$4, IF(M3201=People!$B$3,People!$A$3, IF(M3201=People!$B$2,People!$A$2, 0))))</f>
        <v>Chuck Magee</v>
      </c>
      <c r="W3201" s="3" t="str">
        <f>IFERROR(INDEX(Returns!A:A,MATCH(Orders!B3201,Returns!B:B,0)),"No")</f>
        <v>No</v>
      </c>
    </row>
    <row r="3202" spans="1:23" x14ac:dyDescent="0.2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6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 IF(M3202=People!$B$4,People!$A$4, IF(M3202=People!$B$3,People!$A$3, IF(M3202=People!$B$2,People!$A$2, 0))))</f>
        <v>Chuck Magee</v>
      </c>
      <c r="W3202" s="3" t="str">
        <f>IFERROR(INDEX(Returns!A:A,MATCH(Orders!B3202,Returns!B:B,0)),"No")</f>
        <v>No</v>
      </c>
    </row>
    <row r="3203" spans="1:23" x14ac:dyDescent="0.2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6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 IF(M3203=People!$B$4,People!$A$4, IF(M3203=People!$B$3,People!$A$3, IF(M3203=People!$B$2,People!$A$2, 0))))</f>
        <v>Chuck Magee</v>
      </c>
      <c r="W3203" s="3" t="str">
        <f>IFERROR(INDEX(Returns!A:A,MATCH(Orders!B3203,Returns!B:B,0)),"No")</f>
        <v>No</v>
      </c>
    </row>
    <row r="3204" spans="1:23" x14ac:dyDescent="0.2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6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 IF(M3204=People!$B$4,People!$A$4, IF(M3204=People!$B$3,People!$A$3, IF(M3204=People!$B$2,People!$A$2, 0))))</f>
        <v>Anna Andreadi</v>
      </c>
      <c r="W3204" s="3" t="str">
        <f>IFERROR(INDEX(Returns!A:A,MATCH(Orders!B3204,Returns!B:B,0)),"No")</f>
        <v>No</v>
      </c>
    </row>
    <row r="3205" spans="1:23" x14ac:dyDescent="0.2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6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 IF(M3205=People!$B$4,People!$A$4, IF(M3205=People!$B$3,People!$A$3, IF(M3205=People!$B$2,People!$A$2, 0))))</f>
        <v>Anna Andreadi</v>
      </c>
      <c r="W3205" s="3" t="str">
        <f>IFERROR(INDEX(Returns!A:A,MATCH(Orders!B3205,Returns!B:B,0)),"No")</f>
        <v>No</v>
      </c>
    </row>
    <row r="3206" spans="1:23" x14ac:dyDescent="0.2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6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 IF(M3206=People!$B$4,People!$A$4, IF(M3206=People!$B$3,People!$A$3, IF(M3206=People!$B$2,People!$A$2, 0))))</f>
        <v>Anna Andreadi</v>
      </c>
      <c r="W3206" s="3" t="str">
        <f>IFERROR(INDEX(Returns!A:A,MATCH(Orders!B3206,Returns!B:B,0)),"No")</f>
        <v>No</v>
      </c>
    </row>
    <row r="3207" spans="1:23" x14ac:dyDescent="0.2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6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 IF(M3207=People!$B$4,People!$A$4, IF(M3207=People!$B$3,People!$A$3, IF(M3207=People!$B$2,People!$A$2, 0))))</f>
        <v>Anna Andreadi</v>
      </c>
      <c r="W3207" s="3" t="str">
        <f>IFERROR(INDEX(Returns!A:A,MATCH(Orders!B3207,Returns!B:B,0)),"No")</f>
        <v>No</v>
      </c>
    </row>
    <row r="3208" spans="1:23" x14ac:dyDescent="0.2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6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 IF(M3208=People!$B$4,People!$A$4, IF(M3208=People!$B$3,People!$A$3, IF(M3208=People!$B$2,People!$A$2, 0))))</f>
        <v>Anna Andreadi</v>
      </c>
      <c r="W3208" s="3" t="str">
        <f>IFERROR(INDEX(Returns!A:A,MATCH(Orders!B3208,Returns!B:B,0)),"No")</f>
        <v>No</v>
      </c>
    </row>
    <row r="3209" spans="1:23" x14ac:dyDescent="0.2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6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 IF(M3209=People!$B$4,People!$A$4, IF(M3209=People!$B$3,People!$A$3, IF(M3209=People!$B$2,People!$A$2, 0))))</f>
        <v>Anna Andreadi</v>
      </c>
      <c r="W3209" s="3" t="str">
        <f>IFERROR(INDEX(Returns!A:A,MATCH(Orders!B3209,Returns!B:B,0)),"No")</f>
        <v>No</v>
      </c>
    </row>
    <row r="3210" spans="1:23" x14ac:dyDescent="0.2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6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 IF(M3210=People!$B$4,People!$A$4, IF(M3210=People!$B$3,People!$A$3, IF(M3210=People!$B$2,People!$A$2, 0))))</f>
        <v>Anna Andreadi</v>
      </c>
      <c r="W3210" s="3" t="str">
        <f>IFERROR(INDEX(Returns!A:A,MATCH(Orders!B3210,Returns!B:B,0)),"No")</f>
        <v>No</v>
      </c>
    </row>
    <row r="3211" spans="1:23" x14ac:dyDescent="0.2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6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 IF(M3211=People!$B$4,People!$A$4, IF(M3211=People!$B$3,People!$A$3, IF(M3211=People!$B$2,People!$A$2, 0))))</f>
        <v>Anna Andreadi</v>
      </c>
      <c r="W3211" s="3" t="str">
        <f>IFERROR(INDEX(Returns!A:A,MATCH(Orders!B3211,Returns!B:B,0)),"No")</f>
        <v>No</v>
      </c>
    </row>
    <row r="3212" spans="1:23" x14ac:dyDescent="0.2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6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 IF(M3212=People!$B$4,People!$A$4, IF(M3212=People!$B$3,People!$A$3, IF(M3212=People!$B$2,People!$A$2, 0))))</f>
        <v>Kelly Williams</v>
      </c>
      <c r="W3212" s="3" t="str">
        <f>IFERROR(INDEX(Returns!A:A,MATCH(Orders!B3212,Returns!B:B,0)),"No")</f>
        <v>No</v>
      </c>
    </row>
    <row r="3213" spans="1:23" x14ac:dyDescent="0.2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6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 IF(M3213=People!$B$4,People!$A$4, IF(M3213=People!$B$3,People!$A$3, IF(M3213=People!$B$2,People!$A$2, 0))))</f>
        <v>Kelly Williams</v>
      </c>
      <c r="W3213" s="3" t="str">
        <f>IFERROR(INDEX(Returns!A:A,MATCH(Orders!B3213,Returns!B:B,0)),"No")</f>
        <v>No</v>
      </c>
    </row>
    <row r="3214" spans="1:23" x14ac:dyDescent="0.2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6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 IF(M3214=People!$B$4,People!$A$4, IF(M3214=People!$B$3,People!$A$3, IF(M3214=People!$B$2,People!$A$2, 0))))</f>
        <v>Kelly Williams</v>
      </c>
      <c r="W3214" s="3" t="str">
        <f>IFERROR(INDEX(Returns!A:A,MATCH(Orders!B3214,Returns!B:B,0)),"No")</f>
        <v>No</v>
      </c>
    </row>
    <row r="3215" spans="1:23" x14ac:dyDescent="0.2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6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 IF(M3215=People!$B$4,People!$A$4, IF(M3215=People!$B$3,People!$A$3, IF(M3215=People!$B$2,People!$A$2, 0))))</f>
        <v>Chuck Magee</v>
      </c>
      <c r="W3215" s="3" t="str">
        <f>IFERROR(INDEX(Returns!A:A,MATCH(Orders!B3215,Returns!B:B,0)),"No")</f>
        <v>No</v>
      </c>
    </row>
    <row r="3216" spans="1:23" x14ac:dyDescent="0.2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6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 IF(M3216=People!$B$4,People!$A$4, IF(M3216=People!$B$3,People!$A$3, IF(M3216=People!$B$2,People!$A$2, 0))))</f>
        <v>Chuck Magee</v>
      </c>
      <c r="W3216" s="3" t="str">
        <f>IFERROR(INDEX(Returns!A:A,MATCH(Orders!B3216,Returns!B:B,0)),"No")</f>
        <v>No</v>
      </c>
    </row>
    <row r="3217" spans="1:23" x14ac:dyDescent="0.2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6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 IF(M3217=People!$B$4,People!$A$4, IF(M3217=People!$B$3,People!$A$3, IF(M3217=People!$B$2,People!$A$2, 0))))</f>
        <v>Anna Andreadi</v>
      </c>
      <c r="W3217" s="3" t="str">
        <f>IFERROR(INDEX(Returns!A:A,MATCH(Orders!B3217,Returns!B:B,0)),"No")</f>
        <v>No</v>
      </c>
    </row>
    <row r="3218" spans="1:23" x14ac:dyDescent="0.2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6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 IF(M3218=People!$B$4,People!$A$4, IF(M3218=People!$B$3,People!$A$3, IF(M3218=People!$B$2,People!$A$2, 0))))</f>
        <v>Anna Andreadi</v>
      </c>
      <c r="W3218" s="3" t="str">
        <f>IFERROR(INDEX(Returns!A:A,MATCH(Orders!B3218,Returns!B:B,0)),"No")</f>
        <v>No</v>
      </c>
    </row>
    <row r="3219" spans="1:23" x14ac:dyDescent="0.2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6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 IF(M3219=People!$B$4,People!$A$4, IF(M3219=People!$B$3,People!$A$3, IF(M3219=People!$B$2,People!$A$2, 0))))</f>
        <v>Chuck Magee</v>
      </c>
      <c r="W3219" s="3" t="str">
        <f>IFERROR(INDEX(Returns!A:A,MATCH(Orders!B3219,Returns!B:B,0)),"No")</f>
        <v>No</v>
      </c>
    </row>
    <row r="3220" spans="1:23" x14ac:dyDescent="0.2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6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 IF(M3220=People!$B$4,People!$A$4, IF(M3220=People!$B$3,People!$A$3, IF(M3220=People!$B$2,People!$A$2, 0))))</f>
        <v>Chuck Magee</v>
      </c>
      <c r="W3220" s="3" t="str">
        <f>IFERROR(INDEX(Returns!A:A,MATCH(Orders!B3220,Returns!B:B,0)),"No")</f>
        <v>No</v>
      </c>
    </row>
    <row r="3221" spans="1:23" x14ac:dyDescent="0.2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6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 IF(M3221=People!$B$4,People!$A$4, IF(M3221=People!$B$3,People!$A$3, IF(M3221=People!$B$2,People!$A$2, 0))))</f>
        <v>Chuck Magee</v>
      </c>
      <c r="W3221" s="3" t="str">
        <f>IFERROR(INDEX(Returns!A:A,MATCH(Orders!B3221,Returns!B:B,0)),"No")</f>
        <v>Yes</v>
      </c>
    </row>
    <row r="3222" spans="1:23" x14ac:dyDescent="0.2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6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 IF(M3222=People!$B$4,People!$A$4, IF(M3222=People!$B$3,People!$A$3, IF(M3222=People!$B$2,People!$A$2, 0))))</f>
        <v>Chuck Magee</v>
      </c>
      <c r="W3222" s="3" t="str">
        <f>IFERROR(INDEX(Returns!A:A,MATCH(Orders!B3222,Returns!B:B,0)),"No")</f>
        <v>Yes</v>
      </c>
    </row>
    <row r="3223" spans="1:23" x14ac:dyDescent="0.2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6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 IF(M3223=People!$B$4,People!$A$4, IF(M3223=People!$B$3,People!$A$3, IF(M3223=People!$B$2,People!$A$2, 0))))</f>
        <v>Chuck Magee</v>
      </c>
      <c r="W3223" s="3" t="str">
        <f>IFERROR(INDEX(Returns!A:A,MATCH(Orders!B3223,Returns!B:B,0)),"No")</f>
        <v>Yes</v>
      </c>
    </row>
    <row r="3224" spans="1:23" x14ac:dyDescent="0.2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6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 IF(M3224=People!$B$4,People!$A$4, IF(M3224=People!$B$3,People!$A$3, IF(M3224=People!$B$2,People!$A$2, 0))))</f>
        <v>Anna Andreadi</v>
      </c>
      <c r="W3224" s="3" t="str">
        <f>IFERROR(INDEX(Returns!A:A,MATCH(Orders!B3224,Returns!B:B,0)),"No")</f>
        <v>No</v>
      </c>
    </row>
    <row r="3225" spans="1:23" x14ac:dyDescent="0.2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6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 IF(M3225=People!$B$4,People!$A$4, IF(M3225=People!$B$3,People!$A$3, IF(M3225=People!$B$2,People!$A$2, 0))))</f>
        <v>Anna Andreadi</v>
      </c>
      <c r="W3225" s="3" t="str">
        <f>IFERROR(INDEX(Returns!A:A,MATCH(Orders!B3225,Returns!B:B,0)),"No")</f>
        <v>No</v>
      </c>
    </row>
    <row r="3226" spans="1:23" x14ac:dyDescent="0.2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6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 IF(M3226=People!$B$4,People!$A$4, IF(M3226=People!$B$3,People!$A$3, IF(M3226=People!$B$2,People!$A$2, 0))))</f>
        <v>Anna Andreadi</v>
      </c>
      <c r="W3226" s="3" t="str">
        <f>IFERROR(INDEX(Returns!A:A,MATCH(Orders!B3226,Returns!B:B,0)),"No")</f>
        <v>No</v>
      </c>
    </row>
    <row r="3227" spans="1:23" x14ac:dyDescent="0.2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6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 IF(M3227=People!$B$4,People!$A$4, IF(M3227=People!$B$3,People!$A$3, IF(M3227=People!$B$2,People!$A$2, 0))))</f>
        <v>Anna Andreadi</v>
      </c>
      <c r="W3227" s="3" t="str">
        <f>IFERROR(INDEX(Returns!A:A,MATCH(Orders!B3227,Returns!B:B,0)),"No")</f>
        <v>No</v>
      </c>
    </row>
    <row r="3228" spans="1:23" x14ac:dyDescent="0.2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6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 IF(M3228=People!$B$4,People!$A$4, IF(M3228=People!$B$3,People!$A$3, IF(M3228=People!$B$2,People!$A$2, 0))))</f>
        <v>Anna Andreadi</v>
      </c>
      <c r="W3228" s="3" t="str">
        <f>IFERROR(INDEX(Returns!A:A,MATCH(Orders!B3228,Returns!B:B,0)),"No")</f>
        <v>No</v>
      </c>
    </row>
    <row r="3229" spans="1:23" x14ac:dyDescent="0.2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6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 IF(M3229=People!$B$4,People!$A$4, IF(M3229=People!$B$3,People!$A$3, IF(M3229=People!$B$2,People!$A$2, 0))))</f>
        <v>Anna Andreadi</v>
      </c>
      <c r="W3229" s="3" t="str">
        <f>IFERROR(INDEX(Returns!A:A,MATCH(Orders!B3229,Returns!B:B,0)),"No")</f>
        <v>No</v>
      </c>
    </row>
    <row r="3230" spans="1:23" x14ac:dyDescent="0.2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6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 IF(M3230=People!$B$4,People!$A$4, IF(M3230=People!$B$3,People!$A$3, IF(M3230=People!$B$2,People!$A$2, 0))))</f>
        <v>Anna Andreadi</v>
      </c>
      <c r="W3230" s="3" t="str">
        <f>IFERROR(INDEX(Returns!A:A,MATCH(Orders!B3230,Returns!B:B,0)),"No")</f>
        <v>No</v>
      </c>
    </row>
    <row r="3231" spans="1:23" x14ac:dyDescent="0.2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6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 IF(M3231=People!$B$4,People!$A$4, IF(M3231=People!$B$3,People!$A$3, IF(M3231=People!$B$2,People!$A$2, 0))))</f>
        <v>Chuck Magee</v>
      </c>
      <c r="W3231" s="3" t="str">
        <f>IFERROR(INDEX(Returns!A:A,MATCH(Orders!B3231,Returns!B:B,0)),"No")</f>
        <v>No</v>
      </c>
    </row>
    <row r="3232" spans="1:23" x14ac:dyDescent="0.2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6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 IF(M3232=People!$B$4,People!$A$4, IF(M3232=People!$B$3,People!$A$3, IF(M3232=People!$B$2,People!$A$2, 0))))</f>
        <v>Chuck Magee</v>
      </c>
      <c r="W3232" s="3" t="str">
        <f>IFERROR(INDEX(Returns!A:A,MATCH(Orders!B3232,Returns!B:B,0)),"No")</f>
        <v>No</v>
      </c>
    </row>
    <row r="3233" spans="1:23" x14ac:dyDescent="0.2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6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 IF(M3233=People!$B$4,People!$A$4, IF(M3233=People!$B$3,People!$A$3, IF(M3233=People!$B$2,People!$A$2, 0))))</f>
        <v>Kelly Williams</v>
      </c>
      <c r="W3233" s="3" t="str">
        <f>IFERROR(INDEX(Returns!A:A,MATCH(Orders!B3233,Returns!B:B,0)),"No")</f>
        <v>No</v>
      </c>
    </row>
    <row r="3234" spans="1:23" x14ac:dyDescent="0.2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6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 IF(M3234=People!$B$4,People!$A$4, IF(M3234=People!$B$3,People!$A$3, IF(M3234=People!$B$2,People!$A$2, 0))))</f>
        <v>Kelly Williams</v>
      </c>
      <c r="W3234" s="3" t="str">
        <f>IFERROR(INDEX(Returns!A:A,MATCH(Orders!B3234,Returns!B:B,0)),"No")</f>
        <v>No</v>
      </c>
    </row>
    <row r="3235" spans="1:23" x14ac:dyDescent="0.2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6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 IF(M3235=People!$B$4,People!$A$4, IF(M3235=People!$B$3,People!$A$3, IF(M3235=People!$B$2,People!$A$2, 0))))</f>
        <v>Kelly Williams</v>
      </c>
      <c r="W3235" s="3" t="str">
        <f>IFERROR(INDEX(Returns!A:A,MATCH(Orders!B3235,Returns!B:B,0)),"No")</f>
        <v>No</v>
      </c>
    </row>
    <row r="3236" spans="1:23" x14ac:dyDescent="0.2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6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 IF(M3236=People!$B$4,People!$A$4, IF(M3236=People!$B$3,People!$A$3, IF(M3236=People!$B$2,People!$A$2, 0))))</f>
        <v>Anna Andreadi</v>
      </c>
      <c r="W3236" s="3" t="str">
        <f>IFERROR(INDEX(Returns!A:A,MATCH(Orders!B3236,Returns!B:B,0)),"No")</f>
        <v>No</v>
      </c>
    </row>
    <row r="3237" spans="1:23" x14ac:dyDescent="0.2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6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 IF(M3237=People!$B$4,People!$A$4, IF(M3237=People!$B$3,People!$A$3, IF(M3237=People!$B$2,People!$A$2, 0))))</f>
        <v>Chuck Magee</v>
      </c>
      <c r="W3237" s="3" t="str">
        <f>IFERROR(INDEX(Returns!A:A,MATCH(Orders!B3237,Returns!B:B,0)),"No")</f>
        <v>No</v>
      </c>
    </row>
    <row r="3238" spans="1:23" x14ac:dyDescent="0.2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6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 IF(M3238=People!$B$4,People!$A$4, IF(M3238=People!$B$3,People!$A$3, IF(M3238=People!$B$2,People!$A$2, 0))))</f>
        <v>Chuck Magee</v>
      </c>
      <c r="W3238" s="3" t="str">
        <f>IFERROR(INDEX(Returns!A:A,MATCH(Orders!B3238,Returns!B:B,0)),"No")</f>
        <v>No</v>
      </c>
    </row>
    <row r="3239" spans="1:23" x14ac:dyDescent="0.2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6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 IF(M3239=People!$B$4,People!$A$4, IF(M3239=People!$B$3,People!$A$3, IF(M3239=People!$B$2,People!$A$2, 0))))</f>
        <v>Chuck Magee</v>
      </c>
      <c r="W3239" s="3" t="str">
        <f>IFERROR(INDEX(Returns!A:A,MATCH(Orders!B3239,Returns!B:B,0)),"No")</f>
        <v>No</v>
      </c>
    </row>
    <row r="3240" spans="1:23" x14ac:dyDescent="0.2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6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 IF(M3240=People!$B$4,People!$A$4, IF(M3240=People!$B$3,People!$A$3, IF(M3240=People!$B$2,People!$A$2, 0))))</f>
        <v>Kelly Williams</v>
      </c>
      <c r="W3240" s="3" t="str">
        <f>IFERROR(INDEX(Returns!A:A,MATCH(Orders!B3240,Returns!B:B,0)),"No")</f>
        <v>No</v>
      </c>
    </row>
    <row r="3241" spans="1:23" x14ac:dyDescent="0.2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6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 IF(M3241=People!$B$4,People!$A$4, IF(M3241=People!$B$3,People!$A$3, IF(M3241=People!$B$2,People!$A$2, 0))))</f>
        <v>Kelly Williams</v>
      </c>
      <c r="W3241" s="3" t="str">
        <f>IFERROR(INDEX(Returns!A:A,MATCH(Orders!B3241,Returns!B:B,0)),"No")</f>
        <v>No</v>
      </c>
    </row>
    <row r="3242" spans="1:23" x14ac:dyDescent="0.2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6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 IF(M3242=People!$B$4,People!$A$4, IF(M3242=People!$B$3,People!$A$3, IF(M3242=People!$B$2,People!$A$2, 0))))</f>
        <v>Kelly Williams</v>
      </c>
      <c r="W3242" s="3" t="str">
        <f>IFERROR(INDEX(Returns!A:A,MATCH(Orders!B3242,Returns!B:B,0)),"No")</f>
        <v>No</v>
      </c>
    </row>
    <row r="3243" spans="1:23" x14ac:dyDescent="0.2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6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 IF(M3243=People!$B$4,People!$A$4, IF(M3243=People!$B$3,People!$A$3, IF(M3243=People!$B$2,People!$A$2, 0))))</f>
        <v>Cassandra Brandow</v>
      </c>
      <c r="W3243" s="3" t="str">
        <f>IFERROR(INDEX(Returns!A:A,MATCH(Orders!B3243,Returns!B:B,0)),"No")</f>
        <v>No</v>
      </c>
    </row>
    <row r="3244" spans="1:23" x14ac:dyDescent="0.2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6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 IF(M3244=People!$B$4,People!$A$4, IF(M3244=People!$B$3,People!$A$3, IF(M3244=People!$B$2,People!$A$2, 0))))</f>
        <v>Kelly Williams</v>
      </c>
      <c r="W3244" s="3" t="str">
        <f>IFERROR(INDEX(Returns!A:A,MATCH(Orders!B3244,Returns!B:B,0)),"No")</f>
        <v>No</v>
      </c>
    </row>
    <row r="3245" spans="1:23" x14ac:dyDescent="0.2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6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 IF(M3245=People!$B$4,People!$A$4, IF(M3245=People!$B$3,People!$A$3, IF(M3245=People!$B$2,People!$A$2, 0))))</f>
        <v>Kelly Williams</v>
      </c>
      <c r="W3245" s="3" t="str">
        <f>IFERROR(INDEX(Returns!A:A,MATCH(Orders!B3245,Returns!B:B,0)),"No")</f>
        <v>No</v>
      </c>
    </row>
    <row r="3246" spans="1:23" x14ac:dyDescent="0.2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6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 IF(M3246=People!$B$4,People!$A$4, IF(M3246=People!$B$3,People!$A$3, IF(M3246=People!$B$2,People!$A$2, 0))))</f>
        <v>Kelly Williams</v>
      </c>
      <c r="W3246" s="3" t="str">
        <f>IFERROR(INDEX(Returns!A:A,MATCH(Orders!B3246,Returns!B:B,0)),"No")</f>
        <v>No</v>
      </c>
    </row>
    <row r="3247" spans="1:23" x14ac:dyDescent="0.2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6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 IF(M3247=People!$B$4,People!$A$4, IF(M3247=People!$B$3,People!$A$3, IF(M3247=People!$B$2,People!$A$2, 0))))</f>
        <v>Anna Andreadi</v>
      </c>
      <c r="W3247" s="3" t="str">
        <f>IFERROR(INDEX(Returns!A:A,MATCH(Orders!B3247,Returns!B:B,0)),"No")</f>
        <v>No</v>
      </c>
    </row>
    <row r="3248" spans="1:23" x14ac:dyDescent="0.2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6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 IF(M3248=People!$B$4,People!$A$4, IF(M3248=People!$B$3,People!$A$3, IF(M3248=People!$B$2,People!$A$2, 0))))</f>
        <v>Anna Andreadi</v>
      </c>
      <c r="W3248" s="3" t="str">
        <f>IFERROR(INDEX(Returns!A:A,MATCH(Orders!B3248,Returns!B:B,0)),"No")</f>
        <v>No</v>
      </c>
    </row>
    <row r="3249" spans="1:23" x14ac:dyDescent="0.2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6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 IF(M3249=People!$B$4,People!$A$4, IF(M3249=People!$B$3,People!$A$3, IF(M3249=People!$B$2,People!$A$2, 0))))</f>
        <v>Anna Andreadi</v>
      </c>
      <c r="W3249" s="3" t="str">
        <f>IFERROR(INDEX(Returns!A:A,MATCH(Orders!B3249,Returns!B:B,0)),"No")</f>
        <v>No</v>
      </c>
    </row>
    <row r="3250" spans="1:23" x14ac:dyDescent="0.2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6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 IF(M3250=People!$B$4,People!$A$4, IF(M3250=People!$B$3,People!$A$3, IF(M3250=People!$B$2,People!$A$2, 0))))</f>
        <v>Anna Andreadi</v>
      </c>
      <c r="W3250" s="3" t="str">
        <f>IFERROR(INDEX(Returns!A:A,MATCH(Orders!B3250,Returns!B:B,0)),"No")</f>
        <v>No</v>
      </c>
    </row>
    <row r="3251" spans="1:23" x14ac:dyDescent="0.2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6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 IF(M3251=People!$B$4,People!$A$4, IF(M3251=People!$B$3,People!$A$3, IF(M3251=People!$B$2,People!$A$2, 0))))</f>
        <v>Anna Andreadi</v>
      </c>
      <c r="W3251" s="3" t="str">
        <f>IFERROR(INDEX(Returns!A:A,MATCH(Orders!B3251,Returns!B:B,0)),"No")</f>
        <v>No</v>
      </c>
    </row>
    <row r="3252" spans="1:23" x14ac:dyDescent="0.2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6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 IF(M3252=People!$B$4,People!$A$4, IF(M3252=People!$B$3,People!$A$3, IF(M3252=People!$B$2,People!$A$2, 0))))</f>
        <v>Kelly Williams</v>
      </c>
      <c r="W3252" s="3" t="str">
        <f>IFERROR(INDEX(Returns!A:A,MATCH(Orders!B3252,Returns!B:B,0)),"No")</f>
        <v>No</v>
      </c>
    </row>
    <row r="3253" spans="1:23" x14ac:dyDescent="0.2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6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 IF(M3253=People!$B$4,People!$A$4, IF(M3253=People!$B$3,People!$A$3, IF(M3253=People!$B$2,People!$A$2, 0))))</f>
        <v>Chuck Magee</v>
      </c>
      <c r="W3253" s="3" t="str">
        <f>IFERROR(INDEX(Returns!A:A,MATCH(Orders!B3253,Returns!B:B,0)),"No")</f>
        <v>No</v>
      </c>
    </row>
    <row r="3254" spans="1:23" x14ac:dyDescent="0.2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6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 IF(M3254=People!$B$4,People!$A$4, IF(M3254=People!$B$3,People!$A$3, IF(M3254=People!$B$2,People!$A$2, 0))))</f>
        <v>Kelly Williams</v>
      </c>
      <c r="W3254" s="3" t="str">
        <f>IFERROR(INDEX(Returns!A:A,MATCH(Orders!B3254,Returns!B:B,0)),"No")</f>
        <v>No</v>
      </c>
    </row>
    <row r="3255" spans="1:23" x14ac:dyDescent="0.2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6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 IF(M3255=People!$B$4,People!$A$4, IF(M3255=People!$B$3,People!$A$3, IF(M3255=People!$B$2,People!$A$2, 0))))</f>
        <v>Kelly Williams</v>
      </c>
      <c r="W3255" s="3" t="str">
        <f>IFERROR(INDEX(Returns!A:A,MATCH(Orders!B3255,Returns!B:B,0)),"No")</f>
        <v>No</v>
      </c>
    </row>
    <row r="3256" spans="1:23" x14ac:dyDescent="0.2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6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 IF(M3256=People!$B$4,People!$A$4, IF(M3256=People!$B$3,People!$A$3, IF(M3256=People!$B$2,People!$A$2, 0))))</f>
        <v>Anna Andreadi</v>
      </c>
      <c r="W3256" s="3" t="str">
        <f>IFERROR(INDEX(Returns!A:A,MATCH(Orders!B3256,Returns!B:B,0)),"No")</f>
        <v>No</v>
      </c>
    </row>
    <row r="3257" spans="1:23" x14ac:dyDescent="0.2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6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 IF(M3257=People!$B$4,People!$A$4, IF(M3257=People!$B$3,People!$A$3, IF(M3257=People!$B$2,People!$A$2, 0))))</f>
        <v>Anna Andreadi</v>
      </c>
      <c r="W3257" s="3" t="str">
        <f>IFERROR(INDEX(Returns!A:A,MATCH(Orders!B3257,Returns!B:B,0)),"No")</f>
        <v>No</v>
      </c>
    </row>
    <row r="3258" spans="1:23" x14ac:dyDescent="0.2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6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 IF(M3258=People!$B$4,People!$A$4, IF(M3258=People!$B$3,People!$A$3, IF(M3258=People!$B$2,People!$A$2, 0))))</f>
        <v>Cassandra Brandow</v>
      </c>
      <c r="W3258" s="3" t="str">
        <f>IFERROR(INDEX(Returns!A:A,MATCH(Orders!B3258,Returns!B:B,0)),"No")</f>
        <v>No</v>
      </c>
    </row>
    <row r="3259" spans="1:23" x14ac:dyDescent="0.2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6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 IF(M3259=People!$B$4,People!$A$4, IF(M3259=People!$B$3,People!$A$3, IF(M3259=People!$B$2,People!$A$2, 0))))</f>
        <v>Cassandra Brandow</v>
      </c>
      <c r="W3259" s="3" t="str">
        <f>IFERROR(INDEX(Returns!A:A,MATCH(Orders!B3259,Returns!B:B,0)),"No")</f>
        <v>No</v>
      </c>
    </row>
    <row r="3260" spans="1:23" x14ac:dyDescent="0.2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6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 IF(M3260=People!$B$4,People!$A$4, IF(M3260=People!$B$3,People!$A$3, IF(M3260=People!$B$2,People!$A$2, 0))))</f>
        <v>Cassandra Brandow</v>
      </c>
      <c r="W3260" s="3" t="str">
        <f>IFERROR(INDEX(Returns!A:A,MATCH(Orders!B3260,Returns!B:B,0)),"No")</f>
        <v>No</v>
      </c>
    </row>
    <row r="3261" spans="1:23" x14ac:dyDescent="0.2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6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 IF(M3261=People!$B$4,People!$A$4, IF(M3261=People!$B$3,People!$A$3, IF(M3261=People!$B$2,People!$A$2, 0))))</f>
        <v>Kelly Williams</v>
      </c>
      <c r="W3261" s="3" t="str">
        <f>IFERROR(INDEX(Returns!A:A,MATCH(Orders!B3261,Returns!B:B,0)),"No")</f>
        <v>No</v>
      </c>
    </row>
    <row r="3262" spans="1:23" x14ac:dyDescent="0.2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6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 IF(M3262=People!$B$4,People!$A$4, IF(M3262=People!$B$3,People!$A$3, IF(M3262=People!$B$2,People!$A$2, 0))))</f>
        <v>Kelly Williams</v>
      </c>
      <c r="W3262" s="3" t="str">
        <f>IFERROR(INDEX(Returns!A:A,MATCH(Orders!B3262,Returns!B:B,0)),"No")</f>
        <v>No</v>
      </c>
    </row>
    <row r="3263" spans="1:23" x14ac:dyDescent="0.2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6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 IF(M3263=People!$B$4,People!$A$4, IF(M3263=People!$B$3,People!$A$3, IF(M3263=People!$B$2,People!$A$2, 0))))</f>
        <v>Anna Andreadi</v>
      </c>
      <c r="W3263" s="3" t="str">
        <f>IFERROR(INDEX(Returns!A:A,MATCH(Orders!B3263,Returns!B:B,0)),"No")</f>
        <v>No</v>
      </c>
    </row>
    <row r="3264" spans="1:23" x14ac:dyDescent="0.2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6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 IF(M3264=People!$B$4,People!$A$4, IF(M3264=People!$B$3,People!$A$3, IF(M3264=People!$B$2,People!$A$2, 0))))</f>
        <v>Anna Andreadi</v>
      </c>
      <c r="W3264" s="3" t="str">
        <f>IFERROR(INDEX(Returns!A:A,MATCH(Orders!B3264,Returns!B:B,0)),"No")</f>
        <v>No</v>
      </c>
    </row>
    <row r="3265" spans="1:23" x14ac:dyDescent="0.2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6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 IF(M3265=People!$B$4,People!$A$4, IF(M3265=People!$B$3,People!$A$3, IF(M3265=People!$B$2,People!$A$2, 0))))</f>
        <v>Anna Andreadi</v>
      </c>
      <c r="W3265" s="3" t="str">
        <f>IFERROR(INDEX(Returns!A:A,MATCH(Orders!B3265,Returns!B:B,0)),"No")</f>
        <v>No</v>
      </c>
    </row>
    <row r="3266" spans="1:23" x14ac:dyDescent="0.2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6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 IF(M3266=People!$B$4,People!$A$4, IF(M3266=People!$B$3,People!$A$3, IF(M3266=People!$B$2,People!$A$2, 0))))</f>
        <v>Cassandra Brandow</v>
      </c>
      <c r="W3266" s="3" t="str">
        <f>IFERROR(INDEX(Returns!A:A,MATCH(Orders!B3266,Returns!B:B,0)),"No")</f>
        <v>No</v>
      </c>
    </row>
    <row r="3267" spans="1:23" x14ac:dyDescent="0.2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6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 IF(M3267=People!$B$4,People!$A$4, IF(M3267=People!$B$3,People!$A$3, IF(M3267=People!$B$2,People!$A$2, 0))))</f>
        <v>Chuck Magee</v>
      </c>
      <c r="W3267" s="3" t="str">
        <f>IFERROR(INDEX(Returns!A:A,MATCH(Orders!B3267,Returns!B:B,0)),"No")</f>
        <v>No</v>
      </c>
    </row>
    <row r="3268" spans="1:23" x14ac:dyDescent="0.2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6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 IF(M3268=People!$B$4,People!$A$4, IF(M3268=People!$B$3,People!$A$3, IF(M3268=People!$B$2,People!$A$2, 0))))</f>
        <v>Chuck Magee</v>
      </c>
      <c r="W3268" s="3" t="str">
        <f>IFERROR(INDEX(Returns!A:A,MATCH(Orders!B3268,Returns!B:B,0)),"No")</f>
        <v>No</v>
      </c>
    </row>
    <row r="3269" spans="1:23" x14ac:dyDescent="0.2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6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 IF(M3269=People!$B$4,People!$A$4, IF(M3269=People!$B$3,People!$A$3, IF(M3269=People!$B$2,People!$A$2, 0))))</f>
        <v>Cassandra Brandow</v>
      </c>
      <c r="W3269" s="3" t="str">
        <f>IFERROR(INDEX(Returns!A:A,MATCH(Orders!B3269,Returns!B:B,0)),"No")</f>
        <v>Yes</v>
      </c>
    </row>
    <row r="3270" spans="1:23" x14ac:dyDescent="0.2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6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 IF(M3270=People!$B$4,People!$A$4, IF(M3270=People!$B$3,People!$A$3, IF(M3270=People!$B$2,People!$A$2, 0))))</f>
        <v>Cassandra Brandow</v>
      </c>
      <c r="W3270" s="3" t="str">
        <f>IFERROR(INDEX(Returns!A:A,MATCH(Orders!B3270,Returns!B:B,0)),"No")</f>
        <v>Yes</v>
      </c>
    </row>
    <row r="3271" spans="1:23" x14ac:dyDescent="0.2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6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 IF(M3271=People!$B$4,People!$A$4, IF(M3271=People!$B$3,People!$A$3, IF(M3271=People!$B$2,People!$A$2, 0))))</f>
        <v>Kelly Williams</v>
      </c>
      <c r="W3271" s="3" t="str">
        <f>IFERROR(INDEX(Returns!A:A,MATCH(Orders!B3271,Returns!B:B,0)),"No")</f>
        <v>No</v>
      </c>
    </row>
    <row r="3272" spans="1:23" x14ac:dyDescent="0.2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6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 IF(M3272=People!$B$4,People!$A$4, IF(M3272=People!$B$3,People!$A$3, IF(M3272=People!$B$2,People!$A$2, 0))))</f>
        <v>Kelly Williams</v>
      </c>
      <c r="W3272" s="3" t="str">
        <f>IFERROR(INDEX(Returns!A:A,MATCH(Orders!B3272,Returns!B:B,0)),"No")</f>
        <v>No</v>
      </c>
    </row>
    <row r="3273" spans="1:23" x14ac:dyDescent="0.2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6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 IF(M3273=People!$B$4,People!$A$4, IF(M3273=People!$B$3,People!$A$3, IF(M3273=People!$B$2,People!$A$2, 0))))</f>
        <v>Anna Andreadi</v>
      </c>
      <c r="W3273" s="3" t="str">
        <f>IFERROR(INDEX(Returns!A:A,MATCH(Orders!B3273,Returns!B:B,0)),"No")</f>
        <v>No</v>
      </c>
    </row>
    <row r="3274" spans="1:23" x14ac:dyDescent="0.2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6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 IF(M3274=People!$B$4,People!$A$4, IF(M3274=People!$B$3,People!$A$3, IF(M3274=People!$B$2,People!$A$2, 0))))</f>
        <v>Anna Andreadi</v>
      </c>
      <c r="W3274" s="3" t="str">
        <f>IFERROR(INDEX(Returns!A:A,MATCH(Orders!B3274,Returns!B:B,0)),"No")</f>
        <v>No</v>
      </c>
    </row>
    <row r="3275" spans="1:23" x14ac:dyDescent="0.2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6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 IF(M3275=People!$B$4,People!$A$4, IF(M3275=People!$B$3,People!$A$3, IF(M3275=People!$B$2,People!$A$2, 0))))</f>
        <v>Anna Andreadi</v>
      </c>
      <c r="W3275" s="3" t="str">
        <f>IFERROR(INDEX(Returns!A:A,MATCH(Orders!B3275,Returns!B:B,0)),"No")</f>
        <v>No</v>
      </c>
    </row>
    <row r="3276" spans="1:23" x14ac:dyDescent="0.2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6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 IF(M3276=People!$B$4,People!$A$4, IF(M3276=People!$B$3,People!$A$3, IF(M3276=People!$B$2,People!$A$2, 0))))</f>
        <v>Kelly Williams</v>
      </c>
      <c r="W3276" s="3" t="str">
        <f>IFERROR(INDEX(Returns!A:A,MATCH(Orders!B3276,Returns!B:B,0)),"No")</f>
        <v>No</v>
      </c>
    </row>
    <row r="3277" spans="1:23" x14ac:dyDescent="0.2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6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 IF(M3277=People!$B$4,People!$A$4, IF(M3277=People!$B$3,People!$A$3, IF(M3277=People!$B$2,People!$A$2, 0))))</f>
        <v>Kelly Williams</v>
      </c>
      <c r="W3277" s="3" t="str">
        <f>IFERROR(INDEX(Returns!A:A,MATCH(Orders!B3277,Returns!B:B,0)),"No")</f>
        <v>No</v>
      </c>
    </row>
    <row r="3278" spans="1:23" x14ac:dyDescent="0.2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6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 IF(M3278=People!$B$4,People!$A$4, IF(M3278=People!$B$3,People!$A$3, IF(M3278=People!$B$2,People!$A$2, 0))))</f>
        <v>Cassandra Brandow</v>
      </c>
      <c r="W3278" s="3" t="str">
        <f>IFERROR(INDEX(Returns!A:A,MATCH(Orders!B3278,Returns!B:B,0)),"No")</f>
        <v>No</v>
      </c>
    </row>
    <row r="3279" spans="1:23" x14ac:dyDescent="0.2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6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 IF(M3279=People!$B$4,People!$A$4, IF(M3279=People!$B$3,People!$A$3, IF(M3279=People!$B$2,People!$A$2, 0))))</f>
        <v>Cassandra Brandow</v>
      </c>
      <c r="W3279" s="3" t="str">
        <f>IFERROR(INDEX(Returns!A:A,MATCH(Orders!B3279,Returns!B:B,0)),"No")</f>
        <v>No</v>
      </c>
    </row>
    <row r="3280" spans="1:23" x14ac:dyDescent="0.2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6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 IF(M3280=People!$B$4,People!$A$4, IF(M3280=People!$B$3,People!$A$3, IF(M3280=People!$B$2,People!$A$2, 0))))</f>
        <v>Cassandra Brandow</v>
      </c>
      <c r="W3280" s="3" t="str">
        <f>IFERROR(INDEX(Returns!A:A,MATCH(Orders!B3280,Returns!B:B,0)),"No")</f>
        <v>No</v>
      </c>
    </row>
    <row r="3281" spans="1:23" x14ac:dyDescent="0.2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6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 IF(M3281=People!$B$4,People!$A$4, IF(M3281=People!$B$3,People!$A$3, IF(M3281=People!$B$2,People!$A$2, 0))))</f>
        <v>Cassandra Brandow</v>
      </c>
      <c r="W3281" s="3" t="str">
        <f>IFERROR(INDEX(Returns!A:A,MATCH(Orders!B3281,Returns!B:B,0)),"No")</f>
        <v>No</v>
      </c>
    </row>
    <row r="3282" spans="1:23" x14ac:dyDescent="0.2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6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 IF(M3282=People!$B$4,People!$A$4, IF(M3282=People!$B$3,People!$A$3, IF(M3282=People!$B$2,People!$A$2, 0))))</f>
        <v>Cassandra Brandow</v>
      </c>
      <c r="W3282" s="3" t="str">
        <f>IFERROR(INDEX(Returns!A:A,MATCH(Orders!B3282,Returns!B:B,0)),"No")</f>
        <v>No</v>
      </c>
    </row>
    <row r="3283" spans="1:23" x14ac:dyDescent="0.2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6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 IF(M3283=People!$B$4,People!$A$4, IF(M3283=People!$B$3,People!$A$3, IF(M3283=People!$B$2,People!$A$2, 0))))</f>
        <v>Cassandra Brandow</v>
      </c>
      <c r="W3283" s="3" t="str">
        <f>IFERROR(INDEX(Returns!A:A,MATCH(Orders!B3283,Returns!B:B,0)),"No")</f>
        <v>No</v>
      </c>
    </row>
    <row r="3284" spans="1:23" x14ac:dyDescent="0.2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6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 IF(M3284=People!$B$4,People!$A$4, IF(M3284=People!$B$3,People!$A$3, IF(M3284=People!$B$2,People!$A$2, 0))))</f>
        <v>Cassandra Brandow</v>
      </c>
      <c r="W3284" s="3" t="str">
        <f>IFERROR(INDEX(Returns!A:A,MATCH(Orders!B3284,Returns!B:B,0)),"No")</f>
        <v>No</v>
      </c>
    </row>
    <row r="3285" spans="1:23" x14ac:dyDescent="0.2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6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 IF(M3285=People!$B$4,People!$A$4, IF(M3285=People!$B$3,People!$A$3, IF(M3285=People!$B$2,People!$A$2, 0))))</f>
        <v>Chuck Magee</v>
      </c>
      <c r="W3285" s="3" t="str">
        <f>IFERROR(INDEX(Returns!A:A,MATCH(Orders!B3285,Returns!B:B,0)),"No")</f>
        <v>No</v>
      </c>
    </row>
    <row r="3286" spans="1:23" x14ac:dyDescent="0.2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6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 IF(M3286=People!$B$4,People!$A$4, IF(M3286=People!$B$3,People!$A$3, IF(M3286=People!$B$2,People!$A$2, 0))))</f>
        <v>Chuck Magee</v>
      </c>
      <c r="W3286" s="3" t="str">
        <f>IFERROR(INDEX(Returns!A:A,MATCH(Orders!B3286,Returns!B:B,0)),"No")</f>
        <v>No</v>
      </c>
    </row>
    <row r="3287" spans="1:23" x14ac:dyDescent="0.2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6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 IF(M3287=People!$B$4,People!$A$4, IF(M3287=People!$B$3,People!$A$3, IF(M3287=People!$B$2,People!$A$2, 0))))</f>
        <v>Kelly Williams</v>
      </c>
      <c r="W3287" s="3" t="str">
        <f>IFERROR(INDEX(Returns!A:A,MATCH(Orders!B3287,Returns!B:B,0)),"No")</f>
        <v>No</v>
      </c>
    </row>
    <row r="3288" spans="1:23" x14ac:dyDescent="0.2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6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 IF(M3288=People!$B$4,People!$A$4, IF(M3288=People!$B$3,People!$A$3, IF(M3288=People!$B$2,People!$A$2, 0))))</f>
        <v>Kelly Williams</v>
      </c>
      <c r="W3288" s="3" t="str">
        <f>IFERROR(INDEX(Returns!A:A,MATCH(Orders!B3288,Returns!B:B,0)),"No")</f>
        <v>No</v>
      </c>
    </row>
    <row r="3289" spans="1:23" x14ac:dyDescent="0.2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6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 IF(M3289=People!$B$4,People!$A$4, IF(M3289=People!$B$3,People!$A$3, IF(M3289=People!$B$2,People!$A$2, 0))))</f>
        <v>Anna Andreadi</v>
      </c>
      <c r="W3289" s="3" t="str">
        <f>IFERROR(INDEX(Returns!A:A,MATCH(Orders!B3289,Returns!B:B,0)),"No")</f>
        <v>Yes</v>
      </c>
    </row>
    <row r="3290" spans="1:23" x14ac:dyDescent="0.2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6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 IF(M3290=People!$B$4,People!$A$4, IF(M3290=People!$B$3,People!$A$3, IF(M3290=People!$B$2,People!$A$2, 0))))</f>
        <v>Anna Andreadi</v>
      </c>
      <c r="W3290" s="3" t="str">
        <f>IFERROR(INDEX(Returns!A:A,MATCH(Orders!B3290,Returns!B:B,0)),"No")</f>
        <v>Yes</v>
      </c>
    </row>
    <row r="3291" spans="1:23" x14ac:dyDescent="0.2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6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 IF(M3291=People!$B$4,People!$A$4, IF(M3291=People!$B$3,People!$A$3, IF(M3291=People!$B$2,People!$A$2, 0))))</f>
        <v>Anna Andreadi</v>
      </c>
      <c r="W3291" s="3" t="str">
        <f>IFERROR(INDEX(Returns!A:A,MATCH(Orders!B3291,Returns!B:B,0)),"No")</f>
        <v>Yes</v>
      </c>
    </row>
    <row r="3292" spans="1:23" x14ac:dyDescent="0.2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6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 IF(M3292=People!$B$4,People!$A$4, IF(M3292=People!$B$3,People!$A$3, IF(M3292=People!$B$2,People!$A$2, 0))))</f>
        <v>Anna Andreadi</v>
      </c>
      <c r="W3292" s="3" t="str">
        <f>IFERROR(INDEX(Returns!A:A,MATCH(Orders!B3292,Returns!B:B,0)),"No")</f>
        <v>Yes</v>
      </c>
    </row>
    <row r="3293" spans="1:23" x14ac:dyDescent="0.2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6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 IF(M3293=People!$B$4,People!$A$4, IF(M3293=People!$B$3,People!$A$3, IF(M3293=People!$B$2,People!$A$2, 0))))</f>
        <v>Kelly Williams</v>
      </c>
      <c r="W3293" s="3" t="str">
        <f>IFERROR(INDEX(Returns!A:A,MATCH(Orders!B3293,Returns!B:B,0)),"No")</f>
        <v>No</v>
      </c>
    </row>
    <row r="3294" spans="1:23" x14ac:dyDescent="0.2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6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 IF(M3294=People!$B$4,People!$A$4, IF(M3294=People!$B$3,People!$A$3, IF(M3294=People!$B$2,People!$A$2, 0))))</f>
        <v>Anna Andreadi</v>
      </c>
      <c r="W3294" s="3" t="str">
        <f>IFERROR(INDEX(Returns!A:A,MATCH(Orders!B3294,Returns!B:B,0)),"No")</f>
        <v>No</v>
      </c>
    </row>
    <row r="3295" spans="1:23" x14ac:dyDescent="0.2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6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 IF(M3295=People!$B$4,People!$A$4, IF(M3295=People!$B$3,People!$A$3, IF(M3295=People!$B$2,People!$A$2, 0))))</f>
        <v>Anna Andreadi</v>
      </c>
      <c r="W3295" s="3" t="str">
        <f>IFERROR(INDEX(Returns!A:A,MATCH(Orders!B3295,Returns!B:B,0)),"No")</f>
        <v>No</v>
      </c>
    </row>
    <row r="3296" spans="1:23" x14ac:dyDescent="0.2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6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 IF(M3296=People!$B$4,People!$A$4, IF(M3296=People!$B$3,People!$A$3, IF(M3296=People!$B$2,People!$A$2, 0))))</f>
        <v>Kelly Williams</v>
      </c>
      <c r="W3296" s="3" t="str">
        <f>IFERROR(INDEX(Returns!A:A,MATCH(Orders!B3296,Returns!B:B,0)),"No")</f>
        <v>No</v>
      </c>
    </row>
    <row r="3297" spans="1:23" x14ac:dyDescent="0.2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6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 IF(M3297=People!$B$4,People!$A$4, IF(M3297=People!$B$3,People!$A$3, IF(M3297=People!$B$2,People!$A$2, 0))))</f>
        <v>Chuck Magee</v>
      </c>
      <c r="W3297" s="3" t="str">
        <f>IFERROR(INDEX(Returns!A:A,MATCH(Orders!B3297,Returns!B:B,0)),"No")</f>
        <v>No</v>
      </c>
    </row>
    <row r="3298" spans="1:23" x14ac:dyDescent="0.2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6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 IF(M3298=People!$B$4,People!$A$4, IF(M3298=People!$B$3,People!$A$3, IF(M3298=People!$B$2,People!$A$2, 0))))</f>
        <v>Anna Andreadi</v>
      </c>
      <c r="W3298" s="3" t="str">
        <f>IFERROR(INDEX(Returns!A:A,MATCH(Orders!B3298,Returns!B:B,0)),"No")</f>
        <v>Yes</v>
      </c>
    </row>
    <row r="3299" spans="1:23" x14ac:dyDescent="0.2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6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 IF(M3299=People!$B$4,People!$A$4, IF(M3299=People!$B$3,People!$A$3, IF(M3299=People!$B$2,People!$A$2, 0))))</f>
        <v>Anna Andreadi</v>
      </c>
      <c r="W3299" s="3" t="str">
        <f>IFERROR(INDEX(Returns!A:A,MATCH(Orders!B3299,Returns!B:B,0)),"No")</f>
        <v>Yes</v>
      </c>
    </row>
    <row r="3300" spans="1:23" x14ac:dyDescent="0.2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6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 IF(M3300=People!$B$4,People!$A$4, IF(M3300=People!$B$3,People!$A$3, IF(M3300=People!$B$2,People!$A$2, 0))))</f>
        <v>Anna Andreadi</v>
      </c>
      <c r="W3300" s="3" t="str">
        <f>IFERROR(INDEX(Returns!A:A,MATCH(Orders!B3300,Returns!B:B,0)),"No")</f>
        <v>Yes</v>
      </c>
    </row>
    <row r="3301" spans="1:23" x14ac:dyDescent="0.2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6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 IF(M3301=People!$B$4,People!$A$4, IF(M3301=People!$B$3,People!$A$3, IF(M3301=People!$B$2,People!$A$2, 0))))</f>
        <v>Chuck Magee</v>
      </c>
      <c r="W3301" s="3" t="str">
        <f>IFERROR(INDEX(Returns!A:A,MATCH(Orders!B3301,Returns!B:B,0)),"No")</f>
        <v>No</v>
      </c>
    </row>
    <row r="3302" spans="1:23" x14ac:dyDescent="0.2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6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 IF(M3302=People!$B$4,People!$A$4, IF(M3302=People!$B$3,People!$A$3, IF(M3302=People!$B$2,People!$A$2, 0))))</f>
        <v>Chuck Magee</v>
      </c>
      <c r="W3302" s="3" t="str">
        <f>IFERROR(INDEX(Returns!A:A,MATCH(Orders!B3302,Returns!B:B,0)),"No")</f>
        <v>No</v>
      </c>
    </row>
    <row r="3303" spans="1:23" x14ac:dyDescent="0.2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6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 IF(M3303=People!$B$4,People!$A$4, IF(M3303=People!$B$3,People!$A$3, IF(M3303=People!$B$2,People!$A$2, 0))))</f>
        <v>Chuck Magee</v>
      </c>
      <c r="W3303" s="3" t="str">
        <f>IFERROR(INDEX(Returns!A:A,MATCH(Orders!B3303,Returns!B:B,0)),"No")</f>
        <v>No</v>
      </c>
    </row>
    <row r="3304" spans="1:23" x14ac:dyDescent="0.2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6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 IF(M3304=People!$B$4,People!$A$4, IF(M3304=People!$B$3,People!$A$3, IF(M3304=People!$B$2,People!$A$2, 0))))</f>
        <v>Chuck Magee</v>
      </c>
      <c r="W3304" s="3" t="str">
        <f>IFERROR(INDEX(Returns!A:A,MATCH(Orders!B3304,Returns!B:B,0)),"No")</f>
        <v>No</v>
      </c>
    </row>
    <row r="3305" spans="1:23" x14ac:dyDescent="0.2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6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 IF(M3305=People!$B$4,People!$A$4, IF(M3305=People!$B$3,People!$A$3, IF(M3305=People!$B$2,People!$A$2, 0))))</f>
        <v>Chuck Magee</v>
      </c>
      <c r="W3305" s="3" t="str">
        <f>IFERROR(INDEX(Returns!A:A,MATCH(Orders!B3305,Returns!B:B,0)),"No")</f>
        <v>No</v>
      </c>
    </row>
    <row r="3306" spans="1:23" x14ac:dyDescent="0.2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6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 IF(M3306=People!$B$4,People!$A$4, IF(M3306=People!$B$3,People!$A$3, IF(M3306=People!$B$2,People!$A$2, 0))))</f>
        <v>Kelly Williams</v>
      </c>
      <c r="W3306" s="3" t="str">
        <f>IFERROR(INDEX(Returns!A:A,MATCH(Orders!B3306,Returns!B:B,0)),"No")</f>
        <v>No</v>
      </c>
    </row>
    <row r="3307" spans="1:23" x14ac:dyDescent="0.2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6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 IF(M3307=People!$B$4,People!$A$4, IF(M3307=People!$B$3,People!$A$3, IF(M3307=People!$B$2,People!$A$2, 0))))</f>
        <v>Kelly Williams</v>
      </c>
      <c r="W3307" s="3" t="str">
        <f>IFERROR(INDEX(Returns!A:A,MATCH(Orders!B3307,Returns!B:B,0)),"No")</f>
        <v>No</v>
      </c>
    </row>
    <row r="3308" spans="1:23" x14ac:dyDescent="0.2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6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 IF(M3308=People!$B$4,People!$A$4, IF(M3308=People!$B$3,People!$A$3, IF(M3308=People!$B$2,People!$A$2, 0))))</f>
        <v>Kelly Williams</v>
      </c>
      <c r="W3308" s="3" t="str">
        <f>IFERROR(INDEX(Returns!A:A,MATCH(Orders!B3308,Returns!B:B,0)),"No")</f>
        <v>No</v>
      </c>
    </row>
    <row r="3309" spans="1:23" x14ac:dyDescent="0.2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6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 IF(M3309=People!$B$4,People!$A$4, IF(M3309=People!$B$3,People!$A$3, IF(M3309=People!$B$2,People!$A$2, 0))))</f>
        <v>Kelly Williams</v>
      </c>
      <c r="W3309" s="3" t="str">
        <f>IFERROR(INDEX(Returns!A:A,MATCH(Orders!B3309,Returns!B:B,0)),"No")</f>
        <v>No</v>
      </c>
    </row>
    <row r="3310" spans="1:23" x14ac:dyDescent="0.2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6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 IF(M3310=People!$B$4,People!$A$4, IF(M3310=People!$B$3,People!$A$3, IF(M3310=People!$B$2,People!$A$2, 0))))</f>
        <v>Kelly Williams</v>
      </c>
      <c r="W3310" s="3" t="str">
        <f>IFERROR(INDEX(Returns!A:A,MATCH(Orders!B3310,Returns!B:B,0)),"No")</f>
        <v>No</v>
      </c>
    </row>
    <row r="3311" spans="1:23" x14ac:dyDescent="0.2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6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 IF(M3311=People!$B$4,People!$A$4, IF(M3311=People!$B$3,People!$A$3, IF(M3311=People!$B$2,People!$A$2, 0))))</f>
        <v>Chuck Magee</v>
      </c>
      <c r="W3311" s="3" t="str">
        <f>IFERROR(INDEX(Returns!A:A,MATCH(Orders!B3311,Returns!B:B,0)),"No")</f>
        <v>No</v>
      </c>
    </row>
    <row r="3312" spans="1:23" x14ac:dyDescent="0.2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6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 IF(M3312=People!$B$4,People!$A$4, IF(M3312=People!$B$3,People!$A$3, IF(M3312=People!$B$2,People!$A$2, 0))))</f>
        <v>Chuck Magee</v>
      </c>
      <c r="W3312" s="3" t="str">
        <f>IFERROR(INDEX(Returns!A:A,MATCH(Orders!B3312,Returns!B:B,0)),"No")</f>
        <v>No</v>
      </c>
    </row>
    <row r="3313" spans="1:23" x14ac:dyDescent="0.2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6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 IF(M3313=People!$B$4,People!$A$4, IF(M3313=People!$B$3,People!$A$3, IF(M3313=People!$B$2,People!$A$2, 0))))</f>
        <v>Cassandra Brandow</v>
      </c>
      <c r="W3313" s="3" t="str">
        <f>IFERROR(INDEX(Returns!A:A,MATCH(Orders!B3313,Returns!B:B,0)),"No")</f>
        <v>No</v>
      </c>
    </row>
    <row r="3314" spans="1:23" x14ac:dyDescent="0.2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6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 IF(M3314=People!$B$4,People!$A$4, IF(M3314=People!$B$3,People!$A$3, IF(M3314=People!$B$2,People!$A$2, 0))))</f>
        <v>Anna Andreadi</v>
      </c>
      <c r="W3314" s="3" t="str">
        <f>IFERROR(INDEX(Returns!A:A,MATCH(Orders!B3314,Returns!B:B,0)),"No")</f>
        <v>No</v>
      </c>
    </row>
    <row r="3315" spans="1:23" x14ac:dyDescent="0.2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6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 IF(M3315=People!$B$4,People!$A$4, IF(M3315=People!$B$3,People!$A$3, IF(M3315=People!$B$2,People!$A$2, 0))))</f>
        <v>Anna Andreadi</v>
      </c>
      <c r="W3315" s="3" t="str">
        <f>IFERROR(INDEX(Returns!A:A,MATCH(Orders!B3315,Returns!B:B,0)),"No")</f>
        <v>No</v>
      </c>
    </row>
    <row r="3316" spans="1:23" x14ac:dyDescent="0.2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6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 IF(M3316=People!$B$4,People!$A$4, IF(M3316=People!$B$3,People!$A$3, IF(M3316=People!$B$2,People!$A$2, 0))))</f>
        <v>Chuck Magee</v>
      </c>
      <c r="W3316" s="3" t="str">
        <f>IFERROR(INDEX(Returns!A:A,MATCH(Orders!B3316,Returns!B:B,0)),"No")</f>
        <v>No</v>
      </c>
    </row>
    <row r="3317" spans="1:23" x14ac:dyDescent="0.2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6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 IF(M3317=People!$B$4,People!$A$4, IF(M3317=People!$B$3,People!$A$3, IF(M3317=People!$B$2,People!$A$2, 0))))</f>
        <v>Chuck Magee</v>
      </c>
      <c r="W3317" s="3" t="str">
        <f>IFERROR(INDEX(Returns!A:A,MATCH(Orders!B3317,Returns!B:B,0)),"No")</f>
        <v>No</v>
      </c>
    </row>
    <row r="3318" spans="1:23" x14ac:dyDescent="0.2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6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 IF(M3318=People!$B$4,People!$A$4, IF(M3318=People!$B$3,People!$A$3, IF(M3318=People!$B$2,People!$A$2, 0))))</f>
        <v>Kelly Williams</v>
      </c>
      <c r="W3318" s="3" t="str">
        <f>IFERROR(INDEX(Returns!A:A,MATCH(Orders!B3318,Returns!B:B,0)),"No")</f>
        <v>No</v>
      </c>
    </row>
    <row r="3319" spans="1:23" x14ac:dyDescent="0.2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6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 IF(M3319=People!$B$4,People!$A$4, IF(M3319=People!$B$3,People!$A$3, IF(M3319=People!$B$2,People!$A$2, 0))))</f>
        <v>Anna Andreadi</v>
      </c>
      <c r="W3319" s="3" t="str">
        <f>IFERROR(INDEX(Returns!A:A,MATCH(Orders!B3319,Returns!B:B,0)),"No")</f>
        <v>No</v>
      </c>
    </row>
    <row r="3320" spans="1:23" x14ac:dyDescent="0.2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6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 IF(M3320=People!$B$4,People!$A$4, IF(M3320=People!$B$3,People!$A$3, IF(M3320=People!$B$2,People!$A$2, 0))))</f>
        <v>Anna Andreadi</v>
      </c>
      <c r="W3320" s="3" t="str">
        <f>IFERROR(INDEX(Returns!A:A,MATCH(Orders!B3320,Returns!B:B,0)),"No")</f>
        <v>No</v>
      </c>
    </row>
    <row r="3321" spans="1:23" x14ac:dyDescent="0.2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6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 IF(M3321=People!$B$4,People!$A$4, IF(M3321=People!$B$3,People!$A$3, IF(M3321=People!$B$2,People!$A$2, 0))))</f>
        <v>Cassandra Brandow</v>
      </c>
      <c r="W3321" s="3" t="str">
        <f>IFERROR(INDEX(Returns!A:A,MATCH(Orders!B3321,Returns!B:B,0)),"No")</f>
        <v>No</v>
      </c>
    </row>
    <row r="3322" spans="1:23" x14ac:dyDescent="0.2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6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 IF(M3322=People!$B$4,People!$A$4, IF(M3322=People!$B$3,People!$A$3, IF(M3322=People!$B$2,People!$A$2, 0))))</f>
        <v>Cassandra Brandow</v>
      </c>
      <c r="W3322" s="3" t="str">
        <f>IFERROR(INDEX(Returns!A:A,MATCH(Orders!B3322,Returns!B:B,0)),"No")</f>
        <v>No</v>
      </c>
    </row>
    <row r="3323" spans="1:23" x14ac:dyDescent="0.2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6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 IF(M3323=People!$B$4,People!$A$4, IF(M3323=People!$B$3,People!$A$3, IF(M3323=People!$B$2,People!$A$2, 0))))</f>
        <v>Cassandra Brandow</v>
      </c>
      <c r="W3323" s="3" t="str">
        <f>IFERROR(INDEX(Returns!A:A,MATCH(Orders!B3323,Returns!B:B,0)),"No")</f>
        <v>No</v>
      </c>
    </row>
    <row r="3324" spans="1:23" x14ac:dyDescent="0.2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6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 IF(M3324=People!$B$4,People!$A$4, IF(M3324=People!$B$3,People!$A$3, IF(M3324=People!$B$2,People!$A$2, 0))))</f>
        <v>Chuck Magee</v>
      </c>
      <c r="W3324" s="3" t="str">
        <f>IFERROR(INDEX(Returns!A:A,MATCH(Orders!B3324,Returns!B:B,0)),"No")</f>
        <v>No</v>
      </c>
    </row>
    <row r="3325" spans="1:23" x14ac:dyDescent="0.2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6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 IF(M3325=People!$B$4,People!$A$4, IF(M3325=People!$B$3,People!$A$3, IF(M3325=People!$B$2,People!$A$2, 0))))</f>
        <v>Chuck Magee</v>
      </c>
      <c r="W3325" s="3" t="str">
        <f>IFERROR(INDEX(Returns!A:A,MATCH(Orders!B3325,Returns!B:B,0)),"No")</f>
        <v>No</v>
      </c>
    </row>
    <row r="3326" spans="1:23" x14ac:dyDescent="0.2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6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 IF(M3326=People!$B$4,People!$A$4, IF(M3326=People!$B$3,People!$A$3, IF(M3326=People!$B$2,People!$A$2, 0))))</f>
        <v>Kelly Williams</v>
      </c>
      <c r="W3326" s="3" t="str">
        <f>IFERROR(INDEX(Returns!A:A,MATCH(Orders!B3326,Returns!B:B,0)),"No")</f>
        <v>No</v>
      </c>
    </row>
    <row r="3327" spans="1:23" x14ac:dyDescent="0.2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6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 IF(M3327=People!$B$4,People!$A$4, IF(M3327=People!$B$3,People!$A$3, IF(M3327=People!$B$2,People!$A$2, 0))))</f>
        <v>Kelly Williams</v>
      </c>
      <c r="W3327" s="3" t="str">
        <f>IFERROR(INDEX(Returns!A:A,MATCH(Orders!B3327,Returns!B:B,0)),"No")</f>
        <v>No</v>
      </c>
    </row>
    <row r="3328" spans="1:23" x14ac:dyDescent="0.2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6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 IF(M3328=People!$B$4,People!$A$4, IF(M3328=People!$B$3,People!$A$3, IF(M3328=People!$B$2,People!$A$2, 0))))</f>
        <v>Kelly Williams</v>
      </c>
      <c r="W3328" s="3" t="str">
        <f>IFERROR(INDEX(Returns!A:A,MATCH(Orders!B3328,Returns!B:B,0)),"No")</f>
        <v>No</v>
      </c>
    </row>
    <row r="3329" spans="1:23" x14ac:dyDescent="0.2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6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 IF(M3329=People!$B$4,People!$A$4, IF(M3329=People!$B$3,People!$A$3, IF(M3329=People!$B$2,People!$A$2, 0))))</f>
        <v>Kelly Williams</v>
      </c>
      <c r="W3329" s="3" t="str">
        <f>IFERROR(INDEX(Returns!A:A,MATCH(Orders!B3329,Returns!B:B,0)),"No")</f>
        <v>No</v>
      </c>
    </row>
    <row r="3330" spans="1:23" x14ac:dyDescent="0.2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6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 IF(M3330=People!$B$4,People!$A$4, IF(M3330=People!$B$3,People!$A$3, IF(M3330=People!$B$2,People!$A$2, 0))))</f>
        <v>Kelly Williams</v>
      </c>
      <c r="W3330" s="3" t="str">
        <f>IFERROR(INDEX(Returns!A:A,MATCH(Orders!B3330,Returns!B:B,0)),"No")</f>
        <v>No</v>
      </c>
    </row>
    <row r="3331" spans="1:23" x14ac:dyDescent="0.2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6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 IF(M3331=People!$B$4,People!$A$4, IF(M3331=People!$B$3,People!$A$3, IF(M3331=People!$B$2,People!$A$2, 0))))</f>
        <v>Kelly Williams</v>
      </c>
      <c r="W3331" s="3" t="str">
        <f>IFERROR(INDEX(Returns!A:A,MATCH(Orders!B3331,Returns!B:B,0)),"No")</f>
        <v>No</v>
      </c>
    </row>
    <row r="3332" spans="1:23" x14ac:dyDescent="0.2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6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 IF(M3332=People!$B$4,People!$A$4, IF(M3332=People!$B$3,People!$A$3, IF(M3332=People!$B$2,People!$A$2, 0))))</f>
        <v>Kelly Williams</v>
      </c>
      <c r="W3332" s="3" t="str">
        <f>IFERROR(INDEX(Returns!A:A,MATCH(Orders!B3332,Returns!B:B,0)),"No")</f>
        <v>No</v>
      </c>
    </row>
    <row r="3333" spans="1:23" x14ac:dyDescent="0.2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6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 IF(M3333=People!$B$4,People!$A$4, IF(M3333=People!$B$3,People!$A$3, IF(M3333=People!$B$2,People!$A$2, 0))))</f>
        <v>Kelly Williams</v>
      </c>
      <c r="W3333" s="3" t="str">
        <f>IFERROR(INDEX(Returns!A:A,MATCH(Orders!B3333,Returns!B:B,0)),"No")</f>
        <v>No</v>
      </c>
    </row>
    <row r="3334" spans="1:23" x14ac:dyDescent="0.2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6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 IF(M3334=People!$B$4,People!$A$4, IF(M3334=People!$B$3,People!$A$3, IF(M3334=People!$B$2,People!$A$2, 0))))</f>
        <v>Kelly Williams</v>
      </c>
      <c r="W3334" s="3" t="str">
        <f>IFERROR(INDEX(Returns!A:A,MATCH(Orders!B3334,Returns!B:B,0)),"No")</f>
        <v>No</v>
      </c>
    </row>
    <row r="3335" spans="1:23" x14ac:dyDescent="0.2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6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 IF(M3335=People!$B$4,People!$A$4, IF(M3335=People!$B$3,People!$A$3, IF(M3335=People!$B$2,People!$A$2, 0))))</f>
        <v>Kelly Williams</v>
      </c>
      <c r="W3335" s="3" t="str">
        <f>IFERROR(INDEX(Returns!A:A,MATCH(Orders!B3335,Returns!B:B,0)),"No")</f>
        <v>No</v>
      </c>
    </row>
    <row r="3336" spans="1:23" x14ac:dyDescent="0.2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6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 IF(M3336=People!$B$4,People!$A$4, IF(M3336=People!$B$3,People!$A$3, IF(M3336=People!$B$2,People!$A$2, 0))))</f>
        <v>Anna Andreadi</v>
      </c>
      <c r="W3336" s="3" t="str">
        <f>IFERROR(INDEX(Returns!A:A,MATCH(Orders!B3336,Returns!B:B,0)),"No")</f>
        <v>Yes</v>
      </c>
    </row>
    <row r="3337" spans="1:23" x14ac:dyDescent="0.2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6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 IF(M3337=People!$B$4,People!$A$4, IF(M3337=People!$B$3,People!$A$3, IF(M3337=People!$B$2,People!$A$2, 0))))</f>
        <v>Anna Andreadi</v>
      </c>
      <c r="W3337" s="3" t="str">
        <f>IFERROR(INDEX(Returns!A:A,MATCH(Orders!B3337,Returns!B:B,0)),"No")</f>
        <v>Yes</v>
      </c>
    </row>
    <row r="3338" spans="1:23" x14ac:dyDescent="0.2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6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 IF(M3338=People!$B$4,People!$A$4, IF(M3338=People!$B$3,People!$A$3, IF(M3338=People!$B$2,People!$A$2, 0))))</f>
        <v>Anna Andreadi</v>
      </c>
      <c r="W3338" s="3" t="str">
        <f>IFERROR(INDEX(Returns!A:A,MATCH(Orders!B3338,Returns!B:B,0)),"No")</f>
        <v>Yes</v>
      </c>
    </row>
    <row r="3339" spans="1:23" x14ac:dyDescent="0.2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6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 IF(M3339=People!$B$4,People!$A$4, IF(M3339=People!$B$3,People!$A$3, IF(M3339=People!$B$2,People!$A$2, 0))))</f>
        <v>Anna Andreadi</v>
      </c>
      <c r="W3339" s="3" t="str">
        <f>IFERROR(INDEX(Returns!A:A,MATCH(Orders!B3339,Returns!B:B,0)),"No")</f>
        <v>Yes</v>
      </c>
    </row>
    <row r="3340" spans="1:23" x14ac:dyDescent="0.2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6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 IF(M3340=People!$B$4,People!$A$4, IF(M3340=People!$B$3,People!$A$3, IF(M3340=People!$B$2,People!$A$2, 0))))</f>
        <v>Anna Andreadi</v>
      </c>
      <c r="W3340" s="3" t="str">
        <f>IFERROR(INDEX(Returns!A:A,MATCH(Orders!B3340,Returns!B:B,0)),"No")</f>
        <v>Yes</v>
      </c>
    </row>
    <row r="3341" spans="1:23" x14ac:dyDescent="0.2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6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 IF(M3341=People!$B$4,People!$A$4, IF(M3341=People!$B$3,People!$A$3, IF(M3341=People!$B$2,People!$A$2, 0))))</f>
        <v>Anna Andreadi</v>
      </c>
      <c r="W3341" s="3" t="str">
        <f>IFERROR(INDEX(Returns!A:A,MATCH(Orders!B3341,Returns!B:B,0)),"No")</f>
        <v>Yes</v>
      </c>
    </row>
    <row r="3342" spans="1:23" x14ac:dyDescent="0.2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6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 IF(M3342=People!$B$4,People!$A$4, IF(M3342=People!$B$3,People!$A$3, IF(M3342=People!$B$2,People!$A$2, 0))))</f>
        <v>Anna Andreadi</v>
      </c>
      <c r="W3342" s="3" t="str">
        <f>IFERROR(INDEX(Returns!A:A,MATCH(Orders!B3342,Returns!B:B,0)),"No")</f>
        <v>Yes</v>
      </c>
    </row>
    <row r="3343" spans="1:23" x14ac:dyDescent="0.2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6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 IF(M3343=People!$B$4,People!$A$4, IF(M3343=People!$B$3,People!$A$3, IF(M3343=People!$B$2,People!$A$2, 0))))</f>
        <v>Chuck Magee</v>
      </c>
      <c r="W3343" s="3" t="str">
        <f>IFERROR(INDEX(Returns!A:A,MATCH(Orders!B3343,Returns!B:B,0)),"No")</f>
        <v>Yes</v>
      </c>
    </row>
    <row r="3344" spans="1:23" x14ac:dyDescent="0.2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6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 IF(M3344=People!$B$4,People!$A$4, IF(M3344=People!$B$3,People!$A$3, IF(M3344=People!$B$2,People!$A$2, 0))))</f>
        <v>Chuck Magee</v>
      </c>
      <c r="W3344" s="3" t="str">
        <f>IFERROR(INDEX(Returns!A:A,MATCH(Orders!B3344,Returns!B:B,0)),"No")</f>
        <v>Yes</v>
      </c>
    </row>
    <row r="3345" spans="1:23" x14ac:dyDescent="0.2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6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 IF(M3345=People!$B$4,People!$A$4, IF(M3345=People!$B$3,People!$A$3, IF(M3345=People!$B$2,People!$A$2, 0))))</f>
        <v>Chuck Magee</v>
      </c>
      <c r="W3345" s="3" t="str">
        <f>IFERROR(INDEX(Returns!A:A,MATCH(Orders!B3345,Returns!B:B,0)),"No")</f>
        <v>Yes</v>
      </c>
    </row>
    <row r="3346" spans="1:23" x14ac:dyDescent="0.2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6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 IF(M3346=People!$B$4,People!$A$4, IF(M3346=People!$B$3,People!$A$3, IF(M3346=People!$B$2,People!$A$2, 0))))</f>
        <v>Chuck Magee</v>
      </c>
      <c r="W3346" s="3" t="str">
        <f>IFERROR(INDEX(Returns!A:A,MATCH(Orders!B3346,Returns!B:B,0)),"No")</f>
        <v>Yes</v>
      </c>
    </row>
    <row r="3347" spans="1:23" x14ac:dyDescent="0.2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6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 IF(M3347=People!$B$4,People!$A$4, IF(M3347=People!$B$3,People!$A$3, IF(M3347=People!$B$2,People!$A$2, 0))))</f>
        <v>Chuck Magee</v>
      </c>
      <c r="W3347" s="3" t="str">
        <f>IFERROR(INDEX(Returns!A:A,MATCH(Orders!B3347,Returns!B:B,0)),"No")</f>
        <v>Yes</v>
      </c>
    </row>
    <row r="3348" spans="1:23" x14ac:dyDescent="0.2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6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 IF(M3348=People!$B$4,People!$A$4, IF(M3348=People!$B$3,People!$A$3, IF(M3348=People!$B$2,People!$A$2, 0))))</f>
        <v>Chuck Magee</v>
      </c>
      <c r="W3348" s="3" t="str">
        <f>IFERROR(INDEX(Returns!A:A,MATCH(Orders!B3348,Returns!B:B,0)),"No")</f>
        <v>Yes</v>
      </c>
    </row>
    <row r="3349" spans="1:23" x14ac:dyDescent="0.2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6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 IF(M3349=People!$B$4,People!$A$4, IF(M3349=People!$B$3,People!$A$3, IF(M3349=People!$B$2,People!$A$2, 0))))</f>
        <v>Anna Andreadi</v>
      </c>
      <c r="W3349" s="3" t="str">
        <f>IFERROR(INDEX(Returns!A:A,MATCH(Orders!B3349,Returns!B:B,0)),"No")</f>
        <v>No</v>
      </c>
    </row>
    <row r="3350" spans="1:23" x14ac:dyDescent="0.2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6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 IF(M3350=People!$B$4,People!$A$4, IF(M3350=People!$B$3,People!$A$3, IF(M3350=People!$B$2,People!$A$2, 0))))</f>
        <v>Kelly Williams</v>
      </c>
      <c r="W3350" s="3" t="str">
        <f>IFERROR(INDEX(Returns!A:A,MATCH(Orders!B3350,Returns!B:B,0)),"No")</f>
        <v>No</v>
      </c>
    </row>
    <row r="3351" spans="1:23" x14ac:dyDescent="0.2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6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 IF(M3351=People!$B$4,People!$A$4, IF(M3351=People!$B$3,People!$A$3, IF(M3351=People!$B$2,People!$A$2, 0))))</f>
        <v>Anna Andreadi</v>
      </c>
      <c r="W3351" s="3" t="str">
        <f>IFERROR(INDEX(Returns!A:A,MATCH(Orders!B3351,Returns!B:B,0)),"No")</f>
        <v>No</v>
      </c>
    </row>
    <row r="3352" spans="1:23" x14ac:dyDescent="0.2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6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 IF(M3352=People!$B$4,People!$A$4, IF(M3352=People!$B$3,People!$A$3, IF(M3352=People!$B$2,People!$A$2, 0))))</f>
        <v>Chuck Magee</v>
      </c>
      <c r="W3352" s="3" t="str">
        <f>IFERROR(INDEX(Returns!A:A,MATCH(Orders!B3352,Returns!B:B,0)),"No")</f>
        <v>No</v>
      </c>
    </row>
    <row r="3353" spans="1:23" x14ac:dyDescent="0.2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6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 IF(M3353=People!$B$4,People!$A$4, IF(M3353=People!$B$3,People!$A$3, IF(M3353=People!$B$2,People!$A$2, 0))))</f>
        <v>Anna Andreadi</v>
      </c>
      <c r="W3353" s="3" t="str">
        <f>IFERROR(INDEX(Returns!A:A,MATCH(Orders!B3353,Returns!B:B,0)),"No")</f>
        <v>No</v>
      </c>
    </row>
    <row r="3354" spans="1:23" x14ac:dyDescent="0.2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6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 IF(M3354=People!$B$4,People!$A$4, IF(M3354=People!$B$3,People!$A$3, IF(M3354=People!$B$2,People!$A$2, 0))))</f>
        <v>Anna Andreadi</v>
      </c>
      <c r="W3354" s="3" t="str">
        <f>IFERROR(INDEX(Returns!A:A,MATCH(Orders!B3354,Returns!B:B,0)),"No")</f>
        <v>No</v>
      </c>
    </row>
    <row r="3355" spans="1:23" x14ac:dyDescent="0.2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6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 IF(M3355=People!$B$4,People!$A$4, IF(M3355=People!$B$3,People!$A$3, IF(M3355=People!$B$2,People!$A$2, 0))))</f>
        <v>Chuck Magee</v>
      </c>
      <c r="W3355" s="3" t="str">
        <f>IFERROR(INDEX(Returns!A:A,MATCH(Orders!B3355,Returns!B:B,0)),"No")</f>
        <v>No</v>
      </c>
    </row>
    <row r="3356" spans="1:23" x14ac:dyDescent="0.2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6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 IF(M3356=People!$B$4,People!$A$4, IF(M3356=People!$B$3,People!$A$3, IF(M3356=People!$B$2,People!$A$2, 0))))</f>
        <v>Chuck Magee</v>
      </c>
      <c r="W3356" s="3" t="str">
        <f>IFERROR(INDEX(Returns!A:A,MATCH(Orders!B3356,Returns!B:B,0)),"No")</f>
        <v>No</v>
      </c>
    </row>
    <row r="3357" spans="1:23" x14ac:dyDescent="0.2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6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 IF(M3357=People!$B$4,People!$A$4, IF(M3357=People!$B$3,People!$A$3, IF(M3357=People!$B$2,People!$A$2, 0))))</f>
        <v>Chuck Magee</v>
      </c>
      <c r="W3357" s="3" t="str">
        <f>IFERROR(INDEX(Returns!A:A,MATCH(Orders!B3357,Returns!B:B,0)),"No")</f>
        <v>No</v>
      </c>
    </row>
    <row r="3358" spans="1:23" x14ac:dyDescent="0.2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6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 IF(M3358=People!$B$4,People!$A$4, IF(M3358=People!$B$3,People!$A$3, IF(M3358=People!$B$2,People!$A$2, 0))))</f>
        <v>Chuck Magee</v>
      </c>
      <c r="W3358" s="3" t="str">
        <f>IFERROR(INDEX(Returns!A:A,MATCH(Orders!B3358,Returns!B:B,0)),"No")</f>
        <v>No</v>
      </c>
    </row>
    <row r="3359" spans="1:23" x14ac:dyDescent="0.2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6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 IF(M3359=People!$B$4,People!$A$4, IF(M3359=People!$B$3,People!$A$3, IF(M3359=People!$B$2,People!$A$2, 0))))</f>
        <v>Kelly Williams</v>
      </c>
      <c r="W3359" s="3" t="str">
        <f>IFERROR(INDEX(Returns!A:A,MATCH(Orders!B3359,Returns!B:B,0)),"No")</f>
        <v>No</v>
      </c>
    </row>
    <row r="3360" spans="1:23" x14ac:dyDescent="0.2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6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 IF(M3360=People!$B$4,People!$A$4, IF(M3360=People!$B$3,People!$A$3, IF(M3360=People!$B$2,People!$A$2, 0))))</f>
        <v>Kelly Williams</v>
      </c>
      <c r="W3360" s="3" t="str">
        <f>IFERROR(INDEX(Returns!A:A,MATCH(Orders!B3360,Returns!B:B,0)),"No")</f>
        <v>No</v>
      </c>
    </row>
    <row r="3361" spans="1:23" x14ac:dyDescent="0.2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6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 IF(M3361=People!$B$4,People!$A$4, IF(M3361=People!$B$3,People!$A$3, IF(M3361=People!$B$2,People!$A$2, 0))))</f>
        <v>Kelly Williams</v>
      </c>
      <c r="W3361" s="3" t="str">
        <f>IFERROR(INDEX(Returns!A:A,MATCH(Orders!B3361,Returns!B:B,0)),"No")</f>
        <v>No</v>
      </c>
    </row>
    <row r="3362" spans="1:23" x14ac:dyDescent="0.2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6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 IF(M3362=People!$B$4,People!$A$4, IF(M3362=People!$B$3,People!$A$3, IF(M3362=People!$B$2,People!$A$2, 0))))</f>
        <v>Chuck Magee</v>
      </c>
      <c r="W3362" s="3" t="str">
        <f>IFERROR(INDEX(Returns!A:A,MATCH(Orders!B3362,Returns!B:B,0)),"No")</f>
        <v>No</v>
      </c>
    </row>
    <row r="3363" spans="1:23" x14ac:dyDescent="0.2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6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 IF(M3363=People!$B$4,People!$A$4, IF(M3363=People!$B$3,People!$A$3, IF(M3363=People!$B$2,People!$A$2, 0))))</f>
        <v>Chuck Magee</v>
      </c>
      <c r="W3363" s="3" t="str">
        <f>IFERROR(INDEX(Returns!A:A,MATCH(Orders!B3363,Returns!B:B,0)),"No")</f>
        <v>No</v>
      </c>
    </row>
    <row r="3364" spans="1:23" x14ac:dyDescent="0.2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6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 IF(M3364=People!$B$4,People!$A$4, IF(M3364=People!$B$3,People!$A$3, IF(M3364=People!$B$2,People!$A$2, 0))))</f>
        <v>Chuck Magee</v>
      </c>
      <c r="W3364" s="3" t="str">
        <f>IFERROR(INDEX(Returns!A:A,MATCH(Orders!B3364,Returns!B:B,0)),"No")</f>
        <v>No</v>
      </c>
    </row>
    <row r="3365" spans="1:23" x14ac:dyDescent="0.2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6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 IF(M3365=People!$B$4,People!$A$4, IF(M3365=People!$B$3,People!$A$3, IF(M3365=People!$B$2,People!$A$2, 0))))</f>
        <v>Chuck Magee</v>
      </c>
      <c r="W3365" s="3" t="str">
        <f>IFERROR(INDEX(Returns!A:A,MATCH(Orders!B3365,Returns!B:B,0)),"No")</f>
        <v>No</v>
      </c>
    </row>
    <row r="3366" spans="1:23" x14ac:dyDescent="0.2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6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 IF(M3366=People!$B$4,People!$A$4, IF(M3366=People!$B$3,People!$A$3, IF(M3366=People!$B$2,People!$A$2, 0))))</f>
        <v>Kelly Williams</v>
      </c>
      <c r="W3366" s="3" t="str">
        <f>IFERROR(INDEX(Returns!A:A,MATCH(Orders!B3366,Returns!B:B,0)),"No")</f>
        <v>No</v>
      </c>
    </row>
    <row r="3367" spans="1:23" x14ac:dyDescent="0.2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6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 IF(M3367=People!$B$4,People!$A$4, IF(M3367=People!$B$3,People!$A$3, IF(M3367=People!$B$2,People!$A$2, 0))))</f>
        <v>Anna Andreadi</v>
      </c>
      <c r="W3367" s="3" t="str">
        <f>IFERROR(INDEX(Returns!A:A,MATCH(Orders!B3367,Returns!B:B,0)),"No")</f>
        <v>No</v>
      </c>
    </row>
    <row r="3368" spans="1:23" x14ac:dyDescent="0.2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6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 IF(M3368=People!$B$4,People!$A$4, IF(M3368=People!$B$3,People!$A$3, IF(M3368=People!$B$2,People!$A$2, 0))))</f>
        <v>Kelly Williams</v>
      </c>
      <c r="W3368" s="3" t="str">
        <f>IFERROR(INDEX(Returns!A:A,MATCH(Orders!B3368,Returns!B:B,0)),"No")</f>
        <v>No</v>
      </c>
    </row>
    <row r="3369" spans="1:23" x14ac:dyDescent="0.2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6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 IF(M3369=People!$B$4,People!$A$4, IF(M3369=People!$B$3,People!$A$3, IF(M3369=People!$B$2,People!$A$2, 0))))</f>
        <v>Kelly Williams</v>
      </c>
      <c r="W3369" s="3" t="str">
        <f>IFERROR(INDEX(Returns!A:A,MATCH(Orders!B3369,Returns!B:B,0)),"No")</f>
        <v>No</v>
      </c>
    </row>
    <row r="3370" spans="1:23" x14ac:dyDescent="0.2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6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 IF(M3370=People!$B$4,People!$A$4, IF(M3370=People!$B$3,People!$A$3, IF(M3370=People!$B$2,People!$A$2, 0))))</f>
        <v>Anna Andreadi</v>
      </c>
      <c r="W3370" s="3" t="str">
        <f>IFERROR(INDEX(Returns!A:A,MATCH(Orders!B3370,Returns!B:B,0)),"No")</f>
        <v>No</v>
      </c>
    </row>
    <row r="3371" spans="1:23" x14ac:dyDescent="0.2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6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 IF(M3371=People!$B$4,People!$A$4, IF(M3371=People!$B$3,People!$A$3, IF(M3371=People!$B$2,People!$A$2, 0))))</f>
        <v>Anna Andreadi</v>
      </c>
      <c r="W3371" s="3" t="str">
        <f>IFERROR(INDEX(Returns!A:A,MATCH(Orders!B3371,Returns!B:B,0)),"No")</f>
        <v>No</v>
      </c>
    </row>
    <row r="3372" spans="1:23" x14ac:dyDescent="0.2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6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 IF(M3372=People!$B$4,People!$A$4, IF(M3372=People!$B$3,People!$A$3, IF(M3372=People!$B$2,People!$A$2, 0))))</f>
        <v>Kelly Williams</v>
      </c>
      <c r="W3372" s="3" t="str">
        <f>IFERROR(INDEX(Returns!A:A,MATCH(Orders!B3372,Returns!B:B,0)),"No")</f>
        <v>No</v>
      </c>
    </row>
    <row r="3373" spans="1:23" x14ac:dyDescent="0.2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6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 IF(M3373=People!$B$4,People!$A$4, IF(M3373=People!$B$3,People!$A$3, IF(M3373=People!$B$2,People!$A$2, 0))))</f>
        <v>Anna Andreadi</v>
      </c>
      <c r="W3373" s="3" t="str">
        <f>IFERROR(INDEX(Returns!A:A,MATCH(Orders!B3373,Returns!B:B,0)),"No")</f>
        <v>No</v>
      </c>
    </row>
    <row r="3374" spans="1:23" x14ac:dyDescent="0.2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6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 IF(M3374=People!$B$4,People!$A$4, IF(M3374=People!$B$3,People!$A$3, IF(M3374=People!$B$2,People!$A$2, 0))))</f>
        <v>Anna Andreadi</v>
      </c>
      <c r="W3374" s="3" t="str">
        <f>IFERROR(INDEX(Returns!A:A,MATCH(Orders!B3374,Returns!B:B,0)),"No")</f>
        <v>No</v>
      </c>
    </row>
    <row r="3375" spans="1:23" x14ac:dyDescent="0.2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6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 IF(M3375=People!$B$4,People!$A$4, IF(M3375=People!$B$3,People!$A$3, IF(M3375=People!$B$2,People!$A$2, 0))))</f>
        <v>Chuck Magee</v>
      </c>
      <c r="W3375" s="3" t="str">
        <f>IFERROR(INDEX(Returns!A:A,MATCH(Orders!B3375,Returns!B:B,0)),"No")</f>
        <v>No</v>
      </c>
    </row>
    <row r="3376" spans="1:23" x14ac:dyDescent="0.2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6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 IF(M3376=People!$B$4,People!$A$4, IF(M3376=People!$B$3,People!$A$3, IF(M3376=People!$B$2,People!$A$2, 0))))</f>
        <v>Chuck Magee</v>
      </c>
      <c r="W3376" s="3" t="str">
        <f>IFERROR(INDEX(Returns!A:A,MATCH(Orders!B3376,Returns!B:B,0)),"No")</f>
        <v>No</v>
      </c>
    </row>
    <row r="3377" spans="1:23" x14ac:dyDescent="0.2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6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 IF(M3377=People!$B$4,People!$A$4, IF(M3377=People!$B$3,People!$A$3, IF(M3377=People!$B$2,People!$A$2, 0))))</f>
        <v>Chuck Magee</v>
      </c>
      <c r="W3377" s="3" t="str">
        <f>IFERROR(INDEX(Returns!A:A,MATCH(Orders!B3377,Returns!B:B,0)),"No")</f>
        <v>No</v>
      </c>
    </row>
    <row r="3378" spans="1:23" x14ac:dyDescent="0.2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6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 IF(M3378=People!$B$4,People!$A$4, IF(M3378=People!$B$3,People!$A$3, IF(M3378=People!$B$2,People!$A$2, 0))))</f>
        <v>Chuck Magee</v>
      </c>
      <c r="W3378" s="3" t="str">
        <f>IFERROR(INDEX(Returns!A:A,MATCH(Orders!B3378,Returns!B:B,0)),"No")</f>
        <v>No</v>
      </c>
    </row>
    <row r="3379" spans="1:23" x14ac:dyDescent="0.2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6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 IF(M3379=People!$B$4,People!$A$4, IF(M3379=People!$B$3,People!$A$3, IF(M3379=People!$B$2,People!$A$2, 0))))</f>
        <v>Kelly Williams</v>
      </c>
      <c r="W3379" s="3" t="str">
        <f>IFERROR(INDEX(Returns!A:A,MATCH(Orders!B3379,Returns!B:B,0)),"No")</f>
        <v>No</v>
      </c>
    </row>
    <row r="3380" spans="1:23" x14ac:dyDescent="0.2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6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 IF(M3380=People!$B$4,People!$A$4, IF(M3380=People!$B$3,People!$A$3, IF(M3380=People!$B$2,People!$A$2, 0))))</f>
        <v>Kelly Williams</v>
      </c>
      <c r="W3380" s="3" t="str">
        <f>IFERROR(INDEX(Returns!A:A,MATCH(Orders!B3380,Returns!B:B,0)),"No")</f>
        <v>Yes</v>
      </c>
    </row>
    <row r="3381" spans="1:23" x14ac:dyDescent="0.2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6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 IF(M3381=People!$B$4,People!$A$4, IF(M3381=People!$B$3,People!$A$3, IF(M3381=People!$B$2,People!$A$2, 0))))</f>
        <v>Kelly Williams</v>
      </c>
      <c r="W3381" s="3" t="str">
        <f>IFERROR(INDEX(Returns!A:A,MATCH(Orders!B3381,Returns!B:B,0)),"No")</f>
        <v>Yes</v>
      </c>
    </row>
    <row r="3382" spans="1:23" x14ac:dyDescent="0.2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6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 IF(M3382=People!$B$4,People!$A$4, IF(M3382=People!$B$3,People!$A$3, IF(M3382=People!$B$2,People!$A$2, 0))))</f>
        <v>Chuck Magee</v>
      </c>
      <c r="W3382" s="3" t="str">
        <f>IFERROR(INDEX(Returns!A:A,MATCH(Orders!B3382,Returns!B:B,0)),"No")</f>
        <v>No</v>
      </c>
    </row>
    <row r="3383" spans="1:23" x14ac:dyDescent="0.2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6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 IF(M3383=People!$B$4,People!$A$4, IF(M3383=People!$B$3,People!$A$3, IF(M3383=People!$B$2,People!$A$2, 0))))</f>
        <v>Cassandra Brandow</v>
      </c>
      <c r="W3383" s="3" t="str">
        <f>IFERROR(INDEX(Returns!A:A,MATCH(Orders!B3383,Returns!B:B,0)),"No")</f>
        <v>No</v>
      </c>
    </row>
    <row r="3384" spans="1:23" x14ac:dyDescent="0.2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6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 IF(M3384=People!$B$4,People!$A$4, IF(M3384=People!$B$3,People!$A$3, IF(M3384=People!$B$2,People!$A$2, 0))))</f>
        <v>Chuck Magee</v>
      </c>
      <c r="W3384" s="3" t="str">
        <f>IFERROR(INDEX(Returns!A:A,MATCH(Orders!B3384,Returns!B:B,0)),"No")</f>
        <v>No</v>
      </c>
    </row>
    <row r="3385" spans="1:23" x14ac:dyDescent="0.2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6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 IF(M3385=People!$B$4,People!$A$4, IF(M3385=People!$B$3,People!$A$3, IF(M3385=People!$B$2,People!$A$2, 0))))</f>
        <v>Chuck Magee</v>
      </c>
      <c r="W3385" s="3" t="str">
        <f>IFERROR(INDEX(Returns!A:A,MATCH(Orders!B3385,Returns!B:B,0)),"No")</f>
        <v>No</v>
      </c>
    </row>
    <row r="3386" spans="1:23" x14ac:dyDescent="0.2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6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 IF(M3386=People!$B$4,People!$A$4, IF(M3386=People!$B$3,People!$A$3, IF(M3386=People!$B$2,People!$A$2, 0))))</f>
        <v>Chuck Magee</v>
      </c>
      <c r="W3386" s="3" t="str">
        <f>IFERROR(INDEX(Returns!A:A,MATCH(Orders!B3386,Returns!B:B,0)),"No")</f>
        <v>No</v>
      </c>
    </row>
    <row r="3387" spans="1:23" x14ac:dyDescent="0.2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6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 IF(M3387=People!$B$4,People!$A$4, IF(M3387=People!$B$3,People!$A$3, IF(M3387=People!$B$2,People!$A$2, 0))))</f>
        <v>Cassandra Brandow</v>
      </c>
      <c r="W3387" s="3" t="str">
        <f>IFERROR(INDEX(Returns!A:A,MATCH(Orders!B3387,Returns!B:B,0)),"No")</f>
        <v>No</v>
      </c>
    </row>
    <row r="3388" spans="1:23" x14ac:dyDescent="0.2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6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 IF(M3388=People!$B$4,People!$A$4, IF(M3388=People!$B$3,People!$A$3, IF(M3388=People!$B$2,People!$A$2, 0))))</f>
        <v>Cassandra Brandow</v>
      </c>
      <c r="W3388" s="3" t="str">
        <f>IFERROR(INDEX(Returns!A:A,MATCH(Orders!B3388,Returns!B:B,0)),"No")</f>
        <v>No</v>
      </c>
    </row>
    <row r="3389" spans="1:23" x14ac:dyDescent="0.2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6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 IF(M3389=People!$B$4,People!$A$4, IF(M3389=People!$B$3,People!$A$3, IF(M3389=People!$B$2,People!$A$2, 0))))</f>
        <v>Cassandra Brandow</v>
      </c>
      <c r="W3389" s="3" t="str">
        <f>IFERROR(INDEX(Returns!A:A,MATCH(Orders!B3389,Returns!B:B,0)),"No")</f>
        <v>No</v>
      </c>
    </row>
    <row r="3390" spans="1:23" x14ac:dyDescent="0.2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6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 IF(M3390=People!$B$4,People!$A$4, IF(M3390=People!$B$3,People!$A$3, IF(M3390=People!$B$2,People!$A$2, 0))))</f>
        <v>Cassandra Brandow</v>
      </c>
      <c r="W3390" s="3" t="str">
        <f>IFERROR(INDEX(Returns!A:A,MATCH(Orders!B3390,Returns!B:B,0)),"No")</f>
        <v>No</v>
      </c>
    </row>
    <row r="3391" spans="1:23" x14ac:dyDescent="0.2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6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 IF(M3391=People!$B$4,People!$A$4, IF(M3391=People!$B$3,People!$A$3, IF(M3391=People!$B$2,People!$A$2, 0))))</f>
        <v>Cassandra Brandow</v>
      </c>
      <c r="W3391" s="3" t="str">
        <f>IFERROR(INDEX(Returns!A:A,MATCH(Orders!B3391,Returns!B:B,0)),"No")</f>
        <v>No</v>
      </c>
    </row>
    <row r="3392" spans="1:23" x14ac:dyDescent="0.2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6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 IF(M3392=People!$B$4,People!$A$4, IF(M3392=People!$B$3,People!$A$3, IF(M3392=People!$B$2,People!$A$2, 0))))</f>
        <v>Kelly Williams</v>
      </c>
      <c r="W3392" s="3" t="str">
        <f>IFERROR(INDEX(Returns!A:A,MATCH(Orders!B3392,Returns!B:B,0)),"No")</f>
        <v>No</v>
      </c>
    </row>
    <row r="3393" spans="1:23" x14ac:dyDescent="0.2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6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 IF(M3393=People!$B$4,People!$A$4, IF(M3393=People!$B$3,People!$A$3, IF(M3393=People!$B$2,People!$A$2, 0))))</f>
        <v>Anna Andreadi</v>
      </c>
      <c r="W3393" s="3" t="str">
        <f>IFERROR(INDEX(Returns!A:A,MATCH(Orders!B3393,Returns!B:B,0)),"No")</f>
        <v>No</v>
      </c>
    </row>
    <row r="3394" spans="1:23" x14ac:dyDescent="0.2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6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 IF(M3394=People!$B$4,People!$A$4, IF(M3394=People!$B$3,People!$A$3, IF(M3394=People!$B$2,People!$A$2, 0))))</f>
        <v>Anna Andreadi</v>
      </c>
      <c r="W3394" s="3" t="str">
        <f>IFERROR(INDEX(Returns!A:A,MATCH(Orders!B3394,Returns!B:B,0)),"No")</f>
        <v>No</v>
      </c>
    </row>
    <row r="3395" spans="1:23" x14ac:dyDescent="0.2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6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 IF(M3395=People!$B$4,People!$A$4, IF(M3395=People!$B$3,People!$A$3, IF(M3395=People!$B$2,People!$A$2, 0))))</f>
        <v>Kelly Williams</v>
      </c>
      <c r="W3395" s="3" t="str">
        <f>IFERROR(INDEX(Returns!A:A,MATCH(Orders!B3395,Returns!B:B,0)),"No")</f>
        <v>No</v>
      </c>
    </row>
    <row r="3396" spans="1:23" x14ac:dyDescent="0.2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6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 IF(M3396=People!$B$4,People!$A$4, IF(M3396=People!$B$3,People!$A$3, IF(M3396=People!$B$2,People!$A$2, 0))))</f>
        <v>Chuck Magee</v>
      </c>
      <c r="W3396" s="3" t="str">
        <f>IFERROR(INDEX(Returns!A:A,MATCH(Orders!B3396,Returns!B:B,0)),"No")</f>
        <v>No</v>
      </c>
    </row>
    <row r="3397" spans="1:23" x14ac:dyDescent="0.2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6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 IF(M3397=People!$B$4,People!$A$4, IF(M3397=People!$B$3,People!$A$3, IF(M3397=People!$B$2,People!$A$2, 0))))</f>
        <v>Kelly Williams</v>
      </c>
      <c r="W3397" s="3" t="str">
        <f>IFERROR(INDEX(Returns!A:A,MATCH(Orders!B3397,Returns!B:B,0)),"No")</f>
        <v>No</v>
      </c>
    </row>
    <row r="3398" spans="1:23" x14ac:dyDescent="0.2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6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 IF(M3398=People!$B$4,People!$A$4, IF(M3398=People!$B$3,People!$A$3, IF(M3398=People!$B$2,People!$A$2, 0))))</f>
        <v>Kelly Williams</v>
      </c>
      <c r="W3398" s="3" t="str">
        <f>IFERROR(INDEX(Returns!A:A,MATCH(Orders!B3398,Returns!B:B,0)),"No")</f>
        <v>No</v>
      </c>
    </row>
    <row r="3399" spans="1:23" x14ac:dyDescent="0.2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6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 IF(M3399=People!$B$4,People!$A$4, IF(M3399=People!$B$3,People!$A$3, IF(M3399=People!$B$2,People!$A$2, 0))))</f>
        <v>Kelly Williams</v>
      </c>
      <c r="W3399" s="3" t="str">
        <f>IFERROR(INDEX(Returns!A:A,MATCH(Orders!B3399,Returns!B:B,0)),"No")</f>
        <v>No</v>
      </c>
    </row>
    <row r="3400" spans="1:23" x14ac:dyDescent="0.2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6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 IF(M3400=People!$B$4,People!$A$4, IF(M3400=People!$B$3,People!$A$3, IF(M3400=People!$B$2,People!$A$2, 0))))</f>
        <v>Cassandra Brandow</v>
      </c>
      <c r="W3400" s="3" t="str">
        <f>IFERROR(INDEX(Returns!A:A,MATCH(Orders!B3400,Returns!B:B,0)),"No")</f>
        <v>No</v>
      </c>
    </row>
    <row r="3401" spans="1:23" x14ac:dyDescent="0.2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6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 IF(M3401=People!$B$4,People!$A$4, IF(M3401=People!$B$3,People!$A$3, IF(M3401=People!$B$2,People!$A$2, 0))))</f>
        <v>Cassandra Brandow</v>
      </c>
      <c r="W3401" s="3" t="str">
        <f>IFERROR(INDEX(Returns!A:A,MATCH(Orders!B3401,Returns!B:B,0)),"No")</f>
        <v>No</v>
      </c>
    </row>
    <row r="3402" spans="1:23" x14ac:dyDescent="0.2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6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 IF(M3402=People!$B$4,People!$A$4, IF(M3402=People!$B$3,People!$A$3, IF(M3402=People!$B$2,People!$A$2, 0))))</f>
        <v>Cassandra Brandow</v>
      </c>
      <c r="W3402" s="3" t="str">
        <f>IFERROR(INDEX(Returns!A:A,MATCH(Orders!B3402,Returns!B:B,0)),"No")</f>
        <v>No</v>
      </c>
    </row>
    <row r="3403" spans="1:23" x14ac:dyDescent="0.2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6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 IF(M3403=People!$B$4,People!$A$4, IF(M3403=People!$B$3,People!$A$3, IF(M3403=People!$B$2,People!$A$2, 0))))</f>
        <v>Cassandra Brandow</v>
      </c>
      <c r="W3403" s="3" t="str">
        <f>IFERROR(INDEX(Returns!A:A,MATCH(Orders!B3403,Returns!B:B,0)),"No")</f>
        <v>No</v>
      </c>
    </row>
    <row r="3404" spans="1:23" x14ac:dyDescent="0.2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6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 IF(M3404=People!$B$4,People!$A$4, IF(M3404=People!$B$3,People!$A$3, IF(M3404=People!$B$2,People!$A$2, 0))))</f>
        <v>Kelly Williams</v>
      </c>
      <c r="W3404" s="3" t="str">
        <f>IFERROR(INDEX(Returns!A:A,MATCH(Orders!B3404,Returns!B:B,0)),"No")</f>
        <v>No</v>
      </c>
    </row>
    <row r="3405" spans="1:23" x14ac:dyDescent="0.2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6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 IF(M3405=People!$B$4,People!$A$4, IF(M3405=People!$B$3,People!$A$3, IF(M3405=People!$B$2,People!$A$2, 0))))</f>
        <v>Kelly Williams</v>
      </c>
      <c r="W3405" s="3" t="str">
        <f>IFERROR(INDEX(Returns!A:A,MATCH(Orders!B3405,Returns!B:B,0)),"No")</f>
        <v>No</v>
      </c>
    </row>
    <row r="3406" spans="1:23" x14ac:dyDescent="0.2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6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 IF(M3406=People!$B$4,People!$A$4, IF(M3406=People!$B$3,People!$A$3, IF(M3406=People!$B$2,People!$A$2, 0))))</f>
        <v>Anna Andreadi</v>
      </c>
      <c r="W3406" s="3" t="str">
        <f>IFERROR(INDEX(Returns!A:A,MATCH(Orders!B3406,Returns!B:B,0)),"No")</f>
        <v>No</v>
      </c>
    </row>
    <row r="3407" spans="1:23" x14ac:dyDescent="0.2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6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 IF(M3407=People!$B$4,People!$A$4, IF(M3407=People!$B$3,People!$A$3, IF(M3407=People!$B$2,People!$A$2, 0))))</f>
        <v>Chuck Magee</v>
      </c>
      <c r="W3407" s="3" t="str">
        <f>IFERROR(INDEX(Returns!A:A,MATCH(Orders!B3407,Returns!B:B,0)),"No")</f>
        <v>No</v>
      </c>
    </row>
    <row r="3408" spans="1:23" x14ac:dyDescent="0.2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6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 IF(M3408=People!$B$4,People!$A$4, IF(M3408=People!$B$3,People!$A$3, IF(M3408=People!$B$2,People!$A$2, 0))))</f>
        <v>Chuck Magee</v>
      </c>
      <c r="W3408" s="3" t="str">
        <f>IFERROR(INDEX(Returns!A:A,MATCH(Orders!B3408,Returns!B:B,0)),"No")</f>
        <v>No</v>
      </c>
    </row>
    <row r="3409" spans="1:23" x14ac:dyDescent="0.2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6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 IF(M3409=People!$B$4,People!$A$4, IF(M3409=People!$B$3,People!$A$3, IF(M3409=People!$B$2,People!$A$2, 0))))</f>
        <v>Chuck Magee</v>
      </c>
      <c r="W3409" s="3" t="str">
        <f>IFERROR(INDEX(Returns!A:A,MATCH(Orders!B3409,Returns!B:B,0)),"No")</f>
        <v>No</v>
      </c>
    </row>
    <row r="3410" spans="1:23" x14ac:dyDescent="0.2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6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 IF(M3410=People!$B$4,People!$A$4, IF(M3410=People!$B$3,People!$A$3, IF(M3410=People!$B$2,People!$A$2, 0))))</f>
        <v>Chuck Magee</v>
      </c>
      <c r="W3410" s="3" t="str">
        <f>IFERROR(INDEX(Returns!A:A,MATCH(Orders!B3410,Returns!B:B,0)),"No")</f>
        <v>No</v>
      </c>
    </row>
    <row r="3411" spans="1:23" x14ac:dyDescent="0.2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6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 IF(M3411=People!$B$4,People!$A$4, IF(M3411=People!$B$3,People!$A$3, IF(M3411=People!$B$2,People!$A$2, 0))))</f>
        <v>Chuck Magee</v>
      </c>
      <c r="W3411" s="3" t="str">
        <f>IFERROR(INDEX(Returns!A:A,MATCH(Orders!B3411,Returns!B:B,0)),"No")</f>
        <v>No</v>
      </c>
    </row>
    <row r="3412" spans="1:23" x14ac:dyDescent="0.2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6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 IF(M3412=People!$B$4,People!$A$4, IF(M3412=People!$B$3,People!$A$3, IF(M3412=People!$B$2,People!$A$2, 0))))</f>
        <v>Anna Andreadi</v>
      </c>
      <c r="W3412" s="3" t="str">
        <f>IFERROR(INDEX(Returns!A:A,MATCH(Orders!B3412,Returns!B:B,0)),"No")</f>
        <v>No</v>
      </c>
    </row>
    <row r="3413" spans="1:23" x14ac:dyDescent="0.2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6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 IF(M3413=People!$B$4,People!$A$4, IF(M3413=People!$B$3,People!$A$3, IF(M3413=People!$B$2,People!$A$2, 0))))</f>
        <v>Anna Andreadi</v>
      </c>
      <c r="W3413" s="3" t="str">
        <f>IFERROR(INDEX(Returns!A:A,MATCH(Orders!B3413,Returns!B:B,0)),"No")</f>
        <v>No</v>
      </c>
    </row>
    <row r="3414" spans="1:23" x14ac:dyDescent="0.2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6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 IF(M3414=People!$B$4,People!$A$4, IF(M3414=People!$B$3,People!$A$3, IF(M3414=People!$B$2,People!$A$2, 0))))</f>
        <v>Anna Andreadi</v>
      </c>
      <c r="W3414" s="3" t="str">
        <f>IFERROR(INDEX(Returns!A:A,MATCH(Orders!B3414,Returns!B:B,0)),"No")</f>
        <v>No</v>
      </c>
    </row>
    <row r="3415" spans="1:23" x14ac:dyDescent="0.2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6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 IF(M3415=People!$B$4,People!$A$4, IF(M3415=People!$B$3,People!$A$3, IF(M3415=People!$B$2,People!$A$2, 0))))</f>
        <v>Anna Andreadi</v>
      </c>
      <c r="W3415" s="3" t="str">
        <f>IFERROR(INDEX(Returns!A:A,MATCH(Orders!B3415,Returns!B:B,0)),"No")</f>
        <v>No</v>
      </c>
    </row>
    <row r="3416" spans="1:23" x14ac:dyDescent="0.2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6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 IF(M3416=People!$B$4,People!$A$4, IF(M3416=People!$B$3,People!$A$3, IF(M3416=People!$B$2,People!$A$2, 0))))</f>
        <v>Anna Andreadi</v>
      </c>
      <c r="W3416" s="3" t="str">
        <f>IFERROR(INDEX(Returns!A:A,MATCH(Orders!B3416,Returns!B:B,0)),"No")</f>
        <v>No</v>
      </c>
    </row>
    <row r="3417" spans="1:23" x14ac:dyDescent="0.2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6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 IF(M3417=People!$B$4,People!$A$4, IF(M3417=People!$B$3,People!$A$3, IF(M3417=People!$B$2,People!$A$2, 0))))</f>
        <v>Kelly Williams</v>
      </c>
      <c r="W3417" s="3" t="str">
        <f>IFERROR(INDEX(Returns!A:A,MATCH(Orders!B3417,Returns!B:B,0)),"No")</f>
        <v>No</v>
      </c>
    </row>
    <row r="3418" spans="1:23" x14ac:dyDescent="0.2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6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 IF(M3418=People!$B$4,People!$A$4, IF(M3418=People!$B$3,People!$A$3, IF(M3418=People!$B$2,People!$A$2, 0))))</f>
        <v>Kelly Williams</v>
      </c>
      <c r="W3418" s="3" t="str">
        <f>IFERROR(INDEX(Returns!A:A,MATCH(Orders!B3418,Returns!B:B,0)),"No")</f>
        <v>No</v>
      </c>
    </row>
    <row r="3419" spans="1:23" x14ac:dyDescent="0.2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6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 IF(M3419=People!$B$4,People!$A$4, IF(M3419=People!$B$3,People!$A$3, IF(M3419=People!$B$2,People!$A$2, 0))))</f>
        <v>Anna Andreadi</v>
      </c>
      <c r="W3419" s="3" t="str">
        <f>IFERROR(INDEX(Returns!A:A,MATCH(Orders!B3419,Returns!B:B,0)),"No")</f>
        <v>No</v>
      </c>
    </row>
    <row r="3420" spans="1:23" x14ac:dyDescent="0.2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6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 IF(M3420=People!$B$4,People!$A$4, IF(M3420=People!$B$3,People!$A$3, IF(M3420=People!$B$2,People!$A$2, 0))))</f>
        <v>Anna Andreadi</v>
      </c>
      <c r="W3420" s="3" t="str">
        <f>IFERROR(INDEX(Returns!A:A,MATCH(Orders!B3420,Returns!B:B,0)),"No")</f>
        <v>No</v>
      </c>
    </row>
    <row r="3421" spans="1:23" x14ac:dyDescent="0.2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6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 IF(M3421=People!$B$4,People!$A$4, IF(M3421=People!$B$3,People!$A$3, IF(M3421=People!$B$2,People!$A$2, 0))))</f>
        <v>Chuck Magee</v>
      </c>
      <c r="W3421" s="3" t="str">
        <f>IFERROR(INDEX(Returns!A:A,MATCH(Orders!B3421,Returns!B:B,0)),"No")</f>
        <v>No</v>
      </c>
    </row>
    <row r="3422" spans="1:23" x14ac:dyDescent="0.2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6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 IF(M3422=People!$B$4,People!$A$4, IF(M3422=People!$B$3,People!$A$3, IF(M3422=People!$B$2,People!$A$2, 0))))</f>
        <v>Anna Andreadi</v>
      </c>
      <c r="W3422" s="3" t="str">
        <f>IFERROR(INDEX(Returns!A:A,MATCH(Orders!B3422,Returns!B:B,0)),"No")</f>
        <v>Yes</v>
      </c>
    </row>
    <row r="3423" spans="1:23" x14ac:dyDescent="0.2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6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 IF(M3423=People!$B$4,People!$A$4, IF(M3423=People!$B$3,People!$A$3, IF(M3423=People!$B$2,People!$A$2, 0))))</f>
        <v>Anna Andreadi</v>
      </c>
      <c r="W3423" s="3" t="str">
        <f>IFERROR(INDEX(Returns!A:A,MATCH(Orders!B3423,Returns!B:B,0)),"No")</f>
        <v>Yes</v>
      </c>
    </row>
    <row r="3424" spans="1:23" x14ac:dyDescent="0.2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6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 IF(M3424=People!$B$4,People!$A$4, IF(M3424=People!$B$3,People!$A$3, IF(M3424=People!$B$2,People!$A$2, 0))))</f>
        <v>Anna Andreadi</v>
      </c>
      <c r="W3424" s="3" t="str">
        <f>IFERROR(INDEX(Returns!A:A,MATCH(Orders!B3424,Returns!B:B,0)),"No")</f>
        <v>Yes</v>
      </c>
    </row>
    <row r="3425" spans="1:23" x14ac:dyDescent="0.2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6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 IF(M3425=People!$B$4,People!$A$4, IF(M3425=People!$B$3,People!$A$3, IF(M3425=People!$B$2,People!$A$2, 0))))</f>
        <v>Anna Andreadi</v>
      </c>
      <c r="W3425" s="3" t="str">
        <f>IFERROR(INDEX(Returns!A:A,MATCH(Orders!B3425,Returns!B:B,0)),"No")</f>
        <v>Yes</v>
      </c>
    </row>
    <row r="3426" spans="1:23" x14ac:dyDescent="0.2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6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 IF(M3426=People!$B$4,People!$A$4, IF(M3426=People!$B$3,People!$A$3, IF(M3426=People!$B$2,People!$A$2, 0))))</f>
        <v>Anna Andreadi</v>
      </c>
      <c r="W3426" s="3" t="str">
        <f>IFERROR(INDEX(Returns!A:A,MATCH(Orders!B3426,Returns!B:B,0)),"No")</f>
        <v>Yes</v>
      </c>
    </row>
    <row r="3427" spans="1:23" x14ac:dyDescent="0.2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6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 IF(M3427=People!$B$4,People!$A$4, IF(M3427=People!$B$3,People!$A$3, IF(M3427=People!$B$2,People!$A$2, 0))))</f>
        <v>Kelly Williams</v>
      </c>
      <c r="W3427" s="3" t="str">
        <f>IFERROR(INDEX(Returns!A:A,MATCH(Orders!B3427,Returns!B:B,0)),"No")</f>
        <v>No</v>
      </c>
    </row>
    <row r="3428" spans="1:23" x14ac:dyDescent="0.2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6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 IF(M3428=People!$B$4,People!$A$4, IF(M3428=People!$B$3,People!$A$3, IF(M3428=People!$B$2,People!$A$2, 0))))</f>
        <v>Kelly Williams</v>
      </c>
      <c r="W3428" s="3" t="str">
        <f>IFERROR(INDEX(Returns!A:A,MATCH(Orders!B3428,Returns!B:B,0)),"No")</f>
        <v>No</v>
      </c>
    </row>
    <row r="3429" spans="1:23" x14ac:dyDescent="0.2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6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 IF(M3429=People!$B$4,People!$A$4, IF(M3429=People!$B$3,People!$A$3, IF(M3429=People!$B$2,People!$A$2, 0))))</f>
        <v>Chuck Magee</v>
      </c>
      <c r="W3429" s="3" t="str">
        <f>IFERROR(INDEX(Returns!A:A,MATCH(Orders!B3429,Returns!B:B,0)),"No")</f>
        <v>No</v>
      </c>
    </row>
    <row r="3430" spans="1:23" x14ac:dyDescent="0.2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6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 IF(M3430=People!$B$4,People!$A$4, IF(M3430=People!$B$3,People!$A$3, IF(M3430=People!$B$2,People!$A$2, 0))))</f>
        <v>Chuck Magee</v>
      </c>
      <c r="W3430" s="3" t="str">
        <f>IFERROR(INDEX(Returns!A:A,MATCH(Orders!B3430,Returns!B:B,0)),"No")</f>
        <v>No</v>
      </c>
    </row>
    <row r="3431" spans="1:23" x14ac:dyDescent="0.2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6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 IF(M3431=People!$B$4,People!$A$4, IF(M3431=People!$B$3,People!$A$3, IF(M3431=People!$B$2,People!$A$2, 0))))</f>
        <v>Chuck Magee</v>
      </c>
      <c r="W3431" s="3" t="str">
        <f>IFERROR(INDEX(Returns!A:A,MATCH(Orders!B3431,Returns!B:B,0)),"No")</f>
        <v>No</v>
      </c>
    </row>
    <row r="3432" spans="1:23" x14ac:dyDescent="0.2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6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 IF(M3432=People!$B$4,People!$A$4, IF(M3432=People!$B$3,People!$A$3, IF(M3432=People!$B$2,People!$A$2, 0))))</f>
        <v>Anna Andreadi</v>
      </c>
      <c r="W3432" s="3" t="str">
        <f>IFERROR(INDEX(Returns!A:A,MATCH(Orders!B3432,Returns!B:B,0)),"No")</f>
        <v>No</v>
      </c>
    </row>
    <row r="3433" spans="1:23" x14ac:dyDescent="0.2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6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 IF(M3433=People!$B$4,People!$A$4, IF(M3433=People!$B$3,People!$A$3, IF(M3433=People!$B$2,People!$A$2, 0))))</f>
        <v>Anna Andreadi</v>
      </c>
      <c r="W3433" s="3" t="str">
        <f>IFERROR(INDEX(Returns!A:A,MATCH(Orders!B3433,Returns!B:B,0)),"No")</f>
        <v>No</v>
      </c>
    </row>
    <row r="3434" spans="1:23" x14ac:dyDescent="0.2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6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 IF(M3434=People!$B$4,People!$A$4, IF(M3434=People!$B$3,People!$A$3, IF(M3434=People!$B$2,People!$A$2, 0))))</f>
        <v>Anna Andreadi</v>
      </c>
      <c r="W3434" s="3" t="str">
        <f>IFERROR(INDEX(Returns!A:A,MATCH(Orders!B3434,Returns!B:B,0)),"No")</f>
        <v>No</v>
      </c>
    </row>
    <row r="3435" spans="1:23" x14ac:dyDescent="0.2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6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 IF(M3435=People!$B$4,People!$A$4, IF(M3435=People!$B$3,People!$A$3, IF(M3435=People!$B$2,People!$A$2, 0))))</f>
        <v>Anna Andreadi</v>
      </c>
      <c r="W3435" s="3" t="str">
        <f>IFERROR(INDEX(Returns!A:A,MATCH(Orders!B3435,Returns!B:B,0)),"No")</f>
        <v>No</v>
      </c>
    </row>
    <row r="3436" spans="1:23" x14ac:dyDescent="0.2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6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 IF(M3436=People!$B$4,People!$A$4, IF(M3436=People!$B$3,People!$A$3, IF(M3436=People!$B$2,People!$A$2, 0))))</f>
        <v>Anna Andreadi</v>
      </c>
      <c r="W3436" s="3" t="str">
        <f>IFERROR(INDEX(Returns!A:A,MATCH(Orders!B3436,Returns!B:B,0)),"No")</f>
        <v>No</v>
      </c>
    </row>
    <row r="3437" spans="1:23" x14ac:dyDescent="0.2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6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 IF(M3437=People!$B$4,People!$A$4, IF(M3437=People!$B$3,People!$A$3, IF(M3437=People!$B$2,People!$A$2, 0))))</f>
        <v>Kelly Williams</v>
      </c>
      <c r="W3437" s="3" t="str">
        <f>IFERROR(INDEX(Returns!A:A,MATCH(Orders!B3437,Returns!B:B,0)),"No")</f>
        <v>No</v>
      </c>
    </row>
    <row r="3438" spans="1:23" x14ac:dyDescent="0.2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6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 IF(M3438=People!$B$4,People!$A$4, IF(M3438=People!$B$3,People!$A$3, IF(M3438=People!$B$2,People!$A$2, 0))))</f>
        <v>Kelly Williams</v>
      </c>
      <c r="W3438" s="3" t="str">
        <f>IFERROR(INDEX(Returns!A:A,MATCH(Orders!B3438,Returns!B:B,0)),"No")</f>
        <v>No</v>
      </c>
    </row>
    <row r="3439" spans="1:23" x14ac:dyDescent="0.2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6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 IF(M3439=People!$B$4,People!$A$4, IF(M3439=People!$B$3,People!$A$3, IF(M3439=People!$B$2,People!$A$2, 0))))</f>
        <v>Kelly Williams</v>
      </c>
      <c r="W3439" s="3" t="str">
        <f>IFERROR(INDEX(Returns!A:A,MATCH(Orders!B3439,Returns!B:B,0)),"No")</f>
        <v>No</v>
      </c>
    </row>
    <row r="3440" spans="1:23" x14ac:dyDescent="0.2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6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 IF(M3440=People!$B$4,People!$A$4, IF(M3440=People!$B$3,People!$A$3, IF(M3440=People!$B$2,People!$A$2, 0))))</f>
        <v>Kelly Williams</v>
      </c>
      <c r="W3440" s="3" t="str">
        <f>IFERROR(INDEX(Returns!A:A,MATCH(Orders!B3440,Returns!B:B,0)),"No")</f>
        <v>No</v>
      </c>
    </row>
    <row r="3441" spans="1:23" x14ac:dyDescent="0.2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6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 IF(M3441=People!$B$4,People!$A$4, IF(M3441=People!$B$3,People!$A$3, IF(M3441=People!$B$2,People!$A$2, 0))))</f>
        <v>Kelly Williams</v>
      </c>
      <c r="W3441" s="3" t="str">
        <f>IFERROR(INDEX(Returns!A:A,MATCH(Orders!B3441,Returns!B:B,0)),"No")</f>
        <v>No</v>
      </c>
    </row>
    <row r="3442" spans="1:23" x14ac:dyDescent="0.2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6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 IF(M3442=People!$B$4,People!$A$4, IF(M3442=People!$B$3,People!$A$3, IF(M3442=People!$B$2,People!$A$2, 0))))</f>
        <v>Anna Andreadi</v>
      </c>
      <c r="W3442" s="3" t="str">
        <f>IFERROR(INDEX(Returns!A:A,MATCH(Orders!B3442,Returns!B:B,0)),"No")</f>
        <v>No</v>
      </c>
    </row>
    <row r="3443" spans="1:23" x14ac:dyDescent="0.2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6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 IF(M3443=People!$B$4,People!$A$4, IF(M3443=People!$B$3,People!$A$3, IF(M3443=People!$B$2,People!$A$2, 0))))</f>
        <v>Chuck Magee</v>
      </c>
      <c r="W3443" s="3" t="str">
        <f>IFERROR(INDEX(Returns!A:A,MATCH(Orders!B3443,Returns!B:B,0)),"No")</f>
        <v>No</v>
      </c>
    </row>
    <row r="3444" spans="1:23" x14ac:dyDescent="0.2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6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 IF(M3444=People!$B$4,People!$A$4, IF(M3444=People!$B$3,People!$A$3, IF(M3444=People!$B$2,People!$A$2, 0))))</f>
        <v>Chuck Magee</v>
      </c>
      <c r="W3444" s="3" t="str">
        <f>IFERROR(INDEX(Returns!A:A,MATCH(Orders!B3444,Returns!B:B,0)),"No")</f>
        <v>No</v>
      </c>
    </row>
    <row r="3445" spans="1:23" x14ac:dyDescent="0.2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6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 IF(M3445=People!$B$4,People!$A$4, IF(M3445=People!$B$3,People!$A$3, IF(M3445=People!$B$2,People!$A$2, 0))))</f>
        <v>Chuck Magee</v>
      </c>
      <c r="W3445" s="3" t="str">
        <f>IFERROR(INDEX(Returns!A:A,MATCH(Orders!B3445,Returns!B:B,0)),"No")</f>
        <v>No</v>
      </c>
    </row>
    <row r="3446" spans="1:23" x14ac:dyDescent="0.2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6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 IF(M3446=People!$B$4,People!$A$4, IF(M3446=People!$B$3,People!$A$3, IF(M3446=People!$B$2,People!$A$2, 0))))</f>
        <v>Chuck Magee</v>
      </c>
      <c r="W3446" s="3" t="str">
        <f>IFERROR(INDEX(Returns!A:A,MATCH(Orders!B3446,Returns!B:B,0)),"No")</f>
        <v>No</v>
      </c>
    </row>
    <row r="3447" spans="1:23" x14ac:dyDescent="0.2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6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 IF(M3447=People!$B$4,People!$A$4, IF(M3447=People!$B$3,People!$A$3, IF(M3447=People!$B$2,People!$A$2, 0))))</f>
        <v>Chuck Magee</v>
      </c>
      <c r="W3447" s="3" t="str">
        <f>IFERROR(INDEX(Returns!A:A,MATCH(Orders!B3447,Returns!B:B,0)),"No")</f>
        <v>No</v>
      </c>
    </row>
    <row r="3448" spans="1:23" x14ac:dyDescent="0.2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6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 IF(M3448=People!$B$4,People!$A$4, IF(M3448=People!$B$3,People!$A$3, IF(M3448=People!$B$2,People!$A$2, 0))))</f>
        <v>Chuck Magee</v>
      </c>
      <c r="W3448" s="3" t="str">
        <f>IFERROR(INDEX(Returns!A:A,MATCH(Orders!B3448,Returns!B:B,0)),"No")</f>
        <v>No</v>
      </c>
    </row>
    <row r="3449" spans="1:23" x14ac:dyDescent="0.2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6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 IF(M3449=People!$B$4,People!$A$4, IF(M3449=People!$B$3,People!$A$3, IF(M3449=People!$B$2,People!$A$2, 0))))</f>
        <v>Cassandra Brandow</v>
      </c>
      <c r="W3449" s="3" t="str">
        <f>IFERROR(INDEX(Returns!A:A,MATCH(Orders!B3449,Returns!B:B,0)),"No")</f>
        <v>No</v>
      </c>
    </row>
    <row r="3450" spans="1:23" x14ac:dyDescent="0.2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6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 IF(M3450=People!$B$4,People!$A$4, IF(M3450=People!$B$3,People!$A$3, IF(M3450=People!$B$2,People!$A$2, 0))))</f>
        <v>Anna Andreadi</v>
      </c>
      <c r="W3450" s="3" t="str">
        <f>IFERROR(INDEX(Returns!A:A,MATCH(Orders!B3450,Returns!B:B,0)),"No")</f>
        <v>No</v>
      </c>
    </row>
    <row r="3451" spans="1:23" x14ac:dyDescent="0.2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6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 IF(M3451=People!$B$4,People!$A$4, IF(M3451=People!$B$3,People!$A$3, IF(M3451=People!$B$2,People!$A$2, 0))))</f>
        <v>Anna Andreadi</v>
      </c>
      <c r="W3451" s="3" t="str">
        <f>IFERROR(INDEX(Returns!A:A,MATCH(Orders!B3451,Returns!B:B,0)),"No")</f>
        <v>No</v>
      </c>
    </row>
    <row r="3452" spans="1:23" x14ac:dyDescent="0.2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6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 IF(M3452=People!$B$4,People!$A$4, IF(M3452=People!$B$3,People!$A$3, IF(M3452=People!$B$2,People!$A$2, 0))))</f>
        <v>Anna Andreadi</v>
      </c>
      <c r="W3452" s="3" t="str">
        <f>IFERROR(INDEX(Returns!A:A,MATCH(Orders!B3452,Returns!B:B,0)),"No")</f>
        <v>No</v>
      </c>
    </row>
    <row r="3453" spans="1:23" x14ac:dyDescent="0.2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6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 IF(M3453=People!$B$4,People!$A$4, IF(M3453=People!$B$3,People!$A$3, IF(M3453=People!$B$2,People!$A$2, 0))))</f>
        <v>Anna Andreadi</v>
      </c>
      <c r="W3453" s="3" t="str">
        <f>IFERROR(INDEX(Returns!A:A,MATCH(Orders!B3453,Returns!B:B,0)),"No")</f>
        <v>No</v>
      </c>
    </row>
    <row r="3454" spans="1:23" x14ac:dyDescent="0.2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6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 IF(M3454=People!$B$4,People!$A$4, IF(M3454=People!$B$3,People!$A$3, IF(M3454=People!$B$2,People!$A$2, 0))))</f>
        <v>Cassandra Brandow</v>
      </c>
      <c r="W3454" s="3" t="str">
        <f>IFERROR(INDEX(Returns!A:A,MATCH(Orders!B3454,Returns!B:B,0)),"No")</f>
        <v>No</v>
      </c>
    </row>
    <row r="3455" spans="1:23" x14ac:dyDescent="0.2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6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 IF(M3455=People!$B$4,People!$A$4, IF(M3455=People!$B$3,People!$A$3, IF(M3455=People!$B$2,People!$A$2, 0))))</f>
        <v>Cassandra Brandow</v>
      </c>
      <c r="W3455" s="3" t="str">
        <f>IFERROR(INDEX(Returns!A:A,MATCH(Orders!B3455,Returns!B:B,0)),"No")</f>
        <v>No</v>
      </c>
    </row>
    <row r="3456" spans="1:23" x14ac:dyDescent="0.2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6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 IF(M3456=People!$B$4,People!$A$4, IF(M3456=People!$B$3,People!$A$3, IF(M3456=People!$B$2,People!$A$2, 0))))</f>
        <v>Cassandra Brandow</v>
      </c>
      <c r="W3456" s="3" t="str">
        <f>IFERROR(INDEX(Returns!A:A,MATCH(Orders!B3456,Returns!B:B,0)),"No")</f>
        <v>No</v>
      </c>
    </row>
    <row r="3457" spans="1:23" x14ac:dyDescent="0.2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6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 IF(M3457=People!$B$4,People!$A$4, IF(M3457=People!$B$3,People!$A$3, IF(M3457=People!$B$2,People!$A$2, 0))))</f>
        <v>Cassandra Brandow</v>
      </c>
      <c r="W3457" s="3" t="str">
        <f>IFERROR(INDEX(Returns!A:A,MATCH(Orders!B3457,Returns!B:B,0)),"No")</f>
        <v>No</v>
      </c>
    </row>
    <row r="3458" spans="1:23" x14ac:dyDescent="0.2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6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 IF(M3458=People!$B$4,People!$A$4, IF(M3458=People!$B$3,People!$A$3, IF(M3458=People!$B$2,People!$A$2, 0))))</f>
        <v>Chuck Magee</v>
      </c>
      <c r="W3458" s="3" t="str">
        <f>IFERROR(INDEX(Returns!A:A,MATCH(Orders!B3458,Returns!B:B,0)),"No")</f>
        <v>No</v>
      </c>
    </row>
    <row r="3459" spans="1:23" x14ac:dyDescent="0.2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6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 IF(M3459=People!$B$4,People!$A$4, IF(M3459=People!$B$3,People!$A$3, IF(M3459=People!$B$2,People!$A$2, 0))))</f>
        <v>Chuck Magee</v>
      </c>
      <c r="W3459" s="3" t="str">
        <f>IFERROR(INDEX(Returns!A:A,MATCH(Orders!B3459,Returns!B:B,0)),"No")</f>
        <v>No</v>
      </c>
    </row>
    <row r="3460" spans="1:23" x14ac:dyDescent="0.2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6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 IF(M3460=People!$B$4,People!$A$4, IF(M3460=People!$B$3,People!$A$3, IF(M3460=People!$B$2,People!$A$2, 0))))</f>
        <v>Chuck Magee</v>
      </c>
      <c r="W3460" s="3" t="str">
        <f>IFERROR(INDEX(Returns!A:A,MATCH(Orders!B3460,Returns!B:B,0)),"No")</f>
        <v>No</v>
      </c>
    </row>
    <row r="3461" spans="1:23" x14ac:dyDescent="0.2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6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 IF(M3461=People!$B$4,People!$A$4, IF(M3461=People!$B$3,People!$A$3, IF(M3461=People!$B$2,People!$A$2, 0))))</f>
        <v>Chuck Magee</v>
      </c>
      <c r="W3461" s="3" t="str">
        <f>IFERROR(INDEX(Returns!A:A,MATCH(Orders!B3461,Returns!B:B,0)),"No")</f>
        <v>No</v>
      </c>
    </row>
    <row r="3462" spans="1:23" x14ac:dyDescent="0.2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6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 IF(M3462=People!$B$4,People!$A$4, IF(M3462=People!$B$3,People!$A$3, IF(M3462=People!$B$2,People!$A$2, 0))))</f>
        <v>Chuck Magee</v>
      </c>
      <c r="W3462" s="3" t="str">
        <f>IFERROR(INDEX(Returns!A:A,MATCH(Orders!B3462,Returns!B:B,0)),"No")</f>
        <v>No</v>
      </c>
    </row>
    <row r="3463" spans="1:23" x14ac:dyDescent="0.2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6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 IF(M3463=People!$B$4,People!$A$4, IF(M3463=People!$B$3,People!$A$3, IF(M3463=People!$B$2,People!$A$2, 0))))</f>
        <v>Kelly Williams</v>
      </c>
      <c r="W3463" s="3" t="str">
        <f>IFERROR(INDEX(Returns!A:A,MATCH(Orders!B3463,Returns!B:B,0)),"No")</f>
        <v>No</v>
      </c>
    </row>
    <row r="3464" spans="1:23" x14ac:dyDescent="0.2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6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 IF(M3464=People!$B$4,People!$A$4, IF(M3464=People!$B$3,People!$A$3, IF(M3464=People!$B$2,People!$A$2, 0))))</f>
        <v>Chuck Magee</v>
      </c>
      <c r="W3464" s="3" t="str">
        <f>IFERROR(INDEX(Returns!A:A,MATCH(Orders!B3464,Returns!B:B,0)),"No")</f>
        <v>No</v>
      </c>
    </row>
    <row r="3465" spans="1:23" x14ac:dyDescent="0.2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6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 IF(M3465=People!$B$4,People!$A$4, IF(M3465=People!$B$3,People!$A$3, IF(M3465=People!$B$2,People!$A$2, 0))))</f>
        <v>Cassandra Brandow</v>
      </c>
      <c r="W3465" s="3" t="str">
        <f>IFERROR(INDEX(Returns!A:A,MATCH(Orders!B3465,Returns!B:B,0)),"No")</f>
        <v>No</v>
      </c>
    </row>
    <row r="3466" spans="1:23" x14ac:dyDescent="0.2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6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 IF(M3466=People!$B$4,People!$A$4, IF(M3466=People!$B$3,People!$A$3, IF(M3466=People!$B$2,People!$A$2, 0))))</f>
        <v>Cassandra Brandow</v>
      </c>
      <c r="W3466" s="3" t="str">
        <f>IFERROR(INDEX(Returns!A:A,MATCH(Orders!B3466,Returns!B:B,0)),"No")</f>
        <v>No</v>
      </c>
    </row>
    <row r="3467" spans="1:23" x14ac:dyDescent="0.2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6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 IF(M3467=People!$B$4,People!$A$4, IF(M3467=People!$B$3,People!$A$3, IF(M3467=People!$B$2,People!$A$2, 0))))</f>
        <v>Chuck Magee</v>
      </c>
      <c r="W3467" s="3" t="str">
        <f>IFERROR(INDEX(Returns!A:A,MATCH(Orders!B3467,Returns!B:B,0)),"No")</f>
        <v>No</v>
      </c>
    </row>
    <row r="3468" spans="1:23" x14ac:dyDescent="0.2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6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 IF(M3468=People!$B$4,People!$A$4, IF(M3468=People!$B$3,People!$A$3, IF(M3468=People!$B$2,People!$A$2, 0))))</f>
        <v>Chuck Magee</v>
      </c>
      <c r="W3468" s="3" t="str">
        <f>IFERROR(INDEX(Returns!A:A,MATCH(Orders!B3468,Returns!B:B,0)),"No")</f>
        <v>No</v>
      </c>
    </row>
    <row r="3469" spans="1:23" x14ac:dyDescent="0.2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6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 IF(M3469=People!$B$4,People!$A$4, IF(M3469=People!$B$3,People!$A$3, IF(M3469=People!$B$2,People!$A$2, 0))))</f>
        <v>Chuck Magee</v>
      </c>
      <c r="W3469" s="3" t="str">
        <f>IFERROR(INDEX(Returns!A:A,MATCH(Orders!B3469,Returns!B:B,0)),"No")</f>
        <v>No</v>
      </c>
    </row>
    <row r="3470" spans="1:23" x14ac:dyDescent="0.2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6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 IF(M3470=People!$B$4,People!$A$4, IF(M3470=People!$B$3,People!$A$3, IF(M3470=People!$B$2,People!$A$2, 0))))</f>
        <v>Cassandra Brandow</v>
      </c>
      <c r="W3470" s="3" t="str">
        <f>IFERROR(INDEX(Returns!A:A,MATCH(Orders!B3470,Returns!B:B,0)),"No")</f>
        <v>No</v>
      </c>
    </row>
    <row r="3471" spans="1:23" x14ac:dyDescent="0.2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6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 IF(M3471=People!$B$4,People!$A$4, IF(M3471=People!$B$3,People!$A$3, IF(M3471=People!$B$2,People!$A$2, 0))))</f>
        <v>Cassandra Brandow</v>
      </c>
      <c r="W3471" s="3" t="str">
        <f>IFERROR(INDEX(Returns!A:A,MATCH(Orders!B3471,Returns!B:B,0)),"No")</f>
        <v>No</v>
      </c>
    </row>
    <row r="3472" spans="1:23" x14ac:dyDescent="0.2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6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 IF(M3472=People!$B$4,People!$A$4, IF(M3472=People!$B$3,People!$A$3, IF(M3472=People!$B$2,People!$A$2, 0))))</f>
        <v>Anna Andreadi</v>
      </c>
      <c r="W3472" s="3" t="str">
        <f>IFERROR(INDEX(Returns!A:A,MATCH(Orders!B3472,Returns!B:B,0)),"No")</f>
        <v>No</v>
      </c>
    </row>
    <row r="3473" spans="1:23" x14ac:dyDescent="0.2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6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 IF(M3473=People!$B$4,People!$A$4, IF(M3473=People!$B$3,People!$A$3, IF(M3473=People!$B$2,People!$A$2, 0))))</f>
        <v>Chuck Magee</v>
      </c>
      <c r="W3473" s="3" t="str">
        <f>IFERROR(INDEX(Returns!A:A,MATCH(Orders!B3473,Returns!B:B,0)),"No")</f>
        <v>No</v>
      </c>
    </row>
    <row r="3474" spans="1:23" x14ac:dyDescent="0.2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6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 IF(M3474=People!$B$4,People!$A$4, IF(M3474=People!$B$3,People!$A$3, IF(M3474=People!$B$2,People!$A$2, 0))))</f>
        <v>Chuck Magee</v>
      </c>
      <c r="W3474" s="3" t="str">
        <f>IFERROR(INDEX(Returns!A:A,MATCH(Orders!B3474,Returns!B:B,0)),"No")</f>
        <v>No</v>
      </c>
    </row>
    <row r="3475" spans="1:23" x14ac:dyDescent="0.2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6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 IF(M3475=People!$B$4,People!$A$4, IF(M3475=People!$B$3,People!$A$3, IF(M3475=People!$B$2,People!$A$2, 0))))</f>
        <v>Kelly Williams</v>
      </c>
      <c r="W3475" s="3" t="str">
        <f>IFERROR(INDEX(Returns!A:A,MATCH(Orders!B3475,Returns!B:B,0)),"No")</f>
        <v>No</v>
      </c>
    </row>
    <row r="3476" spans="1:23" x14ac:dyDescent="0.2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6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 IF(M3476=People!$B$4,People!$A$4, IF(M3476=People!$B$3,People!$A$3, IF(M3476=People!$B$2,People!$A$2, 0))))</f>
        <v>Kelly Williams</v>
      </c>
      <c r="W3476" s="3" t="str">
        <f>IFERROR(INDEX(Returns!A:A,MATCH(Orders!B3476,Returns!B:B,0)),"No")</f>
        <v>No</v>
      </c>
    </row>
    <row r="3477" spans="1:23" x14ac:dyDescent="0.2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6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 IF(M3477=People!$B$4,People!$A$4, IF(M3477=People!$B$3,People!$A$3, IF(M3477=People!$B$2,People!$A$2, 0))))</f>
        <v>Kelly Williams</v>
      </c>
      <c r="W3477" s="3" t="str">
        <f>IFERROR(INDEX(Returns!A:A,MATCH(Orders!B3477,Returns!B:B,0)),"No")</f>
        <v>No</v>
      </c>
    </row>
    <row r="3478" spans="1:23" x14ac:dyDescent="0.2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6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 IF(M3478=People!$B$4,People!$A$4, IF(M3478=People!$B$3,People!$A$3, IF(M3478=People!$B$2,People!$A$2, 0))))</f>
        <v>Kelly Williams</v>
      </c>
      <c r="W3478" s="3" t="str">
        <f>IFERROR(INDEX(Returns!A:A,MATCH(Orders!B3478,Returns!B:B,0)),"No")</f>
        <v>No</v>
      </c>
    </row>
    <row r="3479" spans="1:23" x14ac:dyDescent="0.2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6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 IF(M3479=People!$B$4,People!$A$4, IF(M3479=People!$B$3,People!$A$3, IF(M3479=People!$B$2,People!$A$2, 0))))</f>
        <v>Anna Andreadi</v>
      </c>
      <c r="W3479" s="3" t="str">
        <f>IFERROR(INDEX(Returns!A:A,MATCH(Orders!B3479,Returns!B:B,0)),"No")</f>
        <v>No</v>
      </c>
    </row>
    <row r="3480" spans="1:23" x14ac:dyDescent="0.2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6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 IF(M3480=People!$B$4,People!$A$4, IF(M3480=People!$B$3,People!$A$3, IF(M3480=People!$B$2,People!$A$2, 0))))</f>
        <v>Anna Andreadi</v>
      </c>
      <c r="W3480" s="3" t="str">
        <f>IFERROR(INDEX(Returns!A:A,MATCH(Orders!B3480,Returns!B:B,0)),"No")</f>
        <v>No</v>
      </c>
    </row>
    <row r="3481" spans="1:23" x14ac:dyDescent="0.2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6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 IF(M3481=People!$B$4,People!$A$4, IF(M3481=People!$B$3,People!$A$3, IF(M3481=People!$B$2,People!$A$2, 0))))</f>
        <v>Anna Andreadi</v>
      </c>
      <c r="W3481" s="3" t="str">
        <f>IFERROR(INDEX(Returns!A:A,MATCH(Orders!B3481,Returns!B:B,0)),"No")</f>
        <v>No</v>
      </c>
    </row>
    <row r="3482" spans="1:23" x14ac:dyDescent="0.2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6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 IF(M3482=People!$B$4,People!$A$4, IF(M3482=People!$B$3,People!$A$3, IF(M3482=People!$B$2,People!$A$2, 0))))</f>
        <v>Anna Andreadi</v>
      </c>
      <c r="W3482" s="3" t="str">
        <f>IFERROR(INDEX(Returns!A:A,MATCH(Orders!B3482,Returns!B:B,0)),"No")</f>
        <v>No</v>
      </c>
    </row>
    <row r="3483" spans="1:23" x14ac:dyDescent="0.2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6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 IF(M3483=People!$B$4,People!$A$4, IF(M3483=People!$B$3,People!$A$3, IF(M3483=People!$B$2,People!$A$2, 0))))</f>
        <v>Cassandra Brandow</v>
      </c>
      <c r="W3483" s="3" t="str">
        <f>IFERROR(INDEX(Returns!A:A,MATCH(Orders!B3483,Returns!B:B,0)),"No")</f>
        <v>No</v>
      </c>
    </row>
    <row r="3484" spans="1:23" x14ac:dyDescent="0.2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6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 IF(M3484=People!$B$4,People!$A$4, IF(M3484=People!$B$3,People!$A$3, IF(M3484=People!$B$2,People!$A$2, 0))))</f>
        <v>Cassandra Brandow</v>
      </c>
      <c r="W3484" s="3" t="str">
        <f>IFERROR(INDEX(Returns!A:A,MATCH(Orders!B3484,Returns!B:B,0)),"No")</f>
        <v>Yes</v>
      </c>
    </row>
    <row r="3485" spans="1:23" x14ac:dyDescent="0.2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6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 IF(M3485=People!$B$4,People!$A$4, IF(M3485=People!$B$3,People!$A$3, IF(M3485=People!$B$2,People!$A$2, 0))))</f>
        <v>Cassandra Brandow</v>
      </c>
      <c r="W3485" s="3" t="str">
        <f>IFERROR(INDEX(Returns!A:A,MATCH(Orders!B3485,Returns!B:B,0)),"No")</f>
        <v>Yes</v>
      </c>
    </row>
    <row r="3486" spans="1:23" x14ac:dyDescent="0.2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6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 IF(M3486=People!$B$4,People!$A$4, IF(M3486=People!$B$3,People!$A$3, IF(M3486=People!$B$2,People!$A$2, 0))))</f>
        <v>Cassandra Brandow</v>
      </c>
      <c r="W3486" s="3" t="str">
        <f>IFERROR(INDEX(Returns!A:A,MATCH(Orders!B3486,Returns!B:B,0)),"No")</f>
        <v>Yes</v>
      </c>
    </row>
    <row r="3487" spans="1:23" x14ac:dyDescent="0.2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6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 IF(M3487=People!$B$4,People!$A$4, IF(M3487=People!$B$3,People!$A$3, IF(M3487=People!$B$2,People!$A$2, 0))))</f>
        <v>Chuck Magee</v>
      </c>
      <c r="W3487" s="3" t="str">
        <f>IFERROR(INDEX(Returns!A:A,MATCH(Orders!B3487,Returns!B:B,0)),"No")</f>
        <v>No</v>
      </c>
    </row>
    <row r="3488" spans="1:23" x14ac:dyDescent="0.2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6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 IF(M3488=People!$B$4,People!$A$4, IF(M3488=People!$B$3,People!$A$3, IF(M3488=People!$B$2,People!$A$2, 0))))</f>
        <v>Cassandra Brandow</v>
      </c>
      <c r="W3488" s="3" t="str">
        <f>IFERROR(INDEX(Returns!A:A,MATCH(Orders!B3488,Returns!B:B,0)),"No")</f>
        <v>No</v>
      </c>
    </row>
    <row r="3489" spans="1:23" x14ac:dyDescent="0.2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6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 IF(M3489=People!$B$4,People!$A$4, IF(M3489=People!$B$3,People!$A$3, IF(M3489=People!$B$2,People!$A$2, 0))))</f>
        <v>Cassandra Brandow</v>
      </c>
      <c r="W3489" s="3" t="str">
        <f>IFERROR(INDEX(Returns!A:A,MATCH(Orders!B3489,Returns!B:B,0)),"No")</f>
        <v>No</v>
      </c>
    </row>
    <row r="3490" spans="1:23" x14ac:dyDescent="0.2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6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 IF(M3490=People!$B$4,People!$A$4, IF(M3490=People!$B$3,People!$A$3, IF(M3490=People!$B$2,People!$A$2, 0))))</f>
        <v>Kelly Williams</v>
      </c>
      <c r="W3490" s="3" t="str">
        <f>IFERROR(INDEX(Returns!A:A,MATCH(Orders!B3490,Returns!B:B,0)),"No")</f>
        <v>No</v>
      </c>
    </row>
    <row r="3491" spans="1:23" x14ac:dyDescent="0.2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6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 IF(M3491=People!$B$4,People!$A$4, IF(M3491=People!$B$3,People!$A$3, IF(M3491=People!$B$2,People!$A$2, 0))))</f>
        <v>Kelly Williams</v>
      </c>
      <c r="W3491" s="3" t="str">
        <f>IFERROR(INDEX(Returns!A:A,MATCH(Orders!B3491,Returns!B:B,0)),"No")</f>
        <v>No</v>
      </c>
    </row>
    <row r="3492" spans="1:23" x14ac:dyDescent="0.2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6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 IF(M3492=People!$B$4,People!$A$4, IF(M3492=People!$B$3,People!$A$3, IF(M3492=People!$B$2,People!$A$2, 0))))</f>
        <v>Kelly Williams</v>
      </c>
      <c r="W3492" s="3" t="str">
        <f>IFERROR(INDEX(Returns!A:A,MATCH(Orders!B3492,Returns!B:B,0)),"No")</f>
        <v>No</v>
      </c>
    </row>
    <row r="3493" spans="1:23" x14ac:dyDescent="0.2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6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 IF(M3493=People!$B$4,People!$A$4, IF(M3493=People!$B$3,People!$A$3, IF(M3493=People!$B$2,People!$A$2, 0))))</f>
        <v>Kelly Williams</v>
      </c>
      <c r="W3493" s="3" t="str">
        <f>IFERROR(INDEX(Returns!A:A,MATCH(Orders!B3493,Returns!B:B,0)),"No")</f>
        <v>No</v>
      </c>
    </row>
    <row r="3494" spans="1:23" x14ac:dyDescent="0.2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6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 IF(M3494=People!$B$4,People!$A$4, IF(M3494=People!$B$3,People!$A$3, IF(M3494=People!$B$2,People!$A$2, 0))))</f>
        <v>Kelly Williams</v>
      </c>
      <c r="W3494" s="3" t="str">
        <f>IFERROR(INDEX(Returns!A:A,MATCH(Orders!B3494,Returns!B:B,0)),"No")</f>
        <v>No</v>
      </c>
    </row>
    <row r="3495" spans="1:23" x14ac:dyDescent="0.2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6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 IF(M3495=People!$B$4,People!$A$4, IF(M3495=People!$B$3,People!$A$3, IF(M3495=People!$B$2,People!$A$2, 0))))</f>
        <v>Kelly Williams</v>
      </c>
      <c r="W3495" s="3" t="str">
        <f>IFERROR(INDEX(Returns!A:A,MATCH(Orders!B3495,Returns!B:B,0)),"No")</f>
        <v>No</v>
      </c>
    </row>
    <row r="3496" spans="1:23" x14ac:dyDescent="0.2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6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 IF(M3496=People!$B$4,People!$A$4, IF(M3496=People!$B$3,People!$A$3, IF(M3496=People!$B$2,People!$A$2, 0))))</f>
        <v>Kelly Williams</v>
      </c>
      <c r="W3496" s="3" t="str">
        <f>IFERROR(INDEX(Returns!A:A,MATCH(Orders!B3496,Returns!B:B,0)),"No")</f>
        <v>No</v>
      </c>
    </row>
    <row r="3497" spans="1:23" x14ac:dyDescent="0.2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6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 IF(M3497=People!$B$4,People!$A$4, IF(M3497=People!$B$3,People!$A$3, IF(M3497=People!$B$2,People!$A$2, 0))))</f>
        <v>Kelly Williams</v>
      </c>
      <c r="W3497" s="3" t="str">
        <f>IFERROR(INDEX(Returns!A:A,MATCH(Orders!B3497,Returns!B:B,0)),"No")</f>
        <v>No</v>
      </c>
    </row>
    <row r="3498" spans="1:23" x14ac:dyDescent="0.2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6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 IF(M3498=People!$B$4,People!$A$4, IF(M3498=People!$B$3,People!$A$3, IF(M3498=People!$B$2,People!$A$2, 0))))</f>
        <v>Anna Andreadi</v>
      </c>
      <c r="W3498" s="3" t="str">
        <f>IFERROR(INDEX(Returns!A:A,MATCH(Orders!B3498,Returns!B:B,0)),"No")</f>
        <v>No</v>
      </c>
    </row>
    <row r="3499" spans="1:23" x14ac:dyDescent="0.2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6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 IF(M3499=People!$B$4,People!$A$4, IF(M3499=People!$B$3,People!$A$3, IF(M3499=People!$B$2,People!$A$2, 0))))</f>
        <v>Anna Andreadi</v>
      </c>
      <c r="W3499" s="3" t="str">
        <f>IFERROR(INDEX(Returns!A:A,MATCH(Orders!B3499,Returns!B:B,0)),"No")</f>
        <v>No</v>
      </c>
    </row>
    <row r="3500" spans="1:23" x14ac:dyDescent="0.2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6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 IF(M3500=People!$B$4,People!$A$4, IF(M3500=People!$B$3,People!$A$3, IF(M3500=People!$B$2,People!$A$2, 0))))</f>
        <v>Anna Andreadi</v>
      </c>
      <c r="W3500" s="3" t="str">
        <f>IFERROR(INDEX(Returns!A:A,MATCH(Orders!B3500,Returns!B:B,0)),"No")</f>
        <v>No</v>
      </c>
    </row>
    <row r="3501" spans="1:23" x14ac:dyDescent="0.2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6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 IF(M3501=People!$B$4,People!$A$4, IF(M3501=People!$B$3,People!$A$3, IF(M3501=People!$B$2,People!$A$2, 0))))</f>
        <v>Cassandra Brandow</v>
      </c>
      <c r="W3501" s="3" t="str">
        <f>IFERROR(INDEX(Returns!A:A,MATCH(Orders!B3501,Returns!B:B,0)),"No")</f>
        <v>No</v>
      </c>
    </row>
    <row r="3502" spans="1:23" x14ac:dyDescent="0.2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6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 IF(M3502=People!$B$4,People!$A$4, IF(M3502=People!$B$3,People!$A$3, IF(M3502=People!$B$2,People!$A$2, 0))))</f>
        <v>Cassandra Brandow</v>
      </c>
      <c r="W3502" s="3" t="str">
        <f>IFERROR(INDEX(Returns!A:A,MATCH(Orders!B3502,Returns!B:B,0)),"No")</f>
        <v>No</v>
      </c>
    </row>
    <row r="3503" spans="1:23" x14ac:dyDescent="0.2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6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 IF(M3503=People!$B$4,People!$A$4, IF(M3503=People!$B$3,People!$A$3, IF(M3503=People!$B$2,People!$A$2, 0))))</f>
        <v>Cassandra Brandow</v>
      </c>
      <c r="W3503" s="3" t="str">
        <f>IFERROR(INDEX(Returns!A:A,MATCH(Orders!B3503,Returns!B:B,0)),"No")</f>
        <v>No</v>
      </c>
    </row>
    <row r="3504" spans="1:23" x14ac:dyDescent="0.2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6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 IF(M3504=People!$B$4,People!$A$4, IF(M3504=People!$B$3,People!$A$3, IF(M3504=People!$B$2,People!$A$2, 0))))</f>
        <v>Kelly Williams</v>
      </c>
      <c r="W3504" s="3" t="str">
        <f>IFERROR(INDEX(Returns!A:A,MATCH(Orders!B3504,Returns!B:B,0)),"No")</f>
        <v>No</v>
      </c>
    </row>
    <row r="3505" spans="1:23" x14ac:dyDescent="0.2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6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 IF(M3505=People!$B$4,People!$A$4, IF(M3505=People!$B$3,People!$A$3, IF(M3505=People!$B$2,People!$A$2, 0))))</f>
        <v>Kelly Williams</v>
      </c>
      <c r="W3505" s="3" t="str">
        <f>IFERROR(INDEX(Returns!A:A,MATCH(Orders!B3505,Returns!B:B,0)),"No")</f>
        <v>No</v>
      </c>
    </row>
    <row r="3506" spans="1:23" x14ac:dyDescent="0.2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6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 IF(M3506=People!$B$4,People!$A$4, IF(M3506=People!$B$3,People!$A$3, IF(M3506=People!$B$2,People!$A$2, 0))))</f>
        <v>Chuck Magee</v>
      </c>
      <c r="W3506" s="3" t="str">
        <f>IFERROR(INDEX(Returns!A:A,MATCH(Orders!B3506,Returns!B:B,0)),"No")</f>
        <v>No</v>
      </c>
    </row>
    <row r="3507" spans="1:23" x14ac:dyDescent="0.2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6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 IF(M3507=People!$B$4,People!$A$4, IF(M3507=People!$B$3,People!$A$3, IF(M3507=People!$B$2,People!$A$2, 0))))</f>
        <v>Kelly Williams</v>
      </c>
      <c r="W3507" s="3" t="str">
        <f>IFERROR(INDEX(Returns!A:A,MATCH(Orders!B3507,Returns!B:B,0)),"No")</f>
        <v>No</v>
      </c>
    </row>
    <row r="3508" spans="1:23" x14ac:dyDescent="0.2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6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 IF(M3508=People!$B$4,People!$A$4, IF(M3508=People!$B$3,People!$A$3, IF(M3508=People!$B$2,People!$A$2, 0))))</f>
        <v>Kelly Williams</v>
      </c>
      <c r="W3508" s="3" t="str">
        <f>IFERROR(INDEX(Returns!A:A,MATCH(Orders!B3508,Returns!B:B,0)),"No")</f>
        <v>No</v>
      </c>
    </row>
    <row r="3509" spans="1:23" x14ac:dyDescent="0.2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6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 IF(M3509=People!$B$4,People!$A$4, IF(M3509=People!$B$3,People!$A$3, IF(M3509=People!$B$2,People!$A$2, 0))))</f>
        <v>Kelly Williams</v>
      </c>
      <c r="W3509" s="3" t="str">
        <f>IFERROR(INDEX(Returns!A:A,MATCH(Orders!B3509,Returns!B:B,0)),"No")</f>
        <v>No</v>
      </c>
    </row>
    <row r="3510" spans="1:23" x14ac:dyDescent="0.2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6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 IF(M3510=People!$B$4,People!$A$4, IF(M3510=People!$B$3,People!$A$3, IF(M3510=People!$B$2,People!$A$2, 0))))</f>
        <v>Kelly Williams</v>
      </c>
      <c r="W3510" s="3" t="str">
        <f>IFERROR(INDEX(Returns!A:A,MATCH(Orders!B3510,Returns!B:B,0)),"No")</f>
        <v>No</v>
      </c>
    </row>
    <row r="3511" spans="1:23" x14ac:dyDescent="0.2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6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 IF(M3511=People!$B$4,People!$A$4, IF(M3511=People!$B$3,People!$A$3, IF(M3511=People!$B$2,People!$A$2, 0))))</f>
        <v>Kelly Williams</v>
      </c>
      <c r="W3511" s="3" t="str">
        <f>IFERROR(INDEX(Returns!A:A,MATCH(Orders!B3511,Returns!B:B,0)),"No")</f>
        <v>No</v>
      </c>
    </row>
    <row r="3512" spans="1:23" x14ac:dyDescent="0.2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6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 IF(M3512=People!$B$4,People!$A$4, IF(M3512=People!$B$3,People!$A$3, IF(M3512=People!$B$2,People!$A$2, 0))))</f>
        <v>Kelly Williams</v>
      </c>
      <c r="W3512" s="3" t="str">
        <f>IFERROR(INDEX(Returns!A:A,MATCH(Orders!B3512,Returns!B:B,0)),"No")</f>
        <v>No</v>
      </c>
    </row>
    <row r="3513" spans="1:23" x14ac:dyDescent="0.2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6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 IF(M3513=People!$B$4,People!$A$4, IF(M3513=People!$B$3,People!$A$3, IF(M3513=People!$B$2,People!$A$2, 0))))</f>
        <v>Kelly Williams</v>
      </c>
      <c r="W3513" s="3" t="str">
        <f>IFERROR(INDEX(Returns!A:A,MATCH(Orders!B3513,Returns!B:B,0)),"No")</f>
        <v>No</v>
      </c>
    </row>
    <row r="3514" spans="1:23" x14ac:dyDescent="0.2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6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 IF(M3514=People!$B$4,People!$A$4, IF(M3514=People!$B$3,People!$A$3, IF(M3514=People!$B$2,People!$A$2, 0))))</f>
        <v>Kelly Williams</v>
      </c>
      <c r="W3514" s="3" t="str">
        <f>IFERROR(INDEX(Returns!A:A,MATCH(Orders!B3514,Returns!B:B,0)),"No")</f>
        <v>No</v>
      </c>
    </row>
    <row r="3515" spans="1:23" x14ac:dyDescent="0.2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6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 IF(M3515=People!$B$4,People!$A$4, IF(M3515=People!$B$3,People!$A$3, IF(M3515=People!$B$2,People!$A$2, 0))))</f>
        <v>Kelly Williams</v>
      </c>
      <c r="W3515" s="3" t="str">
        <f>IFERROR(INDEX(Returns!A:A,MATCH(Orders!B3515,Returns!B:B,0)),"No")</f>
        <v>No</v>
      </c>
    </row>
    <row r="3516" spans="1:23" x14ac:dyDescent="0.2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6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 IF(M3516=People!$B$4,People!$A$4, IF(M3516=People!$B$3,People!$A$3, IF(M3516=People!$B$2,People!$A$2, 0))))</f>
        <v>Kelly Williams</v>
      </c>
      <c r="W3516" s="3" t="str">
        <f>IFERROR(INDEX(Returns!A:A,MATCH(Orders!B3516,Returns!B:B,0)),"No")</f>
        <v>No</v>
      </c>
    </row>
    <row r="3517" spans="1:23" x14ac:dyDescent="0.2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6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 IF(M3517=People!$B$4,People!$A$4, IF(M3517=People!$B$3,People!$A$3, IF(M3517=People!$B$2,People!$A$2, 0))))</f>
        <v>Cassandra Brandow</v>
      </c>
      <c r="W3517" s="3" t="str">
        <f>IFERROR(INDEX(Returns!A:A,MATCH(Orders!B3517,Returns!B:B,0)),"No")</f>
        <v>No</v>
      </c>
    </row>
    <row r="3518" spans="1:23" x14ac:dyDescent="0.2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6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 IF(M3518=People!$B$4,People!$A$4, IF(M3518=People!$B$3,People!$A$3, IF(M3518=People!$B$2,People!$A$2, 0))))</f>
        <v>Cassandra Brandow</v>
      </c>
      <c r="W3518" s="3" t="str">
        <f>IFERROR(INDEX(Returns!A:A,MATCH(Orders!B3518,Returns!B:B,0)),"No")</f>
        <v>No</v>
      </c>
    </row>
    <row r="3519" spans="1:23" x14ac:dyDescent="0.2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6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 IF(M3519=People!$B$4,People!$A$4, IF(M3519=People!$B$3,People!$A$3, IF(M3519=People!$B$2,People!$A$2, 0))))</f>
        <v>Cassandra Brandow</v>
      </c>
      <c r="W3519" s="3" t="str">
        <f>IFERROR(INDEX(Returns!A:A,MATCH(Orders!B3519,Returns!B:B,0)),"No")</f>
        <v>No</v>
      </c>
    </row>
    <row r="3520" spans="1:23" x14ac:dyDescent="0.2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6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 IF(M3520=People!$B$4,People!$A$4, IF(M3520=People!$B$3,People!$A$3, IF(M3520=People!$B$2,People!$A$2, 0))))</f>
        <v>Cassandra Brandow</v>
      </c>
      <c r="W3520" s="3" t="str">
        <f>IFERROR(INDEX(Returns!A:A,MATCH(Orders!B3520,Returns!B:B,0)),"No")</f>
        <v>No</v>
      </c>
    </row>
    <row r="3521" spans="1:23" x14ac:dyDescent="0.2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6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 IF(M3521=People!$B$4,People!$A$4, IF(M3521=People!$B$3,People!$A$3, IF(M3521=People!$B$2,People!$A$2, 0))))</f>
        <v>Kelly Williams</v>
      </c>
      <c r="W3521" s="3" t="str">
        <f>IFERROR(INDEX(Returns!A:A,MATCH(Orders!B3521,Returns!B:B,0)),"No")</f>
        <v>No</v>
      </c>
    </row>
    <row r="3522" spans="1:23" x14ac:dyDescent="0.2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6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 IF(M3522=People!$B$4,People!$A$4, IF(M3522=People!$B$3,People!$A$3, IF(M3522=People!$B$2,People!$A$2, 0))))</f>
        <v>Anna Andreadi</v>
      </c>
      <c r="W3522" s="3" t="str">
        <f>IFERROR(INDEX(Returns!A:A,MATCH(Orders!B3522,Returns!B:B,0)),"No")</f>
        <v>No</v>
      </c>
    </row>
    <row r="3523" spans="1:23" x14ac:dyDescent="0.2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6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 IF(M3523=People!$B$4,People!$A$4, IF(M3523=People!$B$3,People!$A$3, IF(M3523=People!$B$2,People!$A$2, 0))))</f>
        <v>Kelly Williams</v>
      </c>
      <c r="W3523" s="3" t="str">
        <f>IFERROR(INDEX(Returns!A:A,MATCH(Orders!B3523,Returns!B:B,0)),"No")</f>
        <v>No</v>
      </c>
    </row>
    <row r="3524" spans="1:23" x14ac:dyDescent="0.2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6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 IF(M3524=People!$B$4,People!$A$4, IF(M3524=People!$B$3,People!$A$3, IF(M3524=People!$B$2,People!$A$2, 0))))</f>
        <v>Kelly Williams</v>
      </c>
      <c r="W3524" s="3" t="str">
        <f>IFERROR(INDEX(Returns!A:A,MATCH(Orders!B3524,Returns!B:B,0)),"No")</f>
        <v>No</v>
      </c>
    </row>
    <row r="3525" spans="1:23" x14ac:dyDescent="0.2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6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 IF(M3525=People!$B$4,People!$A$4, IF(M3525=People!$B$3,People!$A$3, IF(M3525=People!$B$2,People!$A$2, 0))))</f>
        <v>Anna Andreadi</v>
      </c>
      <c r="W3525" s="3" t="str">
        <f>IFERROR(INDEX(Returns!A:A,MATCH(Orders!B3525,Returns!B:B,0)),"No")</f>
        <v>No</v>
      </c>
    </row>
    <row r="3526" spans="1:23" x14ac:dyDescent="0.2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6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 IF(M3526=People!$B$4,People!$A$4, IF(M3526=People!$B$3,People!$A$3, IF(M3526=People!$B$2,People!$A$2, 0))))</f>
        <v>Kelly Williams</v>
      </c>
      <c r="W3526" s="3" t="str">
        <f>IFERROR(INDEX(Returns!A:A,MATCH(Orders!B3526,Returns!B:B,0)),"No")</f>
        <v>No</v>
      </c>
    </row>
    <row r="3527" spans="1:23" x14ac:dyDescent="0.2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6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 IF(M3527=People!$B$4,People!$A$4, IF(M3527=People!$B$3,People!$A$3, IF(M3527=People!$B$2,People!$A$2, 0))))</f>
        <v>Cassandra Brandow</v>
      </c>
      <c r="W3527" s="3" t="str">
        <f>IFERROR(INDEX(Returns!A:A,MATCH(Orders!B3527,Returns!B:B,0)),"No")</f>
        <v>No</v>
      </c>
    </row>
    <row r="3528" spans="1:23" x14ac:dyDescent="0.2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6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 IF(M3528=People!$B$4,People!$A$4, IF(M3528=People!$B$3,People!$A$3, IF(M3528=People!$B$2,People!$A$2, 0))))</f>
        <v>Cassandra Brandow</v>
      </c>
      <c r="W3528" s="3" t="str">
        <f>IFERROR(INDEX(Returns!A:A,MATCH(Orders!B3528,Returns!B:B,0)),"No")</f>
        <v>No</v>
      </c>
    </row>
    <row r="3529" spans="1:23" x14ac:dyDescent="0.2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6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 IF(M3529=People!$B$4,People!$A$4, IF(M3529=People!$B$3,People!$A$3, IF(M3529=People!$B$2,People!$A$2, 0))))</f>
        <v>Cassandra Brandow</v>
      </c>
      <c r="W3529" s="3" t="str">
        <f>IFERROR(INDEX(Returns!A:A,MATCH(Orders!B3529,Returns!B:B,0)),"No")</f>
        <v>No</v>
      </c>
    </row>
    <row r="3530" spans="1:23" x14ac:dyDescent="0.2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6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 IF(M3530=People!$B$4,People!$A$4, IF(M3530=People!$B$3,People!$A$3, IF(M3530=People!$B$2,People!$A$2, 0))))</f>
        <v>Anna Andreadi</v>
      </c>
      <c r="W3530" s="3" t="str">
        <f>IFERROR(INDEX(Returns!A:A,MATCH(Orders!B3530,Returns!B:B,0)),"No")</f>
        <v>Yes</v>
      </c>
    </row>
    <row r="3531" spans="1:23" x14ac:dyDescent="0.2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6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 IF(M3531=People!$B$4,People!$A$4, IF(M3531=People!$B$3,People!$A$3, IF(M3531=People!$B$2,People!$A$2, 0))))</f>
        <v>Cassandra Brandow</v>
      </c>
      <c r="W3531" s="3" t="str">
        <f>IFERROR(INDEX(Returns!A:A,MATCH(Orders!B3531,Returns!B:B,0)),"No")</f>
        <v>No</v>
      </c>
    </row>
    <row r="3532" spans="1:23" x14ac:dyDescent="0.2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6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 IF(M3532=People!$B$4,People!$A$4, IF(M3532=People!$B$3,People!$A$3, IF(M3532=People!$B$2,People!$A$2, 0))))</f>
        <v>Kelly Williams</v>
      </c>
      <c r="W3532" s="3" t="str">
        <f>IFERROR(INDEX(Returns!A:A,MATCH(Orders!B3532,Returns!B:B,0)),"No")</f>
        <v>No</v>
      </c>
    </row>
    <row r="3533" spans="1:23" x14ac:dyDescent="0.2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6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 IF(M3533=People!$B$4,People!$A$4, IF(M3533=People!$B$3,People!$A$3, IF(M3533=People!$B$2,People!$A$2, 0))))</f>
        <v>Chuck Magee</v>
      </c>
      <c r="W3533" s="3" t="str">
        <f>IFERROR(INDEX(Returns!A:A,MATCH(Orders!B3533,Returns!B:B,0)),"No")</f>
        <v>No</v>
      </c>
    </row>
    <row r="3534" spans="1:23" x14ac:dyDescent="0.2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6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 IF(M3534=People!$B$4,People!$A$4, IF(M3534=People!$B$3,People!$A$3, IF(M3534=People!$B$2,People!$A$2, 0))))</f>
        <v>Anna Andreadi</v>
      </c>
      <c r="W3534" s="3" t="str">
        <f>IFERROR(INDEX(Returns!A:A,MATCH(Orders!B3534,Returns!B:B,0)),"No")</f>
        <v>No</v>
      </c>
    </row>
    <row r="3535" spans="1:23" x14ac:dyDescent="0.2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6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 IF(M3535=People!$B$4,People!$A$4, IF(M3535=People!$B$3,People!$A$3, IF(M3535=People!$B$2,People!$A$2, 0))))</f>
        <v>Anna Andreadi</v>
      </c>
      <c r="W3535" s="3" t="str">
        <f>IFERROR(INDEX(Returns!A:A,MATCH(Orders!B3535,Returns!B:B,0)),"No")</f>
        <v>No</v>
      </c>
    </row>
    <row r="3536" spans="1:23" x14ac:dyDescent="0.2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6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 IF(M3536=People!$B$4,People!$A$4, IF(M3536=People!$B$3,People!$A$3, IF(M3536=People!$B$2,People!$A$2, 0))))</f>
        <v>Anna Andreadi</v>
      </c>
      <c r="W3536" s="3" t="str">
        <f>IFERROR(INDEX(Returns!A:A,MATCH(Orders!B3536,Returns!B:B,0)),"No")</f>
        <v>No</v>
      </c>
    </row>
    <row r="3537" spans="1:23" x14ac:dyDescent="0.2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6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 IF(M3537=People!$B$4,People!$A$4, IF(M3537=People!$B$3,People!$A$3, IF(M3537=People!$B$2,People!$A$2, 0))))</f>
        <v>Anna Andreadi</v>
      </c>
      <c r="W3537" s="3" t="str">
        <f>IFERROR(INDEX(Returns!A:A,MATCH(Orders!B3537,Returns!B:B,0)),"No")</f>
        <v>No</v>
      </c>
    </row>
    <row r="3538" spans="1:23" x14ac:dyDescent="0.2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6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 IF(M3538=People!$B$4,People!$A$4, IF(M3538=People!$B$3,People!$A$3, IF(M3538=People!$B$2,People!$A$2, 0))))</f>
        <v>Chuck Magee</v>
      </c>
      <c r="W3538" s="3" t="str">
        <f>IFERROR(INDEX(Returns!A:A,MATCH(Orders!B3538,Returns!B:B,0)),"No")</f>
        <v>No</v>
      </c>
    </row>
    <row r="3539" spans="1:23" x14ac:dyDescent="0.2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6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 IF(M3539=People!$B$4,People!$A$4, IF(M3539=People!$B$3,People!$A$3, IF(M3539=People!$B$2,People!$A$2, 0))))</f>
        <v>Cassandra Brandow</v>
      </c>
      <c r="W3539" s="3" t="str">
        <f>IFERROR(INDEX(Returns!A:A,MATCH(Orders!B3539,Returns!B:B,0)),"No")</f>
        <v>No</v>
      </c>
    </row>
    <row r="3540" spans="1:23" x14ac:dyDescent="0.2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6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 IF(M3540=People!$B$4,People!$A$4, IF(M3540=People!$B$3,People!$A$3, IF(M3540=People!$B$2,People!$A$2, 0))))</f>
        <v>Cassandra Brandow</v>
      </c>
      <c r="W3540" s="3" t="str">
        <f>IFERROR(INDEX(Returns!A:A,MATCH(Orders!B3540,Returns!B:B,0)),"No")</f>
        <v>No</v>
      </c>
    </row>
    <row r="3541" spans="1:23" x14ac:dyDescent="0.2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6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 IF(M3541=People!$B$4,People!$A$4, IF(M3541=People!$B$3,People!$A$3, IF(M3541=People!$B$2,People!$A$2, 0))))</f>
        <v>Cassandra Brandow</v>
      </c>
      <c r="W3541" s="3" t="str">
        <f>IFERROR(INDEX(Returns!A:A,MATCH(Orders!B3541,Returns!B:B,0)),"No")</f>
        <v>No</v>
      </c>
    </row>
    <row r="3542" spans="1:23" x14ac:dyDescent="0.2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6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 IF(M3542=People!$B$4,People!$A$4, IF(M3542=People!$B$3,People!$A$3, IF(M3542=People!$B$2,People!$A$2, 0))))</f>
        <v>Cassandra Brandow</v>
      </c>
      <c r="W3542" s="3" t="str">
        <f>IFERROR(INDEX(Returns!A:A,MATCH(Orders!B3542,Returns!B:B,0)),"No")</f>
        <v>No</v>
      </c>
    </row>
    <row r="3543" spans="1:23" x14ac:dyDescent="0.2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6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 IF(M3543=People!$B$4,People!$A$4, IF(M3543=People!$B$3,People!$A$3, IF(M3543=People!$B$2,People!$A$2, 0))))</f>
        <v>Chuck Magee</v>
      </c>
      <c r="W3543" s="3" t="str">
        <f>IFERROR(INDEX(Returns!A:A,MATCH(Orders!B3543,Returns!B:B,0)),"No")</f>
        <v>No</v>
      </c>
    </row>
    <row r="3544" spans="1:23" x14ac:dyDescent="0.2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6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 IF(M3544=People!$B$4,People!$A$4, IF(M3544=People!$B$3,People!$A$3, IF(M3544=People!$B$2,People!$A$2, 0))))</f>
        <v>Chuck Magee</v>
      </c>
      <c r="W3544" s="3" t="str">
        <f>IFERROR(INDEX(Returns!A:A,MATCH(Orders!B3544,Returns!B:B,0)),"No")</f>
        <v>No</v>
      </c>
    </row>
    <row r="3545" spans="1:23" x14ac:dyDescent="0.2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6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 IF(M3545=People!$B$4,People!$A$4, IF(M3545=People!$B$3,People!$A$3, IF(M3545=People!$B$2,People!$A$2, 0))))</f>
        <v>Chuck Magee</v>
      </c>
      <c r="W3545" s="3" t="str">
        <f>IFERROR(INDEX(Returns!A:A,MATCH(Orders!B3545,Returns!B:B,0)),"No")</f>
        <v>No</v>
      </c>
    </row>
    <row r="3546" spans="1:23" x14ac:dyDescent="0.2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6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 IF(M3546=People!$B$4,People!$A$4, IF(M3546=People!$B$3,People!$A$3, IF(M3546=People!$B$2,People!$A$2, 0))))</f>
        <v>Kelly Williams</v>
      </c>
      <c r="W3546" s="3" t="str">
        <f>IFERROR(INDEX(Returns!A:A,MATCH(Orders!B3546,Returns!B:B,0)),"No")</f>
        <v>No</v>
      </c>
    </row>
    <row r="3547" spans="1:23" x14ac:dyDescent="0.2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6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 IF(M3547=People!$B$4,People!$A$4, IF(M3547=People!$B$3,People!$A$3, IF(M3547=People!$B$2,People!$A$2, 0))))</f>
        <v>Kelly Williams</v>
      </c>
      <c r="W3547" s="3" t="str">
        <f>IFERROR(INDEX(Returns!A:A,MATCH(Orders!B3547,Returns!B:B,0)),"No")</f>
        <v>No</v>
      </c>
    </row>
    <row r="3548" spans="1:23" x14ac:dyDescent="0.2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6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 IF(M3548=People!$B$4,People!$A$4, IF(M3548=People!$B$3,People!$A$3, IF(M3548=People!$B$2,People!$A$2, 0))))</f>
        <v>Cassandra Brandow</v>
      </c>
      <c r="W3548" s="3" t="str">
        <f>IFERROR(INDEX(Returns!A:A,MATCH(Orders!B3548,Returns!B:B,0)),"No")</f>
        <v>No</v>
      </c>
    </row>
    <row r="3549" spans="1:23" x14ac:dyDescent="0.2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6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 IF(M3549=People!$B$4,People!$A$4, IF(M3549=People!$B$3,People!$A$3, IF(M3549=People!$B$2,People!$A$2, 0))))</f>
        <v>Cassandra Brandow</v>
      </c>
      <c r="W3549" s="3" t="str">
        <f>IFERROR(INDEX(Returns!A:A,MATCH(Orders!B3549,Returns!B:B,0)),"No")</f>
        <v>No</v>
      </c>
    </row>
    <row r="3550" spans="1:23" x14ac:dyDescent="0.2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6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 IF(M3550=People!$B$4,People!$A$4, IF(M3550=People!$B$3,People!$A$3, IF(M3550=People!$B$2,People!$A$2, 0))))</f>
        <v>Cassandra Brandow</v>
      </c>
      <c r="W3550" s="3" t="str">
        <f>IFERROR(INDEX(Returns!A:A,MATCH(Orders!B3550,Returns!B:B,0)),"No")</f>
        <v>No</v>
      </c>
    </row>
    <row r="3551" spans="1:23" x14ac:dyDescent="0.2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6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 IF(M3551=People!$B$4,People!$A$4, IF(M3551=People!$B$3,People!$A$3, IF(M3551=People!$B$2,People!$A$2, 0))))</f>
        <v>Cassandra Brandow</v>
      </c>
      <c r="W3551" s="3" t="str">
        <f>IFERROR(INDEX(Returns!A:A,MATCH(Orders!B3551,Returns!B:B,0)),"No")</f>
        <v>No</v>
      </c>
    </row>
    <row r="3552" spans="1:23" x14ac:dyDescent="0.2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6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 IF(M3552=People!$B$4,People!$A$4, IF(M3552=People!$B$3,People!$A$3, IF(M3552=People!$B$2,People!$A$2, 0))))</f>
        <v>Kelly Williams</v>
      </c>
      <c r="W3552" s="3" t="str">
        <f>IFERROR(INDEX(Returns!A:A,MATCH(Orders!B3552,Returns!B:B,0)),"No")</f>
        <v>No</v>
      </c>
    </row>
    <row r="3553" spans="1:23" x14ac:dyDescent="0.2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6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 IF(M3553=People!$B$4,People!$A$4, IF(M3553=People!$B$3,People!$A$3, IF(M3553=People!$B$2,People!$A$2, 0))))</f>
        <v>Kelly Williams</v>
      </c>
      <c r="W3553" s="3" t="str">
        <f>IFERROR(INDEX(Returns!A:A,MATCH(Orders!B3553,Returns!B:B,0)),"No")</f>
        <v>No</v>
      </c>
    </row>
    <row r="3554" spans="1:23" x14ac:dyDescent="0.2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6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 IF(M3554=People!$B$4,People!$A$4, IF(M3554=People!$B$3,People!$A$3, IF(M3554=People!$B$2,People!$A$2, 0))))</f>
        <v>Kelly Williams</v>
      </c>
      <c r="W3554" s="3" t="str">
        <f>IFERROR(INDEX(Returns!A:A,MATCH(Orders!B3554,Returns!B:B,0)),"No")</f>
        <v>No</v>
      </c>
    </row>
    <row r="3555" spans="1:23" x14ac:dyDescent="0.2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6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 IF(M3555=People!$B$4,People!$A$4, IF(M3555=People!$B$3,People!$A$3, IF(M3555=People!$B$2,People!$A$2, 0))))</f>
        <v>Chuck Magee</v>
      </c>
      <c r="W3555" s="3" t="str">
        <f>IFERROR(INDEX(Returns!A:A,MATCH(Orders!B3555,Returns!B:B,0)),"No")</f>
        <v>No</v>
      </c>
    </row>
    <row r="3556" spans="1:23" x14ac:dyDescent="0.2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6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 IF(M3556=People!$B$4,People!$A$4, IF(M3556=People!$B$3,People!$A$3, IF(M3556=People!$B$2,People!$A$2, 0))))</f>
        <v>Anna Andreadi</v>
      </c>
      <c r="W3556" s="3" t="str">
        <f>IFERROR(INDEX(Returns!A:A,MATCH(Orders!B3556,Returns!B:B,0)),"No")</f>
        <v>No</v>
      </c>
    </row>
    <row r="3557" spans="1:23" x14ac:dyDescent="0.2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6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 IF(M3557=People!$B$4,People!$A$4, IF(M3557=People!$B$3,People!$A$3, IF(M3557=People!$B$2,People!$A$2, 0))))</f>
        <v>Anna Andreadi</v>
      </c>
      <c r="W3557" s="3" t="str">
        <f>IFERROR(INDEX(Returns!A:A,MATCH(Orders!B3557,Returns!B:B,0)),"No")</f>
        <v>No</v>
      </c>
    </row>
    <row r="3558" spans="1:23" x14ac:dyDescent="0.2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6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 IF(M3558=People!$B$4,People!$A$4, IF(M3558=People!$B$3,People!$A$3, IF(M3558=People!$B$2,People!$A$2, 0))))</f>
        <v>Anna Andreadi</v>
      </c>
      <c r="W3558" s="3" t="str">
        <f>IFERROR(INDEX(Returns!A:A,MATCH(Orders!B3558,Returns!B:B,0)),"No")</f>
        <v>Yes</v>
      </c>
    </row>
    <row r="3559" spans="1:23" x14ac:dyDescent="0.2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6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 IF(M3559=People!$B$4,People!$A$4, IF(M3559=People!$B$3,People!$A$3, IF(M3559=People!$B$2,People!$A$2, 0))))</f>
        <v>Anna Andreadi</v>
      </c>
      <c r="W3559" s="3" t="str">
        <f>IFERROR(INDEX(Returns!A:A,MATCH(Orders!B3559,Returns!B:B,0)),"No")</f>
        <v>Yes</v>
      </c>
    </row>
    <row r="3560" spans="1:23" x14ac:dyDescent="0.2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6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 IF(M3560=People!$B$4,People!$A$4, IF(M3560=People!$B$3,People!$A$3, IF(M3560=People!$B$2,People!$A$2, 0))))</f>
        <v>Anna Andreadi</v>
      </c>
      <c r="W3560" s="3" t="str">
        <f>IFERROR(INDEX(Returns!A:A,MATCH(Orders!B3560,Returns!B:B,0)),"No")</f>
        <v>No</v>
      </c>
    </row>
    <row r="3561" spans="1:23" x14ac:dyDescent="0.2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6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 IF(M3561=People!$B$4,People!$A$4, IF(M3561=People!$B$3,People!$A$3, IF(M3561=People!$B$2,People!$A$2, 0))))</f>
        <v>Anna Andreadi</v>
      </c>
      <c r="W3561" s="3" t="str">
        <f>IFERROR(INDEX(Returns!A:A,MATCH(Orders!B3561,Returns!B:B,0)),"No")</f>
        <v>No</v>
      </c>
    </row>
    <row r="3562" spans="1:23" x14ac:dyDescent="0.2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6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 IF(M3562=People!$B$4,People!$A$4, IF(M3562=People!$B$3,People!$A$3, IF(M3562=People!$B$2,People!$A$2, 0))))</f>
        <v>Chuck Magee</v>
      </c>
      <c r="W3562" s="3" t="str">
        <f>IFERROR(INDEX(Returns!A:A,MATCH(Orders!B3562,Returns!B:B,0)),"No")</f>
        <v>No</v>
      </c>
    </row>
    <row r="3563" spans="1:23" x14ac:dyDescent="0.2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6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 IF(M3563=People!$B$4,People!$A$4, IF(M3563=People!$B$3,People!$A$3, IF(M3563=People!$B$2,People!$A$2, 0))))</f>
        <v>Chuck Magee</v>
      </c>
      <c r="W3563" s="3" t="str">
        <f>IFERROR(INDEX(Returns!A:A,MATCH(Orders!B3563,Returns!B:B,0)),"No")</f>
        <v>No</v>
      </c>
    </row>
    <row r="3564" spans="1:23" x14ac:dyDescent="0.2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6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 IF(M3564=People!$B$4,People!$A$4, IF(M3564=People!$B$3,People!$A$3, IF(M3564=People!$B$2,People!$A$2, 0))))</f>
        <v>Chuck Magee</v>
      </c>
      <c r="W3564" s="3" t="str">
        <f>IFERROR(INDEX(Returns!A:A,MATCH(Orders!B3564,Returns!B:B,0)),"No")</f>
        <v>No</v>
      </c>
    </row>
    <row r="3565" spans="1:23" x14ac:dyDescent="0.2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6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 IF(M3565=People!$B$4,People!$A$4, IF(M3565=People!$B$3,People!$A$3, IF(M3565=People!$B$2,People!$A$2, 0))))</f>
        <v>Chuck Magee</v>
      </c>
      <c r="W3565" s="3" t="str">
        <f>IFERROR(INDEX(Returns!A:A,MATCH(Orders!B3565,Returns!B:B,0)),"No")</f>
        <v>No</v>
      </c>
    </row>
    <row r="3566" spans="1:23" x14ac:dyDescent="0.2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6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 IF(M3566=People!$B$4,People!$A$4, IF(M3566=People!$B$3,People!$A$3, IF(M3566=People!$B$2,People!$A$2, 0))))</f>
        <v>Anna Andreadi</v>
      </c>
      <c r="W3566" s="3" t="str">
        <f>IFERROR(INDEX(Returns!A:A,MATCH(Orders!B3566,Returns!B:B,0)),"No")</f>
        <v>No</v>
      </c>
    </row>
    <row r="3567" spans="1:23" x14ac:dyDescent="0.2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6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 IF(M3567=People!$B$4,People!$A$4, IF(M3567=People!$B$3,People!$A$3, IF(M3567=People!$B$2,People!$A$2, 0))))</f>
        <v>Anna Andreadi</v>
      </c>
      <c r="W3567" s="3" t="str">
        <f>IFERROR(INDEX(Returns!A:A,MATCH(Orders!B3567,Returns!B:B,0)),"No")</f>
        <v>No</v>
      </c>
    </row>
    <row r="3568" spans="1:23" x14ac:dyDescent="0.2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6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 IF(M3568=People!$B$4,People!$A$4, IF(M3568=People!$B$3,People!$A$3, IF(M3568=People!$B$2,People!$A$2, 0))))</f>
        <v>Kelly Williams</v>
      </c>
      <c r="W3568" s="3" t="str">
        <f>IFERROR(INDEX(Returns!A:A,MATCH(Orders!B3568,Returns!B:B,0)),"No")</f>
        <v>No</v>
      </c>
    </row>
    <row r="3569" spans="1:23" x14ac:dyDescent="0.2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6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 IF(M3569=People!$B$4,People!$A$4, IF(M3569=People!$B$3,People!$A$3, IF(M3569=People!$B$2,People!$A$2, 0))))</f>
        <v>Kelly Williams</v>
      </c>
      <c r="W3569" s="3" t="str">
        <f>IFERROR(INDEX(Returns!A:A,MATCH(Orders!B3569,Returns!B:B,0)),"No")</f>
        <v>No</v>
      </c>
    </row>
    <row r="3570" spans="1:23" x14ac:dyDescent="0.2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6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 IF(M3570=People!$B$4,People!$A$4, IF(M3570=People!$B$3,People!$A$3, IF(M3570=People!$B$2,People!$A$2, 0))))</f>
        <v>Anna Andreadi</v>
      </c>
      <c r="W3570" s="3" t="str">
        <f>IFERROR(INDEX(Returns!A:A,MATCH(Orders!B3570,Returns!B:B,0)),"No")</f>
        <v>No</v>
      </c>
    </row>
    <row r="3571" spans="1:23" x14ac:dyDescent="0.2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6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 IF(M3571=People!$B$4,People!$A$4, IF(M3571=People!$B$3,People!$A$3, IF(M3571=People!$B$2,People!$A$2, 0))))</f>
        <v>Anna Andreadi</v>
      </c>
      <c r="W3571" s="3" t="str">
        <f>IFERROR(INDEX(Returns!A:A,MATCH(Orders!B3571,Returns!B:B,0)),"No")</f>
        <v>No</v>
      </c>
    </row>
    <row r="3572" spans="1:23" x14ac:dyDescent="0.2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6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 IF(M3572=People!$B$4,People!$A$4, IF(M3572=People!$B$3,People!$A$3, IF(M3572=People!$B$2,People!$A$2, 0))))</f>
        <v>Anna Andreadi</v>
      </c>
      <c r="W3572" s="3" t="str">
        <f>IFERROR(INDEX(Returns!A:A,MATCH(Orders!B3572,Returns!B:B,0)),"No")</f>
        <v>No</v>
      </c>
    </row>
    <row r="3573" spans="1:23" x14ac:dyDescent="0.2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6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 IF(M3573=People!$B$4,People!$A$4, IF(M3573=People!$B$3,People!$A$3, IF(M3573=People!$B$2,People!$A$2, 0))))</f>
        <v>Anna Andreadi</v>
      </c>
      <c r="W3573" s="3" t="str">
        <f>IFERROR(INDEX(Returns!A:A,MATCH(Orders!B3573,Returns!B:B,0)),"No")</f>
        <v>No</v>
      </c>
    </row>
    <row r="3574" spans="1:23" x14ac:dyDescent="0.2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6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 IF(M3574=People!$B$4,People!$A$4, IF(M3574=People!$B$3,People!$A$3, IF(M3574=People!$B$2,People!$A$2, 0))))</f>
        <v>Kelly Williams</v>
      </c>
      <c r="W3574" s="3" t="str">
        <f>IFERROR(INDEX(Returns!A:A,MATCH(Orders!B3574,Returns!B:B,0)),"No")</f>
        <v>No</v>
      </c>
    </row>
    <row r="3575" spans="1:23" x14ac:dyDescent="0.2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6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 IF(M3575=People!$B$4,People!$A$4, IF(M3575=People!$B$3,People!$A$3, IF(M3575=People!$B$2,People!$A$2, 0))))</f>
        <v>Chuck Magee</v>
      </c>
      <c r="W3575" s="3" t="str">
        <f>IFERROR(INDEX(Returns!A:A,MATCH(Orders!B3575,Returns!B:B,0)),"No")</f>
        <v>No</v>
      </c>
    </row>
    <row r="3576" spans="1:23" x14ac:dyDescent="0.2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6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 IF(M3576=People!$B$4,People!$A$4, IF(M3576=People!$B$3,People!$A$3, IF(M3576=People!$B$2,People!$A$2, 0))))</f>
        <v>Chuck Magee</v>
      </c>
      <c r="W3576" s="3" t="str">
        <f>IFERROR(INDEX(Returns!A:A,MATCH(Orders!B3576,Returns!B:B,0)),"No")</f>
        <v>No</v>
      </c>
    </row>
    <row r="3577" spans="1:23" x14ac:dyDescent="0.2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6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 IF(M3577=People!$B$4,People!$A$4, IF(M3577=People!$B$3,People!$A$3, IF(M3577=People!$B$2,People!$A$2, 0))))</f>
        <v>Cassandra Brandow</v>
      </c>
      <c r="W3577" s="3" t="str">
        <f>IFERROR(INDEX(Returns!A:A,MATCH(Orders!B3577,Returns!B:B,0)),"No")</f>
        <v>No</v>
      </c>
    </row>
    <row r="3578" spans="1:23" x14ac:dyDescent="0.2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6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 IF(M3578=People!$B$4,People!$A$4, IF(M3578=People!$B$3,People!$A$3, IF(M3578=People!$B$2,People!$A$2, 0))))</f>
        <v>Anna Andreadi</v>
      </c>
      <c r="W3578" s="3" t="str">
        <f>IFERROR(INDEX(Returns!A:A,MATCH(Orders!B3578,Returns!B:B,0)),"No")</f>
        <v>No</v>
      </c>
    </row>
    <row r="3579" spans="1:23" x14ac:dyDescent="0.2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6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 IF(M3579=People!$B$4,People!$A$4, IF(M3579=People!$B$3,People!$A$3, IF(M3579=People!$B$2,People!$A$2, 0))))</f>
        <v>Anna Andreadi</v>
      </c>
      <c r="W3579" s="3" t="str">
        <f>IFERROR(INDEX(Returns!A:A,MATCH(Orders!B3579,Returns!B:B,0)),"No")</f>
        <v>No</v>
      </c>
    </row>
    <row r="3580" spans="1:23" x14ac:dyDescent="0.2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6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 IF(M3580=People!$B$4,People!$A$4, IF(M3580=People!$B$3,People!$A$3, IF(M3580=People!$B$2,People!$A$2, 0))))</f>
        <v>Cassandra Brandow</v>
      </c>
      <c r="W3580" s="3" t="str">
        <f>IFERROR(INDEX(Returns!A:A,MATCH(Orders!B3580,Returns!B:B,0)),"No")</f>
        <v>No</v>
      </c>
    </row>
    <row r="3581" spans="1:23" x14ac:dyDescent="0.2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6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 IF(M3581=People!$B$4,People!$A$4, IF(M3581=People!$B$3,People!$A$3, IF(M3581=People!$B$2,People!$A$2, 0))))</f>
        <v>Cassandra Brandow</v>
      </c>
      <c r="W3581" s="3" t="str">
        <f>IFERROR(INDEX(Returns!A:A,MATCH(Orders!B3581,Returns!B:B,0)),"No")</f>
        <v>No</v>
      </c>
    </row>
    <row r="3582" spans="1:23" x14ac:dyDescent="0.2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6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 IF(M3582=People!$B$4,People!$A$4, IF(M3582=People!$B$3,People!$A$3, IF(M3582=People!$B$2,People!$A$2, 0))))</f>
        <v>Cassandra Brandow</v>
      </c>
      <c r="W3582" s="3" t="str">
        <f>IFERROR(INDEX(Returns!A:A,MATCH(Orders!B3582,Returns!B:B,0)),"No")</f>
        <v>No</v>
      </c>
    </row>
    <row r="3583" spans="1:23" x14ac:dyDescent="0.2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6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 IF(M3583=People!$B$4,People!$A$4, IF(M3583=People!$B$3,People!$A$3, IF(M3583=People!$B$2,People!$A$2, 0))))</f>
        <v>Kelly Williams</v>
      </c>
      <c r="W3583" s="3" t="str">
        <f>IFERROR(INDEX(Returns!A:A,MATCH(Orders!B3583,Returns!B:B,0)),"No")</f>
        <v>No</v>
      </c>
    </row>
    <row r="3584" spans="1:23" x14ac:dyDescent="0.2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6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 IF(M3584=People!$B$4,People!$A$4, IF(M3584=People!$B$3,People!$A$3, IF(M3584=People!$B$2,People!$A$2, 0))))</f>
        <v>Kelly Williams</v>
      </c>
      <c r="W3584" s="3" t="str">
        <f>IFERROR(INDEX(Returns!A:A,MATCH(Orders!B3584,Returns!B:B,0)),"No")</f>
        <v>No</v>
      </c>
    </row>
    <row r="3585" spans="1:23" x14ac:dyDescent="0.2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6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 IF(M3585=People!$B$4,People!$A$4, IF(M3585=People!$B$3,People!$A$3, IF(M3585=People!$B$2,People!$A$2, 0))))</f>
        <v>Kelly Williams</v>
      </c>
      <c r="W3585" s="3" t="str">
        <f>IFERROR(INDEX(Returns!A:A,MATCH(Orders!B3585,Returns!B:B,0)),"No")</f>
        <v>No</v>
      </c>
    </row>
    <row r="3586" spans="1:23" x14ac:dyDescent="0.2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6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 IF(M3586=People!$B$4,People!$A$4, IF(M3586=People!$B$3,People!$A$3, IF(M3586=People!$B$2,People!$A$2, 0))))</f>
        <v>Kelly Williams</v>
      </c>
      <c r="W3586" s="3" t="str">
        <f>IFERROR(INDEX(Returns!A:A,MATCH(Orders!B3586,Returns!B:B,0)),"No")</f>
        <v>No</v>
      </c>
    </row>
    <row r="3587" spans="1:23" x14ac:dyDescent="0.2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6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 IF(M3587=People!$B$4,People!$A$4, IF(M3587=People!$B$3,People!$A$3, IF(M3587=People!$B$2,People!$A$2, 0))))</f>
        <v>Kelly Williams</v>
      </c>
      <c r="W3587" s="3" t="str">
        <f>IFERROR(INDEX(Returns!A:A,MATCH(Orders!B3587,Returns!B:B,0)),"No")</f>
        <v>No</v>
      </c>
    </row>
    <row r="3588" spans="1:23" x14ac:dyDescent="0.2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6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 IF(M3588=People!$B$4,People!$A$4, IF(M3588=People!$B$3,People!$A$3, IF(M3588=People!$B$2,People!$A$2, 0))))</f>
        <v>Anna Andreadi</v>
      </c>
      <c r="W3588" s="3" t="str">
        <f>IFERROR(INDEX(Returns!A:A,MATCH(Orders!B3588,Returns!B:B,0)),"No")</f>
        <v>No</v>
      </c>
    </row>
    <row r="3589" spans="1:23" x14ac:dyDescent="0.2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6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 IF(M3589=People!$B$4,People!$A$4, IF(M3589=People!$B$3,People!$A$3, IF(M3589=People!$B$2,People!$A$2, 0))))</f>
        <v>Chuck Magee</v>
      </c>
      <c r="W3589" s="3" t="str">
        <f>IFERROR(INDEX(Returns!A:A,MATCH(Orders!B3589,Returns!B:B,0)),"No")</f>
        <v>No</v>
      </c>
    </row>
    <row r="3590" spans="1:23" x14ac:dyDescent="0.2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6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 IF(M3590=People!$B$4,People!$A$4, IF(M3590=People!$B$3,People!$A$3, IF(M3590=People!$B$2,People!$A$2, 0))))</f>
        <v>Cassandra Brandow</v>
      </c>
      <c r="W3590" s="3" t="str">
        <f>IFERROR(INDEX(Returns!A:A,MATCH(Orders!B3590,Returns!B:B,0)),"No")</f>
        <v>Yes</v>
      </c>
    </row>
    <row r="3591" spans="1:23" x14ac:dyDescent="0.2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6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 IF(M3591=People!$B$4,People!$A$4, IF(M3591=People!$B$3,People!$A$3, IF(M3591=People!$B$2,People!$A$2, 0))))</f>
        <v>Cassandra Brandow</v>
      </c>
      <c r="W3591" s="3" t="str">
        <f>IFERROR(INDEX(Returns!A:A,MATCH(Orders!B3591,Returns!B:B,0)),"No")</f>
        <v>No</v>
      </c>
    </row>
    <row r="3592" spans="1:23" x14ac:dyDescent="0.2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6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 IF(M3592=People!$B$4,People!$A$4, IF(M3592=People!$B$3,People!$A$3, IF(M3592=People!$B$2,People!$A$2, 0))))</f>
        <v>Cassandra Brandow</v>
      </c>
      <c r="W3592" s="3" t="str">
        <f>IFERROR(INDEX(Returns!A:A,MATCH(Orders!B3592,Returns!B:B,0)),"No")</f>
        <v>No</v>
      </c>
    </row>
    <row r="3593" spans="1:23" x14ac:dyDescent="0.2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6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 IF(M3593=People!$B$4,People!$A$4, IF(M3593=People!$B$3,People!$A$3, IF(M3593=People!$B$2,People!$A$2, 0))))</f>
        <v>Kelly Williams</v>
      </c>
      <c r="W3593" s="3" t="str">
        <f>IFERROR(INDEX(Returns!A:A,MATCH(Orders!B3593,Returns!B:B,0)),"No")</f>
        <v>No</v>
      </c>
    </row>
    <row r="3594" spans="1:23" x14ac:dyDescent="0.2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6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 IF(M3594=People!$B$4,People!$A$4, IF(M3594=People!$B$3,People!$A$3, IF(M3594=People!$B$2,People!$A$2, 0))))</f>
        <v>Chuck Magee</v>
      </c>
      <c r="W3594" s="3" t="str">
        <f>IFERROR(INDEX(Returns!A:A,MATCH(Orders!B3594,Returns!B:B,0)),"No")</f>
        <v>No</v>
      </c>
    </row>
    <row r="3595" spans="1:23" x14ac:dyDescent="0.2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6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 IF(M3595=People!$B$4,People!$A$4, IF(M3595=People!$B$3,People!$A$3, IF(M3595=People!$B$2,People!$A$2, 0))))</f>
        <v>Chuck Magee</v>
      </c>
      <c r="W3595" s="3" t="str">
        <f>IFERROR(INDEX(Returns!A:A,MATCH(Orders!B3595,Returns!B:B,0)),"No")</f>
        <v>No</v>
      </c>
    </row>
    <row r="3596" spans="1:23" x14ac:dyDescent="0.2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6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 IF(M3596=People!$B$4,People!$A$4, IF(M3596=People!$B$3,People!$A$3, IF(M3596=People!$B$2,People!$A$2, 0))))</f>
        <v>Chuck Magee</v>
      </c>
      <c r="W3596" s="3" t="str">
        <f>IFERROR(INDEX(Returns!A:A,MATCH(Orders!B3596,Returns!B:B,0)),"No")</f>
        <v>No</v>
      </c>
    </row>
    <row r="3597" spans="1:23" x14ac:dyDescent="0.2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6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 IF(M3597=People!$B$4,People!$A$4, IF(M3597=People!$B$3,People!$A$3, IF(M3597=People!$B$2,People!$A$2, 0))))</f>
        <v>Chuck Magee</v>
      </c>
      <c r="W3597" s="3" t="str">
        <f>IFERROR(INDEX(Returns!A:A,MATCH(Orders!B3597,Returns!B:B,0)),"No")</f>
        <v>No</v>
      </c>
    </row>
    <row r="3598" spans="1:23" x14ac:dyDescent="0.2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6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 IF(M3598=People!$B$4,People!$A$4, IF(M3598=People!$B$3,People!$A$3, IF(M3598=People!$B$2,People!$A$2, 0))))</f>
        <v>Chuck Magee</v>
      </c>
      <c r="W3598" s="3" t="str">
        <f>IFERROR(INDEX(Returns!A:A,MATCH(Orders!B3598,Returns!B:B,0)),"No")</f>
        <v>No</v>
      </c>
    </row>
    <row r="3599" spans="1:23" x14ac:dyDescent="0.2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6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 IF(M3599=People!$B$4,People!$A$4, IF(M3599=People!$B$3,People!$A$3, IF(M3599=People!$B$2,People!$A$2, 0))))</f>
        <v>Chuck Magee</v>
      </c>
      <c r="W3599" s="3" t="str">
        <f>IFERROR(INDEX(Returns!A:A,MATCH(Orders!B3599,Returns!B:B,0)),"No")</f>
        <v>No</v>
      </c>
    </row>
    <row r="3600" spans="1:23" x14ac:dyDescent="0.2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6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 IF(M3600=People!$B$4,People!$A$4, IF(M3600=People!$B$3,People!$A$3, IF(M3600=People!$B$2,People!$A$2, 0))))</f>
        <v>Chuck Magee</v>
      </c>
      <c r="W3600" s="3" t="str">
        <f>IFERROR(INDEX(Returns!A:A,MATCH(Orders!B3600,Returns!B:B,0)),"No")</f>
        <v>No</v>
      </c>
    </row>
    <row r="3601" spans="1:23" x14ac:dyDescent="0.2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6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 IF(M3601=People!$B$4,People!$A$4, IF(M3601=People!$B$3,People!$A$3, IF(M3601=People!$B$2,People!$A$2, 0))))</f>
        <v>Chuck Magee</v>
      </c>
      <c r="W3601" s="3" t="str">
        <f>IFERROR(INDEX(Returns!A:A,MATCH(Orders!B3601,Returns!B:B,0)),"No")</f>
        <v>No</v>
      </c>
    </row>
    <row r="3602" spans="1:23" x14ac:dyDescent="0.2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6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 IF(M3602=People!$B$4,People!$A$4, IF(M3602=People!$B$3,People!$A$3, IF(M3602=People!$B$2,People!$A$2, 0))))</f>
        <v>Anna Andreadi</v>
      </c>
      <c r="W3602" s="3" t="str">
        <f>IFERROR(INDEX(Returns!A:A,MATCH(Orders!B3602,Returns!B:B,0)),"No")</f>
        <v>No</v>
      </c>
    </row>
    <row r="3603" spans="1:23" x14ac:dyDescent="0.2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6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 IF(M3603=People!$B$4,People!$A$4, IF(M3603=People!$B$3,People!$A$3, IF(M3603=People!$B$2,People!$A$2, 0))))</f>
        <v>Chuck Magee</v>
      </c>
      <c r="W3603" s="3" t="str">
        <f>IFERROR(INDEX(Returns!A:A,MATCH(Orders!B3603,Returns!B:B,0)),"No")</f>
        <v>No</v>
      </c>
    </row>
    <row r="3604" spans="1:23" x14ac:dyDescent="0.2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6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 IF(M3604=People!$B$4,People!$A$4, IF(M3604=People!$B$3,People!$A$3, IF(M3604=People!$B$2,People!$A$2, 0))))</f>
        <v>Chuck Magee</v>
      </c>
      <c r="W3604" s="3" t="str">
        <f>IFERROR(INDEX(Returns!A:A,MATCH(Orders!B3604,Returns!B:B,0)),"No")</f>
        <v>No</v>
      </c>
    </row>
    <row r="3605" spans="1:23" x14ac:dyDescent="0.2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6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 IF(M3605=People!$B$4,People!$A$4, IF(M3605=People!$B$3,People!$A$3, IF(M3605=People!$B$2,People!$A$2, 0))))</f>
        <v>Chuck Magee</v>
      </c>
      <c r="W3605" s="3" t="str">
        <f>IFERROR(INDEX(Returns!A:A,MATCH(Orders!B3605,Returns!B:B,0)),"No")</f>
        <v>No</v>
      </c>
    </row>
    <row r="3606" spans="1:23" x14ac:dyDescent="0.2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6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 IF(M3606=People!$B$4,People!$A$4, IF(M3606=People!$B$3,People!$A$3, IF(M3606=People!$B$2,People!$A$2, 0))))</f>
        <v>Chuck Magee</v>
      </c>
      <c r="W3606" s="3" t="str">
        <f>IFERROR(INDEX(Returns!A:A,MATCH(Orders!B3606,Returns!B:B,0)),"No")</f>
        <v>No</v>
      </c>
    </row>
    <row r="3607" spans="1:23" x14ac:dyDescent="0.2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6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 IF(M3607=People!$B$4,People!$A$4, IF(M3607=People!$B$3,People!$A$3, IF(M3607=People!$B$2,People!$A$2, 0))))</f>
        <v>Chuck Magee</v>
      </c>
      <c r="W3607" s="3" t="str">
        <f>IFERROR(INDEX(Returns!A:A,MATCH(Orders!B3607,Returns!B:B,0)),"No")</f>
        <v>No</v>
      </c>
    </row>
    <row r="3608" spans="1:23" x14ac:dyDescent="0.2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6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 IF(M3608=People!$B$4,People!$A$4, IF(M3608=People!$B$3,People!$A$3, IF(M3608=People!$B$2,People!$A$2, 0))))</f>
        <v>Chuck Magee</v>
      </c>
      <c r="W3608" s="3" t="str">
        <f>IFERROR(INDEX(Returns!A:A,MATCH(Orders!B3608,Returns!B:B,0)),"No")</f>
        <v>No</v>
      </c>
    </row>
    <row r="3609" spans="1:23" x14ac:dyDescent="0.2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6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 IF(M3609=People!$B$4,People!$A$4, IF(M3609=People!$B$3,People!$A$3, IF(M3609=People!$B$2,People!$A$2, 0))))</f>
        <v>Chuck Magee</v>
      </c>
      <c r="W3609" s="3" t="str">
        <f>IFERROR(INDEX(Returns!A:A,MATCH(Orders!B3609,Returns!B:B,0)),"No")</f>
        <v>No</v>
      </c>
    </row>
    <row r="3610" spans="1:23" x14ac:dyDescent="0.2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6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 IF(M3610=People!$B$4,People!$A$4, IF(M3610=People!$B$3,People!$A$3, IF(M3610=People!$B$2,People!$A$2, 0))))</f>
        <v>Chuck Magee</v>
      </c>
      <c r="W3610" s="3" t="str">
        <f>IFERROR(INDEX(Returns!A:A,MATCH(Orders!B3610,Returns!B:B,0)),"No")</f>
        <v>No</v>
      </c>
    </row>
    <row r="3611" spans="1:23" x14ac:dyDescent="0.2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6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 IF(M3611=People!$B$4,People!$A$4, IF(M3611=People!$B$3,People!$A$3, IF(M3611=People!$B$2,People!$A$2, 0))))</f>
        <v>Chuck Magee</v>
      </c>
      <c r="W3611" s="3" t="str">
        <f>IFERROR(INDEX(Returns!A:A,MATCH(Orders!B3611,Returns!B:B,0)),"No")</f>
        <v>No</v>
      </c>
    </row>
    <row r="3612" spans="1:23" x14ac:dyDescent="0.2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6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 IF(M3612=People!$B$4,People!$A$4, IF(M3612=People!$B$3,People!$A$3, IF(M3612=People!$B$2,People!$A$2, 0))))</f>
        <v>Chuck Magee</v>
      </c>
      <c r="W3612" s="3" t="str">
        <f>IFERROR(INDEX(Returns!A:A,MATCH(Orders!B3612,Returns!B:B,0)),"No")</f>
        <v>No</v>
      </c>
    </row>
    <row r="3613" spans="1:23" x14ac:dyDescent="0.2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6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 IF(M3613=People!$B$4,People!$A$4, IF(M3613=People!$B$3,People!$A$3, IF(M3613=People!$B$2,People!$A$2, 0))))</f>
        <v>Kelly Williams</v>
      </c>
      <c r="W3613" s="3" t="str">
        <f>IFERROR(INDEX(Returns!A:A,MATCH(Orders!B3613,Returns!B:B,0)),"No")</f>
        <v>No</v>
      </c>
    </row>
    <row r="3614" spans="1:23" x14ac:dyDescent="0.2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6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 IF(M3614=People!$B$4,People!$A$4, IF(M3614=People!$B$3,People!$A$3, IF(M3614=People!$B$2,People!$A$2, 0))))</f>
        <v>Chuck Magee</v>
      </c>
      <c r="W3614" s="3" t="str">
        <f>IFERROR(INDEX(Returns!A:A,MATCH(Orders!B3614,Returns!B:B,0)),"No")</f>
        <v>No</v>
      </c>
    </row>
    <row r="3615" spans="1:23" x14ac:dyDescent="0.2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6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 IF(M3615=People!$B$4,People!$A$4, IF(M3615=People!$B$3,People!$A$3, IF(M3615=People!$B$2,People!$A$2, 0))))</f>
        <v>Chuck Magee</v>
      </c>
      <c r="W3615" s="3" t="str">
        <f>IFERROR(INDEX(Returns!A:A,MATCH(Orders!B3615,Returns!B:B,0)),"No")</f>
        <v>No</v>
      </c>
    </row>
    <row r="3616" spans="1:23" x14ac:dyDescent="0.2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6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 IF(M3616=People!$B$4,People!$A$4, IF(M3616=People!$B$3,People!$A$3, IF(M3616=People!$B$2,People!$A$2, 0))))</f>
        <v>Kelly Williams</v>
      </c>
      <c r="W3616" s="3" t="str">
        <f>IFERROR(INDEX(Returns!A:A,MATCH(Orders!B3616,Returns!B:B,0)),"No")</f>
        <v>No</v>
      </c>
    </row>
    <row r="3617" spans="1:23" x14ac:dyDescent="0.2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6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 IF(M3617=People!$B$4,People!$A$4, IF(M3617=People!$B$3,People!$A$3, IF(M3617=People!$B$2,People!$A$2, 0))))</f>
        <v>Kelly Williams</v>
      </c>
      <c r="W3617" s="3" t="str">
        <f>IFERROR(INDEX(Returns!A:A,MATCH(Orders!B3617,Returns!B:B,0)),"No")</f>
        <v>No</v>
      </c>
    </row>
    <row r="3618" spans="1:23" x14ac:dyDescent="0.2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6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 IF(M3618=People!$B$4,People!$A$4, IF(M3618=People!$B$3,People!$A$3, IF(M3618=People!$B$2,People!$A$2, 0))))</f>
        <v>Chuck Magee</v>
      </c>
      <c r="W3618" s="3" t="str">
        <f>IFERROR(INDEX(Returns!A:A,MATCH(Orders!B3618,Returns!B:B,0)),"No")</f>
        <v>No</v>
      </c>
    </row>
    <row r="3619" spans="1:23" x14ac:dyDescent="0.2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6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 IF(M3619=People!$B$4,People!$A$4, IF(M3619=People!$B$3,People!$A$3, IF(M3619=People!$B$2,People!$A$2, 0))))</f>
        <v>Anna Andreadi</v>
      </c>
      <c r="W3619" s="3" t="str">
        <f>IFERROR(INDEX(Returns!A:A,MATCH(Orders!B3619,Returns!B:B,0)),"No")</f>
        <v>Yes</v>
      </c>
    </row>
    <row r="3620" spans="1:23" x14ac:dyDescent="0.2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6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 IF(M3620=People!$B$4,People!$A$4, IF(M3620=People!$B$3,People!$A$3, IF(M3620=People!$B$2,People!$A$2, 0))))</f>
        <v>Anna Andreadi</v>
      </c>
      <c r="W3620" s="3" t="str">
        <f>IFERROR(INDEX(Returns!A:A,MATCH(Orders!B3620,Returns!B:B,0)),"No")</f>
        <v>Yes</v>
      </c>
    </row>
    <row r="3621" spans="1:23" x14ac:dyDescent="0.2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6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 IF(M3621=People!$B$4,People!$A$4, IF(M3621=People!$B$3,People!$A$3, IF(M3621=People!$B$2,People!$A$2, 0))))</f>
        <v>Anna Andreadi</v>
      </c>
      <c r="W3621" s="3" t="str">
        <f>IFERROR(INDEX(Returns!A:A,MATCH(Orders!B3621,Returns!B:B,0)),"No")</f>
        <v>Yes</v>
      </c>
    </row>
    <row r="3622" spans="1:23" x14ac:dyDescent="0.2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6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 IF(M3622=People!$B$4,People!$A$4, IF(M3622=People!$B$3,People!$A$3, IF(M3622=People!$B$2,People!$A$2, 0))))</f>
        <v>Cassandra Brandow</v>
      </c>
      <c r="W3622" s="3" t="str">
        <f>IFERROR(INDEX(Returns!A:A,MATCH(Orders!B3622,Returns!B:B,0)),"No")</f>
        <v>No</v>
      </c>
    </row>
    <row r="3623" spans="1:23" x14ac:dyDescent="0.2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6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 IF(M3623=People!$B$4,People!$A$4, IF(M3623=People!$B$3,People!$A$3, IF(M3623=People!$B$2,People!$A$2, 0))))</f>
        <v>Cassandra Brandow</v>
      </c>
      <c r="W3623" s="3" t="str">
        <f>IFERROR(INDEX(Returns!A:A,MATCH(Orders!B3623,Returns!B:B,0)),"No")</f>
        <v>No</v>
      </c>
    </row>
    <row r="3624" spans="1:23" x14ac:dyDescent="0.2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6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 IF(M3624=People!$B$4,People!$A$4, IF(M3624=People!$B$3,People!$A$3, IF(M3624=People!$B$2,People!$A$2, 0))))</f>
        <v>Cassandra Brandow</v>
      </c>
      <c r="W3624" s="3" t="str">
        <f>IFERROR(INDEX(Returns!A:A,MATCH(Orders!B3624,Returns!B:B,0)),"No")</f>
        <v>No</v>
      </c>
    </row>
    <row r="3625" spans="1:23" x14ac:dyDescent="0.2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6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 IF(M3625=People!$B$4,People!$A$4, IF(M3625=People!$B$3,People!$A$3, IF(M3625=People!$B$2,People!$A$2, 0))))</f>
        <v>Cassandra Brandow</v>
      </c>
      <c r="W3625" s="3" t="str">
        <f>IFERROR(INDEX(Returns!A:A,MATCH(Orders!B3625,Returns!B:B,0)),"No")</f>
        <v>No</v>
      </c>
    </row>
    <row r="3626" spans="1:23" x14ac:dyDescent="0.2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6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 IF(M3626=People!$B$4,People!$A$4, IF(M3626=People!$B$3,People!$A$3, IF(M3626=People!$B$2,People!$A$2, 0))))</f>
        <v>Anna Andreadi</v>
      </c>
      <c r="W3626" s="3" t="str">
        <f>IFERROR(INDEX(Returns!A:A,MATCH(Orders!B3626,Returns!B:B,0)),"No")</f>
        <v>No</v>
      </c>
    </row>
    <row r="3627" spans="1:23" x14ac:dyDescent="0.2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6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 IF(M3627=People!$B$4,People!$A$4, IF(M3627=People!$B$3,People!$A$3, IF(M3627=People!$B$2,People!$A$2, 0))))</f>
        <v>Anna Andreadi</v>
      </c>
      <c r="W3627" s="3" t="str">
        <f>IFERROR(INDEX(Returns!A:A,MATCH(Orders!B3627,Returns!B:B,0)),"No")</f>
        <v>No</v>
      </c>
    </row>
    <row r="3628" spans="1:23" x14ac:dyDescent="0.2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6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 IF(M3628=People!$B$4,People!$A$4, IF(M3628=People!$B$3,People!$A$3, IF(M3628=People!$B$2,People!$A$2, 0))))</f>
        <v>Anna Andreadi</v>
      </c>
      <c r="W3628" s="3" t="str">
        <f>IFERROR(INDEX(Returns!A:A,MATCH(Orders!B3628,Returns!B:B,0)),"No")</f>
        <v>No</v>
      </c>
    </row>
    <row r="3629" spans="1:23" x14ac:dyDescent="0.2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6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 IF(M3629=People!$B$4,People!$A$4, IF(M3629=People!$B$3,People!$A$3, IF(M3629=People!$B$2,People!$A$2, 0))))</f>
        <v>Anna Andreadi</v>
      </c>
      <c r="W3629" s="3" t="str">
        <f>IFERROR(INDEX(Returns!A:A,MATCH(Orders!B3629,Returns!B:B,0)),"No")</f>
        <v>No</v>
      </c>
    </row>
    <row r="3630" spans="1:23" x14ac:dyDescent="0.2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6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 IF(M3630=People!$B$4,People!$A$4, IF(M3630=People!$B$3,People!$A$3, IF(M3630=People!$B$2,People!$A$2, 0))))</f>
        <v>Anna Andreadi</v>
      </c>
      <c r="W3630" s="3" t="str">
        <f>IFERROR(INDEX(Returns!A:A,MATCH(Orders!B3630,Returns!B:B,0)),"No")</f>
        <v>No</v>
      </c>
    </row>
    <row r="3631" spans="1:23" x14ac:dyDescent="0.2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6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 IF(M3631=People!$B$4,People!$A$4, IF(M3631=People!$B$3,People!$A$3, IF(M3631=People!$B$2,People!$A$2, 0))))</f>
        <v>Chuck Magee</v>
      </c>
      <c r="W3631" s="3" t="str">
        <f>IFERROR(INDEX(Returns!A:A,MATCH(Orders!B3631,Returns!B:B,0)),"No")</f>
        <v>No</v>
      </c>
    </row>
    <row r="3632" spans="1:23" x14ac:dyDescent="0.2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6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 IF(M3632=People!$B$4,People!$A$4, IF(M3632=People!$B$3,People!$A$3, IF(M3632=People!$B$2,People!$A$2, 0))))</f>
        <v>Chuck Magee</v>
      </c>
      <c r="W3632" s="3" t="str">
        <f>IFERROR(INDEX(Returns!A:A,MATCH(Orders!B3632,Returns!B:B,0)),"No")</f>
        <v>No</v>
      </c>
    </row>
    <row r="3633" spans="1:23" x14ac:dyDescent="0.2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6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 IF(M3633=People!$B$4,People!$A$4, IF(M3633=People!$B$3,People!$A$3, IF(M3633=People!$B$2,People!$A$2, 0))))</f>
        <v>Anna Andreadi</v>
      </c>
      <c r="W3633" s="3" t="str">
        <f>IFERROR(INDEX(Returns!A:A,MATCH(Orders!B3633,Returns!B:B,0)),"No")</f>
        <v>No</v>
      </c>
    </row>
    <row r="3634" spans="1:23" x14ac:dyDescent="0.2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6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 IF(M3634=People!$B$4,People!$A$4, IF(M3634=People!$B$3,People!$A$3, IF(M3634=People!$B$2,People!$A$2, 0))))</f>
        <v>Anna Andreadi</v>
      </c>
      <c r="W3634" s="3" t="str">
        <f>IFERROR(INDEX(Returns!A:A,MATCH(Orders!B3634,Returns!B:B,0)),"No")</f>
        <v>No</v>
      </c>
    </row>
    <row r="3635" spans="1:23" x14ac:dyDescent="0.2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6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 IF(M3635=People!$B$4,People!$A$4, IF(M3635=People!$B$3,People!$A$3, IF(M3635=People!$B$2,People!$A$2, 0))))</f>
        <v>Chuck Magee</v>
      </c>
      <c r="W3635" s="3" t="str">
        <f>IFERROR(INDEX(Returns!A:A,MATCH(Orders!B3635,Returns!B:B,0)),"No")</f>
        <v>No</v>
      </c>
    </row>
    <row r="3636" spans="1:23" x14ac:dyDescent="0.2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6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 IF(M3636=People!$B$4,People!$A$4, IF(M3636=People!$B$3,People!$A$3, IF(M3636=People!$B$2,People!$A$2, 0))))</f>
        <v>Chuck Magee</v>
      </c>
      <c r="W3636" s="3" t="str">
        <f>IFERROR(INDEX(Returns!A:A,MATCH(Orders!B3636,Returns!B:B,0)),"No")</f>
        <v>No</v>
      </c>
    </row>
    <row r="3637" spans="1:23" x14ac:dyDescent="0.2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6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 IF(M3637=People!$B$4,People!$A$4, IF(M3637=People!$B$3,People!$A$3, IF(M3637=People!$B$2,People!$A$2, 0))))</f>
        <v>Chuck Magee</v>
      </c>
      <c r="W3637" s="3" t="str">
        <f>IFERROR(INDEX(Returns!A:A,MATCH(Orders!B3637,Returns!B:B,0)),"No")</f>
        <v>No</v>
      </c>
    </row>
    <row r="3638" spans="1:23" x14ac:dyDescent="0.2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6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 IF(M3638=People!$B$4,People!$A$4, IF(M3638=People!$B$3,People!$A$3, IF(M3638=People!$B$2,People!$A$2, 0))))</f>
        <v>Chuck Magee</v>
      </c>
      <c r="W3638" s="3" t="str">
        <f>IFERROR(INDEX(Returns!A:A,MATCH(Orders!B3638,Returns!B:B,0)),"No")</f>
        <v>No</v>
      </c>
    </row>
    <row r="3639" spans="1:23" x14ac:dyDescent="0.2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6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 IF(M3639=People!$B$4,People!$A$4, IF(M3639=People!$B$3,People!$A$3, IF(M3639=People!$B$2,People!$A$2, 0))))</f>
        <v>Chuck Magee</v>
      </c>
      <c r="W3639" s="3" t="str">
        <f>IFERROR(INDEX(Returns!A:A,MATCH(Orders!B3639,Returns!B:B,0)),"No")</f>
        <v>No</v>
      </c>
    </row>
    <row r="3640" spans="1:23" x14ac:dyDescent="0.2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6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 IF(M3640=People!$B$4,People!$A$4, IF(M3640=People!$B$3,People!$A$3, IF(M3640=People!$B$2,People!$A$2, 0))))</f>
        <v>Chuck Magee</v>
      </c>
      <c r="W3640" s="3" t="str">
        <f>IFERROR(INDEX(Returns!A:A,MATCH(Orders!B3640,Returns!B:B,0)),"No")</f>
        <v>No</v>
      </c>
    </row>
    <row r="3641" spans="1:23" x14ac:dyDescent="0.2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6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 IF(M3641=People!$B$4,People!$A$4, IF(M3641=People!$B$3,People!$A$3, IF(M3641=People!$B$2,People!$A$2, 0))))</f>
        <v>Chuck Magee</v>
      </c>
      <c r="W3641" s="3" t="str">
        <f>IFERROR(INDEX(Returns!A:A,MATCH(Orders!B3641,Returns!B:B,0)),"No")</f>
        <v>No</v>
      </c>
    </row>
    <row r="3642" spans="1:23" x14ac:dyDescent="0.2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6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 IF(M3642=People!$B$4,People!$A$4, IF(M3642=People!$B$3,People!$A$3, IF(M3642=People!$B$2,People!$A$2, 0))))</f>
        <v>Chuck Magee</v>
      </c>
      <c r="W3642" s="3" t="str">
        <f>IFERROR(INDEX(Returns!A:A,MATCH(Orders!B3642,Returns!B:B,0)),"No")</f>
        <v>No</v>
      </c>
    </row>
    <row r="3643" spans="1:23" x14ac:dyDescent="0.2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6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 IF(M3643=People!$B$4,People!$A$4, IF(M3643=People!$B$3,People!$A$3, IF(M3643=People!$B$2,People!$A$2, 0))))</f>
        <v>Chuck Magee</v>
      </c>
      <c r="W3643" s="3" t="str">
        <f>IFERROR(INDEX(Returns!A:A,MATCH(Orders!B3643,Returns!B:B,0)),"No")</f>
        <v>No</v>
      </c>
    </row>
    <row r="3644" spans="1:23" x14ac:dyDescent="0.2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6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 IF(M3644=People!$B$4,People!$A$4, IF(M3644=People!$B$3,People!$A$3, IF(M3644=People!$B$2,People!$A$2, 0))))</f>
        <v>Anna Andreadi</v>
      </c>
      <c r="W3644" s="3" t="str">
        <f>IFERROR(INDEX(Returns!A:A,MATCH(Orders!B3644,Returns!B:B,0)),"No")</f>
        <v>No</v>
      </c>
    </row>
    <row r="3645" spans="1:23" x14ac:dyDescent="0.2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6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 IF(M3645=People!$B$4,People!$A$4, IF(M3645=People!$B$3,People!$A$3, IF(M3645=People!$B$2,People!$A$2, 0))))</f>
        <v>Anna Andreadi</v>
      </c>
      <c r="W3645" s="3" t="str">
        <f>IFERROR(INDEX(Returns!A:A,MATCH(Orders!B3645,Returns!B:B,0)),"No")</f>
        <v>No</v>
      </c>
    </row>
    <row r="3646" spans="1:23" x14ac:dyDescent="0.2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6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 IF(M3646=People!$B$4,People!$A$4, IF(M3646=People!$B$3,People!$A$3, IF(M3646=People!$B$2,People!$A$2, 0))))</f>
        <v>Anna Andreadi</v>
      </c>
      <c r="W3646" s="3" t="str">
        <f>IFERROR(INDEX(Returns!A:A,MATCH(Orders!B3646,Returns!B:B,0)),"No")</f>
        <v>No</v>
      </c>
    </row>
    <row r="3647" spans="1:23" x14ac:dyDescent="0.2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6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 IF(M3647=People!$B$4,People!$A$4, IF(M3647=People!$B$3,People!$A$3, IF(M3647=People!$B$2,People!$A$2, 0))))</f>
        <v>Anna Andreadi</v>
      </c>
      <c r="W3647" s="3" t="str">
        <f>IFERROR(INDEX(Returns!A:A,MATCH(Orders!B3647,Returns!B:B,0)),"No")</f>
        <v>No</v>
      </c>
    </row>
    <row r="3648" spans="1:23" x14ac:dyDescent="0.2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6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 IF(M3648=People!$B$4,People!$A$4, IF(M3648=People!$B$3,People!$A$3, IF(M3648=People!$B$2,People!$A$2, 0))))</f>
        <v>Anna Andreadi</v>
      </c>
      <c r="W3648" s="3" t="str">
        <f>IFERROR(INDEX(Returns!A:A,MATCH(Orders!B3648,Returns!B:B,0)),"No")</f>
        <v>No</v>
      </c>
    </row>
    <row r="3649" spans="1:23" x14ac:dyDescent="0.2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6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 IF(M3649=People!$B$4,People!$A$4, IF(M3649=People!$B$3,People!$A$3, IF(M3649=People!$B$2,People!$A$2, 0))))</f>
        <v>Anna Andreadi</v>
      </c>
      <c r="W3649" s="3" t="str">
        <f>IFERROR(INDEX(Returns!A:A,MATCH(Orders!B3649,Returns!B:B,0)),"No")</f>
        <v>No</v>
      </c>
    </row>
    <row r="3650" spans="1:23" x14ac:dyDescent="0.2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6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 IF(M3650=People!$B$4,People!$A$4, IF(M3650=People!$B$3,People!$A$3, IF(M3650=People!$B$2,People!$A$2, 0))))</f>
        <v>Cassandra Brandow</v>
      </c>
      <c r="W3650" s="3" t="str">
        <f>IFERROR(INDEX(Returns!A:A,MATCH(Orders!B3650,Returns!B:B,0)),"No")</f>
        <v>No</v>
      </c>
    </row>
    <row r="3651" spans="1:23" x14ac:dyDescent="0.2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6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 IF(M3651=People!$B$4,People!$A$4, IF(M3651=People!$B$3,People!$A$3, IF(M3651=People!$B$2,People!$A$2, 0))))</f>
        <v>Cassandra Brandow</v>
      </c>
      <c r="W3651" s="3" t="str">
        <f>IFERROR(INDEX(Returns!A:A,MATCH(Orders!B3651,Returns!B:B,0)),"No")</f>
        <v>No</v>
      </c>
    </row>
    <row r="3652" spans="1:23" x14ac:dyDescent="0.2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6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 IF(M3652=People!$B$4,People!$A$4, IF(M3652=People!$B$3,People!$A$3, IF(M3652=People!$B$2,People!$A$2, 0))))</f>
        <v>Kelly Williams</v>
      </c>
      <c r="W3652" s="3" t="str">
        <f>IFERROR(INDEX(Returns!A:A,MATCH(Orders!B3652,Returns!B:B,0)),"No")</f>
        <v>No</v>
      </c>
    </row>
    <row r="3653" spans="1:23" x14ac:dyDescent="0.2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6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 IF(M3653=People!$B$4,People!$A$4, IF(M3653=People!$B$3,People!$A$3, IF(M3653=People!$B$2,People!$A$2, 0))))</f>
        <v>Kelly Williams</v>
      </c>
      <c r="W3653" s="3" t="str">
        <f>IFERROR(INDEX(Returns!A:A,MATCH(Orders!B3653,Returns!B:B,0)),"No")</f>
        <v>No</v>
      </c>
    </row>
    <row r="3654" spans="1:23" x14ac:dyDescent="0.2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6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 IF(M3654=People!$B$4,People!$A$4, IF(M3654=People!$B$3,People!$A$3, IF(M3654=People!$B$2,People!$A$2, 0))))</f>
        <v>Kelly Williams</v>
      </c>
      <c r="W3654" s="3" t="str">
        <f>IFERROR(INDEX(Returns!A:A,MATCH(Orders!B3654,Returns!B:B,0)),"No")</f>
        <v>No</v>
      </c>
    </row>
    <row r="3655" spans="1:23" x14ac:dyDescent="0.2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6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 IF(M3655=People!$B$4,People!$A$4, IF(M3655=People!$B$3,People!$A$3, IF(M3655=People!$B$2,People!$A$2, 0))))</f>
        <v>Kelly Williams</v>
      </c>
      <c r="W3655" s="3" t="str">
        <f>IFERROR(INDEX(Returns!A:A,MATCH(Orders!B3655,Returns!B:B,0)),"No")</f>
        <v>No</v>
      </c>
    </row>
    <row r="3656" spans="1:23" x14ac:dyDescent="0.2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6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 IF(M3656=People!$B$4,People!$A$4, IF(M3656=People!$B$3,People!$A$3, IF(M3656=People!$B$2,People!$A$2, 0))))</f>
        <v>Kelly Williams</v>
      </c>
      <c r="W3656" s="3" t="str">
        <f>IFERROR(INDEX(Returns!A:A,MATCH(Orders!B3656,Returns!B:B,0)),"No")</f>
        <v>No</v>
      </c>
    </row>
    <row r="3657" spans="1:23" x14ac:dyDescent="0.2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6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 IF(M3657=People!$B$4,People!$A$4, IF(M3657=People!$B$3,People!$A$3, IF(M3657=People!$B$2,People!$A$2, 0))))</f>
        <v>Cassandra Brandow</v>
      </c>
      <c r="W3657" s="3" t="str">
        <f>IFERROR(INDEX(Returns!A:A,MATCH(Orders!B3657,Returns!B:B,0)),"No")</f>
        <v>No</v>
      </c>
    </row>
    <row r="3658" spans="1:23" x14ac:dyDescent="0.2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6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 IF(M3658=People!$B$4,People!$A$4, IF(M3658=People!$B$3,People!$A$3, IF(M3658=People!$B$2,People!$A$2, 0))))</f>
        <v>Chuck Magee</v>
      </c>
      <c r="W3658" s="3" t="str">
        <f>IFERROR(INDEX(Returns!A:A,MATCH(Orders!B3658,Returns!B:B,0)),"No")</f>
        <v>No</v>
      </c>
    </row>
    <row r="3659" spans="1:23" x14ac:dyDescent="0.2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6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 IF(M3659=People!$B$4,People!$A$4, IF(M3659=People!$B$3,People!$A$3, IF(M3659=People!$B$2,People!$A$2, 0))))</f>
        <v>Cassandra Brandow</v>
      </c>
      <c r="W3659" s="3" t="str">
        <f>IFERROR(INDEX(Returns!A:A,MATCH(Orders!B3659,Returns!B:B,0)),"No")</f>
        <v>No</v>
      </c>
    </row>
    <row r="3660" spans="1:23" x14ac:dyDescent="0.2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6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 IF(M3660=People!$B$4,People!$A$4, IF(M3660=People!$B$3,People!$A$3, IF(M3660=People!$B$2,People!$A$2, 0))))</f>
        <v>Cassandra Brandow</v>
      </c>
      <c r="W3660" s="3" t="str">
        <f>IFERROR(INDEX(Returns!A:A,MATCH(Orders!B3660,Returns!B:B,0)),"No")</f>
        <v>No</v>
      </c>
    </row>
    <row r="3661" spans="1:23" x14ac:dyDescent="0.2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6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 IF(M3661=People!$B$4,People!$A$4, IF(M3661=People!$B$3,People!$A$3, IF(M3661=People!$B$2,People!$A$2, 0))))</f>
        <v>Cassandra Brandow</v>
      </c>
      <c r="W3661" s="3" t="str">
        <f>IFERROR(INDEX(Returns!A:A,MATCH(Orders!B3661,Returns!B:B,0)),"No")</f>
        <v>No</v>
      </c>
    </row>
    <row r="3662" spans="1:23" x14ac:dyDescent="0.2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6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 IF(M3662=People!$B$4,People!$A$4, IF(M3662=People!$B$3,People!$A$3, IF(M3662=People!$B$2,People!$A$2, 0))))</f>
        <v>Anna Andreadi</v>
      </c>
      <c r="W3662" s="3" t="str">
        <f>IFERROR(INDEX(Returns!A:A,MATCH(Orders!B3662,Returns!B:B,0)),"No")</f>
        <v>No</v>
      </c>
    </row>
    <row r="3663" spans="1:23" x14ac:dyDescent="0.2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6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 IF(M3663=People!$B$4,People!$A$4, IF(M3663=People!$B$3,People!$A$3, IF(M3663=People!$B$2,People!$A$2, 0))))</f>
        <v>Kelly Williams</v>
      </c>
      <c r="W3663" s="3" t="str">
        <f>IFERROR(INDEX(Returns!A:A,MATCH(Orders!B3663,Returns!B:B,0)),"No")</f>
        <v>No</v>
      </c>
    </row>
    <row r="3664" spans="1:23" x14ac:dyDescent="0.2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6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 IF(M3664=People!$B$4,People!$A$4, IF(M3664=People!$B$3,People!$A$3, IF(M3664=People!$B$2,People!$A$2, 0))))</f>
        <v>Chuck Magee</v>
      </c>
      <c r="W3664" s="3" t="str">
        <f>IFERROR(INDEX(Returns!A:A,MATCH(Orders!B3664,Returns!B:B,0)),"No")</f>
        <v>No</v>
      </c>
    </row>
    <row r="3665" spans="1:23" x14ac:dyDescent="0.2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6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 IF(M3665=People!$B$4,People!$A$4, IF(M3665=People!$B$3,People!$A$3, IF(M3665=People!$B$2,People!$A$2, 0))))</f>
        <v>Chuck Magee</v>
      </c>
      <c r="W3665" s="3" t="str">
        <f>IFERROR(INDEX(Returns!A:A,MATCH(Orders!B3665,Returns!B:B,0)),"No")</f>
        <v>No</v>
      </c>
    </row>
    <row r="3666" spans="1:23" x14ac:dyDescent="0.2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6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 IF(M3666=People!$B$4,People!$A$4, IF(M3666=People!$B$3,People!$A$3, IF(M3666=People!$B$2,People!$A$2, 0))))</f>
        <v>Anna Andreadi</v>
      </c>
      <c r="W3666" s="3" t="str">
        <f>IFERROR(INDEX(Returns!A:A,MATCH(Orders!B3666,Returns!B:B,0)),"No")</f>
        <v>No</v>
      </c>
    </row>
    <row r="3667" spans="1:23" x14ac:dyDescent="0.2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6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 IF(M3667=People!$B$4,People!$A$4, IF(M3667=People!$B$3,People!$A$3, IF(M3667=People!$B$2,People!$A$2, 0))))</f>
        <v>Anna Andreadi</v>
      </c>
      <c r="W3667" s="3" t="str">
        <f>IFERROR(INDEX(Returns!A:A,MATCH(Orders!B3667,Returns!B:B,0)),"No")</f>
        <v>No</v>
      </c>
    </row>
    <row r="3668" spans="1:23" x14ac:dyDescent="0.2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6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 IF(M3668=People!$B$4,People!$A$4, IF(M3668=People!$B$3,People!$A$3, IF(M3668=People!$B$2,People!$A$2, 0))))</f>
        <v>Anna Andreadi</v>
      </c>
      <c r="W3668" s="3" t="str">
        <f>IFERROR(INDEX(Returns!A:A,MATCH(Orders!B3668,Returns!B:B,0)),"No")</f>
        <v>No</v>
      </c>
    </row>
    <row r="3669" spans="1:23" x14ac:dyDescent="0.2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6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 IF(M3669=People!$B$4,People!$A$4, IF(M3669=People!$B$3,People!$A$3, IF(M3669=People!$B$2,People!$A$2, 0))))</f>
        <v>Anna Andreadi</v>
      </c>
      <c r="W3669" s="3" t="str">
        <f>IFERROR(INDEX(Returns!A:A,MATCH(Orders!B3669,Returns!B:B,0)),"No")</f>
        <v>No</v>
      </c>
    </row>
    <row r="3670" spans="1:23" x14ac:dyDescent="0.2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6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 IF(M3670=People!$B$4,People!$A$4, IF(M3670=People!$B$3,People!$A$3, IF(M3670=People!$B$2,People!$A$2, 0))))</f>
        <v>Anna Andreadi</v>
      </c>
      <c r="W3670" s="3" t="str">
        <f>IFERROR(INDEX(Returns!A:A,MATCH(Orders!B3670,Returns!B:B,0)),"No")</f>
        <v>No</v>
      </c>
    </row>
    <row r="3671" spans="1:23" x14ac:dyDescent="0.2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6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 IF(M3671=People!$B$4,People!$A$4, IF(M3671=People!$B$3,People!$A$3, IF(M3671=People!$B$2,People!$A$2, 0))))</f>
        <v>Anna Andreadi</v>
      </c>
      <c r="W3671" s="3" t="str">
        <f>IFERROR(INDEX(Returns!A:A,MATCH(Orders!B3671,Returns!B:B,0)),"No")</f>
        <v>No</v>
      </c>
    </row>
    <row r="3672" spans="1:23" x14ac:dyDescent="0.2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6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 IF(M3672=People!$B$4,People!$A$4, IF(M3672=People!$B$3,People!$A$3, IF(M3672=People!$B$2,People!$A$2, 0))))</f>
        <v>Anna Andreadi</v>
      </c>
      <c r="W3672" s="3" t="str">
        <f>IFERROR(INDEX(Returns!A:A,MATCH(Orders!B3672,Returns!B:B,0)),"No")</f>
        <v>No</v>
      </c>
    </row>
    <row r="3673" spans="1:23" x14ac:dyDescent="0.2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6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 IF(M3673=People!$B$4,People!$A$4, IF(M3673=People!$B$3,People!$A$3, IF(M3673=People!$B$2,People!$A$2, 0))))</f>
        <v>Anna Andreadi</v>
      </c>
      <c r="W3673" s="3" t="str">
        <f>IFERROR(INDEX(Returns!A:A,MATCH(Orders!B3673,Returns!B:B,0)),"No")</f>
        <v>No</v>
      </c>
    </row>
    <row r="3674" spans="1:23" x14ac:dyDescent="0.2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6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 IF(M3674=People!$B$4,People!$A$4, IF(M3674=People!$B$3,People!$A$3, IF(M3674=People!$B$2,People!$A$2, 0))))</f>
        <v>Chuck Magee</v>
      </c>
      <c r="W3674" s="3" t="str">
        <f>IFERROR(INDEX(Returns!A:A,MATCH(Orders!B3674,Returns!B:B,0)),"No")</f>
        <v>No</v>
      </c>
    </row>
    <row r="3675" spans="1:23" x14ac:dyDescent="0.2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6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 IF(M3675=People!$B$4,People!$A$4, IF(M3675=People!$B$3,People!$A$3, IF(M3675=People!$B$2,People!$A$2, 0))))</f>
        <v>Chuck Magee</v>
      </c>
      <c r="W3675" s="3" t="str">
        <f>IFERROR(INDEX(Returns!A:A,MATCH(Orders!B3675,Returns!B:B,0)),"No")</f>
        <v>No</v>
      </c>
    </row>
    <row r="3676" spans="1:23" x14ac:dyDescent="0.2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6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 IF(M3676=People!$B$4,People!$A$4, IF(M3676=People!$B$3,People!$A$3, IF(M3676=People!$B$2,People!$A$2, 0))))</f>
        <v>Chuck Magee</v>
      </c>
      <c r="W3676" s="3" t="str">
        <f>IFERROR(INDEX(Returns!A:A,MATCH(Orders!B3676,Returns!B:B,0)),"No")</f>
        <v>No</v>
      </c>
    </row>
    <row r="3677" spans="1:23" x14ac:dyDescent="0.2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6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 IF(M3677=People!$B$4,People!$A$4, IF(M3677=People!$B$3,People!$A$3, IF(M3677=People!$B$2,People!$A$2, 0))))</f>
        <v>Chuck Magee</v>
      </c>
      <c r="W3677" s="3" t="str">
        <f>IFERROR(INDEX(Returns!A:A,MATCH(Orders!B3677,Returns!B:B,0)),"No")</f>
        <v>No</v>
      </c>
    </row>
    <row r="3678" spans="1:23" x14ac:dyDescent="0.2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6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 IF(M3678=People!$B$4,People!$A$4, IF(M3678=People!$B$3,People!$A$3, IF(M3678=People!$B$2,People!$A$2, 0))))</f>
        <v>Anna Andreadi</v>
      </c>
      <c r="W3678" s="3" t="str">
        <f>IFERROR(INDEX(Returns!A:A,MATCH(Orders!B3678,Returns!B:B,0)),"No")</f>
        <v>Yes</v>
      </c>
    </row>
    <row r="3679" spans="1:23" x14ac:dyDescent="0.2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6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 IF(M3679=People!$B$4,People!$A$4, IF(M3679=People!$B$3,People!$A$3, IF(M3679=People!$B$2,People!$A$2, 0))))</f>
        <v>Chuck Magee</v>
      </c>
      <c r="W3679" s="3" t="str">
        <f>IFERROR(INDEX(Returns!A:A,MATCH(Orders!B3679,Returns!B:B,0)),"No")</f>
        <v>No</v>
      </c>
    </row>
    <row r="3680" spans="1:23" x14ac:dyDescent="0.2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6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 IF(M3680=People!$B$4,People!$A$4, IF(M3680=People!$B$3,People!$A$3, IF(M3680=People!$B$2,People!$A$2, 0))))</f>
        <v>Chuck Magee</v>
      </c>
      <c r="W3680" s="3" t="str">
        <f>IFERROR(INDEX(Returns!A:A,MATCH(Orders!B3680,Returns!B:B,0)),"No")</f>
        <v>No</v>
      </c>
    </row>
    <row r="3681" spans="1:23" x14ac:dyDescent="0.2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6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 IF(M3681=People!$B$4,People!$A$4, IF(M3681=People!$B$3,People!$A$3, IF(M3681=People!$B$2,People!$A$2, 0))))</f>
        <v>Chuck Magee</v>
      </c>
      <c r="W3681" s="3" t="str">
        <f>IFERROR(INDEX(Returns!A:A,MATCH(Orders!B3681,Returns!B:B,0)),"No")</f>
        <v>No</v>
      </c>
    </row>
    <row r="3682" spans="1:23" x14ac:dyDescent="0.2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6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 IF(M3682=People!$B$4,People!$A$4, IF(M3682=People!$B$3,People!$A$3, IF(M3682=People!$B$2,People!$A$2, 0))))</f>
        <v>Chuck Magee</v>
      </c>
      <c r="W3682" s="3" t="str">
        <f>IFERROR(INDEX(Returns!A:A,MATCH(Orders!B3682,Returns!B:B,0)),"No")</f>
        <v>No</v>
      </c>
    </row>
    <row r="3683" spans="1:23" x14ac:dyDescent="0.2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6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 IF(M3683=People!$B$4,People!$A$4, IF(M3683=People!$B$3,People!$A$3, IF(M3683=People!$B$2,People!$A$2, 0))))</f>
        <v>Chuck Magee</v>
      </c>
      <c r="W3683" s="3" t="str">
        <f>IFERROR(INDEX(Returns!A:A,MATCH(Orders!B3683,Returns!B:B,0)),"No")</f>
        <v>No</v>
      </c>
    </row>
    <row r="3684" spans="1:23" x14ac:dyDescent="0.2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6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 IF(M3684=People!$B$4,People!$A$4, IF(M3684=People!$B$3,People!$A$3, IF(M3684=People!$B$2,People!$A$2, 0))))</f>
        <v>Chuck Magee</v>
      </c>
      <c r="W3684" s="3" t="str">
        <f>IFERROR(INDEX(Returns!A:A,MATCH(Orders!B3684,Returns!B:B,0)),"No")</f>
        <v>No</v>
      </c>
    </row>
    <row r="3685" spans="1:23" x14ac:dyDescent="0.2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6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 IF(M3685=People!$B$4,People!$A$4, IF(M3685=People!$B$3,People!$A$3, IF(M3685=People!$B$2,People!$A$2, 0))))</f>
        <v>Chuck Magee</v>
      </c>
      <c r="W3685" s="3" t="str">
        <f>IFERROR(INDEX(Returns!A:A,MATCH(Orders!B3685,Returns!B:B,0)),"No")</f>
        <v>No</v>
      </c>
    </row>
    <row r="3686" spans="1:23" x14ac:dyDescent="0.2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6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 IF(M3686=People!$B$4,People!$A$4, IF(M3686=People!$B$3,People!$A$3, IF(M3686=People!$B$2,People!$A$2, 0))))</f>
        <v>Chuck Magee</v>
      </c>
      <c r="W3686" s="3" t="str">
        <f>IFERROR(INDEX(Returns!A:A,MATCH(Orders!B3686,Returns!B:B,0)),"No")</f>
        <v>No</v>
      </c>
    </row>
    <row r="3687" spans="1:23" x14ac:dyDescent="0.2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6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 IF(M3687=People!$B$4,People!$A$4, IF(M3687=People!$B$3,People!$A$3, IF(M3687=People!$B$2,People!$A$2, 0))))</f>
        <v>Chuck Magee</v>
      </c>
      <c r="W3687" s="3" t="str">
        <f>IFERROR(INDEX(Returns!A:A,MATCH(Orders!B3687,Returns!B:B,0)),"No")</f>
        <v>No</v>
      </c>
    </row>
    <row r="3688" spans="1:23" x14ac:dyDescent="0.2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6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 IF(M3688=People!$B$4,People!$A$4, IF(M3688=People!$B$3,People!$A$3, IF(M3688=People!$B$2,People!$A$2, 0))))</f>
        <v>Anna Andreadi</v>
      </c>
      <c r="W3688" s="3" t="str">
        <f>IFERROR(INDEX(Returns!A:A,MATCH(Orders!B3688,Returns!B:B,0)),"No")</f>
        <v>No</v>
      </c>
    </row>
    <row r="3689" spans="1:23" x14ac:dyDescent="0.2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6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 IF(M3689=People!$B$4,People!$A$4, IF(M3689=People!$B$3,People!$A$3, IF(M3689=People!$B$2,People!$A$2, 0))))</f>
        <v>Cassandra Brandow</v>
      </c>
      <c r="W3689" s="3" t="str">
        <f>IFERROR(INDEX(Returns!A:A,MATCH(Orders!B3689,Returns!B:B,0)),"No")</f>
        <v>No</v>
      </c>
    </row>
    <row r="3690" spans="1:23" x14ac:dyDescent="0.2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6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 IF(M3690=People!$B$4,People!$A$4, IF(M3690=People!$B$3,People!$A$3, IF(M3690=People!$B$2,People!$A$2, 0))))</f>
        <v>Anna Andreadi</v>
      </c>
      <c r="W3690" s="3" t="str">
        <f>IFERROR(INDEX(Returns!A:A,MATCH(Orders!B3690,Returns!B:B,0)),"No")</f>
        <v>No</v>
      </c>
    </row>
    <row r="3691" spans="1:23" x14ac:dyDescent="0.2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6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 IF(M3691=People!$B$4,People!$A$4, IF(M3691=People!$B$3,People!$A$3, IF(M3691=People!$B$2,People!$A$2, 0))))</f>
        <v>Anna Andreadi</v>
      </c>
      <c r="W3691" s="3" t="str">
        <f>IFERROR(INDEX(Returns!A:A,MATCH(Orders!B3691,Returns!B:B,0)),"No")</f>
        <v>No</v>
      </c>
    </row>
    <row r="3692" spans="1:23" x14ac:dyDescent="0.2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6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 IF(M3692=People!$B$4,People!$A$4, IF(M3692=People!$B$3,People!$A$3, IF(M3692=People!$B$2,People!$A$2, 0))))</f>
        <v>Anna Andreadi</v>
      </c>
      <c r="W3692" s="3" t="str">
        <f>IFERROR(INDEX(Returns!A:A,MATCH(Orders!B3692,Returns!B:B,0)),"No")</f>
        <v>No</v>
      </c>
    </row>
    <row r="3693" spans="1:23" x14ac:dyDescent="0.2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6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 IF(M3693=People!$B$4,People!$A$4, IF(M3693=People!$B$3,People!$A$3, IF(M3693=People!$B$2,People!$A$2, 0))))</f>
        <v>Anna Andreadi</v>
      </c>
      <c r="W3693" s="3" t="str">
        <f>IFERROR(INDEX(Returns!A:A,MATCH(Orders!B3693,Returns!B:B,0)),"No")</f>
        <v>No</v>
      </c>
    </row>
    <row r="3694" spans="1:23" x14ac:dyDescent="0.2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6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 IF(M3694=People!$B$4,People!$A$4, IF(M3694=People!$B$3,People!$A$3, IF(M3694=People!$B$2,People!$A$2, 0))))</f>
        <v>Anna Andreadi</v>
      </c>
      <c r="W3694" s="3" t="str">
        <f>IFERROR(INDEX(Returns!A:A,MATCH(Orders!B3694,Returns!B:B,0)),"No")</f>
        <v>No</v>
      </c>
    </row>
    <row r="3695" spans="1:23" x14ac:dyDescent="0.2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6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 IF(M3695=People!$B$4,People!$A$4, IF(M3695=People!$B$3,People!$A$3, IF(M3695=People!$B$2,People!$A$2, 0))))</f>
        <v>Anna Andreadi</v>
      </c>
      <c r="W3695" s="3" t="str">
        <f>IFERROR(INDEX(Returns!A:A,MATCH(Orders!B3695,Returns!B:B,0)),"No")</f>
        <v>No</v>
      </c>
    </row>
    <row r="3696" spans="1:23" x14ac:dyDescent="0.2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6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 IF(M3696=People!$B$4,People!$A$4, IF(M3696=People!$B$3,People!$A$3, IF(M3696=People!$B$2,People!$A$2, 0))))</f>
        <v>Cassandra Brandow</v>
      </c>
      <c r="W3696" s="3" t="str">
        <f>IFERROR(INDEX(Returns!A:A,MATCH(Orders!B3696,Returns!B:B,0)),"No")</f>
        <v>No</v>
      </c>
    </row>
    <row r="3697" spans="1:23" x14ac:dyDescent="0.2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6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 IF(M3697=People!$B$4,People!$A$4, IF(M3697=People!$B$3,People!$A$3, IF(M3697=People!$B$2,People!$A$2, 0))))</f>
        <v>Cassandra Brandow</v>
      </c>
      <c r="W3697" s="3" t="str">
        <f>IFERROR(INDEX(Returns!A:A,MATCH(Orders!B3697,Returns!B:B,0)),"No")</f>
        <v>No</v>
      </c>
    </row>
    <row r="3698" spans="1:23" x14ac:dyDescent="0.2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6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 IF(M3698=People!$B$4,People!$A$4, IF(M3698=People!$B$3,People!$A$3, IF(M3698=People!$B$2,People!$A$2, 0))))</f>
        <v>Cassandra Brandow</v>
      </c>
      <c r="W3698" s="3" t="str">
        <f>IFERROR(INDEX(Returns!A:A,MATCH(Orders!B3698,Returns!B:B,0)),"No")</f>
        <v>No</v>
      </c>
    </row>
    <row r="3699" spans="1:23" x14ac:dyDescent="0.2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6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 IF(M3699=People!$B$4,People!$A$4, IF(M3699=People!$B$3,People!$A$3, IF(M3699=People!$B$2,People!$A$2, 0))))</f>
        <v>Anna Andreadi</v>
      </c>
      <c r="W3699" s="3" t="str">
        <f>IFERROR(INDEX(Returns!A:A,MATCH(Orders!B3699,Returns!B:B,0)),"No")</f>
        <v>No</v>
      </c>
    </row>
    <row r="3700" spans="1:23" x14ac:dyDescent="0.2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6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 IF(M3700=People!$B$4,People!$A$4, IF(M3700=People!$B$3,People!$A$3, IF(M3700=People!$B$2,People!$A$2, 0))))</f>
        <v>Anna Andreadi</v>
      </c>
      <c r="W3700" s="3" t="str">
        <f>IFERROR(INDEX(Returns!A:A,MATCH(Orders!B3700,Returns!B:B,0)),"No")</f>
        <v>No</v>
      </c>
    </row>
    <row r="3701" spans="1:23" x14ac:dyDescent="0.2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6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 IF(M3701=People!$B$4,People!$A$4, IF(M3701=People!$B$3,People!$A$3, IF(M3701=People!$B$2,People!$A$2, 0))))</f>
        <v>Chuck Magee</v>
      </c>
      <c r="W3701" s="3" t="str">
        <f>IFERROR(INDEX(Returns!A:A,MATCH(Orders!B3701,Returns!B:B,0)),"No")</f>
        <v>No</v>
      </c>
    </row>
    <row r="3702" spans="1:23" x14ac:dyDescent="0.2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6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 IF(M3702=People!$B$4,People!$A$4, IF(M3702=People!$B$3,People!$A$3, IF(M3702=People!$B$2,People!$A$2, 0))))</f>
        <v>Chuck Magee</v>
      </c>
      <c r="W3702" s="3" t="str">
        <f>IFERROR(INDEX(Returns!A:A,MATCH(Orders!B3702,Returns!B:B,0)),"No")</f>
        <v>No</v>
      </c>
    </row>
    <row r="3703" spans="1:23" x14ac:dyDescent="0.2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6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 IF(M3703=People!$B$4,People!$A$4, IF(M3703=People!$B$3,People!$A$3, IF(M3703=People!$B$2,People!$A$2, 0))))</f>
        <v>Chuck Magee</v>
      </c>
      <c r="W3703" s="3" t="str">
        <f>IFERROR(INDEX(Returns!A:A,MATCH(Orders!B3703,Returns!B:B,0)),"No")</f>
        <v>No</v>
      </c>
    </row>
    <row r="3704" spans="1:23" x14ac:dyDescent="0.2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6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 IF(M3704=People!$B$4,People!$A$4, IF(M3704=People!$B$3,People!$A$3, IF(M3704=People!$B$2,People!$A$2, 0))))</f>
        <v>Cassandra Brandow</v>
      </c>
      <c r="W3704" s="3" t="str">
        <f>IFERROR(INDEX(Returns!A:A,MATCH(Orders!B3704,Returns!B:B,0)),"No")</f>
        <v>No</v>
      </c>
    </row>
    <row r="3705" spans="1:23" x14ac:dyDescent="0.2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6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 IF(M3705=People!$B$4,People!$A$4, IF(M3705=People!$B$3,People!$A$3, IF(M3705=People!$B$2,People!$A$2, 0))))</f>
        <v>Cassandra Brandow</v>
      </c>
      <c r="W3705" s="3" t="str">
        <f>IFERROR(INDEX(Returns!A:A,MATCH(Orders!B3705,Returns!B:B,0)),"No")</f>
        <v>No</v>
      </c>
    </row>
    <row r="3706" spans="1:23" x14ac:dyDescent="0.2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6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 IF(M3706=People!$B$4,People!$A$4, IF(M3706=People!$B$3,People!$A$3, IF(M3706=People!$B$2,People!$A$2, 0))))</f>
        <v>Cassandra Brandow</v>
      </c>
      <c r="W3706" s="3" t="str">
        <f>IFERROR(INDEX(Returns!A:A,MATCH(Orders!B3706,Returns!B:B,0)),"No")</f>
        <v>No</v>
      </c>
    </row>
    <row r="3707" spans="1:23" x14ac:dyDescent="0.2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6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 IF(M3707=People!$B$4,People!$A$4, IF(M3707=People!$B$3,People!$A$3, IF(M3707=People!$B$2,People!$A$2, 0))))</f>
        <v>Cassandra Brandow</v>
      </c>
      <c r="W3707" s="3" t="str">
        <f>IFERROR(INDEX(Returns!A:A,MATCH(Orders!B3707,Returns!B:B,0)),"No")</f>
        <v>No</v>
      </c>
    </row>
    <row r="3708" spans="1:23" x14ac:dyDescent="0.2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6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 IF(M3708=People!$B$4,People!$A$4, IF(M3708=People!$B$3,People!$A$3, IF(M3708=People!$B$2,People!$A$2, 0))))</f>
        <v>Kelly Williams</v>
      </c>
      <c r="W3708" s="3" t="str">
        <f>IFERROR(INDEX(Returns!A:A,MATCH(Orders!B3708,Returns!B:B,0)),"No")</f>
        <v>No</v>
      </c>
    </row>
    <row r="3709" spans="1:23" x14ac:dyDescent="0.2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6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 IF(M3709=People!$B$4,People!$A$4, IF(M3709=People!$B$3,People!$A$3, IF(M3709=People!$B$2,People!$A$2, 0))))</f>
        <v>Kelly Williams</v>
      </c>
      <c r="W3709" s="3" t="str">
        <f>IFERROR(INDEX(Returns!A:A,MATCH(Orders!B3709,Returns!B:B,0)),"No")</f>
        <v>No</v>
      </c>
    </row>
    <row r="3710" spans="1:23" x14ac:dyDescent="0.2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6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 IF(M3710=People!$B$4,People!$A$4, IF(M3710=People!$B$3,People!$A$3, IF(M3710=People!$B$2,People!$A$2, 0))))</f>
        <v>Kelly Williams</v>
      </c>
      <c r="W3710" s="3" t="str">
        <f>IFERROR(INDEX(Returns!A:A,MATCH(Orders!B3710,Returns!B:B,0)),"No")</f>
        <v>No</v>
      </c>
    </row>
    <row r="3711" spans="1:23" x14ac:dyDescent="0.2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6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 IF(M3711=People!$B$4,People!$A$4, IF(M3711=People!$B$3,People!$A$3, IF(M3711=People!$B$2,People!$A$2, 0))))</f>
        <v>Kelly Williams</v>
      </c>
      <c r="W3711" s="3" t="str">
        <f>IFERROR(INDEX(Returns!A:A,MATCH(Orders!B3711,Returns!B:B,0)),"No")</f>
        <v>No</v>
      </c>
    </row>
    <row r="3712" spans="1:23" x14ac:dyDescent="0.2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6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 IF(M3712=People!$B$4,People!$A$4, IF(M3712=People!$B$3,People!$A$3, IF(M3712=People!$B$2,People!$A$2, 0))))</f>
        <v>Anna Andreadi</v>
      </c>
      <c r="W3712" s="3" t="str">
        <f>IFERROR(INDEX(Returns!A:A,MATCH(Orders!B3712,Returns!B:B,0)),"No")</f>
        <v>Yes</v>
      </c>
    </row>
    <row r="3713" spans="1:23" x14ac:dyDescent="0.2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6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 IF(M3713=People!$B$4,People!$A$4, IF(M3713=People!$B$3,People!$A$3, IF(M3713=People!$B$2,People!$A$2, 0))))</f>
        <v>Anna Andreadi</v>
      </c>
      <c r="W3713" s="3" t="str">
        <f>IFERROR(INDEX(Returns!A:A,MATCH(Orders!B3713,Returns!B:B,0)),"No")</f>
        <v>Yes</v>
      </c>
    </row>
    <row r="3714" spans="1:23" x14ac:dyDescent="0.2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6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 IF(M3714=People!$B$4,People!$A$4, IF(M3714=People!$B$3,People!$A$3, IF(M3714=People!$B$2,People!$A$2, 0))))</f>
        <v>Anna Andreadi</v>
      </c>
      <c r="W3714" s="3" t="str">
        <f>IFERROR(INDEX(Returns!A:A,MATCH(Orders!B3714,Returns!B:B,0)),"No")</f>
        <v>No</v>
      </c>
    </row>
    <row r="3715" spans="1:23" x14ac:dyDescent="0.2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6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 IF(M3715=People!$B$4,People!$A$4, IF(M3715=People!$B$3,People!$A$3, IF(M3715=People!$B$2,People!$A$2, 0))))</f>
        <v>Anna Andreadi</v>
      </c>
      <c r="W3715" s="3" t="str">
        <f>IFERROR(INDEX(Returns!A:A,MATCH(Orders!B3715,Returns!B:B,0)),"No")</f>
        <v>No</v>
      </c>
    </row>
    <row r="3716" spans="1:23" x14ac:dyDescent="0.2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6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 IF(M3716=People!$B$4,People!$A$4, IF(M3716=People!$B$3,People!$A$3, IF(M3716=People!$B$2,People!$A$2, 0))))</f>
        <v>Anna Andreadi</v>
      </c>
      <c r="W3716" s="3" t="str">
        <f>IFERROR(INDEX(Returns!A:A,MATCH(Orders!B3716,Returns!B:B,0)),"No")</f>
        <v>No</v>
      </c>
    </row>
    <row r="3717" spans="1:23" x14ac:dyDescent="0.2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6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 IF(M3717=People!$B$4,People!$A$4, IF(M3717=People!$B$3,People!$A$3, IF(M3717=People!$B$2,People!$A$2, 0))))</f>
        <v>Anna Andreadi</v>
      </c>
      <c r="W3717" s="3" t="str">
        <f>IFERROR(INDEX(Returns!A:A,MATCH(Orders!B3717,Returns!B:B,0)),"No")</f>
        <v>No</v>
      </c>
    </row>
    <row r="3718" spans="1:23" x14ac:dyDescent="0.2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6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 IF(M3718=People!$B$4,People!$A$4, IF(M3718=People!$B$3,People!$A$3, IF(M3718=People!$B$2,People!$A$2, 0))))</f>
        <v>Kelly Williams</v>
      </c>
      <c r="W3718" s="3" t="str">
        <f>IFERROR(INDEX(Returns!A:A,MATCH(Orders!B3718,Returns!B:B,0)),"No")</f>
        <v>No</v>
      </c>
    </row>
    <row r="3719" spans="1:23" x14ac:dyDescent="0.2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6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 IF(M3719=People!$B$4,People!$A$4, IF(M3719=People!$B$3,People!$A$3, IF(M3719=People!$B$2,People!$A$2, 0))))</f>
        <v>Cassandra Brandow</v>
      </c>
      <c r="W3719" s="3" t="str">
        <f>IFERROR(INDEX(Returns!A:A,MATCH(Orders!B3719,Returns!B:B,0)),"No")</f>
        <v>No</v>
      </c>
    </row>
    <row r="3720" spans="1:23" x14ac:dyDescent="0.2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6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 IF(M3720=People!$B$4,People!$A$4, IF(M3720=People!$B$3,People!$A$3, IF(M3720=People!$B$2,People!$A$2, 0))))</f>
        <v>Cassandra Brandow</v>
      </c>
      <c r="W3720" s="3" t="str">
        <f>IFERROR(INDEX(Returns!A:A,MATCH(Orders!B3720,Returns!B:B,0)),"No")</f>
        <v>No</v>
      </c>
    </row>
    <row r="3721" spans="1:23" x14ac:dyDescent="0.2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6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 IF(M3721=People!$B$4,People!$A$4, IF(M3721=People!$B$3,People!$A$3, IF(M3721=People!$B$2,People!$A$2, 0))))</f>
        <v>Kelly Williams</v>
      </c>
      <c r="W3721" s="3" t="str">
        <f>IFERROR(INDEX(Returns!A:A,MATCH(Orders!B3721,Returns!B:B,0)),"No")</f>
        <v>No</v>
      </c>
    </row>
    <row r="3722" spans="1:23" x14ac:dyDescent="0.2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6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 IF(M3722=People!$B$4,People!$A$4, IF(M3722=People!$B$3,People!$A$3, IF(M3722=People!$B$2,People!$A$2, 0))))</f>
        <v>Cassandra Brandow</v>
      </c>
      <c r="W3722" s="3" t="str">
        <f>IFERROR(INDEX(Returns!A:A,MATCH(Orders!B3722,Returns!B:B,0)),"No")</f>
        <v>No</v>
      </c>
    </row>
    <row r="3723" spans="1:23" x14ac:dyDescent="0.2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6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 IF(M3723=People!$B$4,People!$A$4, IF(M3723=People!$B$3,People!$A$3, IF(M3723=People!$B$2,People!$A$2, 0))))</f>
        <v>Cassandra Brandow</v>
      </c>
      <c r="W3723" s="3" t="str">
        <f>IFERROR(INDEX(Returns!A:A,MATCH(Orders!B3723,Returns!B:B,0)),"No")</f>
        <v>No</v>
      </c>
    </row>
    <row r="3724" spans="1:23" x14ac:dyDescent="0.2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6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 IF(M3724=People!$B$4,People!$A$4, IF(M3724=People!$B$3,People!$A$3, IF(M3724=People!$B$2,People!$A$2, 0))))</f>
        <v>Kelly Williams</v>
      </c>
      <c r="W3724" s="3" t="str">
        <f>IFERROR(INDEX(Returns!A:A,MATCH(Orders!B3724,Returns!B:B,0)),"No")</f>
        <v>No</v>
      </c>
    </row>
    <row r="3725" spans="1:23" x14ac:dyDescent="0.2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6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 IF(M3725=People!$B$4,People!$A$4, IF(M3725=People!$B$3,People!$A$3, IF(M3725=People!$B$2,People!$A$2, 0))))</f>
        <v>Anna Andreadi</v>
      </c>
      <c r="W3725" s="3" t="str">
        <f>IFERROR(INDEX(Returns!A:A,MATCH(Orders!B3725,Returns!B:B,0)),"No")</f>
        <v>No</v>
      </c>
    </row>
    <row r="3726" spans="1:23" x14ac:dyDescent="0.2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6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 IF(M3726=People!$B$4,People!$A$4, IF(M3726=People!$B$3,People!$A$3, IF(M3726=People!$B$2,People!$A$2, 0))))</f>
        <v>Kelly Williams</v>
      </c>
      <c r="W3726" s="3" t="str">
        <f>IFERROR(INDEX(Returns!A:A,MATCH(Orders!B3726,Returns!B:B,0)),"No")</f>
        <v>No</v>
      </c>
    </row>
    <row r="3727" spans="1:23" x14ac:dyDescent="0.2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6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 IF(M3727=People!$B$4,People!$A$4, IF(M3727=People!$B$3,People!$A$3, IF(M3727=People!$B$2,People!$A$2, 0))))</f>
        <v>Anna Andreadi</v>
      </c>
      <c r="W3727" s="3" t="str">
        <f>IFERROR(INDEX(Returns!A:A,MATCH(Orders!B3727,Returns!B:B,0)),"No")</f>
        <v>No</v>
      </c>
    </row>
    <row r="3728" spans="1:23" x14ac:dyDescent="0.2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6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 IF(M3728=People!$B$4,People!$A$4, IF(M3728=People!$B$3,People!$A$3, IF(M3728=People!$B$2,People!$A$2, 0))))</f>
        <v>Chuck Magee</v>
      </c>
      <c r="W3728" s="3" t="str">
        <f>IFERROR(INDEX(Returns!A:A,MATCH(Orders!B3728,Returns!B:B,0)),"No")</f>
        <v>No</v>
      </c>
    </row>
    <row r="3729" spans="1:23" x14ac:dyDescent="0.2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6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 IF(M3729=People!$B$4,People!$A$4, IF(M3729=People!$B$3,People!$A$3, IF(M3729=People!$B$2,People!$A$2, 0))))</f>
        <v>Chuck Magee</v>
      </c>
      <c r="W3729" s="3" t="str">
        <f>IFERROR(INDEX(Returns!A:A,MATCH(Orders!B3729,Returns!B:B,0)),"No")</f>
        <v>No</v>
      </c>
    </row>
    <row r="3730" spans="1:23" x14ac:dyDescent="0.2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6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 IF(M3730=People!$B$4,People!$A$4, IF(M3730=People!$B$3,People!$A$3, IF(M3730=People!$B$2,People!$A$2, 0))))</f>
        <v>Chuck Magee</v>
      </c>
      <c r="W3730" s="3" t="str">
        <f>IFERROR(INDEX(Returns!A:A,MATCH(Orders!B3730,Returns!B:B,0)),"No")</f>
        <v>No</v>
      </c>
    </row>
    <row r="3731" spans="1:23" x14ac:dyDescent="0.2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6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 IF(M3731=People!$B$4,People!$A$4, IF(M3731=People!$B$3,People!$A$3, IF(M3731=People!$B$2,People!$A$2, 0))))</f>
        <v>Chuck Magee</v>
      </c>
      <c r="W3731" s="3" t="str">
        <f>IFERROR(INDEX(Returns!A:A,MATCH(Orders!B3731,Returns!B:B,0)),"No")</f>
        <v>No</v>
      </c>
    </row>
    <row r="3732" spans="1:23" x14ac:dyDescent="0.2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6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 IF(M3732=People!$B$4,People!$A$4, IF(M3732=People!$B$3,People!$A$3, IF(M3732=People!$B$2,People!$A$2, 0))))</f>
        <v>Chuck Magee</v>
      </c>
      <c r="W3732" s="3" t="str">
        <f>IFERROR(INDEX(Returns!A:A,MATCH(Orders!B3732,Returns!B:B,0)),"No")</f>
        <v>No</v>
      </c>
    </row>
    <row r="3733" spans="1:23" x14ac:dyDescent="0.2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6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 IF(M3733=People!$B$4,People!$A$4, IF(M3733=People!$B$3,People!$A$3, IF(M3733=People!$B$2,People!$A$2, 0))))</f>
        <v>Chuck Magee</v>
      </c>
      <c r="W3733" s="3" t="str">
        <f>IFERROR(INDEX(Returns!A:A,MATCH(Orders!B3733,Returns!B:B,0)),"No")</f>
        <v>No</v>
      </c>
    </row>
    <row r="3734" spans="1:23" x14ac:dyDescent="0.2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6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 IF(M3734=People!$B$4,People!$A$4, IF(M3734=People!$B$3,People!$A$3, IF(M3734=People!$B$2,People!$A$2, 0))))</f>
        <v>Chuck Magee</v>
      </c>
      <c r="W3734" s="3" t="str">
        <f>IFERROR(INDEX(Returns!A:A,MATCH(Orders!B3734,Returns!B:B,0)),"No")</f>
        <v>No</v>
      </c>
    </row>
    <row r="3735" spans="1:23" x14ac:dyDescent="0.2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6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 IF(M3735=People!$B$4,People!$A$4, IF(M3735=People!$B$3,People!$A$3, IF(M3735=People!$B$2,People!$A$2, 0))))</f>
        <v>Chuck Magee</v>
      </c>
      <c r="W3735" s="3" t="str">
        <f>IFERROR(INDEX(Returns!A:A,MATCH(Orders!B3735,Returns!B:B,0)),"No")</f>
        <v>No</v>
      </c>
    </row>
    <row r="3736" spans="1:23" x14ac:dyDescent="0.2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6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 IF(M3736=People!$B$4,People!$A$4, IF(M3736=People!$B$3,People!$A$3, IF(M3736=People!$B$2,People!$A$2, 0))))</f>
        <v>Chuck Magee</v>
      </c>
      <c r="W3736" s="3" t="str">
        <f>IFERROR(INDEX(Returns!A:A,MATCH(Orders!B3736,Returns!B:B,0)),"No")</f>
        <v>Yes</v>
      </c>
    </row>
    <row r="3737" spans="1:23" x14ac:dyDescent="0.2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6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 IF(M3737=People!$B$4,People!$A$4, IF(M3737=People!$B$3,People!$A$3, IF(M3737=People!$B$2,People!$A$2, 0))))</f>
        <v>Chuck Magee</v>
      </c>
      <c r="W3737" s="3" t="str">
        <f>IFERROR(INDEX(Returns!A:A,MATCH(Orders!B3737,Returns!B:B,0)),"No")</f>
        <v>Yes</v>
      </c>
    </row>
    <row r="3738" spans="1:23" x14ac:dyDescent="0.2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6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 IF(M3738=People!$B$4,People!$A$4, IF(M3738=People!$B$3,People!$A$3, IF(M3738=People!$B$2,People!$A$2, 0))))</f>
        <v>Chuck Magee</v>
      </c>
      <c r="W3738" s="3" t="str">
        <f>IFERROR(INDEX(Returns!A:A,MATCH(Orders!B3738,Returns!B:B,0)),"No")</f>
        <v>No</v>
      </c>
    </row>
    <row r="3739" spans="1:23" x14ac:dyDescent="0.2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6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 IF(M3739=People!$B$4,People!$A$4, IF(M3739=People!$B$3,People!$A$3, IF(M3739=People!$B$2,People!$A$2, 0))))</f>
        <v>Chuck Magee</v>
      </c>
      <c r="W3739" s="3" t="str">
        <f>IFERROR(INDEX(Returns!A:A,MATCH(Orders!B3739,Returns!B:B,0)),"No")</f>
        <v>No</v>
      </c>
    </row>
    <row r="3740" spans="1:23" x14ac:dyDescent="0.2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6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 IF(M3740=People!$B$4,People!$A$4, IF(M3740=People!$B$3,People!$A$3, IF(M3740=People!$B$2,People!$A$2, 0))))</f>
        <v>Kelly Williams</v>
      </c>
      <c r="W3740" s="3" t="str">
        <f>IFERROR(INDEX(Returns!A:A,MATCH(Orders!B3740,Returns!B:B,0)),"No")</f>
        <v>No</v>
      </c>
    </row>
    <row r="3741" spans="1:23" x14ac:dyDescent="0.2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6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 IF(M3741=People!$B$4,People!$A$4, IF(M3741=People!$B$3,People!$A$3, IF(M3741=People!$B$2,People!$A$2, 0))))</f>
        <v>Kelly Williams</v>
      </c>
      <c r="W3741" s="3" t="str">
        <f>IFERROR(INDEX(Returns!A:A,MATCH(Orders!B3741,Returns!B:B,0)),"No")</f>
        <v>No</v>
      </c>
    </row>
    <row r="3742" spans="1:23" x14ac:dyDescent="0.2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6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 IF(M3742=People!$B$4,People!$A$4, IF(M3742=People!$B$3,People!$A$3, IF(M3742=People!$B$2,People!$A$2, 0))))</f>
        <v>Kelly Williams</v>
      </c>
      <c r="W3742" s="3" t="str">
        <f>IFERROR(INDEX(Returns!A:A,MATCH(Orders!B3742,Returns!B:B,0)),"No")</f>
        <v>No</v>
      </c>
    </row>
    <row r="3743" spans="1:23" x14ac:dyDescent="0.2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6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 IF(M3743=People!$B$4,People!$A$4, IF(M3743=People!$B$3,People!$A$3, IF(M3743=People!$B$2,People!$A$2, 0))))</f>
        <v>Chuck Magee</v>
      </c>
      <c r="W3743" s="3" t="str">
        <f>IFERROR(INDEX(Returns!A:A,MATCH(Orders!B3743,Returns!B:B,0)),"No")</f>
        <v>No</v>
      </c>
    </row>
    <row r="3744" spans="1:23" x14ac:dyDescent="0.2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6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 IF(M3744=People!$B$4,People!$A$4, IF(M3744=People!$B$3,People!$A$3, IF(M3744=People!$B$2,People!$A$2, 0))))</f>
        <v>Chuck Magee</v>
      </c>
      <c r="W3744" s="3" t="str">
        <f>IFERROR(INDEX(Returns!A:A,MATCH(Orders!B3744,Returns!B:B,0)),"No")</f>
        <v>No</v>
      </c>
    </row>
    <row r="3745" spans="1:23" x14ac:dyDescent="0.2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6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 IF(M3745=People!$B$4,People!$A$4, IF(M3745=People!$B$3,People!$A$3, IF(M3745=People!$B$2,People!$A$2, 0))))</f>
        <v>Chuck Magee</v>
      </c>
      <c r="W3745" s="3" t="str">
        <f>IFERROR(INDEX(Returns!A:A,MATCH(Orders!B3745,Returns!B:B,0)),"No")</f>
        <v>No</v>
      </c>
    </row>
    <row r="3746" spans="1:23" x14ac:dyDescent="0.2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6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 IF(M3746=People!$B$4,People!$A$4, IF(M3746=People!$B$3,People!$A$3, IF(M3746=People!$B$2,People!$A$2, 0))))</f>
        <v>Cassandra Brandow</v>
      </c>
      <c r="W3746" s="3" t="str">
        <f>IFERROR(INDEX(Returns!A:A,MATCH(Orders!B3746,Returns!B:B,0)),"No")</f>
        <v>No</v>
      </c>
    </row>
    <row r="3747" spans="1:23" x14ac:dyDescent="0.2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6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 IF(M3747=People!$B$4,People!$A$4, IF(M3747=People!$B$3,People!$A$3, IF(M3747=People!$B$2,People!$A$2, 0))))</f>
        <v>Cassandra Brandow</v>
      </c>
      <c r="W3747" s="3" t="str">
        <f>IFERROR(INDEX(Returns!A:A,MATCH(Orders!B3747,Returns!B:B,0)),"No")</f>
        <v>No</v>
      </c>
    </row>
    <row r="3748" spans="1:23" x14ac:dyDescent="0.2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6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 IF(M3748=People!$B$4,People!$A$4, IF(M3748=People!$B$3,People!$A$3, IF(M3748=People!$B$2,People!$A$2, 0))))</f>
        <v>Cassandra Brandow</v>
      </c>
      <c r="W3748" s="3" t="str">
        <f>IFERROR(INDEX(Returns!A:A,MATCH(Orders!B3748,Returns!B:B,0)),"No")</f>
        <v>No</v>
      </c>
    </row>
    <row r="3749" spans="1:23" x14ac:dyDescent="0.2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6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 IF(M3749=People!$B$4,People!$A$4, IF(M3749=People!$B$3,People!$A$3, IF(M3749=People!$B$2,People!$A$2, 0))))</f>
        <v>Anna Andreadi</v>
      </c>
      <c r="W3749" s="3" t="str">
        <f>IFERROR(INDEX(Returns!A:A,MATCH(Orders!B3749,Returns!B:B,0)),"No")</f>
        <v>Yes</v>
      </c>
    </row>
    <row r="3750" spans="1:23" x14ac:dyDescent="0.2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6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 IF(M3750=People!$B$4,People!$A$4, IF(M3750=People!$B$3,People!$A$3, IF(M3750=People!$B$2,People!$A$2, 0))))</f>
        <v>Anna Andreadi</v>
      </c>
      <c r="W3750" s="3" t="str">
        <f>IFERROR(INDEX(Returns!A:A,MATCH(Orders!B3750,Returns!B:B,0)),"No")</f>
        <v>Yes</v>
      </c>
    </row>
    <row r="3751" spans="1:23" x14ac:dyDescent="0.2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6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 IF(M3751=People!$B$4,People!$A$4, IF(M3751=People!$B$3,People!$A$3, IF(M3751=People!$B$2,People!$A$2, 0))))</f>
        <v>Anna Andreadi</v>
      </c>
      <c r="W3751" s="3" t="str">
        <f>IFERROR(INDEX(Returns!A:A,MATCH(Orders!B3751,Returns!B:B,0)),"No")</f>
        <v>Yes</v>
      </c>
    </row>
    <row r="3752" spans="1:23" x14ac:dyDescent="0.2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6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 IF(M3752=People!$B$4,People!$A$4, IF(M3752=People!$B$3,People!$A$3, IF(M3752=People!$B$2,People!$A$2, 0))))</f>
        <v>Anna Andreadi</v>
      </c>
      <c r="W3752" s="3" t="str">
        <f>IFERROR(INDEX(Returns!A:A,MATCH(Orders!B3752,Returns!B:B,0)),"No")</f>
        <v>Yes</v>
      </c>
    </row>
    <row r="3753" spans="1:23" x14ac:dyDescent="0.2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6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 IF(M3753=People!$B$4,People!$A$4, IF(M3753=People!$B$3,People!$A$3, IF(M3753=People!$B$2,People!$A$2, 0))))</f>
        <v>Anna Andreadi</v>
      </c>
      <c r="W3753" s="3" t="str">
        <f>IFERROR(INDEX(Returns!A:A,MATCH(Orders!B3753,Returns!B:B,0)),"No")</f>
        <v>Yes</v>
      </c>
    </row>
    <row r="3754" spans="1:23" x14ac:dyDescent="0.2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6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 IF(M3754=People!$B$4,People!$A$4, IF(M3754=People!$B$3,People!$A$3, IF(M3754=People!$B$2,People!$A$2, 0))))</f>
        <v>Anna Andreadi</v>
      </c>
      <c r="W3754" s="3" t="str">
        <f>IFERROR(INDEX(Returns!A:A,MATCH(Orders!B3754,Returns!B:B,0)),"No")</f>
        <v>Yes</v>
      </c>
    </row>
    <row r="3755" spans="1:23" x14ac:dyDescent="0.2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6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 IF(M3755=People!$B$4,People!$A$4, IF(M3755=People!$B$3,People!$A$3, IF(M3755=People!$B$2,People!$A$2, 0))))</f>
        <v>Anna Andreadi</v>
      </c>
      <c r="W3755" s="3" t="str">
        <f>IFERROR(INDEX(Returns!A:A,MATCH(Orders!B3755,Returns!B:B,0)),"No")</f>
        <v>Yes</v>
      </c>
    </row>
    <row r="3756" spans="1:23" x14ac:dyDescent="0.2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6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 IF(M3756=People!$B$4,People!$A$4, IF(M3756=People!$B$3,People!$A$3, IF(M3756=People!$B$2,People!$A$2, 0))))</f>
        <v>Anna Andreadi</v>
      </c>
      <c r="W3756" s="3" t="str">
        <f>IFERROR(INDEX(Returns!A:A,MATCH(Orders!B3756,Returns!B:B,0)),"No")</f>
        <v>Yes</v>
      </c>
    </row>
    <row r="3757" spans="1:23" x14ac:dyDescent="0.2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6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 IF(M3757=People!$B$4,People!$A$4, IF(M3757=People!$B$3,People!$A$3, IF(M3757=People!$B$2,People!$A$2, 0))))</f>
        <v>Kelly Williams</v>
      </c>
      <c r="W3757" s="3" t="str">
        <f>IFERROR(INDEX(Returns!A:A,MATCH(Orders!B3757,Returns!B:B,0)),"No")</f>
        <v>No</v>
      </c>
    </row>
    <row r="3758" spans="1:23" x14ac:dyDescent="0.2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6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 IF(M3758=People!$B$4,People!$A$4, IF(M3758=People!$B$3,People!$A$3, IF(M3758=People!$B$2,People!$A$2, 0))))</f>
        <v>Kelly Williams</v>
      </c>
      <c r="W3758" s="3" t="str">
        <f>IFERROR(INDEX(Returns!A:A,MATCH(Orders!B3758,Returns!B:B,0)),"No")</f>
        <v>No</v>
      </c>
    </row>
    <row r="3759" spans="1:23" x14ac:dyDescent="0.2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6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 IF(M3759=People!$B$4,People!$A$4, IF(M3759=People!$B$3,People!$A$3, IF(M3759=People!$B$2,People!$A$2, 0))))</f>
        <v>Chuck Magee</v>
      </c>
      <c r="W3759" s="3" t="str">
        <f>IFERROR(INDEX(Returns!A:A,MATCH(Orders!B3759,Returns!B:B,0)),"No")</f>
        <v>No</v>
      </c>
    </row>
    <row r="3760" spans="1:23" x14ac:dyDescent="0.2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6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 IF(M3760=People!$B$4,People!$A$4, IF(M3760=People!$B$3,People!$A$3, IF(M3760=People!$B$2,People!$A$2, 0))))</f>
        <v>Anna Andreadi</v>
      </c>
      <c r="W3760" s="3" t="str">
        <f>IFERROR(INDEX(Returns!A:A,MATCH(Orders!B3760,Returns!B:B,0)),"No")</f>
        <v>No</v>
      </c>
    </row>
    <row r="3761" spans="1:23" x14ac:dyDescent="0.2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6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 IF(M3761=People!$B$4,People!$A$4, IF(M3761=People!$B$3,People!$A$3, IF(M3761=People!$B$2,People!$A$2, 0))))</f>
        <v>Anna Andreadi</v>
      </c>
      <c r="W3761" s="3" t="str">
        <f>IFERROR(INDEX(Returns!A:A,MATCH(Orders!B3761,Returns!B:B,0)),"No")</f>
        <v>No</v>
      </c>
    </row>
    <row r="3762" spans="1:23" x14ac:dyDescent="0.2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6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 IF(M3762=People!$B$4,People!$A$4, IF(M3762=People!$B$3,People!$A$3, IF(M3762=People!$B$2,People!$A$2, 0))))</f>
        <v>Anna Andreadi</v>
      </c>
      <c r="W3762" s="3" t="str">
        <f>IFERROR(INDEX(Returns!A:A,MATCH(Orders!B3762,Returns!B:B,0)),"No")</f>
        <v>No</v>
      </c>
    </row>
    <row r="3763" spans="1:23" x14ac:dyDescent="0.2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6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 IF(M3763=People!$B$4,People!$A$4, IF(M3763=People!$B$3,People!$A$3, IF(M3763=People!$B$2,People!$A$2, 0))))</f>
        <v>Chuck Magee</v>
      </c>
      <c r="W3763" s="3" t="str">
        <f>IFERROR(INDEX(Returns!A:A,MATCH(Orders!B3763,Returns!B:B,0)),"No")</f>
        <v>No</v>
      </c>
    </row>
    <row r="3764" spans="1:23" x14ac:dyDescent="0.2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6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 IF(M3764=People!$B$4,People!$A$4, IF(M3764=People!$B$3,People!$A$3, IF(M3764=People!$B$2,People!$A$2, 0))))</f>
        <v>Kelly Williams</v>
      </c>
      <c r="W3764" s="3" t="str">
        <f>IFERROR(INDEX(Returns!A:A,MATCH(Orders!B3764,Returns!B:B,0)),"No")</f>
        <v>No</v>
      </c>
    </row>
    <row r="3765" spans="1:23" x14ac:dyDescent="0.2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6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 IF(M3765=People!$B$4,People!$A$4, IF(M3765=People!$B$3,People!$A$3, IF(M3765=People!$B$2,People!$A$2, 0))))</f>
        <v>Kelly Williams</v>
      </c>
      <c r="W3765" s="3" t="str">
        <f>IFERROR(INDEX(Returns!A:A,MATCH(Orders!B3765,Returns!B:B,0)),"No")</f>
        <v>No</v>
      </c>
    </row>
    <row r="3766" spans="1:23" x14ac:dyDescent="0.2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6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 IF(M3766=People!$B$4,People!$A$4, IF(M3766=People!$B$3,People!$A$3, IF(M3766=People!$B$2,People!$A$2, 0))))</f>
        <v>Kelly Williams</v>
      </c>
      <c r="W3766" s="3" t="str">
        <f>IFERROR(INDEX(Returns!A:A,MATCH(Orders!B3766,Returns!B:B,0)),"No")</f>
        <v>No</v>
      </c>
    </row>
    <row r="3767" spans="1:23" x14ac:dyDescent="0.2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6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 IF(M3767=People!$B$4,People!$A$4, IF(M3767=People!$B$3,People!$A$3, IF(M3767=People!$B$2,People!$A$2, 0))))</f>
        <v>Kelly Williams</v>
      </c>
      <c r="W3767" s="3" t="str">
        <f>IFERROR(INDEX(Returns!A:A,MATCH(Orders!B3767,Returns!B:B,0)),"No")</f>
        <v>No</v>
      </c>
    </row>
    <row r="3768" spans="1:23" x14ac:dyDescent="0.2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6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 IF(M3768=People!$B$4,People!$A$4, IF(M3768=People!$B$3,People!$A$3, IF(M3768=People!$B$2,People!$A$2, 0))))</f>
        <v>Kelly Williams</v>
      </c>
      <c r="W3768" s="3" t="str">
        <f>IFERROR(INDEX(Returns!A:A,MATCH(Orders!B3768,Returns!B:B,0)),"No")</f>
        <v>No</v>
      </c>
    </row>
    <row r="3769" spans="1:23" x14ac:dyDescent="0.2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6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 IF(M3769=People!$B$4,People!$A$4, IF(M3769=People!$B$3,People!$A$3, IF(M3769=People!$B$2,People!$A$2, 0))))</f>
        <v>Kelly Williams</v>
      </c>
      <c r="W3769" s="3" t="str">
        <f>IFERROR(INDEX(Returns!A:A,MATCH(Orders!B3769,Returns!B:B,0)),"No")</f>
        <v>No</v>
      </c>
    </row>
    <row r="3770" spans="1:23" x14ac:dyDescent="0.2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6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 IF(M3770=People!$B$4,People!$A$4, IF(M3770=People!$B$3,People!$A$3, IF(M3770=People!$B$2,People!$A$2, 0))))</f>
        <v>Cassandra Brandow</v>
      </c>
      <c r="W3770" s="3" t="str">
        <f>IFERROR(INDEX(Returns!A:A,MATCH(Orders!B3770,Returns!B:B,0)),"No")</f>
        <v>No</v>
      </c>
    </row>
    <row r="3771" spans="1:23" x14ac:dyDescent="0.2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6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 IF(M3771=People!$B$4,People!$A$4, IF(M3771=People!$B$3,People!$A$3, IF(M3771=People!$B$2,People!$A$2, 0))))</f>
        <v>Cassandra Brandow</v>
      </c>
      <c r="W3771" s="3" t="str">
        <f>IFERROR(INDEX(Returns!A:A,MATCH(Orders!B3771,Returns!B:B,0)),"No")</f>
        <v>No</v>
      </c>
    </row>
    <row r="3772" spans="1:23" x14ac:dyDescent="0.2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6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 IF(M3772=People!$B$4,People!$A$4, IF(M3772=People!$B$3,People!$A$3, IF(M3772=People!$B$2,People!$A$2, 0))))</f>
        <v>Anna Andreadi</v>
      </c>
      <c r="W3772" s="3" t="str">
        <f>IFERROR(INDEX(Returns!A:A,MATCH(Orders!B3772,Returns!B:B,0)),"No")</f>
        <v>No</v>
      </c>
    </row>
    <row r="3773" spans="1:23" x14ac:dyDescent="0.2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6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 IF(M3773=People!$B$4,People!$A$4, IF(M3773=People!$B$3,People!$A$3, IF(M3773=People!$B$2,People!$A$2, 0))))</f>
        <v>Chuck Magee</v>
      </c>
      <c r="W3773" s="3" t="str">
        <f>IFERROR(INDEX(Returns!A:A,MATCH(Orders!B3773,Returns!B:B,0)),"No")</f>
        <v>No</v>
      </c>
    </row>
    <row r="3774" spans="1:23" x14ac:dyDescent="0.2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6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 IF(M3774=People!$B$4,People!$A$4, IF(M3774=People!$B$3,People!$A$3, IF(M3774=People!$B$2,People!$A$2, 0))))</f>
        <v>Cassandra Brandow</v>
      </c>
      <c r="W3774" s="3" t="str">
        <f>IFERROR(INDEX(Returns!A:A,MATCH(Orders!B3774,Returns!B:B,0)),"No")</f>
        <v>No</v>
      </c>
    </row>
    <row r="3775" spans="1:23" x14ac:dyDescent="0.2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6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 IF(M3775=People!$B$4,People!$A$4, IF(M3775=People!$B$3,People!$A$3, IF(M3775=People!$B$2,People!$A$2, 0))))</f>
        <v>Cassandra Brandow</v>
      </c>
      <c r="W3775" s="3" t="str">
        <f>IFERROR(INDEX(Returns!A:A,MATCH(Orders!B3775,Returns!B:B,0)),"No")</f>
        <v>No</v>
      </c>
    </row>
    <row r="3776" spans="1:23" x14ac:dyDescent="0.2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6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 IF(M3776=People!$B$4,People!$A$4, IF(M3776=People!$B$3,People!$A$3, IF(M3776=People!$B$2,People!$A$2, 0))))</f>
        <v>Cassandra Brandow</v>
      </c>
      <c r="W3776" s="3" t="str">
        <f>IFERROR(INDEX(Returns!A:A,MATCH(Orders!B3776,Returns!B:B,0)),"No")</f>
        <v>No</v>
      </c>
    </row>
    <row r="3777" spans="1:23" x14ac:dyDescent="0.2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6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 IF(M3777=People!$B$4,People!$A$4, IF(M3777=People!$B$3,People!$A$3, IF(M3777=People!$B$2,People!$A$2, 0))))</f>
        <v>Cassandra Brandow</v>
      </c>
      <c r="W3777" s="3" t="str">
        <f>IFERROR(INDEX(Returns!A:A,MATCH(Orders!B3777,Returns!B:B,0)),"No")</f>
        <v>No</v>
      </c>
    </row>
    <row r="3778" spans="1:23" x14ac:dyDescent="0.2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6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 IF(M3778=People!$B$4,People!$A$4, IF(M3778=People!$B$3,People!$A$3, IF(M3778=People!$B$2,People!$A$2, 0))))</f>
        <v>Cassandra Brandow</v>
      </c>
      <c r="W3778" s="3" t="str">
        <f>IFERROR(INDEX(Returns!A:A,MATCH(Orders!B3778,Returns!B:B,0)),"No")</f>
        <v>No</v>
      </c>
    </row>
    <row r="3779" spans="1:23" x14ac:dyDescent="0.2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6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 IF(M3779=People!$B$4,People!$A$4, IF(M3779=People!$B$3,People!$A$3, IF(M3779=People!$B$2,People!$A$2, 0))))</f>
        <v>Anna Andreadi</v>
      </c>
      <c r="W3779" s="3" t="str">
        <f>IFERROR(INDEX(Returns!A:A,MATCH(Orders!B3779,Returns!B:B,0)),"No")</f>
        <v>No</v>
      </c>
    </row>
    <row r="3780" spans="1:23" x14ac:dyDescent="0.2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6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 IF(M3780=People!$B$4,People!$A$4, IF(M3780=People!$B$3,People!$A$3, IF(M3780=People!$B$2,People!$A$2, 0))))</f>
        <v>Cassandra Brandow</v>
      </c>
      <c r="W3780" s="3" t="str">
        <f>IFERROR(INDEX(Returns!A:A,MATCH(Orders!B3780,Returns!B:B,0)),"No")</f>
        <v>No</v>
      </c>
    </row>
    <row r="3781" spans="1:23" x14ac:dyDescent="0.2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6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 IF(M3781=People!$B$4,People!$A$4, IF(M3781=People!$B$3,People!$A$3, IF(M3781=People!$B$2,People!$A$2, 0))))</f>
        <v>Chuck Magee</v>
      </c>
      <c r="W3781" s="3" t="str">
        <f>IFERROR(INDEX(Returns!A:A,MATCH(Orders!B3781,Returns!B:B,0)),"No")</f>
        <v>No</v>
      </c>
    </row>
    <row r="3782" spans="1:23" x14ac:dyDescent="0.2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6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 IF(M3782=People!$B$4,People!$A$4, IF(M3782=People!$B$3,People!$A$3, IF(M3782=People!$B$2,People!$A$2, 0))))</f>
        <v>Kelly Williams</v>
      </c>
      <c r="W3782" s="3" t="str">
        <f>IFERROR(INDEX(Returns!A:A,MATCH(Orders!B3782,Returns!B:B,0)),"No")</f>
        <v>No</v>
      </c>
    </row>
    <row r="3783" spans="1:23" x14ac:dyDescent="0.2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6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 IF(M3783=People!$B$4,People!$A$4, IF(M3783=People!$B$3,People!$A$3, IF(M3783=People!$B$2,People!$A$2, 0))))</f>
        <v>Chuck Magee</v>
      </c>
      <c r="W3783" s="3" t="str">
        <f>IFERROR(INDEX(Returns!A:A,MATCH(Orders!B3783,Returns!B:B,0)),"No")</f>
        <v>No</v>
      </c>
    </row>
    <row r="3784" spans="1:23" x14ac:dyDescent="0.2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6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 IF(M3784=People!$B$4,People!$A$4, IF(M3784=People!$B$3,People!$A$3, IF(M3784=People!$B$2,People!$A$2, 0))))</f>
        <v>Cassandra Brandow</v>
      </c>
      <c r="W3784" s="3" t="str">
        <f>IFERROR(INDEX(Returns!A:A,MATCH(Orders!B3784,Returns!B:B,0)),"No")</f>
        <v>No</v>
      </c>
    </row>
    <row r="3785" spans="1:23" x14ac:dyDescent="0.2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6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 IF(M3785=People!$B$4,People!$A$4, IF(M3785=People!$B$3,People!$A$3, IF(M3785=People!$B$2,People!$A$2, 0))))</f>
        <v>Cassandra Brandow</v>
      </c>
      <c r="W3785" s="3" t="str">
        <f>IFERROR(INDEX(Returns!A:A,MATCH(Orders!B3785,Returns!B:B,0)),"No")</f>
        <v>No</v>
      </c>
    </row>
    <row r="3786" spans="1:23" x14ac:dyDescent="0.2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6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 IF(M3786=People!$B$4,People!$A$4, IF(M3786=People!$B$3,People!$A$3, IF(M3786=People!$B$2,People!$A$2, 0))))</f>
        <v>Cassandra Brandow</v>
      </c>
      <c r="W3786" s="3" t="str">
        <f>IFERROR(INDEX(Returns!A:A,MATCH(Orders!B3786,Returns!B:B,0)),"No")</f>
        <v>No</v>
      </c>
    </row>
    <row r="3787" spans="1:23" x14ac:dyDescent="0.2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6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 IF(M3787=People!$B$4,People!$A$4, IF(M3787=People!$B$3,People!$A$3, IF(M3787=People!$B$2,People!$A$2, 0))))</f>
        <v>Chuck Magee</v>
      </c>
      <c r="W3787" s="3" t="str">
        <f>IFERROR(INDEX(Returns!A:A,MATCH(Orders!B3787,Returns!B:B,0)),"No")</f>
        <v>No</v>
      </c>
    </row>
    <row r="3788" spans="1:23" x14ac:dyDescent="0.2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6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 IF(M3788=People!$B$4,People!$A$4, IF(M3788=People!$B$3,People!$A$3, IF(M3788=People!$B$2,People!$A$2, 0))))</f>
        <v>Anna Andreadi</v>
      </c>
      <c r="W3788" s="3" t="str">
        <f>IFERROR(INDEX(Returns!A:A,MATCH(Orders!B3788,Returns!B:B,0)),"No")</f>
        <v>No</v>
      </c>
    </row>
    <row r="3789" spans="1:23" x14ac:dyDescent="0.2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6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 IF(M3789=People!$B$4,People!$A$4, IF(M3789=People!$B$3,People!$A$3, IF(M3789=People!$B$2,People!$A$2, 0))))</f>
        <v>Kelly Williams</v>
      </c>
      <c r="W3789" s="3" t="str">
        <f>IFERROR(INDEX(Returns!A:A,MATCH(Orders!B3789,Returns!B:B,0)),"No")</f>
        <v>No</v>
      </c>
    </row>
    <row r="3790" spans="1:23" x14ac:dyDescent="0.2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6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 IF(M3790=People!$B$4,People!$A$4, IF(M3790=People!$B$3,People!$A$3, IF(M3790=People!$B$2,People!$A$2, 0))))</f>
        <v>Kelly Williams</v>
      </c>
      <c r="W3790" s="3" t="str">
        <f>IFERROR(INDEX(Returns!A:A,MATCH(Orders!B3790,Returns!B:B,0)),"No")</f>
        <v>No</v>
      </c>
    </row>
    <row r="3791" spans="1:23" x14ac:dyDescent="0.2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6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 IF(M3791=People!$B$4,People!$A$4, IF(M3791=People!$B$3,People!$A$3, IF(M3791=People!$B$2,People!$A$2, 0))))</f>
        <v>Kelly Williams</v>
      </c>
      <c r="W3791" s="3" t="str">
        <f>IFERROR(INDEX(Returns!A:A,MATCH(Orders!B3791,Returns!B:B,0)),"No")</f>
        <v>No</v>
      </c>
    </row>
    <row r="3792" spans="1:23" x14ac:dyDescent="0.2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6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 IF(M3792=People!$B$4,People!$A$4, IF(M3792=People!$B$3,People!$A$3, IF(M3792=People!$B$2,People!$A$2, 0))))</f>
        <v>Anna Andreadi</v>
      </c>
      <c r="W3792" s="3" t="str">
        <f>IFERROR(INDEX(Returns!A:A,MATCH(Orders!B3792,Returns!B:B,0)),"No")</f>
        <v>No</v>
      </c>
    </row>
    <row r="3793" spans="1:23" x14ac:dyDescent="0.2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6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 IF(M3793=People!$B$4,People!$A$4, IF(M3793=People!$B$3,People!$A$3, IF(M3793=People!$B$2,People!$A$2, 0))))</f>
        <v>Chuck Magee</v>
      </c>
      <c r="W3793" s="3" t="str">
        <f>IFERROR(INDEX(Returns!A:A,MATCH(Orders!B3793,Returns!B:B,0)),"No")</f>
        <v>No</v>
      </c>
    </row>
    <row r="3794" spans="1:23" x14ac:dyDescent="0.2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6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 IF(M3794=People!$B$4,People!$A$4, IF(M3794=People!$B$3,People!$A$3, IF(M3794=People!$B$2,People!$A$2, 0))))</f>
        <v>Chuck Magee</v>
      </c>
      <c r="W3794" s="3" t="str">
        <f>IFERROR(INDEX(Returns!A:A,MATCH(Orders!B3794,Returns!B:B,0)),"No")</f>
        <v>No</v>
      </c>
    </row>
    <row r="3795" spans="1:23" x14ac:dyDescent="0.2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6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 IF(M3795=People!$B$4,People!$A$4, IF(M3795=People!$B$3,People!$A$3, IF(M3795=People!$B$2,People!$A$2, 0))))</f>
        <v>Chuck Magee</v>
      </c>
      <c r="W3795" s="3" t="str">
        <f>IFERROR(INDEX(Returns!A:A,MATCH(Orders!B3795,Returns!B:B,0)),"No")</f>
        <v>No</v>
      </c>
    </row>
    <row r="3796" spans="1:23" x14ac:dyDescent="0.2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6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 IF(M3796=People!$B$4,People!$A$4, IF(M3796=People!$B$3,People!$A$3, IF(M3796=People!$B$2,People!$A$2, 0))))</f>
        <v>Anna Andreadi</v>
      </c>
      <c r="W3796" s="3" t="str">
        <f>IFERROR(INDEX(Returns!A:A,MATCH(Orders!B3796,Returns!B:B,0)),"No")</f>
        <v>No</v>
      </c>
    </row>
    <row r="3797" spans="1:23" x14ac:dyDescent="0.2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6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 IF(M3797=People!$B$4,People!$A$4, IF(M3797=People!$B$3,People!$A$3, IF(M3797=People!$B$2,People!$A$2, 0))))</f>
        <v>Anna Andreadi</v>
      </c>
      <c r="W3797" s="3" t="str">
        <f>IFERROR(INDEX(Returns!A:A,MATCH(Orders!B3797,Returns!B:B,0)),"No")</f>
        <v>No</v>
      </c>
    </row>
    <row r="3798" spans="1:23" x14ac:dyDescent="0.2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6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 IF(M3798=People!$B$4,People!$A$4, IF(M3798=People!$B$3,People!$A$3, IF(M3798=People!$B$2,People!$A$2, 0))))</f>
        <v>Anna Andreadi</v>
      </c>
      <c r="W3798" s="3" t="str">
        <f>IFERROR(INDEX(Returns!A:A,MATCH(Orders!B3798,Returns!B:B,0)),"No")</f>
        <v>No</v>
      </c>
    </row>
    <row r="3799" spans="1:23" x14ac:dyDescent="0.2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6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 IF(M3799=People!$B$4,People!$A$4, IF(M3799=People!$B$3,People!$A$3, IF(M3799=People!$B$2,People!$A$2, 0))))</f>
        <v>Cassandra Brandow</v>
      </c>
      <c r="W3799" s="3" t="str">
        <f>IFERROR(INDEX(Returns!A:A,MATCH(Orders!B3799,Returns!B:B,0)),"No")</f>
        <v>No</v>
      </c>
    </row>
    <row r="3800" spans="1:23" x14ac:dyDescent="0.2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6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 IF(M3800=People!$B$4,People!$A$4, IF(M3800=People!$B$3,People!$A$3, IF(M3800=People!$B$2,People!$A$2, 0))))</f>
        <v>Cassandra Brandow</v>
      </c>
      <c r="W3800" s="3" t="str">
        <f>IFERROR(INDEX(Returns!A:A,MATCH(Orders!B3800,Returns!B:B,0)),"No")</f>
        <v>No</v>
      </c>
    </row>
    <row r="3801" spans="1:23" x14ac:dyDescent="0.2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6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 IF(M3801=People!$B$4,People!$A$4, IF(M3801=People!$B$3,People!$A$3, IF(M3801=People!$B$2,People!$A$2, 0))))</f>
        <v>Cassandra Brandow</v>
      </c>
      <c r="W3801" s="3" t="str">
        <f>IFERROR(INDEX(Returns!A:A,MATCH(Orders!B3801,Returns!B:B,0)),"No")</f>
        <v>No</v>
      </c>
    </row>
    <row r="3802" spans="1:23" x14ac:dyDescent="0.2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6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 IF(M3802=People!$B$4,People!$A$4, IF(M3802=People!$B$3,People!$A$3, IF(M3802=People!$B$2,People!$A$2, 0))))</f>
        <v>Cassandra Brandow</v>
      </c>
      <c r="W3802" s="3" t="str">
        <f>IFERROR(INDEX(Returns!A:A,MATCH(Orders!B3802,Returns!B:B,0)),"No")</f>
        <v>No</v>
      </c>
    </row>
    <row r="3803" spans="1:23" x14ac:dyDescent="0.2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6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 IF(M3803=People!$B$4,People!$A$4, IF(M3803=People!$B$3,People!$A$3, IF(M3803=People!$B$2,People!$A$2, 0))))</f>
        <v>Cassandra Brandow</v>
      </c>
      <c r="W3803" s="3" t="str">
        <f>IFERROR(INDEX(Returns!A:A,MATCH(Orders!B3803,Returns!B:B,0)),"No")</f>
        <v>No</v>
      </c>
    </row>
    <row r="3804" spans="1:23" x14ac:dyDescent="0.2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6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 IF(M3804=People!$B$4,People!$A$4, IF(M3804=People!$B$3,People!$A$3, IF(M3804=People!$B$2,People!$A$2, 0))))</f>
        <v>Cassandra Brandow</v>
      </c>
      <c r="W3804" s="3" t="str">
        <f>IFERROR(INDEX(Returns!A:A,MATCH(Orders!B3804,Returns!B:B,0)),"No")</f>
        <v>No</v>
      </c>
    </row>
    <row r="3805" spans="1:23" x14ac:dyDescent="0.2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6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 IF(M3805=People!$B$4,People!$A$4, IF(M3805=People!$B$3,People!$A$3, IF(M3805=People!$B$2,People!$A$2, 0))))</f>
        <v>Cassandra Brandow</v>
      </c>
      <c r="W3805" s="3" t="str">
        <f>IFERROR(INDEX(Returns!A:A,MATCH(Orders!B3805,Returns!B:B,0)),"No")</f>
        <v>No</v>
      </c>
    </row>
    <row r="3806" spans="1:23" x14ac:dyDescent="0.2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6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 IF(M3806=People!$B$4,People!$A$4, IF(M3806=People!$B$3,People!$A$3, IF(M3806=People!$B$2,People!$A$2, 0))))</f>
        <v>Cassandra Brandow</v>
      </c>
      <c r="W3806" s="3" t="str">
        <f>IFERROR(INDEX(Returns!A:A,MATCH(Orders!B3806,Returns!B:B,0)),"No")</f>
        <v>No</v>
      </c>
    </row>
    <row r="3807" spans="1:23" x14ac:dyDescent="0.2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6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 IF(M3807=People!$B$4,People!$A$4, IF(M3807=People!$B$3,People!$A$3, IF(M3807=People!$B$2,People!$A$2, 0))))</f>
        <v>Cassandra Brandow</v>
      </c>
      <c r="W3807" s="3" t="str">
        <f>IFERROR(INDEX(Returns!A:A,MATCH(Orders!B3807,Returns!B:B,0)),"No")</f>
        <v>No</v>
      </c>
    </row>
    <row r="3808" spans="1:23" x14ac:dyDescent="0.2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6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 IF(M3808=People!$B$4,People!$A$4, IF(M3808=People!$B$3,People!$A$3, IF(M3808=People!$B$2,People!$A$2, 0))))</f>
        <v>Cassandra Brandow</v>
      </c>
      <c r="W3808" s="3" t="str">
        <f>IFERROR(INDEX(Returns!A:A,MATCH(Orders!B3808,Returns!B:B,0)),"No")</f>
        <v>Yes</v>
      </c>
    </row>
    <row r="3809" spans="1:23" x14ac:dyDescent="0.2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6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 IF(M3809=People!$B$4,People!$A$4, IF(M3809=People!$B$3,People!$A$3, IF(M3809=People!$B$2,People!$A$2, 0))))</f>
        <v>Cassandra Brandow</v>
      </c>
      <c r="W3809" s="3" t="str">
        <f>IFERROR(INDEX(Returns!A:A,MATCH(Orders!B3809,Returns!B:B,0)),"No")</f>
        <v>Yes</v>
      </c>
    </row>
    <row r="3810" spans="1:23" x14ac:dyDescent="0.2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6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 IF(M3810=People!$B$4,People!$A$4, IF(M3810=People!$B$3,People!$A$3, IF(M3810=People!$B$2,People!$A$2, 0))))</f>
        <v>Cassandra Brandow</v>
      </c>
      <c r="W3810" s="3" t="str">
        <f>IFERROR(INDEX(Returns!A:A,MATCH(Orders!B3810,Returns!B:B,0)),"No")</f>
        <v>Yes</v>
      </c>
    </row>
    <row r="3811" spans="1:23" x14ac:dyDescent="0.2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6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 IF(M3811=People!$B$4,People!$A$4, IF(M3811=People!$B$3,People!$A$3, IF(M3811=People!$B$2,People!$A$2, 0))))</f>
        <v>Cassandra Brandow</v>
      </c>
      <c r="W3811" s="3" t="str">
        <f>IFERROR(INDEX(Returns!A:A,MATCH(Orders!B3811,Returns!B:B,0)),"No")</f>
        <v>Yes</v>
      </c>
    </row>
    <row r="3812" spans="1:23" x14ac:dyDescent="0.2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6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 IF(M3812=People!$B$4,People!$A$4, IF(M3812=People!$B$3,People!$A$3, IF(M3812=People!$B$2,People!$A$2, 0))))</f>
        <v>Cassandra Brandow</v>
      </c>
      <c r="W3812" s="3" t="str">
        <f>IFERROR(INDEX(Returns!A:A,MATCH(Orders!B3812,Returns!B:B,0)),"No")</f>
        <v>Yes</v>
      </c>
    </row>
    <row r="3813" spans="1:23" x14ac:dyDescent="0.2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6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 IF(M3813=People!$B$4,People!$A$4, IF(M3813=People!$B$3,People!$A$3, IF(M3813=People!$B$2,People!$A$2, 0))))</f>
        <v>Cassandra Brandow</v>
      </c>
      <c r="W3813" s="3" t="str">
        <f>IFERROR(INDEX(Returns!A:A,MATCH(Orders!B3813,Returns!B:B,0)),"No")</f>
        <v>Yes</v>
      </c>
    </row>
    <row r="3814" spans="1:23" x14ac:dyDescent="0.2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6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 IF(M3814=People!$B$4,People!$A$4, IF(M3814=People!$B$3,People!$A$3, IF(M3814=People!$B$2,People!$A$2, 0))))</f>
        <v>Kelly Williams</v>
      </c>
      <c r="W3814" s="3" t="str">
        <f>IFERROR(INDEX(Returns!A:A,MATCH(Orders!B3814,Returns!B:B,0)),"No")</f>
        <v>No</v>
      </c>
    </row>
    <row r="3815" spans="1:23" x14ac:dyDescent="0.2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6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 IF(M3815=People!$B$4,People!$A$4, IF(M3815=People!$B$3,People!$A$3, IF(M3815=People!$B$2,People!$A$2, 0))))</f>
        <v>Kelly Williams</v>
      </c>
      <c r="W3815" s="3" t="str">
        <f>IFERROR(INDEX(Returns!A:A,MATCH(Orders!B3815,Returns!B:B,0)),"No")</f>
        <v>No</v>
      </c>
    </row>
    <row r="3816" spans="1:23" x14ac:dyDescent="0.2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6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 IF(M3816=People!$B$4,People!$A$4, IF(M3816=People!$B$3,People!$A$3, IF(M3816=People!$B$2,People!$A$2, 0))))</f>
        <v>Cassandra Brandow</v>
      </c>
      <c r="W3816" s="3" t="str">
        <f>IFERROR(INDEX(Returns!A:A,MATCH(Orders!B3816,Returns!B:B,0)),"No")</f>
        <v>No</v>
      </c>
    </row>
    <row r="3817" spans="1:23" x14ac:dyDescent="0.2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6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 IF(M3817=People!$B$4,People!$A$4, IF(M3817=People!$B$3,People!$A$3, IF(M3817=People!$B$2,People!$A$2, 0))))</f>
        <v>Cassandra Brandow</v>
      </c>
      <c r="W3817" s="3" t="str">
        <f>IFERROR(INDEX(Returns!A:A,MATCH(Orders!B3817,Returns!B:B,0)),"No")</f>
        <v>No</v>
      </c>
    </row>
    <row r="3818" spans="1:23" x14ac:dyDescent="0.2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6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 IF(M3818=People!$B$4,People!$A$4, IF(M3818=People!$B$3,People!$A$3, IF(M3818=People!$B$2,People!$A$2, 0))))</f>
        <v>Cassandra Brandow</v>
      </c>
      <c r="W3818" s="3" t="str">
        <f>IFERROR(INDEX(Returns!A:A,MATCH(Orders!B3818,Returns!B:B,0)),"No")</f>
        <v>No</v>
      </c>
    </row>
    <row r="3819" spans="1:23" x14ac:dyDescent="0.2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6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 IF(M3819=People!$B$4,People!$A$4, IF(M3819=People!$B$3,People!$A$3, IF(M3819=People!$B$2,People!$A$2, 0))))</f>
        <v>Cassandra Brandow</v>
      </c>
      <c r="W3819" s="3" t="str">
        <f>IFERROR(INDEX(Returns!A:A,MATCH(Orders!B3819,Returns!B:B,0)),"No")</f>
        <v>No</v>
      </c>
    </row>
    <row r="3820" spans="1:23" x14ac:dyDescent="0.2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6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 IF(M3820=People!$B$4,People!$A$4, IF(M3820=People!$B$3,People!$A$3, IF(M3820=People!$B$2,People!$A$2, 0))))</f>
        <v>Cassandra Brandow</v>
      </c>
      <c r="W3820" s="3" t="str">
        <f>IFERROR(INDEX(Returns!A:A,MATCH(Orders!B3820,Returns!B:B,0)),"No")</f>
        <v>No</v>
      </c>
    </row>
    <row r="3821" spans="1:23" x14ac:dyDescent="0.2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6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 IF(M3821=People!$B$4,People!$A$4, IF(M3821=People!$B$3,People!$A$3, IF(M3821=People!$B$2,People!$A$2, 0))))</f>
        <v>Chuck Magee</v>
      </c>
      <c r="W3821" s="3" t="str">
        <f>IFERROR(INDEX(Returns!A:A,MATCH(Orders!B3821,Returns!B:B,0)),"No")</f>
        <v>No</v>
      </c>
    </row>
    <row r="3822" spans="1:23" x14ac:dyDescent="0.2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6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 IF(M3822=People!$B$4,People!$A$4, IF(M3822=People!$B$3,People!$A$3, IF(M3822=People!$B$2,People!$A$2, 0))))</f>
        <v>Chuck Magee</v>
      </c>
      <c r="W3822" s="3" t="str">
        <f>IFERROR(INDEX(Returns!A:A,MATCH(Orders!B3822,Returns!B:B,0)),"No")</f>
        <v>No</v>
      </c>
    </row>
    <row r="3823" spans="1:23" x14ac:dyDescent="0.2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6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 IF(M3823=People!$B$4,People!$A$4, IF(M3823=People!$B$3,People!$A$3, IF(M3823=People!$B$2,People!$A$2, 0))))</f>
        <v>Chuck Magee</v>
      </c>
      <c r="W3823" s="3" t="str">
        <f>IFERROR(INDEX(Returns!A:A,MATCH(Orders!B3823,Returns!B:B,0)),"No")</f>
        <v>No</v>
      </c>
    </row>
    <row r="3824" spans="1:23" x14ac:dyDescent="0.2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6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 IF(M3824=People!$B$4,People!$A$4, IF(M3824=People!$B$3,People!$A$3, IF(M3824=People!$B$2,People!$A$2, 0))))</f>
        <v>Chuck Magee</v>
      </c>
      <c r="W3824" s="3" t="str">
        <f>IFERROR(INDEX(Returns!A:A,MATCH(Orders!B3824,Returns!B:B,0)),"No")</f>
        <v>No</v>
      </c>
    </row>
    <row r="3825" spans="1:23" x14ac:dyDescent="0.2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6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 IF(M3825=People!$B$4,People!$A$4, IF(M3825=People!$B$3,People!$A$3, IF(M3825=People!$B$2,People!$A$2, 0))))</f>
        <v>Chuck Magee</v>
      </c>
      <c r="W3825" s="3" t="str">
        <f>IFERROR(INDEX(Returns!A:A,MATCH(Orders!B3825,Returns!B:B,0)),"No")</f>
        <v>Yes</v>
      </c>
    </row>
    <row r="3826" spans="1:23" x14ac:dyDescent="0.2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6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 IF(M3826=People!$B$4,People!$A$4, IF(M3826=People!$B$3,People!$A$3, IF(M3826=People!$B$2,People!$A$2, 0))))</f>
        <v>Chuck Magee</v>
      </c>
      <c r="W3826" s="3" t="str">
        <f>IFERROR(INDEX(Returns!A:A,MATCH(Orders!B3826,Returns!B:B,0)),"No")</f>
        <v>Yes</v>
      </c>
    </row>
    <row r="3827" spans="1:23" x14ac:dyDescent="0.2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6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 IF(M3827=People!$B$4,People!$A$4, IF(M3827=People!$B$3,People!$A$3, IF(M3827=People!$B$2,People!$A$2, 0))))</f>
        <v>Chuck Magee</v>
      </c>
      <c r="W3827" s="3" t="str">
        <f>IFERROR(INDEX(Returns!A:A,MATCH(Orders!B3827,Returns!B:B,0)),"No")</f>
        <v>Yes</v>
      </c>
    </row>
    <row r="3828" spans="1:23" x14ac:dyDescent="0.2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6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 IF(M3828=People!$B$4,People!$A$4, IF(M3828=People!$B$3,People!$A$3, IF(M3828=People!$B$2,People!$A$2, 0))))</f>
        <v>Kelly Williams</v>
      </c>
      <c r="W3828" s="3" t="str">
        <f>IFERROR(INDEX(Returns!A:A,MATCH(Orders!B3828,Returns!B:B,0)),"No")</f>
        <v>No</v>
      </c>
    </row>
    <row r="3829" spans="1:23" x14ac:dyDescent="0.2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6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 IF(M3829=People!$B$4,People!$A$4, IF(M3829=People!$B$3,People!$A$3, IF(M3829=People!$B$2,People!$A$2, 0))))</f>
        <v>Kelly Williams</v>
      </c>
      <c r="W3829" s="3" t="str">
        <f>IFERROR(INDEX(Returns!A:A,MATCH(Orders!B3829,Returns!B:B,0)),"No")</f>
        <v>No</v>
      </c>
    </row>
    <row r="3830" spans="1:23" x14ac:dyDescent="0.2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6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 IF(M3830=People!$B$4,People!$A$4, IF(M3830=People!$B$3,People!$A$3, IF(M3830=People!$B$2,People!$A$2, 0))))</f>
        <v>Kelly Williams</v>
      </c>
      <c r="W3830" s="3" t="str">
        <f>IFERROR(INDEX(Returns!A:A,MATCH(Orders!B3830,Returns!B:B,0)),"No")</f>
        <v>No</v>
      </c>
    </row>
    <row r="3831" spans="1:23" x14ac:dyDescent="0.2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6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 IF(M3831=People!$B$4,People!$A$4, IF(M3831=People!$B$3,People!$A$3, IF(M3831=People!$B$2,People!$A$2, 0))))</f>
        <v>Kelly Williams</v>
      </c>
      <c r="W3831" s="3" t="str">
        <f>IFERROR(INDEX(Returns!A:A,MATCH(Orders!B3831,Returns!B:B,0)),"No")</f>
        <v>No</v>
      </c>
    </row>
    <row r="3832" spans="1:23" x14ac:dyDescent="0.2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6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 IF(M3832=People!$B$4,People!$A$4, IF(M3832=People!$B$3,People!$A$3, IF(M3832=People!$B$2,People!$A$2, 0))))</f>
        <v>Kelly Williams</v>
      </c>
      <c r="W3832" s="3" t="str">
        <f>IFERROR(INDEX(Returns!A:A,MATCH(Orders!B3832,Returns!B:B,0)),"No")</f>
        <v>No</v>
      </c>
    </row>
    <row r="3833" spans="1:23" x14ac:dyDescent="0.2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6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 IF(M3833=People!$B$4,People!$A$4, IF(M3833=People!$B$3,People!$A$3, IF(M3833=People!$B$2,People!$A$2, 0))))</f>
        <v>Chuck Magee</v>
      </c>
      <c r="W3833" s="3" t="str">
        <f>IFERROR(INDEX(Returns!A:A,MATCH(Orders!B3833,Returns!B:B,0)),"No")</f>
        <v>No</v>
      </c>
    </row>
    <row r="3834" spans="1:23" x14ac:dyDescent="0.2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6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 IF(M3834=People!$B$4,People!$A$4, IF(M3834=People!$B$3,People!$A$3, IF(M3834=People!$B$2,People!$A$2, 0))))</f>
        <v>Chuck Magee</v>
      </c>
      <c r="W3834" s="3" t="str">
        <f>IFERROR(INDEX(Returns!A:A,MATCH(Orders!B3834,Returns!B:B,0)),"No")</f>
        <v>No</v>
      </c>
    </row>
    <row r="3835" spans="1:23" x14ac:dyDescent="0.2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6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 IF(M3835=People!$B$4,People!$A$4, IF(M3835=People!$B$3,People!$A$3, IF(M3835=People!$B$2,People!$A$2, 0))))</f>
        <v>Chuck Magee</v>
      </c>
      <c r="W3835" s="3" t="str">
        <f>IFERROR(INDEX(Returns!A:A,MATCH(Orders!B3835,Returns!B:B,0)),"No")</f>
        <v>No</v>
      </c>
    </row>
    <row r="3836" spans="1:23" x14ac:dyDescent="0.2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6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 IF(M3836=People!$B$4,People!$A$4, IF(M3836=People!$B$3,People!$A$3, IF(M3836=People!$B$2,People!$A$2, 0))))</f>
        <v>Chuck Magee</v>
      </c>
      <c r="W3836" s="3" t="str">
        <f>IFERROR(INDEX(Returns!A:A,MATCH(Orders!B3836,Returns!B:B,0)),"No")</f>
        <v>No</v>
      </c>
    </row>
    <row r="3837" spans="1:23" x14ac:dyDescent="0.2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6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 IF(M3837=People!$B$4,People!$A$4, IF(M3837=People!$B$3,People!$A$3, IF(M3837=People!$B$2,People!$A$2, 0))))</f>
        <v>Anna Andreadi</v>
      </c>
      <c r="W3837" s="3" t="str">
        <f>IFERROR(INDEX(Returns!A:A,MATCH(Orders!B3837,Returns!B:B,0)),"No")</f>
        <v>No</v>
      </c>
    </row>
    <row r="3838" spans="1:23" x14ac:dyDescent="0.2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6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 IF(M3838=People!$B$4,People!$A$4, IF(M3838=People!$B$3,People!$A$3, IF(M3838=People!$B$2,People!$A$2, 0))))</f>
        <v>Anna Andreadi</v>
      </c>
      <c r="W3838" s="3" t="str">
        <f>IFERROR(INDEX(Returns!A:A,MATCH(Orders!B3838,Returns!B:B,0)),"No")</f>
        <v>No</v>
      </c>
    </row>
    <row r="3839" spans="1:23" x14ac:dyDescent="0.2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6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 IF(M3839=People!$B$4,People!$A$4, IF(M3839=People!$B$3,People!$A$3, IF(M3839=People!$B$2,People!$A$2, 0))))</f>
        <v>Anna Andreadi</v>
      </c>
      <c r="W3839" s="3" t="str">
        <f>IFERROR(INDEX(Returns!A:A,MATCH(Orders!B3839,Returns!B:B,0)),"No")</f>
        <v>No</v>
      </c>
    </row>
    <row r="3840" spans="1:23" x14ac:dyDescent="0.2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6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 IF(M3840=People!$B$4,People!$A$4, IF(M3840=People!$B$3,People!$A$3, IF(M3840=People!$B$2,People!$A$2, 0))))</f>
        <v>Anna Andreadi</v>
      </c>
      <c r="W3840" s="3" t="str">
        <f>IFERROR(INDEX(Returns!A:A,MATCH(Orders!B3840,Returns!B:B,0)),"No")</f>
        <v>No</v>
      </c>
    </row>
    <row r="3841" spans="1:23" x14ac:dyDescent="0.2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6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 IF(M3841=People!$B$4,People!$A$4, IF(M3841=People!$B$3,People!$A$3, IF(M3841=People!$B$2,People!$A$2, 0))))</f>
        <v>Anna Andreadi</v>
      </c>
      <c r="W3841" s="3" t="str">
        <f>IFERROR(INDEX(Returns!A:A,MATCH(Orders!B3841,Returns!B:B,0)),"No")</f>
        <v>No</v>
      </c>
    </row>
    <row r="3842" spans="1:23" x14ac:dyDescent="0.2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6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 IF(M3842=People!$B$4,People!$A$4, IF(M3842=People!$B$3,People!$A$3, IF(M3842=People!$B$2,People!$A$2, 0))))</f>
        <v>Anna Andreadi</v>
      </c>
      <c r="W3842" s="3" t="str">
        <f>IFERROR(INDEX(Returns!A:A,MATCH(Orders!B3842,Returns!B:B,0)),"No")</f>
        <v>No</v>
      </c>
    </row>
    <row r="3843" spans="1:23" x14ac:dyDescent="0.2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6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 IF(M3843=People!$B$4,People!$A$4, IF(M3843=People!$B$3,People!$A$3, IF(M3843=People!$B$2,People!$A$2, 0))))</f>
        <v>Cassandra Brandow</v>
      </c>
      <c r="W3843" s="3" t="str">
        <f>IFERROR(INDEX(Returns!A:A,MATCH(Orders!B3843,Returns!B:B,0)),"No")</f>
        <v>No</v>
      </c>
    </row>
    <row r="3844" spans="1:23" x14ac:dyDescent="0.2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6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 IF(M3844=People!$B$4,People!$A$4, IF(M3844=People!$B$3,People!$A$3, IF(M3844=People!$B$2,People!$A$2, 0))))</f>
        <v>Anna Andreadi</v>
      </c>
      <c r="W3844" s="3" t="str">
        <f>IFERROR(INDEX(Returns!A:A,MATCH(Orders!B3844,Returns!B:B,0)),"No")</f>
        <v>No</v>
      </c>
    </row>
    <row r="3845" spans="1:23" x14ac:dyDescent="0.2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6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 IF(M3845=People!$B$4,People!$A$4, IF(M3845=People!$B$3,People!$A$3, IF(M3845=People!$B$2,People!$A$2, 0))))</f>
        <v>Anna Andreadi</v>
      </c>
      <c r="W3845" s="3" t="str">
        <f>IFERROR(INDEX(Returns!A:A,MATCH(Orders!B3845,Returns!B:B,0)),"No")</f>
        <v>No</v>
      </c>
    </row>
    <row r="3846" spans="1:23" x14ac:dyDescent="0.2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6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 IF(M3846=People!$B$4,People!$A$4, IF(M3846=People!$B$3,People!$A$3, IF(M3846=People!$B$2,People!$A$2, 0))))</f>
        <v>Anna Andreadi</v>
      </c>
      <c r="W3846" s="3" t="str">
        <f>IFERROR(INDEX(Returns!A:A,MATCH(Orders!B3846,Returns!B:B,0)),"No")</f>
        <v>No</v>
      </c>
    </row>
    <row r="3847" spans="1:23" x14ac:dyDescent="0.2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6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 IF(M3847=People!$B$4,People!$A$4, IF(M3847=People!$B$3,People!$A$3, IF(M3847=People!$B$2,People!$A$2, 0))))</f>
        <v>Anna Andreadi</v>
      </c>
      <c r="W3847" s="3" t="str">
        <f>IFERROR(INDEX(Returns!A:A,MATCH(Orders!B3847,Returns!B:B,0)),"No")</f>
        <v>No</v>
      </c>
    </row>
    <row r="3848" spans="1:23" x14ac:dyDescent="0.2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6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 IF(M3848=People!$B$4,People!$A$4, IF(M3848=People!$B$3,People!$A$3, IF(M3848=People!$B$2,People!$A$2, 0))))</f>
        <v>Anna Andreadi</v>
      </c>
      <c r="W3848" s="3" t="str">
        <f>IFERROR(INDEX(Returns!A:A,MATCH(Orders!B3848,Returns!B:B,0)),"No")</f>
        <v>No</v>
      </c>
    </row>
    <row r="3849" spans="1:23" x14ac:dyDescent="0.2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6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 IF(M3849=People!$B$4,People!$A$4, IF(M3849=People!$B$3,People!$A$3, IF(M3849=People!$B$2,People!$A$2, 0))))</f>
        <v>Kelly Williams</v>
      </c>
      <c r="W3849" s="3" t="str">
        <f>IFERROR(INDEX(Returns!A:A,MATCH(Orders!B3849,Returns!B:B,0)),"No")</f>
        <v>No</v>
      </c>
    </row>
    <row r="3850" spans="1:23" x14ac:dyDescent="0.2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6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 IF(M3850=People!$B$4,People!$A$4, IF(M3850=People!$B$3,People!$A$3, IF(M3850=People!$B$2,People!$A$2, 0))))</f>
        <v>Cassandra Brandow</v>
      </c>
      <c r="W3850" s="3" t="str">
        <f>IFERROR(INDEX(Returns!A:A,MATCH(Orders!B3850,Returns!B:B,0)),"No")</f>
        <v>No</v>
      </c>
    </row>
    <row r="3851" spans="1:23" x14ac:dyDescent="0.2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6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 IF(M3851=People!$B$4,People!$A$4, IF(M3851=People!$B$3,People!$A$3, IF(M3851=People!$B$2,People!$A$2, 0))))</f>
        <v>Cassandra Brandow</v>
      </c>
      <c r="W3851" s="3" t="str">
        <f>IFERROR(INDEX(Returns!A:A,MATCH(Orders!B3851,Returns!B:B,0)),"No")</f>
        <v>No</v>
      </c>
    </row>
    <row r="3852" spans="1:23" x14ac:dyDescent="0.2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6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 IF(M3852=People!$B$4,People!$A$4, IF(M3852=People!$B$3,People!$A$3, IF(M3852=People!$B$2,People!$A$2, 0))))</f>
        <v>Kelly Williams</v>
      </c>
      <c r="W3852" s="3" t="str">
        <f>IFERROR(INDEX(Returns!A:A,MATCH(Orders!B3852,Returns!B:B,0)),"No")</f>
        <v>No</v>
      </c>
    </row>
    <row r="3853" spans="1:23" x14ac:dyDescent="0.2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6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 IF(M3853=People!$B$4,People!$A$4, IF(M3853=People!$B$3,People!$A$3, IF(M3853=People!$B$2,People!$A$2, 0))))</f>
        <v>Chuck Magee</v>
      </c>
      <c r="W3853" s="3" t="str">
        <f>IFERROR(INDEX(Returns!A:A,MATCH(Orders!B3853,Returns!B:B,0)),"No")</f>
        <v>No</v>
      </c>
    </row>
    <row r="3854" spans="1:23" x14ac:dyDescent="0.2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6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 IF(M3854=People!$B$4,People!$A$4, IF(M3854=People!$B$3,People!$A$3, IF(M3854=People!$B$2,People!$A$2, 0))))</f>
        <v>Kelly Williams</v>
      </c>
      <c r="W3854" s="3" t="str">
        <f>IFERROR(INDEX(Returns!A:A,MATCH(Orders!B3854,Returns!B:B,0)),"No")</f>
        <v>No</v>
      </c>
    </row>
    <row r="3855" spans="1:23" x14ac:dyDescent="0.2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6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 IF(M3855=People!$B$4,People!$A$4, IF(M3855=People!$B$3,People!$A$3, IF(M3855=People!$B$2,People!$A$2, 0))))</f>
        <v>Anna Andreadi</v>
      </c>
      <c r="W3855" s="3" t="str">
        <f>IFERROR(INDEX(Returns!A:A,MATCH(Orders!B3855,Returns!B:B,0)),"No")</f>
        <v>No</v>
      </c>
    </row>
    <row r="3856" spans="1:23" x14ac:dyDescent="0.2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6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 IF(M3856=People!$B$4,People!$A$4, IF(M3856=People!$B$3,People!$A$3, IF(M3856=People!$B$2,People!$A$2, 0))))</f>
        <v>Anna Andreadi</v>
      </c>
      <c r="W3856" s="3" t="str">
        <f>IFERROR(INDEX(Returns!A:A,MATCH(Orders!B3856,Returns!B:B,0)),"No")</f>
        <v>No</v>
      </c>
    </row>
    <row r="3857" spans="1:23" x14ac:dyDescent="0.2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6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 IF(M3857=People!$B$4,People!$A$4, IF(M3857=People!$B$3,People!$A$3, IF(M3857=People!$B$2,People!$A$2, 0))))</f>
        <v>Kelly Williams</v>
      </c>
      <c r="W3857" s="3" t="str">
        <f>IFERROR(INDEX(Returns!A:A,MATCH(Orders!B3857,Returns!B:B,0)),"No")</f>
        <v>No</v>
      </c>
    </row>
    <row r="3858" spans="1:23" x14ac:dyDescent="0.2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6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 IF(M3858=People!$B$4,People!$A$4, IF(M3858=People!$B$3,People!$A$3, IF(M3858=People!$B$2,People!$A$2, 0))))</f>
        <v>Kelly Williams</v>
      </c>
      <c r="W3858" s="3" t="str">
        <f>IFERROR(INDEX(Returns!A:A,MATCH(Orders!B3858,Returns!B:B,0)),"No")</f>
        <v>No</v>
      </c>
    </row>
    <row r="3859" spans="1:23" x14ac:dyDescent="0.2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6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 IF(M3859=People!$B$4,People!$A$4, IF(M3859=People!$B$3,People!$A$3, IF(M3859=People!$B$2,People!$A$2, 0))))</f>
        <v>Kelly Williams</v>
      </c>
      <c r="W3859" s="3" t="str">
        <f>IFERROR(INDEX(Returns!A:A,MATCH(Orders!B3859,Returns!B:B,0)),"No")</f>
        <v>No</v>
      </c>
    </row>
    <row r="3860" spans="1:23" x14ac:dyDescent="0.2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6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 IF(M3860=People!$B$4,People!$A$4, IF(M3860=People!$B$3,People!$A$3, IF(M3860=People!$B$2,People!$A$2, 0))))</f>
        <v>Anna Andreadi</v>
      </c>
      <c r="W3860" s="3" t="str">
        <f>IFERROR(INDEX(Returns!A:A,MATCH(Orders!B3860,Returns!B:B,0)),"No")</f>
        <v>Yes</v>
      </c>
    </row>
    <row r="3861" spans="1:23" x14ac:dyDescent="0.2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6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 IF(M3861=People!$B$4,People!$A$4, IF(M3861=People!$B$3,People!$A$3, IF(M3861=People!$B$2,People!$A$2, 0))))</f>
        <v>Kelly Williams</v>
      </c>
      <c r="W3861" s="3" t="str">
        <f>IFERROR(INDEX(Returns!A:A,MATCH(Orders!B3861,Returns!B:B,0)),"No")</f>
        <v>No</v>
      </c>
    </row>
    <row r="3862" spans="1:23" x14ac:dyDescent="0.2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6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 IF(M3862=People!$B$4,People!$A$4, IF(M3862=People!$B$3,People!$A$3, IF(M3862=People!$B$2,People!$A$2, 0))))</f>
        <v>Kelly Williams</v>
      </c>
      <c r="W3862" s="3" t="str">
        <f>IFERROR(INDEX(Returns!A:A,MATCH(Orders!B3862,Returns!B:B,0)),"No")</f>
        <v>No</v>
      </c>
    </row>
    <row r="3863" spans="1:23" x14ac:dyDescent="0.2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6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 IF(M3863=People!$B$4,People!$A$4, IF(M3863=People!$B$3,People!$A$3, IF(M3863=People!$B$2,People!$A$2, 0))))</f>
        <v>Chuck Magee</v>
      </c>
      <c r="W3863" s="3" t="str">
        <f>IFERROR(INDEX(Returns!A:A,MATCH(Orders!B3863,Returns!B:B,0)),"No")</f>
        <v>No</v>
      </c>
    </row>
    <row r="3864" spans="1:23" x14ac:dyDescent="0.2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6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 IF(M3864=People!$B$4,People!$A$4, IF(M3864=People!$B$3,People!$A$3, IF(M3864=People!$B$2,People!$A$2, 0))))</f>
        <v>Chuck Magee</v>
      </c>
      <c r="W3864" s="3" t="str">
        <f>IFERROR(INDEX(Returns!A:A,MATCH(Orders!B3864,Returns!B:B,0)),"No")</f>
        <v>No</v>
      </c>
    </row>
    <row r="3865" spans="1:23" x14ac:dyDescent="0.2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6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 IF(M3865=People!$B$4,People!$A$4, IF(M3865=People!$B$3,People!$A$3, IF(M3865=People!$B$2,People!$A$2, 0))))</f>
        <v>Anna Andreadi</v>
      </c>
      <c r="W3865" s="3" t="str">
        <f>IFERROR(INDEX(Returns!A:A,MATCH(Orders!B3865,Returns!B:B,0)),"No")</f>
        <v>No</v>
      </c>
    </row>
    <row r="3866" spans="1:23" x14ac:dyDescent="0.2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6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 IF(M3866=People!$B$4,People!$A$4, IF(M3866=People!$B$3,People!$A$3, IF(M3866=People!$B$2,People!$A$2, 0))))</f>
        <v>Kelly Williams</v>
      </c>
      <c r="W3866" s="3" t="str">
        <f>IFERROR(INDEX(Returns!A:A,MATCH(Orders!B3866,Returns!B:B,0)),"No")</f>
        <v>No</v>
      </c>
    </row>
    <row r="3867" spans="1:23" x14ac:dyDescent="0.2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6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 IF(M3867=People!$B$4,People!$A$4, IF(M3867=People!$B$3,People!$A$3, IF(M3867=People!$B$2,People!$A$2, 0))))</f>
        <v>Anna Andreadi</v>
      </c>
      <c r="W3867" s="3" t="str">
        <f>IFERROR(INDEX(Returns!A:A,MATCH(Orders!B3867,Returns!B:B,0)),"No")</f>
        <v>No</v>
      </c>
    </row>
    <row r="3868" spans="1:23" x14ac:dyDescent="0.2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6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 IF(M3868=People!$B$4,People!$A$4, IF(M3868=People!$B$3,People!$A$3, IF(M3868=People!$B$2,People!$A$2, 0))))</f>
        <v>Kelly Williams</v>
      </c>
      <c r="W3868" s="3" t="str">
        <f>IFERROR(INDEX(Returns!A:A,MATCH(Orders!B3868,Returns!B:B,0)),"No")</f>
        <v>No</v>
      </c>
    </row>
    <row r="3869" spans="1:23" x14ac:dyDescent="0.2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6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 IF(M3869=People!$B$4,People!$A$4, IF(M3869=People!$B$3,People!$A$3, IF(M3869=People!$B$2,People!$A$2, 0))))</f>
        <v>Anna Andreadi</v>
      </c>
      <c r="W3869" s="3" t="str">
        <f>IFERROR(INDEX(Returns!A:A,MATCH(Orders!B3869,Returns!B:B,0)),"No")</f>
        <v>No</v>
      </c>
    </row>
    <row r="3870" spans="1:23" x14ac:dyDescent="0.2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6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 IF(M3870=People!$B$4,People!$A$4, IF(M3870=People!$B$3,People!$A$3, IF(M3870=People!$B$2,People!$A$2, 0))))</f>
        <v>Anna Andreadi</v>
      </c>
      <c r="W3870" s="3" t="str">
        <f>IFERROR(INDEX(Returns!A:A,MATCH(Orders!B3870,Returns!B:B,0)),"No")</f>
        <v>No</v>
      </c>
    </row>
    <row r="3871" spans="1:23" x14ac:dyDescent="0.2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6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 IF(M3871=People!$B$4,People!$A$4, IF(M3871=People!$B$3,People!$A$3, IF(M3871=People!$B$2,People!$A$2, 0))))</f>
        <v>Anna Andreadi</v>
      </c>
      <c r="W3871" s="3" t="str">
        <f>IFERROR(INDEX(Returns!A:A,MATCH(Orders!B3871,Returns!B:B,0)),"No")</f>
        <v>No</v>
      </c>
    </row>
    <row r="3872" spans="1:23" x14ac:dyDescent="0.2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6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 IF(M3872=People!$B$4,People!$A$4, IF(M3872=People!$B$3,People!$A$3, IF(M3872=People!$B$2,People!$A$2, 0))))</f>
        <v>Anna Andreadi</v>
      </c>
      <c r="W3872" s="3" t="str">
        <f>IFERROR(INDEX(Returns!A:A,MATCH(Orders!B3872,Returns!B:B,0)),"No")</f>
        <v>No</v>
      </c>
    </row>
    <row r="3873" spans="1:23" x14ac:dyDescent="0.2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6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 IF(M3873=People!$B$4,People!$A$4, IF(M3873=People!$B$3,People!$A$3, IF(M3873=People!$B$2,People!$A$2, 0))))</f>
        <v>Anna Andreadi</v>
      </c>
      <c r="W3873" s="3" t="str">
        <f>IFERROR(INDEX(Returns!A:A,MATCH(Orders!B3873,Returns!B:B,0)),"No")</f>
        <v>No</v>
      </c>
    </row>
    <row r="3874" spans="1:23" x14ac:dyDescent="0.2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6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 IF(M3874=People!$B$4,People!$A$4, IF(M3874=People!$B$3,People!$A$3, IF(M3874=People!$B$2,People!$A$2, 0))))</f>
        <v>Anna Andreadi</v>
      </c>
      <c r="W3874" s="3" t="str">
        <f>IFERROR(INDEX(Returns!A:A,MATCH(Orders!B3874,Returns!B:B,0)),"No")</f>
        <v>No</v>
      </c>
    </row>
    <row r="3875" spans="1:23" x14ac:dyDescent="0.2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6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 IF(M3875=People!$B$4,People!$A$4, IF(M3875=People!$B$3,People!$A$3, IF(M3875=People!$B$2,People!$A$2, 0))))</f>
        <v>Cassandra Brandow</v>
      </c>
      <c r="W3875" s="3" t="str">
        <f>IFERROR(INDEX(Returns!A:A,MATCH(Orders!B3875,Returns!B:B,0)),"No")</f>
        <v>No</v>
      </c>
    </row>
    <row r="3876" spans="1:23" x14ac:dyDescent="0.2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6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 IF(M3876=People!$B$4,People!$A$4, IF(M3876=People!$B$3,People!$A$3, IF(M3876=People!$B$2,People!$A$2, 0))))</f>
        <v>Cassandra Brandow</v>
      </c>
      <c r="W3876" s="3" t="str">
        <f>IFERROR(INDEX(Returns!A:A,MATCH(Orders!B3876,Returns!B:B,0)),"No")</f>
        <v>No</v>
      </c>
    </row>
    <row r="3877" spans="1:23" x14ac:dyDescent="0.2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6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 IF(M3877=People!$B$4,People!$A$4, IF(M3877=People!$B$3,People!$A$3, IF(M3877=People!$B$2,People!$A$2, 0))))</f>
        <v>Cassandra Brandow</v>
      </c>
      <c r="W3877" s="3" t="str">
        <f>IFERROR(INDEX(Returns!A:A,MATCH(Orders!B3877,Returns!B:B,0)),"No")</f>
        <v>No</v>
      </c>
    </row>
    <row r="3878" spans="1:23" x14ac:dyDescent="0.2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6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 IF(M3878=People!$B$4,People!$A$4, IF(M3878=People!$B$3,People!$A$3, IF(M3878=People!$B$2,People!$A$2, 0))))</f>
        <v>Cassandra Brandow</v>
      </c>
      <c r="W3878" s="3" t="str">
        <f>IFERROR(INDEX(Returns!A:A,MATCH(Orders!B3878,Returns!B:B,0)),"No")</f>
        <v>No</v>
      </c>
    </row>
    <row r="3879" spans="1:23" x14ac:dyDescent="0.2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6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 IF(M3879=People!$B$4,People!$A$4, IF(M3879=People!$B$3,People!$A$3, IF(M3879=People!$B$2,People!$A$2, 0))))</f>
        <v>Cassandra Brandow</v>
      </c>
      <c r="W3879" s="3" t="str">
        <f>IFERROR(INDEX(Returns!A:A,MATCH(Orders!B3879,Returns!B:B,0)),"No")</f>
        <v>No</v>
      </c>
    </row>
    <row r="3880" spans="1:23" x14ac:dyDescent="0.2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6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 IF(M3880=People!$B$4,People!$A$4, IF(M3880=People!$B$3,People!$A$3, IF(M3880=People!$B$2,People!$A$2, 0))))</f>
        <v>Kelly Williams</v>
      </c>
      <c r="W3880" s="3" t="str">
        <f>IFERROR(INDEX(Returns!A:A,MATCH(Orders!B3880,Returns!B:B,0)),"No")</f>
        <v>No</v>
      </c>
    </row>
    <row r="3881" spans="1:23" x14ac:dyDescent="0.2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6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 IF(M3881=People!$B$4,People!$A$4, IF(M3881=People!$B$3,People!$A$3, IF(M3881=People!$B$2,People!$A$2, 0))))</f>
        <v>Kelly Williams</v>
      </c>
      <c r="W3881" s="3" t="str">
        <f>IFERROR(INDEX(Returns!A:A,MATCH(Orders!B3881,Returns!B:B,0)),"No")</f>
        <v>No</v>
      </c>
    </row>
    <row r="3882" spans="1:23" x14ac:dyDescent="0.2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6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 IF(M3882=People!$B$4,People!$A$4, IF(M3882=People!$B$3,People!$A$3, IF(M3882=People!$B$2,People!$A$2, 0))))</f>
        <v>Anna Andreadi</v>
      </c>
      <c r="W3882" s="3" t="str">
        <f>IFERROR(INDEX(Returns!A:A,MATCH(Orders!B3882,Returns!B:B,0)),"No")</f>
        <v>No</v>
      </c>
    </row>
    <row r="3883" spans="1:23" x14ac:dyDescent="0.2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6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 IF(M3883=People!$B$4,People!$A$4, IF(M3883=People!$B$3,People!$A$3, IF(M3883=People!$B$2,People!$A$2, 0))))</f>
        <v>Anna Andreadi</v>
      </c>
      <c r="W3883" s="3" t="str">
        <f>IFERROR(INDEX(Returns!A:A,MATCH(Orders!B3883,Returns!B:B,0)),"No")</f>
        <v>No</v>
      </c>
    </row>
    <row r="3884" spans="1:23" x14ac:dyDescent="0.2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6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 IF(M3884=People!$B$4,People!$A$4, IF(M3884=People!$B$3,People!$A$3, IF(M3884=People!$B$2,People!$A$2, 0))))</f>
        <v>Anna Andreadi</v>
      </c>
      <c r="W3884" s="3" t="str">
        <f>IFERROR(INDEX(Returns!A:A,MATCH(Orders!B3884,Returns!B:B,0)),"No")</f>
        <v>No</v>
      </c>
    </row>
    <row r="3885" spans="1:23" x14ac:dyDescent="0.2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6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 IF(M3885=People!$B$4,People!$A$4, IF(M3885=People!$B$3,People!$A$3, IF(M3885=People!$B$2,People!$A$2, 0))))</f>
        <v>Anna Andreadi</v>
      </c>
      <c r="W3885" s="3" t="str">
        <f>IFERROR(INDEX(Returns!A:A,MATCH(Orders!B3885,Returns!B:B,0)),"No")</f>
        <v>No</v>
      </c>
    </row>
    <row r="3886" spans="1:23" x14ac:dyDescent="0.2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6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 IF(M3886=People!$B$4,People!$A$4, IF(M3886=People!$B$3,People!$A$3, IF(M3886=People!$B$2,People!$A$2, 0))))</f>
        <v>Cassandra Brandow</v>
      </c>
      <c r="W3886" s="3" t="str">
        <f>IFERROR(INDEX(Returns!A:A,MATCH(Orders!B3886,Returns!B:B,0)),"No")</f>
        <v>No</v>
      </c>
    </row>
    <row r="3887" spans="1:23" x14ac:dyDescent="0.2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6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 IF(M3887=People!$B$4,People!$A$4, IF(M3887=People!$B$3,People!$A$3, IF(M3887=People!$B$2,People!$A$2, 0))))</f>
        <v>Kelly Williams</v>
      </c>
      <c r="W3887" s="3" t="str">
        <f>IFERROR(INDEX(Returns!A:A,MATCH(Orders!B3887,Returns!B:B,0)),"No")</f>
        <v>No</v>
      </c>
    </row>
    <row r="3888" spans="1:23" x14ac:dyDescent="0.2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6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 IF(M3888=People!$B$4,People!$A$4, IF(M3888=People!$B$3,People!$A$3, IF(M3888=People!$B$2,People!$A$2, 0))))</f>
        <v>Kelly Williams</v>
      </c>
      <c r="W3888" s="3" t="str">
        <f>IFERROR(INDEX(Returns!A:A,MATCH(Orders!B3888,Returns!B:B,0)),"No")</f>
        <v>Yes</v>
      </c>
    </row>
    <row r="3889" spans="1:23" x14ac:dyDescent="0.2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6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 IF(M3889=People!$B$4,People!$A$4, IF(M3889=People!$B$3,People!$A$3, IF(M3889=People!$B$2,People!$A$2, 0))))</f>
        <v>Cassandra Brandow</v>
      </c>
      <c r="W3889" s="3" t="str">
        <f>IFERROR(INDEX(Returns!A:A,MATCH(Orders!B3889,Returns!B:B,0)),"No")</f>
        <v>No</v>
      </c>
    </row>
    <row r="3890" spans="1:23" x14ac:dyDescent="0.2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6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 IF(M3890=People!$B$4,People!$A$4, IF(M3890=People!$B$3,People!$A$3, IF(M3890=People!$B$2,People!$A$2, 0))))</f>
        <v>Cassandra Brandow</v>
      </c>
      <c r="W3890" s="3" t="str">
        <f>IFERROR(INDEX(Returns!A:A,MATCH(Orders!B3890,Returns!B:B,0)),"No")</f>
        <v>No</v>
      </c>
    </row>
    <row r="3891" spans="1:23" x14ac:dyDescent="0.2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6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 IF(M3891=People!$B$4,People!$A$4, IF(M3891=People!$B$3,People!$A$3, IF(M3891=People!$B$2,People!$A$2, 0))))</f>
        <v>Cassandra Brandow</v>
      </c>
      <c r="W3891" s="3" t="str">
        <f>IFERROR(INDEX(Returns!A:A,MATCH(Orders!B3891,Returns!B:B,0)),"No")</f>
        <v>No</v>
      </c>
    </row>
    <row r="3892" spans="1:23" x14ac:dyDescent="0.2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6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 IF(M3892=People!$B$4,People!$A$4, IF(M3892=People!$B$3,People!$A$3, IF(M3892=People!$B$2,People!$A$2, 0))))</f>
        <v>Anna Andreadi</v>
      </c>
      <c r="W3892" s="3" t="str">
        <f>IFERROR(INDEX(Returns!A:A,MATCH(Orders!B3892,Returns!B:B,0)),"No")</f>
        <v>No</v>
      </c>
    </row>
    <row r="3893" spans="1:23" x14ac:dyDescent="0.2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6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 IF(M3893=People!$B$4,People!$A$4, IF(M3893=People!$B$3,People!$A$3, IF(M3893=People!$B$2,People!$A$2, 0))))</f>
        <v>Anna Andreadi</v>
      </c>
      <c r="W3893" s="3" t="str">
        <f>IFERROR(INDEX(Returns!A:A,MATCH(Orders!B3893,Returns!B:B,0)),"No")</f>
        <v>No</v>
      </c>
    </row>
    <row r="3894" spans="1:23" x14ac:dyDescent="0.2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6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 IF(M3894=People!$B$4,People!$A$4, IF(M3894=People!$B$3,People!$A$3, IF(M3894=People!$B$2,People!$A$2, 0))))</f>
        <v>Anna Andreadi</v>
      </c>
      <c r="W3894" s="3" t="str">
        <f>IFERROR(INDEX(Returns!A:A,MATCH(Orders!B3894,Returns!B:B,0)),"No")</f>
        <v>No</v>
      </c>
    </row>
    <row r="3895" spans="1:23" x14ac:dyDescent="0.2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6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 IF(M3895=People!$B$4,People!$A$4, IF(M3895=People!$B$3,People!$A$3, IF(M3895=People!$B$2,People!$A$2, 0))))</f>
        <v>Kelly Williams</v>
      </c>
      <c r="W3895" s="3" t="str">
        <f>IFERROR(INDEX(Returns!A:A,MATCH(Orders!B3895,Returns!B:B,0)),"No")</f>
        <v>No</v>
      </c>
    </row>
    <row r="3896" spans="1:23" x14ac:dyDescent="0.2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6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 IF(M3896=People!$B$4,People!$A$4, IF(M3896=People!$B$3,People!$A$3, IF(M3896=People!$B$2,People!$A$2, 0))))</f>
        <v>Kelly Williams</v>
      </c>
      <c r="W3896" s="3" t="str">
        <f>IFERROR(INDEX(Returns!A:A,MATCH(Orders!B3896,Returns!B:B,0)),"No")</f>
        <v>No</v>
      </c>
    </row>
    <row r="3897" spans="1:23" x14ac:dyDescent="0.2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6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 IF(M3897=People!$B$4,People!$A$4, IF(M3897=People!$B$3,People!$A$3, IF(M3897=People!$B$2,People!$A$2, 0))))</f>
        <v>Cassandra Brandow</v>
      </c>
      <c r="W3897" s="3" t="str">
        <f>IFERROR(INDEX(Returns!A:A,MATCH(Orders!B3897,Returns!B:B,0)),"No")</f>
        <v>No</v>
      </c>
    </row>
    <row r="3898" spans="1:23" x14ac:dyDescent="0.2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6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 IF(M3898=People!$B$4,People!$A$4, IF(M3898=People!$B$3,People!$A$3, IF(M3898=People!$B$2,People!$A$2, 0))))</f>
        <v>Kelly Williams</v>
      </c>
      <c r="W3898" s="3" t="str">
        <f>IFERROR(INDEX(Returns!A:A,MATCH(Orders!B3898,Returns!B:B,0)),"No")</f>
        <v>No</v>
      </c>
    </row>
    <row r="3899" spans="1:23" x14ac:dyDescent="0.2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6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 IF(M3899=People!$B$4,People!$A$4, IF(M3899=People!$B$3,People!$A$3, IF(M3899=People!$B$2,People!$A$2, 0))))</f>
        <v>Kelly Williams</v>
      </c>
      <c r="W3899" s="3" t="str">
        <f>IFERROR(INDEX(Returns!A:A,MATCH(Orders!B3899,Returns!B:B,0)),"No")</f>
        <v>No</v>
      </c>
    </row>
    <row r="3900" spans="1:23" x14ac:dyDescent="0.2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6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 IF(M3900=People!$B$4,People!$A$4, IF(M3900=People!$B$3,People!$A$3, IF(M3900=People!$B$2,People!$A$2, 0))))</f>
        <v>Kelly Williams</v>
      </c>
      <c r="W3900" s="3" t="str">
        <f>IFERROR(INDEX(Returns!A:A,MATCH(Orders!B3900,Returns!B:B,0)),"No")</f>
        <v>No</v>
      </c>
    </row>
    <row r="3901" spans="1:23" x14ac:dyDescent="0.2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6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 IF(M3901=People!$B$4,People!$A$4, IF(M3901=People!$B$3,People!$A$3, IF(M3901=People!$B$2,People!$A$2, 0))))</f>
        <v>Chuck Magee</v>
      </c>
      <c r="W3901" s="3" t="str">
        <f>IFERROR(INDEX(Returns!A:A,MATCH(Orders!B3901,Returns!B:B,0)),"No")</f>
        <v>No</v>
      </c>
    </row>
    <row r="3902" spans="1:23" x14ac:dyDescent="0.2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6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 IF(M3902=People!$B$4,People!$A$4, IF(M3902=People!$B$3,People!$A$3, IF(M3902=People!$B$2,People!$A$2, 0))))</f>
        <v>Kelly Williams</v>
      </c>
      <c r="W3902" s="3" t="str">
        <f>IFERROR(INDEX(Returns!A:A,MATCH(Orders!B3902,Returns!B:B,0)),"No")</f>
        <v>No</v>
      </c>
    </row>
    <row r="3903" spans="1:23" x14ac:dyDescent="0.2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6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 IF(M3903=People!$B$4,People!$A$4, IF(M3903=People!$B$3,People!$A$3, IF(M3903=People!$B$2,People!$A$2, 0))))</f>
        <v>Chuck Magee</v>
      </c>
      <c r="W3903" s="3" t="str">
        <f>IFERROR(INDEX(Returns!A:A,MATCH(Orders!B3903,Returns!B:B,0)),"No")</f>
        <v>No</v>
      </c>
    </row>
    <row r="3904" spans="1:23" x14ac:dyDescent="0.2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6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 IF(M3904=People!$B$4,People!$A$4, IF(M3904=People!$B$3,People!$A$3, IF(M3904=People!$B$2,People!$A$2, 0))))</f>
        <v>Anna Andreadi</v>
      </c>
      <c r="W3904" s="3" t="str">
        <f>IFERROR(INDEX(Returns!A:A,MATCH(Orders!B3904,Returns!B:B,0)),"No")</f>
        <v>No</v>
      </c>
    </row>
    <row r="3905" spans="1:23" x14ac:dyDescent="0.2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6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 IF(M3905=People!$B$4,People!$A$4, IF(M3905=People!$B$3,People!$A$3, IF(M3905=People!$B$2,People!$A$2, 0))))</f>
        <v>Chuck Magee</v>
      </c>
      <c r="W3905" s="3" t="str">
        <f>IFERROR(INDEX(Returns!A:A,MATCH(Orders!B3905,Returns!B:B,0)),"No")</f>
        <v>No</v>
      </c>
    </row>
    <row r="3906" spans="1:23" x14ac:dyDescent="0.2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6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 IF(M3906=People!$B$4,People!$A$4, IF(M3906=People!$B$3,People!$A$3, IF(M3906=People!$B$2,People!$A$2, 0))))</f>
        <v>Chuck Magee</v>
      </c>
      <c r="W3906" s="3" t="str">
        <f>IFERROR(INDEX(Returns!A:A,MATCH(Orders!B3906,Returns!B:B,0)),"No")</f>
        <v>No</v>
      </c>
    </row>
    <row r="3907" spans="1:23" x14ac:dyDescent="0.2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6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 IF(M3907=People!$B$4,People!$A$4, IF(M3907=People!$B$3,People!$A$3, IF(M3907=People!$B$2,People!$A$2, 0))))</f>
        <v>Chuck Magee</v>
      </c>
      <c r="W3907" s="3" t="str">
        <f>IFERROR(INDEX(Returns!A:A,MATCH(Orders!B3907,Returns!B:B,0)),"No")</f>
        <v>No</v>
      </c>
    </row>
    <row r="3908" spans="1:23" x14ac:dyDescent="0.2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6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 IF(M3908=People!$B$4,People!$A$4, IF(M3908=People!$B$3,People!$A$3, IF(M3908=People!$B$2,People!$A$2, 0))))</f>
        <v>Chuck Magee</v>
      </c>
      <c r="W3908" s="3" t="str">
        <f>IFERROR(INDEX(Returns!A:A,MATCH(Orders!B3908,Returns!B:B,0)),"No")</f>
        <v>No</v>
      </c>
    </row>
    <row r="3909" spans="1:23" x14ac:dyDescent="0.2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6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 IF(M3909=People!$B$4,People!$A$4, IF(M3909=People!$B$3,People!$A$3, IF(M3909=People!$B$2,People!$A$2, 0))))</f>
        <v>Chuck Magee</v>
      </c>
      <c r="W3909" s="3" t="str">
        <f>IFERROR(INDEX(Returns!A:A,MATCH(Orders!B3909,Returns!B:B,0)),"No")</f>
        <v>No</v>
      </c>
    </row>
    <row r="3910" spans="1:23" x14ac:dyDescent="0.2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6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 IF(M3910=People!$B$4,People!$A$4, IF(M3910=People!$B$3,People!$A$3, IF(M3910=People!$B$2,People!$A$2, 0))))</f>
        <v>Chuck Magee</v>
      </c>
      <c r="W3910" s="3" t="str">
        <f>IFERROR(INDEX(Returns!A:A,MATCH(Orders!B3910,Returns!B:B,0)),"No")</f>
        <v>No</v>
      </c>
    </row>
    <row r="3911" spans="1:23" x14ac:dyDescent="0.2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6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 IF(M3911=People!$B$4,People!$A$4, IF(M3911=People!$B$3,People!$A$3, IF(M3911=People!$B$2,People!$A$2, 0))))</f>
        <v>Chuck Magee</v>
      </c>
      <c r="W3911" s="3" t="str">
        <f>IFERROR(INDEX(Returns!A:A,MATCH(Orders!B3911,Returns!B:B,0)),"No")</f>
        <v>No</v>
      </c>
    </row>
    <row r="3912" spans="1:23" x14ac:dyDescent="0.2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6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 IF(M3912=People!$B$4,People!$A$4, IF(M3912=People!$B$3,People!$A$3, IF(M3912=People!$B$2,People!$A$2, 0))))</f>
        <v>Chuck Magee</v>
      </c>
      <c r="W3912" s="3" t="str">
        <f>IFERROR(INDEX(Returns!A:A,MATCH(Orders!B3912,Returns!B:B,0)),"No")</f>
        <v>No</v>
      </c>
    </row>
    <row r="3913" spans="1:23" x14ac:dyDescent="0.2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6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 IF(M3913=People!$B$4,People!$A$4, IF(M3913=People!$B$3,People!$A$3, IF(M3913=People!$B$2,People!$A$2, 0))))</f>
        <v>Kelly Williams</v>
      </c>
      <c r="W3913" s="3" t="str">
        <f>IFERROR(INDEX(Returns!A:A,MATCH(Orders!B3913,Returns!B:B,0)),"No")</f>
        <v>No</v>
      </c>
    </row>
    <row r="3914" spans="1:23" x14ac:dyDescent="0.2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6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 IF(M3914=People!$B$4,People!$A$4, IF(M3914=People!$B$3,People!$A$3, IF(M3914=People!$B$2,People!$A$2, 0))))</f>
        <v>Chuck Magee</v>
      </c>
      <c r="W3914" s="3" t="str">
        <f>IFERROR(INDEX(Returns!A:A,MATCH(Orders!B3914,Returns!B:B,0)),"No")</f>
        <v>No</v>
      </c>
    </row>
    <row r="3915" spans="1:23" x14ac:dyDescent="0.2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6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 IF(M3915=People!$B$4,People!$A$4, IF(M3915=People!$B$3,People!$A$3, IF(M3915=People!$B$2,People!$A$2, 0))))</f>
        <v>Chuck Magee</v>
      </c>
      <c r="W3915" s="3" t="str">
        <f>IFERROR(INDEX(Returns!A:A,MATCH(Orders!B3915,Returns!B:B,0)),"No")</f>
        <v>No</v>
      </c>
    </row>
    <row r="3916" spans="1:23" x14ac:dyDescent="0.2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6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 IF(M3916=People!$B$4,People!$A$4, IF(M3916=People!$B$3,People!$A$3, IF(M3916=People!$B$2,People!$A$2, 0))))</f>
        <v>Anna Andreadi</v>
      </c>
      <c r="W3916" s="3" t="str">
        <f>IFERROR(INDEX(Returns!A:A,MATCH(Orders!B3916,Returns!B:B,0)),"No")</f>
        <v>No</v>
      </c>
    </row>
    <row r="3917" spans="1:23" x14ac:dyDescent="0.2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6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 IF(M3917=People!$B$4,People!$A$4, IF(M3917=People!$B$3,People!$A$3, IF(M3917=People!$B$2,People!$A$2, 0))))</f>
        <v>Anna Andreadi</v>
      </c>
      <c r="W3917" s="3" t="str">
        <f>IFERROR(INDEX(Returns!A:A,MATCH(Orders!B3917,Returns!B:B,0)),"No")</f>
        <v>No</v>
      </c>
    </row>
    <row r="3918" spans="1:23" x14ac:dyDescent="0.2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6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 IF(M3918=People!$B$4,People!$A$4, IF(M3918=People!$B$3,People!$A$3, IF(M3918=People!$B$2,People!$A$2, 0))))</f>
        <v>Anna Andreadi</v>
      </c>
      <c r="W3918" s="3" t="str">
        <f>IFERROR(INDEX(Returns!A:A,MATCH(Orders!B3918,Returns!B:B,0)),"No")</f>
        <v>No</v>
      </c>
    </row>
    <row r="3919" spans="1:23" x14ac:dyDescent="0.2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6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 IF(M3919=People!$B$4,People!$A$4, IF(M3919=People!$B$3,People!$A$3, IF(M3919=People!$B$2,People!$A$2, 0))))</f>
        <v>Anna Andreadi</v>
      </c>
      <c r="W3919" s="3" t="str">
        <f>IFERROR(INDEX(Returns!A:A,MATCH(Orders!B3919,Returns!B:B,0)),"No")</f>
        <v>No</v>
      </c>
    </row>
    <row r="3920" spans="1:23" x14ac:dyDescent="0.2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6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 IF(M3920=People!$B$4,People!$A$4, IF(M3920=People!$B$3,People!$A$3, IF(M3920=People!$B$2,People!$A$2, 0))))</f>
        <v>Anna Andreadi</v>
      </c>
      <c r="W3920" s="3" t="str">
        <f>IFERROR(INDEX(Returns!A:A,MATCH(Orders!B3920,Returns!B:B,0)),"No")</f>
        <v>No</v>
      </c>
    </row>
    <row r="3921" spans="1:23" x14ac:dyDescent="0.2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6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 IF(M3921=People!$B$4,People!$A$4, IF(M3921=People!$B$3,People!$A$3, IF(M3921=People!$B$2,People!$A$2, 0))))</f>
        <v>Cassandra Brandow</v>
      </c>
      <c r="W3921" s="3" t="str">
        <f>IFERROR(INDEX(Returns!A:A,MATCH(Orders!B3921,Returns!B:B,0)),"No")</f>
        <v>No</v>
      </c>
    </row>
    <row r="3922" spans="1:23" x14ac:dyDescent="0.2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6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 IF(M3922=People!$B$4,People!$A$4, IF(M3922=People!$B$3,People!$A$3, IF(M3922=People!$B$2,People!$A$2, 0))))</f>
        <v>Cassandra Brandow</v>
      </c>
      <c r="W3922" s="3" t="str">
        <f>IFERROR(INDEX(Returns!A:A,MATCH(Orders!B3922,Returns!B:B,0)),"No")</f>
        <v>No</v>
      </c>
    </row>
    <row r="3923" spans="1:23" x14ac:dyDescent="0.2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6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 IF(M3923=People!$B$4,People!$A$4, IF(M3923=People!$B$3,People!$A$3, IF(M3923=People!$B$2,People!$A$2, 0))))</f>
        <v>Kelly Williams</v>
      </c>
      <c r="W3923" s="3" t="str">
        <f>IFERROR(INDEX(Returns!A:A,MATCH(Orders!B3923,Returns!B:B,0)),"No")</f>
        <v>No</v>
      </c>
    </row>
    <row r="3924" spans="1:23" x14ac:dyDescent="0.2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6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 IF(M3924=People!$B$4,People!$A$4, IF(M3924=People!$B$3,People!$A$3, IF(M3924=People!$B$2,People!$A$2, 0))))</f>
        <v>Kelly Williams</v>
      </c>
      <c r="W3924" s="3" t="str">
        <f>IFERROR(INDEX(Returns!A:A,MATCH(Orders!B3924,Returns!B:B,0)),"No")</f>
        <v>No</v>
      </c>
    </row>
    <row r="3925" spans="1:23" x14ac:dyDescent="0.2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6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 IF(M3925=People!$B$4,People!$A$4, IF(M3925=People!$B$3,People!$A$3, IF(M3925=People!$B$2,People!$A$2, 0))))</f>
        <v>Kelly Williams</v>
      </c>
      <c r="W3925" s="3" t="str">
        <f>IFERROR(INDEX(Returns!A:A,MATCH(Orders!B3925,Returns!B:B,0)),"No")</f>
        <v>No</v>
      </c>
    </row>
    <row r="3926" spans="1:23" x14ac:dyDescent="0.2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6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 IF(M3926=People!$B$4,People!$A$4, IF(M3926=People!$B$3,People!$A$3, IF(M3926=People!$B$2,People!$A$2, 0))))</f>
        <v>Anna Andreadi</v>
      </c>
      <c r="W3926" s="3" t="str">
        <f>IFERROR(INDEX(Returns!A:A,MATCH(Orders!B3926,Returns!B:B,0)),"No")</f>
        <v>Yes</v>
      </c>
    </row>
    <row r="3927" spans="1:23" x14ac:dyDescent="0.2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6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 IF(M3927=People!$B$4,People!$A$4, IF(M3927=People!$B$3,People!$A$3, IF(M3927=People!$B$2,People!$A$2, 0))))</f>
        <v>Anna Andreadi</v>
      </c>
      <c r="W3927" s="3" t="str">
        <f>IFERROR(INDEX(Returns!A:A,MATCH(Orders!B3927,Returns!B:B,0)),"No")</f>
        <v>Yes</v>
      </c>
    </row>
    <row r="3928" spans="1:23" x14ac:dyDescent="0.2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6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 IF(M3928=People!$B$4,People!$A$4, IF(M3928=People!$B$3,People!$A$3, IF(M3928=People!$B$2,People!$A$2, 0))))</f>
        <v>Anna Andreadi</v>
      </c>
      <c r="W3928" s="3" t="str">
        <f>IFERROR(INDEX(Returns!A:A,MATCH(Orders!B3928,Returns!B:B,0)),"No")</f>
        <v>Yes</v>
      </c>
    </row>
    <row r="3929" spans="1:23" x14ac:dyDescent="0.2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6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 IF(M3929=People!$B$4,People!$A$4, IF(M3929=People!$B$3,People!$A$3, IF(M3929=People!$B$2,People!$A$2, 0))))</f>
        <v>Anna Andreadi</v>
      </c>
      <c r="W3929" s="3" t="str">
        <f>IFERROR(INDEX(Returns!A:A,MATCH(Orders!B3929,Returns!B:B,0)),"No")</f>
        <v>Yes</v>
      </c>
    </row>
    <row r="3930" spans="1:23" x14ac:dyDescent="0.2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6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 IF(M3930=People!$B$4,People!$A$4, IF(M3930=People!$B$3,People!$A$3, IF(M3930=People!$B$2,People!$A$2, 0))))</f>
        <v>Kelly Williams</v>
      </c>
      <c r="W3930" s="3" t="str">
        <f>IFERROR(INDEX(Returns!A:A,MATCH(Orders!B3930,Returns!B:B,0)),"No")</f>
        <v>No</v>
      </c>
    </row>
    <row r="3931" spans="1:23" x14ac:dyDescent="0.2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6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 IF(M3931=People!$B$4,People!$A$4, IF(M3931=People!$B$3,People!$A$3, IF(M3931=People!$B$2,People!$A$2, 0))))</f>
        <v>Kelly Williams</v>
      </c>
      <c r="W3931" s="3" t="str">
        <f>IFERROR(INDEX(Returns!A:A,MATCH(Orders!B3931,Returns!B:B,0)),"No")</f>
        <v>No</v>
      </c>
    </row>
    <row r="3932" spans="1:23" x14ac:dyDescent="0.2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6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 IF(M3932=People!$B$4,People!$A$4, IF(M3932=People!$B$3,People!$A$3, IF(M3932=People!$B$2,People!$A$2, 0))))</f>
        <v>Kelly Williams</v>
      </c>
      <c r="W3932" s="3" t="str">
        <f>IFERROR(INDEX(Returns!A:A,MATCH(Orders!B3932,Returns!B:B,0)),"No")</f>
        <v>No</v>
      </c>
    </row>
    <row r="3933" spans="1:23" x14ac:dyDescent="0.2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6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 IF(M3933=People!$B$4,People!$A$4, IF(M3933=People!$B$3,People!$A$3, IF(M3933=People!$B$2,People!$A$2, 0))))</f>
        <v>Chuck Magee</v>
      </c>
      <c r="W3933" s="3" t="str">
        <f>IFERROR(INDEX(Returns!A:A,MATCH(Orders!B3933,Returns!B:B,0)),"No")</f>
        <v>No</v>
      </c>
    </row>
    <row r="3934" spans="1:23" x14ac:dyDescent="0.2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6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 IF(M3934=People!$B$4,People!$A$4, IF(M3934=People!$B$3,People!$A$3, IF(M3934=People!$B$2,People!$A$2, 0))))</f>
        <v>Chuck Magee</v>
      </c>
      <c r="W3934" s="3" t="str">
        <f>IFERROR(INDEX(Returns!A:A,MATCH(Orders!B3934,Returns!B:B,0)),"No")</f>
        <v>No</v>
      </c>
    </row>
    <row r="3935" spans="1:23" x14ac:dyDescent="0.2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6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 IF(M3935=People!$B$4,People!$A$4, IF(M3935=People!$B$3,People!$A$3, IF(M3935=People!$B$2,People!$A$2, 0))))</f>
        <v>Anna Andreadi</v>
      </c>
      <c r="W3935" s="3" t="str">
        <f>IFERROR(INDEX(Returns!A:A,MATCH(Orders!B3935,Returns!B:B,0)),"No")</f>
        <v>No</v>
      </c>
    </row>
    <row r="3936" spans="1:23" x14ac:dyDescent="0.2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6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 IF(M3936=People!$B$4,People!$A$4, IF(M3936=People!$B$3,People!$A$3, IF(M3936=People!$B$2,People!$A$2, 0))))</f>
        <v>Anna Andreadi</v>
      </c>
      <c r="W3936" s="3" t="str">
        <f>IFERROR(INDEX(Returns!A:A,MATCH(Orders!B3936,Returns!B:B,0)),"No")</f>
        <v>No</v>
      </c>
    </row>
    <row r="3937" spans="1:23" x14ac:dyDescent="0.2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6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 IF(M3937=People!$B$4,People!$A$4, IF(M3937=People!$B$3,People!$A$3, IF(M3937=People!$B$2,People!$A$2, 0))))</f>
        <v>Anna Andreadi</v>
      </c>
      <c r="W3937" s="3" t="str">
        <f>IFERROR(INDEX(Returns!A:A,MATCH(Orders!B3937,Returns!B:B,0)),"No")</f>
        <v>No</v>
      </c>
    </row>
    <row r="3938" spans="1:23" x14ac:dyDescent="0.2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6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 IF(M3938=People!$B$4,People!$A$4, IF(M3938=People!$B$3,People!$A$3, IF(M3938=People!$B$2,People!$A$2, 0))))</f>
        <v>Kelly Williams</v>
      </c>
      <c r="W3938" s="3" t="str">
        <f>IFERROR(INDEX(Returns!A:A,MATCH(Orders!B3938,Returns!B:B,0)),"No")</f>
        <v>No</v>
      </c>
    </row>
    <row r="3939" spans="1:23" x14ac:dyDescent="0.2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6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 IF(M3939=People!$B$4,People!$A$4, IF(M3939=People!$B$3,People!$A$3, IF(M3939=People!$B$2,People!$A$2, 0))))</f>
        <v>Kelly Williams</v>
      </c>
      <c r="W3939" s="3" t="str">
        <f>IFERROR(INDEX(Returns!A:A,MATCH(Orders!B3939,Returns!B:B,0)),"No")</f>
        <v>No</v>
      </c>
    </row>
    <row r="3940" spans="1:23" x14ac:dyDescent="0.2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6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 IF(M3940=People!$B$4,People!$A$4, IF(M3940=People!$B$3,People!$A$3, IF(M3940=People!$B$2,People!$A$2, 0))))</f>
        <v>Kelly Williams</v>
      </c>
      <c r="W3940" s="3" t="str">
        <f>IFERROR(INDEX(Returns!A:A,MATCH(Orders!B3940,Returns!B:B,0)),"No")</f>
        <v>No</v>
      </c>
    </row>
    <row r="3941" spans="1:23" x14ac:dyDescent="0.2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6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 IF(M3941=People!$B$4,People!$A$4, IF(M3941=People!$B$3,People!$A$3, IF(M3941=People!$B$2,People!$A$2, 0))))</f>
        <v>Kelly Williams</v>
      </c>
      <c r="W3941" s="3" t="str">
        <f>IFERROR(INDEX(Returns!A:A,MATCH(Orders!B3941,Returns!B:B,0)),"No")</f>
        <v>No</v>
      </c>
    </row>
    <row r="3942" spans="1:23" x14ac:dyDescent="0.2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6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 IF(M3942=People!$B$4,People!$A$4, IF(M3942=People!$B$3,People!$A$3, IF(M3942=People!$B$2,People!$A$2, 0))))</f>
        <v>Chuck Magee</v>
      </c>
      <c r="W3942" s="3" t="str">
        <f>IFERROR(INDEX(Returns!A:A,MATCH(Orders!B3942,Returns!B:B,0)),"No")</f>
        <v>No</v>
      </c>
    </row>
    <row r="3943" spans="1:23" x14ac:dyDescent="0.2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6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 IF(M3943=People!$B$4,People!$A$4, IF(M3943=People!$B$3,People!$A$3, IF(M3943=People!$B$2,People!$A$2, 0))))</f>
        <v>Chuck Magee</v>
      </c>
      <c r="W3943" s="3" t="str">
        <f>IFERROR(INDEX(Returns!A:A,MATCH(Orders!B3943,Returns!B:B,0)),"No")</f>
        <v>No</v>
      </c>
    </row>
    <row r="3944" spans="1:23" x14ac:dyDescent="0.2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6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 IF(M3944=People!$B$4,People!$A$4, IF(M3944=People!$B$3,People!$A$3, IF(M3944=People!$B$2,People!$A$2, 0))))</f>
        <v>Cassandra Brandow</v>
      </c>
      <c r="W3944" s="3" t="str">
        <f>IFERROR(INDEX(Returns!A:A,MATCH(Orders!B3944,Returns!B:B,0)),"No")</f>
        <v>No</v>
      </c>
    </row>
    <row r="3945" spans="1:23" x14ac:dyDescent="0.2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6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 IF(M3945=People!$B$4,People!$A$4, IF(M3945=People!$B$3,People!$A$3, IF(M3945=People!$B$2,People!$A$2, 0))))</f>
        <v>Chuck Magee</v>
      </c>
      <c r="W3945" s="3" t="str">
        <f>IFERROR(INDEX(Returns!A:A,MATCH(Orders!B3945,Returns!B:B,0)),"No")</f>
        <v>No</v>
      </c>
    </row>
    <row r="3946" spans="1:23" x14ac:dyDescent="0.2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6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 IF(M3946=People!$B$4,People!$A$4, IF(M3946=People!$B$3,People!$A$3, IF(M3946=People!$B$2,People!$A$2, 0))))</f>
        <v>Anna Andreadi</v>
      </c>
      <c r="W3946" s="3" t="str">
        <f>IFERROR(INDEX(Returns!A:A,MATCH(Orders!B3946,Returns!B:B,0)),"No")</f>
        <v>No</v>
      </c>
    </row>
    <row r="3947" spans="1:23" x14ac:dyDescent="0.2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6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 IF(M3947=People!$B$4,People!$A$4, IF(M3947=People!$B$3,People!$A$3, IF(M3947=People!$B$2,People!$A$2, 0))))</f>
        <v>Cassandra Brandow</v>
      </c>
      <c r="W3947" s="3" t="str">
        <f>IFERROR(INDEX(Returns!A:A,MATCH(Orders!B3947,Returns!B:B,0)),"No")</f>
        <v>No</v>
      </c>
    </row>
    <row r="3948" spans="1:23" x14ac:dyDescent="0.2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6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 IF(M3948=People!$B$4,People!$A$4, IF(M3948=People!$B$3,People!$A$3, IF(M3948=People!$B$2,People!$A$2, 0))))</f>
        <v>Cassandra Brandow</v>
      </c>
      <c r="W3948" s="3" t="str">
        <f>IFERROR(INDEX(Returns!A:A,MATCH(Orders!B3948,Returns!B:B,0)),"No")</f>
        <v>No</v>
      </c>
    </row>
    <row r="3949" spans="1:23" x14ac:dyDescent="0.2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6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 IF(M3949=People!$B$4,People!$A$4, IF(M3949=People!$B$3,People!$A$3, IF(M3949=People!$B$2,People!$A$2, 0))))</f>
        <v>Kelly Williams</v>
      </c>
      <c r="W3949" s="3" t="str">
        <f>IFERROR(INDEX(Returns!A:A,MATCH(Orders!B3949,Returns!B:B,0)),"No")</f>
        <v>No</v>
      </c>
    </row>
    <row r="3950" spans="1:23" x14ac:dyDescent="0.2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6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 IF(M3950=People!$B$4,People!$A$4, IF(M3950=People!$B$3,People!$A$3, IF(M3950=People!$B$2,People!$A$2, 0))))</f>
        <v>Kelly Williams</v>
      </c>
      <c r="W3950" s="3" t="str">
        <f>IFERROR(INDEX(Returns!A:A,MATCH(Orders!B3950,Returns!B:B,0)),"No")</f>
        <v>No</v>
      </c>
    </row>
    <row r="3951" spans="1:23" x14ac:dyDescent="0.2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6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 IF(M3951=People!$B$4,People!$A$4, IF(M3951=People!$B$3,People!$A$3, IF(M3951=People!$B$2,People!$A$2, 0))))</f>
        <v>Kelly Williams</v>
      </c>
      <c r="W3951" s="3" t="str">
        <f>IFERROR(INDEX(Returns!A:A,MATCH(Orders!B3951,Returns!B:B,0)),"No")</f>
        <v>No</v>
      </c>
    </row>
    <row r="3952" spans="1:23" x14ac:dyDescent="0.2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6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 IF(M3952=People!$B$4,People!$A$4, IF(M3952=People!$B$3,People!$A$3, IF(M3952=People!$B$2,People!$A$2, 0))))</f>
        <v>Kelly Williams</v>
      </c>
      <c r="W3952" s="3" t="str">
        <f>IFERROR(INDEX(Returns!A:A,MATCH(Orders!B3952,Returns!B:B,0)),"No")</f>
        <v>No</v>
      </c>
    </row>
    <row r="3953" spans="1:23" x14ac:dyDescent="0.2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6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 IF(M3953=People!$B$4,People!$A$4, IF(M3953=People!$B$3,People!$A$3, IF(M3953=People!$B$2,People!$A$2, 0))))</f>
        <v>Chuck Magee</v>
      </c>
      <c r="W3953" s="3" t="str">
        <f>IFERROR(INDEX(Returns!A:A,MATCH(Orders!B3953,Returns!B:B,0)),"No")</f>
        <v>No</v>
      </c>
    </row>
    <row r="3954" spans="1:23" x14ac:dyDescent="0.2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6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 IF(M3954=People!$B$4,People!$A$4, IF(M3954=People!$B$3,People!$A$3, IF(M3954=People!$B$2,People!$A$2, 0))))</f>
        <v>Anna Andreadi</v>
      </c>
      <c r="W3954" s="3" t="str">
        <f>IFERROR(INDEX(Returns!A:A,MATCH(Orders!B3954,Returns!B:B,0)),"No")</f>
        <v>No</v>
      </c>
    </row>
    <row r="3955" spans="1:23" x14ac:dyDescent="0.2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6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 IF(M3955=People!$B$4,People!$A$4, IF(M3955=People!$B$3,People!$A$3, IF(M3955=People!$B$2,People!$A$2, 0))))</f>
        <v>Chuck Magee</v>
      </c>
      <c r="W3955" s="3" t="str">
        <f>IFERROR(INDEX(Returns!A:A,MATCH(Orders!B3955,Returns!B:B,0)),"No")</f>
        <v>No</v>
      </c>
    </row>
    <row r="3956" spans="1:23" x14ac:dyDescent="0.2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6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 IF(M3956=People!$B$4,People!$A$4, IF(M3956=People!$B$3,People!$A$3, IF(M3956=People!$B$2,People!$A$2, 0))))</f>
        <v>Kelly Williams</v>
      </c>
      <c r="W3956" s="3" t="str">
        <f>IFERROR(INDEX(Returns!A:A,MATCH(Orders!B3956,Returns!B:B,0)),"No")</f>
        <v>No</v>
      </c>
    </row>
    <row r="3957" spans="1:23" x14ac:dyDescent="0.2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6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 IF(M3957=People!$B$4,People!$A$4, IF(M3957=People!$B$3,People!$A$3, IF(M3957=People!$B$2,People!$A$2, 0))))</f>
        <v>Kelly Williams</v>
      </c>
      <c r="W3957" s="3" t="str">
        <f>IFERROR(INDEX(Returns!A:A,MATCH(Orders!B3957,Returns!B:B,0)),"No")</f>
        <v>No</v>
      </c>
    </row>
    <row r="3958" spans="1:23" x14ac:dyDescent="0.2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6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 IF(M3958=People!$B$4,People!$A$4, IF(M3958=People!$B$3,People!$A$3, IF(M3958=People!$B$2,People!$A$2, 0))))</f>
        <v>Anna Andreadi</v>
      </c>
      <c r="W3958" s="3" t="str">
        <f>IFERROR(INDEX(Returns!A:A,MATCH(Orders!B3958,Returns!B:B,0)),"No")</f>
        <v>No</v>
      </c>
    </row>
    <row r="3959" spans="1:23" x14ac:dyDescent="0.2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6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 IF(M3959=People!$B$4,People!$A$4, IF(M3959=People!$B$3,People!$A$3, IF(M3959=People!$B$2,People!$A$2, 0))))</f>
        <v>Cassandra Brandow</v>
      </c>
      <c r="W3959" s="3" t="str">
        <f>IFERROR(INDEX(Returns!A:A,MATCH(Orders!B3959,Returns!B:B,0)),"No")</f>
        <v>No</v>
      </c>
    </row>
    <row r="3960" spans="1:23" x14ac:dyDescent="0.2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6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 IF(M3960=People!$B$4,People!$A$4, IF(M3960=People!$B$3,People!$A$3, IF(M3960=People!$B$2,People!$A$2, 0))))</f>
        <v>Cassandra Brandow</v>
      </c>
      <c r="W3960" s="3" t="str">
        <f>IFERROR(INDEX(Returns!A:A,MATCH(Orders!B3960,Returns!B:B,0)),"No")</f>
        <v>No</v>
      </c>
    </row>
    <row r="3961" spans="1:23" x14ac:dyDescent="0.2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6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 IF(M3961=People!$B$4,People!$A$4, IF(M3961=People!$B$3,People!$A$3, IF(M3961=People!$B$2,People!$A$2, 0))))</f>
        <v>Cassandra Brandow</v>
      </c>
      <c r="W3961" s="3" t="str">
        <f>IFERROR(INDEX(Returns!A:A,MATCH(Orders!B3961,Returns!B:B,0)),"No")</f>
        <v>No</v>
      </c>
    </row>
    <row r="3962" spans="1:23" x14ac:dyDescent="0.2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6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 IF(M3962=People!$B$4,People!$A$4, IF(M3962=People!$B$3,People!$A$3, IF(M3962=People!$B$2,People!$A$2, 0))))</f>
        <v>Kelly Williams</v>
      </c>
      <c r="W3962" s="3" t="str">
        <f>IFERROR(INDEX(Returns!A:A,MATCH(Orders!B3962,Returns!B:B,0)),"No")</f>
        <v>No</v>
      </c>
    </row>
    <row r="3963" spans="1:23" x14ac:dyDescent="0.2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6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 IF(M3963=People!$B$4,People!$A$4, IF(M3963=People!$B$3,People!$A$3, IF(M3963=People!$B$2,People!$A$2, 0))))</f>
        <v>Kelly Williams</v>
      </c>
      <c r="W3963" s="3" t="str">
        <f>IFERROR(INDEX(Returns!A:A,MATCH(Orders!B3963,Returns!B:B,0)),"No")</f>
        <v>No</v>
      </c>
    </row>
    <row r="3964" spans="1:23" x14ac:dyDescent="0.2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6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 IF(M3964=People!$B$4,People!$A$4, IF(M3964=People!$B$3,People!$A$3, IF(M3964=People!$B$2,People!$A$2, 0))))</f>
        <v>Anna Andreadi</v>
      </c>
      <c r="W3964" s="3" t="str">
        <f>IFERROR(INDEX(Returns!A:A,MATCH(Orders!B3964,Returns!B:B,0)),"No")</f>
        <v>No</v>
      </c>
    </row>
    <row r="3965" spans="1:23" x14ac:dyDescent="0.2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6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 IF(M3965=People!$B$4,People!$A$4, IF(M3965=People!$B$3,People!$A$3, IF(M3965=People!$B$2,People!$A$2, 0))))</f>
        <v>Anna Andreadi</v>
      </c>
      <c r="W3965" s="3" t="str">
        <f>IFERROR(INDEX(Returns!A:A,MATCH(Orders!B3965,Returns!B:B,0)),"No")</f>
        <v>No</v>
      </c>
    </row>
    <row r="3966" spans="1:23" x14ac:dyDescent="0.2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6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 IF(M3966=People!$B$4,People!$A$4, IF(M3966=People!$B$3,People!$A$3, IF(M3966=People!$B$2,People!$A$2, 0))))</f>
        <v>Chuck Magee</v>
      </c>
      <c r="W3966" s="3" t="str">
        <f>IFERROR(INDEX(Returns!A:A,MATCH(Orders!B3966,Returns!B:B,0)),"No")</f>
        <v>No</v>
      </c>
    </row>
    <row r="3967" spans="1:23" x14ac:dyDescent="0.2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6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 IF(M3967=People!$B$4,People!$A$4, IF(M3967=People!$B$3,People!$A$3, IF(M3967=People!$B$2,People!$A$2, 0))))</f>
        <v>Cassandra Brandow</v>
      </c>
      <c r="W3967" s="3" t="str">
        <f>IFERROR(INDEX(Returns!A:A,MATCH(Orders!B3967,Returns!B:B,0)),"No")</f>
        <v>No</v>
      </c>
    </row>
    <row r="3968" spans="1:23" x14ac:dyDescent="0.2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6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 IF(M3968=People!$B$4,People!$A$4, IF(M3968=People!$B$3,People!$A$3, IF(M3968=People!$B$2,People!$A$2, 0))))</f>
        <v>Chuck Magee</v>
      </c>
      <c r="W3968" s="3" t="str">
        <f>IFERROR(INDEX(Returns!A:A,MATCH(Orders!B3968,Returns!B:B,0)),"No")</f>
        <v>No</v>
      </c>
    </row>
    <row r="3969" spans="1:23" x14ac:dyDescent="0.2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6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 IF(M3969=People!$B$4,People!$A$4, IF(M3969=People!$B$3,People!$A$3, IF(M3969=People!$B$2,People!$A$2, 0))))</f>
        <v>Anna Andreadi</v>
      </c>
      <c r="W3969" s="3" t="str">
        <f>IFERROR(INDEX(Returns!A:A,MATCH(Orders!B3969,Returns!B:B,0)),"No")</f>
        <v>No</v>
      </c>
    </row>
    <row r="3970" spans="1:23" x14ac:dyDescent="0.2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6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 IF(M3970=People!$B$4,People!$A$4, IF(M3970=People!$B$3,People!$A$3, IF(M3970=People!$B$2,People!$A$2, 0))))</f>
        <v>Kelly Williams</v>
      </c>
      <c r="W3970" s="3" t="str">
        <f>IFERROR(INDEX(Returns!A:A,MATCH(Orders!B3970,Returns!B:B,0)),"No")</f>
        <v>No</v>
      </c>
    </row>
    <row r="3971" spans="1:23" x14ac:dyDescent="0.2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6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 IF(M3971=People!$B$4,People!$A$4, IF(M3971=People!$B$3,People!$A$3, IF(M3971=People!$B$2,People!$A$2, 0))))</f>
        <v>Kelly Williams</v>
      </c>
      <c r="W3971" s="3" t="str">
        <f>IFERROR(INDEX(Returns!A:A,MATCH(Orders!B3971,Returns!B:B,0)),"No")</f>
        <v>No</v>
      </c>
    </row>
    <row r="3972" spans="1:23" x14ac:dyDescent="0.2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6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 IF(M3972=People!$B$4,People!$A$4, IF(M3972=People!$B$3,People!$A$3, IF(M3972=People!$B$2,People!$A$2, 0))))</f>
        <v>Anna Andreadi</v>
      </c>
      <c r="W3972" s="3" t="str">
        <f>IFERROR(INDEX(Returns!A:A,MATCH(Orders!B3972,Returns!B:B,0)),"No")</f>
        <v>No</v>
      </c>
    </row>
    <row r="3973" spans="1:23" x14ac:dyDescent="0.2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6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 IF(M3973=People!$B$4,People!$A$4, IF(M3973=People!$B$3,People!$A$3, IF(M3973=People!$B$2,People!$A$2, 0))))</f>
        <v>Kelly Williams</v>
      </c>
      <c r="W3973" s="3" t="str">
        <f>IFERROR(INDEX(Returns!A:A,MATCH(Orders!B3973,Returns!B:B,0)),"No")</f>
        <v>Yes</v>
      </c>
    </row>
    <row r="3974" spans="1:23" x14ac:dyDescent="0.2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6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 IF(M3974=People!$B$4,People!$A$4, IF(M3974=People!$B$3,People!$A$3, IF(M3974=People!$B$2,People!$A$2, 0))))</f>
        <v>Chuck Magee</v>
      </c>
      <c r="W3974" s="3" t="str">
        <f>IFERROR(INDEX(Returns!A:A,MATCH(Orders!B3974,Returns!B:B,0)),"No")</f>
        <v>No</v>
      </c>
    </row>
    <row r="3975" spans="1:23" x14ac:dyDescent="0.2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6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 IF(M3975=People!$B$4,People!$A$4, IF(M3975=People!$B$3,People!$A$3, IF(M3975=People!$B$2,People!$A$2, 0))))</f>
        <v>Chuck Magee</v>
      </c>
      <c r="W3975" s="3" t="str">
        <f>IFERROR(INDEX(Returns!A:A,MATCH(Orders!B3975,Returns!B:B,0)),"No")</f>
        <v>No</v>
      </c>
    </row>
    <row r="3976" spans="1:23" x14ac:dyDescent="0.2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6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 IF(M3976=People!$B$4,People!$A$4, IF(M3976=People!$B$3,People!$A$3, IF(M3976=People!$B$2,People!$A$2, 0))))</f>
        <v>Chuck Magee</v>
      </c>
      <c r="W3976" s="3" t="str">
        <f>IFERROR(INDEX(Returns!A:A,MATCH(Orders!B3976,Returns!B:B,0)),"No")</f>
        <v>No</v>
      </c>
    </row>
    <row r="3977" spans="1:23" x14ac:dyDescent="0.2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6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 IF(M3977=People!$B$4,People!$A$4, IF(M3977=People!$B$3,People!$A$3, IF(M3977=People!$B$2,People!$A$2, 0))))</f>
        <v>Chuck Magee</v>
      </c>
      <c r="W3977" s="3" t="str">
        <f>IFERROR(INDEX(Returns!A:A,MATCH(Orders!B3977,Returns!B:B,0)),"No")</f>
        <v>No</v>
      </c>
    </row>
    <row r="3978" spans="1:23" x14ac:dyDescent="0.2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6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 IF(M3978=People!$B$4,People!$A$4, IF(M3978=People!$B$3,People!$A$3, IF(M3978=People!$B$2,People!$A$2, 0))))</f>
        <v>Cassandra Brandow</v>
      </c>
      <c r="W3978" s="3" t="str">
        <f>IFERROR(INDEX(Returns!A:A,MATCH(Orders!B3978,Returns!B:B,0)),"No")</f>
        <v>No</v>
      </c>
    </row>
    <row r="3979" spans="1:23" x14ac:dyDescent="0.2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6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 IF(M3979=People!$B$4,People!$A$4, IF(M3979=People!$B$3,People!$A$3, IF(M3979=People!$B$2,People!$A$2, 0))))</f>
        <v>Anna Andreadi</v>
      </c>
      <c r="W3979" s="3" t="str">
        <f>IFERROR(INDEX(Returns!A:A,MATCH(Orders!B3979,Returns!B:B,0)),"No")</f>
        <v>No</v>
      </c>
    </row>
    <row r="3980" spans="1:23" x14ac:dyDescent="0.2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6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 IF(M3980=People!$B$4,People!$A$4, IF(M3980=People!$B$3,People!$A$3, IF(M3980=People!$B$2,People!$A$2, 0))))</f>
        <v>Anna Andreadi</v>
      </c>
      <c r="W3980" s="3" t="str">
        <f>IFERROR(INDEX(Returns!A:A,MATCH(Orders!B3980,Returns!B:B,0)),"No")</f>
        <v>No</v>
      </c>
    </row>
    <row r="3981" spans="1:23" x14ac:dyDescent="0.2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6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 IF(M3981=People!$B$4,People!$A$4, IF(M3981=People!$B$3,People!$A$3, IF(M3981=People!$B$2,People!$A$2, 0))))</f>
        <v>Chuck Magee</v>
      </c>
      <c r="W3981" s="3" t="str">
        <f>IFERROR(INDEX(Returns!A:A,MATCH(Orders!B3981,Returns!B:B,0)),"No")</f>
        <v>No</v>
      </c>
    </row>
    <row r="3982" spans="1:23" x14ac:dyDescent="0.2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6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 IF(M3982=People!$B$4,People!$A$4, IF(M3982=People!$B$3,People!$A$3, IF(M3982=People!$B$2,People!$A$2, 0))))</f>
        <v>Chuck Magee</v>
      </c>
      <c r="W3982" s="3" t="str">
        <f>IFERROR(INDEX(Returns!A:A,MATCH(Orders!B3982,Returns!B:B,0)),"No")</f>
        <v>No</v>
      </c>
    </row>
    <row r="3983" spans="1:23" x14ac:dyDescent="0.2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6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 IF(M3983=People!$B$4,People!$A$4, IF(M3983=People!$B$3,People!$A$3, IF(M3983=People!$B$2,People!$A$2, 0))))</f>
        <v>Anna Andreadi</v>
      </c>
      <c r="W3983" s="3" t="str">
        <f>IFERROR(INDEX(Returns!A:A,MATCH(Orders!B3983,Returns!B:B,0)),"No")</f>
        <v>No</v>
      </c>
    </row>
    <row r="3984" spans="1:23" x14ac:dyDescent="0.2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6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 IF(M3984=People!$B$4,People!$A$4, IF(M3984=People!$B$3,People!$A$3, IF(M3984=People!$B$2,People!$A$2, 0))))</f>
        <v>Anna Andreadi</v>
      </c>
      <c r="W3984" s="3" t="str">
        <f>IFERROR(INDEX(Returns!A:A,MATCH(Orders!B3984,Returns!B:B,0)),"No")</f>
        <v>No</v>
      </c>
    </row>
    <row r="3985" spans="1:23" x14ac:dyDescent="0.2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6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 IF(M3985=People!$B$4,People!$A$4, IF(M3985=People!$B$3,People!$A$3, IF(M3985=People!$B$2,People!$A$2, 0))))</f>
        <v>Anna Andreadi</v>
      </c>
      <c r="W3985" s="3" t="str">
        <f>IFERROR(INDEX(Returns!A:A,MATCH(Orders!B3985,Returns!B:B,0)),"No")</f>
        <v>No</v>
      </c>
    </row>
    <row r="3986" spans="1:23" x14ac:dyDescent="0.2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6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 IF(M3986=People!$B$4,People!$A$4, IF(M3986=People!$B$3,People!$A$3, IF(M3986=People!$B$2,People!$A$2, 0))))</f>
        <v>Anna Andreadi</v>
      </c>
      <c r="W3986" s="3" t="str">
        <f>IFERROR(INDEX(Returns!A:A,MATCH(Orders!B3986,Returns!B:B,0)),"No")</f>
        <v>No</v>
      </c>
    </row>
    <row r="3987" spans="1:23" x14ac:dyDescent="0.2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6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 IF(M3987=People!$B$4,People!$A$4, IF(M3987=People!$B$3,People!$A$3, IF(M3987=People!$B$2,People!$A$2, 0))))</f>
        <v>Anna Andreadi</v>
      </c>
      <c r="W3987" s="3" t="str">
        <f>IFERROR(INDEX(Returns!A:A,MATCH(Orders!B3987,Returns!B:B,0)),"No")</f>
        <v>No</v>
      </c>
    </row>
    <row r="3988" spans="1:23" x14ac:dyDescent="0.2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6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 IF(M3988=People!$B$4,People!$A$4, IF(M3988=People!$B$3,People!$A$3, IF(M3988=People!$B$2,People!$A$2, 0))))</f>
        <v>Chuck Magee</v>
      </c>
      <c r="W3988" s="3" t="str">
        <f>IFERROR(INDEX(Returns!A:A,MATCH(Orders!B3988,Returns!B:B,0)),"No")</f>
        <v>No</v>
      </c>
    </row>
    <row r="3989" spans="1:23" x14ac:dyDescent="0.2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6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 IF(M3989=People!$B$4,People!$A$4, IF(M3989=People!$B$3,People!$A$3, IF(M3989=People!$B$2,People!$A$2, 0))))</f>
        <v>Chuck Magee</v>
      </c>
      <c r="W3989" s="3" t="str">
        <f>IFERROR(INDEX(Returns!A:A,MATCH(Orders!B3989,Returns!B:B,0)),"No")</f>
        <v>No</v>
      </c>
    </row>
    <row r="3990" spans="1:23" x14ac:dyDescent="0.2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6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 IF(M3990=People!$B$4,People!$A$4, IF(M3990=People!$B$3,People!$A$3, IF(M3990=People!$B$2,People!$A$2, 0))))</f>
        <v>Cassandra Brandow</v>
      </c>
      <c r="W3990" s="3" t="str">
        <f>IFERROR(INDEX(Returns!A:A,MATCH(Orders!B3990,Returns!B:B,0)),"No")</f>
        <v>No</v>
      </c>
    </row>
    <row r="3991" spans="1:23" x14ac:dyDescent="0.2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6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 IF(M3991=People!$B$4,People!$A$4, IF(M3991=People!$B$3,People!$A$3, IF(M3991=People!$B$2,People!$A$2, 0))))</f>
        <v>Chuck Magee</v>
      </c>
      <c r="W3991" s="3" t="str">
        <f>IFERROR(INDEX(Returns!A:A,MATCH(Orders!B3991,Returns!B:B,0)),"No")</f>
        <v>No</v>
      </c>
    </row>
    <row r="3992" spans="1:23" x14ac:dyDescent="0.2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6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 IF(M3992=People!$B$4,People!$A$4, IF(M3992=People!$B$3,People!$A$3, IF(M3992=People!$B$2,People!$A$2, 0))))</f>
        <v>Chuck Magee</v>
      </c>
      <c r="W3992" s="3" t="str">
        <f>IFERROR(INDEX(Returns!A:A,MATCH(Orders!B3992,Returns!B:B,0)),"No")</f>
        <v>No</v>
      </c>
    </row>
    <row r="3993" spans="1:23" x14ac:dyDescent="0.2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6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 IF(M3993=People!$B$4,People!$A$4, IF(M3993=People!$B$3,People!$A$3, IF(M3993=People!$B$2,People!$A$2, 0))))</f>
        <v>Cassandra Brandow</v>
      </c>
      <c r="W3993" s="3" t="str">
        <f>IFERROR(INDEX(Returns!A:A,MATCH(Orders!B3993,Returns!B:B,0)),"No")</f>
        <v>No</v>
      </c>
    </row>
    <row r="3994" spans="1:23" x14ac:dyDescent="0.2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6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 IF(M3994=People!$B$4,People!$A$4, IF(M3994=People!$B$3,People!$A$3, IF(M3994=People!$B$2,People!$A$2, 0))))</f>
        <v>Cassandra Brandow</v>
      </c>
      <c r="W3994" s="3" t="str">
        <f>IFERROR(INDEX(Returns!A:A,MATCH(Orders!B3994,Returns!B:B,0)),"No")</f>
        <v>No</v>
      </c>
    </row>
    <row r="3995" spans="1:23" x14ac:dyDescent="0.2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6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 IF(M3995=People!$B$4,People!$A$4, IF(M3995=People!$B$3,People!$A$3, IF(M3995=People!$B$2,People!$A$2, 0))))</f>
        <v>Cassandra Brandow</v>
      </c>
      <c r="W3995" s="3" t="str">
        <f>IFERROR(INDEX(Returns!A:A,MATCH(Orders!B3995,Returns!B:B,0)),"No")</f>
        <v>No</v>
      </c>
    </row>
    <row r="3996" spans="1:23" x14ac:dyDescent="0.2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6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 IF(M3996=People!$B$4,People!$A$4, IF(M3996=People!$B$3,People!$A$3, IF(M3996=People!$B$2,People!$A$2, 0))))</f>
        <v>Kelly Williams</v>
      </c>
      <c r="W3996" s="3" t="str">
        <f>IFERROR(INDEX(Returns!A:A,MATCH(Orders!B3996,Returns!B:B,0)),"No")</f>
        <v>No</v>
      </c>
    </row>
    <row r="3997" spans="1:23" x14ac:dyDescent="0.2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6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 IF(M3997=People!$B$4,People!$A$4, IF(M3997=People!$B$3,People!$A$3, IF(M3997=People!$B$2,People!$A$2, 0))))</f>
        <v>Kelly Williams</v>
      </c>
      <c r="W3997" s="3" t="str">
        <f>IFERROR(INDEX(Returns!A:A,MATCH(Orders!B3997,Returns!B:B,0)),"No")</f>
        <v>No</v>
      </c>
    </row>
    <row r="3998" spans="1:23" x14ac:dyDescent="0.2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6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 IF(M3998=People!$B$4,People!$A$4, IF(M3998=People!$B$3,People!$A$3, IF(M3998=People!$B$2,People!$A$2, 0))))</f>
        <v>Kelly Williams</v>
      </c>
      <c r="W3998" s="3" t="str">
        <f>IFERROR(INDEX(Returns!A:A,MATCH(Orders!B3998,Returns!B:B,0)),"No")</f>
        <v>No</v>
      </c>
    </row>
    <row r="3999" spans="1:23" x14ac:dyDescent="0.2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6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 IF(M3999=People!$B$4,People!$A$4, IF(M3999=People!$B$3,People!$A$3, IF(M3999=People!$B$2,People!$A$2, 0))))</f>
        <v>Kelly Williams</v>
      </c>
      <c r="W3999" s="3" t="str">
        <f>IFERROR(INDEX(Returns!A:A,MATCH(Orders!B3999,Returns!B:B,0)),"No")</f>
        <v>No</v>
      </c>
    </row>
    <row r="4000" spans="1:23" x14ac:dyDescent="0.2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6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 IF(M4000=People!$B$4,People!$A$4, IF(M4000=People!$B$3,People!$A$3, IF(M4000=People!$B$2,People!$A$2, 0))))</f>
        <v>Kelly Williams</v>
      </c>
      <c r="W4000" s="3" t="str">
        <f>IFERROR(INDEX(Returns!A:A,MATCH(Orders!B4000,Returns!B:B,0)),"No")</f>
        <v>No</v>
      </c>
    </row>
    <row r="4001" spans="1:23" x14ac:dyDescent="0.2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6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 IF(M4001=People!$B$4,People!$A$4, IF(M4001=People!$B$3,People!$A$3, IF(M4001=People!$B$2,People!$A$2, 0))))</f>
        <v>Cassandra Brandow</v>
      </c>
      <c r="W4001" s="3" t="str">
        <f>IFERROR(INDEX(Returns!A:A,MATCH(Orders!B4001,Returns!B:B,0)),"No")</f>
        <v>No</v>
      </c>
    </row>
    <row r="4002" spans="1:23" x14ac:dyDescent="0.2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6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 IF(M4002=People!$B$4,People!$A$4, IF(M4002=People!$B$3,People!$A$3, IF(M4002=People!$B$2,People!$A$2, 0))))</f>
        <v>Anna Andreadi</v>
      </c>
      <c r="W4002" s="3" t="str">
        <f>IFERROR(INDEX(Returns!A:A,MATCH(Orders!B4002,Returns!B:B,0)),"No")</f>
        <v>No</v>
      </c>
    </row>
    <row r="4003" spans="1:23" x14ac:dyDescent="0.2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6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 IF(M4003=People!$B$4,People!$A$4, IF(M4003=People!$B$3,People!$A$3, IF(M4003=People!$B$2,People!$A$2, 0))))</f>
        <v>Anna Andreadi</v>
      </c>
      <c r="W4003" s="3" t="str">
        <f>IFERROR(INDEX(Returns!A:A,MATCH(Orders!B4003,Returns!B:B,0)),"No")</f>
        <v>No</v>
      </c>
    </row>
    <row r="4004" spans="1:23" x14ac:dyDescent="0.2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6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 IF(M4004=People!$B$4,People!$A$4, IF(M4004=People!$B$3,People!$A$3, IF(M4004=People!$B$2,People!$A$2, 0))))</f>
        <v>Kelly Williams</v>
      </c>
      <c r="W4004" s="3" t="str">
        <f>IFERROR(INDEX(Returns!A:A,MATCH(Orders!B4004,Returns!B:B,0)),"No")</f>
        <v>No</v>
      </c>
    </row>
    <row r="4005" spans="1:23" x14ac:dyDescent="0.2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6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 IF(M4005=People!$B$4,People!$A$4, IF(M4005=People!$B$3,People!$A$3, IF(M4005=People!$B$2,People!$A$2, 0))))</f>
        <v>Kelly Williams</v>
      </c>
      <c r="W4005" s="3" t="str">
        <f>IFERROR(INDEX(Returns!A:A,MATCH(Orders!B4005,Returns!B:B,0)),"No")</f>
        <v>No</v>
      </c>
    </row>
    <row r="4006" spans="1:23" x14ac:dyDescent="0.2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6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 IF(M4006=People!$B$4,People!$A$4, IF(M4006=People!$B$3,People!$A$3, IF(M4006=People!$B$2,People!$A$2, 0))))</f>
        <v>Kelly Williams</v>
      </c>
      <c r="W4006" s="3" t="str">
        <f>IFERROR(INDEX(Returns!A:A,MATCH(Orders!B4006,Returns!B:B,0)),"No")</f>
        <v>No</v>
      </c>
    </row>
    <row r="4007" spans="1:23" x14ac:dyDescent="0.2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6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 IF(M4007=People!$B$4,People!$A$4, IF(M4007=People!$B$3,People!$A$3, IF(M4007=People!$B$2,People!$A$2, 0))))</f>
        <v>Cassandra Brandow</v>
      </c>
      <c r="W4007" s="3" t="str">
        <f>IFERROR(INDEX(Returns!A:A,MATCH(Orders!B4007,Returns!B:B,0)),"No")</f>
        <v>No</v>
      </c>
    </row>
    <row r="4008" spans="1:23" x14ac:dyDescent="0.2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6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 IF(M4008=People!$B$4,People!$A$4, IF(M4008=People!$B$3,People!$A$3, IF(M4008=People!$B$2,People!$A$2, 0))))</f>
        <v>Cassandra Brandow</v>
      </c>
      <c r="W4008" s="3" t="str">
        <f>IFERROR(INDEX(Returns!A:A,MATCH(Orders!B4008,Returns!B:B,0)),"No")</f>
        <v>No</v>
      </c>
    </row>
    <row r="4009" spans="1:23" x14ac:dyDescent="0.2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6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 IF(M4009=People!$B$4,People!$A$4, IF(M4009=People!$B$3,People!$A$3, IF(M4009=People!$B$2,People!$A$2, 0))))</f>
        <v>Cassandra Brandow</v>
      </c>
      <c r="W4009" s="3" t="str">
        <f>IFERROR(INDEX(Returns!A:A,MATCH(Orders!B4009,Returns!B:B,0)),"No")</f>
        <v>No</v>
      </c>
    </row>
    <row r="4010" spans="1:23" x14ac:dyDescent="0.2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6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 IF(M4010=People!$B$4,People!$A$4, IF(M4010=People!$B$3,People!$A$3, IF(M4010=People!$B$2,People!$A$2, 0))))</f>
        <v>Anna Andreadi</v>
      </c>
      <c r="W4010" s="3" t="str">
        <f>IFERROR(INDEX(Returns!A:A,MATCH(Orders!B4010,Returns!B:B,0)),"No")</f>
        <v>No</v>
      </c>
    </row>
    <row r="4011" spans="1:23" x14ac:dyDescent="0.2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6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 IF(M4011=People!$B$4,People!$A$4, IF(M4011=People!$B$3,People!$A$3, IF(M4011=People!$B$2,People!$A$2, 0))))</f>
        <v>Anna Andreadi</v>
      </c>
      <c r="W4011" s="3" t="str">
        <f>IFERROR(INDEX(Returns!A:A,MATCH(Orders!B4011,Returns!B:B,0)),"No")</f>
        <v>No</v>
      </c>
    </row>
    <row r="4012" spans="1:23" x14ac:dyDescent="0.2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6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 IF(M4012=People!$B$4,People!$A$4, IF(M4012=People!$B$3,People!$A$3, IF(M4012=People!$B$2,People!$A$2, 0))))</f>
        <v>Chuck Magee</v>
      </c>
      <c r="W4012" s="3" t="str">
        <f>IFERROR(INDEX(Returns!A:A,MATCH(Orders!B4012,Returns!B:B,0)),"No")</f>
        <v>No</v>
      </c>
    </row>
    <row r="4013" spans="1:23" x14ac:dyDescent="0.2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6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 IF(M4013=People!$B$4,People!$A$4, IF(M4013=People!$B$3,People!$A$3, IF(M4013=People!$B$2,People!$A$2, 0))))</f>
        <v>Chuck Magee</v>
      </c>
      <c r="W4013" s="3" t="str">
        <f>IFERROR(INDEX(Returns!A:A,MATCH(Orders!B4013,Returns!B:B,0)),"No")</f>
        <v>No</v>
      </c>
    </row>
    <row r="4014" spans="1:23" x14ac:dyDescent="0.2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6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 IF(M4014=People!$B$4,People!$A$4, IF(M4014=People!$B$3,People!$A$3, IF(M4014=People!$B$2,People!$A$2, 0))))</f>
        <v>Kelly Williams</v>
      </c>
      <c r="W4014" s="3" t="str">
        <f>IFERROR(INDEX(Returns!A:A,MATCH(Orders!B4014,Returns!B:B,0)),"No")</f>
        <v>No</v>
      </c>
    </row>
    <row r="4015" spans="1:23" x14ac:dyDescent="0.2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6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 IF(M4015=People!$B$4,People!$A$4, IF(M4015=People!$B$3,People!$A$3, IF(M4015=People!$B$2,People!$A$2, 0))))</f>
        <v>Cassandra Brandow</v>
      </c>
      <c r="W4015" s="3" t="str">
        <f>IFERROR(INDEX(Returns!A:A,MATCH(Orders!B4015,Returns!B:B,0)),"No")</f>
        <v>No</v>
      </c>
    </row>
    <row r="4016" spans="1:23" x14ac:dyDescent="0.2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6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 IF(M4016=People!$B$4,People!$A$4, IF(M4016=People!$B$3,People!$A$3, IF(M4016=People!$B$2,People!$A$2, 0))))</f>
        <v>Cassandra Brandow</v>
      </c>
      <c r="W4016" s="3" t="str">
        <f>IFERROR(INDEX(Returns!A:A,MATCH(Orders!B4016,Returns!B:B,0)),"No")</f>
        <v>No</v>
      </c>
    </row>
    <row r="4017" spans="1:23" x14ac:dyDescent="0.2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6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 IF(M4017=People!$B$4,People!$A$4, IF(M4017=People!$B$3,People!$A$3, IF(M4017=People!$B$2,People!$A$2, 0))))</f>
        <v>Cassandra Brandow</v>
      </c>
      <c r="W4017" s="3" t="str">
        <f>IFERROR(INDEX(Returns!A:A,MATCH(Orders!B4017,Returns!B:B,0)),"No")</f>
        <v>No</v>
      </c>
    </row>
    <row r="4018" spans="1:23" x14ac:dyDescent="0.2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6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 IF(M4018=People!$B$4,People!$A$4, IF(M4018=People!$B$3,People!$A$3, IF(M4018=People!$B$2,People!$A$2, 0))))</f>
        <v>Cassandra Brandow</v>
      </c>
      <c r="W4018" s="3" t="str">
        <f>IFERROR(INDEX(Returns!A:A,MATCH(Orders!B4018,Returns!B:B,0)),"No")</f>
        <v>No</v>
      </c>
    </row>
    <row r="4019" spans="1:23" x14ac:dyDescent="0.2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6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 IF(M4019=People!$B$4,People!$A$4, IF(M4019=People!$B$3,People!$A$3, IF(M4019=People!$B$2,People!$A$2, 0))))</f>
        <v>Cassandra Brandow</v>
      </c>
      <c r="W4019" s="3" t="str">
        <f>IFERROR(INDEX(Returns!A:A,MATCH(Orders!B4019,Returns!B:B,0)),"No")</f>
        <v>No</v>
      </c>
    </row>
    <row r="4020" spans="1:23" x14ac:dyDescent="0.2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6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 IF(M4020=People!$B$4,People!$A$4, IF(M4020=People!$B$3,People!$A$3, IF(M4020=People!$B$2,People!$A$2, 0))))</f>
        <v>Cassandra Brandow</v>
      </c>
      <c r="W4020" s="3" t="str">
        <f>IFERROR(INDEX(Returns!A:A,MATCH(Orders!B4020,Returns!B:B,0)),"No")</f>
        <v>No</v>
      </c>
    </row>
    <row r="4021" spans="1:23" x14ac:dyDescent="0.2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6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 IF(M4021=People!$B$4,People!$A$4, IF(M4021=People!$B$3,People!$A$3, IF(M4021=People!$B$2,People!$A$2, 0))))</f>
        <v>Cassandra Brandow</v>
      </c>
      <c r="W4021" s="3" t="str">
        <f>IFERROR(INDEX(Returns!A:A,MATCH(Orders!B4021,Returns!B:B,0)),"No")</f>
        <v>No</v>
      </c>
    </row>
    <row r="4022" spans="1:23" x14ac:dyDescent="0.2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6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 IF(M4022=People!$B$4,People!$A$4, IF(M4022=People!$B$3,People!$A$3, IF(M4022=People!$B$2,People!$A$2, 0))))</f>
        <v>Chuck Magee</v>
      </c>
      <c r="W4022" s="3" t="str">
        <f>IFERROR(INDEX(Returns!A:A,MATCH(Orders!B4022,Returns!B:B,0)),"No")</f>
        <v>No</v>
      </c>
    </row>
    <row r="4023" spans="1:23" x14ac:dyDescent="0.2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6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 IF(M4023=People!$B$4,People!$A$4, IF(M4023=People!$B$3,People!$A$3, IF(M4023=People!$B$2,People!$A$2, 0))))</f>
        <v>Chuck Magee</v>
      </c>
      <c r="W4023" s="3" t="str">
        <f>IFERROR(INDEX(Returns!A:A,MATCH(Orders!B4023,Returns!B:B,0)),"No")</f>
        <v>No</v>
      </c>
    </row>
    <row r="4024" spans="1:23" x14ac:dyDescent="0.2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6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 IF(M4024=People!$B$4,People!$A$4, IF(M4024=People!$B$3,People!$A$3, IF(M4024=People!$B$2,People!$A$2, 0))))</f>
        <v>Chuck Magee</v>
      </c>
      <c r="W4024" s="3" t="str">
        <f>IFERROR(INDEX(Returns!A:A,MATCH(Orders!B4024,Returns!B:B,0)),"No")</f>
        <v>No</v>
      </c>
    </row>
    <row r="4025" spans="1:23" x14ac:dyDescent="0.2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6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 IF(M4025=People!$B$4,People!$A$4, IF(M4025=People!$B$3,People!$A$3, IF(M4025=People!$B$2,People!$A$2, 0))))</f>
        <v>Anna Andreadi</v>
      </c>
      <c r="W4025" s="3" t="str">
        <f>IFERROR(INDEX(Returns!A:A,MATCH(Orders!B4025,Returns!B:B,0)),"No")</f>
        <v>No</v>
      </c>
    </row>
    <row r="4026" spans="1:23" x14ac:dyDescent="0.2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6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 IF(M4026=People!$B$4,People!$A$4, IF(M4026=People!$B$3,People!$A$3, IF(M4026=People!$B$2,People!$A$2, 0))))</f>
        <v>Anna Andreadi</v>
      </c>
      <c r="W4026" s="3" t="str">
        <f>IFERROR(INDEX(Returns!A:A,MATCH(Orders!B4026,Returns!B:B,0)),"No")</f>
        <v>No</v>
      </c>
    </row>
    <row r="4027" spans="1:23" x14ac:dyDescent="0.2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6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 IF(M4027=People!$B$4,People!$A$4, IF(M4027=People!$B$3,People!$A$3, IF(M4027=People!$B$2,People!$A$2, 0))))</f>
        <v>Kelly Williams</v>
      </c>
      <c r="W4027" s="3" t="str">
        <f>IFERROR(INDEX(Returns!A:A,MATCH(Orders!B4027,Returns!B:B,0)),"No")</f>
        <v>No</v>
      </c>
    </row>
    <row r="4028" spans="1:23" x14ac:dyDescent="0.2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6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 IF(M4028=People!$B$4,People!$A$4, IF(M4028=People!$B$3,People!$A$3, IF(M4028=People!$B$2,People!$A$2, 0))))</f>
        <v>Kelly Williams</v>
      </c>
      <c r="W4028" s="3" t="str">
        <f>IFERROR(INDEX(Returns!A:A,MATCH(Orders!B4028,Returns!B:B,0)),"No")</f>
        <v>No</v>
      </c>
    </row>
    <row r="4029" spans="1:23" x14ac:dyDescent="0.2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6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 IF(M4029=People!$B$4,People!$A$4, IF(M4029=People!$B$3,People!$A$3, IF(M4029=People!$B$2,People!$A$2, 0))))</f>
        <v>Kelly Williams</v>
      </c>
      <c r="W4029" s="3" t="str">
        <f>IFERROR(INDEX(Returns!A:A,MATCH(Orders!B4029,Returns!B:B,0)),"No")</f>
        <v>No</v>
      </c>
    </row>
    <row r="4030" spans="1:23" x14ac:dyDescent="0.2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6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 IF(M4030=People!$B$4,People!$A$4, IF(M4030=People!$B$3,People!$A$3, IF(M4030=People!$B$2,People!$A$2, 0))))</f>
        <v>Kelly Williams</v>
      </c>
      <c r="W4030" s="3" t="str">
        <f>IFERROR(INDEX(Returns!A:A,MATCH(Orders!B4030,Returns!B:B,0)),"No")</f>
        <v>No</v>
      </c>
    </row>
    <row r="4031" spans="1:23" x14ac:dyDescent="0.2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6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 IF(M4031=People!$B$4,People!$A$4, IF(M4031=People!$B$3,People!$A$3, IF(M4031=People!$B$2,People!$A$2, 0))))</f>
        <v>Cassandra Brandow</v>
      </c>
      <c r="W4031" s="3" t="str">
        <f>IFERROR(INDEX(Returns!A:A,MATCH(Orders!B4031,Returns!B:B,0)),"No")</f>
        <v>No</v>
      </c>
    </row>
    <row r="4032" spans="1:23" x14ac:dyDescent="0.2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6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 IF(M4032=People!$B$4,People!$A$4, IF(M4032=People!$B$3,People!$A$3, IF(M4032=People!$B$2,People!$A$2, 0))))</f>
        <v>Cassandra Brandow</v>
      </c>
      <c r="W4032" s="3" t="str">
        <f>IFERROR(INDEX(Returns!A:A,MATCH(Orders!B4032,Returns!B:B,0)),"No")</f>
        <v>No</v>
      </c>
    </row>
    <row r="4033" spans="1:23" x14ac:dyDescent="0.2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6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 IF(M4033=People!$B$4,People!$A$4, IF(M4033=People!$B$3,People!$A$3, IF(M4033=People!$B$2,People!$A$2, 0))))</f>
        <v>Anna Andreadi</v>
      </c>
      <c r="W4033" s="3" t="str">
        <f>IFERROR(INDEX(Returns!A:A,MATCH(Orders!B4033,Returns!B:B,0)),"No")</f>
        <v>No</v>
      </c>
    </row>
    <row r="4034" spans="1:23" x14ac:dyDescent="0.2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6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 IF(M4034=People!$B$4,People!$A$4, IF(M4034=People!$B$3,People!$A$3, IF(M4034=People!$B$2,People!$A$2, 0))))</f>
        <v>Anna Andreadi</v>
      </c>
      <c r="W4034" s="3" t="str">
        <f>IFERROR(INDEX(Returns!A:A,MATCH(Orders!B4034,Returns!B:B,0)),"No")</f>
        <v>No</v>
      </c>
    </row>
    <row r="4035" spans="1:23" x14ac:dyDescent="0.2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6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 IF(M4035=People!$B$4,People!$A$4, IF(M4035=People!$B$3,People!$A$3, IF(M4035=People!$B$2,People!$A$2, 0))))</f>
        <v>Anna Andreadi</v>
      </c>
      <c r="W4035" s="3" t="str">
        <f>IFERROR(INDEX(Returns!A:A,MATCH(Orders!B4035,Returns!B:B,0)),"No")</f>
        <v>No</v>
      </c>
    </row>
    <row r="4036" spans="1:23" x14ac:dyDescent="0.2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6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 IF(M4036=People!$B$4,People!$A$4, IF(M4036=People!$B$3,People!$A$3, IF(M4036=People!$B$2,People!$A$2, 0))))</f>
        <v>Chuck Magee</v>
      </c>
      <c r="W4036" s="3" t="str">
        <f>IFERROR(INDEX(Returns!A:A,MATCH(Orders!B4036,Returns!B:B,0)),"No")</f>
        <v>No</v>
      </c>
    </row>
    <row r="4037" spans="1:23" x14ac:dyDescent="0.2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6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 IF(M4037=People!$B$4,People!$A$4, IF(M4037=People!$B$3,People!$A$3, IF(M4037=People!$B$2,People!$A$2, 0))))</f>
        <v>Chuck Magee</v>
      </c>
      <c r="W4037" s="3" t="str">
        <f>IFERROR(INDEX(Returns!A:A,MATCH(Orders!B4037,Returns!B:B,0)),"No")</f>
        <v>No</v>
      </c>
    </row>
    <row r="4038" spans="1:23" x14ac:dyDescent="0.2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6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 IF(M4038=People!$B$4,People!$A$4, IF(M4038=People!$B$3,People!$A$3, IF(M4038=People!$B$2,People!$A$2, 0))))</f>
        <v>Kelly Williams</v>
      </c>
      <c r="W4038" s="3" t="str">
        <f>IFERROR(INDEX(Returns!A:A,MATCH(Orders!B4038,Returns!B:B,0)),"No")</f>
        <v>No</v>
      </c>
    </row>
    <row r="4039" spans="1:23" x14ac:dyDescent="0.2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6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 IF(M4039=People!$B$4,People!$A$4, IF(M4039=People!$B$3,People!$A$3, IF(M4039=People!$B$2,People!$A$2, 0))))</f>
        <v>Anna Andreadi</v>
      </c>
      <c r="W4039" s="3" t="str">
        <f>IFERROR(INDEX(Returns!A:A,MATCH(Orders!B4039,Returns!B:B,0)),"No")</f>
        <v>Yes</v>
      </c>
    </row>
    <row r="4040" spans="1:23" x14ac:dyDescent="0.2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6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 IF(M4040=People!$B$4,People!$A$4, IF(M4040=People!$B$3,People!$A$3, IF(M4040=People!$B$2,People!$A$2, 0))))</f>
        <v>Anna Andreadi</v>
      </c>
      <c r="W4040" s="3" t="str">
        <f>IFERROR(INDEX(Returns!A:A,MATCH(Orders!B4040,Returns!B:B,0)),"No")</f>
        <v>Yes</v>
      </c>
    </row>
    <row r="4041" spans="1:23" x14ac:dyDescent="0.2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6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 IF(M4041=People!$B$4,People!$A$4, IF(M4041=People!$B$3,People!$A$3, IF(M4041=People!$B$2,People!$A$2, 0))))</f>
        <v>Anna Andreadi</v>
      </c>
      <c r="W4041" s="3" t="str">
        <f>IFERROR(INDEX(Returns!A:A,MATCH(Orders!B4041,Returns!B:B,0)),"No")</f>
        <v>Yes</v>
      </c>
    </row>
    <row r="4042" spans="1:23" x14ac:dyDescent="0.2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6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 IF(M4042=People!$B$4,People!$A$4, IF(M4042=People!$B$3,People!$A$3, IF(M4042=People!$B$2,People!$A$2, 0))))</f>
        <v>Anna Andreadi</v>
      </c>
      <c r="W4042" s="3" t="str">
        <f>IFERROR(INDEX(Returns!A:A,MATCH(Orders!B4042,Returns!B:B,0)),"No")</f>
        <v>Yes</v>
      </c>
    </row>
    <row r="4043" spans="1:23" x14ac:dyDescent="0.2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6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 IF(M4043=People!$B$4,People!$A$4, IF(M4043=People!$B$3,People!$A$3, IF(M4043=People!$B$2,People!$A$2, 0))))</f>
        <v>Anna Andreadi</v>
      </c>
      <c r="W4043" s="3" t="str">
        <f>IFERROR(INDEX(Returns!A:A,MATCH(Orders!B4043,Returns!B:B,0)),"No")</f>
        <v>Yes</v>
      </c>
    </row>
    <row r="4044" spans="1:23" x14ac:dyDescent="0.2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6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 IF(M4044=People!$B$4,People!$A$4, IF(M4044=People!$B$3,People!$A$3, IF(M4044=People!$B$2,People!$A$2, 0))))</f>
        <v>Anna Andreadi</v>
      </c>
      <c r="W4044" s="3" t="str">
        <f>IFERROR(INDEX(Returns!A:A,MATCH(Orders!B4044,Returns!B:B,0)),"No")</f>
        <v>Yes</v>
      </c>
    </row>
    <row r="4045" spans="1:23" x14ac:dyDescent="0.2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6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 IF(M4045=People!$B$4,People!$A$4, IF(M4045=People!$B$3,People!$A$3, IF(M4045=People!$B$2,People!$A$2, 0))))</f>
        <v>Anna Andreadi</v>
      </c>
      <c r="W4045" s="3" t="str">
        <f>IFERROR(INDEX(Returns!A:A,MATCH(Orders!B4045,Returns!B:B,0)),"No")</f>
        <v>Yes</v>
      </c>
    </row>
    <row r="4046" spans="1:23" x14ac:dyDescent="0.2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6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 IF(M4046=People!$B$4,People!$A$4, IF(M4046=People!$B$3,People!$A$3, IF(M4046=People!$B$2,People!$A$2, 0))))</f>
        <v>Anna Andreadi</v>
      </c>
      <c r="W4046" s="3" t="str">
        <f>IFERROR(INDEX(Returns!A:A,MATCH(Orders!B4046,Returns!B:B,0)),"No")</f>
        <v>No</v>
      </c>
    </row>
    <row r="4047" spans="1:23" x14ac:dyDescent="0.2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6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 IF(M4047=People!$B$4,People!$A$4, IF(M4047=People!$B$3,People!$A$3, IF(M4047=People!$B$2,People!$A$2, 0))))</f>
        <v>Kelly Williams</v>
      </c>
      <c r="W4047" s="3" t="str">
        <f>IFERROR(INDEX(Returns!A:A,MATCH(Orders!B4047,Returns!B:B,0)),"No")</f>
        <v>No</v>
      </c>
    </row>
    <row r="4048" spans="1:23" x14ac:dyDescent="0.2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6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 IF(M4048=People!$B$4,People!$A$4, IF(M4048=People!$B$3,People!$A$3, IF(M4048=People!$B$2,People!$A$2, 0))))</f>
        <v>Kelly Williams</v>
      </c>
      <c r="W4048" s="3" t="str">
        <f>IFERROR(INDEX(Returns!A:A,MATCH(Orders!B4048,Returns!B:B,0)),"No")</f>
        <v>No</v>
      </c>
    </row>
    <row r="4049" spans="1:23" x14ac:dyDescent="0.2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6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 IF(M4049=People!$B$4,People!$A$4, IF(M4049=People!$B$3,People!$A$3, IF(M4049=People!$B$2,People!$A$2, 0))))</f>
        <v>Chuck Magee</v>
      </c>
      <c r="W4049" s="3" t="str">
        <f>IFERROR(INDEX(Returns!A:A,MATCH(Orders!B4049,Returns!B:B,0)),"No")</f>
        <v>No</v>
      </c>
    </row>
    <row r="4050" spans="1:23" x14ac:dyDescent="0.2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6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 IF(M4050=People!$B$4,People!$A$4, IF(M4050=People!$B$3,People!$A$3, IF(M4050=People!$B$2,People!$A$2, 0))))</f>
        <v>Chuck Magee</v>
      </c>
      <c r="W4050" s="3" t="str">
        <f>IFERROR(INDEX(Returns!A:A,MATCH(Orders!B4050,Returns!B:B,0)),"No")</f>
        <v>No</v>
      </c>
    </row>
    <row r="4051" spans="1:23" x14ac:dyDescent="0.2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6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 IF(M4051=People!$B$4,People!$A$4, IF(M4051=People!$B$3,People!$A$3, IF(M4051=People!$B$2,People!$A$2, 0))))</f>
        <v>Chuck Magee</v>
      </c>
      <c r="W4051" s="3" t="str">
        <f>IFERROR(INDEX(Returns!A:A,MATCH(Orders!B4051,Returns!B:B,0)),"No")</f>
        <v>No</v>
      </c>
    </row>
    <row r="4052" spans="1:23" x14ac:dyDescent="0.2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6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 IF(M4052=People!$B$4,People!$A$4, IF(M4052=People!$B$3,People!$A$3, IF(M4052=People!$B$2,People!$A$2, 0))))</f>
        <v>Chuck Magee</v>
      </c>
      <c r="W4052" s="3" t="str">
        <f>IFERROR(INDEX(Returns!A:A,MATCH(Orders!B4052,Returns!B:B,0)),"No")</f>
        <v>No</v>
      </c>
    </row>
    <row r="4053" spans="1:23" x14ac:dyDescent="0.2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6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 IF(M4053=People!$B$4,People!$A$4, IF(M4053=People!$B$3,People!$A$3, IF(M4053=People!$B$2,People!$A$2, 0))))</f>
        <v>Chuck Magee</v>
      </c>
      <c r="W4053" s="3" t="str">
        <f>IFERROR(INDEX(Returns!A:A,MATCH(Orders!B4053,Returns!B:B,0)),"No")</f>
        <v>No</v>
      </c>
    </row>
    <row r="4054" spans="1:23" x14ac:dyDescent="0.2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6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 IF(M4054=People!$B$4,People!$A$4, IF(M4054=People!$B$3,People!$A$3, IF(M4054=People!$B$2,People!$A$2, 0))))</f>
        <v>Chuck Magee</v>
      </c>
      <c r="W4054" s="3" t="str">
        <f>IFERROR(INDEX(Returns!A:A,MATCH(Orders!B4054,Returns!B:B,0)),"No")</f>
        <v>No</v>
      </c>
    </row>
    <row r="4055" spans="1:23" x14ac:dyDescent="0.2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6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 IF(M4055=People!$B$4,People!$A$4, IF(M4055=People!$B$3,People!$A$3, IF(M4055=People!$B$2,People!$A$2, 0))))</f>
        <v>Chuck Magee</v>
      </c>
      <c r="W4055" s="3" t="str">
        <f>IFERROR(INDEX(Returns!A:A,MATCH(Orders!B4055,Returns!B:B,0)),"No")</f>
        <v>No</v>
      </c>
    </row>
    <row r="4056" spans="1:23" x14ac:dyDescent="0.2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6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 IF(M4056=People!$B$4,People!$A$4, IF(M4056=People!$B$3,People!$A$3, IF(M4056=People!$B$2,People!$A$2, 0))))</f>
        <v>Chuck Magee</v>
      </c>
      <c r="W4056" s="3" t="str">
        <f>IFERROR(INDEX(Returns!A:A,MATCH(Orders!B4056,Returns!B:B,0)),"No")</f>
        <v>No</v>
      </c>
    </row>
    <row r="4057" spans="1:23" x14ac:dyDescent="0.2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6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 IF(M4057=People!$B$4,People!$A$4, IF(M4057=People!$B$3,People!$A$3, IF(M4057=People!$B$2,People!$A$2, 0))))</f>
        <v>Chuck Magee</v>
      </c>
      <c r="W4057" s="3" t="str">
        <f>IFERROR(INDEX(Returns!A:A,MATCH(Orders!B4057,Returns!B:B,0)),"No")</f>
        <v>No</v>
      </c>
    </row>
    <row r="4058" spans="1:23" x14ac:dyDescent="0.2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6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 IF(M4058=People!$B$4,People!$A$4, IF(M4058=People!$B$3,People!$A$3, IF(M4058=People!$B$2,People!$A$2, 0))))</f>
        <v>Chuck Magee</v>
      </c>
      <c r="W4058" s="3" t="str">
        <f>IFERROR(INDEX(Returns!A:A,MATCH(Orders!B4058,Returns!B:B,0)),"No")</f>
        <v>No</v>
      </c>
    </row>
    <row r="4059" spans="1:23" x14ac:dyDescent="0.2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6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 IF(M4059=People!$B$4,People!$A$4, IF(M4059=People!$B$3,People!$A$3, IF(M4059=People!$B$2,People!$A$2, 0))))</f>
        <v>Kelly Williams</v>
      </c>
      <c r="W4059" s="3" t="str">
        <f>IFERROR(INDEX(Returns!A:A,MATCH(Orders!B4059,Returns!B:B,0)),"No")</f>
        <v>No</v>
      </c>
    </row>
    <row r="4060" spans="1:23" x14ac:dyDescent="0.2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6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 IF(M4060=People!$B$4,People!$A$4, IF(M4060=People!$B$3,People!$A$3, IF(M4060=People!$B$2,People!$A$2, 0))))</f>
        <v>Anna Andreadi</v>
      </c>
      <c r="W4060" s="3" t="str">
        <f>IFERROR(INDEX(Returns!A:A,MATCH(Orders!B4060,Returns!B:B,0)),"No")</f>
        <v>Yes</v>
      </c>
    </row>
    <row r="4061" spans="1:23" x14ac:dyDescent="0.2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6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 IF(M4061=People!$B$4,People!$A$4, IF(M4061=People!$B$3,People!$A$3, IF(M4061=People!$B$2,People!$A$2, 0))))</f>
        <v>Anna Andreadi</v>
      </c>
      <c r="W4061" s="3" t="str">
        <f>IFERROR(INDEX(Returns!A:A,MATCH(Orders!B4061,Returns!B:B,0)),"No")</f>
        <v>Yes</v>
      </c>
    </row>
    <row r="4062" spans="1:23" x14ac:dyDescent="0.2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6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 IF(M4062=People!$B$4,People!$A$4, IF(M4062=People!$B$3,People!$A$3, IF(M4062=People!$B$2,People!$A$2, 0))))</f>
        <v>Kelly Williams</v>
      </c>
      <c r="W4062" s="3" t="str">
        <f>IFERROR(INDEX(Returns!A:A,MATCH(Orders!B4062,Returns!B:B,0)),"No")</f>
        <v>No</v>
      </c>
    </row>
    <row r="4063" spans="1:23" x14ac:dyDescent="0.2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6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 IF(M4063=People!$B$4,People!$A$4, IF(M4063=People!$B$3,People!$A$3, IF(M4063=People!$B$2,People!$A$2, 0))))</f>
        <v>Anna Andreadi</v>
      </c>
      <c r="W4063" s="3" t="str">
        <f>IFERROR(INDEX(Returns!A:A,MATCH(Orders!B4063,Returns!B:B,0)),"No")</f>
        <v>No</v>
      </c>
    </row>
    <row r="4064" spans="1:23" x14ac:dyDescent="0.2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6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 IF(M4064=People!$B$4,People!$A$4, IF(M4064=People!$B$3,People!$A$3, IF(M4064=People!$B$2,People!$A$2, 0))))</f>
        <v>Chuck Magee</v>
      </c>
      <c r="W4064" s="3" t="str">
        <f>IFERROR(INDEX(Returns!A:A,MATCH(Orders!B4064,Returns!B:B,0)),"No")</f>
        <v>No</v>
      </c>
    </row>
    <row r="4065" spans="1:23" x14ac:dyDescent="0.2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6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 IF(M4065=People!$B$4,People!$A$4, IF(M4065=People!$B$3,People!$A$3, IF(M4065=People!$B$2,People!$A$2, 0))))</f>
        <v>Cassandra Brandow</v>
      </c>
      <c r="W4065" s="3" t="str">
        <f>IFERROR(INDEX(Returns!A:A,MATCH(Orders!B4065,Returns!B:B,0)),"No")</f>
        <v>No</v>
      </c>
    </row>
    <row r="4066" spans="1:23" x14ac:dyDescent="0.2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6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 IF(M4066=People!$B$4,People!$A$4, IF(M4066=People!$B$3,People!$A$3, IF(M4066=People!$B$2,People!$A$2, 0))))</f>
        <v>Cassandra Brandow</v>
      </c>
      <c r="W4066" s="3" t="str">
        <f>IFERROR(INDEX(Returns!A:A,MATCH(Orders!B4066,Returns!B:B,0)),"No")</f>
        <v>No</v>
      </c>
    </row>
    <row r="4067" spans="1:23" x14ac:dyDescent="0.2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6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 IF(M4067=People!$B$4,People!$A$4, IF(M4067=People!$B$3,People!$A$3, IF(M4067=People!$B$2,People!$A$2, 0))))</f>
        <v>Cassandra Brandow</v>
      </c>
      <c r="W4067" s="3" t="str">
        <f>IFERROR(INDEX(Returns!A:A,MATCH(Orders!B4067,Returns!B:B,0)),"No")</f>
        <v>No</v>
      </c>
    </row>
    <row r="4068" spans="1:23" x14ac:dyDescent="0.2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6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 IF(M4068=People!$B$4,People!$A$4, IF(M4068=People!$B$3,People!$A$3, IF(M4068=People!$B$2,People!$A$2, 0))))</f>
        <v>Cassandra Brandow</v>
      </c>
      <c r="W4068" s="3" t="str">
        <f>IFERROR(INDEX(Returns!A:A,MATCH(Orders!B4068,Returns!B:B,0)),"No")</f>
        <v>No</v>
      </c>
    </row>
    <row r="4069" spans="1:23" x14ac:dyDescent="0.2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6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 IF(M4069=People!$B$4,People!$A$4, IF(M4069=People!$B$3,People!$A$3, IF(M4069=People!$B$2,People!$A$2, 0))))</f>
        <v>Cassandra Brandow</v>
      </c>
      <c r="W4069" s="3" t="str">
        <f>IFERROR(INDEX(Returns!A:A,MATCH(Orders!B4069,Returns!B:B,0)),"No")</f>
        <v>No</v>
      </c>
    </row>
    <row r="4070" spans="1:23" x14ac:dyDescent="0.2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6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 IF(M4070=People!$B$4,People!$A$4, IF(M4070=People!$B$3,People!$A$3, IF(M4070=People!$B$2,People!$A$2, 0))))</f>
        <v>Cassandra Brandow</v>
      </c>
      <c r="W4070" s="3" t="str">
        <f>IFERROR(INDEX(Returns!A:A,MATCH(Orders!B4070,Returns!B:B,0)),"No")</f>
        <v>No</v>
      </c>
    </row>
    <row r="4071" spans="1:23" x14ac:dyDescent="0.2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6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 IF(M4071=People!$B$4,People!$A$4, IF(M4071=People!$B$3,People!$A$3, IF(M4071=People!$B$2,People!$A$2, 0))))</f>
        <v>Kelly Williams</v>
      </c>
      <c r="W4071" s="3" t="str">
        <f>IFERROR(INDEX(Returns!A:A,MATCH(Orders!B4071,Returns!B:B,0)),"No")</f>
        <v>No</v>
      </c>
    </row>
    <row r="4072" spans="1:23" x14ac:dyDescent="0.2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6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 IF(M4072=People!$B$4,People!$A$4, IF(M4072=People!$B$3,People!$A$3, IF(M4072=People!$B$2,People!$A$2, 0))))</f>
        <v>Kelly Williams</v>
      </c>
      <c r="W4072" s="3" t="str">
        <f>IFERROR(INDEX(Returns!A:A,MATCH(Orders!B4072,Returns!B:B,0)),"No")</f>
        <v>No</v>
      </c>
    </row>
    <row r="4073" spans="1:23" x14ac:dyDescent="0.2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6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 IF(M4073=People!$B$4,People!$A$4, IF(M4073=People!$B$3,People!$A$3, IF(M4073=People!$B$2,People!$A$2, 0))))</f>
        <v>Kelly Williams</v>
      </c>
      <c r="W4073" s="3" t="str">
        <f>IFERROR(INDEX(Returns!A:A,MATCH(Orders!B4073,Returns!B:B,0)),"No")</f>
        <v>No</v>
      </c>
    </row>
    <row r="4074" spans="1:23" x14ac:dyDescent="0.2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6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 IF(M4074=People!$B$4,People!$A$4, IF(M4074=People!$B$3,People!$A$3, IF(M4074=People!$B$2,People!$A$2, 0))))</f>
        <v>Kelly Williams</v>
      </c>
      <c r="W4074" s="3" t="str">
        <f>IFERROR(INDEX(Returns!A:A,MATCH(Orders!B4074,Returns!B:B,0)),"No")</f>
        <v>No</v>
      </c>
    </row>
    <row r="4075" spans="1:23" x14ac:dyDescent="0.2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6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 IF(M4075=People!$B$4,People!$A$4, IF(M4075=People!$B$3,People!$A$3, IF(M4075=People!$B$2,People!$A$2, 0))))</f>
        <v>Kelly Williams</v>
      </c>
      <c r="W4075" s="3" t="str">
        <f>IFERROR(INDEX(Returns!A:A,MATCH(Orders!B4075,Returns!B:B,0)),"No")</f>
        <v>No</v>
      </c>
    </row>
    <row r="4076" spans="1:23" x14ac:dyDescent="0.2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6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 IF(M4076=People!$B$4,People!$A$4, IF(M4076=People!$B$3,People!$A$3, IF(M4076=People!$B$2,People!$A$2, 0))))</f>
        <v>Cassandra Brandow</v>
      </c>
      <c r="W4076" s="3" t="str">
        <f>IFERROR(INDEX(Returns!A:A,MATCH(Orders!B4076,Returns!B:B,0)),"No")</f>
        <v>No</v>
      </c>
    </row>
    <row r="4077" spans="1:23" x14ac:dyDescent="0.2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6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 IF(M4077=People!$B$4,People!$A$4, IF(M4077=People!$B$3,People!$A$3, IF(M4077=People!$B$2,People!$A$2, 0))))</f>
        <v>Cassandra Brandow</v>
      </c>
      <c r="W4077" s="3" t="str">
        <f>IFERROR(INDEX(Returns!A:A,MATCH(Orders!B4077,Returns!B:B,0)),"No")</f>
        <v>No</v>
      </c>
    </row>
    <row r="4078" spans="1:23" x14ac:dyDescent="0.2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6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 IF(M4078=People!$B$4,People!$A$4, IF(M4078=People!$B$3,People!$A$3, IF(M4078=People!$B$2,People!$A$2, 0))))</f>
        <v>Kelly Williams</v>
      </c>
      <c r="W4078" s="3" t="str">
        <f>IFERROR(INDEX(Returns!A:A,MATCH(Orders!B4078,Returns!B:B,0)),"No")</f>
        <v>No</v>
      </c>
    </row>
    <row r="4079" spans="1:23" x14ac:dyDescent="0.2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6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 IF(M4079=People!$B$4,People!$A$4, IF(M4079=People!$B$3,People!$A$3, IF(M4079=People!$B$2,People!$A$2, 0))))</f>
        <v>Kelly Williams</v>
      </c>
      <c r="W4079" s="3" t="str">
        <f>IFERROR(INDEX(Returns!A:A,MATCH(Orders!B4079,Returns!B:B,0)),"No")</f>
        <v>No</v>
      </c>
    </row>
    <row r="4080" spans="1:23" x14ac:dyDescent="0.2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6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 IF(M4080=People!$B$4,People!$A$4, IF(M4080=People!$B$3,People!$A$3, IF(M4080=People!$B$2,People!$A$2, 0))))</f>
        <v>Kelly Williams</v>
      </c>
      <c r="W4080" s="3" t="str">
        <f>IFERROR(INDEX(Returns!A:A,MATCH(Orders!B4080,Returns!B:B,0)),"No")</f>
        <v>No</v>
      </c>
    </row>
    <row r="4081" spans="1:23" x14ac:dyDescent="0.2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6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 IF(M4081=People!$B$4,People!$A$4, IF(M4081=People!$B$3,People!$A$3, IF(M4081=People!$B$2,People!$A$2, 0))))</f>
        <v>Cassandra Brandow</v>
      </c>
      <c r="W4081" s="3" t="str">
        <f>IFERROR(INDEX(Returns!A:A,MATCH(Orders!B4081,Returns!B:B,0)),"No")</f>
        <v>No</v>
      </c>
    </row>
    <row r="4082" spans="1:23" x14ac:dyDescent="0.2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6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 IF(M4082=People!$B$4,People!$A$4, IF(M4082=People!$B$3,People!$A$3, IF(M4082=People!$B$2,People!$A$2, 0))))</f>
        <v>Anna Andreadi</v>
      </c>
      <c r="W4082" s="3" t="str">
        <f>IFERROR(INDEX(Returns!A:A,MATCH(Orders!B4082,Returns!B:B,0)),"No")</f>
        <v>No</v>
      </c>
    </row>
    <row r="4083" spans="1:23" x14ac:dyDescent="0.2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6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 IF(M4083=People!$B$4,People!$A$4, IF(M4083=People!$B$3,People!$A$3, IF(M4083=People!$B$2,People!$A$2, 0))))</f>
        <v>Anna Andreadi</v>
      </c>
      <c r="W4083" s="3" t="str">
        <f>IFERROR(INDEX(Returns!A:A,MATCH(Orders!B4083,Returns!B:B,0)),"No")</f>
        <v>No</v>
      </c>
    </row>
    <row r="4084" spans="1:23" x14ac:dyDescent="0.2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6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 IF(M4084=People!$B$4,People!$A$4, IF(M4084=People!$B$3,People!$A$3, IF(M4084=People!$B$2,People!$A$2, 0))))</f>
        <v>Kelly Williams</v>
      </c>
      <c r="W4084" s="3" t="str">
        <f>IFERROR(INDEX(Returns!A:A,MATCH(Orders!B4084,Returns!B:B,0)),"No")</f>
        <v>No</v>
      </c>
    </row>
    <row r="4085" spans="1:23" x14ac:dyDescent="0.2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6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 IF(M4085=People!$B$4,People!$A$4, IF(M4085=People!$B$3,People!$A$3, IF(M4085=People!$B$2,People!$A$2, 0))))</f>
        <v>Kelly Williams</v>
      </c>
      <c r="W4085" s="3" t="str">
        <f>IFERROR(INDEX(Returns!A:A,MATCH(Orders!B4085,Returns!B:B,0)),"No")</f>
        <v>No</v>
      </c>
    </row>
    <row r="4086" spans="1:23" x14ac:dyDescent="0.2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6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 IF(M4086=People!$B$4,People!$A$4, IF(M4086=People!$B$3,People!$A$3, IF(M4086=People!$B$2,People!$A$2, 0))))</f>
        <v>Anna Andreadi</v>
      </c>
      <c r="W4086" s="3" t="str">
        <f>IFERROR(INDEX(Returns!A:A,MATCH(Orders!B4086,Returns!B:B,0)),"No")</f>
        <v>No</v>
      </c>
    </row>
    <row r="4087" spans="1:23" x14ac:dyDescent="0.2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6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 IF(M4087=People!$B$4,People!$A$4, IF(M4087=People!$B$3,People!$A$3, IF(M4087=People!$B$2,People!$A$2, 0))))</f>
        <v>Anna Andreadi</v>
      </c>
      <c r="W4087" s="3" t="str">
        <f>IFERROR(INDEX(Returns!A:A,MATCH(Orders!B4087,Returns!B:B,0)),"No")</f>
        <v>No</v>
      </c>
    </row>
    <row r="4088" spans="1:23" x14ac:dyDescent="0.2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6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 IF(M4088=People!$B$4,People!$A$4, IF(M4088=People!$B$3,People!$A$3, IF(M4088=People!$B$2,People!$A$2, 0))))</f>
        <v>Anna Andreadi</v>
      </c>
      <c r="W4088" s="3" t="str">
        <f>IFERROR(INDEX(Returns!A:A,MATCH(Orders!B4088,Returns!B:B,0)),"No")</f>
        <v>No</v>
      </c>
    </row>
    <row r="4089" spans="1:23" x14ac:dyDescent="0.2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6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 IF(M4089=People!$B$4,People!$A$4, IF(M4089=People!$B$3,People!$A$3, IF(M4089=People!$B$2,People!$A$2, 0))))</f>
        <v>Anna Andreadi</v>
      </c>
      <c r="W4089" s="3" t="str">
        <f>IFERROR(INDEX(Returns!A:A,MATCH(Orders!B4089,Returns!B:B,0)),"No")</f>
        <v>No</v>
      </c>
    </row>
    <row r="4090" spans="1:23" x14ac:dyDescent="0.2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6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 IF(M4090=People!$B$4,People!$A$4, IF(M4090=People!$B$3,People!$A$3, IF(M4090=People!$B$2,People!$A$2, 0))))</f>
        <v>Cassandra Brandow</v>
      </c>
      <c r="W4090" s="3" t="str">
        <f>IFERROR(INDEX(Returns!A:A,MATCH(Orders!B4090,Returns!B:B,0)),"No")</f>
        <v>No</v>
      </c>
    </row>
    <row r="4091" spans="1:23" x14ac:dyDescent="0.2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6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 IF(M4091=People!$B$4,People!$A$4, IF(M4091=People!$B$3,People!$A$3, IF(M4091=People!$B$2,People!$A$2, 0))))</f>
        <v>Chuck Magee</v>
      </c>
      <c r="W4091" s="3" t="str">
        <f>IFERROR(INDEX(Returns!A:A,MATCH(Orders!B4091,Returns!B:B,0)),"No")</f>
        <v>No</v>
      </c>
    </row>
    <row r="4092" spans="1:23" x14ac:dyDescent="0.2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6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 IF(M4092=People!$B$4,People!$A$4, IF(M4092=People!$B$3,People!$A$3, IF(M4092=People!$B$2,People!$A$2, 0))))</f>
        <v>Chuck Magee</v>
      </c>
      <c r="W4092" s="3" t="str">
        <f>IFERROR(INDEX(Returns!A:A,MATCH(Orders!B4092,Returns!B:B,0)),"No")</f>
        <v>No</v>
      </c>
    </row>
    <row r="4093" spans="1:23" x14ac:dyDescent="0.2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6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 IF(M4093=People!$B$4,People!$A$4, IF(M4093=People!$B$3,People!$A$3, IF(M4093=People!$B$2,People!$A$2, 0))))</f>
        <v>Chuck Magee</v>
      </c>
      <c r="W4093" s="3" t="str">
        <f>IFERROR(INDEX(Returns!A:A,MATCH(Orders!B4093,Returns!B:B,0)),"No")</f>
        <v>No</v>
      </c>
    </row>
    <row r="4094" spans="1:23" x14ac:dyDescent="0.2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6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 IF(M4094=People!$B$4,People!$A$4, IF(M4094=People!$B$3,People!$A$3, IF(M4094=People!$B$2,People!$A$2, 0))))</f>
        <v>Chuck Magee</v>
      </c>
      <c r="W4094" s="3" t="str">
        <f>IFERROR(INDEX(Returns!A:A,MATCH(Orders!B4094,Returns!B:B,0)),"No")</f>
        <v>No</v>
      </c>
    </row>
    <row r="4095" spans="1:23" x14ac:dyDescent="0.2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6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 IF(M4095=People!$B$4,People!$A$4, IF(M4095=People!$B$3,People!$A$3, IF(M4095=People!$B$2,People!$A$2, 0))))</f>
        <v>Cassandra Brandow</v>
      </c>
      <c r="W4095" s="3" t="str">
        <f>IFERROR(INDEX(Returns!A:A,MATCH(Orders!B4095,Returns!B:B,0)),"No")</f>
        <v>No</v>
      </c>
    </row>
    <row r="4096" spans="1:23" x14ac:dyDescent="0.2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6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 IF(M4096=People!$B$4,People!$A$4, IF(M4096=People!$B$3,People!$A$3, IF(M4096=People!$B$2,People!$A$2, 0))))</f>
        <v>Cassandra Brandow</v>
      </c>
      <c r="W4096" s="3" t="str">
        <f>IFERROR(INDEX(Returns!A:A,MATCH(Orders!B4096,Returns!B:B,0)),"No")</f>
        <v>No</v>
      </c>
    </row>
    <row r="4097" spans="1:23" x14ac:dyDescent="0.2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6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 IF(M4097=People!$B$4,People!$A$4, IF(M4097=People!$B$3,People!$A$3, IF(M4097=People!$B$2,People!$A$2, 0))))</f>
        <v>Cassandra Brandow</v>
      </c>
      <c r="W4097" s="3" t="str">
        <f>IFERROR(INDEX(Returns!A:A,MATCH(Orders!B4097,Returns!B:B,0)),"No")</f>
        <v>No</v>
      </c>
    </row>
    <row r="4098" spans="1:23" x14ac:dyDescent="0.2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6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 IF(M4098=People!$B$4,People!$A$4, IF(M4098=People!$B$3,People!$A$3, IF(M4098=People!$B$2,People!$A$2, 0))))</f>
        <v>Kelly Williams</v>
      </c>
      <c r="W4098" s="3" t="str">
        <f>IFERROR(INDEX(Returns!A:A,MATCH(Orders!B4098,Returns!B:B,0)),"No")</f>
        <v>No</v>
      </c>
    </row>
    <row r="4099" spans="1:23" x14ac:dyDescent="0.2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6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 IF(M4099=People!$B$4,People!$A$4, IF(M4099=People!$B$3,People!$A$3, IF(M4099=People!$B$2,People!$A$2, 0))))</f>
        <v>Kelly Williams</v>
      </c>
      <c r="W4099" s="3" t="str">
        <f>IFERROR(INDEX(Returns!A:A,MATCH(Orders!B4099,Returns!B:B,0)),"No")</f>
        <v>No</v>
      </c>
    </row>
    <row r="4100" spans="1:23" x14ac:dyDescent="0.2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6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 IF(M4100=People!$B$4,People!$A$4, IF(M4100=People!$B$3,People!$A$3, IF(M4100=People!$B$2,People!$A$2, 0))))</f>
        <v>Kelly Williams</v>
      </c>
      <c r="W4100" s="3" t="str">
        <f>IFERROR(INDEX(Returns!A:A,MATCH(Orders!B4100,Returns!B:B,0)),"No")</f>
        <v>No</v>
      </c>
    </row>
    <row r="4101" spans="1:23" x14ac:dyDescent="0.2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6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 IF(M4101=People!$B$4,People!$A$4, IF(M4101=People!$B$3,People!$A$3, IF(M4101=People!$B$2,People!$A$2, 0))))</f>
        <v>Kelly Williams</v>
      </c>
      <c r="W4101" s="3" t="str">
        <f>IFERROR(INDEX(Returns!A:A,MATCH(Orders!B4101,Returns!B:B,0)),"No")</f>
        <v>No</v>
      </c>
    </row>
    <row r="4102" spans="1:23" x14ac:dyDescent="0.2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6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 IF(M4102=People!$B$4,People!$A$4, IF(M4102=People!$B$3,People!$A$3, IF(M4102=People!$B$2,People!$A$2, 0))))</f>
        <v>Kelly Williams</v>
      </c>
      <c r="W4102" s="3" t="str">
        <f>IFERROR(INDEX(Returns!A:A,MATCH(Orders!B4102,Returns!B:B,0)),"No")</f>
        <v>No</v>
      </c>
    </row>
    <row r="4103" spans="1:23" x14ac:dyDescent="0.2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6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 IF(M4103=People!$B$4,People!$A$4, IF(M4103=People!$B$3,People!$A$3, IF(M4103=People!$B$2,People!$A$2, 0))))</f>
        <v>Kelly Williams</v>
      </c>
      <c r="W4103" s="3" t="str">
        <f>IFERROR(INDEX(Returns!A:A,MATCH(Orders!B4103,Returns!B:B,0)),"No")</f>
        <v>No</v>
      </c>
    </row>
    <row r="4104" spans="1:23" x14ac:dyDescent="0.2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6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 IF(M4104=People!$B$4,People!$A$4, IF(M4104=People!$B$3,People!$A$3, IF(M4104=People!$B$2,People!$A$2, 0))))</f>
        <v>Kelly Williams</v>
      </c>
      <c r="W4104" s="3" t="str">
        <f>IFERROR(INDEX(Returns!A:A,MATCH(Orders!B4104,Returns!B:B,0)),"No")</f>
        <v>No</v>
      </c>
    </row>
    <row r="4105" spans="1:23" x14ac:dyDescent="0.2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6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 IF(M4105=People!$B$4,People!$A$4, IF(M4105=People!$B$3,People!$A$3, IF(M4105=People!$B$2,People!$A$2, 0))))</f>
        <v>Kelly Williams</v>
      </c>
      <c r="W4105" s="3" t="str">
        <f>IFERROR(INDEX(Returns!A:A,MATCH(Orders!B4105,Returns!B:B,0)),"No")</f>
        <v>No</v>
      </c>
    </row>
    <row r="4106" spans="1:23" x14ac:dyDescent="0.2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6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 IF(M4106=People!$B$4,People!$A$4, IF(M4106=People!$B$3,People!$A$3, IF(M4106=People!$B$2,People!$A$2, 0))))</f>
        <v>Anna Andreadi</v>
      </c>
      <c r="W4106" s="3" t="str">
        <f>IFERROR(INDEX(Returns!A:A,MATCH(Orders!B4106,Returns!B:B,0)),"No")</f>
        <v>Yes</v>
      </c>
    </row>
    <row r="4107" spans="1:23" x14ac:dyDescent="0.2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6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 IF(M4107=People!$B$4,People!$A$4, IF(M4107=People!$B$3,People!$A$3, IF(M4107=People!$B$2,People!$A$2, 0))))</f>
        <v>Anna Andreadi</v>
      </c>
      <c r="W4107" s="3" t="str">
        <f>IFERROR(INDEX(Returns!A:A,MATCH(Orders!B4107,Returns!B:B,0)),"No")</f>
        <v>Yes</v>
      </c>
    </row>
    <row r="4108" spans="1:23" x14ac:dyDescent="0.2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6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 IF(M4108=People!$B$4,People!$A$4, IF(M4108=People!$B$3,People!$A$3, IF(M4108=People!$B$2,People!$A$2, 0))))</f>
        <v>Kelly Williams</v>
      </c>
      <c r="W4108" s="3" t="str">
        <f>IFERROR(INDEX(Returns!A:A,MATCH(Orders!B4108,Returns!B:B,0)),"No")</f>
        <v>No</v>
      </c>
    </row>
    <row r="4109" spans="1:23" x14ac:dyDescent="0.2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6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 IF(M4109=People!$B$4,People!$A$4, IF(M4109=People!$B$3,People!$A$3, IF(M4109=People!$B$2,People!$A$2, 0))))</f>
        <v>Chuck Magee</v>
      </c>
      <c r="W4109" s="3" t="str">
        <f>IFERROR(INDEX(Returns!A:A,MATCH(Orders!B4109,Returns!B:B,0)),"No")</f>
        <v>No</v>
      </c>
    </row>
    <row r="4110" spans="1:23" x14ac:dyDescent="0.2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6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 IF(M4110=People!$B$4,People!$A$4, IF(M4110=People!$B$3,People!$A$3, IF(M4110=People!$B$2,People!$A$2, 0))))</f>
        <v>Chuck Magee</v>
      </c>
      <c r="W4110" s="3" t="str">
        <f>IFERROR(INDEX(Returns!A:A,MATCH(Orders!B4110,Returns!B:B,0)),"No")</f>
        <v>No</v>
      </c>
    </row>
    <row r="4111" spans="1:23" x14ac:dyDescent="0.2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6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 IF(M4111=People!$B$4,People!$A$4, IF(M4111=People!$B$3,People!$A$3, IF(M4111=People!$B$2,People!$A$2, 0))))</f>
        <v>Kelly Williams</v>
      </c>
      <c r="W4111" s="3" t="str">
        <f>IFERROR(INDEX(Returns!A:A,MATCH(Orders!B4111,Returns!B:B,0)),"No")</f>
        <v>No</v>
      </c>
    </row>
    <row r="4112" spans="1:23" x14ac:dyDescent="0.2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6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 IF(M4112=People!$B$4,People!$A$4, IF(M4112=People!$B$3,People!$A$3, IF(M4112=People!$B$2,People!$A$2, 0))))</f>
        <v>Kelly Williams</v>
      </c>
      <c r="W4112" s="3" t="str">
        <f>IFERROR(INDEX(Returns!A:A,MATCH(Orders!B4112,Returns!B:B,0)),"No")</f>
        <v>No</v>
      </c>
    </row>
    <row r="4113" spans="1:23" x14ac:dyDescent="0.2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6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 IF(M4113=People!$B$4,People!$A$4, IF(M4113=People!$B$3,People!$A$3, IF(M4113=People!$B$2,People!$A$2, 0))))</f>
        <v>Kelly Williams</v>
      </c>
      <c r="W4113" s="3" t="str">
        <f>IFERROR(INDEX(Returns!A:A,MATCH(Orders!B4113,Returns!B:B,0)),"No")</f>
        <v>No</v>
      </c>
    </row>
    <row r="4114" spans="1:23" x14ac:dyDescent="0.2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6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 IF(M4114=People!$B$4,People!$A$4, IF(M4114=People!$B$3,People!$A$3, IF(M4114=People!$B$2,People!$A$2, 0))))</f>
        <v>Kelly Williams</v>
      </c>
      <c r="W4114" s="3" t="str">
        <f>IFERROR(INDEX(Returns!A:A,MATCH(Orders!B4114,Returns!B:B,0)),"No")</f>
        <v>No</v>
      </c>
    </row>
    <row r="4115" spans="1:23" x14ac:dyDescent="0.2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6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 IF(M4115=People!$B$4,People!$A$4, IF(M4115=People!$B$3,People!$A$3, IF(M4115=People!$B$2,People!$A$2, 0))))</f>
        <v>Kelly Williams</v>
      </c>
      <c r="W4115" s="3" t="str">
        <f>IFERROR(INDEX(Returns!A:A,MATCH(Orders!B4115,Returns!B:B,0)),"No")</f>
        <v>No</v>
      </c>
    </row>
    <row r="4116" spans="1:23" x14ac:dyDescent="0.2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6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 IF(M4116=People!$B$4,People!$A$4, IF(M4116=People!$B$3,People!$A$3, IF(M4116=People!$B$2,People!$A$2, 0))))</f>
        <v>Kelly Williams</v>
      </c>
      <c r="W4116" s="3" t="str">
        <f>IFERROR(INDEX(Returns!A:A,MATCH(Orders!B4116,Returns!B:B,0)),"No")</f>
        <v>No</v>
      </c>
    </row>
    <row r="4117" spans="1:23" x14ac:dyDescent="0.2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6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 IF(M4117=People!$B$4,People!$A$4, IF(M4117=People!$B$3,People!$A$3, IF(M4117=People!$B$2,People!$A$2, 0))))</f>
        <v>Anna Andreadi</v>
      </c>
      <c r="W4117" s="3" t="str">
        <f>IFERROR(INDEX(Returns!A:A,MATCH(Orders!B4117,Returns!B:B,0)),"No")</f>
        <v>No</v>
      </c>
    </row>
    <row r="4118" spans="1:23" x14ac:dyDescent="0.2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6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 IF(M4118=People!$B$4,People!$A$4, IF(M4118=People!$B$3,People!$A$3, IF(M4118=People!$B$2,People!$A$2, 0))))</f>
        <v>Anna Andreadi</v>
      </c>
      <c r="W4118" s="3" t="str">
        <f>IFERROR(INDEX(Returns!A:A,MATCH(Orders!B4118,Returns!B:B,0)),"No")</f>
        <v>No</v>
      </c>
    </row>
    <row r="4119" spans="1:23" x14ac:dyDescent="0.2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6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 IF(M4119=People!$B$4,People!$A$4, IF(M4119=People!$B$3,People!$A$3, IF(M4119=People!$B$2,People!$A$2, 0))))</f>
        <v>Anna Andreadi</v>
      </c>
      <c r="W4119" s="3" t="str">
        <f>IFERROR(INDEX(Returns!A:A,MATCH(Orders!B4119,Returns!B:B,0)),"No")</f>
        <v>No</v>
      </c>
    </row>
    <row r="4120" spans="1:23" x14ac:dyDescent="0.2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6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 IF(M4120=People!$B$4,People!$A$4, IF(M4120=People!$B$3,People!$A$3, IF(M4120=People!$B$2,People!$A$2, 0))))</f>
        <v>Anna Andreadi</v>
      </c>
      <c r="W4120" s="3" t="str">
        <f>IFERROR(INDEX(Returns!A:A,MATCH(Orders!B4120,Returns!B:B,0)),"No")</f>
        <v>No</v>
      </c>
    </row>
    <row r="4121" spans="1:23" x14ac:dyDescent="0.2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6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 IF(M4121=People!$B$4,People!$A$4, IF(M4121=People!$B$3,People!$A$3, IF(M4121=People!$B$2,People!$A$2, 0))))</f>
        <v>Anna Andreadi</v>
      </c>
      <c r="W4121" s="3" t="str">
        <f>IFERROR(INDEX(Returns!A:A,MATCH(Orders!B4121,Returns!B:B,0)),"No")</f>
        <v>No</v>
      </c>
    </row>
    <row r="4122" spans="1:23" x14ac:dyDescent="0.2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6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 IF(M4122=People!$B$4,People!$A$4, IF(M4122=People!$B$3,People!$A$3, IF(M4122=People!$B$2,People!$A$2, 0))))</f>
        <v>Chuck Magee</v>
      </c>
      <c r="W4122" s="3" t="str">
        <f>IFERROR(INDEX(Returns!A:A,MATCH(Orders!B4122,Returns!B:B,0)),"No")</f>
        <v>No</v>
      </c>
    </row>
    <row r="4123" spans="1:23" x14ac:dyDescent="0.2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6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 IF(M4123=People!$B$4,People!$A$4, IF(M4123=People!$B$3,People!$A$3, IF(M4123=People!$B$2,People!$A$2, 0))))</f>
        <v>Anna Andreadi</v>
      </c>
      <c r="W4123" s="3" t="str">
        <f>IFERROR(INDEX(Returns!A:A,MATCH(Orders!B4123,Returns!B:B,0)),"No")</f>
        <v>No</v>
      </c>
    </row>
    <row r="4124" spans="1:23" x14ac:dyDescent="0.2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6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 IF(M4124=People!$B$4,People!$A$4, IF(M4124=People!$B$3,People!$A$3, IF(M4124=People!$B$2,People!$A$2, 0))))</f>
        <v>Anna Andreadi</v>
      </c>
      <c r="W4124" s="3" t="str">
        <f>IFERROR(INDEX(Returns!A:A,MATCH(Orders!B4124,Returns!B:B,0)),"No")</f>
        <v>No</v>
      </c>
    </row>
    <row r="4125" spans="1:23" x14ac:dyDescent="0.2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6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 IF(M4125=People!$B$4,People!$A$4, IF(M4125=People!$B$3,People!$A$3, IF(M4125=People!$B$2,People!$A$2, 0))))</f>
        <v>Anna Andreadi</v>
      </c>
      <c r="W4125" s="3" t="str">
        <f>IFERROR(INDEX(Returns!A:A,MATCH(Orders!B4125,Returns!B:B,0)),"No")</f>
        <v>No</v>
      </c>
    </row>
    <row r="4126" spans="1:23" x14ac:dyDescent="0.2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6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 IF(M4126=People!$B$4,People!$A$4, IF(M4126=People!$B$3,People!$A$3, IF(M4126=People!$B$2,People!$A$2, 0))))</f>
        <v>Chuck Magee</v>
      </c>
      <c r="W4126" s="3" t="str">
        <f>IFERROR(INDEX(Returns!A:A,MATCH(Orders!B4126,Returns!B:B,0)),"No")</f>
        <v>No</v>
      </c>
    </row>
    <row r="4127" spans="1:23" x14ac:dyDescent="0.2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6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 IF(M4127=People!$B$4,People!$A$4, IF(M4127=People!$B$3,People!$A$3, IF(M4127=People!$B$2,People!$A$2, 0))))</f>
        <v>Cassandra Brandow</v>
      </c>
      <c r="W4127" s="3" t="str">
        <f>IFERROR(INDEX(Returns!A:A,MATCH(Orders!B4127,Returns!B:B,0)),"No")</f>
        <v>No</v>
      </c>
    </row>
    <row r="4128" spans="1:23" x14ac:dyDescent="0.2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6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 IF(M4128=People!$B$4,People!$A$4, IF(M4128=People!$B$3,People!$A$3, IF(M4128=People!$B$2,People!$A$2, 0))))</f>
        <v>Cassandra Brandow</v>
      </c>
      <c r="W4128" s="3" t="str">
        <f>IFERROR(INDEX(Returns!A:A,MATCH(Orders!B4128,Returns!B:B,0)),"No")</f>
        <v>No</v>
      </c>
    </row>
    <row r="4129" spans="1:23" x14ac:dyDescent="0.2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6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 IF(M4129=People!$B$4,People!$A$4, IF(M4129=People!$B$3,People!$A$3, IF(M4129=People!$B$2,People!$A$2, 0))))</f>
        <v>Cassandra Brandow</v>
      </c>
      <c r="W4129" s="3" t="str">
        <f>IFERROR(INDEX(Returns!A:A,MATCH(Orders!B4129,Returns!B:B,0)),"No")</f>
        <v>No</v>
      </c>
    </row>
    <row r="4130" spans="1:23" x14ac:dyDescent="0.2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6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 IF(M4130=People!$B$4,People!$A$4, IF(M4130=People!$B$3,People!$A$3, IF(M4130=People!$B$2,People!$A$2, 0))))</f>
        <v>Cassandra Brandow</v>
      </c>
      <c r="W4130" s="3" t="str">
        <f>IFERROR(INDEX(Returns!A:A,MATCH(Orders!B4130,Returns!B:B,0)),"No")</f>
        <v>No</v>
      </c>
    </row>
    <row r="4131" spans="1:23" x14ac:dyDescent="0.2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6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 IF(M4131=People!$B$4,People!$A$4, IF(M4131=People!$B$3,People!$A$3, IF(M4131=People!$B$2,People!$A$2, 0))))</f>
        <v>Anna Andreadi</v>
      </c>
      <c r="W4131" s="3" t="str">
        <f>IFERROR(INDEX(Returns!A:A,MATCH(Orders!B4131,Returns!B:B,0)),"No")</f>
        <v>No</v>
      </c>
    </row>
    <row r="4132" spans="1:23" x14ac:dyDescent="0.2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6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 IF(M4132=People!$B$4,People!$A$4, IF(M4132=People!$B$3,People!$A$3, IF(M4132=People!$B$2,People!$A$2, 0))))</f>
        <v>Kelly Williams</v>
      </c>
      <c r="W4132" s="3" t="str">
        <f>IFERROR(INDEX(Returns!A:A,MATCH(Orders!B4132,Returns!B:B,0)),"No")</f>
        <v>No</v>
      </c>
    </row>
    <row r="4133" spans="1:23" x14ac:dyDescent="0.2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6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 IF(M4133=People!$B$4,People!$A$4, IF(M4133=People!$B$3,People!$A$3, IF(M4133=People!$B$2,People!$A$2, 0))))</f>
        <v>Cassandra Brandow</v>
      </c>
      <c r="W4133" s="3" t="str">
        <f>IFERROR(INDEX(Returns!A:A,MATCH(Orders!B4133,Returns!B:B,0)),"No")</f>
        <v>No</v>
      </c>
    </row>
    <row r="4134" spans="1:23" x14ac:dyDescent="0.2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6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 IF(M4134=People!$B$4,People!$A$4, IF(M4134=People!$B$3,People!$A$3, IF(M4134=People!$B$2,People!$A$2, 0))))</f>
        <v>Cassandra Brandow</v>
      </c>
      <c r="W4134" s="3" t="str">
        <f>IFERROR(INDEX(Returns!A:A,MATCH(Orders!B4134,Returns!B:B,0)),"No")</f>
        <v>No</v>
      </c>
    </row>
    <row r="4135" spans="1:23" x14ac:dyDescent="0.2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6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 IF(M4135=People!$B$4,People!$A$4, IF(M4135=People!$B$3,People!$A$3, IF(M4135=People!$B$2,People!$A$2, 0))))</f>
        <v>Cassandra Brandow</v>
      </c>
      <c r="W4135" s="3" t="str">
        <f>IFERROR(INDEX(Returns!A:A,MATCH(Orders!B4135,Returns!B:B,0)),"No")</f>
        <v>No</v>
      </c>
    </row>
    <row r="4136" spans="1:23" x14ac:dyDescent="0.2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6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 IF(M4136=People!$B$4,People!$A$4, IF(M4136=People!$B$3,People!$A$3, IF(M4136=People!$B$2,People!$A$2, 0))))</f>
        <v>Cassandra Brandow</v>
      </c>
      <c r="W4136" s="3" t="str">
        <f>IFERROR(INDEX(Returns!A:A,MATCH(Orders!B4136,Returns!B:B,0)),"No")</f>
        <v>No</v>
      </c>
    </row>
    <row r="4137" spans="1:23" x14ac:dyDescent="0.2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6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 IF(M4137=People!$B$4,People!$A$4, IF(M4137=People!$B$3,People!$A$3, IF(M4137=People!$B$2,People!$A$2, 0))))</f>
        <v>Anna Andreadi</v>
      </c>
      <c r="W4137" s="3" t="str">
        <f>IFERROR(INDEX(Returns!A:A,MATCH(Orders!B4137,Returns!B:B,0)),"No")</f>
        <v>No</v>
      </c>
    </row>
    <row r="4138" spans="1:23" x14ac:dyDescent="0.2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6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 IF(M4138=People!$B$4,People!$A$4, IF(M4138=People!$B$3,People!$A$3, IF(M4138=People!$B$2,People!$A$2, 0))))</f>
        <v>Anna Andreadi</v>
      </c>
      <c r="W4138" s="3" t="str">
        <f>IFERROR(INDEX(Returns!A:A,MATCH(Orders!B4138,Returns!B:B,0)),"No")</f>
        <v>No</v>
      </c>
    </row>
    <row r="4139" spans="1:23" x14ac:dyDescent="0.2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6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 IF(M4139=People!$B$4,People!$A$4, IF(M4139=People!$B$3,People!$A$3, IF(M4139=People!$B$2,People!$A$2, 0))))</f>
        <v>Cassandra Brandow</v>
      </c>
      <c r="W4139" s="3" t="str">
        <f>IFERROR(INDEX(Returns!A:A,MATCH(Orders!B4139,Returns!B:B,0)),"No")</f>
        <v>No</v>
      </c>
    </row>
    <row r="4140" spans="1:23" x14ac:dyDescent="0.2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6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 IF(M4140=People!$B$4,People!$A$4, IF(M4140=People!$B$3,People!$A$3, IF(M4140=People!$B$2,People!$A$2, 0))))</f>
        <v>Kelly Williams</v>
      </c>
      <c r="W4140" s="3" t="str">
        <f>IFERROR(INDEX(Returns!A:A,MATCH(Orders!B4140,Returns!B:B,0)),"No")</f>
        <v>No</v>
      </c>
    </row>
    <row r="4141" spans="1:23" x14ac:dyDescent="0.2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6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 IF(M4141=People!$B$4,People!$A$4, IF(M4141=People!$B$3,People!$A$3, IF(M4141=People!$B$2,People!$A$2, 0))))</f>
        <v>Chuck Magee</v>
      </c>
      <c r="W4141" s="3" t="str">
        <f>IFERROR(INDEX(Returns!A:A,MATCH(Orders!B4141,Returns!B:B,0)),"No")</f>
        <v>No</v>
      </c>
    </row>
    <row r="4142" spans="1:23" x14ac:dyDescent="0.2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6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 IF(M4142=People!$B$4,People!$A$4, IF(M4142=People!$B$3,People!$A$3, IF(M4142=People!$B$2,People!$A$2, 0))))</f>
        <v>Chuck Magee</v>
      </c>
      <c r="W4142" s="3" t="str">
        <f>IFERROR(INDEX(Returns!A:A,MATCH(Orders!B4142,Returns!B:B,0)),"No")</f>
        <v>No</v>
      </c>
    </row>
    <row r="4143" spans="1:23" x14ac:dyDescent="0.2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6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 IF(M4143=People!$B$4,People!$A$4, IF(M4143=People!$B$3,People!$A$3, IF(M4143=People!$B$2,People!$A$2, 0))))</f>
        <v>Kelly Williams</v>
      </c>
      <c r="W4143" s="3" t="str">
        <f>IFERROR(INDEX(Returns!A:A,MATCH(Orders!B4143,Returns!B:B,0)),"No")</f>
        <v>No</v>
      </c>
    </row>
    <row r="4144" spans="1:23" x14ac:dyDescent="0.2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6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 IF(M4144=People!$B$4,People!$A$4, IF(M4144=People!$B$3,People!$A$3, IF(M4144=People!$B$2,People!$A$2, 0))))</f>
        <v>Kelly Williams</v>
      </c>
      <c r="W4144" s="3" t="str">
        <f>IFERROR(INDEX(Returns!A:A,MATCH(Orders!B4144,Returns!B:B,0)),"No")</f>
        <v>No</v>
      </c>
    </row>
    <row r="4145" spans="1:23" x14ac:dyDescent="0.2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6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 IF(M4145=People!$B$4,People!$A$4, IF(M4145=People!$B$3,People!$A$3, IF(M4145=People!$B$2,People!$A$2, 0))))</f>
        <v>Anna Andreadi</v>
      </c>
      <c r="W4145" s="3" t="str">
        <f>IFERROR(INDEX(Returns!A:A,MATCH(Orders!B4145,Returns!B:B,0)),"No")</f>
        <v>Yes</v>
      </c>
    </row>
    <row r="4146" spans="1:23" x14ac:dyDescent="0.2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6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 IF(M4146=People!$B$4,People!$A$4, IF(M4146=People!$B$3,People!$A$3, IF(M4146=People!$B$2,People!$A$2, 0))))</f>
        <v>Anna Andreadi</v>
      </c>
      <c r="W4146" s="3" t="str">
        <f>IFERROR(INDEX(Returns!A:A,MATCH(Orders!B4146,Returns!B:B,0)),"No")</f>
        <v>Yes</v>
      </c>
    </row>
    <row r="4147" spans="1:23" x14ac:dyDescent="0.2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6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 IF(M4147=People!$B$4,People!$A$4, IF(M4147=People!$B$3,People!$A$3, IF(M4147=People!$B$2,People!$A$2, 0))))</f>
        <v>Anna Andreadi</v>
      </c>
      <c r="W4147" s="3" t="str">
        <f>IFERROR(INDEX(Returns!A:A,MATCH(Orders!B4147,Returns!B:B,0)),"No")</f>
        <v>Yes</v>
      </c>
    </row>
    <row r="4148" spans="1:23" x14ac:dyDescent="0.2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6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 IF(M4148=People!$B$4,People!$A$4, IF(M4148=People!$B$3,People!$A$3, IF(M4148=People!$B$2,People!$A$2, 0))))</f>
        <v>Chuck Magee</v>
      </c>
      <c r="W4148" s="3" t="str">
        <f>IFERROR(INDEX(Returns!A:A,MATCH(Orders!B4148,Returns!B:B,0)),"No")</f>
        <v>No</v>
      </c>
    </row>
    <row r="4149" spans="1:23" x14ac:dyDescent="0.2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6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 IF(M4149=People!$B$4,People!$A$4, IF(M4149=People!$B$3,People!$A$3, IF(M4149=People!$B$2,People!$A$2, 0))))</f>
        <v>Kelly Williams</v>
      </c>
      <c r="W4149" s="3" t="str">
        <f>IFERROR(INDEX(Returns!A:A,MATCH(Orders!B4149,Returns!B:B,0)),"No")</f>
        <v>No</v>
      </c>
    </row>
    <row r="4150" spans="1:23" x14ac:dyDescent="0.2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6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 IF(M4150=People!$B$4,People!$A$4, IF(M4150=People!$B$3,People!$A$3, IF(M4150=People!$B$2,People!$A$2, 0))))</f>
        <v>Kelly Williams</v>
      </c>
      <c r="W4150" s="3" t="str">
        <f>IFERROR(INDEX(Returns!A:A,MATCH(Orders!B4150,Returns!B:B,0)),"No")</f>
        <v>No</v>
      </c>
    </row>
    <row r="4151" spans="1:23" x14ac:dyDescent="0.2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6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 IF(M4151=People!$B$4,People!$A$4, IF(M4151=People!$B$3,People!$A$3, IF(M4151=People!$B$2,People!$A$2, 0))))</f>
        <v>Kelly Williams</v>
      </c>
      <c r="W4151" s="3" t="str">
        <f>IFERROR(INDEX(Returns!A:A,MATCH(Orders!B4151,Returns!B:B,0)),"No")</f>
        <v>No</v>
      </c>
    </row>
    <row r="4152" spans="1:23" x14ac:dyDescent="0.2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6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 IF(M4152=People!$B$4,People!$A$4, IF(M4152=People!$B$3,People!$A$3, IF(M4152=People!$B$2,People!$A$2, 0))))</f>
        <v>Kelly Williams</v>
      </c>
      <c r="W4152" s="3" t="str">
        <f>IFERROR(INDEX(Returns!A:A,MATCH(Orders!B4152,Returns!B:B,0)),"No")</f>
        <v>No</v>
      </c>
    </row>
    <row r="4153" spans="1:23" x14ac:dyDescent="0.2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6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 IF(M4153=People!$B$4,People!$A$4, IF(M4153=People!$B$3,People!$A$3, IF(M4153=People!$B$2,People!$A$2, 0))))</f>
        <v>Chuck Magee</v>
      </c>
      <c r="W4153" s="3" t="str">
        <f>IFERROR(INDEX(Returns!A:A,MATCH(Orders!B4153,Returns!B:B,0)),"No")</f>
        <v>No</v>
      </c>
    </row>
    <row r="4154" spans="1:23" x14ac:dyDescent="0.2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6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 IF(M4154=People!$B$4,People!$A$4, IF(M4154=People!$B$3,People!$A$3, IF(M4154=People!$B$2,People!$A$2, 0))))</f>
        <v>Chuck Magee</v>
      </c>
      <c r="W4154" s="3" t="str">
        <f>IFERROR(INDEX(Returns!A:A,MATCH(Orders!B4154,Returns!B:B,0)),"No")</f>
        <v>No</v>
      </c>
    </row>
    <row r="4155" spans="1:23" x14ac:dyDescent="0.2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6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 IF(M4155=People!$B$4,People!$A$4, IF(M4155=People!$B$3,People!$A$3, IF(M4155=People!$B$2,People!$A$2, 0))))</f>
        <v>Chuck Magee</v>
      </c>
      <c r="W4155" s="3" t="str">
        <f>IFERROR(INDEX(Returns!A:A,MATCH(Orders!B4155,Returns!B:B,0)),"No")</f>
        <v>No</v>
      </c>
    </row>
    <row r="4156" spans="1:23" x14ac:dyDescent="0.2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6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 IF(M4156=People!$B$4,People!$A$4, IF(M4156=People!$B$3,People!$A$3, IF(M4156=People!$B$2,People!$A$2, 0))))</f>
        <v>Cassandra Brandow</v>
      </c>
      <c r="W4156" s="3" t="str">
        <f>IFERROR(INDEX(Returns!A:A,MATCH(Orders!B4156,Returns!B:B,0)),"No")</f>
        <v>No</v>
      </c>
    </row>
    <row r="4157" spans="1:23" x14ac:dyDescent="0.2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6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 IF(M4157=People!$B$4,People!$A$4, IF(M4157=People!$B$3,People!$A$3, IF(M4157=People!$B$2,People!$A$2, 0))))</f>
        <v>Cassandra Brandow</v>
      </c>
      <c r="W4157" s="3" t="str">
        <f>IFERROR(INDEX(Returns!A:A,MATCH(Orders!B4157,Returns!B:B,0)),"No")</f>
        <v>No</v>
      </c>
    </row>
    <row r="4158" spans="1:23" x14ac:dyDescent="0.2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6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 IF(M4158=People!$B$4,People!$A$4, IF(M4158=People!$B$3,People!$A$3, IF(M4158=People!$B$2,People!$A$2, 0))))</f>
        <v>Chuck Magee</v>
      </c>
      <c r="W4158" s="3" t="str">
        <f>IFERROR(INDEX(Returns!A:A,MATCH(Orders!B4158,Returns!B:B,0)),"No")</f>
        <v>No</v>
      </c>
    </row>
    <row r="4159" spans="1:23" x14ac:dyDescent="0.2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6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 IF(M4159=People!$B$4,People!$A$4, IF(M4159=People!$B$3,People!$A$3, IF(M4159=People!$B$2,People!$A$2, 0))))</f>
        <v>Chuck Magee</v>
      </c>
      <c r="W4159" s="3" t="str">
        <f>IFERROR(INDEX(Returns!A:A,MATCH(Orders!B4159,Returns!B:B,0)),"No")</f>
        <v>No</v>
      </c>
    </row>
    <row r="4160" spans="1:23" x14ac:dyDescent="0.2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6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 IF(M4160=People!$B$4,People!$A$4, IF(M4160=People!$B$3,People!$A$3, IF(M4160=People!$B$2,People!$A$2, 0))))</f>
        <v>Kelly Williams</v>
      </c>
      <c r="W4160" s="3" t="str">
        <f>IFERROR(INDEX(Returns!A:A,MATCH(Orders!B4160,Returns!B:B,0)),"No")</f>
        <v>No</v>
      </c>
    </row>
    <row r="4161" spans="1:23" x14ac:dyDescent="0.2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6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 IF(M4161=People!$B$4,People!$A$4, IF(M4161=People!$B$3,People!$A$3, IF(M4161=People!$B$2,People!$A$2, 0))))</f>
        <v>Cassandra Brandow</v>
      </c>
      <c r="W4161" s="3" t="str">
        <f>IFERROR(INDEX(Returns!A:A,MATCH(Orders!B4161,Returns!B:B,0)),"No")</f>
        <v>No</v>
      </c>
    </row>
    <row r="4162" spans="1:23" x14ac:dyDescent="0.2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6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 IF(M4162=People!$B$4,People!$A$4, IF(M4162=People!$B$3,People!$A$3, IF(M4162=People!$B$2,People!$A$2, 0))))</f>
        <v>Chuck Magee</v>
      </c>
      <c r="W4162" s="3" t="str">
        <f>IFERROR(INDEX(Returns!A:A,MATCH(Orders!B4162,Returns!B:B,0)),"No")</f>
        <v>No</v>
      </c>
    </row>
    <row r="4163" spans="1:23" x14ac:dyDescent="0.2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6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 IF(M4163=People!$B$4,People!$A$4, IF(M4163=People!$B$3,People!$A$3, IF(M4163=People!$B$2,People!$A$2, 0))))</f>
        <v>Chuck Magee</v>
      </c>
      <c r="W4163" s="3" t="str">
        <f>IFERROR(INDEX(Returns!A:A,MATCH(Orders!B4163,Returns!B:B,0)),"No")</f>
        <v>No</v>
      </c>
    </row>
    <row r="4164" spans="1:23" x14ac:dyDescent="0.2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6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 IF(M4164=People!$B$4,People!$A$4, IF(M4164=People!$B$3,People!$A$3, IF(M4164=People!$B$2,People!$A$2, 0))))</f>
        <v>Chuck Magee</v>
      </c>
      <c r="W4164" s="3" t="str">
        <f>IFERROR(INDEX(Returns!A:A,MATCH(Orders!B4164,Returns!B:B,0)),"No")</f>
        <v>No</v>
      </c>
    </row>
    <row r="4165" spans="1:23" x14ac:dyDescent="0.2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6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 IF(M4165=People!$B$4,People!$A$4, IF(M4165=People!$B$3,People!$A$3, IF(M4165=People!$B$2,People!$A$2, 0))))</f>
        <v>Chuck Magee</v>
      </c>
      <c r="W4165" s="3" t="str">
        <f>IFERROR(INDEX(Returns!A:A,MATCH(Orders!B4165,Returns!B:B,0)),"No")</f>
        <v>No</v>
      </c>
    </row>
    <row r="4166" spans="1:23" x14ac:dyDescent="0.2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6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 IF(M4166=People!$B$4,People!$A$4, IF(M4166=People!$B$3,People!$A$3, IF(M4166=People!$B$2,People!$A$2, 0))))</f>
        <v>Anna Andreadi</v>
      </c>
      <c r="W4166" s="3" t="str">
        <f>IFERROR(INDEX(Returns!A:A,MATCH(Orders!B4166,Returns!B:B,0)),"No")</f>
        <v>No</v>
      </c>
    </row>
    <row r="4167" spans="1:23" x14ac:dyDescent="0.2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6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 IF(M4167=People!$B$4,People!$A$4, IF(M4167=People!$B$3,People!$A$3, IF(M4167=People!$B$2,People!$A$2, 0))))</f>
        <v>Anna Andreadi</v>
      </c>
      <c r="W4167" s="3" t="str">
        <f>IFERROR(INDEX(Returns!A:A,MATCH(Orders!B4167,Returns!B:B,0)),"No")</f>
        <v>No</v>
      </c>
    </row>
    <row r="4168" spans="1:23" x14ac:dyDescent="0.2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6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 IF(M4168=People!$B$4,People!$A$4, IF(M4168=People!$B$3,People!$A$3, IF(M4168=People!$B$2,People!$A$2, 0))))</f>
        <v>Chuck Magee</v>
      </c>
      <c r="W4168" s="3" t="str">
        <f>IFERROR(INDEX(Returns!A:A,MATCH(Orders!B4168,Returns!B:B,0)),"No")</f>
        <v>No</v>
      </c>
    </row>
    <row r="4169" spans="1:23" x14ac:dyDescent="0.2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6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 IF(M4169=People!$B$4,People!$A$4, IF(M4169=People!$B$3,People!$A$3, IF(M4169=People!$B$2,People!$A$2, 0))))</f>
        <v>Anna Andreadi</v>
      </c>
      <c r="W4169" s="3" t="str">
        <f>IFERROR(INDEX(Returns!A:A,MATCH(Orders!B4169,Returns!B:B,0)),"No")</f>
        <v>Yes</v>
      </c>
    </row>
    <row r="4170" spans="1:23" x14ac:dyDescent="0.2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6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 IF(M4170=People!$B$4,People!$A$4, IF(M4170=People!$B$3,People!$A$3, IF(M4170=People!$B$2,People!$A$2, 0))))</f>
        <v>Anna Andreadi</v>
      </c>
      <c r="W4170" s="3" t="str">
        <f>IFERROR(INDEX(Returns!A:A,MATCH(Orders!B4170,Returns!B:B,0)),"No")</f>
        <v>Yes</v>
      </c>
    </row>
    <row r="4171" spans="1:23" x14ac:dyDescent="0.2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6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 IF(M4171=People!$B$4,People!$A$4, IF(M4171=People!$B$3,People!$A$3, IF(M4171=People!$B$2,People!$A$2, 0))))</f>
        <v>Anna Andreadi</v>
      </c>
      <c r="W4171" s="3" t="str">
        <f>IFERROR(INDEX(Returns!A:A,MATCH(Orders!B4171,Returns!B:B,0)),"No")</f>
        <v>No</v>
      </c>
    </row>
    <row r="4172" spans="1:23" x14ac:dyDescent="0.2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6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 IF(M4172=People!$B$4,People!$A$4, IF(M4172=People!$B$3,People!$A$3, IF(M4172=People!$B$2,People!$A$2, 0))))</f>
        <v>Anna Andreadi</v>
      </c>
      <c r="W4172" s="3" t="str">
        <f>IFERROR(INDEX(Returns!A:A,MATCH(Orders!B4172,Returns!B:B,0)),"No")</f>
        <v>No</v>
      </c>
    </row>
    <row r="4173" spans="1:23" x14ac:dyDescent="0.2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6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 IF(M4173=People!$B$4,People!$A$4, IF(M4173=People!$B$3,People!$A$3, IF(M4173=People!$B$2,People!$A$2, 0))))</f>
        <v>Anna Andreadi</v>
      </c>
      <c r="W4173" s="3" t="str">
        <f>IFERROR(INDEX(Returns!A:A,MATCH(Orders!B4173,Returns!B:B,0)),"No")</f>
        <v>No</v>
      </c>
    </row>
    <row r="4174" spans="1:23" x14ac:dyDescent="0.2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6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 IF(M4174=People!$B$4,People!$A$4, IF(M4174=People!$B$3,People!$A$3, IF(M4174=People!$B$2,People!$A$2, 0))))</f>
        <v>Cassandra Brandow</v>
      </c>
      <c r="W4174" s="3" t="str">
        <f>IFERROR(INDEX(Returns!A:A,MATCH(Orders!B4174,Returns!B:B,0)),"No")</f>
        <v>No</v>
      </c>
    </row>
    <row r="4175" spans="1:23" x14ac:dyDescent="0.2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6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 IF(M4175=People!$B$4,People!$A$4, IF(M4175=People!$B$3,People!$A$3, IF(M4175=People!$B$2,People!$A$2, 0))))</f>
        <v>Cassandra Brandow</v>
      </c>
      <c r="W4175" s="3" t="str">
        <f>IFERROR(INDEX(Returns!A:A,MATCH(Orders!B4175,Returns!B:B,0)),"No")</f>
        <v>No</v>
      </c>
    </row>
    <row r="4176" spans="1:23" x14ac:dyDescent="0.2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6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 IF(M4176=People!$B$4,People!$A$4, IF(M4176=People!$B$3,People!$A$3, IF(M4176=People!$B$2,People!$A$2, 0))))</f>
        <v>Cassandra Brandow</v>
      </c>
      <c r="W4176" s="3" t="str">
        <f>IFERROR(INDEX(Returns!A:A,MATCH(Orders!B4176,Returns!B:B,0)),"No")</f>
        <v>No</v>
      </c>
    </row>
    <row r="4177" spans="1:23" x14ac:dyDescent="0.2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6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 IF(M4177=People!$B$4,People!$A$4, IF(M4177=People!$B$3,People!$A$3, IF(M4177=People!$B$2,People!$A$2, 0))))</f>
        <v>Anna Andreadi</v>
      </c>
      <c r="W4177" s="3" t="str">
        <f>IFERROR(INDEX(Returns!A:A,MATCH(Orders!B4177,Returns!B:B,0)),"No")</f>
        <v>No</v>
      </c>
    </row>
    <row r="4178" spans="1:23" x14ac:dyDescent="0.2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6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 IF(M4178=People!$B$4,People!$A$4, IF(M4178=People!$B$3,People!$A$3, IF(M4178=People!$B$2,People!$A$2, 0))))</f>
        <v>Cassandra Brandow</v>
      </c>
      <c r="W4178" s="3" t="str">
        <f>IFERROR(INDEX(Returns!A:A,MATCH(Orders!B4178,Returns!B:B,0)),"No")</f>
        <v>No</v>
      </c>
    </row>
    <row r="4179" spans="1:23" x14ac:dyDescent="0.2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6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 IF(M4179=People!$B$4,People!$A$4, IF(M4179=People!$B$3,People!$A$3, IF(M4179=People!$B$2,People!$A$2, 0))))</f>
        <v>Cassandra Brandow</v>
      </c>
      <c r="W4179" s="3" t="str">
        <f>IFERROR(INDEX(Returns!A:A,MATCH(Orders!B4179,Returns!B:B,0)),"No")</f>
        <v>No</v>
      </c>
    </row>
    <row r="4180" spans="1:23" x14ac:dyDescent="0.2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6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 IF(M4180=People!$B$4,People!$A$4, IF(M4180=People!$B$3,People!$A$3, IF(M4180=People!$B$2,People!$A$2, 0))))</f>
        <v>Anna Andreadi</v>
      </c>
      <c r="W4180" s="3" t="str">
        <f>IFERROR(INDEX(Returns!A:A,MATCH(Orders!B4180,Returns!B:B,0)),"No")</f>
        <v>No</v>
      </c>
    </row>
    <row r="4181" spans="1:23" x14ac:dyDescent="0.2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6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 IF(M4181=People!$B$4,People!$A$4, IF(M4181=People!$B$3,People!$A$3, IF(M4181=People!$B$2,People!$A$2, 0))))</f>
        <v>Anna Andreadi</v>
      </c>
      <c r="W4181" s="3" t="str">
        <f>IFERROR(INDEX(Returns!A:A,MATCH(Orders!B4181,Returns!B:B,0)),"No")</f>
        <v>No</v>
      </c>
    </row>
    <row r="4182" spans="1:23" x14ac:dyDescent="0.2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6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 IF(M4182=People!$B$4,People!$A$4, IF(M4182=People!$B$3,People!$A$3, IF(M4182=People!$B$2,People!$A$2, 0))))</f>
        <v>Kelly Williams</v>
      </c>
      <c r="W4182" s="3" t="str">
        <f>IFERROR(INDEX(Returns!A:A,MATCH(Orders!B4182,Returns!B:B,0)),"No")</f>
        <v>No</v>
      </c>
    </row>
    <row r="4183" spans="1:23" x14ac:dyDescent="0.2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6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 IF(M4183=People!$B$4,People!$A$4, IF(M4183=People!$B$3,People!$A$3, IF(M4183=People!$B$2,People!$A$2, 0))))</f>
        <v>Chuck Magee</v>
      </c>
      <c r="W4183" s="3" t="str">
        <f>IFERROR(INDEX(Returns!A:A,MATCH(Orders!B4183,Returns!B:B,0)),"No")</f>
        <v>No</v>
      </c>
    </row>
    <row r="4184" spans="1:23" x14ac:dyDescent="0.2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6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 IF(M4184=People!$B$4,People!$A$4, IF(M4184=People!$B$3,People!$A$3, IF(M4184=People!$B$2,People!$A$2, 0))))</f>
        <v>Chuck Magee</v>
      </c>
      <c r="W4184" s="3" t="str">
        <f>IFERROR(INDEX(Returns!A:A,MATCH(Orders!B4184,Returns!B:B,0)),"No")</f>
        <v>No</v>
      </c>
    </row>
    <row r="4185" spans="1:23" x14ac:dyDescent="0.2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6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 IF(M4185=People!$B$4,People!$A$4, IF(M4185=People!$B$3,People!$A$3, IF(M4185=People!$B$2,People!$A$2, 0))))</f>
        <v>Chuck Magee</v>
      </c>
      <c r="W4185" s="3" t="str">
        <f>IFERROR(INDEX(Returns!A:A,MATCH(Orders!B4185,Returns!B:B,0)),"No")</f>
        <v>No</v>
      </c>
    </row>
    <row r="4186" spans="1:23" x14ac:dyDescent="0.2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6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 IF(M4186=People!$B$4,People!$A$4, IF(M4186=People!$B$3,People!$A$3, IF(M4186=People!$B$2,People!$A$2, 0))))</f>
        <v>Chuck Magee</v>
      </c>
      <c r="W4186" s="3" t="str">
        <f>IFERROR(INDEX(Returns!A:A,MATCH(Orders!B4186,Returns!B:B,0)),"No")</f>
        <v>No</v>
      </c>
    </row>
    <row r="4187" spans="1:23" x14ac:dyDescent="0.2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6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 IF(M4187=People!$B$4,People!$A$4, IF(M4187=People!$B$3,People!$A$3, IF(M4187=People!$B$2,People!$A$2, 0))))</f>
        <v>Chuck Magee</v>
      </c>
      <c r="W4187" s="3" t="str">
        <f>IFERROR(INDEX(Returns!A:A,MATCH(Orders!B4187,Returns!B:B,0)),"No")</f>
        <v>No</v>
      </c>
    </row>
    <row r="4188" spans="1:23" x14ac:dyDescent="0.2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6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 IF(M4188=People!$B$4,People!$A$4, IF(M4188=People!$B$3,People!$A$3, IF(M4188=People!$B$2,People!$A$2, 0))))</f>
        <v>Kelly Williams</v>
      </c>
      <c r="W4188" s="3" t="str">
        <f>IFERROR(INDEX(Returns!A:A,MATCH(Orders!B4188,Returns!B:B,0)),"No")</f>
        <v>No</v>
      </c>
    </row>
    <row r="4189" spans="1:23" x14ac:dyDescent="0.2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6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 IF(M4189=People!$B$4,People!$A$4, IF(M4189=People!$B$3,People!$A$3, IF(M4189=People!$B$2,People!$A$2, 0))))</f>
        <v>Kelly Williams</v>
      </c>
      <c r="W4189" s="3" t="str">
        <f>IFERROR(INDEX(Returns!A:A,MATCH(Orders!B4189,Returns!B:B,0)),"No")</f>
        <v>No</v>
      </c>
    </row>
    <row r="4190" spans="1:23" x14ac:dyDescent="0.2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6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 IF(M4190=People!$B$4,People!$A$4, IF(M4190=People!$B$3,People!$A$3, IF(M4190=People!$B$2,People!$A$2, 0))))</f>
        <v>Kelly Williams</v>
      </c>
      <c r="W4190" s="3" t="str">
        <f>IFERROR(INDEX(Returns!A:A,MATCH(Orders!B4190,Returns!B:B,0)),"No")</f>
        <v>No</v>
      </c>
    </row>
    <row r="4191" spans="1:23" x14ac:dyDescent="0.2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6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 IF(M4191=People!$B$4,People!$A$4, IF(M4191=People!$B$3,People!$A$3, IF(M4191=People!$B$2,People!$A$2, 0))))</f>
        <v>Kelly Williams</v>
      </c>
      <c r="W4191" s="3" t="str">
        <f>IFERROR(INDEX(Returns!A:A,MATCH(Orders!B4191,Returns!B:B,0)),"No")</f>
        <v>No</v>
      </c>
    </row>
    <row r="4192" spans="1:23" x14ac:dyDescent="0.2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6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 IF(M4192=People!$B$4,People!$A$4, IF(M4192=People!$B$3,People!$A$3, IF(M4192=People!$B$2,People!$A$2, 0))))</f>
        <v>Chuck Magee</v>
      </c>
      <c r="W4192" s="3" t="str">
        <f>IFERROR(INDEX(Returns!A:A,MATCH(Orders!B4192,Returns!B:B,0)),"No")</f>
        <v>No</v>
      </c>
    </row>
    <row r="4193" spans="1:23" x14ac:dyDescent="0.2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6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 IF(M4193=People!$B$4,People!$A$4, IF(M4193=People!$B$3,People!$A$3, IF(M4193=People!$B$2,People!$A$2, 0))))</f>
        <v>Kelly Williams</v>
      </c>
      <c r="W4193" s="3" t="str">
        <f>IFERROR(INDEX(Returns!A:A,MATCH(Orders!B4193,Returns!B:B,0)),"No")</f>
        <v>No</v>
      </c>
    </row>
    <row r="4194" spans="1:23" x14ac:dyDescent="0.2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6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 IF(M4194=People!$B$4,People!$A$4, IF(M4194=People!$B$3,People!$A$3, IF(M4194=People!$B$2,People!$A$2, 0))))</f>
        <v>Anna Andreadi</v>
      </c>
      <c r="W4194" s="3" t="str">
        <f>IFERROR(INDEX(Returns!A:A,MATCH(Orders!B4194,Returns!B:B,0)),"No")</f>
        <v>Yes</v>
      </c>
    </row>
    <row r="4195" spans="1:23" x14ac:dyDescent="0.2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6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 IF(M4195=People!$B$4,People!$A$4, IF(M4195=People!$B$3,People!$A$3, IF(M4195=People!$B$2,People!$A$2, 0))))</f>
        <v>Anna Andreadi</v>
      </c>
      <c r="W4195" s="3" t="str">
        <f>IFERROR(INDEX(Returns!A:A,MATCH(Orders!B4195,Returns!B:B,0)),"No")</f>
        <v>Yes</v>
      </c>
    </row>
    <row r="4196" spans="1:23" x14ac:dyDescent="0.2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6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 IF(M4196=People!$B$4,People!$A$4, IF(M4196=People!$B$3,People!$A$3, IF(M4196=People!$B$2,People!$A$2, 0))))</f>
        <v>Anna Andreadi</v>
      </c>
      <c r="W4196" s="3" t="str">
        <f>IFERROR(INDEX(Returns!A:A,MATCH(Orders!B4196,Returns!B:B,0)),"No")</f>
        <v>No</v>
      </c>
    </row>
    <row r="4197" spans="1:23" x14ac:dyDescent="0.2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6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 IF(M4197=People!$B$4,People!$A$4, IF(M4197=People!$B$3,People!$A$3, IF(M4197=People!$B$2,People!$A$2, 0))))</f>
        <v>Anna Andreadi</v>
      </c>
      <c r="W4197" s="3" t="str">
        <f>IFERROR(INDEX(Returns!A:A,MATCH(Orders!B4197,Returns!B:B,0)),"No")</f>
        <v>No</v>
      </c>
    </row>
    <row r="4198" spans="1:23" x14ac:dyDescent="0.2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6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 IF(M4198=People!$B$4,People!$A$4, IF(M4198=People!$B$3,People!$A$3, IF(M4198=People!$B$2,People!$A$2, 0))))</f>
        <v>Chuck Magee</v>
      </c>
      <c r="W4198" s="3" t="str">
        <f>IFERROR(INDEX(Returns!A:A,MATCH(Orders!B4198,Returns!B:B,0)),"No")</f>
        <v>No</v>
      </c>
    </row>
    <row r="4199" spans="1:23" x14ac:dyDescent="0.2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6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 IF(M4199=People!$B$4,People!$A$4, IF(M4199=People!$B$3,People!$A$3, IF(M4199=People!$B$2,People!$A$2, 0))))</f>
        <v>Chuck Magee</v>
      </c>
      <c r="W4199" s="3" t="str">
        <f>IFERROR(INDEX(Returns!A:A,MATCH(Orders!B4199,Returns!B:B,0)),"No")</f>
        <v>No</v>
      </c>
    </row>
    <row r="4200" spans="1:23" x14ac:dyDescent="0.2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6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 IF(M4200=People!$B$4,People!$A$4, IF(M4200=People!$B$3,People!$A$3, IF(M4200=People!$B$2,People!$A$2, 0))))</f>
        <v>Chuck Magee</v>
      </c>
      <c r="W4200" s="3" t="str">
        <f>IFERROR(INDEX(Returns!A:A,MATCH(Orders!B4200,Returns!B:B,0)),"No")</f>
        <v>No</v>
      </c>
    </row>
    <row r="4201" spans="1:23" x14ac:dyDescent="0.2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6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 IF(M4201=People!$B$4,People!$A$4, IF(M4201=People!$B$3,People!$A$3, IF(M4201=People!$B$2,People!$A$2, 0))))</f>
        <v>Chuck Magee</v>
      </c>
      <c r="W4201" s="3" t="str">
        <f>IFERROR(INDEX(Returns!A:A,MATCH(Orders!B4201,Returns!B:B,0)),"No")</f>
        <v>No</v>
      </c>
    </row>
    <row r="4202" spans="1:23" x14ac:dyDescent="0.2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6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 IF(M4202=People!$B$4,People!$A$4, IF(M4202=People!$B$3,People!$A$3, IF(M4202=People!$B$2,People!$A$2, 0))))</f>
        <v>Chuck Magee</v>
      </c>
      <c r="W4202" s="3" t="str">
        <f>IFERROR(INDEX(Returns!A:A,MATCH(Orders!B4202,Returns!B:B,0)),"No")</f>
        <v>No</v>
      </c>
    </row>
    <row r="4203" spans="1:23" x14ac:dyDescent="0.2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6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 IF(M4203=People!$B$4,People!$A$4, IF(M4203=People!$B$3,People!$A$3, IF(M4203=People!$B$2,People!$A$2, 0))))</f>
        <v>Chuck Magee</v>
      </c>
      <c r="W4203" s="3" t="str">
        <f>IFERROR(INDEX(Returns!A:A,MATCH(Orders!B4203,Returns!B:B,0)),"No")</f>
        <v>No</v>
      </c>
    </row>
    <row r="4204" spans="1:23" x14ac:dyDescent="0.2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6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 IF(M4204=People!$B$4,People!$A$4, IF(M4204=People!$B$3,People!$A$3, IF(M4204=People!$B$2,People!$A$2, 0))))</f>
        <v>Chuck Magee</v>
      </c>
      <c r="W4204" s="3" t="str">
        <f>IFERROR(INDEX(Returns!A:A,MATCH(Orders!B4204,Returns!B:B,0)),"No")</f>
        <v>No</v>
      </c>
    </row>
    <row r="4205" spans="1:23" x14ac:dyDescent="0.2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6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 IF(M4205=People!$B$4,People!$A$4, IF(M4205=People!$B$3,People!$A$3, IF(M4205=People!$B$2,People!$A$2, 0))))</f>
        <v>Chuck Magee</v>
      </c>
      <c r="W4205" s="3" t="str">
        <f>IFERROR(INDEX(Returns!A:A,MATCH(Orders!B4205,Returns!B:B,0)),"No")</f>
        <v>No</v>
      </c>
    </row>
    <row r="4206" spans="1:23" x14ac:dyDescent="0.2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6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 IF(M4206=People!$B$4,People!$A$4, IF(M4206=People!$B$3,People!$A$3, IF(M4206=People!$B$2,People!$A$2, 0))))</f>
        <v>Chuck Magee</v>
      </c>
      <c r="W4206" s="3" t="str">
        <f>IFERROR(INDEX(Returns!A:A,MATCH(Orders!B4206,Returns!B:B,0)),"No")</f>
        <v>No</v>
      </c>
    </row>
    <row r="4207" spans="1:23" x14ac:dyDescent="0.2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6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 IF(M4207=People!$B$4,People!$A$4, IF(M4207=People!$B$3,People!$A$3, IF(M4207=People!$B$2,People!$A$2, 0))))</f>
        <v>Chuck Magee</v>
      </c>
      <c r="W4207" s="3" t="str">
        <f>IFERROR(INDEX(Returns!A:A,MATCH(Orders!B4207,Returns!B:B,0)),"No")</f>
        <v>No</v>
      </c>
    </row>
    <row r="4208" spans="1:23" x14ac:dyDescent="0.2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6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 IF(M4208=People!$B$4,People!$A$4, IF(M4208=People!$B$3,People!$A$3, IF(M4208=People!$B$2,People!$A$2, 0))))</f>
        <v>Chuck Magee</v>
      </c>
      <c r="W4208" s="3" t="str">
        <f>IFERROR(INDEX(Returns!A:A,MATCH(Orders!B4208,Returns!B:B,0)),"No")</f>
        <v>No</v>
      </c>
    </row>
    <row r="4209" spans="1:23" x14ac:dyDescent="0.2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6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 IF(M4209=People!$B$4,People!$A$4, IF(M4209=People!$B$3,People!$A$3, IF(M4209=People!$B$2,People!$A$2, 0))))</f>
        <v>Chuck Magee</v>
      </c>
      <c r="W4209" s="3" t="str">
        <f>IFERROR(INDEX(Returns!A:A,MATCH(Orders!B4209,Returns!B:B,0)),"No")</f>
        <v>No</v>
      </c>
    </row>
    <row r="4210" spans="1:23" x14ac:dyDescent="0.2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6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 IF(M4210=People!$B$4,People!$A$4, IF(M4210=People!$B$3,People!$A$3, IF(M4210=People!$B$2,People!$A$2, 0))))</f>
        <v>Chuck Magee</v>
      </c>
      <c r="W4210" s="3" t="str">
        <f>IFERROR(INDEX(Returns!A:A,MATCH(Orders!B4210,Returns!B:B,0)),"No")</f>
        <v>No</v>
      </c>
    </row>
    <row r="4211" spans="1:23" x14ac:dyDescent="0.2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6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 IF(M4211=People!$B$4,People!$A$4, IF(M4211=People!$B$3,People!$A$3, IF(M4211=People!$B$2,People!$A$2, 0))))</f>
        <v>Chuck Magee</v>
      </c>
      <c r="W4211" s="3" t="str">
        <f>IFERROR(INDEX(Returns!A:A,MATCH(Orders!B4211,Returns!B:B,0)),"No")</f>
        <v>No</v>
      </c>
    </row>
    <row r="4212" spans="1:23" x14ac:dyDescent="0.2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6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 IF(M4212=People!$B$4,People!$A$4, IF(M4212=People!$B$3,People!$A$3, IF(M4212=People!$B$2,People!$A$2, 0))))</f>
        <v>Kelly Williams</v>
      </c>
      <c r="W4212" s="3" t="str">
        <f>IFERROR(INDEX(Returns!A:A,MATCH(Orders!B4212,Returns!B:B,0)),"No")</f>
        <v>No</v>
      </c>
    </row>
    <row r="4213" spans="1:23" x14ac:dyDescent="0.2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6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 IF(M4213=People!$B$4,People!$A$4, IF(M4213=People!$B$3,People!$A$3, IF(M4213=People!$B$2,People!$A$2, 0))))</f>
        <v>Cassandra Brandow</v>
      </c>
      <c r="W4213" s="3" t="str">
        <f>IFERROR(INDEX(Returns!A:A,MATCH(Orders!B4213,Returns!B:B,0)),"No")</f>
        <v>No</v>
      </c>
    </row>
    <row r="4214" spans="1:23" x14ac:dyDescent="0.2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6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 IF(M4214=People!$B$4,People!$A$4, IF(M4214=People!$B$3,People!$A$3, IF(M4214=People!$B$2,People!$A$2, 0))))</f>
        <v>Cassandra Brandow</v>
      </c>
      <c r="W4214" s="3" t="str">
        <f>IFERROR(INDEX(Returns!A:A,MATCH(Orders!B4214,Returns!B:B,0)),"No")</f>
        <v>No</v>
      </c>
    </row>
    <row r="4215" spans="1:23" x14ac:dyDescent="0.2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6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 IF(M4215=People!$B$4,People!$A$4, IF(M4215=People!$B$3,People!$A$3, IF(M4215=People!$B$2,People!$A$2, 0))))</f>
        <v>Cassandra Brandow</v>
      </c>
      <c r="W4215" s="3" t="str">
        <f>IFERROR(INDEX(Returns!A:A,MATCH(Orders!B4215,Returns!B:B,0)),"No")</f>
        <v>No</v>
      </c>
    </row>
    <row r="4216" spans="1:23" x14ac:dyDescent="0.2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6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 IF(M4216=People!$B$4,People!$A$4, IF(M4216=People!$B$3,People!$A$3, IF(M4216=People!$B$2,People!$A$2, 0))))</f>
        <v>Kelly Williams</v>
      </c>
      <c r="W4216" s="3" t="str">
        <f>IFERROR(INDEX(Returns!A:A,MATCH(Orders!B4216,Returns!B:B,0)),"No")</f>
        <v>No</v>
      </c>
    </row>
    <row r="4217" spans="1:23" x14ac:dyDescent="0.2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6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 IF(M4217=People!$B$4,People!$A$4, IF(M4217=People!$B$3,People!$A$3, IF(M4217=People!$B$2,People!$A$2, 0))))</f>
        <v>Chuck Magee</v>
      </c>
      <c r="W4217" s="3" t="str">
        <f>IFERROR(INDEX(Returns!A:A,MATCH(Orders!B4217,Returns!B:B,0)),"No")</f>
        <v>No</v>
      </c>
    </row>
    <row r="4218" spans="1:23" x14ac:dyDescent="0.2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6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 IF(M4218=People!$B$4,People!$A$4, IF(M4218=People!$B$3,People!$A$3, IF(M4218=People!$B$2,People!$A$2, 0))))</f>
        <v>Anna Andreadi</v>
      </c>
      <c r="W4218" s="3" t="str">
        <f>IFERROR(INDEX(Returns!A:A,MATCH(Orders!B4218,Returns!B:B,0)),"No")</f>
        <v>No</v>
      </c>
    </row>
    <row r="4219" spans="1:23" x14ac:dyDescent="0.2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6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 IF(M4219=People!$B$4,People!$A$4, IF(M4219=People!$B$3,People!$A$3, IF(M4219=People!$B$2,People!$A$2, 0))))</f>
        <v>Anna Andreadi</v>
      </c>
      <c r="W4219" s="3" t="str">
        <f>IFERROR(INDEX(Returns!A:A,MATCH(Orders!B4219,Returns!B:B,0)),"No")</f>
        <v>No</v>
      </c>
    </row>
    <row r="4220" spans="1:23" x14ac:dyDescent="0.2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6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 IF(M4220=People!$B$4,People!$A$4, IF(M4220=People!$B$3,People!$A$3, IF(M4220=People!$B$2,People!$A$2, 0))))</f>
        <v>Anna Andreadi</v>
      </c>
      <c r="W4220" s="3" t="str">
        <f>IFERROR(INDEX(Returns!A:A,MATCH(Orders!B4220,Returns!B:B,0)),"No")</f>
        <v>No</v>
      </c>
    </row>
    <row r="4221" spans="1:23" x14ac:dyDescent="0.2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6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 IF(M4221=People!$B$4,People!$A$4, IF(M4221=People!$B$3,People!$A$3, IF(M4221=People!$B$2,People!$A$2, 0))))</f>
        <v>Anna Andreadi</v>
      </c>
      <c r="W4221" s="3" t="str">
        <f>IFERROR(INDEX(Returns!A:A,MATCH(Orders!B4221,Returns!B:B,0)),"No")</f>
        <v>No</v>
      </c>
    </row>
    <row r="4222" spans="1:23" x14ac:dyDescent="0.2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6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 IF(M4222=People!$B$4,People!$A$4, IF(M4222=People!$B$3,People!$A$3, IF(M4222=People!$B$2,People!$A$2, 0))))</f>
        <v>Anna Andreadi</v>
      </c>
      <c r="W4222" s="3" t="str">
        <f>IFERROR(INDEX(Returns!A:A,MATCH(Orders!B4222,Returns!B:B,0)),"No")</f>
        <v>No</v>
      </c>
    </row>
    <row r="4223" spans="1:23" x14ac:dyDescent="0.2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6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 IF(M4223=People!$B$4,People!$A$4, IF(M4223=People!$B$3,People!$A$3, IF(M4223=People!$B$2,People!$A$2, 0))))</f>
        <v>Anna Andreadi</v>
      </c>
      <c r="W4223" s="3" t="str">
        <f>IFERROR(INDEX(Returns!A:A,MATCH(Orders!B4223,Returns!B:B,0)),"No")</f>
        <v>No</v>
      </c>
    </row>
    <row r="4224" spans="1:23" x14ac:dyDescent="0.2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6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 IF(M4224=People!$B$4,People!$A$4, IF(M4224=People!$B$3,People!$A$3, IF(M4224=People!$B$2,People!$A$2, 0))))</f>
        <v>Anna Andreadi</v>
      </c>
      <c r="W4224" s="3" t="str">
        <f>IFERROR(INDEX(Returns!A:A,MATCH(Orders!B4224,Returns!B:B,0)),"No")</f>
        <v>No</v>
      </c>
    </row>
    <row r="4225" spans="1:23" x14ac:dyDescent="0.2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6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 IF(M4225=People!$B$4,People!$A$4, IF(M4225=People!$B$3,People!$A$3, IF(M4225=People!$B$2,People!$A$2, 0))))</f>
        <v>Anna Andreadi</v>
      </c>
      <c r="W4225" s="3" t="str">
        <f>IFERROR(INDEX(Returns!A:A,MATCH(Orders!B4225,Returns!B:B,0)),"No")</f>
        <v>No</v>
      </c>
    </row>
    <row r="4226" spans="1:23" x14ac:dyDescent="0.2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6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 IF(M4226=People!$B$4,People!$A$4, IF(M4226=People!$B$3,People!$A$3, IF(M4226=People!$B$2,People!$A$2, 0))))</f>
        <v>Kelly Williams</v>
      </c>
      <c r="W4226" s="3" t="str">
        <f>IFERROR(INDEX(Returns!A:A,MATCH(Orders!B4226,Returns!B:B,0)),"No")</f>
        <v>No</v>
      </c>
    </row>
    <row r="4227" spans="1:23" x14ac:dyDescent="0.2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6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 IF(M4227=People!$B$4,People!$A$4, IF(M4227=People!$B$3,People!$A$3, IF(M4227=People!$B$2,People!$A$2, 0))))</f>
        <v>Kelly Williams</v>
      </c>
      <c r="W4227" s="3" t="str">
        <f>IFERROR(INDEX(Returns!A:A,MATCH(Orders!B4227,Returns!B:B,0)),"No")</f>
        <v>No</v>
      </c>
    </row>
    <row r="4228" spans="1:23" x14ac:dyDescent="0.2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6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 IF(M4228=People!$B$4,People!$A$4, IF(M4228=People!$B$3,People!$A$3, IF(M4228=People!$B$2,People!$A$2, 0))))</f>
        <v>Kelly Williams</v>
      </c>
      <c r="W4228" s="3" t="str">
        <f>IFERROR(INDEX(Returns!A:A,MATCH(Orders!B4228,Returns!B:B,0)),"No")</f>
        <v>No</v>
      </c>
    </row>
    <row r="4229" spans="1:23" x14ac:dyDescent="0.2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6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 IF(M4229=People!$B$4,People!$A$4, IF(M4229=People!$B$3,People!$A$3, IF(M4229=People!$B$2,People!$A$2, 0))))</f>
        <v>Anna Andreadi</v>
      </c>
      <c r="W4229" s="3" t="str">
        <f>IFERROR(INDEX(Returns!A:A,MATCH(Orders!B4229,Returns!B:B,0)),"No")</f>
        <v>Yes</v>
      </c>
    </row>
    <row r="4230" spans="1:23" x14ac:dyDescent="0.2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6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 IF(M4230=People!$B$4,People!$A$4, IF(M4230=People!$B$3,People!$A$3, IF(M4230=People!$B$2,People!$A$2, 0))))</f>
        <v>Kelly Williams</v>
      </c>
      <c r="W4230" s="3" t="str">
        <f>IFERROR(INDEX(Returns!A:A,MATCH(Orders!B4230,Returns!B:B,0)),"No")</f>
        <v>No</v>
      </c>
    </row>
    <row r="4231" spans="1:23" x14ac:dyDescent="0.2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6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 IF(M4231=People!$B$4,People!$A$4, IF(M4231=People!$B$3,People!$A$3, IF(M4231=People!$B$2,People!$A$2, 0))))</f>
        <v>Kelly Williams</v>
      </c>
      <c r="W4231" s="3" t="str">
        <f>IFERROR(INDEX(Returns!A:A,MATCH(Orders!B4231,Returns!B:B,0)),"No")</f>
        <v>No</v>
      </c>
    </row>
    <row r="4232" spans="1:23" x14ac:dyDescent="0.2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6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 IF(M4232=People!$B$4,People!$A$4, IF(M4232=People!$B$3,People!$A$3, IF(M4232=People!$B$2,People!$A$2, 0))))</f>
        <v>Kelly Williams</v>
      </c>
      <c r="W4232" s="3" t="str">
        <f>IFERROR(INDEX(Returns!A:A,MATCH(Orders!B4232,Returns!B:B,0)),"No")</f>
        <v>No</v>
      </c>
    </row>
    <row r="4233" spans="1:23" x14ac:dyDescent="0.2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6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 IF(M4233=People!$B$4,People!$A$4, IF(M4233=People!$B$3,People!$A$3, IF(M4233=People!$B$2,People!$A$2, 0))))</f>
        <v>Kelly Williams</v>
      </c>
      <c r="W4233" s="3" t="str">
        <f>IFERROR(INDEX(Returns!A:A,MATCH(Orders!B4233,Returns!B:B,0)),"No")</f>
        <v>No</v>
      </c>
    </row>
    <row r="4234" spans="1:23" x14ac:dyDescent="0.2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6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 IF(M4234=People!$B$4,People!$A$4, IF(M4234=People!$B$3,People!$A$3, IF(M4234=People!$B$2,People!$A$2, 0))))</f>
        <v>Kelly Williams</v>
      </c>
      <c r="W4234" s="3" t="str">
        <f>IFERROR(INDEX(Returns!A:A,MATCH(Orders!B4234,Returns!B:B,0)),"No")</f>
        <v>No</v>
      </c>
    </row>
    <row r="4235" spans="1:23" x14ac:dyDescent="0.2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6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 IF(M4235=People!$B$4,People!$A$4, IF(M4235=People!$B$3,People!$A$3, IF(M4235=People!$B$2,People!$A$2, 0))))</f>
        <v>Kelly Williams</v>
      </c>
      <c r="W4235" s="3" t="str">
        <f>IFERROR(INDEX(Returns!A:A,MATCH(Orders!B4235,Returns!B:B,0)),"No")</f>
        <v>No</v>
      </c>
    </row>
    <row r="4236" spans="1:23" x14ac:dyDescent="0.2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6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 IF(M4236=People!$B$4,People!$A$4, IF(M4236=People!$B$3,People!$A$3, IF(M4236=People!$B$2,People!$A$2, 0))))</f>
        <v>Chuck Magee</v>
      </c>
      <c r="W4236" s="3" t="str">
        <f>IFERROR(INDEX(Returns!A:A,MATCH(Orders!B4236,Returns!B:B,0)),"No")</f>
        <v>No</v>
      </c>
    </row>
    <row r="4237" spans="1:23" x14ac:dyDescent="0.2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6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 IF(M4237=People!$B$4,People!$A$4, IF(M4237=People!$B$3,People!$A$3, IF(M4237=People!$B$2,People!$A$2, 0))))</f>
        <v>Chuck Magee</v>
      </c>
      <c r="W4237" s="3" t="str">
        <f>IFERROR(INDEX(Returns!A:A,MATCH(Orders!B4237,Returns!B:B,0)),"No")</f>
        <v>No</v>
      </c>
    </row>
    <row r="4238" spans="1:23" x14ac:dyDescent="0.2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6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 IF(M4238=People!$B$4,People!$A$4, IF(M4238=People!$B$3,People!$A$3, IF(M4238=People!$B$2,People!$A$2, 0))))</f>
        <v>Kelly Williams</v>
      </c>
      <c r="W4238" s="3" t="str">
        <f>IFERROR(INDEX(Returns!A:A,MATCH(Orders!B4238,Returns!B:B,0)),"No")</f>
        <v>No</v>
      </c>
    </row>
    <row r="4239" spans="1:23" x14ac:dyDescent="0.2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6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 IF(M4239=People!$B$4,People!$A$4, IF(M4239=People!$B$3,People!$A$3, IF(M4239=People!$B$2,People!$A$2, 0))))</f>
        <v>Chuck Magee</v>
      </c>
      <c r="W4239" s="3" t="str">
        <f>IFERROR(INDEX(Returns!A:A,MATCH(Orders!B4239,Returns!B:B,0)),"No")</f>
        <v>No</v>
      </c>
    </row>
    <row r="4240" spans="1:23" x14ac:dyDescent="0.2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6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 IF(M4240=People!$B$4,People!$A$4, IF(M4240=People!$B$3,People!$A$3, IF(M4240=People!$B$2,People!$A$2, 0))))</f>
        <v>Anna Andreadi</v>
      </c>
      <c r="W4240" s="3" t="str">
        <f>IFERROR(INDEX(Returns!A:A,MATCH(Orders!B4240,Returns!B:B,0)),"No")</f>
        <v>No</v>
      </c>
    </row>
    <row r="4241" spans="1:23" x14ac:dyDescent="0.2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6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 IF(M4241=People!$B$4,People!$A$4, IF(M4241=People!$B$3,People!$A$3, IF(M4241=People!$B$2,People!$A$2, 0))))</f>
        <v>Kelly Williams</v>
      </c>
      <c r="W4241" s="3" t="str">
        <f>IFERROR(INDEX(Returns!A:A,MATCH(Orders!B4241,Returns!B:B,0)),"No")</f>
        <v>No</v>
      </c>
    </row>
    <row r="4242" spans="1:23" x14ac:dyDescent="0.2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6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 IF(M4242=People!$B$4,People!$A$4, IF(M4242=People!$B$3,People!$A$3, IF(M4242=People!$B$2,People!$A$2, 0))))</f>
        <v>Anna Andreadi</v>
      </c>
      <c r="W4242" s="3" t="str">
        <f>IFERROR(INDEX(Returns!A:A,MATCH(Orders!B4242,Returns!B:B,0)),"No")</f>
        <v>No</v>
      </c>
    </row>
    <row r="4243" spans="1:23" x14ac:dyDescent="0.2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6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 IF(M4243=People!$B$4,People!$A$4, IF(M4243=People!$B$3,People!$A$3, IF(M4243=People!$B$2,People!$A$2, 0))))</f>
        <v>Anna Andreadi</v>
      </c>
      <c r="W4243" s="3" t="str">
        <f>IFERROR(INDEX(Returns!A:A,MATCH(Orders!B4243,Returns!B:B,0)),"No")</f>
        <v>No</v>
      </c>
    </row>
    <row r="4244" spans="1:23" x14ac:dyDescent="0.2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6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 IF(M4244=People!$B$4,People!$A$4, IF(M4244=People!$B$3,People!$A$3, IF(M4244=People!$B$2,People!$A$2, 0))))</f>
        <v>Cassandra Brandow</v>
      </c>
      <c r="W4244" s="3" t="str">
        <f>IFERROR(INDEX(Returns!A:A,MATCH(Orders!B4244,Returns!B:B,0)),"No")</f>
        <v>No</v>
      </c>
    </row>
    <row r="4245" spans="1:23" x14ac:dyDescent="0.2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6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 IF(M4245=People!$B$4,People!$A$4, IF(M4245=People!$B$3,People!$A$3, IF(M4245=People!$B$2,People!$A$2, 0))))</f>
        <v>Cassandra Brandow</v>
      </c>
      <c r="W4245" s="3" t="str">
        <f>IFERROR(INDEX(Returns!A:A,MATCH(Orders!B4245,Returns!B:B,0)),"No")</f>
        <v>No</v>
      </c>
    </row>
    <row r="4246" spans="1:23" x14ac:dyDescent="0.2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6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 IF(M4246=People!$B$4,People!$A$4, IF(M4246=People!$B$3,People!$A$3, IF(M4246=People!$B$2,People!$A$2, 0))))</f>
        <v>Anna Andreadi</v>
      </c>
      <c r="W4246" s="3" t="str">
        <f>IFERROR(INDEX(Returns!A:A,MATCH(Orders!B4246,Returns!B:B,0)),"No")</f>
        <v>No</v>
      </c>
    </row>
    <row r="4247" spans="1:23" x14ac:dyDescent="0.2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6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 IF(M4247=People!$B$4,People!$A$4, IF(M4247=People!$B$3,People!$A$3, IF(M4247=People!$B$2,People!$A$2, 0))))</f>
        <v>Chuck Magee</v>
      </c>
      <c r="W4247" s="3" t="str">
        <f>IFERROR(INDEX(Returns!A:A,MATCH(Orders!B4247,Returns!B:B,0)),"No")</f>
        <v>No</v>
      </c>
    </row>
    <row r="4248" spans="1:23" x14ac:dyDescent="0.2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6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 IF(M4248=People!$B$4,People!$A$4, IF(M4248=People!$B$3,People!$A$3, IF(M4248=People!$B$2,People!$A$2, 0))))</f>
        <v>Chuck Magee</v>
      </c>
      <c r="W4248" s="3" t="str">
        <f>IFERROR(INDEX(Returns!A:A,MATCH(Orders!B4248,Returns!B:B,0)),"No")</f>
        <v>No</v>
      </c>
    </row>
    <row r="4249" spans="1:23" x14ac:dyDescent="0.2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6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 IF(M4249=People!$B$4,People!$A$4, IF(M4249=People!$B$3,People!$A$3, IF(M4249=People!$B$2,People!$A$2, 0))))</f>
        <v>Chuck Magee</v>
      </c>
      <c r="W4249" s="3" t="str">
        <f>IFERROR(INDEX(Returns!A:A,MATCH(Orders!B4249,Returns!B:B,0)),"No")</f>
        <v>No</v>
      </c>
    </row>
    <row r="4250" spans="1:23" x14ac:dyDescent="0.2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6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 IF(M4250=People!$B$4,People!$A$4, IF(M4250=People!$B$3,People!$A$3, IF(M4250=People!$B$2,People!$A$2, 0))))</f>
        <v>Chuck Magee</v>
      </c>
      <c r="W4250" s="3" t="str">
        <f>IFERROR(INDEX(Returns!A:A,MATCH(Orders!B4250,Returns!B:B,0)),"No")</f>
        <v>No</v>
      </c>
    </row>
    <row r="4251" spans="1:23" x14ac:dyDescent="0.2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6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 IF(M4251=People!$B$4,People!$A$4, IF(M4251=People!$B$3,People!$A$3, IF(M4251=People!$B$2,People!$A$2, 0))))</f>
        <v>Chuck Magee</v>
      </c>
      <c r="W4251" s="3" t="str">
        <f>IFERROR(INDEX(Returns!A:A,MATCH(Orders!B4251,Returns!B:B,0)),"No")</f>
        <v>No</v>
      </c>
    </row>
    <row r="4252" spans="1:23" x14ac:dyDescent="0.2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6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 IF(M4252=People!$B$4,People!$A$4, IF(M4252=People!$B$3,People!$A$3, IF(M4252=People!$B$2,People!$A$2, 0))))</f>
        <v>Chuck Magee</v>
      </c>
      <c r="W4252" s="3" t="str">
        <f>IFERROR(INDEX(Returns!A:A,MATCH(Orders!B4252,Returns!B:B,0)),"No")</f>
        <v>No</v>
      </c>
    </row>
    <row r="4253" spans="1:23" x14ac:dyDescent="0.2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6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 IF(M4253=People!$B$4,People!$A$4, IF(M4253=People!$B$3,People!$A$3, IF(M4253=People!$B$2,People!$A$2, 0))))</f>
        <v>Cassandra Brandow</v>
      </c>
      <c r="W4253" s="3" t="str">
        <f>IFERROR(INDEX(Returns!A:A,MATCH(Orders!B4253,Returns!B:B,0)),"No")</f>
        <v>No</v>
      </c>
    </row>
    <row r="4254" spans="1:23" x14ac:dyDescent="0.2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6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 IF(M4254=People!$B$4,People!$A$4, IF(M4254=People!$B$3,People!$A$3, IF(M4254=People!$B$2,People!$A$2, 0))))</f>
        <v>Cassandra Brandow</v>
      </c>
      <c r="W4254" s="3" t="str">
        <f>IFERROR(INDEX(Returns!A:A,MATCH(Orders!B4254,Returns!B:B,0)),"No")</f>
        <v>No</v>
      </c>
    </row>
    <row r="4255" spans="1:23" x14ac:dyDescent="0.2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6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 IF(M4255=People!$B$4,People!$A$4, IF(M4255=People!$B$3,People!$A$3, IF(M4255=People!$B$2,People!$A$2, 0))))</f>
        <v>Cassandra Brandow</v>
      </c>
      <c r="W4255" s="3" t="str">
        <f>IFERROR(INDEX(Returns!A:A,MATCH(Orders!B4255,Returns!B:B,0)),"No")</f>
        <v>No</v>
      </c>
    </row>
    <row r="4256" spans="1:23" x14ac:dyDescent="0.2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6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 IF(M4256=People!$B$4,People!$A$4, IF(M4256=People!$B$3,People!$A$3, IF(M4256=People!$B$2,People!$A$2, 0))))</f>
        <v>Kelly Williams</v>
      </c>
      <c r="W4256" s="3" t="str">
        <f>IFERROR(INDEX(Returns!A:A,MATCH(Orders!B4256,Returns!B:B,0)),"No")</f>
        <v>No</v>
      </c>
    </row>
    <row r="4257" spans="1:23" x14ac:dyDescent="0.2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6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 IF(M4257=People!$B$4,People!$A$4, IF(M4257=People!$B$3,People!$A$3, IF(M4257=People!$B$2,People!$A$2, 0))))</f>
        <v>Kelly Williams</v>
      </c>
      <c r="W4257" s="3" t="str">
        <f>IFERROR(INDEX(Returns!A:A,MATCH(Orders!B4257,Returns!B:B,0)),"No")</f>
        <v>No</v>
      </c>
    </row>
    <row r="4258" spans="1:23" x14ac:dyDescent="0.2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6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 IF(M4258=People!$B$4,People!$A$4, IF(M4258=People!$B$3,People!$A$3, IF(M4258=People!$B$2,People!$A$2, 0))))</f>
        <v>Kelly Williams</v>
      </c>
      <c r="W4258" s="3" t="str">
        <f>IFERROR(INDEX(Returns!A:A,MATCH(Orders!B4258,Returns!B:B,0)),"No")</f>
        <v>No</v>
      </c>
    </row>
    <row r="4259" spans="1:23" x14ac:dyDescent="0.2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6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 IF(M4259=People!$B$4,People!$A$4, IF(M4259=People!$B$3,People!$A$3, IF(M4259=People!$B$2,People!$A$2, 0))))</f>
        <v>Anna Andreadi</v>
      </c>
      <c r="W4259" s="3" t="str">
        <f>IFERROR(INDEX(Returns!A:A,MATCH(Orders!B4259,Returns!B:B,0)),"No")</f>
        <v>No</v>
      </c>
    </row>
    <row r="4260" spans="1:23" x14ac:dyDescent="0.2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6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 IF(M4260=People!$B$4,People!$A$4, IF(M4260=People!$B$3,People!$A$3, IF(M4260=People!$B$2,People!$A$2, 0))))</f>
        <v>Anna Andreadi</v>
      </c>
      <c r="W4260" s="3" t="str">
        <f>IFERROR(INDEX(Returns!A:A,MATCH(Orders!B4260,Returns!B:B,0)),"No")</f>
        <v>No</v>
      </c>
    </row>
    <row r="4261" spans="1:23" x14ac:dyDescent="0.2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6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 IF(M4261=People!$B$4,People!$A$4, IF(M4261=People!$B$3,People!$A$3, IF(M4261=People!$B$2,People!$A$2, 0))))</f>
        <v>Chuck Magee</v>
      </c>
      <c r="W4261" s="3" t="str">
        <f>IFERROR(INDEX(Returns!A:A,MATCH(Orders!B4261,Returns!B:B,0)),"No")</f>
        <v>No</v>
      </c>
    </row>
    <row r="4262" spans="1:23" x14ac:dyDescent="0.2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6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 IF(M4262=People!$B$4,People!$A$4, IF(M4262=People!$B$3,People!$A$3, IF(M4262=People!$B$2,People!$A$2, 0))))</f>
        <v>Chuck Magee</v>
      </c>
      <c r="W4262" s="3" t="str">
        <f>IFERROR(INDEX(Returns!A:A,MATCH(Orders!B4262,Returns!B:B,0)),"No")</f>
        <v>No</v>
      </c>
    </row>
    <row r="4263" spans="1:23" x14ac:dyDescent="0.2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6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 IF(M4263=People!$B$4,People!$A$4, IF(M4263=People!$B$3,People!$A$3, IF(M4263=People!$B$2,People!$A$2, 0))))</f>
        <v>Kelly Williams</v>
      </c>
      <c r="W4263" s="3" t="str">
        <f>IFERROR(INDEX(Returns!A:A,MATCH(Orders!B4263,Returns!B:B,0)),"No")</f>
        <v>No</v>
      </c>
    </row>
    <row r="4264" spans="1:23" x14ac:dyDescent="0.2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6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 IF(M4264=People!$B$4,People!$A$4, IF(M4264=People!$B$3,People!$A$3, IF(M4264=People!$B$2,People!$A$2, 0))))</f>
        <v>Cassandra Brandow</v>
      </c>
      <c r="W4264" s="3" t="str">
        <f>IFERROR(INDEX(Returns!A:A,MATCH(Orders!B4264,Returns!B:B,0)),"No")</f>
        <v>No</v>
      </c>
    </row>
    <row r="4265" spans="1:23" x14ac:dyDescent="0.2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6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 IF(M4265=People!$B$4,People!$A$4, IF(M4265=People!$B$3,People!$A$3, IF(M4265=People!$B$2,People!$A$2, 0))))</f>
        <v>Chuck Magee</v>
      </c>
      <c r="W4265" s="3" t="str">
        <f>IFERROR(INDEX(Returns!A:A,MATCH(Orders!B4265,Returns!B:B,0)),"No")</f>
        <v>No</v>
      </c>
    </row>
    <row r="4266" spans="1:23" x14ac:dyDescent="0.2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6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 IF(M4266=People!$B$4,People!$A$4, IF(M4266=People!$B$3,People!$A$3, IF(M4266=People!$B$2,People!$A$2, 0))))</f>
        <v>Kelly Williams</v>
      </c>
      <c r="W4266" s="3" t="str">
        <f>IFERROR(INDEX(Returns!A:A,MATCH(Orders!B4266,Returns!B:B,0)),"No")</f>
        <v>No</v>
      </c>
    </row>
    <row r="4267" spans="1:23" x14ac:dyDescent="0.2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6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 IF(M4267=People!$B$4,People!$A$4, IF(M4267=People!$B$3,People!$A$3, IF(M4267=People!$B$2,People!$A$2, 0))))</f>
        <v>Kelly Williams</v>
      </c>
      <c r="W4267" s="3" t="str">
        <f>IFERROR(INDEX(Returns!A:A,MATCH(Orders!B4267,Returns!B:B,0)),"No")</f>
        <v>No</v>
      </c>
    </row>
    <row r="4268" spans="1:23" x14ac:dyDescent="0.2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6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 IF(M4268=People!$B$4,People!$A$4, IF(M4268=People!$B$3,People!$A$3, IF(M4268=People!$B$2,People!$A$2, 0))))</f>
        <v>Kelly Williams</v>
      </c>
      <c r="W4268" s="3" t="str">
        <f>IFERROR(INDEX(Returns!A:A,MATCH(Orders!B4268,Returns!B:B,0)),"No")</f>
        <v>No</v>
      </c>
    </row>
    <row r="4269" spans="1:23" x14ac:dyDescent="0.2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6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 IF(M4269=People!$B$4,People!$A$4, IF(M4269=People!$B$3,People!$A$3, IF(M4269=People!$B$2,People!$A$2, 0))))</f>
        <v>Kelly Williams</v>
      </c>
      <c r="W4269" s="3" t="str">
        <f>IFERROR(INDEX(Returns!A:A,MATCH(Orders!B4269,Returns!B:B,0)),"No")</f>
        <v>No</v>
      </c>
    </row>
    <row r="4270" spans="1:23" x14ac:dyDescent="0.2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6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 IF(M4270=People!$B$4,People!$A$4, IF(M4270=People!$B$3,People!$A$3, IF(M4270=People!$B$2,People!$A$2, 0))))</f>
        <v>Kelly Williams</v>
      </c>
      <c r="W4270" s="3" t="str">
        <f>IFERROR(INDEX(Returns!A:A,MATCH(Orders!B4270,Returns!B:B,0)),"No")</f>
        <v>No</v>
      </c>
    </row>
    <row r="4271" spans="1:23" x14ac:dyDescent="0.2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6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 IF(M4271=People!$B$4,People!$A$4, IF(M4271=People!$B$3,People!$A$3, IF(M4271=People!$B$2,People!$A$2, 0))))</f>
        <v>Anna Andreadi</v>
      </c>
      <c r="W4271" s="3" t="str">
        <f>IFERROR(INDEX(Returns!A:A,MATCH(Orders!B4271,Returns!B:B,0)),"No")</f>
        <v>No</v>
      </c>
    </row>
    <row r="4272" spans="1:23" x14ac:dyDescent="0.2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6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 IF(M4272=People!$B$4,People!$A$4, IF(M4272=People!$B$3,People!$A$3, IF(M4272=People!$B$2,People!$A$2, 0))))</f>
        <v>Cassandra Brandow</v>
      </c>
      <c r="W4272" s="3" t="str">
        <f>IFERROR(INDEX(Returns!A:A,MATCH(Orders!B4272,Returns!B:B,0)),"No")</f>
        <v>No</v>
      </c>
    </row>
    <row r="4273" spans="1:23" x14ac:dyDescent="0.2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6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 IF(M4273=People!$B$4,People!$A$4, IF(M4273=People!$B$3,People!$A$3, IF(M4273=People!$B$2,People!$A$2, 0))))</f>
        <v>Chuck Magee</v>
      </c>
      <c r="W4273" s="3" t="str">
        <f>IFERROR(INDEX(Returns!A:A,MATCH(Orders!B4273,Returns!B:B,0)),"No")</f>
        <v>No</v>
      </c>
    </row>
    <row r="4274" spans="1:23" x14ac:dyDescent="0.2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6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 IF(M4274=People!$B$4,People!$A$4, IF(M4274=People!$B$3,People!$A$3, IF(M4274=People!$B$2,People!$A$2, 0))))</f>
        <v>Anna Andreadi</v>
      </c>
      <c r="W4274" s="3" t="str">
        <f>IFERROR(INDEX(Returns!A:A,MATCH(Orders!B4274,Returns!B:B,0)),"No")</f>
        <v>No</v>
      </c>
    </row>
    <row r="4275" spans="1:23" x14ac:dyDescent="0.2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6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 IF(M4275=People!$B$4,People!$A$4, IF(M4275=People!$B$3,People!$A$3, IF(M4275=People!$B$2,People!$A$2, 0))))</f>
        <v>Anna Andreadi</v>
      </c>
      <c r="W4275" s="3" t="str">
        <f>IFERROR(INDEX(Returns!A:A,MATCH(Orders!B4275,Returns!B:B,0)),"No")</f>
        <v>No</v>
      </c>
    </row>
    <row r="4276" spans="1:23" x14ac:dyDescent="0.2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6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 IF(M4276=People!$B$4,People!$A$4, IF(M4276=People!$B$3,People!$A$3, IF(M4276=People!$B$2,People!$A$2, 0))))</f>
        <v>Anna Andreadi</v>
      </c>
      <c r="W4276" s="3" t="str">
        <f>IFERROR(INDEX(Returns!A:A,MATCH(Orders!B4276,Returns!B:B,0)),"No")</f>
        <v>No</v>
      </c>
    </row>
    <row r="4277" spans="1:23" x14ac:dyDescent="0.2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6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 IF(M4277=People!$B$4,People!$A$4, IF(M4277=People!$B$3,People!$A$3, IF(M4277=People!$B$2,People!$A$2, 0))))</f>
        <v>Kelly Williams</v>
      </c>
      <c r="W4277" s="3" t="str">
        <f>IFERROR(INDEX(Returns!A:A,MATCH(Orders!B4277,Returns!B:B,0)),"No")</f>
        <v>No</v>
      </c>
    </row>
    <row r="4278" spans="1:23" x14ac:dyDescent="0.2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6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 IF(M4278=People!$B$4,People!$A$4, IF(M4278=People!$B$3,People!$A$3, IF(M4278=People!$B$2,People!$A$2, 0))))</f>
        <v>Anna Andreadi</v>
      </c>
      <c r="W4278" s="3" t="str">
        <f>IFERROR(INDEX(Returns!A:A,MATCH(Orders!B4278,Returns!B:B,0)),"No")</f>
        <v>No</v>
      </c>
    </row>
    <row r="4279" spans="1:23" x14ac:dyDescent="0.2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6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 IF(M4279=People!$B$4,People!$A$4, IF(M4279=People!$B$3,People!$A$3, IF(M4279=People!$B$2,People!$A$2, 0))))</f>
        <v>Chuck Magee</v>
      </c>
      <c r="W4279" s="3" t="str">
        <f>IFERROR(INDEX(Returns!A:A,MATCH(Orders!B4279,Returns!B:B,0)),"No")</f>
        <v>No</v>
      </c>
    </row>
    <row r="4280" spans="1:23" x14ac:dyDescent="0.2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6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 IF(M4280=People!$B$4,People!$A$4, IF(M4280=People!$B$3,People!$A$3, IF(M4280=People!$B$2,People!$A$2, 0))))</f>
        <v>Chuck Magee</v>
      </c>
      <c r="W4280" s="3" t="str">
        <f>IFERROR(INDEX(Returns!A:A,MATCH(Orders!B4280,Returns!B:B,0)),"No")</f>
        <v>No</v>
      </c>
    </row>
    <row r="4281" spans="1:23" x14ac:dyDescent="0.2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6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 IF(M4281=People!$B$4,People!$A$4, IF(M4281=People!$B$3,People!$A$3, IF(M4281=People!$B$2,People!$A$2, 0))))</f>
        <v>Chuck Magee</v>
      </c>
      <c r="W4281" s="3" t="str">
        <f>IFERROR(INDEX(Returns!A:A,MATCH(Orders!B4281,Returns!B:B,0)),"No")</f>
        <v>No</v>
      </c>
    </row>
    <row r="4282" spans="1:23" x14ac:dyDescent="0.2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6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 IF(M4282=People!$B$4,People!$A$4, IF(M4282=People!$B$3,People!$A$3, IF(M4282=People!$B$2,People!$A$2, 0))))</f>
        <v>Chuck Magee</v>
      </c>
      <c r="W4282" s="3" t="str">
        <f>IFERROR(INDEX(Returns!A:A,MATCH(Orders!B4282,Returns!B:B,0)),"No")</f>
        <v>No</v>
      </c>
    </row>
    <row r="4283" spans="1:23" x14ac:dyDescent="0.2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6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 IF(M4283=People!$B$4,People!$A$4, IF(M4283=People!$B$3,People!$A$3, IF(M4283=People!$B$2,People!$A$2, 0))))</f>
        <v>Chuck Magee</v>
      </c>
      <c r="W4283" s="3" t="str">
        <f>IFERROR(INDEX(Returns!A:A,MATCH(Orders!B4283,Returns!B:B,0)),"No")</f>
        <v>No</v>
      </c>
    </row>
    <row r="4284" spans="1:23" x14ac:dyDescent="0.2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6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 IF(M4284=People!$B$4,People!$A$4, IF(M4284=People!$B$3,People!$A$3, IF(M4284=People!$B$2,People!$A$2, 0))))</f>
        <v>Kelly Williams</v>
      </c>
      <c r="W4284" s="3" t="str">
        <f>IFERROR(INDEX(Returns!A:A,MATCH(Orders!B4284,Returns!B:B,0)),"No")</f>
        <v>No</v>
      </c>
    </row>
    <row r="4285" spans="1:23" x14ac:dyDescent="0.2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6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 IF(M4285=People!$B$4,People!$A$4, IF(M4285=People!$B$3,People!$A$3, IF(M4285=People!$B$2,People!$A$2, 0))))</f>
        <v>Kelly Williams</v>
      </c>
      <c r="W4285" s="3" t="str">
        <f>IFERROR(INDEX(Returns!A:A,MATCH(Orders!B4285,Returns!B:B,0)),"No")</f>
        <v>No</v>
      </c>
    </row>
    <row r="4286" spans="1:23" x14ac:dyDescent="0.2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6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 IF(M4286=People!$B$4,People!$A$4, IF(M4286=People!$B$3,People!$A$3, IF(M4286=People!$B$2,People!$A$2, 0))))</f>
        <v>Kelly Williams</v>
      </c>
      <c r="W4286" s="3" t="str">
        <f>IFERROR(INDEX(Returns!A:A,MATCH(Orders!B4286,Returns!B:B,0)),"No")</f>
        <v>No</v>
      </c>
    </row>
    <row r="4287" spans="1:23" x14ac:dyDescent="0.2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6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 IF(M4287=People!$B$4,People!$A$4, IF(M4287=People!$B$3,People!$A$3, IF(M4287=People!$B$2,People!$A$2, 0))))</f>
        <v>Kelly Williams</v>
      </c>
      <c r="W4287" s="3" t="str">
        <f>IFERROR(INDEX(Returns!A:A,MATCH(Orders!B4287,Returns!B:B,0)),"No")</f>
        <v>No</v>
      </c>
    </row>
    <row r="4288" spans="1:23" x14ac:dyDescent="0.2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6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 IF(M4288=People!$B$4,People!$A$4, IF(M4288=People!$B$3,People!$A$3, IF(M4288=People!$B$2,People!$A$2, 0))))</f>
        <v>Kelly Williams</v>
      </c>
      <c r="W4288" s="3" t="str">
        <f>IFERROR(INDEX(Returns!A:A,MATCH(Orders!B4288,Returns!B:B,0)),"No")</f>
        <v>No</v>
      </c>
    </row>
    <row r="4289" spans="1:23" x14ac:dyDescent="0.2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6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 IF(M4289=People!$B$4,People!$A$4, IF(M4289=People!$B$3,People!$A$3, IF(M4289=People!$B$2,People!$A$2, 0))))</f>
        <v>Cassandra Brandow</v>
      </c>
      <c r="W4289" s="3" t="str">
        <f>IFERROR(INDEX(Returns!A:A,MATCH(Orders!B4289,Returns!B:B,0)),"No")</f>
        <v>No</v>
      </c>
    </row>
    <row r="4290" spans="1:23" x14ac:dyDescent="0.2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6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 IF(M4290=People!$B$4,People!$A$4, IF(M4290=People!$B$3,People!$A$3, IF(M4290=People!$B$2,People!$A$2, 0))))</f>
        <v>Kelly Williams</v>
      </c>
      <c r="W4290" s="3" t="str">
        <f>IFERROR(INDEX(Returns!A:A,MATCH(Orders!B4290,Returns!B:B,0)),"No")</f>
        <v>No</v>
      </c>
    </row>
    <row r="4291" spans="1:23" x14ac:dyDescent="0.2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6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 IF(M4291=People!$B$4,People!$A$4, IF(M4291=People!$B$3,People!$A$3, IF(M4291=People!$B$2,People!$A$2, 0))))</f>
        <v>Kelly Williams</v>
      </c>
      <c r="W4291" s="3" t="str">
        <f>IFERROR(INDEX(Returns!A:A,MATCH(Orders!B4291,Returns!B:B,0)),"No")</f>
        <v>No</v>
      </c>
    </row>
    <row r="4292" spans="1:23" x14ac:dyDescent="0.2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6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 IF(M4292=People!$B$4,People!$A$4, IF(M4292=People!$B$3,People!$A$3, IF(M4292=People!$B$2,People!$A$2, 0))))</f>
        <v>Anna Andreadi</v>
      </c>
      <c r="W4292" s="3" t="str">
        <f>IFERROR(INDEX(Returns!A:A,MATCH(Orders!B4292,Returns!B:B,0)),"No")</f>
        <v>No</v>
      </c>
    </row>
    <row r="4293" spans="1:23" x14ac:dyDescent="0.2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6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 IF(M4293=People!$B$4,People!$A$4, IF(M4293=People!$B$3,People!$A$3, IF(M4293=People!$B$2,People!$A$2, 0))))</f>
        <v>Anna Andreadi</v>
      </c>
      <c r="W4293" s="3" t="str">
        <f>IFERROR(INDEX(Returns!A:A,MATCH(Orders!B4293,Returns!B:B,0)),"No")</f>
        <v>No</v>
      </c>
    </row>
    <row r="4294" spans="1:23" x14ac:dyDescent="0.2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6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 IF(M4294=People!$B$4,People!$A$4, IF(M4294=People!$B$3,People!$A$3, IF(M4294=People!$B$2,People!$A$2, 0))))</f>
        <v>Anna Andreadi</v>
      </c>
      <c r="W4294" s="3" t="str">
        <f>IFERROR(INDEX(Returns!A:A,MATCH(Orders!B4294,Returns!B:B,0)),"No")</f>
        <v>No</v>
      </c>
    </row>
    <row r="4295" spans="1:23" x14ac:dyDescent="0.2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6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 IF(M4295=People!$B$4,People!$A$4, IF(M4295=People!$B$3,People!$A$3, IF(M4295=People!$B$2,People!$A$2, 0))))</f>
        <v>Chuck Magee</v>
      </c>
      <c r="W4295" s="3" t="str">
        <f>IFERROR(INDEX(Returns!A:A,MATCH(Orders!B4295,Returns!B:B,0)),"No")</f>
        <v>No</v>
      </c>
    </row>
    <row r="4296" spans="1:23" x14ac:dyDescent="0.2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6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 IF(M4296=People!$B$4,People!$A$4, IF(M4296=People!$B$3,People!$A$3, IF(M4296=People!$B$2,People!$A$2, 0))))</f>
        <v>Anna Andreadi</v>
      </c>
      <c r="W4296" s="3" t="str">
        <f>IFERROR(INDEX(Returns!A:A,MATCH(Orders!B4296,Returns!B:B,0)),"No")</f>
        <v>No</v>
      </c>
    </row>
    <row r="4297" spans="1:23" x14ac:dyDescent="0.2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6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 IF(M4297=People!$B$4,People!$A$4, IF(M4297=People!$B$3,People!$A$3, IF(M4297=People!$B$2,People!$A$2, 0))))</f>
        <v>Anna Andreadi</v>
      </c>
      <c r="W4297" s="3" t="str">
        <f>IFERROR(INDEX(Returns!A:A,MATCH(Orders!B4297,Returns!B:B,0)),"No")</f>
        <v>No</v>
      </c>
    </row>
    <row r="4298" spans="1:23" x14ac:dyDescent="0.2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6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 IF(M4298=People!$B$4,People!$A$4, IF(M4298=People!$B$3,People!$A$3, IF(M4298=People!$B$2,People!$A$2, 0))))</f>
        <v>Anna Andreadi</v>
      </c>
      <c r="W4298" s="3" t="str">
        <f>IFERROR(INDEX(Returns!A:A,MATCH(Orders!B4298,Returns!B:B,0)),"No")</f>
        <v>No</v>
      </c>
    </row>
    <row r="4299" spans="1:23" x14ac:dyDescent="0.2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6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 IF(M4299=People!$B$4,People!$A$4, IF(M4299=People!$B$3,People!$A$3, IF(M4299=People!$B$2,People!$A$2, 0))))</f>
        <v>Cassandra Brandow</v>
      </c>
      <c r="W4299" s="3" t="str">
        <f>IFERROR(INDEX(Returns!A:A,MATCH(Orders!B4299,Returns!B:B,0)),"No")</f>
        <v>No</v>
      </c>
    </row>
    <row r="4300" spans="1:23" x14ac:dyDescent="0.2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6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 IF(M4300=People!$B$4,People!$A$4, IF(M4300=People!$B$3,People!$A$3, IF(M4300=People!$B$2,People!$A$2, 0))))</f>
        <v>Cassandra Brandow</v>
      </c>
      <c r="W4300" s="3" t="str">
        <f>IFERROR(INDEX(Returns!A:A,MATCH(Orders!B4300,Returns!B:B,0)),"No")</f>
        <v>No</v>
      </c>
    </row>
    <row r="4301" spans="1:23" x14ac:dyDescent="0.2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6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 IF(M4301=People!$B$4,People!$A$4, IF(M4301=People!$B$3,People!$A$3, IF(M4301=People!$B$2,People!$A$2, 0))))</f>
        <v>Cassandra Brandow</v>
      </c>
      <c r="W4301" s="3" t="str">
        <f>IFERROR(INDEX(Returns!A:A,MATCH(Orders!B4301,Returns!B:B,0)),"No")</f>
        <v>No</v>
      </c>
    </row>
    <row r="4302" spans="1:23" x14ac:dyDescent="0.2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6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 IF(M4302=People!$B$4,People!$A$4, IF(M4302=People!$B$3,People!$A$3, IF(M4302=People!$B$2,People!$A$2, 0))))</f>
        <v>Cassandra Brandow</v>
      </c>
      <c r="W4302" s="3" t="str">
        <f>IFERROR(INDEX(Returns!A:A,MATCH(Orders!B4302,Returns!B:B,0)),"No")</f>
        <v>No</v>
      </c>
    </row>
    <row r="4303" spans="1:23" x14ac:dyDescent="0.2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6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 IF(M4303=People!$B$4,People!$A$4, IF(M4303=People!$B$3,People!$A$3, IF(M4303=People!$B$2,People!$A$2, 0))))</f>
        <v>Cassandra Brandow</v>
      </c>
      <c r="W4303" s="3" t="str">
        <f>IFERROR(INDEX(Returns!A:A,MATCH(Orders!B4303,Returns!B:B,0)),"No")</f>
        <v>No</v>
      </c>
    </row>
    <row r="4304" spans="1:23" x14ac:dyDescent="0.2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6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 IF(M4304=People!$B$4,People!$A$4, IF(M4304=People!$B$3,People!$A$3, IF(M4304=People!$B$2,People!$A$2, 0))))</f>
        <v>Chuck Magee</v>
      </c>
      <c r="W4304" s="3" t="str">
        <f>IFERROR(INDEX(Returns!A:A,MATCH(Orders!B4304,Returns!B:B,0)),"No")</f>
        <v>Yes</v>
      </c>
    </row>
    <row r="4305" spans="1:23" x14ac:dyDescent="0.2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6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 IF(M4305=People!$B$4,People!$A$4, IF(M4305=People!$B$3,People!$A$3, IF(M4305=People!$B$2,People!$A$2, 0))))</f>
        <v>Kelly Williams</v>
      </c>
      <c r="W4305" s="3" t="str">
        <f>IFERROR(INDEX(Returns!A:A,MATCH(Orders!B4305,Returns!B:B,0)),"No")</f>
        <v>No</v>
      </c>
    </row>
    <row r="4306" spans="1:23" x14ac:dyDescent="0.2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6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 IF(M4306=People!$B$4,People!$A$4, IF(M4306=People!$B$3,People!$A$3, IF(M4306=People!$B$2,People!$A$2, 0))))</f>
        <v>Anna Andreadi</v>
      </c>
      <c r="W4306" s="3" t="str">
        <f>IFERROR(INDEX(Returns!A:A,MATCH(Orders!B4306,Returns!B:B,0)),"No")</f>
        <v>No</v>
      </c>
    </row>
    <row r="4307" spans="1:23" x14ac:dyDescent="0.2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6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 IF(M4307=People!$B$4,People!$A$4, IF(M4307=People!$B$3,People!$A$3, IF(M4307=People!$B$2,People!$A$2, 0))))</f>
        <v>Anna Andreadi</v>
      </c>
      <c r="W4307" s="3" t="str">
        <f>IFERROR(INDEX(Returns!A:A,MATCH(Orders!B4307,Returns!B:B,0)),"No")</f>
        <v>No</v>
      </c>
    </row>
    <row r="4308" spans="1:23" x14ac:dyDescent="0.2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6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 IF(M4308=People!$B$4,People!$A$4, IF(M4308=People!$B$3,People!$A$3, IF(M4308=People!$B$2,People!$A$2, 0))))</f>
        <v>Anna Andreadi</v>
      </c>
      <c r="W4308" s="3" t="str">
        <f>IFERROR(INDEX(Returns!A:A,MATCH(Orders!B4308,Returns!B:B,0)),"No")</f>
        <v>No</v>
      </c>
    </row>
    <row r="4309" spans="1:23" x14ac:dyDescent="0.2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6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 IF(M4309=People!$B$4,People!$A$4, IF(M4309=People!$B$3,People!$A$3, IF(M4309=People!$B$2,People!$A$2, 0))))</f>
        <v>Anna Andreadi</v>
      </c>
      <c r="W4309" s="3" t="str">
        <f>IFERROR(INDEX(Returns!A:A,MATCH(Orders!B4309,Returns!B:B,0)),"No")</f>
        <v>No</v>
      </c>
    </row>
    <row r="4310" spans="1:23" x14ac:dyDescent="0.2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6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 IF(M4310=People!$B$4,People!$A$4, IF(M4310=People!$B$3,People!$A$3, IF(M4310=People!$B$2,People!$A$2, 0))))</f>
        <v>Anna Andreadi</v>
      </c>
      <c r="W4310" s="3" t="str">
        <f>IFERROR(INDEX(Returns!A:A,MATCH(Orders!B4310,Returns!B:B,0)),"No")</f>
        <v>No</v>
      </c>
    </row>
    <row r="4311" spans="1:23" x14ac:dyDescent="0.2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6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 IF(M4311=People!$B$4,People!$A$4, IF(M4311=People!$B$3,People!$A$3, IF(M4311=People!$B$2,People!$A$2, 0))))</f>
        <v>Anna Andreadi</v>
      </c>
      <c r="W4311" s="3" t="str">
        <f>IFERROR(INDEX(Returns!A:A,MATCH(Orders!B4311,Returns!B:B,0)),"No")</f>
        <v>No</v>
      </c>
    </row>
    <row r="4312" spans="1:23" x14ac:dyDescent="0.2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6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 IF(M4312=People!$B$4,People!$A$4, IF(M4312=People!$B$3,People!$A$3, IF(M4312=People!$B$2,People!$A$2, 0))))</f>
        <v>Anna Andreadi</v>
      </c>
      <c r="W4312" s="3" t="str">
        <f>IFERROR(INDEX(Returns!A:A,MATCH(Orders!B4312,Returns!B:B,0)),"No")</f>
        <v>No</v>
      </c>
    </row>
    <row r="4313" spans="1:23" x14ac:dyDescent="0.2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6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 IF(M4313=People!$B$4,People!$A$4, IF(M4313=People!$B$3,People!$A$3, IF(M4313=People!$B$2,People!$A$2, 0))))</f>
        <v>Anna Andreadi</v>
      </c>
      <c r="W4313" s="3" t="str">
        <f>IFERROR(INDEX(Returns!A:A,MATCH(Orders!B4313,Returns!B:B,0)),"No")</f>
        <v>No</v>
      </c>
    </row>
    <row r="4314" spans="1:23" x14ac:dyDescent="0.2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6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 IF(M4314=People!$B$4,People!$A$4, IF(M4314=People!$B$3,People!$A$3, IF(M4314=People!$B$2,People!$A$2, 0))))</f>
        <v>Anna Andreadi</v>
      </c>
      <c r="W4314" s="3" t="str">
        <f>IFERROR(INDEX(Returns!A:A,MATCH(Orders!B4314,Returns!B:B,0)),"No")</f>
        <v>No</v>
      </c>
    </row>
    <row r="4315" spans="1:23" x14ac:dyDescent="0.2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6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 IF(M4315=People!$B$4,People!$A$4, IF(M4315=People!$B$3,People!$A$3, IF(M4315=People!$B$2,People!$A$2, 0))))</f>
        <v>Chuck Magee</v>
      </c>
      <c r="W4315" s="3" t="str">
        <f>IFERROR(INDEX(Returns!A:A,MATCH(Orders!B4315,Returns!B:B,0)),"No")</f>
        <v>No</v>
      </c>
    </row>
    <row r="4316" spans="1:23" x14ac:dyDescent="0.2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6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 IF(M4316=People!$B$4,People!$A$4, IF(M4316=People!$B$3,People!$A$3, IF(M4316=People!$B$2,People!$A$2, 0))))</f>
        <v>Anna Andreadi</v>
      </c>
      <c r="W4316" s="3" t="str">
        <f>IFERROR(INDEX(Returns!A:A,MATCH(Orders!B4316,Returns!B:B,0)),"No")</f>
        <v>No</v>
      </c>
    </row>
    <row r="4317" spans="1:23" x14ac:dyDescent="0.2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6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 IF(M4317=People!$B$4,People!$A$4, IF(M4317=People!$B$3,People!$A$3, IF(M4317=People!$B$2,People!$A$2, 0))))</f>
        <v>Anna Andreadi</v>
      </c>
      <c r="W4317" s="3" t="str">
        <f>IFERROR(INDEX(Returns!A:A,MATCH(Orders!B4317,Returns!B:B,0)),"No")</f>
        <v>No</v>
      </c>
    </row>
    <row r="4318" spans="1:23" x14ac:dyDescent="0.2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6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 IF(M4318=People!$B$4,People!$A$4, IF(M4318=People!$B$3,People!$A$3, IF(M4318=People!$B$2,People!$A$2, 0))))</f>
        <v>Anna Andreadi</v>
      </c>
      <c r="W4318" s="3" t="str">
        <f>IFERROR(INDEX(Returns!A:A,MATCH(Orders!B4318,Returns!B:B,0)),"No")</f>
        <v>No</v>
      </c>
    </row>
    <row r="4319" spans="1:23" x14ac:dyDescent="0.2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6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 IF(M4319=People!$B$4,People!$A$4, IF(M4319=People!$B$3,People!$A$3, IF(M4319=People!$B$2,People!$A$2, 0))))</f>
        <v>Anna Andreadi</v>
      </c>
      <c r="W4319" s="3" t="str">
        <f>IFERROR(INDEX(Returns!A:A,MATCH(Orders!B4319,Returns!B:B,0)),"No")</f>
        <v>No</v>
      </c>
    </row>
    <row r="4320" spans="1:23" x14ac:dyDescent="0.2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6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 IF(M4320=People!$B$4,People!$A$4, IF(M4320=People!$B$3,People!$A$3, IF(M4320=People!$B$2,People!$A$2, 0))))</f>
        <v>Cassandra Brandow</v>
      </c>
      <c r="W4320" s="3" t="str">
        <f>IFERROR(INDEX(Returns!A:A,MATCH(Orders!B4320,Returns!B:B,0)),"No")</f>
        <v>No</v>
      </c>
    </row>
    <row r="4321" spans="1:23" x14ac:dyDescent="0.2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6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 IF(M4321=People!$B$4,People!$A$4, IF(M4321=People!$B$3,People!$A$3, IF(M4321=People!$B$2,People!$A$2, 0))))</f>
        <v>Anna Andreadi</v>
      </c>
      <c r="W4321" s="3" t="str">
        <f>IFERROR(INDEX(Returns!A:A,MATCH(Orders!B4321,Returns!B:B,0)),"No")</f>
        <v>Yes</v>
      </c>
    </row>
    <row r="4322" spans="1:23" x14ac:dyDescent="0.2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6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 IF(M4322=People!$B$4,People!$A$4, IF(M4322=People!$B$3,People!$A$3, IF(M4322=People!$B$2,People!$A$2, 0))))</f>
        <v>Anna Andreadi</v>
      </c>
      <c r="W4322" s="3" t="str">
        <f>IFERROR(INDEX(Returns!A:A,MATCH(Orders!B4322,Returns!B:B,0)),"No")</f>
        <v>Yes</v>
      </c>
    </row>
    <row r="4323" spans="1:23" x14ac:dyDescent="0.2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6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 IF(M4323=People!$B$4,People!$A$4, IF(M4323=People!$B$3,People!$A$3, IF(M4323=People!$B$2,People!$A$2, 0))))</f>
        <v>Chuck Magee</v>
      </c>
      <c r="W4323" s="3" t="str">
        <f>IFERROR(INDEX(Returns!A:A,MATCH(Orders!B4323,Returns!B:B,0)),"No")</f>
        <v>No</v>
      </c>
    </row>
    <row r="4324" spans="1:23" x14ac:dyDescent="0.2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6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 IF(M4324=People!$B$4,People!$A$4, IF(M4324=People!$B$3,People!$A$3, IF(M4324=People!$B$2,People!$A$2, 0))))</f>
        <v>Chuck Magee</v>
      </c>
      <c r="W4324" s="3" t="str">
        <f>IFERROR(INDEX(Returns!A:A,MATCH(Orders!B4324,Returns!B:B,0)),"No")</f>
        <v>No</v>
      </c>
    </row>
    <row r="4325" spans="1:23" x14ac:dyDescent="0.2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6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 IF(M4325=People!$B$4,People!$A$4, IF(M4325=People!$B$3,People!$A$3, IF(M4325=People!$B$2,People!$A$2, 0))))</f>
        <v>Chuck Magee</v>
      </c>
      <c r="W4325" s="3" t="str">
        <f>IFERROR(INDEX(Returns!A:A,MATCH(Orders!B4325,Returns!B:B,0)),"No")</f>
        <v>No</v>
      </c>
    </row>
    <row r="4326" spans="1:23" x14ac:dyDescent="0.2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6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 IF(M4326=People!$B$4,People!$A$4, IF(M4326=People!$B$3,People!$A$3, IF(M4326=People!$B$2,People!$A$2, 0))))</f>
        <v>Chuck Magee</v>
      </c>
      <c r="W4326" s="3" t="str">
        <f>IFERROR(INDEX(Returns!A:A,MATCH(Orders!B4326,Returns!B:B,0)),"No")</f>
        <v>No</v>
      </c>
    </row>
    <row r="4327" spans="1:23" x14ac:dyDescent="0.2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6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 IF(M4327=People!$B$4,People!$A$4, IF(M4327=People!$B$3,People!$A$3, IF(M4327=People!$B$2,People!$A$2, 0))))</f>
        <v>Chuck Magee</v>
      </c>
      <c r="W4327" s="3" t="str">
        <f>IFERROR(INDEX(Returns!A:A,MATCH(Orders!B4327,Returns!B:B,0)),"No")</f>
        <v>No</v>
      </c>
    </row>
    <row r="4328" spans="1:23" x14ac:dyDescent="0.2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6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 IF(M4328=People!$B$4,People!$A$4, IF(M4328=People!$B$3,People!$A$3, IF(M4328=People!$B$2,People!$A$2, 0))))</f>
        <v>Chuck Magee</v>
      </c>
      <c r="W4328" s="3" t="str">
        <f>IFERROR(INDEX(Returns!A:A,MATCH(Orders!B4328,Returns!B:B,0)),"No")</f>
        <v>No</v>
      </c>
    </row>
    <row r="4329" spans="1:23" x14ac:dyDescent="0.2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6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 IF(M4329=People!$B$4,People!$A$4, IF(M4329=People!$B$3,People!$A$3, IF(M4329=People!$B$2,People!$A$2, 0))))</f>
        <v>Chuck Magee</v>
      </c>
      <c r="W4329" s="3" t="str">
        <f>IFERROR(INDEX(Returns!A:A,MATCH(Orders!B4329,Returns!B:B,0)),"No")</f>
        <v>No</v>
      </c>
    </row>
    <row r="4330" spans="1:23" x14ac:dyDescent="0.2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6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 IF(M4330=People!$B$4,People!$A$4, IF(M4330=People!$B$3,People!$A$3, IF(M4330=People!$B$2,People!$A$2, 0))))</f>
        <v>Chuck Magee</v>
      </c>
      <c r="W4330" s="3" t="str">
        <f>IFERROR(INDEX(Returns!A:A,MATCH(Orders!B4330,Returns!B:B,0)),"No")</f>
        <v>No</v>
      </c>
    </row>
    <row r="4331" spans="1:23" x14ac:dyDescent="0.2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6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 IF(M4331=People!$B$4,People!$A$4, IF(M4331=People!$B$3,People!$A$3, IF(M4331=People!$B$2,People!$A$2, 0))))</f>
        <v>Cassandra Brandow</v>
      </c>
      <c r="W4331" s="3" t="str">
        <f>IFERROR(INDEX(Returns!A:A,MATCH(Orders!B4331,Returns!B:B,0)),"No")</f>
        <v>No</v>
      </c>
    </row>
    <row r="4332" spans="1:23" x14ac:dyDescent="0.2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6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 IF(M4332=People!$B$4,People!$A$4, IF(M4332=People!$B$3,People!$A$3, IF(M4332=People!$B$2,People!$A$2, 0))))</f>
        <v>Cassandra Brandow</v>
      </c>
      <c r="W4332" s="3" t="str">
        <f>IFERROR(INDEX(Returns!A:A,MATCH(Orders!B4332,Returns!B:B,0)),"No")</f>
        <v>No</v>
      </c>
    </row>
    <row r="4333" spans="1:23" x14ac:dyDescent="0.2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6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 IF(M4333=People!$B$4,People!$A$4, IF(M4333=People!$B$3,People!$A$3, IF(M4333=People!$B$2,People!$A$2, 0))))</f>
        <v>Anna Andreadi</v>
      </c>
      <c r="W4333" s="3" t="str">
        <f>IFERROR(INDEX(Returns!A:A,MATCH(Orders!B4333,Returns!B:B,0)),"No")</f>
        <v>No</v>
      </c>
    </row>
    <row r="4334" spans="1:23" x14ac:dyDescent="0.2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6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 IF(M4334=People!$B$4,People!$A$4, IF(M4334=People!$B$3,People!$A$3, IF(M4334=People!$B$2,People!$A$2, 0))))</f>
        <v>Anna Andreadi</v>
      </c>
      <c r="W4334" s="3" t="str">
        <f>IFERROR(INDEX(Returns!A:A,MATCH(Orders!B4334,Returns!B:B,0)),"No")</f>
        <v>No</v>
      </c>
    </row>
    <row r="4335" spans="1:23" x14ac:dyDescent="0.2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6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 IF(M4335=People!$B$4,People!$A$4, IF(M4335=People!$B$3,People!$A$3, IF(M4335=People!$B$2,People!$A$2, 0))))</f>
        <v>Cassandra Brandow</v>
      </c>
      <c r="W4335" s="3" t="str">
        <f>IFERROR(INDEX(Returns!A:A,MATCH(Orders!B4335,Returns!B:B,0)),"No")</f>
        <v>No</v>
      </c>
    </row>
    <row r="4336" spans="1:23" x14ac:dyDescent="0.2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6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 IF(M4336=People!$B$4,People!$A$4, IF(M4336=People!$B$3,People!$A$3, IF(M4336=People!$B$2,People!$A$2, 0))))</f>
        <v>Cassandra Brandow</v>
      </c>
      <c r="W4336" s="3" t="str">
        <f>IFERROR(INDEX(Returns!A:A,MATCH(Orders!B4336,Returns!B:B,0)),"No")</f>
        <v>No</v>
      </c>
    </row>
    <row r="4337" spans="1:23" x14ac:dyDescent="0.2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6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 IF(M4337=People!$B$4,People!$A$4, IF(M4337=People!$B$3,People!$A$3, IF(M4337=People!$B$2,People!$A$2, 0))))</f>
        <v>Anna Andreadi</v>
      </c>
      <c r="W4337" s="3" t="str">
        <f>IFERROR(INDEX(Returns!A:A,MATCH(Orders!B4337,Returns!B:B,0)),"No")</f>
        <v>No</v>
      </c>
    </row>
    <row r="4338" spans="1:23" x14ac:dyDescent="0.2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6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 IF(M4338=People!$B$4,People!$A$4, IF(M4338=People!$B$3,People!$A$3, IF(M4338=People!$B$2,People!$A$2, 0))))</f>
        <v>Anna Andreadi</v>
      </c>
      <c r="W4338" s="3" t="str">
        <f>IFERROR(INDEX(Returns!A:A,MATCH(Orders!B4338,Returns!B:B,0)),"No")</f>
        <v>No</v>
      </c>
    </row>
    <row r="4339" spans="1:23" x14ac:dyDescent="0.2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6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 IF(M4339=People!$B$4,People!$A$4, IF(M4339=People!$B$3,People!$A$3, IF(M4339=People!$B$2,People!$A$2, 0))))</f>
        <v>Anna Andreadi</v>
      </c>
      <c r="W4339" s="3" t="str">
        <f>IFERROR(INDEX(Returns!A:A,MATCH(Orders!B4339,Returns!B:B,0)),"No")</f>
        <v>No</v>
      </c>
    </row>
    <row r="4340" spans="1:23" x14ac:dyDescent="0.2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6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 IF(M4340=People!$B$4,People!$A$4, IF(M4340=People!$B$3,People!$A$3, IF(M4340=People!$B$2,People!$A$2, 0))))</f>
        <v>Anna Andreadi</v>
      </c>
      <c r="W4340" s="3" t="str">
        <f>IFERROR(INDEX(Returns!A:A,MATCH(Orders!B4340,Returns!B:B,0)),"No")</f>
        <v>No</v>
      </c>
    </row>
    <row r="4341" spans="1:23" x14ac:dyDescent="0.2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6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 IF(M4341=People!$B$4,People!$A$4, IF(M4341=People!$B$3,People!$A$3, IF(M4341=People!$B$2,People!$A$2, 0))))</f>
        <v>Cassandra Brandow</v>
      </c>
      <c r="W4341" s="3" t="str">
        <f>IFERROR(INDEX(Returns!A:A,MATCH(Orders!B4341,Returns!B:B,0)),"No")</f>
        <v>No</v>
      </c>
    </row>
    <row r="4342" spans="1:23" x14ac:dyDescent="0.2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6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 IF(M4342=People!$B$4,People!$A$4, IF(M4342=People!$B$3,People!$A$3, IF(M4342=People!$B$2,People!$A$2, 0))))</f>
        <v>Kelly Williams</v>
      </c>
      <c r="W4342" s="3" t="str">
        <f>IFERROR(INDEX(Returns!A:A,MATCH(Orders!B4342,Returns!B:B,0)),"No")</f>
        <v>No</v>
      </c>
    </row>
    <row r="4343" spans="1:23" x14ac:dyDescent="0.2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6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 IF(M4343=People!$B$4,People!$A$4, IF(M4343=People!$B$3,People!$A$3, IF(M4343=People!$B$2,People!$A$2, 0))))</f>
        <v>Cassandra Brandow</v>
      </c>
      <c r="W4343" s="3" t="str">
        <f>IFERROR(INDEX(Returns!A:A,MATCH(Orders!B4343,Returns!B:B,0)),"No")</f>
        <v>No</v>
      </c>
    </row>
    <row r="4344" spans="1:23" x14ac:dyDescent="0.2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6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 IF(M4344=People!$B$4,People!$A$4, IF(M4344=People!$B$3,People!$A$3, IF(M4344=People!$B$2,People!$A$2, 0))))</f>
        <v>Anna Andreadi</v>
      </c>
      <c r="W4344" s="3" t="str">
        <f>IFERROR(INDEX(Returns!A:A,MATCH(Orders!B4344,Returns!B:B,0)),"No")</f>
        <v>No</v>
      </c>
    </row>
    <row r="4345" spans="1:23" x14ac:dyDescent="0.2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6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 IF(M4345=People!$B$4,People!$A$4, IF(M4345=People!$B$3,People!$A$3, IF(M4345=People!$B$2,People!$A$2, 0))))</f>
        <v>Anna Andreadi</v>
      </c>
      <c r="W4345" s="3" t="str">
        <f>IFERROR(INDEX(Returns!A:A,MATCH(Orders!B4345,Returns!B:B,0)),"No")</f>
        <v>No</v>
      </c>
    </row>
    <row r="4346" spans="1:23" x14ac:dyDescent="0.2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6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 IF(M4346=People!$B$4,People!$A$4, IF(M4346=People!$B$3,People!$A$3, IF(M4346=People!$B$2,People!$A$2, 0))))</f>
        <v>Anna Andreadi</v>
      </c>
      <c r="W4346" s="3" t="str">
        <f>IFERROR(INDEX(Returns!A:A,MATCH(Orders!B4346,Returns!B:B,0)),"No")</f>
        <v>No</v>
      </c>
    </row>
    <row r="4347" spans="1:23" x14ac:dyDescent="0.2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6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 IF(M4347=People!$B$4,People!$A$4, IF(M4347=People!$B$3,People!$A$3, IF(M4347=People!$B$2,People!$A$2, 0))))</f>
        <v>Anna Andreadi</v>
      </c>
      <c r="W4347" s="3" t="str">
        <f>IFERROR(INDEX(Returns!A:A,MATCH(Orders!B4347,Returns!B:B,0)),"No")</f>
        <v>No</v>
      </c>
    </row>
    <row r="4348" spans="1:23" x14ac:dyDescent="0.2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6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 IF(M4348=People!$B$4,People!$A$4, IF(M4348=People!$B$3,People!$A$3, IF(M4348=People!$B$2,People!$A$2, 0))))</f>
        <v>Chuck Magee</v>
      </c>
      <c r="W4348" s="3" t="str">
        <f>IFERROR(INDEX(Returns!A:A,MATCH(Orders!B4348,Returns!B:B,0)),"No")</f>
        <v>No</v>
      </c>
    </row>
    <row r="4349" spans="1:23" x14ac:dyDescent="0.2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6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 IF(M4349=People!$B$4,People!$A$4, IF(M4349=People!$B$3,People!$A$3, IF(M4349=People!$B$2,People!$A$2, 0))))</f>
        <v>Chuck Magee</v>
      </c>
      <c r="W4349" s="3" t="str">
        <f>IFERROR(INDEX(Returns!A:A,MATCH(Orders!B4349,Returns!B:B,0)),"No")</f>
        <v>No</v>
      </c>
    </row>
    <row r="4350" spans="1:23" x14ac:dyDescent="0.2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6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 IF(M4350=People!$B$4,People!$A$4, IF(M4350=People!$B$3,People!$A$3, IF(M4350=People!$B$2,People!$A$2, 0))))</f>
        <v>Anna Andreadi</v>
      </c>
      <c r="W4350" s="3" t="str">
        <f>IFERROR(INDEX(Returns!A:A,MATCH(Orders!B4350,Returns!B:B,0)),"No")</f>
        <v>Yes</v>
      </c>
    </row>
    <row r="4351" spans="1:23" x14ac:dyDescent="0.2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6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 IF(M4351=People!$B$4,People!$A$4, IF(M4351=People!$B$3,People!$A$3, IF(M4351=People!$B$2,People!$A$2, 0))))</f>
        <v>Anna Andreadi</v>
      </c>
      <c r="W4351" s="3" t="str">
        <f>IFERROR(INDEX(Returns!A:A,MATCH(Orders!B4351,Returns!B:B,0)),"No")</f>
        <v>Yes</v>
      </c>
    </row>
    <row r="4352" spans="1:23" x14ac:dyDescent="0.2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6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 IF(M4352=People!$B$4,People!$A$4, IF(M4352=People!$B$3,People!$A$3, IF(M4352=People!$B$2,People!$A$2, 0))))</f>
        <v>Chuck Magee</v>
      </c>
      <c r="W4352" s="3" t="str">
        <f>IFERROR(INDEX(Returns!A:A,MATCH(Orders!B4352,Returns!B:B,0)),"No")</f>
        <v>No</v>
      </c>
    </row>
    <row r="4353" spans="1:23" x14ac:dyDescent="0.2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6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 IF(M4353=People!$B$4,People!$A$4, IF(M4353=People!$B$3,People!$A$3, IF(M4353=People!$B$2,People!$A$2, 0))))</f>
        <v>Chuck Magee</v>
      </c>
      <c r="W4353" s="3" t="str">
        <f>IFERROR(INDEX(Returns!A:A,MATCH(Orders!B4353,Returns!B:B,0)),"No")</f>
        <v>No</v>
      </c>
    </row>
    <row r="4354" spans="1:23" x14ac:dyDescent="0.2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6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 IF(M4354=People!$B$4,People!$A$4, IF(M4354=People!$B$3,People!$A$3, IF(M4354=People!$B$2,People!$A$2, 0))))</f>
        <v>Anna Andreadi</v>
      </c>
      <c r="W4354" s="3" t="str">
        <f>IFERROR(INDEX(Returns!A:A,MATCH(Orders!B4354,Returns!B:B,0)),"No")</f>
        <v>No</v>
      </c>
    </row>
    <row r="4355" spans="1:23" x14ac:dyDescent="0.2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6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 IF(M4355=People!$B$4,People!$A$4, IF(M4355=People!$B$3,People!$A$3, IF(M4355=People!$B$2,People!$A$2, 0))))</f>
        <v>Anna Andreadi</v>
      </c>
      <c r="W4355" s="3" t="str">
        <f>IFERROR(INDEX(Returns!A:A,MATCH(Orders!B4355,Returns!B:B,0)),"No")</f>
        <v>No</v>
      </c>
    </row>
    <row r="4356" spans="1:23" x14ac:dyDescent="0.2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6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 IF(M4356=People!$B$4,People!$A$4, IF(M4356=People!$B$3,People!$A$3, IF(M4356=People!$B$2,People!$A$2, 0))))</f>
        <v>Cassandra Brandow</v>
      </c>
      <c r="W4356" s="3" t="str">
        <f>IFERROR(INDEX(Returns!A:A,MATCH(Orders!B4356,Returns!B:B,0)),"No")</f>
        <v>No</v>
      </c>
    </row>
    <row r="4357" spans="1:23" x14ac:dyDescent="0.2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6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 IF(M4357=People!$B$4,People!$A$4, IF(M4357=People!$B$3,People!$A$3, IF(M4357=People!$B$2,People!$A$2, 0))))</f>
        <v>Cassandra Brandow</v>
      </c>
      <c r="W4357" s="3" t="str">
        <f>IFERROR(INDEX(Returns!A:A,MATCH(Orders!B4357,Returns!B:B,0)),"No")</f>
        <v>No</v>
      </c>
    </row>
    <row r="4358" spans="1:23" x14ac:dyDescent="0.2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6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 IF(M4358=People!$B$4,People!$A$4, IF(M4358=People!$B$3,People!$A$3, IF(M4358=People!$B$2,People!$A$2, 0))))</f>
        <v>Cassandra Brandow</v>
      </c>
      <c r="W4358" s="3" t="str">
        <f>IFERROR(INDEX(Returns!A:A,MATCH(Orders!B4358,Returns!B:B,0)),"No")</f>
        <v>No</v>
      </c>
    </row>
    <row r="4359" spans="1:23" x14ac:dyDescent="0.2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6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 IF(M4359=People!$B$4,People!$A$4, IF(M4359=People!$B$3,People!$A$3, IF(M4359=People!$B$2,People!$A$2, 0))))</f>
        <v>Kelly Williams</v>
      </c>
      <c r="W4359" s="3" t="str">
        <f>IFERROR(INDEX(Returns!A:A,MATCH(Orders!B4359,Returns!B:B,0)),"No")</f>
        <v>No</v>
      </c>
    </row>
    <row r="4360" spans="1:23" x14ac:dyDescent="0.2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6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 IF(M4360=People!$B$4,People!$A$4, IF(M4360=People!$B$3,People!$A$3, IF(M4360=People!$B$2,People!$A$2, 0))))</f>
        <v>Kelly Williams</v>
      </c>
      <c r="W4360" s="3" t="str">
        <f>IFERROR(INDEX(Returns!A:A,MATCH(Orders!B4360,Returns!B:B,0)),"No")</f>
        <v>No</v>
      </c>
    </row>
    <row r="4361" spans="1:23" x14ac:dyDescent="0.2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6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 IF(M4361=People!$B$4,People!$A$4, IF(M4361=People!$B$3,People!$A$3, IF(M4361=People!$B$2,People!$A$2, 0))))</f>
        <v>Kelly Williams</v>
      </c>
      <c r="W4361" s="3" t="str">
        <f>IFERROR(INDEX(Returns!A:A,MATCH(Orders!B4361,Returns!B:B,0)),"No")</f>
        <v>No</v>
      </c>
    </row>
    <row r="4362" spans="1:23" x14ac:dyDescent="0.2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6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 IF(M4362=People!$B$4,People!$A$4, IF(M4362=People!$B$3,People!$A$3, IF(M4362=People!$B$2,People!$A$2, 0))))</f>
        <v>Chuck Magee</v>
      </c>
      <c r="W4362" s="3" t="str">
        <f>IFERROR(INDEX(Returns!A:A,MATCH(Orders!B4362,Returns!B:B,0)),"No")</f>
        <v>No</v>
      </c>
    </row>
    <row r="4363" spans="1:23" x14ac:dyDescent="0.2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6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 IF(M4363=People!$B$4,People!$A$4, IF(M4363=People!$B$3,People!$A$3, IF(M4363=People!$B$2,People!$A$2, 0))))</f>
        <v>Cassandra Brandow</v>
      </c>
      <c r="W4363" s="3" t="str">
        <f>IFERROR(INDEX(Returns!A:A,MATCH(Orders!B4363,Returns!B:B,0)),"No")</f>
        <v>No</v>
      </c>
    </row>
    <row r="4364" spans="1:23" x14ac:dyDescent="0.2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6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 IF(M4364=People!$B$4,People!$A$4, IF(M4364=People!$B$3,People!$A$3, IF(M4364=People!$B$2,People!$A$2, 0))))</f>
        <v>Kelly Williams</v>
      </c>
      <c r="W4364" s="3" t="str">
        <f>IFERROR(INDEX(Returns!A:A,MATCH(Orders!B4364,Returns!B:B,0)),"No")</f>
        <v>No</v>
      </c>
    </row>
    <row r="4365" spans="1:23" x14ac:dyDescent="0.2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6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 IF(M4365=People!$B$4,People!$A$4, IF(M4365=People!$B$3,People!$A$3, IF(M4365=People!$B$2,People!$A$2, 0))))</f>
        <v>Kelly Williams</v>
      </c>
      <c r="W4365" s="3" t="str">
        <f>IFERROR(INDEX(Returns!A:A,MATCH(Orders!B4365,Returns!B:B,0)),"No")</f>
        <v>No</v>
      </c>
    </row>
    <row r="4366" spans="1:23" x14ac:dyDescent="0.2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6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 IF(M4366=People!$B$4,People!$A$4, IF(M4366=People!$B$3,People!$A$3, IF(M4366=People!$B$2,People!$A$2, 0))))</f>
        <v>Kelly Williams</v>
      </c>
      <c r="W4366" s="3" t="str">
        <f>IFERROR(INDEX(Returns!A:A,MATCH(Orders!B4366,Returns!B:B,0)),"No")</f>
        <v>No</v>
      </c>
    </row>
    <row r="4367" spans="1:23" x14ac:dyDescent="0.2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6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 IF(M4367=People!$B$4,People!$A$4, IF(M4367=People!$B$3,People!$A$3, IF(M4367=People!$B$2,People!$A$2, 0))))</f>
        <v>Kelly Williams</v>
      </c>
      <c r="W4367" s="3" t="str">
        <f>IFERROR(INDEX(Returns!A:A,MATCH(Orders!B4367,Returns!B:B,0)),"No")</f>
        <v>No</v>
      </c>
    </row>
    <row r="4368" spans="1:23" x14ac:dyDescent="0.2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6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 IF(M4368=People!$B$4,People!$A$4, IF(M4368=People!$B$3,People!$A$3, IF(M4368=People!$B$2,People!$A$2, 0))))</f>
        <v>Kelly Williams</v>
      </c>
      <c r="W4368" s="3" t="str">
        <f>IFERROR(INDEX(Returns!A:A,MATCH(Orders!B4368,Returns!B:B,0)),"No")</f>
        <v>No</v>
      </c>
    </row>
    <row r="4369" spans="1:23" x14ac:dyDescent="0.2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6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 IF(M4369=People!$B$4,People!$A$4, IF(M4369=People!$B$3,People!$A$3, IF(M4369=People!$B$2,People!$A$2, 0))))</f>
        <v>Kelly Williams</v>
      </c>
      <c r="W4369" s="3" t="str">
        <f>IFERROR(INDEX(Returns!A:A,MATCH(Orders!B4369,Returns!B:B,0)),"No")</f>
        <v>No</v>
      </c>
    </row>
    <row r="4370" spans="1:23" x14ac:dyDescent="0.2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6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 IF(M4370=People!$B$4,People!$A$4, IF(M4370=People!$B$3,People!$A$3, IF(M4370=People!$B$2,People!$A$2, 0))))</f>
        <v>Kelly Williams</v>
      </c>
      <c r="W4370" s="3" t="str">
        <f>IFERROR(INDEX(Returns!A:A,MATCH(Orders!B4370,Returns!B:B,0)),"No")</f>
        <v>No</v>
      </c>
    </row>
    <row r="4371" spans="1:23" x14ac:dyDescent="0.2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6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 IF(M4371=People!$B$4,People!$A$4, IF(M4371=People!$B$3,People!$A$3, IF(M4371=People!$B$2,People!$A$2, 0))))</f>
        <v>Kelly Williams</v>
      </c>
      <c r="W4371" s="3" t="str">
        <f>IFERROR(INDEX(Returns!A:A,MATCH(Orders!B4371,Returns!B:B,0)),"No")</f>
        <v>No</v>
      </c>
    </row>
    <row r="4372" spans="1:23" x14ac:dyDescent="0.2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6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 IF(M4372=People!$B$4,People!$A$4, IF(M4372=People!$B$3,People!$A$3, IF(M4372=People!$B$2,People!$A$2, 0))))</f>
        <v>Kelly Williams</v>
      </c>
      <c r="W4372" s="3" t="str">
        <f>IFERROR(INDEX(Returns!A:A,MATCH(Orders!B4372,Returns!B:B,0)),"No")</f>
        <v>No</v>
      </c>
    </row>
    <row r="4373" spans="1:23" x14ac:dyDescent="0.2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6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 IF(M4373=People!$B$4,People!$A$4, IF(M4373=People!$B$3,People!$A$3, IF(M4373=People!$B$2,People!$A$2, 0))))</f>
        <v>Kelly Williams</v>
      </c>
      <c r="W4373" s="3" t="str">
        <f>IFERROR(INDEX(Returns!A:A,MATCH(Orders!B4373,Returns!B:B,0)),"No")</f>
        <v>No</v>
      </c>
    </row>
    <row r="4374" spans="1:23" x14ac:dyDescent="0.2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6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 IF(M4374=People!$B$4,People!$A$4, IF(M4374=People!$B$3,People!$A$3, IF(M4374=People!$B$2,People!$A$2, 0))))</f>
        <v>Kelly Williams</v>
      </c>
      <c r="W4374" s="3" t="str">
        <f>IFERROR(INDEX(Returns!A:A,MATCH(Orders!B4374,Returns!B:B,0)),"No")</f>
        <v>No</v>
      </c>
    </row>
    <row r="4375" spans="1:23" x14ac:dyDescent="0.2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6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 IF(M4375=People!$B$4,People!$A$4, IF(M4375=People!$B$3,People!$A$3, IF(M4375=People!$B$2,People!$A$2, 0))))</f>
        <v>Kelly Williams</v>
      </c>
      <c r="W4375" s="3" t="str">
        <f>IFERROR(INDEX(Returns!A:A,MATCH(Orders!B4375,Returns!B:B,0)),"No")</f>
        <v>No</v>
      </c>
    </row>
    <row r="4376" spans="1:23" x14ac:dyDescent="0.2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6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 IF(M4376=People!$B$4,People!$A$4, IF(M4376=People!$B$3,People!$A$3, IF(M4376=People!$B$2,People!$A$2, 0))))</f>
        <v>Chuck Magee</v>
      </c>
      <c r="W4376" s="3" t="str">
        <f>IFERROR(INDEX(Returns!A:A,MATCH(Orders!B4376,Returns!B:B,0)),"No")</f>
        <v>No</v>
      </c>
    </row>
    <row r="4377" spans="1:23" x14ac:dyDescent="0.2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6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 IF(M4377=People!$B$4,People!$A$4, IF(M4377=People!$B$3,People!$A$3, IF(M4377=People!$B$2,People!$A$2, 0))))</f>
        <v>Anna Andreadi</v>
      </c>
      <c r="W4377" s="3" t="str">
        <f>IFERROR(INDEX(Returns!A:A,MATCH(Orders!B4377,Returns!B:B,0)),"No")</f>
        <v>No</v>
      </c>
    </row>
    <row r="4378" spans="1:23" x14ac:dyDescent="0.2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6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 IF(M4378=People!$B$4,People!$A$4, IF(M4378=People!$B$3,People!$A$3, IF(M4378=People!$B$2,People!$A$2, 0))))</f>
        <v>Anna Andreadi</v>
      </c>
      <c r="W4378" s="3" t="str">
        <f>IFERROR(INDEX(Returns!A:A,MATCH(Orders!B4378,Returns!B:B,0)),"No")</f>
        <v>No</v>
      </c>
    </row>
    <row r="4379" spans="1:23" x14ac:dyDescent="0.2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6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 IF(M4379=People!$B$4,People!$A$4, IF(M4379=People!$B$3,People!$A$3, IF(M4379=People!$B$2,People!$A$2, 0))))</f>
        <v>Anna Andreadi</v>
      </c>
      <c r="W4379" s="3" t="str">
        <f>IFERROR(INDEX(Returns!A:A,MATCH(Orders!B4379,Returns!B:B,0)),"No")</f>
        <v>No</v>
      </c>
    </row>
    <row r="4380" spans="1:23" x14ac:dyDescent="0.2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6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 IF(M4380=People!$B$4,People!$A$4, IF(M4380=People!$B$3,People!$A$3, IF(M4380=People!$B$2,People!$A$2, 0))))</f>
        <v>Cassandra Brandow</v>
      </c>
      <c r="W4380" s="3" t="str">
        <f>IFERROR(INDEX(Returns!A:A,MATCH(Orders!B4380,Returns!B:B,0)),"No")</f>
        <v>No</v>
      </c>
    </row>
    <row r="4381" spans="1:23" x14ac:dyDescent="0.2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6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 IF(M4381=People!$B$4,People!$A$4, IF(M4381=People!$B$3,People!$A$3, IF(M4381=People!$B$2,People!$A$2, 0))))</f>
        <v>Cassandra Brandow</v>
      </c>
      <c r="W4381" s="3" t="str">
        <f>IFERROR(INDEX(Returns!A:A,MATCH(Orders!B4381,Returns!B:B,0)),"No")</f>
        <v>No</v>
      </c>
    </row>
    <row r="4382" spans="1:23" x14ac:dyDescent="0.2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6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 IF(M4382=People!$B$4,People!$A$4, IF(M4382=People!$B$3,People!$A$3, IF(M4382=People!$B$2,People!$A$2, 0))))</f>
        <v>Anna Andreadi</v>
      </c>
      <c r="W4382" s="3" t="str">
        <f>IFERROR(INDEX(Returns!A:A,MATCH(Orders!B4382,Returns!B:B,0)),"No")</f>
        <v>No</v>
      </c>
    </row>
    <row r="4383" spans="1:23" x14ac:dyDescent="0.2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6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 IF(M4383=People!$B$4,People!$A$4, IF(M4383=People!$B$3,People!$A$3, IF(M4383=People!$B$2,People!$A$2, 0))))</f>
        <v>Anna Andreadi</v>
      </c>
      <c r="W4383" s="3" t="str">
        <f>IFERROR(INDEX(Returns!A:A,MATCH(Orders!B4383,Returns!B:B,0)),"No")</f>
        <v>No</v>
      </c>
    </row>
    <row r="4384" spans="1:23" x14ac:dyDescent="0.2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6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 IF(M4384=People!$B$4,People!$A$4, IF(M4384=People!$B$3,People!$A$3, IF(M4384=People!$B$2,People!$A$2, 0))))</f>
        <v>Kelly Williams</v>
      </c>
      <c r="W4384" s="3" t="str">
        <f>IFERROR(INDEX(Returns!A:A,MATCH(Orders!B4384,Returns!B:B,0)),"No")</f>
        <v>No</v>
      </c>
    </row>
    <row r="4385" spans="1:23" x14ac:dyDescent="0.2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6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 IF(M4385=People!$B$4,People!$A$4, IF(M4385=People!$B$3,People!$A$3, IF(M4385=People!$B$2,People!$A$2, 0))))</f>
        <v>Kelly Williams</v>
      </c>
      <c r="W4385" s="3" t="str">
        <f>IFERROR(INDEX(Returns!A:A,MATCH(Orders!B4385,Returns!B:B,0)),"No")</f>
        <v>No</v>
      </c>
    </row>
    <row r="4386" spans="1:23" x14ac:dyDescent="0.2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6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 IF(M4386=People!$B$4,People!$A$4, IF(M4386=People!$B$3,People!$A$3, IF(M4386=People!$B$2,People!$A$2, 0))))</f>
        <v>Kelly Williams</v>
      </c>
      <c r="W4386" s="3" t="str">
        <f>IFERROR(INDEX(Returns!A:A,MATCH(Orders!B4386,Returns!B:B,0)),"No")</f>
        <v>No</v>
      </c>
    </row>
    <row r="4387" spans="1:23" x14ac:dyDescent="0.2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6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 IF(M4387=People!$B$4,People!$A$4, IF(M4387=People!$B$3,People!$A$3, IF(M4387=People!$B$2,People!$A$2, 0))))</f>
        <v>Kelly Williams</v>
      </c>
      <c r="W4387" s="3" t="str">
        <f>IFERROR(INDEX(Returns!A:A,MATCH(Orders!B4387,Returns!B:B,0)),"No")</f>
        <v>No</v>
      </c>
    </row>
    <row r="4388" spans="1:23" x14ac:dyDescent="0.2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6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 IF(M4388=People!$B$4,People!$A$4, IF(M4388=People!$B$3,People!$A$3, IF(M4388=People!$B$2,People!$A$2, 0))))</f>
        <v>Anna Andreadi</v>
      </c>
      <c r="W4388" s="3" t="str">
        <f>IFERROR(INDEX(Returns!A:A,MATCH(Orders!B4388,Returns!B:B,0)),"No")</f>
        <v>No</v>
      </c>
    </row>
    <row r="4389" spans="1:23" x14ac:dyDescent="0.2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6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 IF(M4389=People!$B$4,People!$A$4, IF(M4389=People!$B$3,People!$A$3, IF(M4389=People!$B$2,People!$A$2, 0))))</f>
        <v>Anna Andreadi</v>
      </c>
      <c r="W4389" s="3" t="str">
        <f>IFERROR(INDEX(Returns!A:A,MATCH(Orders!B4389,Returns!B:B,0)),"No")</f>
        <v>No</v>
      </c>
    </row>
    <row r="4390" spans="1:23" x14ac:dyDescent="0.2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6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 IF(M4390=People!$B$4,People!$A$4, IF(M4390=People!$B$3,People!$A$3, IF(M4390=People!$B$2,People!$A$2, 0))))</f>
        <v>Chuck Magee</v>
      </c>
      <c r="W4390" s="3" t="str">
        <f>IFERROR(INDEX(Returns!A:A,MATCH(Orders!B4390,Returns!B:B,0)),"No")</f>
        <v>Yes</v>
      </c>
    </row>
    <row r="4391" spans="1:23" x14ac:dyDescent="0.2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6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 IF(M4391=People!$B$4,People!$A$4, IF(M4391=People!$B$3,People!$A$3, IF(M4391=People!$B$2,People!$A$2, 0))))</f>
        <v>Chuck Magee</v>
      </c>
      <c r="W4391" s="3" t="str">
        <f>IFERROR(INDEX(Returns!A:A,MATCH(Orders!B4391,Returns!B:B,0)),"No")</f>
        <v>Yes</v>
      </c>
    </row>
    <row r="4392" spans="1:23" x14ac:dyDescent="0.2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6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 IF(M4392=People!$B$4,People!$A$4, IF(M4392=People!$B$3,People!$A$3, IF(M4392=People!$B$2,People!$A$2, 0))))</f>
        <v>Chuck Magee</v>
      </c>
      <c r="W4392" s="3" t="str">
        <f>IFERROR(INDEX(Returns!A:A,MATCH(Orders!B4392,Returns!B:B,0)),"No")</f>
        <v>Yes</v>
      </c>
    </row>
    <row r="4393" spans="1:23" x14ac:dyDescent="0.2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6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 IF(M4393=People!$B$4,People!$A$4, IF(M4393=People!$B$3,People!$A$3, IF(M4393=People!$B$2,People!$A$2, 0))))</f>
        <v>Chuck Magee</v>
      </c>
      <c r="W4393" s="3" t="str">
        <f>IFERROR(INDEX(Returns!A:A,MATCH(Orders!B4393,Returns!B:B,0)),"No")</f>
        <v>Yes</v>
      </c>
    </row>
    <row r="4394" spans="1:23" x14ac:dyDescent="0.2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6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 IF(M4394=People!$B$4,People!$A$4, IF(M4394=People!$B$3,People!$A$3, IF(M4394=People!$B$2,People!$A$2, 0))))</f>
        <v>Kelly Williams</v>
      </c>
      <c r="W4394" s="3" t="str">
        <f>IFERROR(INDEX(Returns!A:A,MATCH(Orders!B4394,Returns!B:B,0)),"No")</f>
        <v>No</v>
      </c>
    </row>
    <row r="4395" spans="1:23" x14ac:dyDescent="0.2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6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 IF(M4395=People!$B$4,People!$A$4, IF(M4395=People!$B$3,People!$A$3, IF(M4395=People!$B$2,People!$A$2, 0))))</f>
        <v>Kelly Williams</v>
      </c>
      <c r="W4395" s="3" t="str">
        <f>IFERROR(INDEX(Returns!A:A,MATCH(Orders!B4395,Returns!B:B,0)),"No")</f>
        <v>No</v>
      </c>
    </row>
    <row r="4396" spans="1:23" x14ac:dyDescent="0.2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6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 IF(M4396=People!$B$4,People!$A$4, IF(M4396=People!$B$3,People!$A$3, IF(M4396=People!$B$2,People!$A$2, 0))))</f>
        <v>Chuck Magee</v>
      </c>
      <c r="W4396" s="3" t="str">
        <f>IFERROR(INDEX(Returns!A:A,MATCH(Orders!B4396,Returns!B:B,0)),"No")</f>
        <v>No</v>
      </c>
    </row>
    <row r="4397" spans="1:23" x14ac:dyDescent="0.2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6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 IF(M4397=People!$B$4,People!$A$4, IF(M4397=People!$B$3,People!$A$3, IF(M4397=People!$B$2,People!$A$2, 0))))</f>
        <v>Chuck Magee</v>
      </c>
      <c r="W4397" s="3" t="str">
        <f>IFERROR(INDEX(Returns!A:A,MATCH(Orders!B4397,Returns!B:B,0)),"No")</f>
        <v>No</v>
      </c>
    </row>
    <row r="4398" spans="1:23" x14ac:dyDescent="0.2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6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 IF(M4398=People!$B$4,People!$A$4, IF(M4398=People!$B$3,People!$A$3, IF(M4398=People!$B$2,People!$A$2, 0))))</f>
        <v>Anna Andreadi</v>
      </c>
      <c r="W4398" s="3" t="str">
        <f>IFERROR(INDEX(Returns!A:A,MATCH(Orders!B4398,Returns!B:B,0)),"No")</f>
        <v>No</v>
      </c>
    </row>
    <row r="4399" spans="1:23" x14ac:dyDescent="0.2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6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 IF(M4399=People!$B$4,People!$A$4, IF(M4399=People!$B$3,People!$A$3, IF(M4399=People!$B$2,People!$A$2, 0))))</f>
        <v>Chuck Magee</v>
      </c>
      <c r="W4399" s="3" t="str">
        <f>IFERROR(INDEX(Returns!A:A,MATCH(Orders!B4399,Returns!B:B,0)),"No")</f>
        <v>Yes</v>
      </c>
    </row>
    <row r="4400" spans="1:23" x14ac:dyDescent="0.2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6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 IF(M4400=People!$B$4,People!$A$4, IF(M4400=People!$B$3,People!$A$3, IF(M4400=People!$B$2,People!$A$2, 0))))</f>
        <v>Chuck Magee</v>
      </c>
      <c r="W4400" s="3" t="str">
        <f>IFERROR(INDEX(Returns!A:A,MATCH(Orders!B4400,Returns!B:B,0)),"No")</f>
        <v>Yes</v>
      </c>
    </row>
    <row r="4401" spans="1:23" x14ac:dyDescent="0.2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6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 IF(M4401=People!$B$4,People!$A$4, IF(M4401=People!$B$3,People!$A$3, IF(M4401=People!$B$2,People!$A$2, 0))))</f>
        <v>Chuck Magee</v>
      </c>
      <c r="W4401" s="3" t="str">
        <f>IFERROR(INDEX(Returns!A:A,MATCH(Orders!B4401,Returns!B:B,0)),"No")</f>
        <v>No</v>
      </c>
    </row>
    <row r="4402" spans="1:23" x14ac:dyDescent="0.2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6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 IF(M4402=People!$B$4,People!$A$4, IF(M4402=People!$B$3,People!$A$3, IF(M4402=People!$B$2,People!$A$2, 0))))</f>
        <v>Chuck Magee</v>
      </c>
      <c r="W4402" s="3" t="str">
        <f>IFERROR(INDEX(Returns!A:A,MATCH(Orders!B4402,Returns!B:B,0)),"No")</f>
        <v>No</v>
      </c>
    </row>
    <row r="4403" spans="1:23" x14ac:dyDescent="0.2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6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 IF(M4403=People!$B$4,People!$A$4, IF(M4403=People!$B$3,People!$A$3, IF(M4403=People!$B$2,People!$A$2, 0))))</f>
        <v>Chuck Magee</v>
      </c>
      <c r="W4403" s="3" t="str">
        <f>IFERROR(INDEX(Returns!A:A,MATCH(Orders!B4403,Returns!B:B,0)),"No")</f>
        <v>No</v>
      </c>
    </row>
    <row r="4404" spans="1:23" x14ac:dyDescent="0.2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6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 IF(M4404=People!$B$4,People!$A$4, IF(M4404=People!$B$3,People!$A$3, IF(M4404=People!$B$2,People!$A$2, 0))))</f>
        <v>Anna Andreadi</v>
      </c>
      <c r="W4404" s="3" t="str">
        <f>IFERROR(INDEX(Returns!A:A,MATCH(Orders!B4404,Returns!B:B,0)),"No")</f>
        <v>No</v>
      </c>
    </row>
    <row r="4405" spans="1:23" x14ac:dyDescent="0.2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6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 IF(M4405=People!$B$4,People!$A$4, IF(M4405=People!$B$3,People!$A$3, IF(M4405=People!$B$2,People!$A$2, 0))))</f>
        <v>Chuck Magee</v>
      </c>
      <c r="W4405" s="3" t="str">
        <f>IFERROR(INDEX(Returns!A:A,MATCH(Orders!B4405,Returns!B:B,0)),"No")</f>
        <v>No</v>
      </c>
    </row>
    <row r="4406" spans="1:23" x14ac:dyDescent="0.2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6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 IF(M4406=People!$B$4,People!$A$4, IF(M4406=People!$B$3,People!$A$3, IF(M4406=People!$B$2,People!$A$2, 0))))</f>
        <v>Chuck Magee</v>
      </c>
      <c r="W4406" s="3" t="str">
        <f>IFERROR(INDEX(Returns!A:A,MATCH(Orders!B4406,Returns!B:B,0)),"No")</f>
        <v>No</v>
      </c>
    </row>
    <row r="4407" spans="1:23" x14ac:dyDescent="0.2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6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 IF(M4407=People!$B$4,People!$A$4, IF(M4407=People!$B$3,People!$A$3, IF(M4407=People!$B$2,People!$A$2, 0))))</f>
        <v>Chuck Magee</v>
      </c>
      <c r="W4407" s="3" t="str">
        <f>IFERROR(INDEX(Returns!A:A,MATCH(Orders!B4407,Returns!B:B,0)),"No")</f>
        <v>No</v>
      </c>
    </row>
    <row r="4408" spans="1:23" x14ac:dyDescent="0.2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6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 IF(M4408=People!$B$4,People!$A$4, IF(M4408=People!$B$3,People!$A$3, IF(M4408=People!$B$2,People!$A$2, 0))))</f>
        <v>Kelly Williams</v>
      </c>
      <c r="W4408" s="3" t="str">
        <f>IFERROR(INDEX(Returns!A:A,MATCH(Orders!B4408,Returns!B:B,0)),"No")</f>
        <v>No</v>
      </c>
    </row>
    <row r="4409" spans="1:23" x14ac:dyDescent="0.2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6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 IF(M4409=People!$B$4,People!$A$4, IF(M4409=People!$B$3,People!$A$3, IF(M4409=People!$B$2,People!$A$2, 0))))</f>
        <v>Kelly Williams</v>
      </c>
      <c r="W4409" s="3" t="str">
        <f>IFERROR(INDEX(Returns!A:A,MATCH(Orders!B4409,Returns!B:B,0)),"No")</f>
        <v>No</v>
      </c>
    </row>
    <row r="4410" spans="1:23" x14ac:dyDescent="0.2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6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 IF(M4410=People!$B$4,People!$A$4, IF(M4410=People!$B$3,People!$A$3, IF(M4410=People!$B$2,People!$A$2, 0))))</f>
        <v>Kelly Williams</v>
      </c>
      <c r="W4410" s="3" t="str">
        <f>IFERROR(INDEX(Returns!A:A,MATCH(Orders!B4410,Returns!B:B,0)),"No")</f>
        <v>No</v>
      </c>
    </row>
    <row r="4411" spans="1:23" x14ac:dyDescent="0.2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6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 IF(M4411=People!$B$4,People!$A$4, IF(M4411=People!$B$3,People!$A$3, IF(M4411=People!$B$2,People!$A$2, 0))))</f>
        <v>Anna Andreadi</v>
      </c>
      <c r="W4411" s="3" t="str">
        <f>IFERROR(INDEX(Returns!A:A,MATCH(Orders!B4411,Returns!B:B,0)),"No")</f>
        <v>No</v>
      </c>
    </row>
    <row r="4412" spans="1:23" x14ac:dyDescent="0.2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6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 IF(M4412=People!$B$4,People!$A$4, IF(M4412=People!$B$3,People!$A$3, IF(M4412=People!$B$2,People!$A$2, 0))))</f>
        <v>Anna Andreadi</v>
      </c>
      <c r="W4412" s="3" t="str">
        <f>IFERROR(INDEX(Returns!A:A,MATCH(Orders!B4412,Returns!B:B,0)),"No")</f>
        <v>No</v>
      </c>
    </row>
    <row r="4413" spans="1:23" x14ac:dyDescent="0.2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6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 IF(M4413=People!$B$4,People!$A$4, IF(M4413=People!$B$3,People!$A$3, IF(M4413=People!$B$2,People!$A$2, 0))))</f>
        <v>Chuck Magee</v>
      </c>
      <c r="W4413" s="3" t="str">
        <f>IFERROR(INDEX(Returns!A:A,MATCH(Orders!B4413,Returns!B:B,0)),"No")</f>
        <v>No</v>
      </c>
    </row>
    <row r="4414" spans="1:23" x14ac:dyDescent="0.2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6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 IF(M4414=People!$B$4,People!$A$4, IF(M4414=People!$B$3,People!$A$3, IF(M4414=People!$B$2,People!$A$2, 0))))</f>
        <v>Chuck Magee</v>
      </c>
      <c r="W4414" s="3" t="str">
        <f>IFERROR(INDEX(Returns!A:A,MATCH(Orders!B4414,Returns!B:B,0)),"No")</f>
        <v>No</v>
      </c>
    </row>
    <row r="4415" spans="1:23" x14ac:dyDescent="0.2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6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 IF(M4415=People!$B$4,People!$A$4, IF(M4415=People!$B$3,People!$A$3, IF(M4415=People!$B$2,People!$A$2, 0))))</f>
        <v>Chuck Magee</v>
      </c>
      <c r="W4415" s="3" t="str">
        <f>IFERROR(INDEX(Returns!A:A,MATCH(Orders!B4415,Returns!B:B,0)),"No")</f>
        <v>No</v>
      </c>
    </row>
    <row r="4416" spans="1:23" x14ac:dyDescent="0.2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6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 IF(M4416=People!$B$4,People!$A$4, IF(M4416=People!$B$3,People!$A$3, IF(M4416=People!$B$2,People!$A$2, 0))))</f>
        <v>Chuck Magee</v>
      </c>
      <c r="W4416" s="3" t="str">
        <f>IFERROR(INDEX(Returns!A:A,MATCH(Orders!B4416,Returns!B:B,0)),"No")</f>
        <v>No</v>
      </c>
    </row>
    <row r="4417" spans="1:23" x14ac:dyDescent="0.2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6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 IF(M4417=People!$B$4,People!$A$4, IF(M4417=People!$B$3,People!$A$3, IF(M4417=People!$B$2,People!$A$2, 0))))</f>
        <v>Anna Andreadi</v>
      </c>
      <c r="W4417" s="3" t="str">
        <f>IFERROR(INDEX(Returns!A:A,MATCH(Orders!B4417,Returns!B:B,0)),"No")</f>
        <v>No</v>
      </c>
    </row>
    <row r="4418" spans="1:23" x14ac:dyDescent="0.2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6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 IF(M4418=People!$B$4,People!$A$4, IF(M4418=People!$B$3,People!$A$3, IF(M4418=People!$B$2,People!$A$2, 0))))</f>
        <v>Anna Andreadi</v>
      </c>
      <c r="W4418" s="3" t="str">
        <f>IFERROR(INDEX(Returns!A:A,MATCH(Orders!B4418,Returns!B:B,0)),"No")</f>
        <v>No</v>
      </c>
    </row>
    <row r="4419" spans="1:23" x14ac:dyDescent="0.2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6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 IF(M4419=People!$B$4,People!$A$4, IF(M4419=People!$B$3,People!$A$3, IF(M4419=People!$B$2,People!$A$2, 0))))</f>
        <v>Kelly Williams</v>
      </c>
      <c r="W4419" s="3" t="str">
        <f>IFERROR(INDEX(Returns!A:A,MATCH(Orders!B4419,Returns!B:B,0)),"No")</f>
        <v>No</v>
      </c>
    </row>
    <row r="4420" spans="1:23" x14ac:dyDescent="0.2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6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 IF(M4420=People!$B$4,People!$A$4, IF(M4420=People!$B$3,People!$A$3, IF(M4420=People!$B$2,People!$A$2, 0))))</f>
        <v>Chuck Magee</v>
      </c>
      <c r="W4420" s="3" t="str">
        <f>IFERROR(INDEX(Returns!A:A,MATCH(Orders!B4420,Returns!B:B,0)),"No")</f>
        <v>No</v>
      </c>
    </row>
    <row r="4421" spans="1:23" x14ac:dyDescent="0.2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6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 IF(M4421=People!$B$4,People!$A$4, IF(M4421=People!$B$3,People!$A$3, IF(M4421=People!$B$2,People!$A$2, 0))))</f>
        <v>Chuck Magee</v>
      </c>
      <c r="W4421" s="3" t="str">
        <f>IFERROR(INDEX(Returns!A:A,MATCH(Orders!B4421,Returns!B:B,0)),"No")</f>
        <v>No</v>
      </c>
    </row>
    <row r="4422" spans="1:23" x14ac:dyDescent="0.2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6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 IF(M4422=People!$B$4,People!$A$4, IF(M4422=People!$B$3,People!$A$3, IF(M4422=People!$B$2,People!$A$2, 0))))</f>
        <v>Kelly Williams</v>
      </c>
      <c r="W4422" s="3" t="str">
        <f>IFERROR(INDEX(Returns!A:A,MATCH(Orders!B4422,Returns!B:B,0)),"No")</f>
        <v>No</v>
      </c>
    </row>
    <row r="4423" spans="1:23" x14ac:dyDescent="0.2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6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 IF(M4423=People!$B$4,People!$A$4, IF(M4423=People!$B$3,People!$A$3, IF(M4423=People!$B$2,People!$A$2, 0))))</f>
        <v>Cassandra Brandow</v>
      </c>
      <c r="W4423" s="3" t="str">
        <f>IFERROR(INDEX(Returns!A:A,MATCH(Orders!B4423,Returns!B:B,0)),"No")</f>
        <v>No</v>
      </c>
    </row>
    <row r="4424" spans="1:23" x14ac:dyDescent="0.2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6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 IF(M4424=People!$B$4,People!$A$4, IF(M4424=People!$B$3,People!$A$3, IF(M4424=People!$B$2,People!$A$2, 0))))</f>
        <v>Cassandra Brandow</v>
      </c>
      <c r="W4424" s="3" t="str">
        <f>IFERROR(INDEX(Returns!A:A,MATCH(Orders!B4424,Returns!B:B,0)),"No")</f>
        <v>No</v>
      </c>
    </row>
    <row r="4425" spans="1:23" x14ac:dyDescent="0.2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6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 IF(M4425=People!$B$4,People!$A$4, IF(M4425=People!$B$3,People!$A$3, IF(M4425=People!$B$2,People!$A$2, 0))))</f>
        <v>Cassandra Brandow</v>
      </c>
      <c r="W4425" s="3" t="str">
        <f>IFERROR(INDEX(Returns!A:A,MATCH(Orders!B4425,Returns!B:B,0)),"No")</f>
        <v>No</v>
      </c>
    </row>
    <row r="4426" spans="1:23" x14ac:dyDescent="0.2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6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 IF(M4426=People!$B$4,People!$A$4, IF(M4426=People!$B$3,People!$A$3, IF(M4426=People!$B$2,People!$A$2, 0))))</f>
        <v>Cassandra Brandow</v>
      </c>
      <c r="W4426" s="3" t="str">
        <f>IFERROR(INDEX(Returns!A:A,MATCH(Orders!B4426,Returns!B:B,0)),"No")</f>
        <v>No</v>
      </c>
    </row>
    <row r="4427" spans="1:23" x14ac:dyDescent="0.2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6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 IF(M4427=People!$B$4,People!$A$4, IF(M4427=People!$B$3,People!$A$3, IF(M4427=People!$B$2,People!$A$2, 0))))</f>
        <v>Cassandra Brandow</v>
      </c>
      <c r="W4427" s="3" t="str">
        <f>IFERROR(INDEX(Returns!A:A,MATCH(Orders!B4427,Returns!B:B,0)),"No")</f>
        <v>No</v>
      </c>
    </row>
    <row r="4428" spans="1:23" x14ac:dyDescent="0.2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6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 IF(M4428=People!$B$4,People!$A$4, IF(M4428=People!$B$3,People!$A$3, IF(M4428=People!$B$2,People!$A$2, 0))))</f>
        <v>Cassandra Brandow</v>
      </c>
      <c r="W4428" s="3" t="str">
        <f>IFERROR(INDEX(Returns!A:A,MATCH(Orders!B4428,Returns!B:B,0)),"No")</f>
        <v>No</v>
      </c>
    </row>
    <row r="4429" spans="1:23" x14ac:dyDescent="0.2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6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 IF(M4429=People!$B$4,People!$A$4, IF(M4429=People!$B$3,People!$A$3, IF(M4429=People!$B$2,People!$A$2, 0))))</f>
        <v>Anna Andreadi</v>
      </c>
      <c r="W4429" s="3" t="str">
        <f>IFERROR(INDEX(Returns!A:A,MATCH(Orders!B4429,Returns!B:B,0)),"No")</f>
        <v>No</v>
      </c>
    </row>
    <row r="4430" spans="1:23" x14ac:dyDescent="0.2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6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 IF(M4430=People!$B$4,People!$A$4, IF(M4430=People!$B$3,People!$A$3, IF(M4430=People!$B$2,People!$A$2, 0))))</f>
        <v>Kelly Williams</v>
      </c>
      <c r="W4430" s="3" t="str">
        <f>IFERROR(INDEX(Returns!A:A,MATCH(Orders!B4430,Returns!B:B,0)),"No")</f>
        <v>No</v>
      </c>
    </row>
    <row r="4431" spans="1:23" x14ac:dyDescent="0.2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6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 IF(M4431=People!$B$4,People!$A$4, IF(M4431=People!$B$3,People!$A$3, IF(M4431=People!$B$2,People!$A$2, 0))))</f>
        <v>Chuck Magee</v>
      </c>
      <c r="W4431" s="3" t="str">
        <f>IFERROR(INDEX(Returns!A:A,MATCH(Orders!B4431,Returns!B:B,0)),"No")</f>
        <v>No</v>
      </c>
    </row>
    <row r="4432" spans="1:23" x14ac:dyDescent="0.2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6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 IF(M4432=People!$B$4,People!$A$4, IF(M4432=People!$B$3,People!$A$3, IF(M4432=People!$B$2,People!$A$2, 0))))</f>
        <v>Cassandra Brandow</v>
      </c>
      <c r="W4432" s="3" t="str">
        <f>IFERROR(INDEX(Returns!A:A,MATCH(Orders!B4432,Returns!B:B,0)),"No")</f>
        <v>No</v>
      </c>
    </row>
    <row r="4433" spans="1:23" x14ac:dyDescent="0.2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6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 IF(M4433=People!$B$4,People!$A$4, IF(M4433=People!$B$3,People!$A$3, IF(M4433=People!$B$2,People!$A$2, 0))))</f>
        <v>Cassandra Brandow</v>
      </c>
      <c r="W4433" s="3" t="str">
        <f>IFERROR(INDEX(Returns!A:A,MATCH(Orders!B4433,Returns!B:B,0)),"No")</f>
        <v>No</v>
      </c>
    </row>
    <row r="4434" spans="1:23" x14ac:dyDescent="0.2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6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 IF(M4434=People!$B$4,People!$A$4, IF(M4434=People!$B$3,People!$A$3, IF(M4434=People!$B$2,People!$A$2, 0))))</f>
        <v>Cassandra Brandow</v>
      </c>
      <c r="W4434" s="3" t="str">
        <f>IFERROR(INDEX(Returns!A:A,MATCH(Orders!B4434,Returns!B:B,0)),"No")</f>
        <v>No</v>
      </c>
    </row>
    <row r="4435" spans="1:23" x14ac:dyDescent="0.2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6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 IF(M4435=People!$B$4,People!$A$4, IF(M4435=People!$B$3,People!$A$3, IF(M4435=People!$B$2,People!$A$2, 0))))</f>
        <v>Cassandra Brandow</v>
      </c>
      <c r="W4435" s="3" t="str">
        <f>IFERROR(INDEX(Returns!A:A,MATCH(Orders!B4435,Returns!B:B,0)),"No")</f>
        <v>No</v>
      </c>
    </row>
    <row r="4436" spans="1:23" x14ac:dyDescent="0.2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6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 IF(M4436=People!$B$4,People!$A$4, IF(M4436=People!$B$3,People!$A$3, IF(M4436=People!$B$2,People!$A$2, 0))))</f>
        <v>Cassandra Brandow</v>
      </c>
      <c r="W4436" s="3" t="str">
        <f>IFERROR(INDEX(Returns!A:A,MATCH(Orders!B4436,Returns!B:B,0)),"No")</f>
        <v>No</v>
      </c>
    </row>
    <row r="4437" spans="1:23" x14ac:dyDescent="0.2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6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 IF(M4437=People!$B$4,People!$A$4, IF(M4437=People!$B$3,People!$A$3, IF(M4437=People!$B$2,People!$A$2, 0))))</f>
        <v>Kelly Williams</v>
      </c>
      <c r="W4437" s="3" t="str">
        <f>IFERROR(INDEX(Returns!A:A,MATCH(Orders!B4437,Returns!B:B,0)),"No")</f>
        <v>No</v>
      </c>
    </row>
    <row r="4438" spans="1:23" x14ac:dyDescent="0.2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6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 IF(M4438=People!$B$4,People!$A$4, IF(M4438=People!$B$3,People!$A$3, IF(M4438=People!$B$2,People!$A$2, 0))))</f>
        <v>Kelly Williams</v>
      </c>
      <c r="W4438" s="3" t="str">
        <f>IFERROR(INDEX(Returns!A:A,MATCH(Orders!B4438,Returns!B:B,0)),"No")</f>
        <v>No</v>
      </c>
    </row>
    <row r="4439" spans="1:23" x14ac:dyDescent="0.2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6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 IF(M4439=People!$B$4,People!$A$4, IF(M4439=People!$B$3,People!$A$3, IF(M4439=People!$B$2,People!$A$2, 0))))</f>
        <v>Kelly Williams</v>
      </c>
      <c r="W4439" s="3" t="str">
        <f>IFERROR(INDEX(Returns!A:A,MATCH(Orders!B4439,Returns!B:B,0)),"No")</f>
        <v>No</v>
      </c>
    </row>
    <row r="4440" spans="1:23" x14ac:dyDescent="0.2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6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 IF(M4440=People!$B$4,People!$A$4, IF(M4440=People!$B$3,People!$A$3, IF(M4440=People!$B$2,People!$A$2, 0))))</f>
        <v>Kelly Williams</v>
      </c>
      <c r="W4440" s="3" t="str">
        <f>IFERROR(INDEX(Returns!A:A,MATCH(Orders!B4440,Returns!B:B,0)),"No")</f>
        <v>No</v>
      </c>
    </row>
    <row r="4441" spans="1:23" x14ac:dyDescent="0.2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6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 IF(M4441=People!$B$4,People!$A$4, IF(M4441=People!$B$3,People!$A$3, IF(M4441=People!$B$2,People!$A$2, 0))))</f>
        <v>Kelly Williams</v>
      </c>
      <c r="W4441" s="3" t="str">
        <f>IFERROR(INDEX(Returns!A:A,MATCH(Orders!B4441,Returns!B:B,0)),"No")</f>
        <v>No</v>
      </c>
    </row>
    <row r="4442" spans="1:23" x14ac:dyDescent="0.2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6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 IF(M4442=People!$B$4,People!$A$4, IF(M4442=People!$B$3,People!$A$3, IF(M4442=People!$B$2,People!$A$2, 0))))</f>
        <v>Kelly Williams</v>
      </c>
      <c r="W4442" s="3" t="str">
        <f>IFERROR(INDEX(Returns!A:A,MATCH(Orders!B4442,Returns!B:B,0)),"No")</f>
        <v>No</v>
      </c>
    </row>
    <row r="4443" spans="1:23" x14ac:dyDescent="0.2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6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 IF(M4443=People!$B$4,People!$A$4, IF(M4443=People!$B$3,People!$A$3, IF(M4443=People!$B$2,People!$A$2, 0))))</f>
        <v>Kelly Williams</v>
      </c>
      <c r="W4443" s="3" t="str">
        <f>IFERROR(INDEX(Returns!A:A,MATCH(Orders!B4443,Returns!B:B,0)),"No")</f>
        <v>No</v>
      </c>
    </row>
    <row r="4444" spans="1:23" x14ac:dyDescent="0.2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6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 IF(M4444=People!$B$4,People!$A$4, IF(M4444=People!$B$3,People!$A$3, IF(M4444=People!$B$2,People!$A$2, 0))))</f>
        <v>Kelly Williams</v>
      </c>
      <c r="W4444" s="3" t="str">
        <f>IFERROR(INDEX(Returns!A:A,MATCH(Orders!B4444,Returns!B:B,0)),"No")</f>
        <v>No</v>
      </c>
    </row>
    <row r="4445" spans="1:23" x14ac:dyDescent="0.2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6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 IF(M4445=People!$B$4,People!$A$4, IF(M4445=People!$B$3,People!$A$3, IF(M4445=People!$B$2,People!$A$2, 0))))</f>
        <v>Kelly Williams</v>
      </c>
      <c r="W4445" s="3" t="str">
        <f>IFERROR(INDEX(Returns!A:A,MATCH(Orders!B4445,Returns!B:B,0)),"No")</f>
        <v>No</v>
      </c>
    </row>
    <row r="4446" spans="1:23" x14ac:dyDescent="0.2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6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 IF(M4446=People!$B$4,People!$A$4, IF(M4446=People!$B$3,People!$A$3, IF(M4446=People!$B$2,People!$A$2, 0))))</f>
        <v>Kelly Williams</v>
      </c>
      <c r="W4446" s="3" t="str">
        <f>IFERROR(INDEX(Returns!A:A,MATCH(Orders!B4446,Returns!B:B,0)),"No")</f>
        <v>No</v>
      </c>
    </row>
    <row r="4447" spans="1:23" x14ac:dyDescent="0.2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6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 IF(M4447=People!$B$4,People!$A$4, IF(M4447=People!$B$3,People!$A$3, IF(M4447=People!$B$2,People!$A$2, 0))))</f>
        <v>Kelly Williams</v>
      </c>
      <c r="W4447" s="3" t="str">
        <f>IFERROR(INDEX(Returns!A:A,MATCH(Orders!B4447,Returns!B:B,0)),"No")</f>
        <v>No</v>
      </c>
    </row>
    <row r="4448" spans="1:23" x14ac:dyDescent="0.2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6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 IF(M4448=People!$B$4,People!$A$4, IF(M4448=People!$B$3,People!$A$3, IF(M4448=People!$B$2,People!$A$2, 0))))</f>
        <v>Kelly Williams</v>
      </c>
      <c r="W4448" s="3" t="str">
        <f>IFERROR(INDEX(Returns!A:A,MATCH(Orders!B4448,Returns!B:B,0)),"No")</f>
        <v>No</v>
      </c>
    </row>
    <row r="4449" spans="1:23" x14ac:dyDescent="0.2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6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 IF(M4449=People!$B$4,People!$A$4, IF(M4449=People!$B$3,People!$A$3, IF(M4449=People!$B$2,People!$A$2, 0))))</f>
        <v>Kelly Williams</v>
      </c>
      <c r="W4449" s="3" t="str">
        <f>IFERROR(INDEX(Returns!A:A,MATCH(Orders!B4449,Returns!B:B,0)),"No")</f>
        <v>No</v>
      </c>
    </row>
    <row r="4450" spans="1:23" x14ac:dyDescent="0.2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6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 IF(M4450=People!$B$4,People!$A$4, IF(M4450=People!$B$3,People!$A$3, IF(M4450=People!$B$2,People!$A$2, 0))))</f>
        <v>Anna Andreadi</v>
      </c>
      <c r="W4450" s="3" t="str">
        <f>IFERROR(INDEX(Returns!A:A,MATCH(Orders!B4450,Returns!B:B,0)),"No")</f>
        <v>No</v>
      </c>
    </row>
    <row r="4451" spans="1:23" x14ac:dyDescent="0.2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6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 IF(M4451=People!$B$4,People!$A$4, IF(M4451=People!$B$3,People!$A$3, IF(M4451=People!$B$2,People!$A$2, 0))))</f>
        <v>Anna Andreadi</v>
      </c>
      <c r="W4451" s="3" t="str">
        <f>IFERROR(INDEX(Returns!A:A,MATCH(Orders!B4451,Returns!B:B,0)),"No")</f>
        <v>No</v>
      </c>
    </row>
    <row r="4452" spans="1:23" x14ac:dyDescent="0.2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6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 IF(M4452=People!$B$4,People!$A$4, IF(M4452=People!$B$3,People!$A$3, IF(M4452=People!$B$2,People!$A$2, 0))))</f>
        <v>Anna Andreadi</v>
      </c>
      <c r="W4452" s="3" t="str">
        <f>IFERROR(INDEX(Returns!A:A,MATCH(Orders!B4452,Returns!B:B,0)),"No")</f>
        <v>No</v>
      </c>
    </row>
    <row r="4453" spans="1:23" x14ac:dyDescent="0.2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6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 IF(M4453=People!$B$4,People!$A$4, IF(M4453=People!$B$3,People!$A$3, IF(M4453=People!$B$2,People!$A$2, 0))))</f>
        <v>Anna Andreadi</v>
      </c>
      <c r="W4453" s="3" t="str">
        <f>IFERROR(INDEX(Returns!A:A,MATCH(Orders!B4453,Returns!B:B,0)),"No")</f>
        <v>No</v>
      </c>
    </row>
    <row r="4454" spans="1:23" x14ac:dyDescent="0.2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6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 IF(M4454=People!$B$4,People!$A$4, IF(M4454=People!$B$3,People!$A$3, IF(M4454=People!$B$2,People!$A$2, 0))))</f>
        <v>Anna Andreadi</v>
      </c>
      <c r="W4454" s="3" t="str">
        <f>IFERROR(INDEX(Returns!A:A,MATCH(Orders!B4454,Returns!B:B,0)),"No")</f>
        <v>No</v>
      </c>
    </row>
    <row r="4455" spans="1:23" x14ac:dyDescent="0.2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6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 IF(M4455=People!$B$4,People!$A$4, IF(M4455=People!$B$3,People!$A$3, IF(M4455=People!$B$2,People!$A$2, 0))))</f>
        <v>Anna Andreadi</v>
      </c>
      <c r="W4455" s="3" t="str">
        <f>IFERROR(INDEX(Returns!A:A,MATCH(Orders!B4455,Returns!B:B,0)),"No")</f>
        <v>No</v>
      </c>
    </row>
    <row r="4456" spans="1:23" x14ac:dyDescent="0.2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6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 IF(M4456=People!$B$4,People!$A$4, IF(M4456=People!$B$3,People!$A$3, IF(M4456=People!$B$2,People!$A$2, 0))))</f>
        <v>Anna Andreadi</v>
      </c>
      <c r="W4456" s="3" t="str">
        <f>IFERROR(INDEX(Returns!A:A,MATCH(Orders!B4456,Returns!B:B,0)),"No")</f>
        <v>No</v>
      </c>
    </row>
    <row r="4457" spans="1:23" x14ac:dyDescent="0.2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6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 IF(M4457=People!$B$4,People!$A$4, IF(M4457=People!$B$3,People!$A$3, IF(M4457=People!$B$2,People!$A$2, 0))))</f>
        <v>Anna Andreadi</v>
      </c>
      <c r="W4457" s="3" t="str">
        <f>IFERROR(INDEX(Returns!A:A,MATCH(Orders!B4457,Returns!B:B,0)),"No")</f>
        <v>No</v>
      </c>
    </row>
    <row r="4458" spans="1:23" x14ac:dyDescent="0.2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6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 IF(M4458=People!$B$4,People!$A$4, IF(M4458=People!$B$3,People!$A$3, IF(M4458=People!$B$2,People!$A$2, 0))))</f>
        <v>Anna Andreadi</v>
      </c>
      <c r="W4458" s="3" t="str">
        <f>IFERROR(INDEX(Returns!A:A,MATCH(Orders!B4458,Returns!B:B,0)),"No")</f>
        <v>No</v>
      </c>
    </row>
    <row r="4459" spans="1:23" x14ac:dyDescent="0.2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6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 IF(M4459=People!$B$4,People!$A$4, IF(M4459=People!$B$3,People!$A$3, IF(M4459=People!$B$2,People!$A$2, 0))))</f>
        <v>Anna Andreadi</v>
      </c>
      <c r="W4459" s="3" t="str">
        <f>IFERROR(INDEX(Returns!A:A,MATCH(Orders!B4459,Returns!B:B,0)),"No")</f>
        <v>No</v>
      </c>
    </row>
    <row r="4460" spans="1:23" x14ac:dyDescent="0.2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6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 IF(M4460=People!$B$4,People!$A$4, IF(M4460=People!$B$3,People!$A$3, IF(M4460=People!$B$2,People!$A$2, 0))))</f>
        <v>Anna Andreadi</v>
      </c>
      <c r="W4460" s="3" t="str">
        <f>IFERROR(INDEX(Returns!A:A,MATCH(Orders!B4460,Returns!B:B,0)),"No")</f>
        <v>No</v>
      </c>
    </row>
    <row r="4461" spans="1:23" x14ac:dyDescent="0.2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6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 IF(M4461=People!$B$4,People!$A$4, IF(M4461=People!$B$3,People!$A$3, IF(M4461=People!$B$2,People!$A$2, 0))))</f>
        <v>Anna Andreadi</v>
      </c>
      <c r="W4461" s="3" t="str">
        <f>IFERROR(INDEX(Returns!A:A,MATCH(Orders!B4461,Returns!B:B,0)),"No")</f>
        <v>No</v>
      </c>
    </row>
    <row r="4462" spans="1:23" x14ac:dyDescent="0.2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6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 IF(M4462=People!$B$4,People!$A$4, IF(M4462=People!$B$3,People!$A$3, IF(M4462=People!$B$2,People!$A$2, 0))))</f>
        <v>Anna Andreadi</v>
      </c>
      <c r="W4462" s="3" t="str">
        <f>IFERROR(INDEX(Returns!A:A,MATCH(Orders!B4462,Returns!B:B,0)),"No")</f>
        <v>No</v>
      </c>
    </row>
    <row r="4463" spans="1:23" x14ac:dyDescent="0.2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6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 IF(M4463=People!$B$4,People!$A$4, IF(M4463=People!$B$3,People!$A$3, IF(M4463=People!$B$2,People!$A$2, 0))))</f>
        <v>Anna Andreadi</v>
      </c>
      <c r="W4463" s="3" t="str">
        <f>IFERROR(INDEX(Returns!A:A,MATCH(Orders!B4463,Returns!B:B,0)),"No")</f>
        <v>No</v>
      </c>
    </row>
    <row r="4464" spans="1:23" x14ac:dyDescent="0.2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6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 IF(M4464=People!$B$4,People!$A$4, IF(M4464=People!$B$3,People!$A$3, IF(M4464=People!$B$2,People!$A$2, 0))))</f>
        <v>Anna Andreadi</v>
      </c>
      <c r="W4464" s="3" t="str">
        <f>IFERROR(INDEX(Returns!A:A,MATCH(Orders!B4464,Returns!B:B,0)),"No")</f>
        <v>No</v>
      </c>
    </row>
    <row r="4465" spans="1:23" x14ac:dyDescent="0.2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6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 IF(M4465=People!$B$4,People!$A$4, IF(M4465=People!$B$3,People!$A$3, IF(M4465=People!$B$2,People!$A$2, 0))))</f>
        <v>Anna Andreadi</v>
      </c>
      <c r="W4465" s="3" t="str">
        <f>IFERROR(INDEX(Returns!A:A,MATCH(Orders!B4465,Returns!B:B,0)),"No")</f>
        <v>No</v>
      </c>
    </row>
    <row r="4466" spans="1:23" x14ac:dyDescent="0.2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6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 IF(M4466=People!$B$4,People!$A$4, IF(M4466=People!$B$3,People!$A$3, IF(M4466=People!$B$2,People!$A$2, 0))))</f>
        <v>Anna Andreadi</v>
      </c>
      <c r="W4466" s="3" t="str">
        <f>IFERROR(INDEX(Returns!A:A,MATCH(Orders!B4466,Returns!B:B,0)),"No")</f>
        <v>No</v>
      </c>
    </row>
    <row r="4467" spans="1:23" x14ac:dyDescent="0.2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6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 IF(M4467=People!$B$4,People!$A$4, IF(M4467=People!$B$3,People!$A$3, IF(M4467=People!$B$2,People!$A$2, 0))))</f>
        <v>Anna Andreadi</v>
      </c>
      <c r="W4467" s="3" t="str">
        <f>IFERROR(INDEX(Returns!A:A,MATCH(Orders!B4467,Returns!B:B,0)),"No")</f>
        <v>No</v>
      </c>
    </row>
    <row r="4468" spans="1:23" x14ac:dyDescent="0.2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6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 IF(M4468=People!$B$4,People!$A$4, IF(M4468=People!$B$3,People!$A$3, IF(M4468=People!$B$2,People!$A$2, 0))))</f>
        <v>Chuck Magee</v>
      </c>
      <c r="W4468" s="3" t="str">
        <f>IFERROR(INDEX(Returns!A:A,MATCH(Orders!B4468,Returns!B:B,0)),"No")</f>
        <v>No</v>
      </c>
    </row>
    <row r="4469" spans="1:23" x14ac:dyDescent="0.2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6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 IF(M4469=People!$B$4,People!$A$4, IF(M4469=People!$B$3,People!$A$3, IF(M4469=People!$B$2,People!$A$2, 0))))</f>
        <v>Chuck Magee</v>
      </c>
      <c r="W4469" s="3" t="str">
        <f>IFERROR(INDEX(Returns!A:A,MATCH(Orders!B4469,Returns!B:B,0)),"No")</f>
        <v>No</v>
      </c>
    </row>
    <row r="4470" spans="1:23" x14ac:dyDescent="0.2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6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 IF(M4470=People!$B$4,People!$A$4, IF(M4470=People!$B$3,People!$A$3, IF(M4470=People!$B$2,People!$A$2, 0))))</f>
        <v>Chuck Magee</v>
      </c>
      <c r="W4470" s="3" t="str">
        <f>IFERROR(INDEX(Returns!A:A,MATCH(Orders!B4470,Returns!B:B,0)),"No")</f>
        <v>No</v>
      </c>
    </row>
    <row r="4471" spans="1:23" x14ac:dyDescent="0.2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6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 IF(M4471=People!$B$4,People!$A$4, IF(M4471=People!$B$3,People!$A$3, IF(M4471=People!$B$2,People!$A$2, 0))))</f>
        <v>Chuck Magee</v>
      </c>
      <c r="W4471" s="3" t="str">
        <f>IFERROR(INDEX(Returns!A:A,MATCH(Orders!B4471,Returns!B:B,0)),"No")</f>
        <v>No</v>
      </c>
    </row>
    <row r="4472" spans="1:23" x14ac:dyDescent="0.2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6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 IF(M4472=People!$B$4,People!$A$4, IF(M4472=People!$B$3,People!$A$3, IF(M4472=People!$B$2,People!$A$2, 0))))</f>
        <v>Chuck Magee</v>
      </c>
      <c r="W4472" s="3" t="str">
        <f>IFERROR(INDEX(Returns!A:A,MATCH(Orders!B4472,Returns!B:B,0)),"No")</f>
        <v>No</v>
      </c>
    </row>
    <row r="4473" spans="1:23" x14ac:dyDescent="0.2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6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 IF(M4473=People!$B$4,People!$A$4, IF(M4473=People!$B$3,People!$A$3, IF(M4473=People!$B$2,People!$A$2, 0))))</f>
        <v>Chuck Magee</v>
      </c>
      <c r="W4473" s="3" t="str">
        <f>IFERROR(INDEX(Returns!A:A,MATCH(Orders!B4473,Returns!B:B,0)),"No")</f>
        <v>No</v>
      </c>
    </row>
    <row r="4474" spans="1:23" x14ac:dyDescent="0.2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6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 IF(M4474=People!$B$4,People!$A$4, IF(M4474=People!$B$3,People!$A$3, IF(M4474=People!$B$2,People!$A$2, 0))))</f>
        <v>Chuck Magee</v>
      </c>
      <c r="W4474" s="3" t="str">
        <f>IFERROR(INDEX(Returns!A:A,MATCH(Orders!B4474,Returns!B:B,0)),"No")</f>
        <v>No</v>
      </c>
    </row>
    <row r="4475" spans="1:23" x14ac:dyDescent="0.2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6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 IF(M4475=People!$B$4,People!$A$4, IF(M4475=People!$B$3,People!$A$3, IF(M4475=People!$B$2,People!$A$2, 0))))</f>
        <v>Chuck Magee</v>
      </c>
      <c r="W4475" s="3" t="str">
        <f>IFERROR(INDEX(Returns!A:A,MATCH(Orders!B4475,Returns!B:B,0)),"No")</f>
        <v>No</v>
      </c>
    </row>
    <row r="4476" spans="1:23" x14ac:dyDescent="0.2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6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 IF(M4476=People!$B$4,People!$A$4, IF(M4476=People!$B$3,People!$A$3, IF(M4476=People!$B$2,People!$A$2, 0))))</f>
        <v>Chuck Magee</v>
      </c>
      <c r="W4476" s="3" t="str">
        <f>IFERROR(INDEX(Returns!A:A,MATCH(Orders!B4476,Returns!B:B,0)),"No")</f>
        <v>No</v>
      </c>
    </row>
    <row r="4477" spans="1:23" x14ac:dyDescent="0.2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6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 IF(M4477=People!$B$4,People!$A$4, IF(M4477=People!$B$3,People!$A$3, IF(M4477=People!$B$2,People!$A$2, 0))))</f>
        <v>Chuck Magee</v>
      </c>
      <c r="W4477" s="3" t="str">
        <f>IFERROR(INDEX(Returns!A:A,MATCH(Orders!B4477,Returns!B:B,0)),"No")</f>
        <v>No</v>
      </c>
    </row>
    <row r="4478" spans="1:23" x14ac:dyDescent="0.2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6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 IF(M4478=People!$B$4,People!$A$4, IF(M4478=People!$B$3,People!$A$3, IF(M4478=People!$B$2,People!$A$2, 0))))</f>
        <v>Chuck Magee</v>
      </c>
      <c r="W4478" s="3" t="str">
        <f>IFERROR(INDEX(Returns!A:A,MATCH(Orders!B4478,Returns!B:B,0)),"No")</f>
        <v>No</v>
      </c>
    </row>
    <row r="4479" spans="1:23" x14ac:dyDescent="0.2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6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 IF(M4479=People!$B$4,People!$A$4, IF(M4479=People!$B$3,People!$A$3, IF(M4479=People!$B$2,People!$A$2, 0))))</f>
        <v>Kelly Williams</v>
      </c>
      <c r="W4479" s="3" t="str">
        <f>IFERROR(INDEX(Returns!A:A,MATCH(Orders!B4479,Returns!B:B,0)),"No")</f>
        <v>No</v>
      </c>
    </row>
    <row r="4480" spans="1:23" x14ac:dyDescent="0.2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6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 IF(M4480=People!$B$4,People!$A$4, IF(M4480=People!$B$3,People!$A$3, IF(M4480=People!$B$2,People!$A$2, 0))))</f>
        <v>Kelly Williams</v>
      </c>
      <c r="W4480" s="3" t="str">
        <f>IFERROR(INDEX(Returns!A:A,MATCH(Orders!B4480,Returns!B:B,0)),"No")</f>
        <v>No</v>
      </c>
    </row>
    <row r="4481" spans="1:23" x14ac:dyDescent="0.2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6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 IF(M4481=People!$B$4,People!$A$4, IF(M4481=People!$B$3,People!$A$3, IF(M4481=People!$B$2,People!$A$2, 0))))</f>
        <v>Chuck Magee</v>
      </c>
      <c r="W4481" s="3" t="str">
        <f>IFERROR(INDEX(Returns!A:A,MATCH(Orders!B4481,Returns!B:B,0)),"No")</f>
        <v>No</v>
      </c>
    </row>
    <row r="4482" spans="1:23" x14ac:dyDescent="0.2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6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 IF(M4482=People!$B$4,People!$A$4, IF(M4482=People!$B$3,People!$A$3, IF(M4482=People!$B$2,People!$A$2, 0))))</f>
        <v>Anna Andreadi</v>
      </c>
      <c r="W4482" s="3" t="str">
        <f>IFERROR(INDEX(Returns!A:A,MATCH(Orders!B4482,Returns!B:B,0)),"No")</f>
        <v>No</v>
      </c>
    </row>
    <row r="4483" spans="1:23" x14ac:dyDescent="0.2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6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 IF(M4483=People!$B$4,People!$A$4, IF(M4483=People!$B$3,People!$A$3, IF(M4483=People!$B$2,People!$A$2, 0))))</f>
        <v>Anna Andreadi</v>
      </c>
      <c r="W4483" s="3" t="str">
        <f>IFERROR(INDEX(Returns!A:A,MATCH(Orders!B4483,Returns!B:B,0)),"No")</f>
        <v>No</v>
      </c>
    </row>
    <row r="4484" spans="1:23" x14ac:dyDescent="0.2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6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 IF(M4484=People!$B$4,People!$A$4, IF(M4484=People!$B$3,People!$A$3, IF(M4484=People!$B$2,People!$A$2, 0))))</f>
        <v>Anna Andreadi</v>
      </c>
      <c r="W4484" s="3" t="str">
        <f>IFERROR(INDEX(Returns!A:A,MATCH(Orders!B4484,Returns!B:B,0)),"No")</f>
        <v>No</v>
      </c>
    </row>
    <row r="4485" spans="1:23" x14ac:dyDescent="0.2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6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 IF(M4485=People!$B$4,People!$A$4, IF(M4485=People!$B$3,People!$A$3, IF(M4485=People!$B$2,People!$A$2, 0))))</f>
        <v>Anna Andreadi</v>
      </c>
      <c r="W4485" s="3" t="str">
        <f>IFERROR(INDEX(Returns!A:A,MATCH(Orders!B4485,Returns!B:B,0)),"No")</f>
        <v>No</v>
      </c>
    </row>
    <row r="4486" spans="1:23" x14ac:dyDescent="0.2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6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 IF(M4486=People!$B$4,People!$A$4, IF(M4486=People!$B$3,People!$A$3, IF(M4486=People!$B$2,People!$A$2, 0))))</f>
        <v>Anna Andreadi</v>
      </c>
      <c r="W4486" s="3" t="str">
        <f>IFERROR(INDEX(Returns!A:A,MATCH(Orders!B4486,Returns!B:B,0)),"No")</f>
        <v>No</v>
      </c>
    </row>
    <row r="4487" spans="1:23" x14ac:dyDescent="0.2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6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 IF(M4487=People!$B$4,People!$A$4, IF(M4487=People!$B$3,People!$A$3, IF(M4487=People!$B$2,People!$A$2, 0))))</f>
        <v>Anna Andreadi</v>
      </c>
      <c r="W4487" s="3" t="str">
        <f>IFERROR(INDEX(Returns!A:A,MATCH(Orders!B4487,Returns!B:B,0)),"No")</f>
        <v>No</v>
      </c>
    </row>
    <row r="4488" spans="1:23" x14ac:dyDescent="0.2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6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 IF(M4488=People!$B$4,People!$A$4, IF(M4488=People!$B$3,People!$A$3, IF(M4488=People!$B$2,People!$A$2, 0))))</f>
        <v>Anna Andreadi</v>
      </c>
      <c r="W4488" s="3" t="str">
        <f>IFERROR(INDEX(Returns!A:A,MATCH(Orders!B4488,Returns!B:B,0)),"No")</f>
        <v>No</v>
      </c>
    </row>
    <row r="4489" spans="1:23" x14ac:dyDescent="0.2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6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 IF(M4489=People!$B$4,People!$A$4, IF(M4489=People!$B$3,People!$A$3, IF(M4489=People!$B$2,People!$A$2, 0))))</f>
        <v>Kelly Williams</v>
      </c>
      <c r="W4489" s="3" t="str">
        <f>IFERROR(INDEX(Returns!A:A,MATCH(Orders!B4489,Returns!B:B,0)),"No")</f>
        <v>No</v>
      </c>
    </row>
    <row r="4490" spans="1:23" x14ac:dyDescent="0.2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6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 IF(M4490=People!$B$4,People!$A$4, IF(M4490=People!$B$3,People!$A$3, IF(M4490=People!$B$2,People!$A$2, 0))))</f>
        <v>Kelly Williams</v>
      </c>
      <c r="W4490" s="3" t="str">
        <f>IFERROR(INDEX(Returns!A:A,MATCH(Orders!B4490,Returns!B:B,0)),"No")</f>
        <v>No</v>
      </c>
    </row>
    <row r="4491" spans="1:23" x14ac:dyDescent="0.2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6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 IF(M4491=People!$B$4,People!$A$4, IF(M4491=People!$B$3,People!$A$3, IF(M4491=People!$B$2,People!$A$2, 0))))</f>
        <v>Kelly Williams</v>
      </c>
      <c r="W4491" s="3" t="str">
        <f>IFERROR(INDEX(Returns!A:A,MATCH(Orders!B4491,Returns!B:B,0)),"No")</f>
        <v>No</v>
      </c>
    </row>
    <row r="4492" spans="1:23" x14ac:dyDescent="0.2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6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 IF(M4492=People!$B$4,People!$A$4, IF(M4492=People!$B$3,People!$A$3, IF(M4492=People!$B$2,People!$A$2, 0))))</f>
        <v>Anna Andreadi</v>
      </c>
      <c r="W4492" s="3" t="str">
        <f>IFERROR(INDEX(Returns!A:A,MATCH(Orders!B4492,Returns!B:B,0)),"No")</f>
        <v>No</v>
      </c>
    </row>
    <row r="4493" spans="1:23" x14ac:dyDescent="0.2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6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 IF(M4493=People!$B$4,People!$A$4, IF(M4493=People!$B$3,People!$A$3, IF(M4493=People!$B$2,People!$A$2, 0))))</f>
        <v>Chuck Magee</v>
      </c>
      <c r="W4493" s="3" t="str">
        <f>IFERROR(INDEX(Returns!A:A,MATCH(Orders!B4493,Returns!B:B,0)),"No")</f>
        <v>No</v>
      </c>
    </row>
    <row r="4494" spans="1:23" x14ac:dyDescent="0.2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6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 IF(M4494=People!$B$4,People!$A$4, IF(M4494=People!$B$3,People!$A$3, IF(M4494=People!$B$2,People!$A$2, 0))))</f>
        <v>Chuck Magee</v>
      </c>
      <c r="W4494" s="3" t="str">
        <f>IFERROR(INDEX(Returns!A:A,MATCH(Orders!B4494,Returns!B:B,0)),"No")</f>
        <v>No</v>
      </c>
    </row>
    <row r="4495" spans="1:23" x14ac:dyDescent="0.2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6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 IF(M4495=People!$B$4,People!$A$4, IF(M4495=People!$B$3,People!$A$3, IF(M4495=People!$B$2,People!$A$2, 0))))</f>
        <v>Chuck Magee</v>
      </c>
      <c r="W4495" s="3" t="str">
        <f>IFERROR(INDEX(Returns!A:A,MATCH(Orders!B4495,Returns!B:B,0)),"No")</f>
        <v>No</v>
      </c>
    </row>
    <row r="4496" spans="1:23" x14ac:dyDescent="0.2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6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 IF(M4496=People!$B$4,People!$A$4, IF(M4496=People!$B$3,People!$A$3, IF(M4496=People!$B$2,People!$A$2, 0))))</f>
        <v>Chuck Magee</v>
      </c>
      <c r="W4496" s="3" t="str">
        <f>IFERROR(INDEX(Returns!A:A,MATCH(Orders!B4496,Returns!B:B,0)),"No")</f>
        <v>No</v>
      </c>
    </row>
    <row r="4497" spans="1:23" x14ac:dyDescent="0.2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6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 IF(M4497=People!$B$4,People!$A$4, IF(M4497=People!$B$3,People!$A$3, IF(M4497=People!$B$2,People!$A$2, 0))))</f>
        <v>Anna Andreadi</v>
      </c>
      <c r="W4497" s="3" t="str">
        <f>IFERROR(INDEX(Returns!A:A,MATCH(Orders!B4497,Returns!B:B,0)),"No")</f>
        <v>Yes</v>
      </c>
    </row>
    <row r="4498" spans="1:23" x14ac:dyDescent="0.2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6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 IF(M4498=People!$B$4,People!$A$4, IF(M4498=People!$B$3,People!$A$3, IF(M4498=People!$B$2,People!$A$2, 0))))</f>
        <v>Anna Andreadi</v>
      </c>
      <c r="W4498" s="3" t="str">
        <f>IFERROR(INDEX(Returns!A:A,MATCH(Orders!B4498,Returns!B:B,0)),"No")</f>
        <v>Yes</v>
      </c>
    </row>
    <row r="4499" spans="1:23" x14ac:dyDescent="0.2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6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 IF(M4499=People!$B$4,People!$A$4, IF(M4499=People!$B$3,People!$A$3, IF(M4499=People!$B$2,People!$A$2, 0))))</f>
        <v>Chuck Magee</v>
      </c>
      <c r="W4499" s="3" t="str">
        <f>IFERROR(INDEX(Returns!A:A,MATCH(Orders!B4499,Returns!B:B,0)),"No")</f>
        <v>No</v>
      </c>
    </row>
    <row r="4500" spans="1:23" x14ac:dyDescent="0.2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6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 IF(M4500=People!$B$4,People!$A$4, IF(M4500=People!$B$3,People!$A$3, IF(M4500=People!$B$2,People!$A$2, 0))))</f>
        <v>Anna Andreadi</v>
      </c>
      <c r="W4500" s="3" t="str">
        <f>IFERROR(INDEX(Returns!A:A,MATCH(Orders!B4500,Returns!B:B,0)),"No")</f>
        <v>No</v>
      </c>
    </row>
    <row r="4501" spans="1:23" x14ac:dyDescent="0.2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6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 IF(M4501=People!$B$4,People!$A$4, IF(M4501=People!$B$3,People!$A$3, IF(M4501=People!$B$2,People!$A$2, 0))))</f>
        <v>Anna Andreadi</v>
      </c>
      <c r="W4501" s="3" t="str">
        <f>IFERROR(INDEX(Returns!A:A,MATCH(Orders!B4501,Returns!B:B,0)),"No")</f>
        <v>No</v>
      </c>
    </row>
    <row r="4502" spans="1:23" x14ac:dyDescent="0.2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6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 IF(M4502=People!$B$4,People!$A$4, IF(M4502=People!$B$3,People!$A$3, IF(M4502=People!$B$2,People!$A$2, 0))))</f>
        <v>Anna Andreadi</v>
      </c>
      <c r="W4502" s="3" t="str">
        <f>IFERROR(INDEX(Returns!A:A,MATCH(Orders!B4502,Returns!B:B,0)),"No")</f>
        <v>No</v>
      </c>
    </row>
    <row r="4503" spans="1:23" x14ac:dyDescent="0.2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6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 IF(M4503=People!$B$4,People!$A$4, IF(M4503=People!$B$3,People!$A$3, IF(M4503=People!$B$2,People!$A$2, 0))))</f>
        <v>Kelly Williams</v>
      </c>
      <c r="W4503" s="3" t="str">
        <f>IFERROR(INDEX(Returns!A:A,MATCH(Orders!B4503,Returns!B:B,0)),"No")</f>
        <v>No</v>
      </c>
    </row>
    <row r="4504" spans="1:23" x14ac:dyDescent="0.2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6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 IF(M4504=People!$B$4,People!$A$4, IF(M4504=People!$B$3,People!$A$3, IF(M4504=People!$B$2,People!$A$2, 0))))</f>
        <v>Kelly Williams</v>
      </c>
      <c r="W4504" s="3" t="str">
        <f>IFERROR(INDEX(Returns!A:A,MATCH(Orders!B4504,Returns!B:B,0)),"No")</f>
        <v>No</v>
      </c>
    </row>
    <row r="4505" spans="1:23" x14ac:dyDescent="0.2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6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 IF(M4505=People!$B$4,People!$A$4, IF(M4505=People!$B$3,People!$A$3, IF(M4505=People!$B$2,People!$A$2, 0))))</f>
        <v>Anna Andreadi</v>
      </c>
      <c r="W4505" s="3" t="str">
        <f>IFERROR(INDEX(Returns!A:A,MATCH(Orders!B4505,Returns!B:B,0)),"No")</f>
        <v>No</v>
      </c>
    </row>
    <row r="4506" spans="1:23" x14ac:dyDescent="0.2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6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 IF(M4506=People!$B$4,People!$A$4, IF(M4506=People!$B$3,People!$A$3, IF(M4506=People!$B$2,People!$A$2, 0))))</f>
        <v>Anna Andreadi</v>
      </c>
      <c r="W4506" s="3" t="str">
        <f>IFERROR(INDEX(Returns!A:A,MATCH(Orders!B4506,Returns!B:B,0)),"No")</f>
        <v>No</v>
      </c>
    </row>
    <row r="4507" spans="1:23" x14ac:dyDescent="0.2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6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 IF(M4507=People!$B$4,People!$A$4, IF(M4507=People!$B$3,People!$A$3, IF(M4507=People!$B$2,People!$A$2, 0))))</f>
        <v>Anna Andreadi</v>
      </c>
      <c r="W4507" s="3" t="str">
        <f>IFERROR(INDEX(Returns!A:A,MATCH(Orders!B4507,Returns!B:B,0)),"No")</f>
        <v>No</v>
      </c>
    </row>
    <row r="4508" spans="1:23" x14ac:dyDescent="0.2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6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 IF(M4508=People!$B$4,People!$A$4, IF(M4508=People!$B$3,People!$A$3, IF(M4508=People!$B$2,People!$A$2, 0))))</f>
        <v>Anna Andreadi</v>
      </c>
      <c r="W4508" s="3" t="str">
        <f>IFERROR(INDEX(Returns!A:A,MATCH(Orders!B4508,Returns!B:B,0)),"No")</f>
        <v>No</v>
      </c>
    </row>
    <row r="4509" spans="1:23" x14ac:dyDescent="0.2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6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 IF(M4509=People!$B$4,People!$A$4, IF(M4509=People!$B$3,People!$A$3, IF(M4509=People!$B$2,People!$A$2, 0))))</f>
        <v>Anna Andreadi</v>
      </c>
      <c r="W4509" s="3" t="str">
        <f>IFERROR(INDEX(Returns!A:A,MATCH(Orders!B4509,Returns!B:B,0)),"No")</f>
        <v>No</v>
      </c>
    </row>
    <row r="4510" spans="1:23" x14ac:dyDescent="0.2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6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 IF(M4510=People!$B$4,People!$A$4, IF(M4510=People!$B$3,People!$A$3, IF(M4510=People!$B$2,People!$A$2, 0))))</f>
        <v>Anna Andreadi</v>
      </c>
      <c r="W4510" s="3" t="str">
        <f>IFERROR(INDEX(Returns!A:A,MATCH(Orders!B4510,Returns!B:B,0)),"No")</f>
        <v>No</v>
      </c>
    </row>
    <row r="4511" spans="1:23" x14ac:dyDescent="0.2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6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 IF(M4511=People!$B$4,People!$A$4, IF(M4511=People!$B$3,People!$A$3, IF(M4511=People!$B$2,People!$A$2, 0))))</f>
        <v>Anna Andreadi</v>
      </c>
      <c r="W4511" s="3" t="str">
        <f>IFERROR(INDEX(Returns!A:A,MATCH(Orders!B4511,Returns!B:B,0)),"No")</f>
        <v>Yes</v>
      </c>
    </row>
    <row r="4512" spans="1:23" x14ac:dyDescent="0.2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6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 IF(M4512=People!$B$4,People!$A$4, IF(M4512=People!$B$3,People!$A$3, IF(M4512=People!$B$2,People!$A$2, 0))))</f>
        <v>Kelly Williams</v>
      </c>
      <c r="W4512" s="3" t="str">
        <f>IFERROR(INDEX(Returns!A:A,MATCH(Orders!B4512,Returns!B:B,0)),"No")</f>
        <v>No</v>
      </c>
    </row>
    <row r="4513" spans="1:23" x14ac:dyDescent="0.2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6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 IF(M4513=People!$B$4,People!$A$4, IF(M4513=People!$B$3,People!$A$3, IF(M4513=People!$B$2,People!$A$2, 0))))</f>
        <v>Kelly Williams</v>
      </c>
      <c r="W4513" s="3" t="str">
        <f>IFERROR(INDEX(Returns!A:A,MATCH(Orders!B4513,Returns!B:B,0)),"No")</f>
        <v>No</v>
      </c>
    </row>
    <row r="4514" spans="1:23" x14ac:dyDescent="0.2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6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 IF(M4514=People!$B$4,People!$A$4, IF(M4514=People!$B$3,People!$A$3, IF(M4514=People!$B$2,People!$A$2, 0))))</f>
        <v>Anna Andreadi</v>
      </c>
      <c r="W4514" s="3" t="str">
        <f>IFERROR(INDEX(Returns!A:A,MATCH(Orders!B4514,Returns!B:B,0)),"No")</f>
        <v>No</v>
      </c>
    </row>
    <row r="4515" spans="1:23" x14ac:dyDescent="0.2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6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 IF(M4515=People!$B$4,People!$A$4, IF(M4515=People!$B$3,People!$A$3, IF(M4515=People!$B$2,People!$A$2, 0))))</f>
        <v>Kelly Williams</v>
      </c>
      <c r="W4515" s="3" t="str">
        <f>IFERROR(INDEX(Returns!A:A,MATCH(Orders!B4515,Returns!B:B,0)),"No")</f>
        <v>No</v>
      </c>
    </row>
    <row r="4516" spans="1:23" x14ac:dyDescent="0.2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6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 IF(M4516=People!$B$4,People!$A$4, IF(M4516=People!$B$3,People!$A$3, IF(M4516=People!$B$2,People!$A$2, 0))))</f>
        <v>Cassandra Brandow</v>
      </c>
      <c r="W4516" s="3" t="str">
        <f>IFERROR(INDEX(Returns!A:A,MATCH(Orders!B4516,Returns!B:B,0)),"No")</f>
        <v>Yes</v>
      </c>
    </row>
    <row r="4517" spans="1:23" x14ac:dyDescent="0.2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6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 IF(M4517=People!$B$4,People!$A$4, IF(M4517=People!$B$3,People!$A$3, IF(M4517=People!$B$2,People!$A$2, 0))))</f>
        <v>Kelly Williams</v>
      </c>
      <c r="W4517" s="3" t="str">
        <f>IFERROR(INDEX(Returns!A:A,MATCH(Orders!B4517,Returns!B:B,0)),"No")</f>
        <v>No</v>
      </c>
    </row>
    <row r="4518" spans="1:23" x14ac:dyDescent="0.2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6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 IF(M4518=People!$B$4,People!$A$4, IF(M4518=People!$B$3,People!$A$3, IF(M4518=People!$B$2,People!$A$2, 0))))</f>
        <v>Anna Andreadi</v>
      </c>
      <c r="W4518" s="3" t="str">
        <f>IFERROR(INDEX(Returns!A:A,MATCH(Orders!B4518,Returns!B:B,0)),"No")</f>
        <v>No</v>
      </c>
    </row>
    <row r="4519" spans="1:23" x14ac:dyDescent="0.2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6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 IF(M4519=People!$B$4,People!$A$4, IF(M4519=People!$B$3,People!$A$3, IF(M4519=People!$B$2,People!$A$2, 0))))</f>
        <v>Anna Andreadi</v>
      </c>
      <c r="W4519" s="3" t="str">
        <f>IFERROR(INDEX(Returns!A:A,MATCH(Orders!B4519,Returns!B:B,0)),"No")</f>
        <v>No</v>
      </c>
    </row>
    <row r="4520" spans="1:23" x14ac:dyDescent="0.2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6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 IF(M4520=People!$B$4,People!$A$4, IF(M4520=People!$B$3,People!$A$3, IF(M4520=People!$B$2,People!$A$2, 0))))</f>
        <v>Anna Andreadi</v>
      </c>
      <c r="W4520" s="3" t="str">
        <f>IFERROR(INDEX(Returns!A:A,MATCH(Orders!B4520,Returns!B:B,0)),"No")</f>
        <v>No</v>
      </c>
    </row>
    <row r="4521" spans="1:23" x14ac:dyDescent="0.2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6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 IF(M4521=People!$B$4,People!$A$4, IF(M4521=People!$B$3,People!$A$3, IF(M4521=People!$B$2,People!$A$2, 0))))</f>
        <v>Cassandra Brandow</v>
      </c>
      <c r="W4521" s="3" t="str">
        <f>IFERROR(INDEX(Returns!A:A,MATCH(Orders!B4521,Returns!B:B,0)),"No")</f>
        <v>No</v>
      </c>
    </row>
    <row r="4522" spans="1:23" x14ac:dyDescent="0.2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6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 IF(M4522=People!$B$4,People!$A$4, IF(M4522=People!$B$3,People!$A$3, IF(M4522=People!$B$2,People!$A$2, 0))))</f>
        <v>Kelly Williams</v>
      </c>
      <c r="W4522" s="3" t="str">
        <f>IFERROR(INDEX(Returns!A:A,MATCH(Orders!B4522,Returns!B:B,0)),"No")</f>
        <v>No</v>
      </c>
    </row>
    <row r="4523" spans="1:23" x14ac:dyDescent="0.2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6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 IF(M4523=People!$B$4,People!$A$4, IF(M4523=People!$B$3,People!$A$3, IF(M4523=People!$B$2,People!$A$2, 0))))</f>
        <v>Kelly Williams</v>
      </c>
      <c r="W4523" s="3" t="str">
        <f>IFERROR(INDEX(Returns!A:A,MATCH(Orders!B4523,Returns!B:B,0)),"No")</f>
        <v>No</v>
      </c>
    </row>
    <row r="4524" spans="1:23" x14ac:dyDescent="0.2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6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 IF(M4524=People!$B$4,People!$A$4, IF(M4524=People!$B$3,People!$A$3, IF(M4524=People!$B$2,People!$A$2, 0))))</f>
        <v>Anna Andreadi</v>
      </c>
      <c r="W4524" s="3" t="str">
        <f>IFERROR(INDEX(Returns!A:A,MATCH(Orders!B4524,Returns!B:B,0)),"No")</f>
        <v>No</v>
      </c>
    </row>
    <row r="4525" spans="1:23" x14ac:dyDescent="0.2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6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 IF(M4525=People!$B$4,People!$A$4, IF(M4525=People!$B$3,People!$A$3, IF(M4525=People!$B$2,People!$A$2, 0))))</f>
        <v>Chuck Magee</v>
      </c>
      <c r="W4525" s="3" t="str">
        <f>IFERROR(INDEX(Returns!A:A,MATCH(Orders!B4525,Returns!B:B,0)),"No")</f>
        <v>No</v>
      </c>
    </row>
    <row r="4526" spans="1:23" x14ac:dyDescent="0.2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6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 IF(M4526=People!$B$4,People!$A$4, IF(M4526=People!$B$3,People!$A$3, IF(M4526=People!$B$2,People!$A$2, 0))))</f>
        <v>Chuck Magee</v>
      </c>
      <c r="W4526" s="3" t="str">
        <f>IFERROR(INDEX(Returns!A:A,MATCH(Orders!B4526,Returns!B:B,0)),"No")</f>
        <v>No</v>
      </c>
    </row>
    <row r="4527" spans="1:23" x14ac:dyDescent="0.2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6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 IF(M4527=People!$B$4,People!$A$4, IF(M4527=People!$B$3,People!$A$3, IF(M4527=People!$B$2,People!$A$2, 0))))</f>
        <v>Chuck Magee</v>
      </c>
      <c r="W4527" s="3" t="str">
        <f>IFERROR(INDEX(Returns!A:A,MATCH(Orders!B4527,Returns!B:B,0)),"No")</f>
        <v>Yes</v>
      </c>
    </row>
    <row r="4528" spans="1:23" x14ac:dyDescent="0.2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6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 IF(M4528=People!$B$4,People!$A$4, IF(M4528=People!$B$3,People!$A$3, IF(M4528=People!$B$2,People!$A$2, 0))))</f>
        <v>Chuck Magee</v>
      </c>
      <c r="W4528" s="3" t="str">
        <f>IFERROR(INDEX(Returns!A:A,MATCH(Orders!B4528,Returns!B:B,0)),"No")</f>
        <v>Yes</v>
      </c>
    </row>
    <row r="4529" spans="1:23" x14ac:dyDescent="0.2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6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 IF(M4529=People!$B$4,People!$A$4, IF(M4529=People!$B$3,People!$A$3, IF(M4529=People!$B$2,People!$A$2, 0))))</f>
        <v>Chuck Magee</v>
      </c>
      <c r="W4529" s="3" t="str">
        <f>IFERROR(INDEX(Returns!A:A,MATCH(Orders!B4529,Returns!B:B,0)),"No")</f>
        <v>Yes</v>
      </c>
    </row>
    <row r="4530" spans="1:23" x14ac:dyDescent="0.2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6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 IF(M4530=People!$B$4,People!$A$4, IF(M4530=People!$B$3,People!$A$3, IF(M4530=People!$B$2,People!$A$2, 0))))</f>
        <v>Chuck Magee</v>
      </c>
      <c r="W4530" s="3" t="str">
        <f>IFERROR(INDEX(Returns!A:A,MATCH(Orders!B4530,Returns!B:B,0)),"No")</f>
        <v>No</v>
      </c>
    </row>
    <row r="4531" spans="1:23" x14ac:dyDescent="0.2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6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 IF(M4531=People!$B$4,People!$A$4, IF(M4531=People!$B$3,People!$A$3, IF(M4531=People!$B$2,People!$A$2, 0))))</f>
        <v>Kelly Williams</v>
      </c>
      <c r="W4531" s="3" t="str">
        <f>IFERROR(INDEX(Returns!A:A,MATCH(Orders!B4531,Returns!B:B,0)),"No")</f>
        <v>No</v>
      </c>
    </row>
    <row r="4532" spans="1:23" x14ac:dyDescent="0.2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6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 IF(M4532=People!$B$4,People!$A$4, IF(M4532=People!$B$3,People!$A$3, IF(M4532=People!$B$2,People!$A$2, 0))))</f>
        <v>Chuck Magee</v>
      </c>
      <c r="W4532" s="3" t="str">
        <f>IFERROR(INDEX(Returns!A:A,MATCH(Orders!B4532,Returns!B:B,0)),"No")</f>
        <v>No</v>
      </c>
    </row>
    <row r="4533" spans="1:23" x14ac:dyDescent="0.2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6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 IF(M4533=People!$B$4,People!$A$4, IF(M4533=People!$B$3,People!$A$3, IF(M4533=People!$B$2,People!$A$2, 0))))</f>
        <v>Chuck Magee</v>
      </c>
      <c r="W4533" s="3" t="str">
        <f>IFERROR(INDEX(Returns!A:A,MATCH(Orders!B4533,Returns!B:B,0)),"No")</f>
        <v>No</v>
      </c>
    </row>
    <row r="4534" spans="1:23" x14ac:dyDescent="0.2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6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 IF(M4534=People!$B$4,People!$A$4, IF(M4534=People!$B$3,People!$A$3, IF(M4534=People!$B$2,People!$A$2, 0))))</f>
        <v>Anna Andreadi</v>
      </c>
      <c r="W4534" s="3" t="str">
        <f>IFERROR(INDEX(Returns!A:A,MATCH(Orders!B4534,Returns!B:B,0)),"No")</f>
        <v>No</v>
      </c>
    </row>
    <row r="4535" spans="1:23" x14ac:dyDescent="0.2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6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 IF(M4535=People!$B$4,People!$A$4, IF(M4535=People!$B$3,People!$A$3, IF(M4535=People!$B$2,People!$A$2, 0))))</f>
        <v>Anna Andreadi</v>
      </c>
      <c r="W4535" s="3" t="str">
        <f>IFERROR(INDEX(Returns!A:A,MATCH(Orders!B4535,Returns!B:B,0)),"No")</f>
        <v>No</v>
      </c>
    </row>
    <row r="4536" spans="1:23" x14ac:dyDescent="0.2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6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 IF(M4536=People!$B$4,People!$A$4, IF(M4536=People!$B$3,People!$A$3, IF(M4536=People!$B$2,People!$A$2, 0))))</f>
        <v>Anna Andreadi</v>
      </c>
      <c r="W4536" s="3" t="str">
        <f>IFERROR(INDEX(Returns!A:A,MATCH(Orders!B4536,Returns!B:B,0)),"No")</f>
        <v>No</v>
      </c>
    </row>
    <row r="4537" spans="1:23" x14ac:dyDescent="0.2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6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 IF(M4537=People!$B$4,People!$A$4, IF(M4537=People!$B$3,People!$A$3, IF(M4537=People!$B$2,People!$A$2, 0))))</f>
        <v>Anna Andreadi</v>
      </c>
      <c r="W4537" s="3" t="str">
        <f>IFERROR(INDEX(Returns!A:A,MATCH(Orders!B4537,Returns!B:B,0)),"No")</f>
        <v>No</v>
      </c>
    </row>
    <row r="4538" spans="1:23" x14ac:dyDescent="0.2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6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 IF(M4538=People!$B$4,People!$A$4, IF(M4538=People!$B$3,People!$A$3, IF(M4538=People!$B$2,People!$A$2, 0))))</f>
        <v>Anna Andreadi</v>
      </c>
      <c r="W4538" s="3" t="str">
        <f>IFERROR(INDEX(Returns!A:A,MATCH(Orders!B4538,Returns!B:B,0)),"No")</f>
        <v>No</v>
      </c>
    </row>
    <row r="4539" spans="1:23" x14ac:dyDescent="0.2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6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 IF(M4539=People!$B$4,People!$A$4, IF(M4539=People!$B$3,People!$A$3, IF(M4539=People!$B$2,People!$A$2, 0))))</f>
        <v>Anna Andreadi</v>
      </c>
      <c r="W4539" s="3" t="str">
        <f>IFERROR(INDEX(Returns!A:A,MATCH(Orders!B4539,Returns!B:B,0)),"No")</f>
        <v>No</v>
      </c>
    </row>
    <row r="4540" spans="1:23" x14ac:dyDescent="0.2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6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 IF(M4540=People!$B$4,People!$A$4, IF(M4540=People!$B$3,People!$A$3, IF(M4540=People!$B$2,People!$A$2, 0))))</f>
        <v>Anna Andreadi</v>
      </c>
      <c r="W4540" s="3" t="str">
        <f>IFERROR(INDEX(Returns!A:A,MATCH(Orders!B4540,Returns!B:B,0)),"No")</f>
        <v>No</v>
      </c>
    </row>
    <row r="4541" spans="1:23" x14ac:dyDescent="0.2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6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 IF(M4541=People!$B$4,People!$A$4, IF(M4541=People!$B$3,People!$A$3, IF(M4541=People!$B$2,People!$A$2, 0))))</f>
        <v>Chuck Magee</v>
      </c>
      <c r="W4541" s="3" t="str">
        <f>IFERROR(INDEX(Returns!A:A,MATCH(Orders!B4541,Returns!B:B,0)),"No")</f>
        <v>Yes</v>
      </c>
    </row>
    <row r="4542" spans="1:23" x14ac:dyDescent="0.2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6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 IF(M4542=People!$B$4,People!$A$4, IF(M4542=People!$B$3,People!$A$3, IF(M4542=People!$B$2,People!$A$2, 0))))</f>
        <v>Chuck Magee</v>
      </c>
      <c r="W4542" s="3" t="str">
        <f>IFERROR(INDEX(Returns!A:A,MATCH(Orders!B4542,Returns!B:B,0)),"No")</f>
        <v>Yes</v>
      </c>
    </row>
    <row r="4543" spans="1:23" x14ac:dyDescent="0.2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6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 IF(M4543=People!$B$4,People!$A$4, IF(M4543=People!$B$3,People!$A$3, IF(M4543=People!$B$2,People!$A$2, 0))))</f>
        <v>Kelly Williams</v>
      </c>
      <c r="W4543" s="3" t="str">
        <f>IFERROR(INDEX(Returns!A:A,MATCH(Orders!B4543,Returns!B:B,0)),"No")</f>
        <v>No</v>
      </c>
    </row>
    <row r="4544" spans="1:23" x14ac:dyDescent="0.2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6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 IF(M4544=People!$B$4,People!$A$4, IF(M4544=People!$B$3,People!$A$3, IF(M4544=People!$B$2,People!$A$2, 0))))</f>
        <v>Kelly Williams</v>
      </c>
      <c r="W4544" s="3" t="str">
        <f>IFERROR(INDEX(Returns!A:A,MATCH(Orders!B4544,Returns!B:B,0)),"No")</f>
        <v>No</v>
      </c>
    </row>
    <row r="4545" spans="1:23" x14ac:dyDescent="0.2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6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 IF(M4545=People!$B$4,People!$A$4, IF(M4545=People!$B$3,People!$A$3, IF(M4545=People!$B$2,People!$A$2, 0))))</f>
        <v>Kelly Williams</v>
      </c>
      <c r="W4545" s="3" t="str">
        <f>IFERROR(INDEX(Returns!A:A,MATCH(Orders!B4545,Returns!B:B,0)),"No")</f>
        <v>No</v>
      </c>
    </row>
    <row r="4546" spans="1:23" x14ac:dyDescent="0.2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6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 IF(M4546=People!$B$4,People!$A$4, IF(M4546=People!$B$3,People!$A$3, IF(M4546=People!$B$2,People!$A$2, 0))))</f>
        <v>Kelly Williams</v>
      </c>
      <c r="W4546" s="3" t="str">
        <f>IFERROR(INDEX(Returns!A:A,MATCH(Orders!B4546,Returns!B:B,0)),"No")</f>
        <v>No</v>
      </c>
    </row>
    <row r="4547" spans="1:23" x14ac:dyDescent="0.2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6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 IF(M4547=People!$B$4,People!$A$4, IF(M4547=People!$B$3,People!$A$3, IF(M4547=People!$B$2,People!$A$2, 0))))</f>
        <v>Kelly Williams</v>
      </c>
      <c r="W4547" s="3" t="str">
        <f>IFERROR(INDEX(Returns!A:A,MATCH(Orders!B4547,Returns!B:B,0)),"No")</f>
        <v>No</v>
      </c>
    </row>
    <row r="4548" spans="1:23" x14ac:dyDescent="0.2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6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 IF(M4548=People!$B$4,People!$A$4, IF(M4548=People!$B$3,People!$A$3, IF(M4548=People!$B$2,People!$A$2, 0))))</f>
        <v>Kelly Williams</v>
      </c>
      <c r="W4548" s="3" t="str">
        <f>IFERROR(INDEX(Returns!A:A,MATCH(Orders!B4548,Returns!B:B,0)),"No")</f>
        <v>No</v>
      </c>
    </row>
    <row r="4549" spans="1:23" x14ac:dyDescent="0.2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6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 IF(M4549=People!$B$4,People!$A$4, IF(M4549=People!$B$3,People!$A$3, IF(M4549=People!$B$2,People!$A$2, 0))))</f>
        <v>Kelly Williams</v>
      </c>
      <c r="W4549" s="3" t="str">
        <f>IFERROR(INDEX(Returns!A:A,MATCH(Orders!B4549,Returns!B:B,0)),"No")</f>
        <v>No</v>
      </c>
    </row>
    <row r="4550" spans="1:23" x14ac:dyDescent="0.2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6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 IF(M4550=People!$B$4,People!$A$4, IF(M4550=People!$B$3,People!$A$3, IF(M4550=People!$B$2,People!$A$2, 0))))</f>
        <v>Kelly Williams</v>
      </c>
      <c r="W4550" s="3" t="str">
        <f>IFERROR(INDEX(Returns!A:A,MATCH(Orders!B4550,Returns!B:B,0)),"No")</f>
        <v>No</v>
      </c>
    </row>
    <row r="4551" spans="1:23" x14ac:dyDescent="0.2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6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 IF(M4551=People!$B$4,People!$A$4, IF(M4551=People!$B$3,People!$A$3, IF(M4551=People!$B$2,People!$A$2, 0))))</f>
        <v>Kelly Williams</v>
      </c>
      <c r="W4551" s="3" t="str">
        <f>IFERROR(INDEX(Returns!A:A,MATCH(Orders!B4551,Returns!B:B,0)),"No")</f>
        <v>No</v>
      </c>
    </row>
    <row r="4552" spans="1:23" x14ac:dyDescent="0.2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6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 IF(M4552=People!$B$4,People!$A$4, IF(M4552=People!$B$3,People!$A$3, IF(M4552=People!$B$2,People!$A$2, 0))))</f>
        <v>Chuck Magee</v>
      </c>
      <c r="W4552" s="3" t="str">
        <f>IFERROR(INDEX(Returns!A:A,MATCH(Orders!B4552,Returns!B:B,0)),"No")</f>
        <v>No</v>
      </c>
    </row>
    <row r="4553" spans="1:23" x14ac:dyDescent="0.2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6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 IF(M4553=People!$B$4,People!$A$4, IF(M4553=People!$B$3,People!$A$3, IF(M4553=People!$B$2,People!$A$2, 0))))</f>
        <v>Anna Andreadi</v>
      </c>
      <c r="W4553" s="3" t="str">
        <f>IFERROR(INDEX(Returns!A:A,MATCH(Orders!B4553,Returns!B:B,0)),"No")</f>
        <v>No</v>
      </c>
    </row>
    <row r="4554" spans="1:23" x14ac:dyDescent="0.2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6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 IF(M4554=People!$B$4,People!$A$4, IF(M4554=People!$B$3,People!$A$3, IF(M4554=People!$B$2,People!$A$2, 0))))</f>
        <v>Anna Andreadi</v>
      </c>
      <c r="W4554" s="3" t="str">
        <f>IFERROR(INDEX(Returns!A:A,MATCH(Orders!B4554,Returns!B:B,0)),"No")</f>
        <v>No</v>
      </c>
    </row>
    <row r="4555" spans="1:23" x14ac:dyDescent="0.2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6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 IF(M4555=People!$B$4,People!$A$4, IF(M4555=People!$B$3,People!$A$3, IF(M4555=People!$B$2,People!$A$2, 0))))</f>
        <v>Anna Andreadi</v>
      </c>
      <c r="W4555" s="3" t="str">
        <f>IFERROR(INDEX(Returns!A:A,MATCH(Orders!B4555,Returns!B:B,0)),"No")</f>
        <v>No</v>
      </c>
    </row>
    <row r="4556" spans="1:23" x14ac:dyDescent="0.2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6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 IF(M4556=People!$B$4,People!$A$4, IF(M4556=People!$B$3,People!$A$3, IF(M4556=People!$B$2,People!$A$2, 0))))</f>
        <v>Kelly Williams</v>
      </c>
      <c r="W4556" s="3" t="str">
        <f>IFERROR(INDEX(Returns!A:A,MATCH(Orders!B4556,Returns!B:B,0)),"No")</f>
        <v>No</v>
      </c>
    </row>
    <row r="4557" spans="1:23" x14ac:dyDescent="0.2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6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 IF(M4557=People!$B$4,People!$A$4, IF(M4557=People!$B$3,People!$A$3, IF(M4557=People!$B$2,People!$A$2, 0))))</f>
        <v>Cassandra Brandow</v>
      </c>
      <c r="W4557" s="3" t="str">
        <f>IFERROR(INDEX(Returns!A:A,MATCH(Orders!B4557,Returns!B:B,0)),"No")</f>
        <v>No</v>
      </c>
    </row>
    <row r="4558" spans="1:23" x14ac:dyDescent="0.2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6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 IF(M4558=People!$B$4,People!$A$4, IF(M4558=People!$B$3,People!$A$3, IF(M4558=People!$B$2,People!$A$2, 0))))</f>
        <v>Cassandra Brandow</v>
      </c>
      <c r="W4558" s="3" t="str">
        <f>IFERROR(INDEX(Returns!A:A,MATCH(Orders!B4558,Returns!B:B,0)),"No")</f>
        <v>No</v>
      </c>
    </row>
    <row r="4559" spans="1:23" x14ac:dyDescent="0.2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6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 IF(M4559=People!$B$4,People!$A$4, IF(M4559=People!$B$3,People!$A$3, IF(M4559=People!$B$2,People!$A$2, 0))))</f>
        <v>Anna Andreadi</v>
      </c>
      <c r="W4559" s="3" t="str">
        <f>IFERROR(INDEX(Returns!A:A,MATCH(Orders!B4559,Returns!B:B,0)),"No")</f>
        <v>No</v>
      </c>
    </row>
    <row r="4560" spans="1:23" x14ac:dyDescent="0.2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6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 IF(M4560=People!$B$4,People!$A$4, IF(M4560=People!$B$3,People!$A$3, IF(M4560=People!$B$2,People!$A$2, 0))))</f>
        <v>Kelly Williams</v>
      </c>
      <c r="W4560" s="3" t="str">
        <f>IFERROR(INDEX(Returns!A:A,MATCH(Orders!B4560,Returns!B:B,0)),"No")</f>
        <v>No</v>
      </c>
    </row>
    <row r="4561" spans="1:23" x14ac:dyDescent="0.2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6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 IF(M4561=People!$B$4,People!$A$4, IF(M4561=People!$B$3,People!$A$3, IF(M4561=People!$B$2,People!$A$2, 0))))</f>
        <v>Kelly Williams</v>
      </c>
      <c r="W4561" s="3" t="str">
        <f>IFERROR(INDEX(Returns!A:A,MATCH(Orders!B4561,Returns!B:B,0)),"No")</f>
        <v>No</v>
      </c>
    </row>
    <row r="4562" spans="1:23" x14ac:dyDescent="0.2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6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 IF(M4562=People!$B$4,People!$A$4, IF(M4562=People!$B$3,People!$A$3, IF(M4562=People!$B$2,People!$A$2, 0))))</f>
        <v>Anna Andreadi</v>
      </c>
      <c r="W4562" s="3" t="str">
        <f>IFERROR(INDEX(Returns!A:A,MATCH(Orders!B4562,Returns!B:B,0)),"No")</f>
        <v>No</v>
      </c>
    </row>
    <row r="4563" spans="1:23" x14ac:dyDescent="0.2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6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 IF(M4563=People!$B$4,People!$A$4, IF(M4563=People!$B$3,People!$A$3, IF(M4563=People!$B$2,People!$A$2, 0))))</f>
        <v>Anna Andreadi</v>
      </c>
      <c r="W4563" s="3" t="str">
        <f>IFERROR(INDEX(Returns!A:A,MATCH(Orders!B4563,Returns!B:B,0)),"No")</f>
        <v>No</v>
      </c>
    </row>
    <row r="4564" spans="1:23" x14ac:dyDescent="0.2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6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 IF(M4564=People!$B$4,People!$A$4, IF(M4564=People!$B$3,People!$A$3, IF(M4564=People!$B$2,People!$A$2, 0))))</f>
        <v>Anna Andreadi</v>
      </c>
      <c r="W4564" s="3" t="str">
        <f>IFERROR(INDEX(Returns!A:A,MATCH(Orders!B4564,Returns!B:B,0)),"No")</f>
        <v>No</v>
      </c>
    </row>
    <row r="4565" spans="1:23" x14ac:dyDescent="0.2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6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 IF(M4565=People!$B$4,People!$A$4, IF(M4565=People!$B$3,People!$A$3, IF(M4565=People!$B$2,People!$A$2, 0))))</f>
        <v>Cassandra Brandow</v>
      </c>
      <c r="W4565" s="3" t="str">
        <f>IFERROR(INDEX(Returns!A:A,MATCH(Orders!B4565,Returns!B:B,0)),"No")</f>
        <v>No</v>
      </c>
    </row>
    <row r="4566" spans="1:23" x14ac:dyDescent="0.2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6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 IF(M4566=People!$B$4,People!$A$4, IF(M4566=People!$B$3,People!$A$3, IF(M4566=People!$B$2,People!$A$2, 0))))</f>
        <v>Anna Andreadi</v>
      </c>
      <c r="W4566" s="3" t="str">
        <f>IFERROR(INDEX(Returns!A:A,MATCH(Orders!B4566,Returns!B:B,0)),"No")</f>
        <v>No</v>
      </c>
    </row>
    <row r="4567" spans="1:23" x14ac:dyDescent="0.2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6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 IF(M4567=People!$B$4,People!$A$4, IF(M4567=People!$B$3,People!$A$3, IF(M4567=People!$B$2,People!$A$2, 0))))</f>
        <v>Cassandra Brandow</v>
      </c>
      <c r="W4567" s="3" t="str">
        <f>IFERROR(INDEX(Returns!A:A,MATCH(Orders!B4567,Returns!B:B,0)),"No")</f>
        <v>No</v>
      </c>
    </row>
    <row r="4568" spans="1:23" x14ac:dyDescent="0.2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6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 IF(M4568=People!$B$4,People!$A$4, IF(M4568=People!$B$3,People!$A$3, IF(M4568=People!$B$2,People!$A$2, 0))))</f>
        <v>Cassandra Brandow</v>
      </c>
      <c r="W4568" s="3" t="str">
        <f>IFERROR(INDEX(Returns!A:A,MATCH(Orders!B4568,Returns!B:B,0)),"No")</f>
        <v>No</v>
      </c>
    </row>
    <row r="4569" spans="1:23" x14ac:dyDescent="0.2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6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 IF(M4569=People!$B$4,People!$A$4, IF(M4569=People!$B$3,People!$A$3, IF(M4569=People!$B$2,People!$A$2, 0))))</f>
        <v>Cassandra Brandow</v>
      </c>
      <c r="W4569" s="3" t="str">
        <f>IFERROR(INDEX(Returns!A:A,MATCH(Orders!B4569,Returns!B:B,0)),"No")</f>
        <v>No</v>
      </c>
    </row>
    <row r="4570" spans="1:23" x14ac:dyDescent="0.2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6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 IF(M4570=People!$B$4,People!$A$4, IF(M4570=People!$B$3,People!$A$3, IF(M4570=People!$B$2,People!$A$2, 0))))</f>
        <v>Kelly Williams</v>
      </c>
      <c r="W4570" s="3" t="str">
        <f>IFERROR(INDEX(Returns!A:A,MATCH(Orders!B4570,Returns!B:B,0)),"No")</f>
        <v>No</v>
      </c>
    </row>
    <row r="4571" spans="1:23" x14ac:dyDescent="0.2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6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 IF(M4571=People!$B$4,People!$A$4, IF(M4571=People!$B$3,People!$A$3, IF(M4571=People!$B$2,People!$A$2, 0))))</f>
        <v>Anna Andreadi</v>
      </c>
      <c r="W4571" s="3" t="str">
        <f>IFERROR(INDEX(Returns!A:A,MATCH(Orders!B4571,Returns!B:B,0)),"No")</f>
        <v>No</v>
      </c>
    </row>
    <row r="4572" spans="1:23" x14ac:dyDescent="0.2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6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 IF(M4572=People!$B$4,People!$A$4, IF(M4572=People!$B$3,People!$A$3, IF(M4572=People!$B$2,People!$A$2, 0))))</f>
        <v>Kelly Williams</v>
      </c>
      <c r="W4572" s="3" t="str">
        <f>IFERROR(INDEX(Returns!A:A,MATCH(Orders!B4572,Returns!B:B,0)),"No")</f>
        <v>No</v>
      </c>
    </row>
    <row r="4573" spans="1:23" x14ac:dyDescent="0.2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6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 IF(M4573=People!$B$4,People!$A$4, IF(M4573=People!$B$3,People!$A$3, IF(M4573=People!$B$2,People!$A$2, 0))))</f>
        <v>Kelly Williams</v>
      </c>
      <c r="W4573" s="3" t="str">
        <f>IFERROR(INDEX(Returns!A:A,MATCH(Orders!B4573,Returns!B:B,0)),"No")</f>
        <v>No</v>
      </c>
    </row>
    <row r="4574" spans="1:23" x14ac:dyDescent="0.2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6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 IF(M4574=People!$B$4,People!$A$4, IF(M4574=People!$B$3,People!$A$3, IF(M4574=People!$B$2,People!$A$2, 0))))</f>
        <v>Anna Andreadi</v>
      </c>
      <c r="W4574" s="3" t="str">
        <f>IFERROR(INDEX(Returns!A:A,MATCH(Orders!B4574,Returns!B:B,0)),"No")</f>
        <v>No</v>
      </c>
    </row>
    <row r="4575" spans="1:23" x14ac:dyDescent="0.2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6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 IF(M4575=People!$B$4,People!$A$4, IF(M4575=People!$B$3,People!$A$3, IF(M4575=People!$B$2,People!$A$2, 0))))</f>
        <v>Kelly Williams</v>
      </c>
      <c r="W4575" s="3" t="str">
        <f>IFERROR(INDEX(Returns!A:A,MATCH(Orders!B4575,Returns!B:B,0)),"No")</f>
        <v>No</v>
      </c>
    </row>
    <row r="4576" spans="1:23" x14ac:dyDescent="0.2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6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 IF(M4576=People!$B$4,People!$A$4, IF(M4576=People!$B$3,People!$A$3, IF(M4576=People!$B$2,People!$A$2, 0))))</f>
        <v>Kelly Williams</v>
      </c>
      <c r="W4576" s="3" t="str">
        <f>IFERROR(INDEX(Returns!A:A,MATCH(Orders!B4576,Returns!B:B,0)),"No")</f>
        <v>No</v>
      </c>
    </row>
    <row r="4577" spans="1:23" x14ac:dyDescent="0.2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6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 IF(M4577=People!$B$4,People!$A$4, IF(M4577=People!$B$3,People!$A$3, IF(M4577=People!$B$2,People!$A$2, 0))))</f>
        <v>Kelly Williams</v>
      </c>
      <c r="W4577" s="3" t="str">
        <f>IFERROR(INDEX(Returns!A:A,MATCH(Orders!B4577,Returns!B:B,0)),"No")</f>
        <v>No</v>
      </c>
    </row>
    <row r="4578" spans="1:23" x14ac:dyDescent="0.2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6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 IF(M4578=People!$B$4,People!$A$4, IF(M4578=People!$B$3,People!$A$3, IF(M4578=People!$B$2,People!$A$2, 0))))</f>
        <v>Kelly Williams</v>
      </c>
      <c r="W4578" s="3" t="str">
        <f>IFERROR(INDEX(Returns!A:A,MATCH(Orders!B4578,Returns!B:B,0)),"No")</f>
        <v>No</v>
      </c>
    </row>
    <row r="4579" spans="1:23" x14ac:dyDescent="0.2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6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 IF(M4579=People!$B$4,People!$A$4, IF(M4579=People!$B$3,People!$A$3, IF(M4579=People!$B$2,People!$A$2, 0))))</f>
        <v>Anna Andreadi</v>
      </c>
      <c r="W4579" s="3" t="str">
        <f>IFERROR(INDEX(Returns!A:A,MATCH(Orders!B4579,Returns!B:B,0)),"No")</f>
        <v>No</v>
      </c>
    </row>
    <row r="4580" spans="1:23" x14ac:dyDescent="0.2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6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 IF(M4580=People!$B$4,People!$A$4, IF(M4580=People!$B$3,People!$A$3, IF(M4580=People!$B$2,People!$A$2, 0))))</f>
        <v>Cassandra Brandow</v>
      </c>
      <c r="W4580" s="3" t="str">
        <f>IFERROR(INDEX(Returns!A:A,MATCH(Orders!B4580,Returns!B:B,0)),"No")</f>
        <v>No</v>
      </c>
    </row>
    <row r="4581" spans="1:23" x14ac:dyDescent="0.2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6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 IF(M4581=People!$B$4,People!$A$4, IF(M4581=People!$B$3,People!$A$3, IF(M4581=People!$B$2,People!$A$2, 0))))</f>
        <v>Chuck Magee</v>
      </c>
      <c r="W4581" s="3" t="str">
        <f>IFERROR(INDEX(Returns!A:A,MATCH(Orders!B4581,Returns!B:B,0)),"No")</f>
        <v>No</v>
      </c>
    </row>
    <row r="4582" spans="1:23" x14ac:dyDescent="0.2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6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 IF(M4582=People!$B$4,People!$A$4, IF(M4582=People!$B$3,People!$A$3, IF(M4582=People!$B$2,People!$A$2, 0))))</f>
        <v>Cassandra Brandow</v>
      </c>
      <c r="W4582" s="3" t="str">
        <f>IFERROR(INDEX(Returns!A:A,MATCH(Orders!B4582,Returns!B:B,0)),"No")</f>
        <v>No</v>
      </c>
    </row>
    <row r="4583" spans="1:23" x14ac:dyDescent="0.2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6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 IF(M4583=People!$B$4,People!$A$4, IF(M4583=People!$B$3,People!$A$3, IF(M4583=People!$B$2,People!$A$2, 0))))</f>
        <v>Chuck Magee</v>
      </c>
      <c r="W4583" s="3" t="str">
        <f>IFERROR(INDEX(Returns!A:A,MATCH(Orders!B4583,Returns!B:B,0)),"No")</f>
        <v>No</v>
      </c>
    </row>
    <row r="4584" spans="1:23" x14ac:dyDescent="0.2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6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 IF(M4584=People!$B$4,People!$A$4, IF(M4584=People!$B$3,People!$A$3, IF(M4584=People!$B$2,People!$A$2, 0))))</f>
        <v>Chuck Magee</v>
      </c>
      <c r="W4584" s="3" t="str">
        <f>IFERROR(INDEX(Returns!A:A,MATCH(Orders!B4584,Returns!B:B,0)),"No")</f>
        <v>No</v>
      </c>
    </row>
    <row r="4585" spans="1:23" x14ac:dyDescent="0.2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6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 IF(M4585=People!$B$4,People!$A$4, IF(M4585=People!$B$3,People!$A$3, IF(M4585=People!$B$2,People!$A$2, 0))))</f>
        <v>Anna Andreadi</v>
      </c>
      <c r="W4585" s="3" t="str">
        <f>IFERROR(INDEX(Returns!A:A,MATCH(Orders!B4585,Returns!B:B,0)),"No")</f>
        <v>No</v>
      </c>
    </row>
    <row r="4586" spans="1:23" x14ac:dyDescent="0.2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6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 IF(M4586=People!$B$4,People!$A$4, IF(M4586=People!$B$3,People!$A$3, IF(M4586=People!$B$2,People!$A$2, 0))))</f>
        <v>Anna Andreadi</v>
      </c>
      <c r="W4586" s="3" t="str">
        <f>IFERROR(INDEX(Returns!A:A,MATCH(Orders!B4586,Returns!B:B,0)),"No")</f>
        <v>No</v>
      </c>
    </row>
    <row r="4587" spans="1:23" x14ac:dyDescent="0.2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6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 IF(M4587=People!$B$4,People!$A$4, IF(M4587=People!$B$3,People!$A$3, IF(M4587=People!$B$2,People!$A$2, 0))))</f>
        <v>Anna Andreadi</v>
      </c>
      <c r="W4587" s="3" t="str">
        <f>IFERROR(INDEX(Returns!A:A,MATCH(Orders!B4587,Returns!B:B,0)),"No")</f>
        <v>No</v>
      </c>
    </row>
    <row r="4588" spans="1:23" x14ac:dyDescent="0.2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6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 IF(M4588=People!$B$4,People!$A$4, IF(M4588=People!$B$3,People!$A$3, IF(M4588=People!$B$2,People!$A$2, 0))))</f>
        <v>Anna Andreadi</v>
      </c>
      <c r="W4588" s="3" t="str">
        <f>IFERROR(INDEX(Returns!A:A,MATCH(Orders!B4588,Returns!B:B,0)),"No")</f>
        <v>No</v>
      </c>
    </row>
    <row r="4589" spans="1:23" x14ac:dyDescent="0.2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6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 IF(M4589=People!$B$4,People!$A$4, IF(M4589=People!$B$3,People!$A$3, IF(M4589=People!$B$2,People!$A$2, 0))))</f>
        <v>Anna Andreadi</v>
      </c>
      <c r="W4589" s="3" t="str">
        <f>IFERROR(INDEX(Returns!A:A,MATCH(Orders!B4589,Returns!B:B,0)),"No")</f>
        <v>No</v>
      </c>
    </row>
    <row r="4590" spans="1:23" x14ac:dyDescent="0.2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6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 IF(M4590=People!$B$4,People!$A$4, IF(M4590=People!$B$3,People!$A$3, IF(M4590=People!$B$2,People!$A$2, 0))))</f>
        <v>Anna Andreadi</v>
      </c>
      <c r="W4590" s="3" t="str">
        <f>IFERROR(INDEX(Returns!A:A,MATCH(Orders!B4590,Returns!B:B,0)),"No")</f>
        <v>No</v>
      </c>
    </row>
    <row r="4591" spans="1:23" x14ac:dyDescent="0.2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6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 IF(M4591=People!$B$4,People!$A$4, IF(M4591=People!$B$3,People!$A$3, IF(M4591=People!$B$2,People!$A$2, 0))))</f>
        <v>Anna Andreadi</v>
      </c>
      <c r="W4591" s="3" t="str">
        <f>IFERROR(INDEX(Returns!A:A,MATCH(Orders!B4591,Returns!B:B,0)),"No")</f>
        <v>No</v>
      </c>
    </row>
    <row r="4592" spans="1:23" x14ac:dyDescent="0.2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6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 IF(M4592=People!$B$4,People!$A$4, IF(M4592=People!$B$3,People!$A$3, IF(M4592=People!$B$2,People!$A$2, 0))))</f>
        <v>Anna Andreadi</v>
      </c>
      <c r="W4592" s="3" t="str">
        <f>IFERROR(INDEX(Returns!A:A,MATCH(Orders!B4592,Returns!B:B,0)),"No")</f>
        <v>No</v>
      </c>
    </row>
    <row r="4593" spans="1:23" x14ac:dyDescent="0.2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6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 IF(M4593=People!$B$4,People!$A$4, IF(M4593=People!$B$3,People!$A$3, IF(M4593=People!$B$2,People!$A$2, 0))))</f>
        <v>Anna Andreadi</v>
      </c>
      <c r="W4593" s="3" t="str">
        <f>IFERROR(INDEX(Returns!A:A,MATCH(Orders!B4593,Returns!B:B,0)),"No")</f>
        <v>No</v>
      </c>
    </row>
    <row r="4594" spans="1:23" x14ac:dyDescent="0.2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6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 IF(M4594=People!$B$4,People!$A$4, IF(M4594=People!$B$3,People!$A$3, IF(M4594=People!$B$2,People!$A$2, 0))))</f>
        <v>Anna Andreadi</v>
      </c>
      <c r="W4594" s="3" t="str">
        <f>IFERROR(INDEX(Returns!A:A,MATCH(Orders!B4594,Returns!B:B,0)),"No")</f>
        <v>No</v>
      </c>
    </row>
    <row r="4595" spans="1:23" x14ac:dyDescent="0.2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6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 IF(M4595=People!$B$4,People!$A$4, IF(M4595=People!$B$3,People!$A$3, IF(M4595=People!$B$2,People!$A$2, 0))))</f>
        <v>Anna Andreadi</v>
      </c>
      <c r="W4595" s="3" t="str">
        <f>IFERROR(INDEX(Returns!A:A,MATCH(Orders!B4595,Returns!B:B,0)),"No")</f>
        <v>No</v>
      </c>
    </row>
    <row r="4596" spans="1:23" x14ac:dyDescent="0.2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6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 IF(M4596=People!$B$4,People!$A$4, IF(M4596=People!$B$3,People!$A$3, IF(M4596=People!$B$2,People!$A$2, 0))))</f>
        <v>Anna Andreadi</v>
      </c>
      <c r="W4596" s="3" t="str">
        <f>IFERROR(INDEX(Returns!A:A,MATCH(Orders!B4596,Returns!B:B,0)),"No")</f>
        <v>No</v>
      </c>
    </row>
    <row r="4597" spans="1:23" x14ac:dyDescent="0.2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6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 IF(M4597=People!$B$4,People!$A$4, IF(M4597=People!$B$3,People!$A$3, IF(M4597=People!$B$2,People!$A$2, 0))))</f>
        <v>Anna Andreadi</v>
      </c>
      <c r="W4597" s="3" t="str">
        <f>IFERROR(INDEX(Returns!A:A,MATCH(Orders!B4597,Returns!B:B,0)),"No")</f>
        <v>No</v>
      </c>
    </row>
    <row r="4598" spans="1:23" x14ac:dyDescent="0.2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6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 IF(M4598=People!$B$4,People!$A$4, IF(M4598=People!$B$3,People!$A$3, IF(M4598=People!$B$2,People!$A$2, 0))))</f>
        <v>Chuck Magee</v>
      </c>
      <c r="W4598" s="3" t="str">
        <f>IFERROR(INDEX(Returns!A:A,MATCH(Orders!B4598,Returns!B:B,0)),"No")</f>
        <v>No</v>
      </c>
    </row>
    <row r="4599" spans="1:23" x14ac:dyDescent="0.2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6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 IF(M4599=People!$B$4,People!$A$4, IF(M4599=People!$B$3,People!$A$3, IF(M4599=People!$B$2,People!$A$2, 0))))</f>
        <v>Kelly Williams</v>
      </c>
      <c r="W4599" s="3" t="str">
        <f>IFERROR(INDEX(Returns!A:A,MATCH(Orders!B4599,Returns!B:B,0)),"No")</f>
        <v>No</v>
      </c>
    </row>
    <row r="4600" spans="1:23" x14ac:dyDescent="0.2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6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 IF(M4600=People!$B$4,People!$A$4, IF(M4600=People!$B$3,People!$A$3, IF(M4600=People!$B$2,People!$A$2, 0))))</f>
        <v>Kelly Williams</v>
      </c>
      <c r="W4600" s="3" t="str">
        <f>IFERROR(INDEX(Returns!A:A,MATCH(Orders!B4600,Returns!B:B,0)),"No")</f>
        <v>No</v>
      </c>
    </row>
    <row r="4601" spans="1:23" x14ac:dyDescent="0.2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6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 IF(M4601=People!$B$4,People!$A$4, IF(M4601=People!$B$3,People!$A$3, IF(M4601=People!$B$2,People!$A$2, 0))))</f>
        <v>Chuck Magee</v>
      </c>
      <c r="W4601" s="3" t="str">
        <f>IFERROR(INDEX(Returns!A:A,MATCH(Orders!B4601,Returns!B:B,0)),"No")</f>
        <v>No</v>
      </c>
    </row>
    <row r="4602" spans="1:23" x14ac:dyDescent="0.2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6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 IF(M4602=People!$B$4,People!$A$4, IF(M4602=People!$B$3,People!$A$3, IF(M4602=People!$B$2,People!$A$2, 0))))</f>
        <v>Chuck Magee</v>
      </c>
      <c r="W4602" s="3" t="str">
        <f>IFERROR(INDEX(Returns!A:A,MATCH(Orders!B4602,Returns!B:B,0)),"No")</f>
        <v>No</v>
      </c>
    </row>
    <row r="4603" spans="1:23" x14ac:dyDescent="0.2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6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 IF(M4603=People!$B$4,People!$A$4, IF(M4603=People!$B$3,People!$A$3, IF(M4603=People!$B$2,People!$A$2, 0))))</f>
        <v>Chuck Magee</v>
      </c>
      <c r="W4603" s="3" t="str">
        <f>IFERROR(INDEX(Returns!A:A,MATCH(Orders!B4603,Returns!B:B,0)),"No")</f>
        <v>No</v>
      </c>
    </row>
    <row r="4604" spans="1:23" x14ac:dyDescent="0.2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6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 IF(M4604=People!$B$4,People!$A$4, IF(M4604=People!$B$3,People!$A$3, IF(M4604=People!$B$2,People!$A$2, 0))))</f>
        <v>Cassandra Brandow</v>
      </c>
      <c r="W4604" s="3" t="str">
        <f>IFERROR(INDEX(Returns!A:A,MATCH(Orders!B4604,Returns!B:B,0)),"No")</f>
        <v>No</v>
      </c>
    </row>
    <row r="4605" spans="1:23" x14ac:dyDescent="0.2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6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 IF(M4605=People!$B$4,People!$A$4, IF(M4605=People!$B$3,People!$A$3, IF(M4605=People!$B$2,People!$A$2, 0))))</f>
        <v>Cassandra Brandow</v>
      </c>
      <c r="W4605" s="3" t="str">
        <f>IFERROR(INDEX(Returns!A:A,MATCH(Orders!B4605,Returns!B:B,0)),"No")</f>
        <v>No</v>
      </c>
    </row>
    <row r="4606" spans="1:23" x14ac:dyDescent="0.2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6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 IF(M4606=People!$B$4,People!$A$4, IF(M4606=People!$B$3,People!$A$3, IF(M4606=People!$B$2,People!$A$2, 0))))</f>
        <v>Cassandra Brandow</v>
      </c>
      <c r="W4606" s="3" t="str">
        <f>IFERROR(INDEX(Returns!A:A,MATCH(Orders!B4606,Returns!B:B,0)),"No")</f>
        <v>No</v>
      </c>
    </row>
    <row r="4607" spans="1:23" x14ac:dyDescent="0.2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6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 IF(M4607=People!$B$4,People!$A$4, IF(M4607=People!$B$3,People!$A$3, IF(M4607=People!$B$2,People!$A$2, 0))))</f>
        <v>Cassandra Brandow</v>
      </c>
      <c r="W4607" s="3" t="str">
        <f>IFERROR(INDEX(Returns!A:A,MATCH(Orders!B4607,Returns!B:B,0)),"No")</f>
        <v>No</v>
      </c>
    </row>
    <row r="4608" spans="1:23" x14ac:dyDescent="0.2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6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 IF(M4608=People!$B$4,People!$A$4, IF(M4608=People!$B$3,People!$A$3, IF(M4608=People!$B$2,People!$A$2, 0))))</f>
        <v>Chuck Magee</v>
      </c>
      <c r="W4608" s="3" t="str">
        <f>IFERROR(INDEX(Returns!A:A,MATCH(Orders!B4608,Returns!B:B,0)),"No")</f>
        <v>No</v>
      </c>
    </row>
    <row r="4609" spans="1:23" x14ac:dyDescent="0.2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6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 IF(M4609=People!$B$4,People!$A$4, IF(M4609=People!$B$3,People!$A$3, IF(M4609=People!$B$2,People!$A$2, 0))))</f>
        <v>Chuck Magee</v>
      </c>
      <c r="W4609" s="3" t="str">
        <f>IFERROR(INDEX(Returns!A:A,MATCH(Orders!B4609,Returns!B:B,0)),"No")</f>
        <v>No</v>
      </c>
    </row>
    <row r="4610" spans="1:23" x14ac:dyDescent="0.2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6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 IF(M4610=People!$B$4,People!$A$4, IF(M4610=People!$B$3,People!$A$3, IF(M4610=People!$B$2,People!$A$2, 0))))</f>
        <v>Chuck Magee</v>
      </c>
      <c r="W4610" s="3" t="str">
        <f>IFERROR(INDEX(Returns!A:A,MATCH(Orders!B4610,Returns!B:B,0)),"No")</f>
        <v>No</v>
      </c>
    </row>
    <row r="4611" spans="1:23" x14ac:dyDescent="0.2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6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 IF(M4611=People!$B$4,People!$A$4, IF(M4611=People!$B$3,People!$A$3, IF(M4611=People!$B$2,People!$A$2, 0))))</f>
        <v>Chuck Magee</v>
      </c>
      <c r="W4611" s="3" t="str">
        <f>IFERROR(INDEX(Returns!A:A,MATCH(Orders!B4611,Returns!B:B,0)),"No")</f>
        <v>No</v>
      </c>
    </row>
    <row r="4612" spans="1:23" x14ac:dyDescent="0.2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6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 IF(M4612=People!$B$4,People!$A$4, IF(M4612=People!$B$3,People!$A$3, IF(M4612=People!$B$2,People!$A$2, 0))))</f>
        <v>Anna Andreadi</v>
      </c>
      <c r="W4612" s="3" t="str">
        <f>IFERROR(INDEX(Returns!A:A,MATCH(Orders!B4612,Returns!B:B,0)),"No")</f>
        <v>No</v>
      </c>
    </row>
    <row r="4613" spans="1:23" x14ac:dyDescent="0.2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6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 IF(M4613=People!$B$4,People!$A$4, IF(M4613=People!$B$3,People!$A$3, IF(M4613=People!$B$2,People!$A$2, 0))))</f>
        <v>Cassandra Brandow</v>
      </c>
      <c r="W4613" s="3" t="str">
        <f>IFERROR(INDEX(Returns!A:A,MATCH(Orders!B4613,Returns!B:B,0)),"No")</f>
        <v>No</v>
      </c>
    </row>
    <row r="4614" spans="1:23" x14ac:dyDescent="0.2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6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 IF(M4614=People!$B$4,People!$A$4, IF(M4614=People!$B$3,People!$A$3, IF(M4614=People!$B$2,People!$A$2, 0))))</f>
        <v>Cassandra Brandow</v>
      </c>
      <c r="W4614" s="3" t="str">
        <f>IFERROR(INDEX(Returns!A:A,MATCH(Orders!B4614,Returns!B:B,0)),"No")</f>
        <v>No</v>
      </c>
    </row>
    <row r="4615" spans="1:23" x14ac:dyDescent="0.2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6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 IF(M4615=People!$B$4,People!$A$4, IF(M4615=People!$B$3,People!$A$3, IF(M4615=People!$B$2,People!$A$2, 0))))</f>
        <v>Cassandra Brandow</v>
      </c>
      <c r="W4615" s="3" t="str">
        <f>IFERROR(INDEX(Returns!A:A,MATCH(Orders!B4615,Returns!B:B,0)),"No")</f>
        <v>No</v>
      </c>
    </row>
    <row r="4616" spans="1:23" x14ac:dyDescent="0.2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6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 IF(M4616=People!$B$4,People!$A$4, IF(M4616=People!$B$3,People!$A$3, IF(M4616=People!$B$2,People!$A$2, 0))))</f>
        <v>Kelly Williams</v>
      </c>
      <c r="W4616" s="3" t="str">
        <f>IFERROR(INDEX(Returns!A:A,MATCH(Orders!B4616,Returns!B:B,0)),"No")</f>
        <v>No</v>
      </c>
    </row>
    <row r="4617" spans="1:23" x14ac:dyDescent="0.2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6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 IF(M4617=People!$B$4,People!$A$4, IF(M4617=People!$B$3,People!$A$3, IF(M4617=People!$B$2,People!$A$2, 0))))</f>
        <v>Kelly Williams</v>
      </c>
      <c r="W4617" s="3" t="str">
        <f>IFERROR(INDEX(Returns!A:A,MATCH(Orders!B4617,Returns!B:B,0)),"No")</f>
        <v>No</v>
      </c>
    </row>
    <row r="4618" spans="1:23" x14ac:dyDescent="0.2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6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 IF(M4618=People!$B$4,People!$A$4, IF(M4618=People!$B$3,People!$A$3, IF(M4618=People!$B$2,People!$A$2, 0))))</f>
        <v>Kelly Williams</v>
      </c>
      <c r="W4618" s="3" t="str">
        <f>IFERROR(INDEX(Returns!A:A,MATCH(Orders!B4618,Returns!B:B,0)),"No")</f>
        <v>No</v>
      </c>
    </row>
    <row r="4619" spans="1:23" x14ac:dyDescent="0.2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6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 IF(M4619=People!$B$4,People!$A$4, IF(M4619=People!$B$3,People!$A$3, IF(M4619=People!$B$2,People!$A$2, 0))))</f>
        <v>Chuck Magee</v>
      </c>
      <c r="W4619" s="3" t="str">
        <f>IFERROR(INDEX(Returns!A:A,MATCH(Orders!B4619,Returns!B:B,0)),"No")</f>
        <v>No</v>
      </c>
    </row>
    <row r="4620" spans="1:23" x14ac:dyDescent="0.2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6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 IF(M4620=People!$B$4,People!$A$4, IF(M4620=People!$B$3,People!$A$3, IF(M4620=People!$B$2,People!$A$2, 0))))</f>
        <v>Chuck Magee</v>
      </c>
      <c r="W4620" s="3" t="str">
        <f>IFERROR(INDEX(Returns!A:A,MATCH(Orders!B4620,Returns!B:B,0)),"No")</f>
        <v>No</v>
      </c>
    </row>
    <row r="4621" spans="1:23" x14ac:dyDescent="0.2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6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 IF(M4621=People!$B$4,People!$A$4, IF(M4621=People!$B$3,People!$A$3, IF(M4621=People!$B$2,People!$A$2, 0))))</f>
        <v>Anna Andreadi</v>
      </c>
      <c r="W4621" s="3" t="str">
        <f>IFERROR(INDEX(Returns!A:A,MATCH(Orders!B4621,Returns!B:B,0)),"No")</f>
        <v>No</v>
      </c>
    </row>
    <row r="4622" spans="1:23" x14ac:dyDescent="0.2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6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 IF(M4622=People!$B$4,People!$A$4, IF(M4622=People!$B$3,People!$A$3, IF(M4622=People!$B$2,People!$A$2, 0))))</f>
        <v>Anna Andreadi</v>
      </c>
      <c r="W4622" s="3" t="str">
        <f>IFERROR(INDEX(Returns!A:A,MATCH(Orders!B4622,Returns!B:B,0)),"No")</f>
        <v>No</v>
      </c>
    </row>
    <row r="4623" spans="1:23" x14ac:dyDescent="0.2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6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 IF(M4623=People!$B$4,People!$A$4, IF(M4623=People!$B$3,People!$A$3, IF(M4623=People!$B$2,People!$A$2, 0))))</f>
        <v>Chuck Magee</v>
      </c>
      <c r="W4623" s="3" t="str">
        <f>IFERROR(INDEX(Returns!A:A,MATCH(Orders!B4623,Returns!B:B,0)),"No")</f>
        <v>No</v>
      </c>
    </row>
    <row r="4624" spans="1:23" x14ac:dyDescent="0.2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6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 IF(M4624=People!$B$4,People!$A$4, IF(M4624=People!$B$3,People!$A$3, IF(M4624=People!$B$2,People!$A$2, 0))))</f>
        <v>Cassandra Brandow</v>
      </c>
      <c r="W4624" s="3" t="str">
        <f>IFERROR(INDEX(Returns!A:A,MATCH(Orders!B4624,Returns!B:B,0)),"No")</f>
        <v>No</v>
      </c>
    </row>
    <row r="4625" spans="1:23" x14ac:dyDescent="0.2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6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 IF(M4625=People!$B$4,People!$A$4, IF(M4625=People!$B$3,People!$A$3, IF(M4625=People!$B$2,People!$A$2, 0))))</f>
        <v>Cassandra Brandow</v>
      </c>
      <c r="W4625" s="3" t="str">
        <f>IFERROR(INDEX(Returns!A:A,MATCH(Orders!B4625,Returns!B:B,0)),"No")</f>
        <v>No</v>
      </c>
    </row>
    <row r="4626" spans="1:23" x14ac:dyDescent="0.2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6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 IF(M4626=People!$B$4,People!$A$4, IF(M4626=People!$B$3,People!$A$3, IF(M4626=People!$B$2,People!$A$2, 0))))</f>
        <v>Cassandra Brandow</v>
      </c>
      <c r="W4626" s="3" t="str">
        <f>IFERROR(INDEX(Returns!A:A,MATCH(Orders!B4626,Returns!B:B,0)),"No")</f>
        <v>No</v>
      </c>
    </row>
    <row r="4627" spans="1:23" x14ac:dyDescent="0.2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6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 IF(M4627=People!$B$4,People!$A$4, IF(M4627=People!$B$3,People!$A$3, IF(M4627=People!$B$2,People!$A$2, 0))))</f>
        <v>Cassandra Brandow</v>
      </c>
      <c r="W4627" s="3" t="str">
        <f>IFERROR(INDEX(Returns!A:A,MATCH(Orders!B4627,Returns!B:B,0)),"No")</f>
        <v>No</v>
      </c>
    </row>
    <row r="4628" spans="1:23" x14ac:dyDescent="0.2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6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 IF(M4628=People!$B$4,People!$A$4, IF(M4628=People!$B$3,People!$A$3, IF(M4628=People!$B$2,People!$A$2, 0))))</f>
        <v>Chuck Magee</v>
      </c>
      <c r="W4628" s="3" t="str">
        <f>IFERROR(INDEX(Returns!A:A,MATCH(Orders!B4628,Returns!B:B,0)),"No")</f>
        <v>No</v>
      </c>
    </row>
    <row r="4629" spans="1:23" x14ac:dyDescent="0.2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6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 IF(M4629=People!$B$4,People!$A$4, IF(M4629=People!$B$3,People!$A$3, IF(M4629=People!$B$2,People!$A$2, 0))))</f>
        <v>Chuck Magee</v>
      </c>
      <c r="W4629" s="3" t="str">
        <f>IFERROR(INDEX(Returns!A:A,MATCH(Orders!B4629,Returns!B:B,0)),"No")</f>
        <v>No</v>
      </c>
    </row>
    <row r="4630" spans="1:23" x14ac:dyDescent="0.2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6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 IF(M4630=People!$B$4,People!$A$4, IF(M4630=People!$B$3,People!$A$3, IF(M4630=People!$B$2,People!$A$2, 0))))</f>
        <v>Chuck Magee</v>
      </c>
      <c r="W4630" s="3" t="str">
        <f>IFERROR(INDEX(Returns!A:A,MATCH(Orders!B4630,Returns!B:B,0)),"No")</f>
        <v>No</v>
      </c>
    </row>
    <row r="4631" spans="1:23" x14ac:dyDescent="0.2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6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 IF(M4631=People!$B$4,People!$A$4, IF(M4631=People!$B$3,People!$A$3, IF(M4631=People!$B$2,People!$A$2, 0))))</f>
        <v>Chuck Magee</v>
      </c>
      <c r="W4631" s="3" t="str">
        <f>IFERROR(INDEX(Returns!A:A,MATCH(Orders!B4631,Returns!B:B,0)),"No")</f>
        <v>No</v>
      </c>
    </row>
    <row r="4632" spans="1:23" x14ac:dyDescent="0.2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6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 IF(M4632=People!$B$4,People!$A$4, IF(M4632=People!$B$3,People!$A$3, IF(M4632=People!$B$2,People!$A$2, 0))))</f>
        <v>Kelly Williams</v>
      </c>
      <c r="W4632" s="3" t="str">
        <f>IFERROR(INDEX(Returns!A:A,MATCH(Orders!B4632,Returns!B:B,0)),"No")</f>
        <v>No</v>
      </c>
    </row>
    <row r="4633" spans="1:23" x14ac:dyDescent="0.2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6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 IF(M4633=People!$B$4,People!$A$4, IF(M4633=People!$B$3,People!$A$3, IF(M4633=People!$B$2,People!$A$2, 0))))</f>
        <v>Anna Andreadi</v>
      </c>
      <c r="W4633" s="3" t="str">
        <f>IFERROR(INDEX(Returns!A:A,MATCH(Orders!B4633,Returns!B:B,0)),"No")</f>
        <v>No</v>
      </c>
    </row>
    <row r="4634" spans="1:23" x14ac:dyDescent="0.2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6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 IF(M4634=People!$B$4,People!$A$4, IF(M4634=People!$B$3,People!$A$3, IF(M4634=People!$B$2,People!$A$2, 0))))</f>
        <v>Anna Andreadi</v>
      </c>
      <c r="W4634" s="3" t="str">
        <f>IFERROR(INDEX(Returns!A:A,MATCH(Orders!B4634,Returns!B:B,0)),"No")</f>
        <v>No</v>
      </c>
    </row>
    <row r="4635" spans="1:23" x14ac:dyDescent="0.2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6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 IF(M4635=People!$B$4,People!$A$4, IF(M4635=People!$B$3,People!$A$3, IF(M4635=People!$B$2,People!$A$2, 0))))</f>
        <v>Anna Andreadi</v>
      </c>
      <c r="W4635" s="3" t="str">
        <f>IFERROR(INDEX(Returns!A:A,MATCH(Orders!B4635,Returns!B:B,0)),"No")</f>
        <v>Yes</v>
      </c>
    </row>
    <row r="4636" spans="1:23" x14ac:dyDescent="0.2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6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 IF(M4636=People!$B$4,People!$A$4, IF(M4636=People!$B$3,People!$A$3, IF(M4636=People!$B$2,People!$A$2, 0))))</f>
        <v>Anna Andreadi</v>
      </c>
      <c r="W4636" s="3" t="str">
        <f>IFERROR(INDEX(Returns!A:A,MATCH(Orders!B4636,Returns!B:B,0)),"No")</f>
        <v>Yes</v>
      </c>
    </row>
    <row r="4637" spans="1:23" x14ac:dyDescent="0.2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6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 IF(M4637=People!$B$4,People!$A$4, IF(M4637=People!$B$3,People!$A$3, IF(M4637=People!$B$2,People!$A$2, 0))))</f>
        <v>Anna Andreadi</v>
      </c>
      <c r="W4637" s="3" t="str">
        <f>IFERROR(INDEX(Returns!A:A,MATCH(Orders!B4637,Returns!B:B,0)),"No")</f>
        <v>No</v>
      </c>
    </row>
    <row r="4638" spans="1:23" x14ac:dyDescent="0.2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6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 IF(M4638=People!$B$4,People!$A$4, IF(M4638=People!$B$3,People!$A$3, IF(M4638=People!$B$2,People!$A$2, 0))))</f>
        <v>Anna Andreadi</v>
      </c>
      <c r="W4638" s="3" t="str">
        <f>IFERROR(INDEX(Returns!A:A,MATCH(Orders!B4638,Returns!B:B,0)),"No")</f>
        <v>No</v>
      </c>
    </row>
    <row r="4639" spans="1:23" x14ac:dyDescent="0.2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6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 IF(M4639=People!$B$4,People!$A$4, IF(M4639=People!$B$3,People!$A$3, IF(M4639=People!$B$2,People!$A$2, 0))))</f>
        <v>Anna Andreadi</v>
      </c>
      <c r="W4639" s="3" t="str">
        <f>IFERROR(INDEX(Returns!A:A,MATCH(Orders!B4639,Returns!B:B,0)),"No")</f>
        <v>No</v>
      </c>
    </row>
    <row r="4640" spans="1:23" x14ac:dyDescent="0.2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6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 IF(M4640=People!$B$4,People!$A$4, IF(M4640=People!$B$3,People!$A$3, IF(M4640=People!$B$2,People!$A$2, 0))))</f>
        <v>Anna Andreadi</v>
      </c>
      <c r="W4640" s="3" t="str">
        <f>IFERROR(INDEX(Returns!A:A,MATCH(Orders!B4640,Returns!B:B,0)),"No")</f>
        <v>No</v>
      </c>
    </row>
    <row r="4641" spans="1:23" x14ac:dyDescent="0.2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6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 IF(M4641=People!$B$4,People!$A$4, IF(M4641=People!$B$3,People!$A$3, IF(M4641=People!$B$2,People!$A$2, 0))))</f>
        <v>Cassandra Brandow</v>
      </c>
      <c r="W4641" s="3" t="str">
        <f>IFERROR(INDEX(Returns!A:A,MATCH(Orders!B4641,Returns!B:B,0)),"No")</f>
        <v>No</v>
      </c>
    </row>
    <row r="4642" spans="1:23" x14ac:dyDescent="0.2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6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 IF(M4642=People!$B$4,People!$A$4, IF(M4642=People!$B$3,People!$A$3, IF(M4642=People!$B$2,People!$A$2, 0))))</f>
        <v>Cassandra Brandow</v>
      </c>
      <c r="W4642" s="3" t="str">
        <f>IFERROR(INDEX(Returns!A:A,MATCH(Orders!B4642,Returns!B:B,0)),"No")</f>
        <v>No</v>
      </c>
    </row>
    <row r="4643" spans="1:23" x14ac:dyDescent="0.2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6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 IF(M4643=People!$B$4,People!$A$4, IF(M4643=People!$B$3,People!$A$3, IF(M4643=People!$B$2,People!$A$2, 0))))</f>
        <v>Anna Andreadi</v>
      </c>
      <c r="W4643" s="3" t="str">
        <f>IFERROR(INDEX(Returns!A:A,MATCH(Orders!B4643,Returns!B:B,0)),"No")</f>
        <v>No</v>
      </c>
    </row>
    <row r="4644" spans="1:23" x14ac:dyDescent="0.2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6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 IF(M4644=People!$B$4,People!$A$4, IF(M4644=People!$B$3,People!$A$3, IF(M4644=People!$B$2,People!$A$2, 0))))</f>
        <v>Anna Andreadi</v>
      </c>
      <c r="W4644" s="3" t="str">
        <f>IFERROR(INDEX(Returns!A:A,MATCH(Orders!B4644,Returns!B:B,0)),"No")</f>
        <v>No</v>
      </c>
    </row>
    <row r="4645" spans="1:23" x14ac:dyDescent="0.2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6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 IF(M4645=People!$B$4,People!$A$4, IF(M4645=People!$B$3,People!$A$3, IF(M4645=People!$B$2,People!$A$2, 0))))</f>
        <v>Anna Andreadi</v>
      </c>
      <c r="W4645" s="3" t="str">
        <f>IFERROR(INDEX(Returns!A:A,MATCH(Orders!B4645,Returns!B:B,0)),"No")</f>
        <v>No</v>
      </c>
    </row>
    <row r="4646" spans="1:23" x14ac:dyDescent="0.2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6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 IF(M4646=People!$B$4,People!$A$4, IF(M4646=People!$B$3,People!$A$3, IF(M4646=People!$B$2,People!$A$2, 0))))</f>
        <v>Anna Andreadi</v>
      </c>
      <c r="W4646" s="3" t="str">
        <f>IFERROR(INDEX(Returns!A:A,MATCH(Orders!B4646,Returns!B:B,0)),"No")</f>
        <v>No</v>
      </c>
    </row>
    <row r="4647" spans="1:23" x14ac:dyDescent="0.2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6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 IF(M4647=People!$B$4,People!$A$4, IF(M4647=People!$B$3,People!$A$3, IF(M4647=People!$B$2,People!$A$2, 0))))</f>
        <v>Chuck Magee</v>
      </c>
      <c r="W4647" s="3" t="str">
        <f>IFERROR(INDEX(Returns!A:A,MATCH(Orders!B4647,Returns!B:B,0)),"No")</f>
        <v>No</v>
      </c>
    </row>
    <row r="4648" spans="1:23" x14ac:dyDescent="0.2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6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 IF(M4648=People!$B$4,People!$A$4, IF(M4648=People!$B$3,People!$A$3, IF(M4648=People!$B$2,People!$A$2, 0))))</f>
        <v>Cassandra Brandow</v>
      </c>
      <c r="W4648" s="3" t="str">
        <f>IFERROR(INDEX(Returns!A:A,MATCH(Orders!B4648,Returns!B:B,0)),"No")</f>
        <v>No</v>
      </c>
    </row>
    <row r="4649" spans="1:23" x14ac:dyDescent="0.2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6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 IF(M4649=People!$B$4,People!$A$4, IF(M4649=People!$B$3,People!$A$3, IF(M4649=People!$B$2,People!$A$2, 0))))</f>
        <v>Chuck Magee</v>
      </c>
      <c r="W4649" s="3" t="str">
        <f>IFERROR(INDEX(Returns!A:A,MATCH(Orders!B4649,Returns!B:B,0)),"No")</f>
        <v>No</v>
      </c>
    </row>
    <row r="4650" spans="1:23" x14ac:dyDescent="0.2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6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 IF(M4650=People!$B$4,People!$A$4, IF(M4650=People!$B$3,People!$A$3, IF(M4650=People!$B$2,People!$A$2, 0))))</f>
        <v>Anna Andreadi</v>
      </c>
      <c r="W4650" s="3" t="str">
        <f>IFERROR(INDEX(Returns!A:A,MATCH(Orders!B4650,Returns!B:B,0)),"No")</f>
        <v>No</v>
      </c>
    </row>
    <row r="4651" spans="1:23" x14ac:dyDescent="0.2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6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 IF(M4651=People!$B$4,People!$A$4, IF(M4651=People!$B$3,People!$A$3, IF(M4651=People!$B$2,People!$A$2, 0))))</f>
        <v>Anna Andreadi</v>
      </c>
      <c r="W4651" s="3" t="str">
        <f>IFERROR(INDEX(Returns!A:A,MATCH(Orders!B4651,Returns!B:B,0)),"No")</f>
        <v>No</v>
      </c>
    </row>
    <row r="4652" spans="1:23" x14ac:dyDescent="0.2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6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 IF(M4652=People!$B$4,People!$A$4, IF(M4652=People!$B$3,People!$A$3, IF(M4652=People!$B$2,People!$A$2, 0))))</f>
        <v>Anna Andreadi</v>
      </c>
      <c r="W4652" s="3" t="str">
        <f>IFERROR(INDEX(Returns!A:A,MATCH(Orders!B4652,Returns!B:B,0)),"No")</f>
        <v>No</v>
      </c>
    </row>
    <row r="4653" spans="1:23" x14ac:dyDescent="0.2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6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 IF(M4653=People!$B$4,People!$A$4, IF(M4653=People!$B$3,People!$A$3, IF(M4653=People!$B$2,People!$A$2, 0))))</f>
        <v>Anna Andreadi</v>
      </c>
      <c r="W4653" s="3" t="str">
        <f>IFERROR(INDEX(Returns!A:A,MATCH(Orders!B4653,Returns!B:B,0)),"No")</f>
        <v>No</v>
      </c>
    </row>
    <row r="4654" spans="1:23" x14ac:dyDescent="0.2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6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 IF(M4654=People!$B$4,People!$A$4, IF(M4654=People!$B$3,People!$A$3, IF(M4654=People!$B$2,People!$A$2, 0))))</f>
        <v>Chuck Magee</v>
      </c>
      <c r="W4654" s="3" t="str">
        <f>IFERROR(INDEX(Returns!A:A,MATCH(Orders!B4654,Returns!B:B,0)),"No")</f>
        <v>No</v>
      </c>
    </row>
    <row r="4655" spans="1:23" x14ac:dyDescent="0.2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6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 IF(M4655=People!$B$4,People!$A$4, IF(M4655=People!$B$3,People!$A$3, IF(M4655=People!$B$2,People!$A$2, 0))))</f>
        <v>Chuck Magee</v>
      </c>
      <c r="W4655" s="3" t="str">
        <f>IFERROR(INDEX(Returns!A:A,MATCH(Orders!B4655,Returns!B:B,0)),"No")</f>
        <v>No</v>
      </c>
    </row>
    <row r="4656" spans="1:23" x14ac:dyDescent="0.2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6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 IF(M4656=People!$B$4,People!$A$4, IF(M4656=People!$B$3,People!$A$3, IF(M4656=People!$B$2,People!$A$2, 0))))</f>
        <v>Anna Andreadi</v>
      </c>
      <c r="W4656" s="3" t="str">
        <f>IFERROR(INDEX(Returns!A:A,MATCH(Orders!B4656,Returns!B:B,0)),"No")</f>
        <v>No</v>
      </c>
    </row>
    <row r="4657" spans="1:23" x14ac:dyDescent="0.2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6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 IF(M4657=People!$B$4,People!$A$4, IF(M4657=People!$B$3,People!$A$3, IF(M4657=People!$B$2,People!$A$2, 0))))</f>
        <v>Kelly Williams</v>
      </c>
      <c r="W4657" s="3" t="str">
        <f>IFERROR(INDEX(Returns!A:A,MATCH(Orders!B4657,Returns!B:B,0)),"No")</f>
        <v>No</v>
      </c>
    </row>
    <row r="4658" spans="1:23" x14ac:dyDescent="0.2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6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 IF(M4658=People!$B$4,People!$A$4, IF(M4658=People!$B$3,People!$A$3, IF(M4658=People!$B$2,People!$A$2, 0))))</f>
        <v>Chuck Magee</v>
      </c>
      <c r="W4658" s="3" t="str">
        <f>IFERROR(INDEX(Returns!A:A,MATCH(Orders!B4658,Returns!B:B,0)),"No")</f>
        <v>No</v>
      </c>
    </row>
    <row r="4659" spans="1:23" x14ac:dyDescent="0.2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6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 IF(M4659=People!$B$4,People!$A$4, IF(M4659=People!$B$3,People!$A$3, IF(M4659=People!$B$2,People!$A$2, 0))))</f>
        <v>Chuck Magee</v>
      </c>
      <c r="W4659" s="3" t="str">
        <f>IFERROR(INDEX(Returns!A:A,MATCH(Orders!B4659,Returns!B:B,0)),"No")</f>
        <v>No</v>
      </c>
    </row>
    <row r="4660" spans="1:23" x14ac:dyDescent="0.2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6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 IF(M4660=People!$B$4,People!$A$4, IF(M4660=People!$B$3,People!$A$3, IF(M4660=People!$B$2,People!$A$2, 0))))</f>
        <v>Chuck Magee</v>
      </c>
      <c r="W4660" s="3" t="str">
        <f>IFERROR(INDEX(Returns!A:A,MATCH(Orders!B4660,Returns!B:B,0)),"No")</f>
        <v>No</v>
      </c>
    </row>
    <row r="4661" spans="1:23" x14ac:dyDescent="0.2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6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 IF(M4661=People!$B$4,People!$A$4, IF(M4661=People!$B$3,People!$A$3, IF(M4661=People!$B$2,People!$A$2, 0))))</f>
        <v>Chuck Magee</v>
      </c>
      <c r="W4661" s="3" t="str">
        <f>IFERROR(INDEX(Returns!A:A,MATCH(Orders!B4661,Returns!B:B,0)),"No")</f>
        <v>No</v>
      </c>
    </row>
    <row r="4662" spans="1:23" x14ac:dyDescent="0.2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6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 IF(M4662=People!$B$4,People!$A$4, IF(M4662=People!$B$3,People!$A$3, IF(M4662=People!$B$2,People!$A$2, 0))))</f>
        <v>Chuck Magee</v>
      </c>
      <c r="W4662" s="3" t="str">
        <f>IFERROR(INDEX(Returns!A:A,MATCH(Orders!B4662,Returns!B:B,0)),"No")</f>
        <v>No</v>
      </c>
    </row>
    <row r="4663" spans="1:23" x14ac:dyDescent="0.2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6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 IF(M4663=People!$B$4,People!$A$4, IF(M4663=People!$B$3,People!$A$3, IF(M4663=People!$B$2,People!$A$2, 0))))</f>
        <v>Chuck Magee</v>
      </c>
      <c r="W4663" s="3" t="str">
        <f>IFERROR(INDEX(Returns!A:A,MATCH(Orders!B4663,Returns!B:B,0)),"No")</f>
        <v>No</v>
      </c>
    </row>
    <row r="4664" spans="1:23" x14ac:dyDescent="0.2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6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 IF(M4664=People!$B$4,People!$A$4, IF(M4664=People!$B$3,People!$A$3, IF(M4664=People!$B$2,People!$A$2, 0))))</f>
        <v>Chuck Magee</v>
      </c>
      <c r="W4664" s="3" t="str">
        <f>IFERROR(INDEX(Returns!A:A,MATCH(Orders!B4664,Returns!B:B,0)),"No")</f>
        <v>No</v>
      </c>
    </row>
    <row r="4665" spans="1:23" x14ac:dyDescent="0.2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6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 IF(M4665=People!$B$4,People!$A$4, IF(M4665=People!$B$3,People!$A$3, IF(M4665=People!$B$2,People!$A$2, 0))))</f>
        <v>Cassandra Brandow</v>
      </c>
      <c r="W4665" s="3" t="str">
        <f>IFERROR(INDEX(Returns!A:A,MATCH(Orders!B4665,Returns!B:B,0)),"No")</f>
        <v>No</v>
      </c>
    </row>
    <row r="4666" spans="1:23" x14ac:dyDescent="0.2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6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 IF(M4666=People!$B$4,People!$A$4, IF(M4666=People!$B$3,People!$A$3, IF(M4666=People!$B$2,People!$A$2, 0))))</f>
        <v>Cassandra Brandow</v>
      </c>
      <c r="W4666" s="3" t="str">
        <f>IFERROR(INDEX(Returns!A:A,MATCH(Orders!B4666,Returns!B:B,0)),"No")</f>
        <v>No</v>
      </c>
    </row>
    <row r="4667" spans="1:23" x14ac:dyDescent="0.2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6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 IF(M4667=People!$B$4,People!$A$4, IF(M4667=People!$B$3,People!$A$3, IF(M4667=People!$B$2,People!$A$2, 0))))</f>
        <v>Cassandra Brandow</v>
      </c>
      <c r="W4667" s="3" t="str">
        <f>IFERROR(INDEX(Returns!A:A,MATCH(Orders!B4667,Returns!B:B,0)),"No")</f>
        <v>No</v>
      </c>
    </row>
    <row r="4668" spans="1:23" x14ac:dyDescent="0.2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6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 IF(M4668=People!$B$4,People!$A$4, IF(M4668=People!$B$3,People!$A$3, IF(M4668=People!$B$2,People!$A$2, 0))))</f>
        <v>Anna Andreadi</v>
      </c>
      <c r="W4668" s="3" t="str">
        <f>IFERROR(INDEX(Returns!A:A,MATCH(Orders!B4668,Returns!B:B,0)),"No")</f>
        <v>Yes</v>
      </c>
    </row>
    <row r="4669" spans="1:23" x14ac:dyDescent="0.2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6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 IF(M4669=People!$B$4,People!$A$4, IF(M4669=People!$B$3,People!$A$3, IF(M4669=People!$B$2,People!$A$2, 0))))</f>
        <v>Anna Andreadi</v>
      </c>
      <c r="W4669" s="3" t="str">
        <f>IFERROR(INDEX(Returns!A:A,MATCH(Orders!B4669,Returns!B:B,0)),"No")</f>
        <v>Yes</v>
      </c>
    </row>
    <row r="4670" spans="1:23" x14ac:dyDescent="0.2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6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 IF(M4670=People!$B$4,People!$A$4, IF(M4670=People!$B$3,People!$A$3, IF(M4670=People!$B$2,People!$A$2, 0))))</f>
        <v>Kelly Williams</v>
      </c>
      <c r="W4670" s="3" t="str">
        <f>IFERROR(INDEX(Returns!A:A,MATCH(Orders!B4670,Returns!B:B,0)),"No")</f>
        <v>No</v>
      </c>
    </row>
    <row r="4671" spans="1:23" x14ac:dyDescent="0.2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6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 IF(M4671=People!$B$4,People!$A$4, IF(M4671=People!$B$3,People!$A$3, IF(M4671=People!$B$2,People!$A$2, 0))))</f>
        <v>Kelly Williams</v>
      </c>
      <c r="W4671" s="3" t="str">
        <f>IFERROR(INDEX(Returns!A:A,MATCH(Orders!B4671,Returns!B:B,0)),"No")</f>
        <v>No</v>
      </c>
    </row>
    <row r="4672" spans="1:23" x14ac:dyDescent="0.2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6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 IF(M4672=People!$B$4,People!$A$4, IF(M4672=People!$B$3,People!$A$3, IF(M4672=People!$B$2,People!$A$2, 0))))</f>
        <v>Kelly Williams</v>
      </c>
      <c r="W4672" s="3" t="str">
        <f>IFERROR(INDEX(Returns!A:A,MATCH(Orders!B4672,Returns!B:B,0)),"No")</f>
        <v>No</v>
      </c>
    </row>
    <row r="4673" spans="1:23" x14ac:dyDescent="0.2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6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 IF(M4673=People!$B$4,People!$A$4, IF(M4673=People!$B$3,People!$A$3, IF(M4673=People!$B$2,People!$A$2, 0))))</f>
        <v>Kelly Williams</v>
      </c>
      <c r="W4673" s="3" t="str">
        <f>IFERROR(INDEX(Returns!A:A,MATCH(Orders!B4673,Returns!B:B,0)),"No")</f>
        <v>No</v>
      </c>
    </row>
    <row r="4674" spans="1:23" x14ac:dyDescent="0.2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6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 IF(M4674=People!$B$4,People!$A$4, IF(M4674=People!$B$3,People!$A$3, IF(M4674=People!$B$2,People!$A$2, 0))))</f>
        <v>Kelly Williams</v>
      </c>
      <c r="W4674" s="3" t="str">
        <f>IFERROR(INDEX(Returns!A:A,MATCH(Orders!B4674,Returns!B:B,0)),"No")</f>
        <v>No</v>
      </c>
    </row>
    <row r="4675" spans="1:23" x14ac:dyDescent="0.2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6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 IF(M4675=People!$B$4,People!$A$4, IF(M4675=People!$B$3,People!$A$3, IF(M4675=People!$B$2,People!$A$2, 0))))</f>
        <v>Kelly Williams</v>
      </c>
      <c r="W4675" s="3" t="str">
        <f>IFERROR(INDEX(Returns!A:A,MATCH(Orders!B4675,Returns!B:B,0)),"No")</f>
        <v>No</v>
      </c>
    </row>
    <row r="4676" spans="1:23" x14ac:dyDescent="0.2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6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 IF(M4676=People!$B$4,People!$A$4, IF(M4676=People!$B$3,People!$A$3, IF(M4676=People!$B$2,People!$A$2, 0))))</f>
        <v>Kelly Williams</v>
      </c>
      <c r="W4676" s="3" t="str">
        <f>IFERROR(INDEX(Returns!A:A,MATCH(Orders!B4676,Returns!B:B,0)),"No")</f>
        <v>No</v>
      </c>
    </row>
    <row r="4677" spans="1:23" x14ac:dyDescent="0.2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6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 IF(M4677=People!$B$4,People!$A$4, IF(M4677=People!$B$3,People!$A$3, IF(M4677=People!$B$2,People!$A$2, 0))))</f>
        <v>Chuck Magee</v>
      </c>
      <c r="W4677" s="3" t="str">
        <f>IFERROR(INDEX(Returns!A:A,MATCH(Orders!B4677,Returns!B:B,0)),"No")</f>
        <v>No</v>
      </c>
    </row>
    <row r="4678" spans="1:23" x14ac:dyDescent="0.2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6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 IF(M4678=People!$B$4,People!$A$4, IF(M4678=People!$B$3,People!$A$3, IF(M4678=People!$B$2,People!$A$2, 0))))</f>
        <v>Anna Andreadi</v>
      </c>
      <c r="W4678" s="3" t="str">
        <f>IFERROR(INDEX(Returns!A:A,MATCH(Orders!B4678,Returns!B:B,0)),"No")</f>
        <v>No</v>
      </c>
    </row>
    <row r="4679" spans="1:23" x14ac:dyDescent="0.2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6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 IF(M4679=People!$B$4,People!$A$4, IF(M4679=People!$B$3,People!$A$3, IF(M4679=People!$B$2,People!$A$2, 0))))</f>
        <v>Anna Andreadi</v>
      </c>
      <c r="W4679" s="3" t="str">
        <f>IFERROR(INDEX(Returns!A:A,MATCH(Orders!B4679,Returns!B:B,0)),"No")</f>
        <v>No</v>
      </c>
    </row>
    <row r="4680" spans="1:23" x14ac:dyDescent="0.2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6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 IF(M4680=People!$B$4,People!$A$4, IF(M4680=People!$B$3,People!$A$3, IF(M4680=People!$B$2,People!$A$2, 0))))</f>
        <v>Anna Andreadi</v>
      </c>
      <c r="W4680" s="3" t="str">
        <f>IFERROR(INDEX(Returns!A:A,MATCH(Orders!B4680,Returns!B:B,0)),"No")</f>
        <v>No</v>
      </c>
    </row>
    <row r="4681" spans="1:23" x14ac:dyDescent="0.2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6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 IF(M4681=People!$B$4,People!$A$4, IF(M4681=People!$B$3,People!$A$3, IF(M4681=People!$B$2,People!$A$2, 0))))</f>
        <v>Anna Andreadi</v>
      </c>
      <c r="W4681" s="3" t="str">
        <f>IFERROR(INDEX(Returns!A:A,MATCH(Orders!B4681,Returns!B:B,0)),"No")</f>
        <v>No</v>
      </c>
    </row>
    <row r="4682" spans="1:23" x14ac:dyDescent="0.2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6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 IF(M4682=People!$B$4,People!$A$4, IF(M4682=People!$B$3,People!$A$3, IF(M4682=People!$B$2,People!$A$2, 0))))</f>
        <v>Anna Andreadi</v>
      </c>
      <c r="W4682" s="3" t="str">
        <f>IFERROR(INDEX(Returns!A:A,MATCH(Orders!B4682,Returns!B:B,0)),"No")</f>
        <v>No</v>
      </c>
    </row>
    <row r="4683" spans="1:23" x14ac:dyDescent="0.2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6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 IF(M4683=People!$B$4,People!$A$4, IF(M4683=People!$B$3,People!$A$3, IF(M4683=People!$B$2,People!$A$2, 0))))</f>
        <v>Chuck Magee</v>
      </c>
      <c r="W4683" s="3" t="str">
        <f>IFERROR(INDEX(Returns!A:A,MATCH(Orders!B4683,Returns!B:B,0)),"No")</f>
        <v>No</v>
      </c>
    </row>
    <row r="4684" spans="1:23" x14ac:dyDescent="0.2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6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 IF(M4684=People!$B$4,People!$A$4, IF(M4684=People!$B$3,People!$A$3, IF(M4684=People!$B$2,People!$A$2, 0))))</f>
        <v>Cassandra Brandow</v>
      </c>
      <c r="W4684" s="3" t="str">
        <f>IFERROR(INDEX(Returns!A:A,MATCH(Orders!B4684,Returns!B:B,0)),"No")</f>
        <v>No</v>
      </c>
    </row>
    <row r="4685" spans="1:23" x14ac:dyDescent="0.2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6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 IF(M4685=People!$B$4,People!$A$4, IF(M4685=People!$B$3,People!$A$3, IF(M4685=People!$B$2,People!$A$2, 0))))</f>
        <v>Chuck Magee</v>
      </c>
      <c r="W4685" s="3" t="str">
        <f>IFERROR(INDEX(Returns!A:A,MATCH(Orders!B4685,Returns!B:B,0)),"No")</f>
        <v>No</v>
      </c>
    </row>
    <row r="4686" spans="1:23" x14ac:dyDescent="0.2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6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 IF(M4686=People!$B$4,People!$A$4, IF(M4686=People!$B$3,People!$A$3, IF(M4686=People!$B$2,People!$A$2, 0))))</f>
        <v>Chuck Magee</v>
      </c>
      <c r="W4686" s="3" t="str">
        <f>IFERROR(INDEX(Returns!A:A,MATCH(Orders!B4686,Returns!B:B,0)),"No")</f>
        <v>No</v>
      </c>
    </row>
    <row r="4687" spans="1:23" x14ac:dyDescent="0.2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6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 IF(M4687=People!$B$4,People!$A$4, IF(M4687=People!$B$3,People!$A$3, IF(M4687=People!$B$2,People!$A$2, 0))))</f>
        <v>Chuck Magee</v>
      </c>
      <c r="W4687" s="3" t="str">
        <f>IFERROR(INDEX(Returns!A:A,MATCH(Orders!B4687,Returns!B:B,0)),"No")</f>
        <v>No</v>
      </c>
    </row>
    <row r="4688" spans="1:23" x14ac:dyDescent="0.2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6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 IF(M4688=People!$B$4,People!$A$4, IF(M4688=People!$B$3,People!$A$3, IF(M4688=People!$B$2,People!$A$2, 0))))</f>
        <v>Chuck Magee</v>
      </c>
      <c r="W4688" s="3" t="str">
        <f>IFERROR(INDEX(Returns!A:A,MATCH(Orders!B4688,Returns!B:B,0)),"No")</f>
        <v>No</v>
      </c>
    </row>
    <row r="4689" spans="1:23" x14ac:dyDescent="0.2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6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 IF(M4689=People!$B$4,People!$A$4, IF(M4689=People!$B$3,People!$A$3, IF(M4689=People!$B$2,People!$A$2, 0))))</f>
        <v>Kelly Williams</v>
      </c>
      <c r="W4689" s="3" t="str">
        <f>IFERROR(INDEX(Returns!A:A,MATCH(Orders!B4689,Returns!B:B,0)),"No")</f>
        <v>No</v>
      </c>
    </row>
    <row r="4690" spans="1:23" x14ac:dyDescent="0.2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6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 IF(M4690=People!$B$4,People!$A$4, IF(M4690=People!$B$3,People!$A$3, IF(M4690=People!$B$2,People!$A$2, 0))))</f>
        <v>Chuck Magee</v>
      </c>
      <c r="W4690" s="3" t="str">
        <f>IFERROR(INDEX(Returns!A:A,MATCH(Orders!B4690,Returns!B:B,0)),"No")</f>
        <v>No</v>
      </c>
    </row>
    <row r="4691" spans="1:23" x14ac:dyDescent="0.2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6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 IF(M4691=People!$B$4,People!$A$4, IF(M4691=People!$B$3,People!$A$3, IF(M4691=People!$B$2,People!$A$2, 0))))</f>
        <v>Anna Andreadi</v>
      </c>
      <c r="W4691" s="3" t="str">
        <f>IFERROR(INDEX(Returns!A:A,MATCH(Orders!B4691,Returns!B:B,0)),"No")</f>
        <v>No</v>
      </c>
    </row>
    <row r="4692" spans="1:23" x14ac:dyDescent="0.2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6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 IF(M4692=People!$B$4,People!$A$4, IF(M4692=People!$B$3,People!$A$3, IF(M4692=People!$B$2,People!$A$2, 0))))</f>
        <v>Anna Andreadi</v>
      </c>
      <c r="W4692" s="3" t="str">
        <f>IFERROR(INDEX(Returns!A:A,MATCH(Orders!B4692,Returns!B:B,0)),"No")</f>
        <v>No</v>
      </c>
    </row>
    <row r="4693" spans="1:23" x14ac:dyDescent="0.2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6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 IF(M4693=People!$B$4,People!$A$4, IF(M4693=People!$B$3,People!$A$3, IF(M4693=People!$B$2,People!$A$2, 0))))</f>
        <v>Anna Andreadi</v>
      </c>
      <c r="W4693" s="3" t="str">
        <f>IFERROR(INDEX(Returns!A:A,MATCH(Orders!B4693,Returns!B:B,0)),"No")</f>
        <v>No</v>
      </c>
    </row>
    <row r="4694" spans="1:23" x14ac:dyDescent="0.2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6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 IF(M4694=People!$B$4,People!$A$4, IF(M4694=People!$B$3,People!$A$3, IF(M4694=People!$B$2,People!$A$2, 0))))</f>
        <v>Anna Andreadi</v>
      </c>
      <c r="W4694" s="3" t="str">
        <f>IFERROR(INDEX(Returns!A:A,MATCH(Orders!B4694,Returns!B:B,0)),"No")</f>
        <v>No</v>
      </c>
    </row>
    <row r="4695" spans="1:23" x14ac:dyDescent="0.2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6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 IF(M4695=People!$B$4,People!$A$4, IF(M4695=People!$B$3,People!$A$3, IF(M4695=People!$B$2,People!$A$2, 0))))</f>
        <v>Anna Andreadi</v>
      </c>
      <c r="W4695" s="3" t="str">
        <f>IFERROR(INDEX(Returns!A:A,MATCH(Orders!B4695,Returns!B:B,0)),"No")</f>
        <v>No</v>
      </c>
    </row>
    <row r="4696" spans="1:23" x14ac:dyDescent="0.2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6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 IF(M4696=People!$B$4,People!$A$4, IF(M4696=People!$B$3,People!$A$3, IF(M4696=People!$B$2,People!$A$2, 0))))</f>
        <v>Kelly Williams</v>
      </c>
      <c r="W4696" s="3" t="str">
        <f>IFERROR(INDEX(Returns!A:A,MATCH(Orders!B4696,Returns!B:B,0)),"No")</f>
        <v>No</v>
      </c>
    </row>
    <row r="4697" spans="1:23" x14ac:dyDescent="0.2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6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 IF(M4697=People!$B$4,People!$A$4, IF(M4697=People!$B$3,People!$A$3, IF(M4697=People!$B$2,People!$A$2, 0))))</f>
        <v>Kelly Williams</v>
      </c>
      <c r="W4697" s="3" t="str">
        <f>IFERROR(INDEX(Returns!A:A,MATCH(Orders!B4697,Returns!B:B,0)),"No")</f>
        <v>No</v>
      </c>
    </row>
    <row r="4698" spans="1:23" x14ac:dyDescent="0.2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6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 IF(M4698=People!$B$4,People!$A$4, IF(M4698=People!$B$3,People!$A$3, IF(M4698=People!$B$2,People!$A$2, 0))))</f>
        <v>Kelly Williams</v>
      </c>
      <c r="W4698" s="3" t="str">
        <f>IFERROR(INDEX(Returns!A:A,MATCH(Orders!B4698,Returns!B:B,0)),"No")</f>
        <v>No</v>
      </c>
    </row>
    <row r="4699" spans="1:23" x14ac:dyDescent="0.2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6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 IF(M4699=People!$B$4,People!$A$4, IF(M4699=People!$B$3,People!$A$3, IF(M4699=People!$B$2,People!$A$2, 0))))</f>
        <v>Kelly Williams</v>
      </c>
      <c r="W4699" s="3" t="str">
        <f>IFERROR(INDEX(Returns!A:A,MATCH(Orders!B4699,Returns!B:B,0)),"No")</f>
        <v>No</v>
      </c>
    </row>
    <row r="4700" spans="1:23" x14ac:dyDescent="0.2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6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 IF(M4700=People!$B$4,People!$A$4, IF(M4700=People!$B$3,People!$A$3, IF(M4700=People!$B$2,People!$A$2, 0))))</f>
        <v>Kelly Williams</v>
      </c>
      <c r="W4700" s="3" t="str">
        <f>IFERROR(INDEX(Returns!A:A,MATCH(Orders!B4700,Returns!B:B,0)),"No")</f>
        <v>No</v>
      </c>
    </row>
    <row r="4701" spans="1:23" x14ac:dyDescent="0.2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6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 IF(M4701=People!$B$4,People!$A$4, IF(M4701=People!$B$3,People!$A$3, IF(M4701=People!$B$2,People!$A$2, 0))))</f>
        <v>Kelly Williams</v>
      </c>
      <c r="W4701" s="3" t="str">
        <f>IFERROR(INDEX(Returns!A:A,MATCH(Orders!B4701,Returns!B:B,0)),"No")</f>
        <v>No</v>
      </c>
    </row>
    <row r="4702" spans="1:23" x14ac:dyDescent="0.2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6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 IF(M4702=People!$B$4,People!$A$4, IF(M4702=People!$B$3,People!$A$3, IF(M4702=People!$B$2,People!$A$2, 0))))</f>
        <v>Kelly Williams</v>
      </c>
      <c r="W4702" s="3" t="str">
        <f>IFERROR(INDEX(Returns!A:A,MATCH(Orders!B4702,Returns!B:B,0)),"No")</f>
        <v>No</v>
      </c>
    </row>
    <row r="4703" spans="1:23" x14ac:dyDescent="0.2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6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 IF(M4703=People!$B$4,People!$A$4, IF(M4703=People!$B$3,People!$A$3, IF(M4703=People!$B$2,People!$A$2, 0))))</f>
        <v>Kelly Williams</v>
      </c>
      <c r="W4703" s="3" t="str">
        <f>IFERROR(INDEX(Returns!A:A,MATCH(Orders!B4703,Returns!B:B,0)),"No")</f>
        <v>No</v>
      </c>
    </row>
    <row r="4704" spans="1:23" x14ac:dyDescent="0.2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6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 IF(M4704=People!$B$4,People!$A$4, IF(M4704=People!$B$3,People!$A$3, IF(M4704=People!$B$2,People!$A$2, 0))))</f>
        <v>Kelly Williams</v>
      </c>
      <c r="W4704" s="3" t="str">
        <f>IFERROR(INDEX(Returns!A:A,MATCH(Orders!B4704,Returns!B:B,0)),"No")</f>
        <v>No</v>
      </c>
    </row>
    <row r="4705" spans="1:23" x14ac:dyDescent="0.2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6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 IF(M4705=People!$B$4,People!$A$4, IF(M4705=People!$B$3,People!$A$3, IF(M4705=People!$B$2,People!$A$2, 0))))</f>
        <v>Kelly Williams</v>
      </c>
      <c r="W4705" s="3" t="str">
        <f>IFERROR(INDEX(Returns!A:A,MATCH(Orders!B4705,Returns!B:B,0)),"No")</f>
        <v>No</v>
      </c>
    </row>
    <row r="4706" spans="1:23" x14ac:dyDescent="0.2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6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 IF(M4706=People!$B$4,People!$A$4, IF(M4706=People!$B$3,People!$A$3, IF(M4706=People!$B$2,People!$A$2, 0))))</f>
        <v>Chuck Magee</v>
      </c>
      <c r="W4706" s="3" t="str">
        <f>IFERROR(INDEX(Returns!A:A,MATCH(Orders!B4706,Returns!B:B,0)),"No")</f>
        <v>No</v>
      </c>
    </row>
    <row r="4707" spans="1:23" x14ac:dyDescent="0.2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6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 IF(M4707=People!$B$4,People!$A$4, IF(M4707=People!$B$3,People!$A$3, IF(M4707=People!$B$2,People!$A$2, 0))))</f>
        <v>Chuck Magee</v>
      </c>
      <c r="W4707" s="3" t="str">
        <f>IFERROR(INDEX(Returns!A:A,MATCH(Orders!B4707,Returns!B:B,0)),"No")</f>
        <v>No</v>
      </c>
    </row>
    <row r="4708" spans="1:23" x14ac:dyDescent="0.2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6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 IF(M4708=People!$B$4,People!$A$4, IF(M4708=People!$B$3,People!$A$3, IF(M4708=People!$B$2,People!$A$2, 0))))</f>
        <v>Chuck Magee</v>
      </c>
      <c r="W4708" s="3" t="str">
        <f>IFERROR(INDEX(Returns!A:A,MATCH(Orders!B4708,Returns!B:B,0)),"No")</f>
        <v>No</v>
      </c>
    </row>
    <row r="4709" spans="1:23" x14ac:dyDescent="0.2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6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 IF(M4709=People!$B$4,People!$A$4, IF(M4709=People!$B$3,People!$A$3, IF(M4709=People!$B$2,People!$A$2, 0))))</f>
        <v>Anna Andreadi</v>
      </c>
      <c r="W4709" s="3" t="str">
        <f>IFERROR(INDEX(Returns!A:A,MATCH(Orders!B4709,Returns!B:B,0)),"No")</f>
        <v>No</v>
      </c>
    </row>
    <row r="4710" spans="1:23" x14ac:dyDescent="0.2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6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 IF(M4710=People!$B$4,People!$A$4, IF(M4710=People!$B$3,People!$A$3, IF(M4710=People!$B$2,People!$A$2, 0))))</f>
        <v>Anna Andreadi</v>
      </c>
      <c r="W4710" s="3" t="str">
        <f>IFERROR(INDEX(Returns!A:A,MATCH(Orders!B4710,Returns!B:B,0)),"No")</f>
        <v>No</v>
      </c>
    </row>
    <row r="4711" spans="1:23" x14ac:dyDescent="0.2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6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 IF(M4711=People!$B$4,People!$A$4, IF(M4711=People!$B$3,People!$A$3, IF(M4711=People!$B$2,People!$A$2, 0))))</f>
        <v>Anna Andreadi</v>
      </c>
      <c r="W4711" s="3" t="str">
        <f>IFERROR(INDEX(Returns!A:A,MATCH(Orders!B4711,Returns!B:B,0)),"No")</f>
        <v>No</v>
      </c>
    </row>
    <row r="4712" spans="1:23" x14ac:dyDescent="0.2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6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 IF(M4712=People!$B$4,People!$A$4, IF(M4712=People!$B$3,People!$A$3, IF(M4712=People!$B$2,People!$A$2, 0))))</f>
        <v>Anna Andreadi</v>
      </c>
      <c r="W4712" s="3" t="str">
        <f>IFERROR(INDEX(Returns!A:A,MATCH(Orders!B4712,Returns!B:B,0)),"No")</f>
        <v>No</v>
      </c>
    </row>
    <row r="4713" spans="1:23" x14ac:dyDescent="0.2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6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 IF(M4713=People!$B$4,People!$A$4, IF(M4713=People!$B$3,People!$A$3, IF(M4713=People!$B$2,People!$A$2, 0))))</f>
        <v>Chuck Magee</v>
      </c>
      <c r="W4713" s="3" t="str">
        <f>IFERROR(INDEX(Returns!A:A,MATCH(Orders!B4713,Returns!B:B,0)),"No")</f>
        <v>No</v>
      </c>
    </row>
    <row r="4714" spans="1:23" x14ac:dyDescent="0.2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6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 IF(M4714=People!$B$4,People!$A$4, IF(M4714=People!$B$3,People!$A$3, IF(M4714=People!$B$2,People!$A$2, 0))))</f>
        <v>Kelly Williams</v>
      </c>
      <c r="W4714" s="3" t="str">
        <f>IFERROR(INDEX(Returns!A:A,MATCH(Orders!B4714,Returns!B:B,0)),"No")</f>
        <v>No</v>
      </c>
    </row>
    <row r="4715" spans="1:23" x14ac:dyDescent="0.2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6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 IF(M4715=People!$B$4,People!$A$4, IF(M4715=People!$B$3,People!$A$3, IF(M4715=People!$B$2,People!$A$2, 0))))</f>
        <v>Kelly Williams</v>
      </c>
      <c r="W4715" s="3" t="str">
        <f>IFERROR(INDEX(Returns!A:A,MATCH(Orders!B4715,Returns!B:B,0)),"No")</f>
        <v>No</v>
      </c>
    </row>
    <row r="4716" spans="1:23" x14ac:dyDescent="0.2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6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 IF(M4716=People!$B$4,People!$A$4, IF(M4716=People!$B$3,People!$A$3, IF(M4716=People!$B$2,People!$A$2, 0))))</f>
        <v>Anna Andreadi</v>
      </c>
      <c r="W4716" s="3" t="str">
        <f>IFERROR(INDEX(Returns!A:A,MATCH(Orders!B4716,Returns!B:B,0)),"No")</f>
        <v>No</v>
      </c>
    </row>
    <row r="4717" spans="1:23" x14ac:dyDescent="0.2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6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 IF(M4717=People!$B$4,People!$A$4, IF(M4717=People!$B$3,People!$A$3, IF(M4717=People!$B$2,People!$A$2, 0))))</f>
        <v>Anna Andreadi</v>
      </c>
      <c r="W4717" s="3" t="str">
        <f>IFERROR(INDEX(Returns!A:A,MATCH(Orders!B4717,Returns!B:B,0)),"No")</f>
        <v>No</v>
      </c>
    </row>
    <row r="4718" spans="1:23" x14ac:dyDescent="0.2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6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 IF(M4718=People!$B$4,People!$A$4, IF(M4718=People!$B$3,People!$A$3, IF(M4718=People!$B$2,People!$A$2, 0))))</f>
        <v>Anna Andreadi</v>
      </c>
      <c r="W4718" s="3" t="str">
        <f>IFERROR(INDEX(Returns!A:A,MATCH(Orders!B4718,Returns!B:B,0)),"No")</f>
        <v>No</v>
      </c>
    </row>
    <row r="4719" spans="1:23" x14ac:dyDescent="0.2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6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 IF(M4719=People!$B$4,People!$A$4, IF(M4719=People!$B$3,People!$A$3, IF(M4719=People!$B$2,People!$A$2, 0))))</f>
        <v>Chuck Magee</v>
      </c>
      <c r="W4719" s="3" t="str">
        <f>IFERROR(INDEX(Returns!A:A,MATCH(Orders!B4719,Returns!B:B,0)),"No")</f>
        <v>No</v>
      </c>
    </row>
    <row r="4720" spans="1:23" x14ac:dyDescent="0.2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6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 IF(M4720=People!$B$4,People!$A$4, IF(M4720=People!$B$3,People!$A$3, IF(M4720=People!$B$2,People!$A$2, 0))))</f>
        <v>Anna Andreadi</v>
      </c>
      <c r="W4720" s="3" t="str">
        <f>IFERROR(INDEX(Returns!A:A,MATCH(Orders!B4720,Returns!B:B,0)),"No")</f>
        <v>Yes</v>
      </c>
    </row>
    <row r="4721" spans="1:23" x14ac:dyDescent="0.2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6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 IF(M4721=People!$B$4,People!$A$4, IF(M4721=People!$B$3,People!$A$3, IF(M4721=People!$B$2,People!$A$2, 0))))</f>
        <v>Anna Andreadi</v>
      </c>
      <c r="W4721" s="3" t="str">
        <f>IFERROR(INDEX(Returns!A:A,MATCH(Orders!B4721,Returns!B:B,0)),"No")</f>
        <v>Yes</v>
      </c>
    </row>
    <row r="4722" spans="1:23" x14ac:dyDescent="0.2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6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 IF(M4722=People!$B$4,People!$A$4, IF(M4722=People!$B$3,People!$A$3, IF(M4722=People!$B$2,People!$A$2, 0))))</f>
        <v>Anna Andreadi</v>
      </c>
      <c r="W4722" s="3" t="str">
        <f>IFERROR(INDEX(Returns!A:A,MATCH(Orders!B4722,Returns!B:B,0)),"No")</f>
        <v>Yes</v>
      </c>
    </row>
    <row r="4723" spans="1:23" x14ac:dyDescent="0.2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6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 IF(M4723=People!$B$4,People!$A$4, IF(M4723=People!$B$3,People!$A$3, IF(M4723=People!$B$2,People!$A$2, 0))))</f>
        <v>Kelly Williams</v>
      </c>
      <c r="W4723" s="3" t="str">
        <f>IFERROR(INDEX(Returns!A:A,MATCH(Orders!B4723,Returns!B:B,0)),"No")</f>
        <v>No</v>
      </c>
    </row>
    <row r="4724" spans="1:23" x14ac:dyDescent="0.2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6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 IF(M4724=People!$B$4,People!$A$4, IF(M4724=People!$B$3,People!$A$3, IF(M4724=People!$B$2,People!$A$2, 0))))</f>
        <v>Anna Andreadi</v>
      </c>
      <c r="W4724" s="3" t="str">
        <f>IFERROR(INDEX(Returns!A:A,MATCH(Orders!B4724,Returns!B:B,0)),"No")</f>
        <v>No</v>
      </c>
    </row>
    <row r="4725" spans="1:23" x14ac:dyDescent="0.2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6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 IF(M4725=People!$B$4,People!$A$4, IF(M4725=People!$B$3,People!$A$3, IF(M4725=People!$B$2,People!$A$2, 0))))</f>
        <v>Cassandra Brandow</v>
      </c>
      <c r="W4725" s="3" t="str">
        <f>IFERROR(INDEX(Returns!A:A,MATCH(Orders!B4725,Returns!B:B,0)),"No")</f>
        <v>No</v>
      </c>
    </row>
    <row r="4726" spans="1:23" x14ac:dyDescent="0.2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6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 IF(M4726=People!$B$4,People!$A$4, IF(M4726=People!$B$3,People!$A$3, IF(M4726=People!$B$2,People!$A$2, 0))))</f>
        <v>Cassandra Brandow</v>
      </c>
      <c r="W4726" s="3" t="str">
        <f>IFERROR(INDEX(Returns!A:A,MATCH(Orders!B4726,Returns!B:B,0)),"No")</f>
        <v>No</v>
      </c>
    </row>
    <row r="4727" spans="1:23" x14ac:dyDescent="0.2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6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 IF(M4727=People!$B$4,People!$A$4, IF(M4727=People!$B$3,People!$A$3, IF(M4727=People!$B$2,People!$A$2, 0))))</f>
        <v>Cassandra Brandow</v>
      </c>
      <c r="W4727" s="3" t="str">
        <f>IFERROR(INDEX(Returns!A:A,MATCH(Orders!B4727,Returns!B:B,0)),"No")</f>
        <v>No</v>
      </c>
    </row>
    <row r="4728" spans="1:23" x14ac:dyDescent="0.2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6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 IF(M4728=People!$B$4,People!$A$4, IF(M4728=People!$B$3,People!$A$3, IF(M4728=People!$B$2,People!$A$2, 0))))</f>
        <v>Chuck Magee</v>
      </c>
      <c r="W4728" s="3" t="str">
        <f>IFERROR(INDEX(Returns!A:A,MATCH(Orders!B4728,Returns!B:B,0)),"No")</f>
        <v>No</v>
      </c>
    </row>
    <row r="4729" spans="1:23" x14ac:dyDescent="0.2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6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 IF(M4729=People!$B$4,People!$A$4, IF(M4729=People!$B$3,People!$A$3, IF(M4729=People!$B$2,People!$A$2, 0))))</f>
        <v>Chuck Magee</v>
      </c>
      <c r="W4729" s="3" t="str">
        <f>IFERROR(INDEX(Returns!A:A,MATCH(Orders!B4729,Returns!B:B,0)),"No")</f>
        <v>No</v>
      </c>
    </row>
    <row r="4730" spans="1:23" x14ac:dyDescent="0.2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6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 IF(M4730=People!$B$4,People!$A$4, IF(M4730=People!$B$3,People!$A$3, IF(M4730=People!$B$2,People!$A$2, 0))))</f>
        <v>Anna Andreadi</v>
      </c>
      <c r="W4730" s="3" t="str">
        <f>IFERROR(INDEX(Returns!A:A,MATCH(Orders!B4730,Returns!B:B,0)),"No")</f>
        <v>No</v>
      </c>
    </row>
    <row r="4731" spans="1:23" x14ac:dyDescent="0.2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6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 IF(M4731=People!$B$4,People!$A$4, IF(M4731=People!$B$3,People!$A$3, IF(M4731=People!$B$2,People!$A$2, 0))))</f>
        <v>Kelly Williams</v>
      </c>
      <c r="W4731" s="3" t="str">
        <f>IFERROR(INDEX(Returns!A:A,MATCH(Orders!B4731,Returns!B:B,0)),"No")</f>
        <v>No</v>
      </c>
    </row>
    <row r="4732" spans="1:23" x14ac:dyDescent="0.2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6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 IF(M4732=People!$B$4,People!$A$4, IF(M4732=People!$B$3,People!$A$3, IF(M4732=People!$B$2,People!$A$2, 0))))</f>
        <v>Anna Andreadi</v>
      </c>
      <c r="W4732" s="3" t="str">
        <f>IFERROR(INDEX(Returns!A:A,MATCH(Orders!B4732,Returns!B:B,0)),"No")</f>
        <v>No</v>
      </c>
    </row>
    <row r="4733" spans="1:23" x14ac:dyDescent="0.2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6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 IF(M4733=People!$B$4,People!$A$4, IF(M4733=People!$B$3,People!$A$3, IF(M4733=People!$B$2,People!$A$2, 0))))</f>
        <v>Anna Andreadi</v>
      </c>
      <c r="W4733" s="3" t="str">
        <f>IFERROR(INDEX(Returns!A:A,MATCH(Orders!B4733,Returns!B:B,0)),"No")</f>
        <v>No</v>
      </c>
    </row>
    <row r="4734" spans="1:23" x14ac:dyDescent="0.2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6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 IF(M4734=People!$B$4,People!$A$4, IF(M4734=People!$B$3,People!$A$3, IF(M4734=People!$B$2,People!$A$2, 0))))</f>
        <v>Anna Andreadi</v>
      </c>
      <c r="W4734" s="3" t="str">
        <f>IFERROR(INDEX(Returns!A:A,MATCH(Orders!B4734,Returns!B:B,0)),"No")</f>
        <v>No</v>
      </c>
    </row>
    <row r="4735" spans="1:23" x14ac:dyDescent="0.2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6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 IF(M4735=People!$B$4,People!$A$4, IF(M4735=People!$B$3,People!$A$3, IF(M4735=People!$B$2,People!$A$2, 0))))</f>
        <v>Anna Andreadi</v>
      </c>
      <c r="W4735" s="3" t="str">
        <f>IFERROR(INDEX(Returns!A:A,MATCH(Orders!B4735,Returns!B:B,0)),"No")</f>
        <v>No</v>
      </c>
    </row>
    <row r="4736" spans="1:23" x14ac:dyDescent="0.2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6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 IF(M4736=People!$B$4,People!$A$4, IF(M4736=People!$B$3,People!$A$3, IF(M4736=People!$B$2,People!$A$2, 0))))</f>
        <v>Chuck Magee</v>
      </c>
      <c r="W4736" s="3" t="str">
        <f>IFERROR(INDEX(Returns!A:A,MATCH(Orders!B4736,Returns!B:B,0)),"No")</f>
        <v>No</v>
      </c>
    </row>
    <row r="4737" spans="1:23" x14ac:dyDescent="0.2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6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 IF(M4737=People!$B$4,People!$A$4, IF(M4737=People!$B$3,People!$A$3, IF(M4737=People!$B$2,People!$A$2, 0))))</f>
        <v>Chuck Magee</v>
      </c>
      <c r="W4737" s="3" t="str">
        <f>IFERROR(INDEX(Returns!A:A,MATCH(Orders!B4737,Returns!B:B,0)),"No")</f>
        <v>No</v>
      </c>
    </row>
    <row r="4738" spans="1:23" x14ac:dyDescent="0.2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6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 IF(M4738=People!$B$4,People!$A$4, IF(M4738=People!$B$3,People!$A$3, IF(M4738=People!$B$2,People!$A$2, 0))))</f>
        <v>Chuck Magee</v>
      </c>
      <c r="W4738" s="3" t="str">
        <f>IFERROR(INDEX(Returns!A:A,MATCH(Orders!B4738,Returns!B:B,0)),"No")</f>
        <v>No</v>
      </c>
    </row>
    <row r="4739" spans="1:23" x14ac:dyDescent="0.2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6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 IF(M4739=People!$B$4,People!$A$4, IF(M4739=People!$B$3,People!$A$3, IF(M4739=People!$B$2,People!$A$2, 0))))</f>
        <v>Chuck Magee</v>
      </c>
      <c r="W4739" s="3" t="str">
        <f>IFERROR(INDEX(Returns!A:A,MATCH(Orders!B4739,Returns!B:B,0)),"No")</f>
        <v>No</v>
      </c>
    </row>
    <row r="4740" spans="1:23" x14ac:dyDescent="0.2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6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 IF(M4740=People!$B$4,People!$A$4, IF(M4740=People!$B$3,People!$A$3, IF(M4740=People!$B$2,People!$A$2, 0))))</f>
        <v>Anna Andreadi</v>
      </c>
      <c r="W4740" s="3" t="str">
        <f>IFERROR(INDEX(Returns!A:A,MATCH(Orders!B4740,Returns!B:B,0)),"No")</f>
        <v>No</v>
      </c>
    </row>
    <row r="4741" spans="1:23" x14ac:dyDescent="0.2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6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 IF(M4741=People!$B$4,People!$A$4, IF(M4741=People!$B$3,People!$A$3, IF(M4741=People!$B$2,People!$A$2, 0))))</f>
        <v>Anna Andreadi</v>
      </c>
      <c r="W4741" s="3" t="str">
        <f>IFERROR(INDEX(Returns!A:A,MATCH(Orders!B4741,Returns!B:B,0)),"No")</f>
        <v>No</v>
      </c>
    </row>
    <row r="4742" spans="1:23" x14ac:dyDescent="0.2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6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 IF(M4742=People!$B$4,People!$A$4, IF(M4742=People!$B$3,People!$A$3, IF(M4742=People!$B$2,People!$A$2, 0))))</f>
        <v>Anna Andreadi</v>
      </c>
      <c r="W4742" s="3" t="str">
        <f>IFERROR(INDEX(Returns!A:A,MATCH(Orders!B4742,Returns!B:B,0)),"No")</f>
        <v>No</v>
      </c>
    </row>
    <row r="4743" spans="1:23" x14ac:dyDescent="0.2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6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 IF(M4743=People!$B$4,People!$A$4, IF(M4743=People!$B$3,People!$A$3, IF(M4743=People!$B$2,People!$A$2, 0))))</f>
        <v>Anna Andreadi</v>
      </c>
      <c r="W4743" s="3" t="str">
        <f>IFERROR(INDEX(Returns!A:A,MATCH(Orders!B4743,Returns!B:B,0)),"No")</f>
        <v>No</v>
      </c>
    </row>
    <row r="4744" spans="1:23" x14ac:dyDescent="0.2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6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 IF(M4744=People!$B$4,People!$A$4, IF(M4744=People!$B$3,People!$A$3, IF(M4744=People!$B$2,People!$A$2, 0))))</f>
        <v>Anna Andreadi</v>
      </c>
      <c r="W4744" s="3" t="str">
        <f>IFERROR(INDEX(Returns!A:A,MATCH(Orders!B4744,Returns!B:B,0)),"No")</f>
        <v>No</v>
      </c>
    </row>
    <row r="4745" spans="1:23" x14ac:dyDescent="0.2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6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 IF(M4745=People!$B$4,People!$A$4, IF(M4745=People!$B$3,People!$A$3, IF(M4745=People!$B$2,People!$A$2, 0))))</f>
        <v>Kelly Williams</v>
      </c>
      <c r="W4745" s="3" t="str">
        <f>IFERROR(INDEX(Returns!A:A,MATCH(Orders!B4745,Returns!B:B,0)),"No")</f>
        <v>No</v>
      </c>
    </row>
    <row r="4746" spans="1:23" x14ac:dyDescent="0.2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6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 IF(M4746=People!$B$4,People!$A$4, IF(M4746=People!$B$3,People!$A$3, IF(M4746=People!$B$2,People!$A$2, 0))))</f>
        <v>Kelly Williams</v>
      </c>
      <c r="W4746" s="3" t="str">
        <f>IFERROR(INDEX(Returns!A:A,MATCH(Orders!B4746,Returns!B:B,0)),"No")</f>
        <v>No</v>
      </c>
    </row>
    <row r="4747" spans="1:23" x14ac:dyDescent="0.2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6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 IF(M4747=People!$B$4,People!$A$4, IF(M4747=People!$B$3,People!$A$3, IF(M4747=People!$B$2,People!$A$2, 0))))</f>
        <v>Kelly Williams</v>
      </c>
      <c r="W4747" s="3" t="str">
        <f>IFERROR(INDEX(Returns!A:A,MATCH(Orders!B4747,Returns!B:B,0)),"No")</f>
        <v>No</v>
      </c>
    </row>
    <row r="4748" spans="1:23" x14ac:dyDescent="0.2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6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 IF(M4748=People!$B$4,People!$A$4, IF(M4748=People!$B$3,People!$A$3, IF(M4748=People!$B$2,People!$A$2, 0))))</f>
        <v>Kelly Williams</v>
      </c>
      <c r="W4748" s="3" t="str">
        <f>IFERROR(INDEX(Returns!A:A,MATCH(Orders!B4748,Returns!B:B,0)),"No")</f>
        <v>No</v>
      </c>
    </row>
    <row r="4749" spans="1:23" x14ac:dyDescent="0.2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6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 IF(M4749=People!$B$4,People!$A$4, IF(M4749=People!$B$3,People!$A$3, IF(M4749=People!$B$2,People!$A$2, 0))))</f>
        <v>Anna Andreadi</v>
      </c>
      <c r="W4749" s="3" t="str">
        <f>IFERROR(INDEX(Returns!A:A,MATCH(Orders!B4749,Returns!B:B,0)),"No")</f>
        <v>No</v>
      </c>
    </row>
    <row r="4750" spans="1:23" x14ac:dyDescent="0.2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6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 IF(M4750=People!$B$4,People!$A$4, IF(M4750=People!$B$3,People!$A$3, IF(M4750=People!$B$2,People!$A$2, 0))))</f>
        <v>Anna Andreadi</v>
      </c>
      <c r="W4750" s="3" t="str">
        <f>IFERROR(INDEX(Returns!A:A,MATCH(Orders!B4750,Returns!B:B,0)),"No")</f>
        <v>No</v>
      </c>
    </row>
    <row r="4751" spans="1:23" x14ac:dyDescent="0.2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6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 IF(M4751=People!$B$4,People!$A$4, IF(M4751=People!$B$3,People!$A$3, IF(M4751=People!$B$2,People!$A$2, 0))))</f>
        <v>Anna Andreadi</v>
      </c>
      <c r="W4751" s="3" t="str">
        <f>IFERROR(INDEX(Returns!A:A,MATCH(Orders!B4751,Returns!B:B,0)),"No")</f>
        <v>Yes</v>
      </c>
    </row>
    <row r="4752" spans="1:23" x14ac:dyDescent="0.2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6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 IF(M4752=People!$B$4,People!$A$4, IF(M4752=People!$B$3,People!$A$3, IF(M4752=People!$B$2,People!$A$2, 0))))</f>
        <v>Anna Andreadi</v>
      </c>
      <c r="W4752" s="3" t="str">
        <f>IFERROR(INDEX(Returns!A:A,MATCH(Orders!B4752,Returns!B:B,0)),"No")</f>
        <v>No</v>
      </c>
    </row>
    <row r="4753" spans="1:23" x14ac:dyDescent="0.2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6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 IF(M4753=People!$B$4,People!$A$4, IF(M4753=People!$B$3,People!$A$3, IF(M4753=People!$B$2,People!$A$2, 0))))</f>
        <v>Cassandra Brandow</v>
      </c>
      <c r="W4753" s="3" t="str">
        <f>IFERROR(INDEX(Returns!A:A,MATCH(Orders!B4753,Returns!B:B,0)),"No")</f>
        <v>No</v>
      </c>
    </row>
    <row r="4754" spans="1:23" x14ac:dyDescent="0.2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6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 IF(M4754=People!$B$4,People!$A$4, IF(M4754=People!$B$3,People!$A$3, IF(M4754=People!$B$2,People!$A$2, 0))))</f>
        <v>Cassandra Brandow</v>
      </c>
      <c r="W4754" s="3" t="str">
        <f>IFERROR(INDEX(Returns!A:A,MATCH(Orders!B4754,Returns!B:B,0)),"No")</f>
        <v>No</v>
      </c>
    </row>
    <row r="4755" spans="1:23" x14ac:dyDescent="0.2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6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 IF(M4755=People!$B$4,People!$A$4, IF(M4755=People!$B$3,People!$A$3, IF(M4755=People!$B$2,People!$A$2, 0))))</f>
        <v>Kelly Williams</v>
      </c>
      <c r="W4755" s="3" t="str">
        <f>IFERROR(INDEX(Returns!A:A,MATCH(Orders!B4755,Returns!B:B,0)),"No")</f>
        <v>No</v>
      </c>
    </row>
    <row r="4756" spans="1:23" x14ac:dyDescent="0.2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6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 IF(M4756=People!$B$4,People!$A$4, IF(M4756=People!$B$3,People!$A$3, IF(M4756=People!$B$2,People!$A$2, 0))))</f>
        <v>Cassandra Brandow</v>
      </c>
      <c r="W4756" s="3" t="str">
        <f>IFERROR(INDEX(Returns!A:A,MATCH(Orders!B4756,Returns!B:B,0)),"No")</f>
        <v>No</v>
      </c>
    </row>
    <row r="4757" spans="1:23" x14ac:dyDescent="0.2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6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 IF(M4757=People!$B$4,People!$A$4, IF(M4757=People!$B$3,People!$A$3, IF(M4757=People!$B$2,People!$A$2, 0))))</f>
        <v>Cassandra Brandow</v>
      </c>
      <c r="W4757" s="3" t="str">
        <f>IFERROR(INDEX(Returns!A:A,MATCH(Orders!B4757,Returns!B:B,0)),"No")</f>
        <v>No</v>
      </c>
    </row>
    <row r="4758" spans="1:23" x14ac:dyDescent="0.2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6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 IF(M4758=People!$B$4,People!$A$4, IF(M4758=People!$B$3,People!$A$3, IF(M4758=People!$B$2,People!$A$2, 0))))</f>
        <v>Chuck Magee</v>
      </c>
      <c r="W4758" s="3" t="str">
        <f>IFERROR(INDEX(Returns!A:A,MATCH(Orders!B4758,Returns!B:B,0)),"No")</f>
        <v>No</v>
      </c>
    </row>
    <row r="4759" spans="1:23" x14ac:dyDescent="0.2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6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 IF(M4759=People!$B$4,People!$A$4, IF(M4759=People!$B$3,People!$A$3, IF(M4759=People!$B$2,People!$A$2, 0))))</f>
        <v>Kelly Williams</v>
      </c>
      <c r="W4759" s="3" t="str">
        <f>IFERROR(INDEX(Returns!A:A,MATCH(Orders!B4759,Returns!B:B,0)),"No")</f>
        <v>No</v>
      </c>
    </row>
    <row r="4760" spans="1:23" x14ac:dyDescent="0.2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6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 IF(M4760=People!$B$4,People!$A$4, IF(M4760=People!$B$3,People!$A$3, IF(M4760=People!$B$2,People!$A$2, 0))))</f>
        <v>Chuck Magee</v>
      </c>
      <c r="W4760" s="3" t="str">
        <f>IFERROR(INDEX(Returns!A:A,MATCH(Orders!B4760,Returns!B:B,0)),"No")</f>
        <v>No</v>
      </c>
    </row>
    <row r="4761" spans="1:23" x14ac:dyDescent="0.2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6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 IF(M4761=People!$B$4,People!$A$4, IF(M4761=People!$B$3,People!$A$3, IF(M4761=People!$B$2,People!$A$2, 0))))</f>
        <v>Chuck Magee</v>
      </c>
      <c r="W4761" s="3" t="str">
        <f>IFERROR(INDEX(Returns!A:A,MATCH(Orders!B4761,Returns!B:B,0)),"No")</f>
        <v>No</v>
      </c>
    </row>
    <row r="4762" spans="1:23" x14ac:dyDescent="0.2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6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 IF(M4762=People!$B$4,People!$A$4, IF(M4762=People!$B$3,People!$A$3, IF(M4762=People!$B$2,People!$A$2, 0))))</f>
        <v>Chuck Magee</v>
      </c>
      <c r="W4762" s="3" t="str">
        <f>IFERROR(INDEX(Returns!A:A,MATCH(Orders!B4762,Returns!B:B,0)),"No")</f>
        <v>No</v>
      </c>
    </row>
    <row r="4763" spans="1:23" x14ac:dyDescent="0.2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6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 IF(M4763=People!$B$4,People!$A$4, IF(M4763=People!$B$3,People!$A$3, IF(M4763=People!$B$2,People!$A$2, 0))))</f>
        <v>Chuck Magee</v>
      </c>
      <c r="W4763" s="3" t="str">
        <f>IFERROR(INDEX(Returns!A:A,MATCH(Orders!B4763,Returns!B:B,0)),"No")</f>
        <v>No</v>
      </c>
    </row>
    <row r="4764" spans="1:23" x14ac:dyDescent="0.2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6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 IF(M4764=People!$B$4,People!$A$4, IF(M4764=People!$B$3,People!$A$3, IF(M4764=People!$B$2,People!$A$2, 0))))</f>
        <v>Chuck Magee</v>
      </c>
      <c r="W4764" s="3" t="str">
        <f>IFERROR(INDEX(Returns!A:A,MATCH(Orders!B4764,Returns!B:B,0)),"No")</f>
        <v>No</v>
      </c>
    </row>
    <row r="4765" spans="1:23" x14ac:dyDescent="0.2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6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 IF(M4765=People!$B$4,People!$A$4, IF(M4765=People!$B$3,People!$A$3, IF(M4765=People!$B$2,People!$A$2, 0))))</f>
        <v>Anna Andreadi</v>
      </c>
      <c r="W4765" s="3" t="str">
        <f>IFERROR(INDEX(Returns!A:A,MATCH(Orders!B4765,Returns!B:B,0)),"No")</f>
        <v>No</v>
      </c>
    </row>
    <row r="4766" spans="1:23" x14ac:dyDescent="0.2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6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 IF(M4766=People!$B$4,People!$A$4, IF(M4766=People!$B$3,People!$A$3, IF(M4766=People!$B$2,People!$A$2, 0))))</f>
        <v>Anna Andreadi</v>
      </c>
      <c r="W4766" s="3" t="str">
        <f>IFERROR(INDEX(Returns!A:A,MATCH(Orders!B4766,Returns!B:B,0)),"No")</f>
        <v>No</v>
      </c>
    </row>
    <row r="4767" spans="1:23" x14ac:dyDescent="0.2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6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 IF(M4767=People!$B$4,People!$A$4, IF(M4767=People!$B$3,People!$A$3, IF(M4767=People!$B$2,People!$A$2, 0))))</f>
        <v>Chuck Magee</v>
      </c>
      <c r="W4767" s="3" t="str">
        <f>IFERROR(INDEX(Returns!A:A,MATCH(Orders!B4767,Returns!B:B,0)),"No")</f>
        <v>No</v>
      </c>
    </row>
    <row r="4768" spans="1:23" x14ac:dyDescent="0.2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6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 IF(M4768=People!$B$4,People!$A$4, IF(M4768=People!$B$3,People!$A$3, IF(M4768=People!$B$2,People!$A$2, 0))))</f>
        <v>Kelly Williams</v>
      </c>
      <c r="W4768" s="3" t="str">
        <f>IFERROR(INDEX(Returns!A:A,MATCH(Orders!B4768,Returns!B:B,0)),"No")</f>
        <v>No</v>
      </c>
    </row>
    <row r="4769" spans="1:23" x14ac:dyDescent="0.2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6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 IF(M4769=People!$B$4,People!$A$4, IF(M4769=People!$B$3,People!$A$3, IF(M4769=People!$B$2,People!$A$2, 0))))</f>
        <v>Kelly Williams</v>
      </c>
      <c r="W4769" s="3" t="str">
        <f>IFERROR(INDEX(Returns!A:A,MATCH(Orders!B4769,Returns!B:B,0)),"No")</f>
        <v>No</v>
      </c>
    </row>
    <row r="4770" spans="1:23" x14ac:dyDescent="0.2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6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 IF(M4770=People!$B$4,People!$A$4, IF(M4770=People!$B$3,People!$A$3, IF(M4770=People!$B$2,People!$A$2, 0))))</f>
        <v>Cassandra Brandow</v>
      </c>
      <c r="W4770" s="3" t="str">
        <f>IFERROR(INDEX(Returns!A:A,MATCH(Orders!B4770,Returns!B:B,0)),"No")</f>
        <v>No</v>
      </c>
    </row>
    <row r="4771" spans="1:23" x14ac:dyDescent="0.2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6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 IF(M4771=People!$B$4,People!$A$4, IF(M4771=People!$B$3,People!$A$3, IF(M4771=People!$B$2,People!$A$2, 0))))</f>
        <v>Anna Andreadi</v>
      </c>
      <c r="W4771" s="3" t="str">
        <f>IFERROR(INDEX(Returns!A:A,MATCH(Orders!B4771,Returns!B:B,0)),"No")</f>
        <v>No</v>
      </c>
    </row>
    <row r="4772" spans="1:23" x14ac:dyDescent="0.2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6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 IF(M4772=People!$B$4,People!$A$4, IF(M4772=People!$B$3,People!$A$3, IF(M4772=People!$B$2,People!$A$2, 0))))</f>
        <v>Anna Andreadi</v>
      </c>
      <c r="W4772" s="3" t="str">
        <f>IFERROR(INDEX(Returns!A:A,MATCH(Orders!B4772,Returns!B:B,0)),"No")</f>
        <v>No</v>
      </c>
    </row>
    <row r="4773" spans="1:23" x14ac:dyDescent="0.2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6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 IF(M4773=People!$B$4,People!$A$4, IF(M4773=People!$B$3,People!$A$3, IF(M4773=People!$B$2,People!$A$2, 0))))</f>
        <v>Anna Andreadi</v>
      </c>
      <c r="W4773" s="3" t="str">
        <f>IFERROR(INDEX(Returns!A:A,MATCH(Orders!B4773,Returns!B:B,0)),"No")</f>
        <v>No</v>
      </c>
    </row>
    <row r="4774" spans="1:23" x14ac:dyDescent="0.2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6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 IF(M4774=People!$B$4,People!$A$4, IF(M4774=People!$B$3,People!$A$3, IF(M4774=People!$B$2,People!$A$2, 0))))</f>
        <v>Kelly Williams</v>
      </c>
      <c r="W4774" s="3" t="str">
        <f>IFERROR(INDEX(Returns!A:A,MATCH(Orders!B4774,Returns!B:B,0)),"No")</f>
        <v>No</v>
      </c>
    </row>
    <row r="4775" spans="1:23" x14ac:dyDescent="0.2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6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 IF(M4775=People!$B$4,People!$A$4, IF(M4775=People!$B$3,People!$A$3, IF(M4775=People!$B$2,People!$A$2, 0))))</f>
        <v>Kelly Williams</v>
      </c>
      <c r="W4775" s="3" t="str">
        <f>IFERROR(INDEX(Returns!A:A,MATCH(Orders!B4775,Returns!B:B,0)),"No")</f>
        <v>No</v>
      </c>
    </row>
    <row r="4776" spans="1:23" x14ac:dyDescent="0.2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6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 IF(M4776=People!$B$4,People!$A$4, IF(M4776=People!$B$3,People!$A$3, IF(M4776=People!$B$2,People!$A$2, 0))))</f>
        <v>Kelly Williams</v>
      </c>
      <c r="W4776" s="3" t="str">
        <f>IFERROR(INDEX(Returns!A:A,MATCH(Orders!B4776,Returns!B:B,0)),"No")</f>
        <v>No</v>
      </c>
    </row>
    <row r="4777" spans="1:23" x14ac:dyDescent="0.2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6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 IF(M4777=People!$B$4,People!$A$4, IF(M4777=People!$B$3,People!$A$3, IF(M4777=People!$B$2,People!$A$2, 0))))</f>
        <v>Anna Andreadi</v>
      </c>
      <c r="W4777" s="3" t="str">
        <f>IFERROR(INDEX(Returns!A:A,MATCH(Orders!B4777,Returns!B:B,0)),"No")</f>
        <v>No</v>
      </c>
    </row>
    <row r="4778" spans="1:23" x14ac:dyDescent="0.2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6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 IF(M4778=People!$B$4,People!$A$4, IF(M4778=People!$B$3,People!$A$3, IF(M4778=People!$B$2,People!$A$2, 0))))</f>
        <v>Chuck Magee</v>
      </c>
      <c r="W4778" s="3" t="str">
        <f>IFERROR(INDEX(Returns!A:A,MATCH(Orders!B4778,Returns!B:B,0)),"No")</f>
        <v>No</v>
      </c>
    </row>
    <row r="4779" spans="1:23" x14ac:dyDescent="0.2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6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 IF(M4779=People!$B$4,People!$A$4, IF(M4779=People!$B$3,People!$A$3, IF(M4779=People!$B$2,People!$A$2, 0))))</f>
        <v>Chuck Magee</v>
      </c>
      <c r="W4779" s="3" t="str">
        <f>IFERROR(INDEX(Returns!A:A,MATCH(Orders!B4779,Returns!B:B,0)),"No")</f>
        <v>No</v>
      </c>
    </row>
    <row r="4780" spans="1:23" x14ac:dyDescent="0.2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6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 IF(M4780=People!$B$4,People!$A$4, IF(M4780=People!$B$3,People!$A$3, IF(M4780=People!$B$2,People!$A$2, 0))))</f>
        <v>Chuck Magee</v>
      </c>
      <c r="W4780" s="3" t="str">
        <f>IFERROR(INDEX(Returns!A:A,MATCH(Orders!B4780,Returns!B:B,0)),"No")</f>
        <v>Yes</v>
      </c>
    </row>
    <row r="4781" spans="1:23" x14ac:dyDescent="0.2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6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 IF(M4781=People!$B$4,People!$A$4, IF(M4781=People!$B$3,People!$A$3, IF(M4781=People!$B$2,People!$A$2, 0))))</f>
        <v>Chuck Magee</v>
      </c>
      <c r="W4781" s="3" t="str">
        <f>IFERROR(INDEX(Returns!A:A,MATCH(Orders!B4781,Returns!B:B,0)),"No")</f>
        <v>No</v>
      </c>
    </row>
    <row r="4782" spans="1:23" x14ac:dyDescent="0.2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6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 IF(M4782=People!$B$4,People!$A$4, IF(M4782=People!$B$3,People!$A$3, IF(M4782=People!$B$2,People!$A$2, 0))))</f>
        <v>Kelly Williams</v>
      </c>
      <c r="W4782" s="3" t="str">
        <f>IFERROR(INDEX(Returns!A:A,MATCH(Orders!B4782,Returns!B:B,0)),"No")</f>
        <v>No</v>
      </c>
    </row>
    <row r="4783" spans="1:23" x14ac:dyDescent="0.2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6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 IF(M4783=People!$B$4,People!$A$4, IF(M4783=People!$B$3,People!$A$3, IF(M4783=People!$B$2,People!$A$2, 0))))</f>
        <v>Kelly Williams</v>
      </c>
      <c r="W4783" s="3" t="str">
        <f>IFERROR(INDEX(Returns!A:A,MATCH(Orders!B4783,Returns!B:B,0)),"No")</f>
        <v>No</v>
      </c>
    </row>
    <row r="4784" spans="1:23" x14ac:dyDescent="0.2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6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 IF(M4784=People!$B$4,People!$A$4, IF(M4784=People!$B$3,People!$A$3, IF(M4784=People!$B$2,People!$A$2, 0))))</f>
        <v>Kelly Williams</v>
      </c>
      <c r="W4784" s="3" t="str">
        <f>IFERROR(INDEX(Returns!A:A,MATCH(Orders!B4784,Returns!B:B,0)),"No")</f>
        <v>No</v>
      </c>
    </row>
    <row r="4785" spans="1:23" x14ac:dyDescent="0.2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6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 IF(M4785=People!$B$4,People!$A$4, IF(M4785=People!$B$3,People!$A$3, IF(M4785=People!$B$2,People!$A$2, 0))))</f>
        <v>Kelly Williams</v>
      </c>
      <c r="W4785" s="3" t="str">
        <f>IFERROR(INDEX(Returns!A:A,MATCH(Orders!B4785,Returns!B:B,0)),"No")</f>
        <v>No</v>
      </c>
    </row>
    <row r="4786" spans="1:23" x14ac:dyDescent="0.2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6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 IF(M4786=People!$B$4,People!$A$4, IF(M4786=People!$B$3,People!$A$3, IF(M4786=People!$B$2,People!$A$2, 0))))</f>
        <v>Anna Andreadi</v>
      </c>
      <c r="W4786" s="3" t="str">
        <f>IFERROR(INDEX(Returns!A:A,MATCH(Orders!B4786,Returns!B:B,0)),"No")</f>
        <v>No</v>
      </c>
    </row>
    <row r="4787" spans="1:23" x14ac:dyDescent="0.2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6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 IF(M4787=People!$B$4,People!$A$4, IF(M4787=People!$B$3,People!$A$3, IF(M4787=People!$B$2,People!$A$2, 0))))</f>
        <v>Anna Andreadi</v>
      </c>
      <c r="W4787" s="3" t="str">
        <f>IFERROR(INDEX(Returns!A:A,MATCH(Orders!B4787,Returns!B:B,0)),"No")</f>
        <v>No</v>
      </c>
    </row>
    <row r="4788" spans="1:23" x14ac:dyDescent="0.2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6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 IF(M4788=People!$B$4,People!$A$4, IF(M4788=People!$B$3,People!$A$3, IF(M4788=People!$B$2,People!$A$2, 0))))</f>
        <v>Anna Andreadi</v>
      </c>
      <c r="W4788" s="3" t="str">
        <f>IFERROR(INDEX(Returns!A:A,MATCH(Orders!B4788,Returns!B:B,0)),"No")</f>
        <v>No</v>
      </c>
    </row>
    <row r="4789" spans="1:23" x14ac:dyDescent="0.2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6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 IF(M4789=People!$B$4,People!$A$4, IF(M4789=People!$B$3,People!$A$3, IF(M4789=People!$B$2,People!$A$2, 0))))</f>
        <v>Anna Andreadi</v>
      </c>
      <c r="W4789" s="3" t="str">
        <f>IFERROR(INDEX(Returns!A:A,MATCH(Orders!B4789,Returns!B:B,0)),"No")</f>
        <v>No</v>
      </c>
    </row>
    <row r="4790" spans="1:23" x14ac:dyDescent="0.2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6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 IF(M4790=People!$B$4,People!$A$4, IF(M4790=People!$B$3,People!$A$3, IF(M4790=People!$B$2,People!$A$2, 0))))</f>
        <v>Anna Andreadi</v>
      </c>
      <c r="W4790" s="3" t="str">
        <f>IFERROR(INDEX(Returns!A:A,MATCH(Orders!B4790,Returns!B:B,0)),"No")</f>
        <v>No</v>
      </c>
    </row>
    <row r="4791" spans="1:23" x14ac:dyDescent="0.2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6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 IF(M4791=People!$B$4,People!$A$4, IF(M4791=People!$B$3,People!$A$3, IF(M4791=People!$B$2,People!$A$2, 0))))</f>
        <v>Anna Andreadi</v>
      </c>
      <c r="W4791" s="3" t="str">
        <f>IFERROR(INDEX(Returns!A:A,MATCH(Orders!B4791,Returns!B:B,0)),"No")</f>
        <v>No</v>
      </c>
    </row>
    <row r="4792" spans="1:23" x14ac:dyDescent="0.2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6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 IF(M4792=People!$B$4,People!$A$4, IF(M4792=People!$B$3,People!$A$3, IF(M4792=People!$B$2,People!$A$2, 0))))</f>
        <v>Anna Andreadi</v>
      </c>
      <c r="W4792" s="3" t="str">
        <f>IFERROR(INDEX(Returns!A:A,MATCH(Orders!B4792,Returns!B:B,0)),"No")</f>
        <v>No</v>
      </c>
    </row>
    <row r="4793" spans="1:23" x14ac:dyDescent="0.2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6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 IF(M4793=People!$B$4,People!$A$4, IF(M4793=People!$B$3,People!$A$3, IF(M4793=People!$B$2,People!$A$2, 0))))</f>
        <v>Anna Andreadi</v>
      </c>
      <c r="W4793" s="3" t="str">
        <f>IFERROR(INDEX(Returns!A:A,MATCH(Orders!B4793,Returns!B:B,0)),"No")</f>
        <v>No</v>
      </c>
    </row>
    <row r="4794" spans="1:23" x14ac:dyDescent="0.2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6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 IF(M4794=People!$B$4,People!$A$4, IF(M4794=People!$B$3,People!$A$3, IF(M4794=People!$B$2,People!$A$2, 0))))</f>
        <v>Anna Andreadi</v>
      </c>
      <c r="W4794" s="3" t="str">
        <f>IFERROR(INDEX(Returns!A:A,MATCH(Orders!B4794,Returns!B:B,0)),"No")</f>
        <v>No</v>
      </c>
    </row>
    <row r="4795" spans="1:23" x14ac:dyDescent="0.2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6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 IF(M4795=People!$B$4,People!$A$4, IF(M4795=People!$B$3,People!$A$3, IF(M4795=People!$B$2,People!$A$2, 0))))</f>
        <v>Chuck Magee</v>
      </c>
      <c r="W4795" s="3" t="str">
        <f>IFERROR(INDEX(Returns!A:A,MATCH(Orders!B4795,Returns!B:B,0)),"No")</f>
        <v>No</v>
      </c>
    </row>
    <row r="4796" spans="1:23" x14ac:dyDescent="0.2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6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 IF(M4796=People!$B$4,People!$A$4, IF(M4796=People!$B$3,People!$A$3, IF(M4796=People!$B$2,People!$A$2, 0))))</f>
        <v>Anna Andreadi</v>
      </c>
      <c r="W4796" s="3" t="str">
        <f>IFERROR(INDEX(Returns!A:A,MATCH(Orders!B4796,Returns!B:B,0)),"No")</f>
        <v>No</v>
      </c>
    </row>
    <row r="4797" spans="1:23" x14ac:dyDescent="0.2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6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 IF(M4797=People!$B$4,People!$A$4, IF(M4797=People!$B$3,People!$A$3, IF(M4797=People!$B$2,People!$A$2, 0))))</f>
        <v>Cassandra Brandow</v>
      </c>
      <c r="W4797" s="3" t="str">
        <f>IFERROR(INDEX(Returns!A:A,MATCH(Orders!B4797,Returns!B:B,0)),"No")</f>
        <v>No</v>
      </c>
    </row>
    <row r="4798" spans="1:23" x14ac:dyDescent="0.2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6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 IF(M4798=People!$B$4,People!$A$4, IF(M4798=People!$B$3,People!$A$3, IF(M4798=People!$B$2,People!$A$2, 0))))</f>
        <v>Cassandra Brandow</v>
      </c>
      <c r="W4798" s="3" t="str">
        <f>IFERROR(INDEX(Returns!A:A,MATCH(Orders!B4798,Returns!B:B,0)),"No")</f>
        <v>No</v>
      </c>
    </row>
    <row r="4799" spans="1:23" x14ac:dyDescent="0.2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6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 IF(M4799=People!$B$4,People!$A$4, IF(M4799=People!$B$3,People!$A$3, IF(M4799=People!$B$2,People!$A$2, 0))))</f>
        <v>Cassandra Brandow</v>
      </c>
      <c r="W4799" s="3" t="str">
        <f>IFERROR(INDEX(Returns!A:A,MATCH(Orders!B4799,Returns!B:B,0)),"No")</f>
        <v>No</v>
      </c>
    </row>
    <row r="4800" spans="1:23" x14ac:dyDescent="0.2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6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 IF(M4800=People!$B$4,People!$A$4, IF(M4800=People!$B$3,People!$A$3, IF(M4800=People!$B$2,People!$A$2, 0))))</f>
        <v>Cassandra Brandow</v>
      </c>
      <c r="W4800" s="3" t="str">
        <f>IFERROR(INDEX(Returns!A:A,MATCH(Orders!B4800,Returns!B:B,0)),"No")</f>
        <v>No</v>
      </c>
    </row>
    <row r="4801" spans="1:23" x14ac:dyDescent="0.2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6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 IF(M4801=People!$B$4,People!$A$4, IF(M4801=People!$B$3,People!$A$3, IF(M4801=People!$B$2,People!$A$2, 0))))</f>
        <v>Cassandra Brandow</v>
      </c>
      <c r="W4801" s="3" t="str">
        <f>IFERROR(INDEX(Returns!A:A,MATCH(Orders!B4801,Returns!B:B,0)),"No")</f>
        <v>No</v>
      </c>
    </row>
    <row r="4802" spans="1:23" x14ac:dyDescent="0.2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6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 IF(M4802=People!$B$4,People!$A$4, IF(M4802=People!$B$3,People!$A$3, IF(M4802=People!$B$2,People!$A$2, 0))))</f>
        <v>Cassandra Brandow</v>
      </c>
      <c r="W4802" s="3" t="str">
        <f>IFERROR(INDEX(Returns!A:A,MATCH(Orders!B4802,Returns!B:B,0)),"No")</f>
        <v>No</v>
      </c>
    </row>
    <row r="4803" spans="1:23" x14ac:dyDescent="0.2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6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 IF(M4803=People!$B$4,People!$A$4, IF(M4803=People!$B$3,People!$A$3, IF(M4803=People!$B$2,People!$A$2, 0))))</f>
        <v>Cassandra Brandow</v>
      </c>
      <c r="W4803" s="3" t="str">
        <f>IFERROR(INDEX(Returns!A:A,MATCH(Orders!B4803,Returns!B:B,0)),"No")</f>
        <v>No</v>
      </c>
    </row>
    <row r="4804" spans="1:23" x14ac:dyDescent="0.2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6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 IF(M4804=People!$B$4,People!$A$4, IF(M4804=People!$B$3,People!$A$3, IF(M4804=People!$B$2,People!$A$2, 0))))</f>
        <v>Cassandra Brandow</v>
      </c>
      <c r="W4804" s="3" t="str">
        <f>IFERROR(INDEX(Returns!A:A,MATCH(Orders!B4804,Returns!B:B,0)),"No")</f>
        <v>No</v>
      </c>
    </row>
    <row r="4805" spans="1:23" x14ac:dyDescent="0.2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6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 IF(M4805=People!$B$4,People!$A$4, IF(M4805=People!$B$3,People!$A$3, IF(M4805=People!$B$2,People!$A$2, 0))))</f>
        <v>Chuck Magee</v>
      </c>
      <c r="W4805" s="3" t="str">
        <f>IFERROR(INDEX(Returns!A:A,MATCH(Orders!B4805,Returns!B:B,0)),"No")</f>
        <v>No</v>
      </c>
    </row>
    <row r="4806" spans="1:23" x14ac:dyDescent="0.2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6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 IF(M4806=People!$B$4,People!$A$4, IF(M4806=People!$B$3,People!$A$3, IF(M4806=People!$B$2,People!$A$2, 0))))</f>
        <v>Chuck Magee</v>
      </c>
      <c r="W4806" s="3" t="str">
        <f>IFERROR(INDEX(Returns!A:A,MATCH(Orders!B4806,Returns!B:B,0)),"No")</f>
        <v>No</v>
      </c>
    </row>
    <row r="4807" spans="1:23" x14ac:dyDescent="0.2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6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 IF(M4807=People!$B$4,People!$A$4, IF(M4807=People!$B$3,People!$A$3, IF(M4807=People!$B$2,People!$A$2, 0))))</f>
        <v>Anna Andreadi</v>
      </c>
      <c r="W4807" s="3" t="str">
        <f>IFERROR(INDEX(Returns!A:A,MATCH(Orders!B4807,Returns!B:B,0)),"No")</f>
        <v>No</v>
      </c>
    </row>
    <row r="4808" spans="1:23" x14ac:dyDescent="0.2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6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 IF(M4808=People!$B$4,People!$A$4, IF(M4808=People!$B$3,People!$A$3, IF(M4808=People!$B$2,People!$A$2, 0))))</f>
        <v>Anna Andreadi</v>
      </c>
      <c r="W4808" s="3" t="str">
        <f>IFERROR(INDEX(Returns!A:A,MATCH(Orders!B4808,Returns!B:B,0)),"No")</f>
        <v>No</v>
      </c>
    </row>
    <row r="4809" spans="1:23" x14ac:dyDescent="0.2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6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 IF(M4809=People!$B$4,People!$A$4, IF(M4809=People!$B$3,People!$A$3, IF(M4809=People!$B$2,People!$A$2, 0))))</f>
        <v>Anna Andreadi</v>
      </c>
      <c r="W4809" s="3" t="str">
        <f>IFERROR(INDEX(Returns!A:A,MATCH(Orders!B4809,Returns!B:B,0)),"No")</f>
        <v>No</v>
      </c>
    </row>
    <row r="4810" spans="1:23" x14ac:dyDescent="0.2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6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 IF(M4810=People!$B$4,People!$A$4, IF(M4810=People!$B$3,People!$A$3, IF(M4810=People!$B$2,People!$A$2, 0))))</f>
        <v>Chuck Magee</v>
      </c>
      <c r="W4810" s="3" t="str">
        <f>IFERROR(INDEX(Returns!A:A,MATCH(Orders!B4810,Returns!B:B,0)),"No")</f>
        <v>No</v>
      </c>
    </row>
    <row r="4811" spans="1:23" x14ac:dyDescent="0.2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6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 IF(M4811=People!$B$4,People!$A$4, IF(M4811=People!$B$3,People!$A$3, IF(M4811=People!$B$2,People!$A$2, 0))))</f>
        <v>Kelly Williams</v>
      </c>
      <c r="W4811" s="3" t="str">
        <f>IFERROR(INDEX(Returns!A:A,MATCH(Orders!B4811,Returns!B:B,0)),"No")</f>
        <v>No</v>
      </c>
    </row>
    <row r="4812" spans="1:23" x14ac:dyDescent="0.2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6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 IF(M4812=People!$B$4,People!$A$4, IF(M4812=People!$B$3,People!$A$3, IF(M4812=People!$B$2,People!$A$2, 0))))</f>
        <v>Kelly Williams</v>
      </c>
      <c r="W4812" s="3" t="str">
        <f>IFERROR(INDEX(Returns!A:A,MATCH(Orders!B4812,Returns!B:B,0)),"No")</f>
        <v>No</v>
      </c>
    </row>
    <row r="4813" spans="1:23" x14ac:dyDescent="0.2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6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 IF(M4813=People!$B$4,People!$A$4, IF(M4813=People!$B$3,People!$A$3, IF(M4813=People!$B$2,People!$A$2, 0))))</f>
        <v>Chuck Magee</v>
      </c>
      <c r="W4813" s="3" t="str">
        <f>IFERROR(INDEX(Returns!A:A,MATCH(Orders!B4813,Returns!B:B,0)),"No")</f>
        <v>No</v>
      </c>
    </row>
    <row r="4814" spans="1:23" x14ac:dyDescent="0.2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6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 IF(M4814=People!$B$4,People!$A$4, IF(M4814=People!$B$3,People!$A$3, IF(M4814=People!$B$2,People!$A$2, 0))))</f>
        <v>Chuck Magee</v>
      </c>
      <c r="W4814" s="3" t="str">
        <f>IFERROR(INDEX(Returns!A:A,MATCH(Orders!B4814,Returns!B:B,0)),"No")</f>
        <v>No</v>
      </c>
    </row>
    <row r="4815" spans="1:23" x14ac:dyDescent="0.2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6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 IF(M4815=People!$B$4,People!$A$4, IF(M4815=People!$B$3,People!$A$3, IF(M4815=People!$B$2,People!$A$2, 0))))</f>
        <v>Chuck Magee</v>
      </c>
      <c r="W4815" s="3" t="str">
        <f>IFERROR(INDEX(Returns!A:A,MATCH(Orders!B4815,Returns!B:B,0)),"No")</f>
        <v>No</v>
      </c>
    </row>
    <row r="4816" spans="1:23" x14ac:dyDescent="0.2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6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 IF(M4816=People!$B$4,People!$A$4, IF(M4816=People!$B$3,People!$A$3, IF(M4816=People!$B$2,People!$A$2, 0))))</f>
        <v>Anna Andreadi</v>
      </c>
      <c r="W4816" s="3" t="str">
        <f>IFERROR(INDEX(Returns!A:A,MATCH(Orders!B4816,Returns!B:B,0)),"No")</f>
        <v>No</v>
      </c>
    </row>
    <row r="4817" spans="1:23" x14ac:dyDescent="0.2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6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 IF(M4817=People!$B$4,People!$A$4, IF(M4817=People!$B$3,People!$A$3, IF(M4817=People!$B$2,People!$A$2, 0))))</f>
        <v>Chuck Magee</v>
      </c>
      <c r="W4817" s="3" t="str">
        <f>IFERROR(INDEX(Returns!A:A,MATCH(Orders!B4817,Returns!B:B,0)),"No")</f>
        <v>No</v>
      </c>
    </row>
    <row r="4818" spans="1:23" x14ac:dyDescent="0.2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6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 IF(M4818=People!$B$4,People!$A$4, IF(M4818=People!$B$3,People!$A$3, IF(M4818=People!$B$2,People!$A$2, 0))))</f>
        <v>Chuck Magee</v>
      </c>
      <c r="W4818" s="3" t="str">
        <f>IFERROR(INDEX(Returns!A:A,MATCH(Orders!B4818,Returns!B:B,0)),"No")</f>
        <v>No</v>
      </c>
    </row>
    <row r="4819" spans="1:23" x14ac:dyDescent="0.2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6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 IF(M4819=People!$B$4,People!$A$4, IF(M4819=People!$B$3,People!$A$3, IF(M4819=People!$B$2,People!$A$2, 0))))</f>
        <v>Chuck Magee</v>
      </c>
      <c r="W4819" s="3" t="str">
        <f>IFERROR(INDEX(Returns!A:A,MATCH(Orders!B4819,Returns!B:B,0)),"No")</f>
        <v>No</v>
      </c>
    </row>
    <row r="4820" spans="1:23" x14ac:dyDescent="0.2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6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 IF(M4820=People!$B$4,People!$A$4, IF(M4820=People!$B$3,People!$A$3, IF(M4820=People!$B$2,People!$A$2, 0))))</f>
        <v>Chuck Magee</v>
      </c>
      <c r="W4820" s="3" t="str">
        <f>IFERROR(INDEX(Returns!A:A,MATCH(Orders!B4820,Returns!B:B,0)),"No")</f>
        <v>No</v>
      </c>
    </row>
    <row r="4821" spans="1:23" x14ac:dyDescent="0.2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6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 IF(M4821=People!$B$4,People!$A$4, IF(M4821=People!$B$3,People!$A$3, IF(M4821=People!$B$2,People!$A$2, 0))))</f>
        <v>Chuck Magee</v>
      </c>
      <c r="W4821" s="3" t="str">
        <f>IFERROR(INDEX(Returns!A:A,MATCH(Orders!B4821,Returns!B:B,0)),"No")</f>
        <v>No</v>
      </c>
    </row>
    <row r="4822" spans="1:23" x14ac:dyDescent="0.2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6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 IF(M4822=People!$B$4,People!$A$4, IF(M4822=People!$B$3,People!$A$3, IF(M4822=People!$B$2,People!$A$2, 0))))</f>
        <v>Kelly Williams</v>
      </c>
      <c r="W4822" s="3" t="str">
        <f>IFERROR(INDEX(Returns!A:A,MATCH(Orders!B4822,Returns!B:B,0)),"No")</f>
        <v>No</v>
      </c>
    </row>
    <row r="4823" spans="1:23" x14ac:dyDescent="0.2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6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 IF(M4823=People!$B$4,People!$A$4, IF(M4823=People!$B$3,People!$A$3, IF(M4823=People!$B$2,People!$A$2, 0))))</f>
        <v>Kelly Williams</v>
      </c>
      <c r="W4823" s="3" t="str">
        <f>IFERROR(INDEX(Returns!A:A,MATCH(Orders!B4823,Returns!B:B,0)),"No")</f>
        <v>No</v>
      </c>
    </row>
    <row r="4824" spans="1:23" x14ac:dyDescent="0.2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6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 IF(M4824=People!$B$4,People!$A$4, IF(M4824=People!$B$3,People!$A$3, IF(M4824=People!$B$2,People!$A$2, 0))))</f>
        <v>Anna Andreadi</v>
      </c>
      <c r="W4824" s="3" t="str">
        <f>IFERROR(INDEX(Returns!A:A,MATCH(Orders!B4824,Returns!B:B,0)),"No")</f>
        <v>No</v>
      </c>
    </row>
    <row r="4825" spans="1:23" x14ac:dyDescent="0.2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6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 IF(M4825=People!$B$4,People!$A$4, IF(M4825=People!$B$3,People!$A$3, IF(M4825=People!$B$2,People!$A$2, 0))))</f>
        <v>Chuck Magee</v>
      </c>
      <c r="W4825" s="3" t="str">
        <f>IFERROR(INDEX(Returns!A:A,MATCH(Orders!B4825,Returns!B:B,0)),"No")</f>
        <v>No</v>
      </c>
    </row>
    <row r="4826" spans="1:23" x14ac:dyDescent="0.2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6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 IF(M4826=People!$B$4,People!$A$4, IF(M4826=People!$B$3,People!$A$3, IF(M4826=People!$B$2,People!$A$2, 0))))</f>
        <v>Chuck Magee</v>
      </c>
      <c r="W4826" s="3" t="str">
        <f>IFERROR(INDEX(Returns!A:A,MATCH(Orders!B4826,Returns!B:B,0)),"No")</f>
        <v>No</v>
      </c>
    </row>
    <row r="4827" spans="1:23" x14ac:dyDescent="0.2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6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 IF(M4827=People!$B$4,People!$A$4, IF(M4827=People!$B$3,People!$A$3, IF(M4827=People!$B$2,People!$A$2, 0))))</f>
        <v>Chuck Magee</v>
      </c>
      <c r="W4827" s="3" t="str">
        <f>IFERROR(INDEX(Returns!A:A,MATCH(Orders!B4827,Returns!B:B,0)),"No")</f>
        <v>No</v>
      </c>
    </row>
    <row r="4828" spans="1:23" x14ac:dyDescent="0.2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6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 IF(M4828=People!$B$4,People!$A$4, IF(M4828=People!$B$3,People!$A$3, IF(M4828=People!$B$2,People!$A$2, 0))))</f>
        <v>Anna Andreadi</v>
      </c>
      <c r="W4828" s="3" t="str">
        <f>IFERROR(INDEX(Returns!A:A,MATCH(Orders!B4828,Returns!B:B,0)),"No")</f>
        <v>No</v>
      </c>
    </row>
    <row r="4829" spans="1:23" x14ac:dyDescent="0.2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6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 IF(M4829=People!$B$4,People!$A$4, IF(M4829=People!$B$3,People!$A$3, IF(M4829=People!$B$2,People!$A$2, 0))))</f>
        <v>Cassandra Brandow</v>
      </c>
      <c r="W4829" s="3" t="str">
        <f>IFERROR(INDEX(Returns!A:A,MATCH(Orders!B4829,Returns!B:B,0)),"No")</f>
        <v>No</v>
      </c>
    </row>
    <row r="4830" spans="1:23" x14ac:dyDescent="0.2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6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 IF(M4830=People!$B$4,People!$A$4, IF(M4830=People!$B$3,People!$A$3, IF(M4830=People!$B$2,People!$A$2, 0))))</f>
        <v>Cassandra Brandow</v>
      </c>
      <c r="W4830" s="3" t="str">
        <f>IFERROR(INDEX(Returns!A:A,MATCH(Orders!B4830,Returns!B:B,0)),"No")</f>
        <v>No</v>
      </c>
    </row>
    <row r="4831" spans="1:23" x14ac:dyDescent="0.2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6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 IF(M4831=People!$B$4,People!$A$4, IF(M4831=People!$B$3,People!$A$3, IF(M4831=People!$B$2,People!$A$2, 0))))</f>
        <v>Chuck Magee</v>
      </c>
      <c r="W4831" s="3" t="str">
        <f>IFERROR(INDEX(Returns!A:A,MATCH(Orders!B4831,Returns!B:B,0)),"No")</f>
        <v>No</v>
      </c>
    </row>
    <row r="4832" spans="1:23" x14ac:dyDescent="0.2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6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 IF(M4832=People!$B$4,People!$A$4, IF(M4832=People!$B$3,People!$A$3, IF(M4832=People!$B$2,People!$A$2, 0))))</f>
        <v>Kelly Williams</v>
      </c>
      <c r="W4832" s="3" t="str">
        <f>IFERROR(INDEX(Returns!A:A,MATCH(Orders!B4832,Returns!B:B,0)),"No")</f>
        <v>No</v>
      </c>
    </row>
    <row r="4833" spans="1:23" x14ac:dyDescent="0.2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6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 IF(M4833=People!$B$4,People!$A$4, IF(M4833=People!$B$3,People!$A$3, IF(M4833=People!$B$2,People!$A$2, 0))))</f>
        <v>Kelly Williams</v>
      </c>
      <c r="W4833" s="3" t="str">
        <f>IFERROR(INDEX(Returns!A:A,MATCH(Orders!B4833,Returns!B:B,0)),"No")</f>
        <v>No</v>
      </c>
    </row>
    <row r="4834" spans="1:23" x14ac:dyDescent="0.2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6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 IF(M4834=People!$B$4,People!$A$4, IF(M4834=People!$B$3,People!$A$3, IF(M4834=People!$B$2,People!$A$2, 0))))</f>
        <v>Kelly Williams</v>
      </c>
      <c r="W4834" s="3" t="str">
        <f>IFERROR(INDEX(Returns!A:A,MATCH(Orders!B4834,Returns!B:B,0)),"No")</f>
        <v>No</v>
      </c>
    </row>
    <row r="4835" spans="1:23" x14ac:dyDescent="0.2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6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 IF(M4835=People!$B$4,People!$A$4, IF(M4835=People!$B$3,People!$A$3, IF(M4835=People!$B$2,People!$A$2, 0))))</f>
        <v>Kelly Williams</v>
      </c>
      <c r="W4835" s="3" t="str">
        <f>IFERROR(INDEX(Returns!A:A,MATCH(Orders!B4835,Returns!B:B,0)),"No")</f>
        <v>No</v>
      </c>
    </row>
    <row r="4836" spans="1:23" x14ac:dyDescent="0.2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6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 IF(M4836=People!$B$4,People!$A$4, IF(M4836=People!$B$3,People!$A$3, IF(M4836=People!$B$2,People!$A$2, 0))))</f>
        <v>Anna Andreadi</v>
      </c>
      <c r="W4836" s="3" t="str">
        <f>IFERROR(INDEX(Returns!A:A,MATCH(Orders!B4836,Returns!B:B,0)),"No")</f>
        <v>No</v>
      </c>
    </row>
    <row r="4837" spans="1:23" x14ac:dyDescent="0.2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6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 IF(M4837=People!$B$4,People!$A$4, IF(M4837=People!$B$3,People!$A$3, IF(M4837=People!$B$2,People!$A$2, 0))))</f>
        <v>Anna Andreadi</v>
      </c>
      <c r="W4837" s="3" t="str">
        <f>IFERROR(INDEX(Returns!A:A,MATCH(Orders!B4837,Returns!B:B,0)),"No")</f>
        <v>No</v>
      </c>
    </row>
    <row r="4838" spans="1:23" x14ac:dyDescent="0.2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6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 IF(M4838=People!$B$4,People!$A$4, IF(M4838=People!$B$3,People!$A$3, IF(M4838=People!$B$2,People!$A$2, 0))))</f>
        <v>Anna Andreadi</v>
      </c>
      <c r="W4838" s="3" t="str">
        <f>IFERROR(INDEX(Returns!A:A,MATCH(Orders!B4838,Returns!B:B,0)),"No")</f>
        <v>No</v>
      </c>
    </row>
    <row r="4839" spans="1:23" x14ac:dyDescent="0.2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6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 IF(M4839=People!$B$4,People!$A$4, IF(M4839=People!$B$3,People!$A$3, IF(M4839=People!$B$2,People!$A$2, 0))))</f>
        <v>Chuck Magee</v>
      </c>
      <c r="W4839" s="3" t="str">
        <f>IFERROR(INDEX(Returns!A:A,MATCH(Orders!B4839,Returns!B:B,0)),"No")</f>
        <v>No</v>
      </c>
    </row>
    <row r="4840" spans="1:23" x14ac:dyDescent="0.2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6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 IF(M4840=People!$B$4,People!$A$4, IF(M4840=People!$B$3,People!$A$3, IF(M4840=People!$B$2,People!$A$2, 0))))</f>
        <v>Chuck Magee</v>
      </c>
      <c r="W4840" s="3" t="str">
        <f>IFERROR(INDEX(Returns!A:A,MATCH(Orders!B4840,Returns!B:B,0)),"No")</f>
        <v>No</v>
      </c>
    </row>
    <row r="4841" spans="1:23" x14ac:dyDescent="0.2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6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 IF(M4841=People!$B$4,People!$A$4, IF(M4841=People!$B$3,People!$A$3, IF(M4841=People!$B$2,People!$A$2, 0))))</f>
        <v>Chuck Magee</v>
      </c>
      <c r="W4841" s="3" t="str">
        <f>IFERROR(INDEX(Returns!A:A,MATCH(Orders!B4841,Returns!B:B,0)),"No")</f>
        <v>No</v>
      </c>
    </row>
    <row r="4842" spans="1:23" x14ac:dyDescent="0.2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6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 IF(M4842=People!$B$4,People!$A$4, IF(M4842=People!$B$3,People!$A$3, IF(M4842=People!$B$2,People!$A$2, 0))))</f>
        <v>Cassandra Brandow</v>
      </c>
      <c r="W4842" s="3" t="str">
        <f>IFERROR(INDEX(Returns!A:A,MATCH(Orders!B4842,Returns!B:B,0)),"No")</f>
        <v>No</v>
      </c>
    </row>
    <row r="4843" spans="1:23" x14ac:dyDescent="0.2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6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 IF(M4843=People!$B$4,People!$A$4, IF(M4843=People!$B$3,People!$A$3, IF(M4843=People!$B$2,People!$A$2, 0))))</f>
        <v>Chuck Magee</v>
      </c>
      <c r="W4843" s="3" t="str">
        <f>IFERROR(INDEX(Returns!A:A,MATCH(Orders!B4843,Returns!B:B,0)),"No")</f>
        <v>No</v>
      </c>
    </row>
    <row r="4844" spans="1:23" x14ac:dyDescent="0.2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6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 IF(M4844=People!$B$4,People!$A$4, IF(M4844=People!$B$3,People!$A$3, IF(M4844=People!$B$2,People!$A$2, 0))))</f>
        <v>Cassandra Brandow</v>
      </c>
      <c r="W4844" s="3" t="str">
        <f>IFERROR(INDEX(Returns!A:A,MATCH(Orders!B4844,Returns!B:B,0)),"No")</f>
        <v>No</v>
      </c>
    </row>
    <row r="4845" spans="1:23" x14ac:dyDescent="0.2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6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 IF(M4845=People!$B$4,People!$A$4, IF(M4845=People!$B$3,People!$A$3, IF(M4845=People!$B$2,People!$A$2, 0))))</f>
        <v>Chuck Magee</v>
      </c>
      <c r="W4845" s="3" t="str">
        <f>IFERROR(INDEX(Returns!A:A,MATCH(Orders!B4845,Returns!B:B,0)),"No")</f>
        <v>No</v>
      </c>
    </row>
    <row r="4846" spans="1:23" x14ac:dyDescent="0.2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6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 IF(M4846=People!$B$4,People!$A$4, IF(M4846=People!$B$3,People!$A$3, IF(M4846=People!$B$2,People!$A$2, 0))))</f>
        <v>Anna Andreadi</v>
      </c>
      <c r="W4846" s="3" t="str">
        <f>IFERROR(INDEX(Returns!A:A,MATCH(Orders!B4846,Returns!B:B,0)),"No")</f>
        <v>No</v>
      </c>
    </row>
    <row r="4847" spans="1:23" x14ac:dyDescent="0.2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6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 IF(M4847=People!$B$4,People!$A$4, IF(M4847=People!$B$3,People!$A$3, IF(M4847=People!$B$2,People!$A$2, 0))))</f>
        <v>Chuck Magee</v>
      </c>
      <c r="W4847" s="3" t="str">
        <f>IFERROR(INDEX(Returns!A:A,MATCH(Orders!B4847,Returns!B:B,0)),"No")</f>
        <v>No</v>
      </c>
    </row>
    <row r="4848" spans="1:23" x14ac:dyDescent="0.2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6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 IF(M4848=People!$B$4,People!$A$4, IF(M4848=People!$B$3,People!$A$3, IF(M4848=People!$B$2,People!$A$2, 0))))</f>
        <v>Anna Andreadi</v>
      </c>
      <c r="W4848" s="3" t="str">
        <f>IFERROR(INDEX(Returns!A:A,MATCH(Orders!B4848,Returns!B:B,0)),"No")</f>
        <v>No</v>
      </c>
    </row>
    <row r="4849" spans="1:23" x14ac:dyDescent="0.2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6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 IF(M4849=People!$B$4,People!$A$4, IF(M4849=People!$B$3,People!$A$3, IF(M4849=People!$B$2,People!$A$2, 0))))</f>
        <v>Anna Andreadi</v>
      </c>
      <c r="W4849" s="3" t="str">
        <f>IFERROR(INDEX(Returns!A:A,MATCH(Orders!B4849,Returns!B:B,0)),"No")</f>
        <v>No</v>
      </c>
    </row>
    <row r="4850" spans="1:23" x14ac:dyDescent="0.2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6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 IF(M4850=People!$B$4,People!$A$4, IF(M4850=People!$B$3,People!$A$3, IF(M4850=People!$B$2,People!$A$2, 0))))</f>
        <v>Anna Andreadi</v>
      </c>
      <c r="W4850" s="3" t="str">
        <f>IFERROR(INDEX(Returns!A:A,MATCH(Orders!B4850,Returns!B:B,0)),"No")</f>
        <v>No</v>
      </c>
    </row>
    <row r="4851" spans="1:23" x14ac:dyDescent="0.2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6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 IF(M4851=People!$B$4,People!$A$4, IF(M4851=People!$B$3,People!$A$3, IF(M4851=People!$B$2,People!$A$2, 0))))</f>
        <v>Anna Andreadi</v>
      </c>
      <c r="W4851" s="3" t="str">
        <f>IFERROR(INDEX(Returns!A:A,MATCH(Orders!B4851,Returns!B:B,0)),"No")</f>
        <v>No</v>
      </c>
    </row>
    <row r="4852" spans="1:23" x14ac:dyDescent="0.2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6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 IF(M4852=People!$B$4,People!$A$4, IF(M4852=People!$B$3,People!$A$3, IF(M4852=People!$B$2,People!$A$2, 0))))</f>
        <v>Anna Andreadi</v>
      </c>
      <c r="W4852" s="3" t="str">
        <f>IFERROR(INDEX(Returns!A:A,MATCH(Orders!B4852,Returns!B:B,0)),"No")</f>
        <v>No</v>
      </c>
    </row>
    <row r="4853" spans="1:23" x14ac:dyDescent="0.2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6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 IF(M4853=People!$B$4,People!$A$4, IF(M4853=People!$B$3,People!$A$3, IF(M4853=People!$B$2,People!$A$2, 0))))</f>
        <v>Anna Andreadi</v>
      </c>
      <c r="W4853" s="3" t="str">
        <f>IFERROR(INDEX(Returns!A:A,MATCH(Orders!B4853,Returns!B:B,0)),"No")</f>
        <v>No</v>
      </c>
    </row>
    <row r="4854" spans="1:23" x14ac:dyDescent="0.2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6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 IF(M4854=People!$B$4,People!$A$4, IF(M4854=People!$B$3,People!$A$3, IF(M4854=People!$B$2,People!$A$2, 0))))</f>
        <v>Anna Andreadi</v>
      </c>
      <c r="W4854" s="3" t="str">
        <f>IFERROR(INDEX(Returns!A:A,MATCH(Orders!B4854,Returns!B:B,0)),"No")</f>
        <v>No</v>
      </c>
    </row>
    <row r="4855" spans="1:23" x14ac:dyDescent="0.2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6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 IF(M4855=People!$B$4,People!$A$4, IF(M4855=People!$B$3,People!$A$3, IF(M4855=People!$B$2,People!$A$2, 0))))</f>
        <v>Anna Andreadi</v>
      </c>
      <c r="W4855" s="3" t="str">
        <f>IFERROR(INDEX(Returns!A:A,MATCH(Orders!B4855,Returns!B:B,0)),"No")</f>
        <v>No</v>
      </c>
    </row>
    <row r="4856" spans="1:23" x14ac:dyDescent="0.2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6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 IF(M4856=People!$B$4,People!$A$4, IF(M4856=People!$B$3,People!$A$3, IF(M4856=People!$B$2,People!$A$2, 0))))</f>
        <v>Anna Andreadi</v>
      </c>
      <c r="W4856" s="3" t="str">
        <f>IFERROR(INDEX(Returns!A:A,MATCH(Orders!B4856,Returns!B:B,0)),"No")</f>
        <v>No</v>
      </c>
    </row>
    <row r="4857" spans="1:23" x14ac:dyDescent="0.2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6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 IF(M4857=People!$B$4,People!$A$4, IF(M4857=People!$B$3,People!$A$3, IF(M4857=People!$B$2,People!$A$2, 0))))</f>
        <v>Anna Andreadi</v>
      </c>
      <c r="W4857" s="3" t="str">
        <f>IFERROR(INDEX(Returns!A:A,MATCH(Orders!B4857,Returns!B:B,0)),"No")</f>
        <v>No</v>
      </c>
    </row>
    <row r="4858" spans="1:23" x14ac:dyDescent="0.2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6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 IF(M4858=People!$B$4,People!$A$4, IF(M4858=People!$B$3,People!$A$3, IF(M4858=People!$B$2,People!$A$2, 0))))</f>
        <v>Anna Andreadi</v>
      </c>
      <c r="W4858" s="3" t="str">
        <f>IFERROR(INDEX(Returns!A:A,MATCH(Orders!B4858,Returns!B:B,0)),"No")</f>
        <v>No</v>
      </c>
    </row>
    <row r="4859" spans="1:23" x14ac:dyDescent="0.2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6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 IF(M4859=People!$B$4,People!$A$4, IF(M4859=People!$B$3,People!$A$3, IF(M4859=People!$B$2,People!$A$2, 0))))</f>
        <v>Anna Andreadi</v>
      </c>
      <c r="W4859" s="3" t="str">
        <f>IFERROR(INDEX(Returns!A:A,MATCH(Orders!B4859,Returns!B:B,0)),"No")</f>
        <v>No</v>
      </c>
    </row>
    <row r="4860" spans="1:23" x14ac:dyDescent="0.2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6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 IF(M4860=People!$B$4,People!$A$4, IF(M4860=People!$B$3,People!$A$3, IF(M4860=People!$B$2,People!$A$2, 0))))</f>
        <v>Anna Andreadi</v>
      </c>
      <c r="W4860" s="3" t="str">
        <f>IFERROR(INDEX(Returns!A:A,MATCH(Orders!B4860,Returns!B:B,0)),"No")</f>
        <v>No</v>
      </c>
    </row>
    <row r="4861" spans="1:23" x14ac:dyDescent="0.2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6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 IF(M4861=People!$B$4,People!$A$4, IF(M4861=People!$B$3,People!$A$3, IF(M4861=People!$B$2,People!$A$2, 0))))</f>
        <v>Kelly Williams</v>
      </c>
      <c r="W4861" s="3" t="str">
        <f>IFERROR(INDEX(Returns!A:A,MATCH(Orders!B4861,Returns!B:B,0)),"No")</f>
        <v>No</v>
      </c>
    </row>
    <row r="4862" spans="1:23" x14ac:dyDescent="0.2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6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 IF(M4862=People!$B$4,People!$A$4, IF(M4862=People!$B$3,People!$A$3, IF(M4862=People!$B$2,People!$A$2, 0))))</f>
        <v>Chuck Magee</v>
      </c>
      <c r="W4862" s="3" t="str">
        <f>IFERROR(INDEX(Returns!A:A,MATCH(Orders!B4862,Returns!B:B,0)),"No")</f>
        <v>No</v>
      </c>
    </row>
    <row r="4863" spans="1:23" x14ac:dyDescent="0.2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6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 IF(M4863=People!$B$4,People!$A$4, IF(M4863=People!$B$3,People!$A$3, IF(M4863=People!$B$2,People!$A$2, 0))))</f>
        <v>Kelly Williams</v>
      </c>
      <c r="W4863" s="3" t="str">
        <f>IFERROR(INDEX(Returns!A:A,MATCH(Orders!B4863,Returns!B:B,0)),"No")</f>
        <v>No</v>
      </c>
    </row>
    <row r="4864" spans="1:23" x14ac:dyDescent="0.2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6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 IF(M4864=People!$B$4,People!$A$4, IF(M4864=People!$B$3,People!$A$3, IF(M4864=People!$B$2,People!$A$2, 0))))</f>
        <v>Chuck Magee</v>
      </c>
      <c r="W4864" s="3" t="str">
        <f>IFERROR(INDEX(Returns!A:A,MATCH(Orders!B4864,Returns!B:B,0)),"No")</f>
        <v>No</v>
      </c>
    </row>
    <row r="4865" spans="1:23" x14ac:dyDescent="0.2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6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 IF(M4865=People!$B$4,People!$A$4, IF(M4865=People!$B$3,People!$A$3, IF(M4865=People!$B$2,People!$A$2, 0))))</f>
        <v>Chuck Magee</v>
      </c>
      <c r="W4865" s="3" t="str">
        <f>IFERROR(INDEX(Returns!A:A,MATCH(Orders!B4865,Returns!B:B,0)),"No")</f>
        <v>No</v>
      </c>
    </row>
    <row r="4866" spans="1:23" x14ac:dyDescent="0.2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6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 IF(M4866=People!$B$4,People!$A$4, IF(M4866=People!$B$3,People!$A$3, IF(M4866=People!$B$2,People!$A$2, 0))))</f>
        <v>Chuck Magee</v>
      </c>
      <c r="W4866" s="3" t="str">
        <f>IFERROR(INDEX(Returns!A:A,MATCH(Orders!B4866,Returns!B:B,0)),"No")</f>
        <v>No</v>
      </c>
    </row>
    <row r="4867" spans="1:23" x14ac:dyDescent="0.2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6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 IF(M4867=People!$B$4,People!$A$4, IF(M4867=People!$B$3,People!$A$3, IF(M4867=People!$B$2,People!$A$2, 0))))</f>
        <v>Anna Andreadi</v>
      </c>
      <c r="W4867" s="3" t="str">
        <f>IFERROR(INDEX(Returns!A:A,MATCH(Orders!B4867,Returns!B:B,0)),"No")</f>
        <v>No</v>
      </c>
    </row>
    <row r="4868" spans="1:23" x14ac:dyDescent="0.2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6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 IF(M4868=People!$B$4,People!$A$4, IF(M4868=People!$B$3,People!$A$3, IF(M4868=People!$B$2,People!$A$2, 0))))</f>
        <v>Anna Andreadi</v>
      </c>
      <c r="W4868" s="3" t="str">
        <f>IFERROR(INDEX(Returns!A:A,MATCH(Orders!B4868,Returns!B:B,0)),"No")</f>
        <v>No</v>
      </c>
    </row>
    <row r="4869" spans="1:23" x14ac:dyDescent="0.2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6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 IF(M4869=People!$B$4,People!$A$4, IF(M4869=People!$B$3,People!$A$3, IF(M4869=People!$B$2,People!$A$2, 0))))</f>
        <v>Anna Andreadi</v>
      </c>
      <c r="W4869" s="3" t="str">
        <f>IFERROR(INDEX(Returns!A:A,MATCH(Orders!B4869,Returns!B:B,0)),"No")</f>
        <v>No</v>
      </c>
    </row>
    <row r="4870" spans="1:23" x14ac:dyDescent="0.2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6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 IF(M4870=People!$B$4,People!$A$4, IF(M4870=People!$B$3,People!$A$3, IF(M4870=People!$B$2,People!$A$2, 0))))</f>
        <v>Anna Andreadi</v>
      </c>
      <c r="W4870" s="3" t="str">
        <f>IFERROR(INDEX(Returns!A:A,MATCH(Orders!B4870,Returns!B:B,0)),"No")</f>
        <v>No</v>
      </c>
    </row>
    <row r="4871" spans="1:23" x14ac:dyDescent="0.2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6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 IF(M4871=People!$B$4,People!$A$4, IF(M4871=People!$B$3,People!$A$3, IF(M4871=People!$B$2,People!$A$2, 0))))</f>
        <v>Chuck Magee</v>
      </c>
      <c r="W4871" s="3" t="str">
        <f>IFERROR(INDEX(Returns!A:A,MATCH(Orders!B4871,Returns!B:B,0)),"No")</f>
        <v>No</v>
      </c>
    </row>
    <row r="4872" spans="1:23" x14ac:dyDescent="0.2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6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 IF(M4872=People!$B$4,People!$A$4, IF(M4872=People!$B$3,People!$A$3, IF(M4872=People!$B$2,People!$A$2, 0))))</f>
        <v>Chuck Magee</v>
      </c>
      <c r="W4872" s="3" t="str">
        <f>IFERROR(INDEX(Returns!A:A,MATCH(Orders!B4872,Returns!B:B,0)),"No")</f>
        <v>No</v>
      </c>
    </row>
    <row r="4873" spans="1:23" x14ac:dyDescent="0.2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6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 IF(M4873=People!$B$4,People!$A$4, IF(M4873=People!$B$3,People!$A$3, IF(M4873=People!$B$2,People!$A$2, 0))))</f>
        <v>Kelly Williams</v>
      </c>
      <c r="W4873" s="3" t="str">
        <f>IFERROR(INDEX(Returns!A:A,MATCH(Orders!B4873,Returns!B:B,0)),"No")</f>
        <v>No</v>
      </c>
    </row>
    <row r="4874" spans="1:23" x14ac:dyDescent="0.2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6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 IF(M4874=People!$B$4,People!$A$4, IF(M4874=People!$B$3,People!$A$3, IF(M4874=People!$B$2,People!$A$2, 0))))</f>
        <v>Kelly Williams</v>
      </c>
      <c r="W4874" s="3" t="str">
        <f>IFERROR(INDEX(Returns!A:A,MATCH(Orders!B4874,Returns!B:B,0)),"No")</f>
        <v>No</v>
      </c>
    </row>
    <row r="4875" spans="1:23" x14ac:dyDescent="0.2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6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 IF(M4875=People!$B$4,People!$A$4, IF(M4875=People!$B$3,People!$A$3, IF(M4875=People!$B$2,People!$A$2, 0))))</f>
        <v>Kelly Williams</v>
      </c>
      <c r="W4875" s="3" t="str">
        <f>IFERROR(INDEX(Returns!A:A,MATCH(Orders!B4875,Returns!B:B,0)),"No")</f>
        <v>No</v>
      </c>
    </row>
    <row r="4876" spans="1:23" x14ac:dyDescent="0.2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6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 IF(M4876=People!$B$4,People!$A$4, IF(M4876=People!$B$3,People!$A$3, IF(M4876=People!$B$2,People!$A$2, 0))))</f>
        <v>Kelly Williams</v>
      </c>
      <c r="W4876" s="3" t="str">
        <f>IFERROR(INDEX(Returns!A:A,MATCH(Orders!B4876,Returns!B:B,0)),"No")</f>
        <v>No</v>
      </c>
    </row>
    <row r="4877" spans="1:23" x14ac:dyDescent="0.2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6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 IF(M4877=People!$B$4,People!$A$4, IF(M4877=People!$B$3,People!$A$3, IF(M4877=People!$B$2,People!$A$2, 0))))</f>
        <v>Chuck Magee</v>
      </c>
      <c r="W4877" s="3" t="str">
        <f>IFERROR(INDEX(Returns!A:A,MATCH(Orders!B4877,Returns!B:B,0)),"No")</f>
        <v>No</v>
      </c>
    </row>
    <row r="4878" spans="1:23" x14ac:dyDescent="0.2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6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 IF(M4878=People!$B$4,People!$A$4, IF(M4878=People!$B$3,People!$A$3, IF(M4878=People!$B$2,People!$A$2, 0))))</f>
        <v>Cassandra Brandow</v>
      </c>
      <c r="W4878" s="3" t="str">
        <f>IFERROR(INDEX(Returns!A:A,MATCH(Orders!B4878,Returns!B:B,0)),"No")</f>
        <v>No</v>
      </c>
    </row>
    <row r="4879" spans="1:23" x14ac:dyDescent="0.2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6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 IF(M4879=People!$B$4,People!$A$4, IF(M4879=People!$B$3,People!$A$3, IF(M4879=People!$B$2,People!$A$2, 0))))</f>
        <v>Cassandra Brandow</v>
      </c>
      <c r="W4879" s="3" t="str">
        <f>IFERROR(INDEX(Returns!A:A,MATCH(Orders!B4879,Returns!B:B,0)),"No")</f>
        <v>No</v>
      </c>
    </row>
    <row r="4880" spans="1:23" x14ac:dyDescent="0.2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6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 IF(M4880=People!$B$4,People!$A$4, IF(M4880=People!$B$3,People!$A$3, IF(M4880=People!$B$2,People!$A$2, 0))))</f>
        <v>Cassandra Brandow</v>
      </c>
      <c r="W4880" s="3" t="str">
        <f>IFERROR(INDEX(Returns!A:A,MATCH(Orders!B4880,Returns!B:B,0)),"No")</f>
        <v>No</v>
      </c>
    </row>
    <row r="4881" spans="1:23" x14ac:dyDescent="0.2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6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 IF(M4881=People!$B$4,People!$A$4, IF(M4881=People!$B$3,People!$A$3, IF(M4881=People!$B$2,People!$A$2, 0))))</f>
        <v>Cassandra Brandow</v>
      </c>
      <c r="W4881" s="3" t="str">
        <f>IFERROR(INDEX(Returns!A:A,MATCH(Orders!B4881,Returns!B:B,0)),"No")</f>
        <v>No</v>
      </c>
    </row>
    <row r="4882" spans="1:23" x14ac:dyDescent="0.2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6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 IF(M4882=People!$B$4,People!$A$4, IF(M4882=People!$B$3,People!$A$3, IF(M4882=People!$B$2,People!$A$2, 0))))</f>
        <v>Cassandra Brandow</v>
      </c>
      <c r="W4882" s="3" t="str">
        <f>IFERROR(INDEX(Returns!A:A,MATCH(Orders!B4882,Returns!B:B,0)),"No")</f>
        <v>No</v>
      </c>
    </row>
    <row r="4883" spans="1:23" x14ac:dyDescent="0.2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6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 IF(M4883=People!$B$4,People!$A$4, IF(M4883=People!$B$3,People!$A$3, IF(M4883=People!$B$2,People!$A$2, 0))))</f>
        <v>Cassandra Brandow</v>
      </c>
      <c r="W4883" s="3" t="str">
        <f>IFERROR(INDEX(Returns!A:A,MATCH(Orders!B4883,Returns!B:B,0)),"No")</f>
        <v>No</v>
      </c>
    </row>
    <row r="4884" spans="1:23" x14ac:dyDescent="0.2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6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 IF(M4884=People!$B$4,People!$A$4, IF(M4884=People!$B$3,People!$A$3, IF(M4884=People!$B$2,People!$A$2, 0))))</f>
        <v>Cassandra Brandow</v>
      </c>
      <c r="W4884" s="3" t="str">
        <f>IFERROR(INDEX(Returns!A:A,MATCH(Orders!B4884,Returns!B:B,0)),"No")</f>
        <v>No</v>
      </c>
    </row>
    <row r="4885" spans="1:23" x14ac:dyDescent="0.2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6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 IF(M4885=People!$B$4,People!$A$4, IF(M4885=People!$B$3,People!$A$3, IF(M4885=People!$B$2,People!$A$2, 0))))</f>
        <v>Anna Andreadi</v>
      </c>
      <c r="W4885" s="3" t="str">
        <f>IFERROR(INDEX(Returns!A:A,MATCH(Orders!B4885,Returns!B:B,0)),"No")</f>
        <v>No</v>
      </c>
    </row>
    <row r="4886" spans="1:23" x14ac:dyDescent="0.2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6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 IF(M4886=People!$B$4,People!$A$4, IF(M4886=People!$B$3,People!$A$3, IF(M4886=People!$B$2,People!$A$2, 0))))</f>
        <v>Anna Andreadi</v>
      </c>
      <c r="W4886" s="3" t="str">
        <f>IFERROR(INDEX(Returns!A:A,MATCH(Orders!B4886,Returns!B:B,0)),"No")</f>
        <v>No</v>
      </c>
    </row>
    <row r="4887" spans="1:23" x14ac:dyDescent="0.2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6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 IF(M4887=People!$B$4,People!$A$4, IF(M4887=People!$B$3,People!$A$3, IF(M4887=People!$B$2,People!$A$2, 0))))</f>
        <v>Kelly Williams</v>
      </c>
      <c r="W4887" s="3" t="str">
        <f>IFERROR(INDEX(Returns!A:A,MATCH(Orders!B4887,Returns!B:B,0)),"No")</f>
        <v>No</v>
      </c>
    </row>
    <row r="4888" spans="1:23" x14ac:dyDescent="0.2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6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 IF(M4888=People!$B$4,People!$A$4, IF(M4888=People!$B$3,People!$A$3, IF(M4888=People!$B$2,People!$A$2, 0))))</f>
        <v>Cassandra Brandow</v>
      </c>
      <c r="W4888" s="3" t="str">
        <f>IFERROR(INDEX(Returns!A:A,MATCH(Orders!B4888,Returns!B:B,0)),"No")</f>
        <v>No</v>
      </c>
    </row>
    <row r="4889" spans="1:23" x14ac:dyDescent="0.2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6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 IF(M4889=People!$B$4,People!$A$4, IF(M4889=People!$B$3,People!$A$3, IF(M4889=People!$B$2,People!$A$2, 0))))</f>
        <v>Cassandra Brandow</v>
      </c>
      <c r="W4889" s="3" t="str">
        <f>IFERROR(INDEX(Returns!A:A,MATCH(Orders!B4889,Returns!B:B,0)),"No")</f>
        <v>No</v>
      </c>
    </row>
    <row r="4890" spans="1:23" x14ac:dyDescent="0.2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6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 IF(M4890=People!$B$4,People!$A$4, IF(M4890=People!$B$3,People!$A$3, IF(M4890=People!$B$2,People!$A$2, 0))))</f>
        <v>Cassandra Brandow</v>
      </c>
      <c r="W4890" s="3" t="str">
        <f>IFERROR(INDEX(Returns!A:A,MATCH(Orders!B4890,Returns!B:B,0)),"No")</f>
        <v>No</v>
      </c>
    </row>
    <row r="4891" spans="1:23" x14ac:dyDescent="0.2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6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 IF(M4891=People!$B$4,People!$A$4, IF(M4891=People!$B$3,People!$A$3, IF(M4891=People!$B$2,People!$A$2, 0))))</f>
        <v>Cassandra Brandow</v>
      </c>
      <c r="W4891" s="3" t="str">
        <f>IFERROR(INDEX(Returns!A:A,MATCH(Orders!B4891,Returns!B:B,0)),"No")</f>
        <v>No</v>
      </c>
    </row>
    <row r="4892" spans="1:23" x14ac:dyDescent="0.2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6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 IF(M4892=People!$B$4,People!$A$4, IF(M4892=People!$B$3,People!$A$3, IF(M4892=People!$B$2,People!$A$2, 0))))</f>
        <v>Anna Andreadi</v>
      </c>
      <c r="W4892" s="3" t="str">
        <f>IFERROR(INDEX(Returns!A:A,MATCH(Orders!B4892,Returns!B:B,0)),"No")</f>
        <v>No</v>
      </c>
    </row>
    <row r="4893" spans="1:23" x14ac:dyDescent="0.2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6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 IF(M4893=People!$B$4,People!$A$4, IF(M4893=People!$B$3,People!$A$3, IF(M4893=People!$B$2,People!$A$2, 0))))</f>
        <v>Anna Andreadi</v>
      </c>
      <c r="W4893" s="3" t="str">
        <f>IFERROR(INDEX(Returns!A:A,MATCH(Orders!B4893,Returns!B:B,0)),"No")</f>
        <v>No</v>
      </c>
    </row>
    <row r="4894" spans="1:23" x14ac:dyDescent="0.2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6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 IF(M4894=People!$B$4,People!$A$4, IF(M4894=People!$B$3,People!$A$3, IF(M4894=People!$B$2,People!$A$2, 0))))</f>
        <v>Anna Andreadi</v>
      </c>
      <c r="W4894" s="3" t="str">
        <f>IFERROR(INDEX(Returns!A:A,MATCH(Orders!B4894,Returns!B:B,0)),"No")</f>
        <v>No</v>
      </c>
    </row>
    <row r="4895" spans="1:23" x14ac:dyDescent="0.2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6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 IF(M4895=People!$B$4,People!$A$4, IF(M4895=People!$B$3,People!$A$3, IF(M4895=People!$B$2,People!$A$2, 0))))</f>
        <v>Anna Andreadi</v>
      </c>
      <c r="W4895" s="3" t="str">
        <f>IFERROR(INDEX(Returns!A:A,MATCH(Orders!B4895,Returns!B:B,0)),"No")</f>
        <v>No</v>
      </c>
    </row>
    <row r="4896" spans="1:23" x14ac:dyDescent="0.2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6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 IF(M4896=People!$B$4,People!$A$4, IF(M4896=People!$B$3,People!$A$3, IF(M4896=People!$B$2,People!$A$2, 0))))</f>
        <v>Anna Andreadi</v>
      </c>
      <c r="W4896" s="3" t="str">
        <f>IFERROR(INDEX(Returns!A:A,MATCH(Orders!B4896,Returns!B:B,0)),"No")</f>
        <v>No</v>
      </c>
    </row>
    <row r="4897" spans="1:23" x14ac:dyDescent="0.2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6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 IF(M4897=People!$B$4,People!$A$4, IF(M4897=People!$B$3,People!$A$3, IF(M4897=People!$B$2,People!$A$2, 0))))</f>
        <v>Anna Andreadi</v>
      </c>
      <c r="W4897" s="3" t="str">
        <f>IFERROR(INDEX(Returns!A:A,MATCH(Orders!B4897,Returns!B:B,0)),"No")</f>
        <v>No</v>
      </c>
    </row>
    <row r="4898" spans="1:23" x14ac:dyDescent="0.2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6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 IF(M4898=People!$B$4,People!$A$4, IF(M4898=People!$B$3,People!$A$3, IF(M4898=People!$B$2,People!$A$2, 0))))</f>
        <v>Anna Andreadi</v>
      </c>
      <c r="W4898" s="3" t="str">
        <f>IFERROR(INDEX(Returns!A:A,MATCH(Orders!B4898,Returns!B:B,0)),"No")</f>
        <v>No</v>
      </c>
    </row>
    <row r="4899" spans="1:23" x14ac:dyDescent="0.2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6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 IF(M4899=People!$B$4,People!$A$4, IF(M4899=People!$B$3,People!$A$3, IF(M4899=People!$B$2,People!$A$2, 0))))</f>
        <v>Chuck Magee</v>
      </c>
      <c r="W4899" s="3" t="str">
        <f>IFERROR(INDEX(Returns!A:A,MATCH(Orders!B4899,Returns!B:B,0)),"No")</f>
        <v>No</v>
      </c>
    </row>
    <row r="4900" spans="1:23" x14ac:dyDescent="0.2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6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 IF(M4900=People!$B$4,People!$A$4, IF(M4900=People!$B$3,People!$A$3, IF(M4900=People!$B$2,People!$A$2, 0))))</f>
        <v>Chuck Magee</v>
      </c>
      <c r="W4900" s="3" t="str">
        <f>IFERROR(INDEX(Returns!A:A,MATCH(Orders!B4900,Returns!B:B,0)),"No")</f>
        <v>No</v>
      </c>
    </row>
    <row r="4901" spans="1:23" x14ac:dyDescent="0.2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6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 IF(M4901=People!$B$4,People!$A$4, IF(M4901=People!$B$3,People!$A$3, IF(M4901=People!$B$2,People!$A$2, 0))))</f>
        <v>Anna Andreadi</v>
      </c>
      <c r="W4901" s="3" t="str">
        <f>IFERROR(INDEX(Returns!A:A,MATCH(Orders!B4901,Returns!B:B,0)),"No")</f>
        <v>No</v>
      </c>
    </row>
    <row r="4902" spans="1:23" x14ac:dyDescent="0.2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6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 IF(M4902=People!$B$4,People!$A$4, IF(M4902=People!$B$3,People!$A$3, IF(M4902=People!$B$2,People!$A$2, 0))))</f>
        <v>Anna Andreadi</v>
      </c>
      <c r="W4902" s="3" t="str">
        <f>IFERROR(INDEX(Returns!A:A,MATCH(Orders!B4902,Returns!B:B,0)),"No")</f>
        <v>No</v>
      </c>
    </row>
    <row r="4903" spans="1:23" x14ac:dyDescent="0.2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6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 IF(M4903=People!$B$4,People!$A$4, IF(M4903=People!$B$3,People!$A$3, IF(M4903=People!$B$2,People!$A$2, 0))))</f>
        <v>Anna Andreadi</v>
      </c>
      <c r="W4903" s="3" t="str">
        <f>IFERROR(INDEX(Returns!A:A,MATCH(Orders!B4903,Returns!B:B,0)),"No")</f>
        <v>No</v>
      </c>
    </row>
    <row r="4904" spans="1:23" x14ac:dyDescent="0.2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6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 IF(M4904=People!$B$4,People!$A$4, IF(M4904=People!$B$3,People!$A$3, IF(M4904=People!$B$2,People!$A$2, 0))))</f>
        <v>Chuck Magee</v>
      </c>
      <c r="W4904" s="3" t="str">
        <f>IFERROR(INDEX(Returns!A:A,MATCH(Orders!B4904,Returns!B:B,0)),"No")</f>
        <v>No</v>
      </c>
    </row>
    <row r="4905" spans="1:23" x14ac:dyDescent="0.2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6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 IF(M4905=People!$B$4,People!$A$4, IF(M4905=People!$B$3,People!$A$3, IF(M4905=People!$B$2,People!$A$2, 0))))</f>
        <v>Chuck Magee</v>
      </c>
      <c r="W4905" s="3" t="str">
        <f>IFERROR(INDEX(Returns!A:A,MATCH(Orders!B4905,Returns!B:B,0)),"No")</f>
        <v>No</v>
      </c>
    </row>
    <row r="4906" spans="1:23" x14ac:dyDescent="0.2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6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 IF(M4906=People!$B$4,People!$A$4, IF(M4906=People!$B$3,People!$A$3, IF(M4906=People!$B$2,People!$A$2, 0))))</f>
        <v>Kelly Williams</v>
      </c>
      <c r="W4906" s="3" t="str">
        <f>IFERROR(INDEX(Returns!A:A,MATCH(Orders!B4906,Returns!B:B,0)),"No")</f>
        <v>No</v>
      </c>
    </row>
    <row r="4907" spans="1:23" x14ac:dyDescent="0.2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6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 IF(M4907=People!$B$4,People!$A$4, IF(M4907=People!$B$3,People!$A$3, IF(M4907=People!$B$2,People!$A$2, 0))))</f>
        <v>Chuck Magee</v>
      </c>
      <c r="W4907" s="3" t="str">
        <f>IFERROR(INDEX(Returns!A:A,MATCH(Orders!B4907,Returns!B:B,0)),"No")</f>
        <v>No</v>
      </c>
    </row>
    <row r="4908" spans="1:23" x14ac:dyDescent="0.2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6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 IF(M4908=People!$B$4,People!$A$4, IF(M4908=People!$B$3,People!$A$3, IF(M4908=People!$B$2,People!$A$2, 0))))</f>
        <v>Chuck Magee</v>
      </c>
      <c r="W4908" s="3" t="str">
        <f>IFERROR(INDEX(Returns!A:A,MATCH(Orders!B4908,Returns!B:B,0)),"No")</f>
        <v>No</v>
      </c>
    </row>
    <row r="4909" spans="1:23" x14ac:dyDescent="0.2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6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 IF(M4909=People!$B$4,People!$A$4, IF(M4909=People!$B$3,People!$A$3, IF(M4909=People!$B$2,People!$A$2, 0))))</f>
        <v>Chuck Magee</v>
      </c>
      <c r="W4909" s="3" t="str">
        <f>IFERROR(INDEX(Returns!A:A,MATCH(Orders!B4909,Returns!B:B,0)),"No")</f>
        <v>No</v>
      </c>
    </row>
    <row r="4910" spans="1:23" x14ac:dyDescent="0.2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6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 IF(M4910=People!$B$4,People!$A$4, IF(M4910=People!$B$3,People!$A$3, IF(M4910=People!$B$2,People!$A$2, 0))))</f>
        <v>Chuck Magee</v>
      </c>
      <c r="W4910" s="3" t="str">
        <f>IFERROR(INDEX(Returns!A:A,MATCH(Orders!B4910,Returns!B:B,0)),"No")</f>
        <v>No</v>
      </c>
    </row>
    <row r="4911" spans="1:23" x14ac:dyDescent="0.2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6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 IF(M4911=People!$B$4,People!$A$4, IF(M4911=People!$B$3,People!$A$3, IF(M4911=People!$B$2,People!$A$2, 0))))</f>
        <v>Cassandra Brandow</v>
      </c>
      <c r="W4911" s="3" t="str">
        <f>IFERROR(INDEX(Returns!A:A,MATCH(Orders!B4911,Returns!B:B,0)),"No")</f>
        <v>Yes</v>
      </c>
    </row>
    <row r="4912" spans="1:23" x14ac:dyDescent="0.2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6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 IF(M4912=People!$B$4,People!$A$4, IF(M4912=People!$B$3,People!$A$3, IF(M4912=People!$B$2,People!$A$2, 0))))</f>
        <v>Cassandra Brandow</v>
      </c>
      <c r="W4912" s="3" t="str">
        <f>IFERROR(INDEX(Returns!A:A,MATCH(Orders!B4912,Returns!B:B,0)),"No")</f>
        <v>Yes</v>
      </c>
    </row>
    <row r="4913" spans="1:23" x14ac:dyDescent="0.2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6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 IF(M4913=People!$B$4,People!$A$4, IF(M4913=People!$B$3,People!$A$3, IF(M4913=People!$B$2,People!$A$2, 0))))</f>
        <v>Cassandra Brandow</v>
      </c>
      <c r="W4913" s="3" t="str">
        <f>IFERROR(INDEX(Returns!A:A,MATCH(Orders!B4913,Returns!B:B,0)),"No")</f>
        <v>Yes</v>
      </c>
    </row>
    <row r="4914" spans="1:23" x14ac:dyDescent="0.2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6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 IF(M4914=People!$B$4,People!$A$4, IF(M4914=People!$B$3,People!$A$3, IF(M4914=People!$B$2,People!$A$2, 0))))</f>
        <v>Cassandra Brandow</v>
      </c>
      <c r="W4914" s="3" t="str">
        <f>IFERROR(INDEX(Returns!A:A,MATCH(Orders!B4914,Returns!B:B,0)),"No")</f>
        <v>Yes</v>
      </c>
    </row>
    <row r="4915" spans="1:23" x14ac:dyDescent="0.2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6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 IF(M4915=People!$B$4,People!$A$4, IF(M4915=People!$B$3,People!$A$3, IF(M4915=People!$B$2,People!$A$2, 0))))</f>
        <v>Cassandra Brandow</v>
      </c>
      <c r="W4915" s="3" t="str">
        <f>IFERROR(INDEX(Returns!A:A,MATCH(Orders!B4915,Returns!B:B,0)),"No")</f>
        <v>Yes</v>
      </c>
    </row>
    <row r="4916" spans="1:23" x14ac:dyDescent="0.2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6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 IF(M4916=People!$B$4,People!$A$4, IF(M4916=People!$B$3,People!$A$3, IF(M4916=People!$B$2,People!$A$2, 0))))</f>
        <v>Anna Andreadi</v>
      </c>
      <c r="W4916" s="3" t="str">
        <f>IFERROR(INDEX(Returns!A:A,MATCH(Orders!B4916,Returns!B:B,0)),"No")</f>
        <v>No</v>
      </c>
    </row>
    <row r="4917" spans="1:23" x14ac:dyDescent="0.2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6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 IF(M4917=People!$B$4,People!$A$4, IF(M4917=People!$B$3,People!$A$3, IF(M4917=People!$B$2,People!$A$2, 0))))</f>
        <v>Anna Andreadi</v>
      </c>
      <c r="W4917" s="3" t="str">
        <f>IFERROR(INDEX(Returns!A:A,MATCH(Orders!B4917,Returns!B:B,0)),"No")</f>
        <v>No</v>
      </c>
    </row>
    <row r="4918" spans="1:23" x14ac:dyDescent="0.2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6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 IF(M4918=People!$B$4,People!$A$4, IF(M4918=People!$B$3,People!$A$3, IF(M4918=People!$B$2,People!$A$2, 0))))</f>
        <v>Kelly Williams</v>
      </c>
      <c r="W4918" s="3" t="str">
        <f>IFERROR(INDEX(Returns!A:A,MATCH(Orders!B4918,Returns!B:B,0)),"No")</f>
        <v>No</v>
      </c>
    </row>
    <row r="4919" spans="1:23" x14ac:dyDescent="0.2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6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 IF(M4919=People!$B$4,People!$A$4, IF(M4919=People!$B$3,People!$A$3, IF(M4919=People!$B$2,People!$A$2, 0))))</f>
        <v>Kelly Williams</v>
      </c>
      <c r="W4919" s="3" t="str">
        <f>IFERROR(INDEX(Returns!A:A,MATCH(Orders!B4919,Returns!B:B,0)),"No")</f>
        <v>No</v>
      </c>
    </row>
    <row r="4920" spans="1:23" x14ac:dyDescent="0.2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6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 IF(M4920=People!$B$4,People!$A$4, IF(M4920=People!$B$3,People!$A$3, IF(M4920=People!$B$2,People!$A$2, 0))))</f>
        <v>Chuck Magee</v>
      </c>
      <c r="W4920" s="3" t="str">
        <f>IFERROR(INDEX(Returns!A:A,MATCH(Orders!B4920,Returns!B:B,0)),"No")</f>
        <v>No</v>
      </c>
    </row>
    <row r="4921" spans="1:23" x14ac:dyDescent="0.2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6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 IF(M4921=People!$B$4,People!$A$4, IF(M4921=People!$B$3,People!$A$3, IF(M4921=People!$B$2,People!$A$2, 0))))</f>
        <v>Chuck Magee</v>
      </c>
      <c r="W4921" s="3" t="str">
        <f>IFERROR(INDEX(Returns!A:A,MATCH(Orders!B4921,Returns!B:B,0)),"No")</f>
        <v>No</v>
      </c>
    </row>
    <row r="4922" spans="1:23" x14ac:dyDescent="0.2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6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 IF(M4922=People!$B$4,People!$A$4, IF(M4922=People!$B$3,People!$A$3, IF(M4922=People!$B$2,People!$A$2, 0))))</f>
        <v>Kelly Williams</v>
      </c>
      <c r="W4922" s="3" t="str">
        <f>IFERROR(INDEX(Returns!A:A,MATCH(Orders!B4922,Returns!B:B,0)),"No")</f>
        <v>No</v>
      </c>
    </row>
    <row r="4923" spans="1:23" x14ac:dyDescent="0.2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6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 IF(M4923=People!$B$4,People!$A$4, IF(M4923=People!$B$3,People!$A$3, IF(M4923=People!$B$2,People!$A$2, 0))))</f>
        <v>Cassandra Brandow</v>
      </c>
      <c r="W4923" s="3" t="str">
        <f>IFERROR(INDEX(Returns!A:A,MATCH(Orders!B4923,Returns!B:B,0)),"No")</f>
        <v>No</v>
      </c>
    </row>
    <row r="4924" spans="1:23" x14ac:dyDescent="0.2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6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 IF(M4924=People!$B$4,People!$A$4, IF(M4924=People!$B$3,People!$A$3, IF(M4924=People!$B$2,People!$A$2, 0))))</f>
        <v>Cassandra Brandow</v>
      </c>
      <c r="W4924" s="3" t="str">
        <f>IFERROR(INDEX(Returns!A:A,MATCH(Orders!B4924,Returns!B:B,0)),"No")</f>
        <v>No</v>
      </c>
    </row>
    <row r="4925" spans="1:23" x14ac:dyDescent="0.2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6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 IF(M4925=People!$B$4,People!$A$4, IF(M4925=People!$B$3,People!$A$3, IF(M4925=People!$B$2,People!$A$2, 0))))</f>
        <v>Cassandra Brandow</v>
      </c>
      <c r="W4925" s="3" t="str">
        <f>IFERROR(INDEX(Returns!A:A,MATCH(Orders!B4925,Returns!B:B,0)),"No")</f>
        <v>No</v>
      </c>
    </row>
    <row r="4926" spans="1:23" x14ac:dyDescent="0.2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6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 IF(M4926=People!$B$4,People!$A$4, IF(M4926=People!$B$3,People!$A$3, IF(M4926=People!$B$2,People!$A$2, 0))))</f>
        <v>Cassandra Brandow</v>
      </c>
      <c r="W4926" s="3" t="str">
        <f>IFERROR(INDEX(Returns!A:A,MATCH(Orders!B4926,Returns!B:B,0)),"No")</f>
        <v>No</v>
      </c>
    </row>
    <row r="4927" spans="1:23" x14ac:dyDescent="0.2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6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 IF(M4927=People!$B$4,People!$A$4, IF(M4927=People!$B$3,People!$A$3, IF(M4927=People!$B$2,People!$A$2, 0))))</f>
        <v>Chuck Magee</v>
      </c>
      <c r="W4927" s="3" t="str">
        <f>IFERROR(INDEX(Returns!A:A,MATCH(Orders!B4927,Returns!B:B,0)),"No")</f>
        <v>No</v>
      </c>
    </row>
    <row r="4928" spans="1:23" x14ac:dyDescent="0.2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6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 IF(M4928=People!$B$4,People!$A$4, IF(M4928=People!$B$3,People!$A$3, IF(M4928=People!$B$2,People!$A$2, 0))))</f>
        <v>Kelly Williams</v>
      </c>
      <c r="W4928" s="3" t="str">
        <f>IFERROR(INDEX(Returns!A:A,MATCH(Orders!B4928,Returns!B:B,0)),"No")</f>
        <v>No</v>
      </c>
    </row>
    <row r="4929" spans="1:23" x14ac:dyDescent="0.2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6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 IF(M4929=People!$B$4,People!$A$4, IF(M4929=People!$B$3,People!$A$3, IF(M4929=People!$B$2,People!$A$2, 0))))</f>
        <v>Chuck Magee</v>
      </c>
      <c r="W4929" s="3" t="str">
        <f>IFERROR(INDEX(Returns!A:A,MATCH(Orders!B4929,Returns!B:B,0)),"No")</f>
        <v>No</v>
      </c>
    </row>
    <row r="4930" spans="1:23" x14ac:dyDescent="0.2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6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 IF(M4930=People!$B$4,People!$A$4, IF(M4930=People!$B$3,People!$A$3, IF(M4930=People!$B$2,People!$A$2, 0))))</f>
        <v>Chuck Magee</v>
      </c>
      <c r="W4930" s="3" t="str">
        <f>IFERROR(INDEX(Returns!A:A,MATCH(Orders!B4930,Returns!B:B,0)),"No")</f>
        <v>No</v>
      </c>
    </row>
    <row r="4931" spans="1:23" x14ac:dyDescent="0.2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6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 IF(M4931=People!$B$4,People!$A$4, IF(M4931=People!$B$3,People!$A$3, IF(M4931=People!$B$2,People!$A$2, 0))))</f>
        <v>Chuck Magee</v>
      </c>
      <c r="W4931" s="3" t="str">
        <f>IFERROR(INDEX(Returns!A:A,MATCH(Orders!B4931,Returns!B:B,0)),"No")</f>
        <v>No</v>
      </c>
    </row>
    <row r="4932" spans="1:23" x14ac:dyDescent="0.2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6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 IF(M4932=People!$B$4,People!$A$4, IF(M4932=People!$B$3,People!$A$3, IF(M4932=People!$B$2,People!$A$2, 0))))</f>
        <v>Chuck Magee</v>
      </c>
      <c r="W4932" s="3" t="str">
        <f>IFERROR(INDEX(Returns!A:A,MATCH(Orders!B4932,Returns!B:B,0)),"No")</f>
        <v>No</v>
      </c>
    </row>
    <row r="4933" spans="1:23" x14ac:dyDescent="0.2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6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 IF(M4933=People!$B$4,People!$A$4, IF(M4933=People!$B$3,People!$A$3, IF(M4933=People!$B$2,People!$A$2, 0))))</f>
        <v>Anna Andreadi</v>
      </c>
      <c r="W4933" s="3" t="str">
        <f>IFERROR(INDEX(Returns!A:A,MATCH(Orders!B4933,Returns!B:B,0)),"No")</f>
        <v>No</v>
      </c>
    </row>
    <row r="4934" spans="1:23" x14ac:dyDescent="0.2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6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 IF(M4934=People!$B$4,People!$A$4, IF(M4934=People!$B$3,People!$A$3, IF(M4934=People!$B$2,People!$A$2, 0))))</f>
        <v>Anna Andreadi</v>
      </c>
      <c r="W4934" s="3" t="str">
        <f>IFERROR(INDEX(Returns!A:A,MATCH(Orders!B4934,Returns!B:B,0)),"No")</f>
        <v>No</v>
      </c>
    </row>
    <row r="4935" spans="1:23" x14ac:dyDescent="0.2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6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 IF(M4935=People!$B$4,People!$A$4, IF(M4935=People!$B$3,People!$A$3, IF(M4935=People!$B$2,People!$A$2, 0))))</f>
        <v>Anna Andreadi</v>
      </c>
      <c r="W4935" s="3" t="str">
        <f>IFERROR(INDEX(Returns!A:A,MATCH(Orders!B4935,Returns!B:B,0)),"No")</f>
        <v>No</v>
      </c>
    </row>
    <row r="4936" spans="1:23" x14ac:dyDescent="0.2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6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 IF(M4936=People!$B$4,People!$A$4, IF(M4936=People!$B$3,People!$A$3, IF(M4936=People!$B$2,People!$A$2, 0))))</f>
        <v>Anna Andreadi</v>
      </c>
      <c r="W4936" s="3" t="str">
        <f>IFERROR(INDEX(Returns!A:A,MATCH(Orders!B4936,Returns!B:B,0)),"No")</f>
        <v>No</v>
      </c>
    </row>
    <row r="4937" spans="1:23" x14ac:dyDescent="0.2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6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 IF(M4937=People!$B$4,People!$A$4, IF(M4937=People!$B$3,People!$A$3, IF(M4937=People!$B$2,People!$A$2, 0))))</f>
        <v>Anna Andreadi</v>
      </c>
      <c r="W4937" s="3" t="str">
        <f>IFERROR(INDEX(Returns!A:A,MATCH(Orders!B4937,Returns!B:B,0)),"No")</f>
        <v>No</v>
      </c>
    </row>
    <row r="4938" spans="1:23" x14ac:dyDescent="0.2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6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 IF(M4938=People!$B$4,People!$A$4, IF(M4938=People!$B$3,People!$A$3, IF(M4938=People!$B$2,People!$A$2, 0))))</f>
        <v>Cassandra Brandow</v>
      </c>
      <c r="W4938" s="3" t="str">
        <f>IFERROR(INDEX(Returns!A:A,MATCH(Orders!B4938,Returns!B:B,0)),"No")</f>
        <v>No</v>
      </c>
    </row>
    <row r="4939" spans="1:23" x14ac:dyDescent="0.2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6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 IF(M4939=People!$B$4,People!$A$4, IF(M4939=People!$B$3,People!$A$3, IF(M4939=People!$B$2,People!$A$2, 0))))</f>
        <v>Anna Andreadi</v>
      </c>
      <c r="W4939" s="3" t="str">
        <f>IFERROR(INDEX(Returns!A:A,MATCH(Orders!B4939,Returns!B:B,0)),"No")</f>
        <v>No</v>
      </c>
    </row>
    <row r="4940" spans="1:23" x14ac:dyDescent="0.2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6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 IF(M4940=People!$B$4,People!$A$4, IF(M4940=People!$B$3,People!$A$3, IF(M4940=People!$B$2,People!$A$2, 0))))</f>
        <v>Anna Andreadi</v>
      </c>
      <c r="W4940" s="3" t="str">
        <f>IFERROR(INDEX(Returns!A:A,MATCH(Orders!B4940,Returns!B:B,0)),"No")</f>
        <v>No</v>
      </c>
    </row>
    <row r="4941" spans="1:23" x14ac:dyDescent="0.2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6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 IF(M4941=People!$B$4,People!$A$4, IF(M4941=People!$B$3,People!$A$3, IF(M4941=People!$B$2,People!$A$2, 0))))</f>
        <v>Anna Andreadi</v>
      </c>
      <c r="W4941" s="3" t="str">
        <f>IFERROR(INDEX(Returns!A:A,MATCH(Orders!B4941,Returns!B:B,0)),"No")</f>
        <v>No</v>
      </c>
    </row>
    <row r="4942" spans="1:23" x14ac:dyDescent="0.2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6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 IF(M4942=People!$B$4,People!$A$4, IF(M4942=People!$B$3,People!$A$3, IF(M4942=People!$B$2,People!$A$2, 0))))</f>
        <v>Chuck Magee</v>
      </c>
      <c r="W4942" s="3" t="str">
        <f>IFERROR(INDEX(Returns!A:A,MATCH(Orders!B4942,Returns!B:B,0)),"No")</f>
        <v>No</v>
      </c>
    </row>
    <row r="4943" spans="1:23" x14ac:dyDescent="0.2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6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 IF(M4943=People!$B$4,People!$A$4, IF(M4943=People!$B$3,People!$A$3, IF(M4943=People!$B$2,People!$A$2, 0))))</f>
        <v>Chuck Magee</v>
      </c>
      <c r="W4943" s="3" t="str">
        <f>IFERROR(INDEX(Returns!A:A,MATCH(Orders!B4943,Returns!B:B,0)),"No")</f>
        <v>No</v>
      </c>
    </row>
    <row r="4944" spans="1:23" x14ac:dyDescent="0.2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6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 IF(M4944=People!$B$4,People!$A$4, IF(M4944=People!$B$3,People!$A$3, IF(M4944=People!$B$2,People!$A$2, 0))))</f>
        <v>Chuck Magee</v>
      </c>
      <c r="W4944" s="3" t="str">
        <f>IFERROR(INDEX(Returns!A:A,MATCH(Orders!B4944,Returns!B:B,0)),"No")</f>
        <v>No</v>
      </c>
    </row>
    <row r="4945" spans="1:23" x14ac:dyDescent="0.2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6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 IF(M4945=People!$B$4,People!$A$4, IF(M4945=People!$B$3,People!$A$3, IF(M4945=People!$B$2,People!$A$2, 0))))</f>
        <v>Kelly Williams</v>
      </c>
      <c r="W4945" s="3" t="str">
        <f>IFERROR(INDEX(Returns!A:A,MATCH(Orders!B4945,Returns!B:B,0)),"No")</f>
        <v>No</v>
      </c>
    </row>
    <row r="4946" spans="1:23" x14ac:dyDescent="0.2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6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 IF(M4946=People!$B$4,People!$A$4, IF(M4946=People!$B$3,People!$A$3, IF(M4946=People!$B$2,People!$A$2, 0))))</f>
        <v>Anna Andreadi</v>
      </c>
      <c r="W4946" s="3" t="str">
        <f>IFERROR(INDEX(Returns!A:A,MATCH(Orders!B4946,Returns!B:B,0)),"No")</f>
        <v>Yes</v>
      </c>
    </row>
    <row r="4947" spans="1:23" x14ac:dyDescent="0.2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6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 IF(M4947=People!$B$4,People!$A$4, IF(M4947=People!$B$3,People!$A$3, IF(M4947=People!$B$2,People!$A$2, 0))))</f>
        <v>Anna Andreadi</v>
      </c>
      <c r="W4947" s="3" t="str">
        <f>IFERROR(INDEX(Returns!A:A,MATCH(Orders!B4947,Returns!B:B,0)),"No")</f>
        <v>Yes</v>
      </c>
    </row>
    <row r="4948" spans="1:23" x14ac:dyDescent="0.2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6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 IF(M4948=People!$B$4,People!$A$4, IF(M4948=People!$B$3,People!$A$3, IF(M4948=People!$B$2,People!$A$2, 0))))</f>
        <v>Anna Andreadi</v>
      </c>
      <c r="W4948" s="3" t="str">
        <f>IFERROR(INDEX(Returns!A:A,MATCH(Orders!B4948,Returns!B:B,0)),"No")</f>
        <v>Yes</v>
      </c>
    </row>
    <row r="4949" spans="1:23" x14ac:dyDescent="0.2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6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 IF(M4949=People!$B$4,People!$A$4, IF(M4949=People!$B$3,People!$A$3, IF(M4949=People!$B$2,People!$A$2, 0))))</f>
        <v>Anna Andreadi</v>
      </c>
      <c r="W4949" s="3" t="str">
        <f>IFERROR(INDEX(Returns!A:A,MATCH(Orders!B4949,Returns!B:B,0)),"No")</f>
        <v>No</v>
      </c>
    </row>
    <row r="4950" spans="1:23" x14ac:dyDescent="0.2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6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 IF(M4950=People!$B$4,People!$A$4, IF(M4950=People!$B$3,People!$A$3, IF(M4950=People!$B$2,People!$A$2, 0))))</f>
        <v>Anna Andreadi</v>
      </c>
      <c r="W4950" s="3" t="str">
        <f>IFERROR(INDEX(Returns!A:A,MATCH(Orders!B4950,Returns!B:B,0)),"No")</f>
        <v>No</v>
      </c>
    </row>
    <row r="4951" spans="1:23" x14ac:dyDescent="0.2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6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 IF(M4951=People!$B$4,People!$A$4, IF(M4951=People!$B$3,People!$A$3, IF(M4951=People!$B$2,People!$A$2, 0))))</f>
        <v>Anna Andreadi</v>
      </c>
      <c r="W4951" s="3" t="str">
        <f>IFERROR(INDEX(Returns!A:A,MATCH(Orders!B4951,Returns!B:B,0)),"No")</f>
        <v>No</v>
      </c>
    </row>
    <row r="4952" spans="1:23" x14ac:dyDescent="0.2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6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 IF(M4952=People!$B$4,People!$A$4, IF(M4952=People!$B$3,People!$A$3, IF(M4952=People!$B$2,People!$A$2, 0))))</f>
        <v>Chuck Magee</v>
      </c>
      <c r="W4952" s="3" t="str">
        <f>IFERROR(INDEX(Returns!A:A,MATCH(Orders!B4952,Returns!B:B,0)),"No")</f>
        <v>No</v>
      </c>
    </row>
    <row r="4953" spans="1:23" x14ac:dyDescent="0.2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6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 IF(M4953=People!$B$4,People!$A$4, IF(M4953=People!$B$3,People!$A$3, IF(M4953=People!$B$2,People!$A$2, 0))))</f>
        <v>Kelly Williams</v>
      </c>
      <c r="W4953" s="3" t="str">
        <f>IFERROR(INDEX(Returns!A:A,MATCH(Orders!B4953,Returns!B:B,0)),"No")</f>
        <v>No</v>
      </c>
    </row>
    <row r="4954" spans="1:23" x14ac:dyDescent="0.2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6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 IF(M4954=People!$B$4,People!$A$4, IF(M4954=People!$B$3,People!$A$3, IF(M4954=People!$B$2,People!$A$2, 0))))</f>
        <v>Anna Andreadi</v>
      </c>
      <c r="W4954" s="3" t="str">
        <f>IFERROR(INDEX(Returns!A:A,MATCH(Orders!B4954,Returns!B:B,0)),"No")</f>
        <v>Yes</v>
      </c>
    </row>
    <row r="4955" spans="1:23" x14ac:dyDescent="0.2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6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 IF(M4955=People!$B$4,People!$A$4, IF(M4955=People!$B$3,People!$A$3, IF(M4955=People!$B$2,People!$A$2, 0))))</f>
        <v>Chuck Magee</v>
      </c>
      <c r="W4955" s="3" t="str">
        <f>IFERROR(INDEX(Returns!A:A,MATCH(Orders!B4955,Returns!B:B,0)),"No")</f>
        <v>No</v>
      </c>
    </row>
    <row r="4956" spans="1:23" x14ac:dyDescent="0.2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6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 IF(M4956=People!$B$4,People!$A$4, IF(M4956=People!$B$3,People!$A$3, IF(M4956=People!$B$2,People!$A$2, 0))))</f>
        <v>Anna Andreadi</v>
      </c>
      <c r="W4956" s="3" t="str">
        <f>IFERROR(INDEX(Returns!A:A,MATCH(Orders!B4956,Returns!B:B,0)),"No")</f>
        <v>No</v>
      </c>
    </row>
    <row r="4957" spans="1:23" x14ac:dyDescent="0.2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6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 IF(M4957=People!$B$4,People!$A$4, IF(M4957=People!$B$3,People!$A$3, IF(M4957=People!$B$2,People!$A$2, 0))))</f>
        <v>Anna Andreadi</v>
      </c>
      <c r="W4957" s="3" t="str">
        <f>IFERROR(INDEX(Returns!A:A,MATCH(Orders!B4957,Returns!B:B,0)),"No")</f>
        <v>No</v>
      </c>
    </row>
    <row r="4958" spans="1:23" x14ac:dyDescent="0.2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6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 IF(M4958=People!$B$4,People!$A$4, IF(M4958=People!$B$3,People!$A$3, IF(M4958=People!$B$2,People!$A$2, 0))))</f>
        <v>Anna Andreadi</v>
      </c>
      <c r="W4958" s="3" t="str">
        <f>IFERROR(INDEX(Returns!A:A,MATCH(Orders!B4958,Returns!B:B,0)),"No")</f>
        <v>No</v>
      </c>
    </row>
    <row r="4959" spans="1:23" x14ac:dyDescent="0.2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6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 IF(M4959=People!$B$4,People!$A$4, IF(M4959=People!$B$3,People!$A$3, IF(M4959=People!$B$2,People!$A$2, 0))))</f>
        <v>Kelly Williams</v>
      </c>
      <c r="W4959" s="3" t="str">
        <f>IFERROR(INDEX(Returns!A:A,MATCH(Orders!B4959,Returns!B:B,0)),"No")</f>
        <v>No</v>
      </c>
    </row>
    <row r="4960" spans="1:23" x14ac:dyDescent="0.2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6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 IF(M4960=People!$B$4,People!$A$4, IF(M4960=People!$B$3,People!$A$3, IF(M4960=People!$B$2,People!$A$2, 0))))</f>
        <v>Kelly Williams</v>
      </c>
      <c r="W4960" s="3" t="str">
        <f>IFERROR(INDEX(Returns!A:A,MATCH(Orders!B4960,Returns!B:B,0)),"No")</f>
        <v>No</v>
      </c>
    </row>
    <row r="4961" spans="1:23" x14ac:dyDescent="0.2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6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 IF(M4961=People!$B$4,People!$A$4, IF(M4961=People!$B$3,People!$A$3, IF(M4961=People!$B$2,People!$A$2, 0))))</f>
        <v>Anna Andreadi</v>
      </c>
      <c r="W4961" s="3" t="str">
        <f>IFERROR(INDEX(Returns!A:A,MATCH(Orders!B4961,Returns!B:B,0)),"No")</f>
        <v>No</v>
      </c>
    </row>
    <row r="4962" spans="1:23" x14ac:dyDescent="0.2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6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 IF(M4962=People!$B$4,People!$A$4, IF(M4962=People!$B$3,People!$A$3, IF(M4962=People!$B$2,People!$A$2, 0))))</f>
        <v>Anna Andreadi</v>
      </c>
      <c r="W4962" s="3" t="str">
        <f>IFERROR(INDEX(Returns!A:A,MATCH(Orders!B4962,Returns!B:B,0)),"No")</f>
        <v>No</v>
      </c>
    </row>
    <row r="4963" spans="1:23" x14ac:dyDescent="0.2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6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 IF(M4963=People!$B$4,People!$A$4, IF(M4963=People!$B$3,People!$A$3, IF(M4963=People!$B$2,People!$A$2, 0))))</f>
        <v>Anna Andreadi</v>
      </c>
      <c r="W4963" s="3" t="str">
        <f>IFERROR(INDEX(Returns!A:A,MATCH(Orders!B4963,Returns!B:B,0)),"No")</f>
        <v>No</v>
      </c>
    </row>
    <row r="4964" spans="1:23" x14ac:dyDescent="0.2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6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 IF(M4964=People!$B$4,People!$A$4, IF(M4964=People!$B$3,People!$A$3, IF(M4964=People!$B$2,People!$A$2, 0))))</f>
        <v>Anna Andreadi</v>
      </c>
      <c r="W4964" s="3" t="str">
        <f>IFERROR(INDEX(Returns!A:A,MATCH(Orders!B4964,Returns!B:B,0)),"No")</f>
        <v>No</v>
      </c>
    </row>
    <row r="4965" spans="1:23" x14ac:dyDescent="0.2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6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 IF(M4965=People!$B$4,People!$A$4, IF(M4965=People!$B$3,People!$A$3, IF(M4965=People!$B$2,People!$A$2, 0))))</f>
        <v>Anna Andreadi</v>
      </c>
      <c r="W4965" s="3" t="str">
        <f>IFERROR(INDEX(Returns!A:A,MATCH(Orders!B4965,Returns!B:B,0)),"No")</f>
        <v>No</v>
      </c>
    </row>
    <row r="4966" spans="1:23" x14ac:dyDescent="0.2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6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 IF(M4966=People!$B$4,People!$A$4, IF(M4966=People!$B$3,People!$A$3, IF(M4966=People!$B$2,People!$A$2, 0))))</f>
        <v>Cassandra Brandow</v>
      </c>
      <c r="W4966" s="3" t="str">
        <f>IFERROR(INDEX(Returns!A:A,MATCH(Orders!B4966,Returns!B:B,0)),"No")</f>
        <v>No</v>
      </c>
    </row>
    <row r="4967" spans="1:23" x14ac:dyDescent="0.2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6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 IF(M4967=People!$B$4,People!$A$4, IF(M4967=People!$B$3,People!$A$3, IF(M4967=People!$B$2,People!$A$2, 0))))</f>
        <v>Cassandra Brandow</v>
      </c>
      <c r="W4967" s="3" t="str">
        <f>IFERROR(INDEX(Returns!A:A,MATCH(Orders!B4967,Returns!B:B,0)),"No")</f>
        <v>No</v>
      </c>
    </row>
    <row r="4968" spans="1:23" x14ac:dyDescent="0.2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6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 IF(M4968=People!$B$4,People!$A$4, IF(M4968=People!$B$3,People!$A$3, IF(M4968=People!$B$2,People!$A$2, 0))))</f>
        <v>Chuck Magee</v>
      </c>
      <c r="W4968" s="3" t="str">
        <f>IFERROR(INDEX(Returns!A:A,MATCH(Orders!B4968,Returns!B:B,0)),"No")</f>
        <v>No</v>
      </c>
    </row>
    <row r="4969" spans="1:23" x14ac:dyDescent="0.2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6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 IF(M4969=People!$B$4,People!$A$4, IF(M4969=People!$B$3,People!$A$3, IF(M4969=People!$B$2,People!$A$2, 0))))</f>
        <v>Chuck Magee</v>
      </c>
      <c r="W4969" s="3" t="str">
        <f>IFERROR(INDEX(Returns!A:A,MATCH(Orders!B4969,Returns!B:B,0)),"No")</f>
        <v>No</v>
      </c>
    </row>
    <row r="4970" spans="1:23" x14ac:dyDescent="0.2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6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 IF(M4970=People!$B$4,People!$A$4, IF(M4970=People!$B$3,People!$A$3, IF(M4970=People!$B$2,People!$A$2, 0))))</f>
        <v>Chuck Magee</v>
      </c>
      <c r="W4970" s="3" t="str">
        <f>IFERROR(INDEX(Returns!A:A,MATCH(Orders!B4970,Returns!B:B,0)),"No")</f>
        <v>No</v>
      </c>
    </row>
    <row r="4971" spans="1:23" x14ac:dyDescent="0.2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6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 IF(M4971=People!$B$4,People!$A$4, IF(M4971=People!$B$3,People!$A$3, IF(M4971=People!$B$2,People!$A$2, 0))))</f>
        <v>Chuck Magee</v>
      </c>
      <c r="W4971" s="3" t="str">
        <f>IFERROR(INDEX(Returns!A:A,MATCH(Orders!B4971,Returns!B:B,0)),"No")</f>
        <v>No</v>
      </c>
    </row>
    <row r="4972" spans="1:23" x14ac:dyDescent="0.2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6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 IF(M4972=People!$B$4,People!$A$4, IF(M4972=People!$B$3,People!$A$3, IF(M4972=People!$B$2,People!$A$2, 0))))</f>
        <v>Cassandra Brandow</v>
      </c>
      <c r="W4972" s="3" t="str">
        <f>IFERROR(INDEX(Returns!A:A,MATCH(Orders!B4972,Returns!B:B,0)),"No")</f>
        <v>No</v>
      </c>
    </row>
    <row r="4973" spans="1:23" x14ac:dyDescent="0.2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6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 IF(M4973=People!$B$4,People!$A$4, IF(M4973=People!$B$3,People!$A$3, IF(M4973=People!$B$2,People!$A$2, 0))))</f>
        <v>Cassandra Brandow</v>
      </c>
      <c r="W4973" s="3" t="str">
        <f>IFERROR(INDEX(Returns!A:A,MATCH(Orders!B4973,Returns!B:B,0)),"No")</f>
        <v>No</v>
      </c>
    </row>
    <row r="4974" spans="1:23" x14ac:dyDescent="0.2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6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 IF(M4974=People!$B$4,People!$A$4, IF(M4974=People!$B$3,People!$A$3, IF(M4974=People!$B$2,People!$A$2, 0))))</f>
        <v>Cassandra Brandow</v>
      </c>
      <c r="W4974" s="3" t="str">
        <f>IFERROR(INDEX(Returns!A:A,MATCH(Orders!B4974,Returns!B:B,0)),"No")</f>
        <v>No</v>
      </c>
    </row>
    <row r="4975" spans="1:23" x14ac:dyDescent="0.2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6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 IF(M4975=People!$B$4,People!$A$4, IF(M4975=People!$B$3,People!$A$3, IF(M4975=People!$B$2,People!$A$2, 0))))</f>
        <v>Cassandra Brandow</v>
      </c>
      <c r="W4975" s="3" t="str">
        <f>IFERROR(INDEX(Returns!A:A,MATCH(Orders!B4975,Returns!B:B,0)),"No")</f>
        <v>No</v>
      </c>
    </row>
    <row r="4976" spans="1:23" x14ac:dyDescent="0.2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6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 IF(M4976=People!$B$4,People!$A$4, IF(M4976=People!$B$3,People!$A$3, IF(M4976=People!$B$2,People!$A$2, 0))))</f>
        <v>Anna Andreadi</v>
      </c>
      <c r="W4976" s="3" t="str">
        <f>IFERROR(INDEX(Returns!A:A,MATCH(Orders!B4976,Returns!B:B,0)),"No")</f>
        <v>No</v>
      </c>
    </row>
    <row r="4977" spans="1:23" x14ac:dyDescent="0.2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6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 IF(M4977=People!$B$4,People!$A$4, IF(M4977=People!$B$3,People!$A$3, IF(M4977=People!$B$2,People!$A$2, 0))))</f>
        <v>Cassandra Brandow</v>
      </c>
      <c r="W4977" s="3" t="str">
        <f>IFERROR(INDEX(Returns!A:A,MATCH(Orders!B4977,Returns!B:B,0)),"No")</f>
        <v>No</v>
      </c>
    </row>
    <row r="4978" spans="1:23" x14ac:dyDescent="0.2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6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 IF(M4978=People!$B$4,People!$A$4, IF(M4978=People!$B$3,People!$A$3, IF(M4978=People!$B$2,People!$A$2, 0))))</f>
        <v>Chuck Magee</v>
      </c>
      <c r="W4978" s="3" t="str">
        <f>IFERROR(INDEX(Returns!A:A,MATCH(Orders!B4978,Returns!B:B,0)),"No")</f>
        <v>No</v>
      </c>
    </row>
    <row r="4979" spans="1:23" x14ac:dyDescent="0.2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6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 IF(M4979=People!$B$4,People!$A$4, IF(M4979=People!$B$3,People!$A$3, IF(M4979=People!$B$2,People!$A$2, 0))))</f>
        <v>Chuck Magee</v>
      </c>
      <c r="W4979" s="3" t="str">
        <f>IFERROR(INDEX(Returns!A:A,MATCH(Orders!B4979,Returns!B:B,0)),"No")</f>
        <v>No</v>
      </c>
    </row>
    <row r="4980" spans="1:23" x14ac:dyDescent="0.2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6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 IF(M4980=People!$B$4,People!$A$4, IF(M4980=People!$B$3,People!$A$3, IF(M4980=People!$B$2,People!$A$2, 0))))</f>
        <v>Chuck Magee</v>
      </c>
      <c r="W4980" s="3" t="str">
        <f>IFERROR(INDEX(Returns!A:A,MATCH(Orders!B4980,Returns!B:B,0)),"No")</f>
        <v>No</v>
      </c>
    </row>
    <row r="4981" spans="1:23" x14ac:dyDescent="0.2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6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 IF(M4981=People!$B$4,People!$A$4, IF(M4981=People!$B$3,People!$A$3, IF(M4981=People!$B$2,People!$A$2, 0))))</f>
        <v>Kelly Williams</v>
      </c>
      <c r="W4981" s="3" t="str">
        <f>IFERROR(INDEX(Returns!A:A,MATCH(Orders!B4981,Returns!B:B,0)),"No")</f>
        <v>No</v>
      </c>
    </row>
    <row r="4982" spans="1:23" x14ac:dyDescent="0.2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6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 IF(M4982=People!$B$4,People!$A$4, IF(M4982=People!$B$3,People!$A$3, IF(M4982=People!$B$2,People!$A$2, 0))))</f>
        <v>Kelly Williams</v>
      </c>
      <c r="W4982" s="3" t="str">
        <f>IFERROR(INDEX(Returns!A:A,MATCH(Orders!B4982,Returns!B:B,0)),"No")</f>
        <v>No</v>
      </c>
    </row>
    <row r="4983" spans="1:23" x14ac:dyDescent="0.2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6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 IF(M4983=People!$B$4,People!$A$4, IF(M4983=People!$B$3,People!$A$3, IF(M4983=People!$B$2,People!$A$2, 0))))</f>
        <v>Kelly Williams</v>
      </c>
      <c r="W4983" s="3" t="str">
        <f>IFERROR(INDEX(Returns!A:A,MATCH(Orders!B4983,Returns!B:B,0)),"No")</f>
        <v>No</v>
      </c>
    </row>
    <row r="4984" spans="1:23" x14ac:dyDescent="0.2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6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 IF(M4984=People!$B$4,People!$A$4, IF(M4984=People!$B$3,People!$A$3, IF(M4984=People!$B$2,People!$A$2, 0))))</f>
        <v>Anna Andreadi</v>
      </c>
      <c r="W4984" s="3" t="str">
        <f>IFERROR(INDEX(Returns!A:A,MATCH(Orders!B4984,Returns!B:B,0)),"No")</f>
        <v>No</v>
      </c>
    </row>
    <row r="4985" spans="1:23" x14ac:dyDescent="0.2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6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 IF(M4985=People!$B$4,People!$A$4, IF(M4985=People!$B$3,People!$A$3, IF(M4985=People!$B$2,People!$A$2, 0))))</f>
        <v>Anna Andreadi</v>
      </c>
      <c r="W4985" s="3" t="str">
        <f>IFERROR(INDEX(Returns!A:A,MATCH(Orders!B4985,Returns!B:B,0)),"No")</f>
        <v>No</v>
      </c>
    </row>
    <row r="4986" spans="1:23" x14ac:dyDescent="0.2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6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 IF(M4986=People!$B$4,People!$A$4, IF(M4986=People!$B$3,People!$A$3, IF(M4986=People!$B$2,People!$A$2, 0))))</f>
        <v>Cassandra Brandow</v>
      </c>
      <c r="W4986" s="3" t="str">
        <f>IFERROR(INDEX(Returns!A:A,MATCH(Orders!B4986,Returns!B:B,0)),"No")</f>
        <v>No</v>
      </c>
    </row>
    <row r="4987" spans="1:23" x14ac:dyDescent="0.2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6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 IF(M4987=People!$B$4,People!$A$4, IF(M4987=People!$B$3,People!$A$3, IF(M4987=People!$B$2,People!$A$2, 0))))</f>
        <v>Chuck Magee</v>
      </c>
      <c r="W4987" s="3" t="str">
        <f>IFERROR(INDEX(Returns!A:A,MATCH(Orders!B4987,Returns!B:B,0)),"No")</f>
        <v>No</v>
      </c>
    </row>
    <row r="4988" spans="1:23" x14ac:dyDescent="0.2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6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 IF(M4988=People!$B$4,People!$A$4, IF(M4988=People!$B$3,People!$A$3, IF(M4988=People!$B$2,People!$A$2, 0))))</f>
        <v>Anna Andreadi</v>
      </c>
      <c r="W4988" s="3" t="str">
        <f>IFERROR(INDEX(Returns!A:A,MATCH(Orders!B4988,Returns!B:B,0)),"No")</f>
        <v>No</v>
      </c>
    </row>
    <row r="4989" spans="1:23" x14ac:dyDescent="0.2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6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 IF(M4989=People!$B$4,People!$A$4, IF(M4989=People!$B$3,People!$A$3, IF(M4989=People!$B$2,People!$A$2, 0))))</f>
        <v>Anna Andreadi</v>
      </c>
      <c r="W4989" s="3" t="str">
        <f>IFERROR(INDEX(Returns!A:A,MATCH(Orders!B4989,Returns!B:B,0)),"No")</f>
        <v>No</v>
      </c>
    </row>
    <row r="4990" spans="1:23" x14ac:dyDescent="0.2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6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 IF(M4990=People!$B$4,People!$A$4, IF(M4990=People!$B$3,People!$A$3, IF(M4990=People!$B$2,People!$A$2, 0))))</f>
        <v>Anna Andreadi</v>
      </c>
      <c r="W4990" s="3" t="str">
        <f>IFERROR(INDEX(Returns!A:A,MATCH(Orders!B4990,Returns!B:B,0)),"No")</f>
        <v>No</v>
      </c>
    </row>
    <row r="4991" spans="1:23" x14ac:dyDescent="0.2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6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 IF(M4991=People!$B$4,People!$A$4, IF(M4991=People!$B$3,People!$A$3, IF(M4991=People!$B$2,People!$A$2, 0))))</f>
        <v>Anna Andreadi</v>
      </c>
      <c r="W4991" s="3" t="str">
        <f>IFERROR(INDEX(Returns!A:A,MATCH(Orders!B4991,Returns!B:B,0)),"No")</f>
        <v>No</v>
      </c>
    </row>
    <row r="4992" spans="1:23" x14ac:dyDescent="0.2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6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 IF(M4992=People!$B$4,People!$A$4, IF(M4992=People!$B$3,People!$A$3, IF(M4992=People!$B$2,People!$A$2, 0))))</f>
        <v>Anna Andreadi</v>
      </c>
      <c r="W4992" s="3" t="str">
        <f>IFERROR(INDEX(Returns!A:A,MATCH(Orders!B4992,Returns!B:B,0)),"No")</f>
        <v>No</v>
      </c>
    </row>
    <row r="4993" spans="1:23" x14ac:dyDescent="0.2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6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 IF(M4993=People!$B$4,People!$A$4, IF(M4993=People!$B$3,People!$A$3, IF(M4993=People!$B$2,People!$A$2, 0))))</f>
        <v>Kelly Williams</v>
      </c>
      <c r="W4993" s="3" t="str">
        <f>IFERROR(INDEX(Returns!A:A,MATCH(Orders!B4993,Returns!B:B,0)),"No")</f>
        <v>No</v>
      </c>
    </row>
    <row r="4994" spans="1:23" x14ac:dyDescent="0.2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6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 IF(M4994=People!$B$4,People!$A$4, IF(M4994=People!$B$3,People!$A$3, IF(M4994=People!$B$2,People!$A$2, 0))))</f>
        <v>Cassandra Brandow</v>
      </c>
      <c r="W4994" s="3" t="str">
        <f>IFERROR(INDEX(Returns!A:A,MATCH(Orders!B4994,Returns!B:B,0)),"No")</f>
        <v>No</v>
      </c>
    </row>
    <row r="4995" spans="1:23" x14ac:dyDescent="0.2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6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 IF(M4995=People!$B$4,People!$A$4, IF(M4995=People!$B$3,People!$A$3, IF(M4995=People!$B$2,People!$A$2, 0))))</f>
        <v>Cassandra Brandow</v>
      </c>
      <c r="W4995" s="3" t="str">
        <f>IFERROR(INDEX(Returns!A:A,MATCH(Orders!B4995,Returns!B:B,0)),"No")</f>
        <v>No</v>
      </c>
    </row>
    <row r="4996" spans="1:23" x14ac:dyDescent="0.2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6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 IF(M4996=People!$B$4,People!$A$4, IF(M4996=People!$B$3,People!$A$3, IF(M4996=People!$B$2,People!$A$2, 0))))</f>
        <v>Cassandra Brandow</v>
      </c>
      <c r="W4996" s="3" t="str">
        <f>IFERROR(INDEX(Returns!A:A,MATCH(Orders!B4996,Returns!B:B,0)),"No")</f>
        <v>No</v>
      </c>
    </row>
    <row r="4997" spans="1:23" x14ac:dyDescent="0.2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6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 IF(M4997=People!$B$4,People!$A$4, IF(M4997=People!$B$3,People!$A$3, IF(M4997=People!$B$2,People!$A$2, 0))))</f>
        <v>Chuck Magee</v>
      </c>
      <c r="W4997" s="3" t="str">
        <f>IFERROR(INDEX(Returns!A:A,MATCH(Orders!B4997,Returns!B:B,0)),"No")</f>
        <v>No</v>
      </c>
    </row>
    <row r="4998" spans="1:23" x14ac:dyDescent="0.2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6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 IF(M4998=People!$B$4,People!$A$4, IF(M4998=People!$B$3,People!$A$3, IF(M4998=People!$B$2,People!$A$2, 0))))</f>
        <v>Cassandra Brandow</v>
      </c>
      <c r="W4998" s="3" t="str">
        <f>IFERROR(INDEX(Returns!A:A,MATCH(Orders!B4998,Returns!B:B,0)),"No")</f>
        <v>No</v>
      </c>
    </row>
    <row r="4999" spans="1:23" x14ac:dyDescent="0.2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6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 IF(M4999=People!$B$4,People!$A$4, IF(M4999=People!$B$3,People!$A$3, IF(M4999=People!$B$2,People!$A$2, 0))))</f>
        <v>Cassandra Brandow</v>
      </c>
      <c r="W4999" s="3" t="str">
        <f>IFERROR(INDEX(Returns!A:A,MATCH(Orders!B4999,Returns!B:B,0)),"No")</f>
        <v>No</v>
      </c>
    </row>
    <row r="5000" spans="1:23" x14ac:dyDescent="0.2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6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 IF(M5000=People!$B$4,People!$A$4, IF(M5000=People!$B$3,People!$A$3, IF(M5000=People!$B$2,People!$A$2, 0))))</f>
        <v>Anna Andreadi</v>
      </c>
      <c r="W5000" s="3" t="str">
        <f>IFERROR(INDEX(Returns!A:A,MATCH(Orders!B5000,Returns!B:B,0)),"No")</f>
        <v>No</v>
      </c>
    </row>
    <row r="5001" spans="1:23" x14ac:dyDescent="0.2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6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 IF(M5001=People!$B$4,People!$A$4, IF(M5001=People!$B$3,People!$A$3, IF(M5001=People!$B$2,People!$A$2, 0))))</f>
        <v>Anna Andreadi</v>
      </c>
      <c r="W5001" s="3" t="str">
        <f>IFERROR(INDEX(Returns!A:A,MATCH(Orders!B5001,Returns!B:B,0)),"No")</f>
        <v>No</v>
      </c>
    </row>
    <row r="5002" spans="1:23" x14ac:dyDescent="0.2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6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 IF(M5002=People!$B$4,People!$A$4, IF(M5002=People!$B$3,People!$A$3, IF(M5002=People!$B$2,People!$A$2, 0))))</f>
        <v>Anna Andreadi</v>
      </c>
      <c r="W5002" s="3" t="str">
        <f>IFERROR(INDEX(Returns!A:A,MATCH(Orders!B5002,Returns!B:B,0)),"No")</f>
        <v>No</v>
      </c>
    </row>
    <row r="5003" spans="1:23" x14ac:dyDescent="0.2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6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 IF(M5003=People!$B$4,People!$A$4, IF(M5003=People!$B$3,People!$A$3, IF(M5003=People!$B$2,People!$A$2, 0))))</f>
        <v>Cassandra Brandow</v>
      </c>
      <c r="W5003" s="3" t="str">
        <f>IFERROR(INDEX(Returns!A:A,MATCH(Orders!B5003,Returns!B:B,0)),"No")</f>
        <v>No</v>
      </c>
    </row>
    <row r="5004" spans="1:23" x14ac:dyDescent="0.2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6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 IF(M5004=People!$B$4,People!$A$4, IF(M5004=People!$B$3,People!$A$3, IF(M5004=People!$B$2,People!$A$2, 0))))</f>
        <v>Cassandra Brandow</v>
      </c>
      <c r="W5004" s="3" t="str">
        <f>IFERROR(INDEX(Returns!A:A,MATCH(Orders!B5004,Returns!B:B,0)),"No")</f>
        <v>No</v>
      </c>
    </row>
    <row r="5005" spans="1:23" x14ac:dyDescent="0.2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6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 IF(M5005=People!$B$4,People!$A$4, IF(M5005=People!$B$3,People!$A$3, IF(M5005=People!$B$2,People!$A$2, 0))))</f>
        <v>Anna Andreadi</v>
      </c>
      <c r="W5005" s="3" t="str">
        <f>IFERROR(INDEX(Returns!A:A,MATCH(Orders!B5005,Returns!B:B,0)),"No")</f>
        <v>No</v>
      </c>
    </row>
    <row r="5006" spans="1:23" x14ac:dyDescent="0.2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6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 IF(M5006=People!$B$4,People!$A$4, IF(M5006=People!$B$3,People!$A$3, IF(M5006=People!$B$2,People!$A$2, 0))))</f>
        <v>Cassandra Brandow</v>
      </c>
      <c r="W5006" s="3" t="str">
        <f>IFERROR(INDEX(Returns!A:A,MATCH(Orders!B5006,Returns!B:B,0)),"No")</f>
        <v>No</v>
      </c>
    </row>
    <row r="5007" spans="1:23" x14ac:dyDescent="0.2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6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 IF(M5007=People!$B$4,People!$A$4, IF(M5007=People!$B$3,People!$A$3, IF(M5007=People!$B$2,People!$A$2, 0))))</f>
        <v>Kelly Williams</v>
      </c>
      <c r="W5007" s="3" t="str">
        <f>IFERROR(INDEX(Returns!A:A,MATCH(Orders!B5007,Returns!B:B,0)),"No")</f>
        <v>No</v>
      </c>
    </row>
    <row r="5008" spans="1:23" x14ac:dyDescent="0.2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6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 IF(M5008=People!$B$4,People!$A$4, IF(M5008=People!$B$3,People!$A$3, IF(M5008=People!$B$2,People!$A$2, 0))))</f>
        <v>Chuck Magee</v>
      </c>
      <c r="W5008" s="3" t="str">
        <f>IFERROR(INDEX(Returns!A:A,MATCH(Orders!B5008,Returns!B:B,0)),"No")</f>
        <v>No</v>
      </c>
    </row>
    <row r="5009" spans="1:23" x14ac:dyDescent="0.2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6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 IF(M5009=People!$B$4,People!$A$4, IF(M5009=People!$B$3,People!$A$3, IF(M5009=People!$B$2,People!$A$2, 0))))</f>
        <v>Chuck Magee</v>
      </c>
      <c r="W5009" s="3" t="str">
        <f>IFERROR(INDEX(Returns!A:A,MATCH(Orders!B5009,Returns!B:B,0)),"No")</f>
        <v>No</v>
      </c>
    </row>
    <row r="5010" spans="1:23" x14ac:dyDescent="0.2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6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 IF(M5010=People!$B$4,People!$A$4, IF(M5010=People!$B$3,People!$A$3, IF(M5010=People!$B$2,People!$A$2, 0))))</f>
        <v>Chuck Magee</v>
      </c>
      <c r="W5010" s="3" t="str">
        <f>IFERROR(INDEX(Returns!A:A,MATCH(Orders!B5010,Returns!B:B,0)),"No")</f>
        <v>No</v>
      </c>
    </row>
    <row r="5011" spans="1:23" x14ac:dyDescent="0.2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6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 IF(M5011=People!$B$4,People!$A$4, IF(M5011=People!$B$3,People!$A$3, IF(M5011=People!$B$2,People!$A$2, 0))))</f>
        <v>Chuck Magee</v>
      </c>
      <c r="W5011" s="3" t="str">
        <f>IFERROR(INDEX(Returns!A:A,MATCH(Orders!B5011,Returns!B:B,0)),"No")</f>
        <v>No</v>
      </c>
    </row>
    <row r="5012" spans="1:23" x14ac:dyDescent="0.2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6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 IF(M5012=People!$B$4,People!$A$4, IF(M5012=People!$B$3,People!$A$3, IF(M5012=People!$B$2,People!$A$2, 0))))</f>
        <v>Chuck Magee</v>
      </c>
      <c r="W5012" s="3" t="str">
        <f>IFERROR(INDEX(Returns!A:A,MATCH(Orders!B5012,Returns!B:B,0)),"No")</f>
        <v>No</v>
      </c>
    </row>
    <row r="5013" spans="1:23" x14ac:dyDescent="0.2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6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 IF(M5013=People!$B$4,People!$A$4, IF(M5013=People!$B$3,People!$A$3, IF(M5013=People!$B$2,People!$A$2, 0))))</f>
        <v>Anna Andreadi</v>
      </c>
      <c r="W5013" s="3" t="str">
        <f>IFERROR(INDEX(Returns!A:A,MATCH(Orders!B5013,Returns!B:B,0)),"No")</f>
        <v>No</v>
      </c>
    </row>
    <row r="5014" spans="1:23" x14ac:dyDescent="0.2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6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 IF(M5014=People!$B$4,People!$A$4, IF(M5014=People!$B$3,People!$A$3, IF(M5014=People!$B$2,People!$A$2, 0))))</f>
        <v>Chuck Magee</v>
      </c>
      <c r="W5014" s="3" t="str">
        <f>IFERROR(INDEX(Returns!A:A,MATCH(Orders!B5014,Returns!B:B,0)),"No")</f>
        <v>No</v>
      </c>
    </row>
    <row r="5015" spans="1:23" x14ac:dyDescent="0.2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6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 IF(M5015=People!$B$4,People!$A$4, IF(M5015=People!$B$3,People!$A$3, IF(M5015=People!$B$2,People!$A$2, 0))))</f>
        <v>Chuck Magee</v>
      </c>
      <c r="W5015" s="3" t="str">
        <f>IFERROR(INDEX(Returns!A:A,MATCH(Orders!B5015,Returns!B:B,0)),"No")</f>
        <v>No</v>
      </c>
    </row>
    <row r="5016" spans="1:23" x14ac:dyDescent="0.2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6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 IF(M5016=People!$B$4,People!$A$4, IF(M5016=People!$B$3,People!$A$3, IF(M5016=People!$B$2,People!$A$2, 0))))</f>
        <v>Chuck Magee</v>
      </c>
      <c r="W5016" s="3" t="str">
        <f>IFERROR(INDEX(Returns!A:A,MATCH(Orders!B5016,Returns!B:B,0)),"No")</f>
        <v>No</v>
      </c>
    </row>
    <row r="5017" spans="1:23" x14ac:dyDescent="0.2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6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 IF(M5017=People!$B$4,People!$A$4, IF(M5017=People!$B$3,People!$A$3, IF(M5017=People!$B$2,People!$A$2, 0))))</f>
        <v>Chuck Magee</v>
      </c>
      <c r="W5017" s="3" t="str">
        <f>IFERROR(INDEX(Returns!A:A,MATCH(Orders!B5017,Returns!B:B,0)),"No")</f>
        <v>No</v>
      </c>
    </row>
    <row r="5018" spans="1:23" x14ac:dyDescent="0.2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6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 IF(M5018=People!$B$4,People!$A$4, IF(M5018=People!$B$3,People!$A$3, IF(M5018=People!$B$2,People!$A$2, 0))))</f>
        <v>Chuck Magee</v>
      </c>
      <c r="W5018" s="3" t="str">
        <f>IFERROR(INDEX(Returns!A:A,MATCH(Orders!B5018,Returns!B:B,0)),"No")</f>
        <v>No</v>
      </c>
    </row>
    <row r="5019" spans="1:23" x14ac:dyDescent="0.2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6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 IF(M5019=People!$B$4,People!$A$4, IF(M5019=People!$B$3,People!$A$3, IF(M5019=People!$B$2,People!$A$2, 0))))</f>
        <v>Anna Andreadi</v>
      </c>
      <c r="W5019" s="3" t="str">
        <f>IFERROR(INDEX(Returns!A:A,MATCH(Orders!B5019,Returns!B:B,0)),"No")</f>
        <v>No</v>
      </c>
    </row>
    <row r="5020" spans="1:23" x14ac:dyDescent="0.2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6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 IF(M5020=People!$B$4,People!$A$4, IF(M5020=People!$B$3,People!$A$3, IF(M5020=People!$B$2,People!$A$2, 0))))</f>
        <v>Anna Andreadi</v>
      </c>
      <c r="W5020" s="3" t="str">
        <f>IFERROR(INDEX(Returns!A:A,MATCH(Orders!B5020,Returns!B:B,0)),"No")</f>
        <v>No</v>
      </c>
    </row>
    <row r="5021" spans="1:23" x14ac:dyDescent="0.2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6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 IF(M5021=People!$B$4,People!$A$4, IF(M5021=People!$B$3,People!$A$3, IF(M5021=People!$B$2,People!$A$2, 0))))</f>
        <v>Anna Andreadi</v>
      </c>
      <c r="W5021" s="3" t="str">
        <f>IFERROR(INDEX(Returns!A:A,MATCH(Orders!B5021,Returns!B:B,0)),"No")</f>
        <v>No</v>
      </c>
    </row>
    <row r="5022" spans="1:23" x14ac:dyDescent="0.2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6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 IF(M5022=People!$B$4,People!$A$4, IF(M5022=People!$B$3,People!$A$3, IF(M5022=People!$B$2,People!$A$2, 0))))</f>
        <v>Chuck Magee</v>
      </c>
      <c r="W5022" s="3" t="str">
        <f>IFERROR(INDEX(Returns!A:A,MATCH(Orders!B5022,Returns!B:B,0)),"No")</f>
        <v>No</v>
      </c>
    </row>
    <row r="5023" spans="1:23" x14ac:dyDescent="0.2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6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 IF(M5023=People!$B$4,People!$A$4, IF(M5023=People!$B$3,People!$A$3, IF(M5023=People!$B$2,People!$A$2, 0))))</f>
        <v>Anna Andreadi</v>
      </c>
      <c r="W5023" s="3" t="str">
        <f>IFERROR(INDEX(Returns!A:A,MATCH(Orders!B5023,Returns!B:B,0)),"No")</f>
        <v>No</v>
      </c>
    </row>
    <row r="5024" spans="1:23" x14ac:dyDescent="0.2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6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 IF(M5024=People!$B$4,People!$A$4, IF(M5024=People!$B$3,People!$A$3, IF(M5024=People!$B$2,People!$A$2, 0))))</f>
        <v>Anna Andreadi</v>
      </c>
      <c r="W5024" s="3" t="str">
        <f>IFERROR(INDEX(Returns!A:A,MATCH(Orders!B5024,Returns!B:B,0)),"No")</f>
        <v>No</v>
      </c>
    </row>
    <row r="5025" spans="1:23" x14ac:dyDescent="0.2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6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 IF(M5025=People!$B$4,People!$A$4, IF(M5025=People!$B$3,People!$A$3, IF(M5025=People!$B$2,People!$A$2, 0))))</f>
        <v>Anna Andreadi</v>
      </c>
      <c r="W5025" s="3" t="str">
        <f>IFERROR(INDEX(Returns!A:A,MATCH(Orders!B5025,Returns!B:B,0)),"No")</f>
        <v>No</v>
      </c>
    </row>
    <row r="5026" spans="1:23" x14ac:dyDescent="0.2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6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 IF(M5026=People!$B$4,People!$A$4, IF(M5026=People!$B$3,People!$A$3, IF(M5026=People!$B$2,People!$A$2, 0))))</f>
        <v>Kelly Williams</v>
      </c>
      <c r="W5026" s="3" t="str">
        <f>IFERROR(INDEX(Returns!A:A,MATCH(Orders!B5026,Returns!B:B,0)),"No")</f>
        <v>No</v>
      </c>
    </row>
    <row r="5027" spans="1:23" x14ac:dyDescent="0.2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6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 IF(M5027=People!$B$4,People!$A$4, IF(M5027=People!$B$3,People!$A$3, IF(M5027=People!$B$2,People!$A$2, 0))))</f>
        <v>Kelly Williams</v>
      </c>
      <c r="W5027" s="3" t="str">
        <f>IFERROR(INDEX(Returns!A:A,MATCH(Orders!B5027,Returns!B:B,0)),"No")</f>
        <v>No</v>
      </c>
    </row>
    <row r="5028" spans="1:23" x14ac:dyDescent="0.2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6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 IF(M5028=People!$B$4,People!$A$4, IF(M5028=People!$B$3,People!$A$3, IF(M5028=People!$B$2,People!$A$2, 0))))</f>
        <v>Kelly Williams</v>
      </c>
      <c r="W5028" s="3" t="str">
        <f>IFERROR(INDEX(Returns!A:A,MATCH(Orders!B5028,Returns!B:B,0)),"No")</f>
        <v>No</v>
      </c>
    </row>
    <row r="5029" spans="1:23" x14ac:dyDescent="0.2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6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 IF(M5029=People!$B$4,People!$A$4, IF(M5029=People!$B$3,People!$A$3, IF(M5029=People!$B$2,People!$A$2, 0))))</f>
        <v>Kelly Williams</v>
      </c>
      <c r="W5029" s="3" t="str">
        <f>IFERROR(INDEX(Returns!A:A,MATCH(Orders!B5029,Returns!B:B,0)),"No")</f>
        <v>No</v>
      </c>
    </row>
    <row r="5030" spans="1:23" x14ac:dyDescent="0.2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6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 IF(M5030=People!$B$4,People!$A$4, IF(M5030=People!$B$3,People!$A$3, IF(M5030=People!$B$2,People!$A$2, 0))))</f>
        <v>Kelly Williams</v>
      </c>
      <c r="W5030" s="3" t="str">
        <f>IFERROR(INDEX(Returns!A:A,MATCH(Orders!B5030,Returns!B:B,0)),"No")</f>
        <v>No</v>
      </c>
    </row>
    <row r="5031" spans="1:23" x14ac:dyDescent="0.2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6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 IF(M5031=People!$B$4,People!$A$4, IF(M5031=People!$B$3,People!$A$3, IF(M5031=People!$B$2,People!$A$2, 0))))</f>
        <v>Anna Andreadi</v>
      </c>
      <c r="W5031" s="3" t="str">
        <f>IFERROR(INDEX(Returns!A:A,MATCH(Orders!B5031,Returns!B:B,0)),"No")</f>
        <v>No</v>
      </c>
    </row>
    <row r="5032" spans="1:23" x14ac:dyDescent="0.2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6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 IF(M5032=People!$B$4,People!$A$4, IF(M5032=People!$B$3,People!$A$3, IF(M5032=People!$B$2,People!$A$2, 0))))</f>
        <v>Anna Andreadi</v>
      </c>
      <c r="W5032" s="3" t="str">
        <f>IFERROR(INDEX(Returns!A:A,MATCH(Orders!B5032,Returns!B:B,0)),"No")</f>
        <v>No</v>
      </c>
    </row>
    <row r="5033" spans="1:23" x14ac:dyDescent="0.2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6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 IF(M5033=People!$B$4,People!$A$4, IF(M5033=People!$B$3,People!$A$3, IF(M5033=People!$B$2,People!$A$2, 0))))</f>
        <v>Anna Andreadi</v>
      </c>
      <c r="W5033" s="3" t="str">
        <f>IFERROR(INDEX(Returns!A:A,MATCH(Orders!B5033,Returns!B:B,0)),"No")</f>
        <v>No</v>
      </c>
    </row>
    <row r="5034" spans="1:23" x14ac:dyDescent="0.2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6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 IF(M5034=People!$B$4,People!$A$4, IF(M5034=People!$B$3,People!$A$3, IF(M5034=People!$B$2,People!$A$2, 0))))</f>
        <v>Chuck Magee</v>
      </c>
      <c r="W5034" s="3" t="str">
        <f>IFERROR(INDEX(Returns!A:A,MATCH(Orders!B5034,Returns!B:B,0)),"No")</f>
        <v>No</v>
      </c>
    </row>
    <row r="5035" spans="1:23" x14ac:dyDescent="0.2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6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 IF(M5035=People!$B$4,People!$A$4, IF(M5035=People!$B$3,People!$A$3, IF(M5035=People!$B$2,People!$A$2, 0))))</f>
        <v>Chuck Magee</v>
      </c>
      <c r="W5035" s="3" t="str">
        <f>IFERROR(INDEX(Returns!A:A,MATCH(Orders!B5035,Returns!B:B,0)),"No")</f>
        <v>No</v>
      </c>
    </row>
    <row r="5036" spans="1:23" x14ac:dyDescent="0.2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6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 IF(M5036=People!$B$4,People!$A$4, IF(M5036=People!$B$3,People!$A$3, IF(M5036=People!$B$2,People!$A$2, 0))))</f>
        <v>Kelly Williams</v>
      </c>
      <c r="W5036" s="3" t="str">
        <f>IFERROR(INDEX(Returns!A:A,MATCH(Orders!B5036,Returns!B:B,0)),"No")</f>
        <v>No</v>
      </c>
    </row>
    <row r="5037" spans="1:23" x14ac:dyDescent="0.2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6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 IF(M5037=People!$B$4,People!$A$4, IF(M5037=People!$B$3,People!$A$3, IF(M5037=People!$B$2,People!$A$2, 0))))</f>
        <v>Anna Andreadi</v>
      </c>
      <c r="W5037" s="3" t="str">
        <f>IFERROR(INDEX(Returns!A:A,MATCH(Orders!B5037,Returns!B:B,0)),"No")</f>
        <v>No</v>
      </c>
    </row>
    <row r="5038" spans="1:23" x14ac:dyDescent="0.2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6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 IF(M5038=People!$B$4,People!$A$4, IF(M5038=People!$B$3,People!$A$3, IF(M5038=People!$B$2,People!$A$2, 0))))</f>
        <v>Anna Andreadi</v>
      </c>
      <c r="W5038" s="3" t="str">
        <f>IFERROR(INDEX(Returns!A:A,MATCH(Orders!B5038,Returns!B:B,0)),"No")</f>
        <v>No</v>
      </c>
    </row>
    <row r="5039" spans="1:23" x14ac:dyDescent="0.2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6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 IF(M5039=People!$B$4,People!$A$4, IF(M5039=People!$B$3,People!$A$3, IF(M5039=People!$B$2,People!$A$2, 0))))</f>
        <v>Kelly Williams</v>
      </c>
      <c r="W5039" s="3" t="str">
        <f>IFERROR(INDEX(Returns!A:A,MATCH(Orders!B5039,Returns!B:B,0)),"No")</f>
        <v>No</v>
      </c>
    </row>
    <row r="5040" spans="1:23" x14ac:dyDescent="0.2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6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 IF(M5040=People!$B$4,People!$A$4, IF(M5040=People!$B$3,People!$A$3, IF(M5040=People!$B$2,People!$A$2, 0))))</f>
        <v>Chuck Magee</v>
      </c>
      <c r="W5040" s="3" t="str">
        <f>IFERROR(INDEX(Returns!A:A,MATCH(Orders!B5040,Returns!B:B,0)),"No")</f>
        <v>No</v>
      </c>
    </row>
    <row r="5041" spans="1:23" x14ac:dyDescent="0.2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6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 IF(M5041=People!$B$4,People!$A$4, IF(M5041=People!$B$3,People!$A$3, IF(M5041=People!$B$2,People!$A$2, 0))))</f>
        <v>Chuck Magee</v>
      </c>
      <c r="W5041" s="3" t="str">
        <f>IFERROR(INDEX(Returns!A:A,MATCH(Orders!B5041,Returns!B:B,0)),"No")</f>
        <v>No</v>
      </c>
    </row>
    <row r="5042" spans="1:23" x14ac:dyDescent="0.2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6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 IF(M5042=People!$B$4,People!$A$4, IF(M5042=People!$B$3,People!$A$3, IF(M5042=People!$B$2,People!$A$2, 0))))</f>
        <v>Chuck Magee</v>
      </c>
      <c r="W5042" s="3" t="str">
        <f>IFERROR(INDEX(Returns!A:A,MATCH(Orders!B5042,Returns!B:B,0)),"No")</f>
        <v>No</v>
      </c>
    </row>
    <row r="5043" spans="1:23" x14ac:dyDescent="0.2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6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 IF(M5043=People!$B$4,People!$A$4, IF(M5043=People!$B$3,People!$A$3, IF(M5043=People!$B$2,People!$A$2, 0))))</f>
        <v>Anna Andreadi</v>
      </c>
      <c r="W5043" s="3" t="str">
        <f>IFERROR(INDEX(Returns!A:A,MATCH(Orders!B5043,Returns!B:B,0)),"No")</f>
        <v>No</v>
      </c>
    </row>
    <row r="5044" spans="1:23" x14ac:dyDescent="0.2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6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 IF(M5044=People!$B$4,People!$A$4, IF(M5044=People!$B$3,People!$A$3, IF(M5044=People!$B$2,People!$A$2, 0))))</f>
        <v>Anna Andreadi</v>
      </c>
      <c r="W5044" s="3" t="str">
        <f>IFERROR(INDEX(Returns!A:A,MATCH(Orders!B5044,Returns!B:B,0)),"No")</f>
        <v>No</v>
      </c>
    </row>
    <row r="5045" spans="1:23" x14ac:dyDescent="0.2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6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 IF(M5045=People!$B$4,People!$A$4, IF(M5045=People!$B$3,People!$A$3, IF(M5045=People!$B$2,People!$A$2, 0))))</f>
        <v>Anna Andreadi</v>
      </c>
      <c r="W5045" s="3" t="str">
        <f>IFERROR(INDEX(Returns!A:A,MATCH(Orders!B5045,Returns!B:B,0)),"No")</f>
        <v>No</v>
      </c>
    </row>
    <row r="5046" spans="1:23" x14ac:dyDescent="0.2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6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 IF(M5046=People!$B$4,People!$A$4, IF(M5046=People!$B$3,People!$A$3, IF(M5046=People!$B$2,People!$A$2, 0))))</f>
        <v>Anna Andreadi</v>
      </c>
      <c r="W5046" s="3" t="str">
        <f>IFERROR(INDEX(Returns!A:A,MATCH(Orders!B5046,Returns!B:B,0)),"No")</f>
        <v>No</v>
      </c>
    </row>
    <row r="5047" spans="1:23" x14ac:dyDescent="0.2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6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 IF(M5047=People!$B$4,People!$A$4, IF(M5047=People!$B$3,People!$A$3, IF(M5047=People!$B$2,People!$A$2, 0))))</f>
        <v>Anna Andreadi</v>
      </c>
      <c r="W5047" s="3" t="str">
        <f>IFERROR(INDEX(Returns!A:A,MATCH(Orders!B5047,Returns!B:B,0)),"No")</f>
        <v>No</v>
      </c>
    </row>
    <row r="5048" spans="1:23" x14ac:dyDescent="0.2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6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 IF(M5048=People!$B$4,People!$A$4, IF(M5048=People!$B$3,People!$A$3, IF(M5048=People!$B$2,People!$A$2, 0))))</f>
        <v>Anna Andreadi</v>
      </c>
      <c r="W5048" s="3" t="str">
        <f>IFERROR(INDEX(Returns!A:A,MATCH(Orders!B5048,Returns!B:B,0)),"No")</f>
        <v>No</v>
      </c>
    </row>
    <row r="5049" spans="1:23" x14ac:dyDescent="0.2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6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 IF(M5049=People!$B$4,People!$A$4, IF(M5049=People!$B$3,People!$A$3, IF(M5049=People!$B$2,People!$A$2, 0))))</f>
        <v>Anna Andreadi</v>
      </c>
      <c r="W5049" s="3" t="str">
        <f>IFERROR(INDEX(Returns!A:A,MATCH(Orders!B5049,Returns!B:B,0)),"No")</f>
        <v>No</v>
      </c>
    </row>
    <row r="5050" spans="1:23" x14ac:dyDescent="0.2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6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 IF(M5050=People!$B$4,People!$A$4, IF(M5050=People!$B$3,People!$A$3, IF(M5050=People!$B$2,People!$A$2, 0))))</f>
        <v>Kelly Williams</v>
      </c>
      <c r="W5050" s="3" t="str">
        <f>IFERROR(INDEX(Returns!A:A,MATCH(Orders!B5050,Returns!B:B,0)),"No")</f>
        <v>No</v>
      </c>
    </row>
    <row r="5051" spans="1:23" x14ac:dyDescent="0.2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6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 IF(M5051=People!$B$4,People!$A$4, IF(M5051=People!$B$3,People!$A$3, IF(M5051=People!$B$2,People!$A$2, 0))))</f>
        <v>Kelly Williams</v>
      </c>
      <c r="W5051" s="3" t="str">
        <f>IFERROR(INDEX(Returns!A:A,MATCH(Orders!B5051,Returns!B:B,0)),"No")</f>
        <v>No</v>
      </c>
    </row>
    <row r="5052" spans="1:23" x14ac:dyDescent="0.2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6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 IF(M5052=People!$B$4,People!$A$4, IF(M5052=People!$B$3,People!$A$3, IF(M5052=People!$B$2,People!$A$2, 0))))</f>
        <v>Anna Andreadi</v>
      </c>
      <c r="W5052" s="3" t="str">
        <f>IFERROR(INDEX(Returns!A:A,MATCH(Orders!B5052,Returns!B:B,0)),"No")</f>
        <v>No</v>
      </c>
    </row>
    <row r="5053" spans="1:23" x14ac:dyDescent="0.2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6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 IF(M5053=People!$B$4,People!$A$4, IF(M5053=People!$B$3,People!$A$3, IF(M5053=People!$B$2,People!$A$2, 0))))</f>
        <v>Chuck Magee</v>
      </c>
      <c r="W5053" s="3" t="str">
        <f>IFERROR(INDEX(Returns!A:A,MATCH(Orders!B5053,Returns!B:B,0)),"No")</f>
        <v>No</v>
      </c>
    </row>
    <row r="5054" spans="1:23" x14ac:dyDescent="0.2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6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 IF(M5054=People!$B$4,People!$A$4, IF(M5054=People!$B$3,People!$A$3, IF(M5054=People!$B$2,People!$A$2, 0))))</f>
        <v>Cassandra Brandow</v>
      </c>
      <c r="W5054" s="3" t="str">
        <f>IFERROR(INDEX(Returns!A:A,MATCH(Orders!B5054,Returns!B:B,0)),"No")</f>
        <v>No</v>
      </c>
    </row>
    <row r="5055" spans="1:23" x14ac:dyDescent="0.2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6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 IF(M5055=People!$B$4,People!$A$4, IF(M5055=People!$B$3,People!$A$3, IF(M5055=People!$B$2,People!$A$2, 0))))</f>
        <v>Kelly Williams</v>
      </c>
      <c r="W5055" s="3" t="str">
        <f>IFERROR(INDEX(Returns!A:A,MATCH(Orders!B5055,Returns!B:B,0)),"No")</f>
        <v>No</v>
      </c>
    </row>
    <row r="5056" spans="1:23" x14ac:dyDescent="0.2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6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 IF(M5056=People!$B$4,People!$A$4, IF(M5056=People!$B$3,People!$A$3, IF(M5056=People!$B$2,People!$A$2, 0))))</f>
        <v>Kelly Williams</v>
      </c>
      <c r="W5056" s="3" t="str">
        <f>IFERROR(INDEX(Returns!A:A,MATCH(Orders!B5056,Returns!B:B,0)),"No")</f>
        <v>No</v>
      </c>
    </row>
    <row r="5057" spans="1:23" x14ac:dyDescent="0.2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6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 IF(M5057=People!$B$4,People!$A$4, IF(M5057=People!$B$3,People!$A$3, IF(M5057=People!$B$2,People!$A$2, 0))))</f>
        <v>Kelly Williams</v>
      </c>
      <c r="W5057" s="3" t="str">
        <f>IFERROR(INDEX(Returns!A:A,MATCH(Orders!B5057,Returns!B:B,0)),"No")</f>
        <v>No</v>
      </c>
    </row>
    <row r="5058" spans="1:23" x14ac:dyDescent="0.2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6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 IF(M5058=People!$B$4,People!$A$4, IF(M5058=People!$B$3,People!$A$3, IF(M5058=People!$B$2,People!$A$2, 0))))</f>
        <v>Anna Andreadi</v>
      </c>
      <c r="W5058" s="3" t="str">
        <f>IFERROR(INDEX(Returns!A:A,MATCH(Orders!B5058,Returns!B:B,0)),"No")</f>
        <v>Yes</v>
      </c>
    </row>
    <row r="5059" spans="1:23" x14ac:dyDescent="0.2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6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 IF(M5059=People!$B$4,People!$A$4, IF(M5059=People!$B$3,People!$A$3, IF(M5059=People!$B$2,People!$A$2, 0))))</f>
        <v>Anna Andreadi</v>
      </c>
      <c r="W5059" s="3" t="str">
        <f>IFERROR(INDEX(Returns!A:A,MATCH(Orders!B5059,Returns!B:B,0)),"No")</f>
        <v>Yes</v>
      </c>
    </row>
    <row r="5060" spans="1:23" x14ac:dyDescent="0.2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6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 IF(M5060=People!$B$4,People!$A$4, IF(M5060=People!$B$3,People!$A$3, IF(M5060=People!$B$2,People!$A$2, 0))))</f>
        <v>Chuck Magee</v>
      </c>
      <c r="W5060" s="3" t="str">
        <f>IFERROR(INDEX(Returns!A:A,MATCH(Orders!B5060,Returns!B:B,0)),"No")</f>
        <v>No</v>
      </c>
    </row>
    <row r="5061" spans="1:23" x14ac:dyDescent="0.2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6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 IF(M5061=People!$B$4,People!$A$4, IF(M5061=People!$B$3,People!$A$3, IF(M5061=People!$B$2,People!$A$2, 0))))</f>
        <v>Cassandra Brandow</v>
      </c>
      <c r="W5061" s="3" t="str">
        <f>IFERROR(INDEX(Returns!A:A,MATCH(Orders!B5061,Returns!B:B,0)),"No")</f>
        <v>No</v>
      </c>
    </row>
    <row r="5062" spans="1:23" x14ac:dyDescent="0.2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6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 IF(M5062=People!$B$4,People!$A$4, IF(M5062=People!$B$3,People!$A$3, IF(M5062=People!$B$2,People!$A$2, 0))))</f>
        <v>Cassandra Brandow</v>
      </c>
      <c r="W5062" s="3" t="str">
        <f>IFERROR(INDEX(Returns!A:A,MATCH(Orders!B5062,Returns!B:B,0)),"No")</f>
        <v>No</v>
      </c>
    </row>
    <row r="5063" spans="1:23" x14ac:dyDescent="0.2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6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 IF(M5063=People!$B$4,People!$A$4, IF(M5063=People!$B$3,People!$A$3, IF(M5063=People!$B$2,People!$A$2, 0))))</f>
        <v>Kelly Williams</v>
      </c>
      <c r="W5063" s="3" t="str">
        <f>IFERROR(INDEX(Returns!A:A,MATCH(Orders!B5063,Returns!B:B,0)),"No")</f>
        <v>No</v>
      </c>
    </row>
    <row r="5064" spans="1:23" x14ac:dyDescent="0.2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6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 IF(M5064=People!$B$4,People!$A$4, IF(M5064=People!$B$3,People!$A$3, IF(M5064=People!$B$2,People!$A$2, 0))))</f>
        <v>Kelly Williams</v>
      </c>
      <c r="W5064" s="3" t="str">
        <f>IFERROR(INDEX(Returns!A:A,MATCH(Orders!B5064,Returns!B:B,0)),"No")</f>
        <v>No</v>
      </c>
    </row>
    <row r="5065" spans="1:23" x14ac:dyDescent="0.2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6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 IF(M5065=People!$B$4,People!$A$4, IF(M5065=People!$B$3,People!$A$3, IF(M5065=People!$B$2,People!$A$2, 0))))</f>
        <v>Kelly Williams</v>
      </c>
      <c r="W5065" s="3" t="str">
        <f>IFERROR(INDEX(Returns!A:A,MATCH(Orders!B5065,Returns!B:B,0)),"No")</f>
        <v>No</v>
      </c>
    </row>
    <row r="5066" spans="1:23" x14ac:dyDescent="0.2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6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 IF(M5066=People!$B$4,People!$A$4, IF(M5066=People!$B$3,People!$A$3, IF(M5066=People!$B$2,People!$A$2, 0))))</f>
        <v>Chuck Magee</v>
      </c>
      <c r="W5066" s="3" t="str">
        <f>IFERROR(INDEX(Returns!A:A,MATCH(Orders!B5066,Returns!B:B,0)),"No")</f>
        <v>No</v>
      </c>
    </row>
    <row r="5067" spans="1:23" x14ac:dyDescent="0.2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6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 IF(M5067=People!$B$4,People!$A$4, IF(M5067=People!$B$3,People!$A$3, IF(M5067=People!$B$2,People!$A$2, 0))))</f>
        <v>Cassandra Brandow</v>
      </c>
      <c r="W5067" s="3" t="str">
        <f>IFERROR(INDEX(Returns!A:A,MATCH(Orders!B5067,Returns!B:B,0)),"No")</f>
        <v>No</v>
      </c>
    </row>
    <row r="5068" spans="1:23" x14ac:dyDescent="0.2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6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 IF(M5068=People!$B$4,People!$A$4, IF(M5068=People!$B$3,People!$A$3, IF(M5068=People!$B$2,People!$A$2, 0))))</f>
        <v>Cassandra Brandow</v>
      </c>
      <c r="W5068" s="3" t="str">
        <f>IFERROR(INDEX(Returns!A:A,MATCH(Orders!B5068,Returns!B:B,0)),"No")</f>
        <v>No</v>
      </c>
    </row>
    <row r="5069" spans="1:23" x14ac:dyDescent="0.2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6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 IF(M5069=People!$B$4,People!$A$4, IF(M5069=People!$B$3,People!$A$3, IF(M5069=People!$B$2,People!$A$2, 0))))</f>
        <v>Anna Andreadi</v>
      </c>
      <c r="W5069" s="3" t="str">
        <f>IFERROR(INDEX(Returns!A:A,MATCH(Orders!B5069,Returns!B:B,0)),"No")</f>
        <v>No</v>
      </c>
    </row>
    <row r="5070" spans="1:23" x14ac:dyDescent="0.2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6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 IF(M5070=People!$B$4,People!$A$4, IF(M5070=People!$B$3,People!$A$3, IF(M5070=People!$B$2,People!$A$2, 0))))</f>
        <v>Kelly Williams</v>
      </c>
      <c r="W5070" s="3" t="str">
        <f>IFERROR(INDEX(Returns!A:A,MATCH(Orders!B5070,Returns!B:B,0)),"No")</f>
        <v>No</v>
      </c>
    </row>
    <row r="5071" spans="1:23" x14ac:dyDescent="0.2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6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 IF(M5071=People!$B$4,People!$A$4, IF(M5071=People!$B$3,People!$A$3, IF(M5071=People!$B$2,People!$A$2, 0))))</f>
        <v>Kelly Williams</v>
      </c>
      <c r="W5071" s="3" t="str">
        <f>IFERROR(INDEX(Returns!A:A,MATCH(Orders!B5071,Returns!B:B,0)),"No")</f>
        <v>No</v>
      </c>
    </row>
    <row r="5072" spans="1:23" x14ac:dyDescent="0.2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6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 IF(M5072=People!$B$4,People!$A$4, IF(M5072=People!$B$3,People!$A$3, IF(M5072=People!$B$2,People!$A$2, 0))))</f>
        <v>Kelly Williams</v>
      </c>
      <c r="W5072" s="3" t="str">
        <f>IFERROR(INDEX(Returns!A:A,MATCH(Orders!B5072,Returns!B:B,0)),"No")</f>
        <v>No</v>
      </c>
    </row>
    <row r="5073" spans="1:23" x14ac:dyDescent="0.2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6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 IF(M5073=People!$B$4,People!$A$4, IF(M5073=People!$B$3,People!$A$3, IF(M5073=People!$B$2,People!$A$2, 0))))</f>
        <v>Kelly Williams</v>
      </c>
      <c r="W5073" s="3" t="str">
        <f>IFERROR(INDEX(Returns!A:A,MATCH(Orders!B5073,Returns!B:B,0)),"No")</f>
        <v>No</v>
      </c>
    </row>
    <row r="5074" spans="1:23" x14ac:dyDescent="0.2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6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 IF(M5074=People!$B$4,People!$A$4, IF(M5074=People!$B$3,People!$A$3, IF(M5074=People!$B$2,People!$A$2, 0))))</f>
        <v>Kelly Williams</v>
      </c>
      <c r="W5074" s="3" t="str">
        <f>IFERROR(INDEX(Returns!A:A,MATCH(Orders!B5074,Returns!B:B,0)),"No")</f>
        <v>No</v>
      </c>
    </row>
    <row r="5075" spans="1:23" x14ac:dyDescent="0.2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6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 IF(M5075=People!$B$4,People!$A$4, IF(M5075=People!$B$3,People!$A$3, IF(M5075=People!$B$2,People!$A$2, 0))))</f>
        <v>Anna Andreadi</v>
      </c>
      <c r="W5075" s="3" t="str">
        <f>IFERROR(INDEX(Returns!A:A,MATCH(Orders!B5075,Returns!B:B,0)),"No")</f>
        <v>No</v>
      </c>
    </row>
    <row r="5076" spans="1:23" x14ac:dyDescent="0.2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6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 IF(M5076=People!$B$4,People!$A$4, IF(M5076=People!$B$3,People!$A$3, IF(M5076=People!$B$2,People!$A$2, 0))))</f>
        <v>Anna Andreadi</v>
      </c>
      <c r="W5076" s="3" t="str">
        <f>IFERROR(INDEX(Returns!A:A,MATCH(Orders!B5076,Returns!B:B,0)),"No")</f>
        <v>No</v>
      </c>
    </row>
    <row r="5077" spans="1:23" x14ac:dyDescent="0.2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6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 IF(M5077=People!$B$4,People!$A$4, IF(M5077=People!$B$3,People!$A$3, IF(M5077=People!$B$2,People!$A$2, 0))))</f>
        <v>Kelly Williams</v>
      </c>
      <c r="W5077" s="3" t="str">
        <f>IFERROR(INDEX(Returns!A:A,MATCH(Orders!B5077,Returns!B:B,0)),"No")</f>
        <v>No</v>
      </c>
    </row>
    <row r="5078" spans="1:23" x14ac:dyDescent="0.2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6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 IF(M5078=People!$B$4,People!$A$4, IF(M5078=People!$B$3,People!$A$3, IF(M5078=People!$B$2,People!$A$2, 0))))</f>
        <v>Kelly Williams</v>
      </c>
      <c r="W5078" s="3" t="str">
        <f>IFERROR(INDEX(Returns!A:A,MATCH(Orders!B5078,Returns!B:B,0)),"No")</f>
        <v>No</v>
      </c>
    </row>
    <row r="5079" spans="1:23" x14ac:dyDescent="0.2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6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 IF(M5079=People!$B$4,People!$A$4, IF(M5079=People!$B$3,People!$A$3, IF(M5079=People!$B$2,People!$A$2, 0))))</f>
        <v>Kelly Williams</v>
      </c>
      <c r="W5079" s="3" t="str">
        <f>IFERROR(INDEX(Returns!A:A,MATCH(Orders!B5079,Returns!B:B,0)),"No")</f>
        <v>No</v>
      </c>
    </row>
    <row r="5080" spans="1:23" x14ac:dyDescent="0.2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6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 IF(M5080=People!$B$4,People!$A$4, IF(M5080=People!$B$3,People!$A$3, IF(M5080=People!$B$2,People!$A$2, 0))))</f>
        <v>Kelly Williams</v>
      </c>
      <c r="W5080" s="3" t="str">
        <f>IFERROR(INDEX(Returns!A:A,MATCH(Orders!B5080,Returns!B:B,0)),"No")</f>
        <v>No</v>
      </c>
    </row>
    <row r="5081" spans="1:23" x14ac:dyDescent="0.2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6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 IF(M5081=People!$B$4,People!$A$4, IF(M5081=People!$B$3,People!$A$3, IF(M5081=People!$B$2,People!$A$2, 0))))</f>
        <v>Anna Andreadi</v>
      </c>
      <c r="W5081" s="3" t="str">
        <f>IFERROR(INDEX(Returns!A:A,MATCH(Orders!B5081,Returns!B:B,0)),"No")</f>
        <v>No</v>
      </c>
    </row>
    <row r="5082" spans="1:23" x14ac:dyDescent="0.2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6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 IF(M5082=People!$B$4,People!$A$4, IF(M5082=People!$B$3,People!$A$3, IF(M5082=People!$B$2,People!$A$2, 0))))</f>
        <v>Anna Andreadi</v>
      </c>
      <c r="W5082" s="3" t="str">
        <f>IFERROR(INDEX(Returns!A:A,MATCH(Orders!B5082,Returns!B:B,0)),"No")</f>
        <v>No</v>
      </c>
    </row>
    <row r="5083" spans="1:23" x14ac:dyDescent="0.2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6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 IF(M5083=People!$B$4,People!$A$4, IF(M5083=People!$B$3,People!$A$3, IF(M5083=People!$B$2,People!$A$2, 0))))</f>
        <v>Chuck Magee</v>
      </c>
      <c r="W5083" s="3" t="str">
        <f>IFERROR(INDEX(Returns!A:A,MATCH(Orders!B5083,Returns!B:B,0)),"No")</f>
        <v>No</v>
      </c>
    </row>
    <row r="5084" spans="1:23" x14ac:dyDescent="0.2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6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 IF(M5084=People!$B$4,People!$A$4, IF(M5084=People!$B$3,People!$A$3, IF(M5084=People!$B$2,People!$A$2, 0))))</f>
        <v>Cassandra Brandow</v>
      </c>
      <c r="W5084" s="3" t="str">
        <f>IFERROR(INDEX(Returns!A:A,MATCH(Orders!B5084,Returns!B:B,0)),"No")</f>
        <v>No</v>
      </c>
    </row>
    <row r="5085" spans="1:23" x14ac:dyDescent="0.2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6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 IF(M5085=People!$B$4,People!$A$4, IF(M5085=People!$B$3,People!$A$3, IF(M5085=People!$B$2,People!$A$2, 0))))</f>
        <v>Cassandra Brandow</v>
      </c>
      <c r="W5085" s="3" t="str">
        <f>IFERROR(INDEX(Returns!A:A,MATCH(Orders!B5085,Returns!B:B,0)),"No")</f>
        <v>No</v>
      </c>
    </row>
    <row r="5086" spans="1:23" x14ac:dyDescent="0.2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6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 IF(M5086=People!$B$4,People!$A$4, IF(M5086=People!$B$3,People!$A$3, IF(M5086=People!$B$2,People!$A$2, 0))))</f>
        <v>Chuck Magee</v>
      </c>
      <c r="W5086" s="3" t="str">
        <f>IFERROR(INDEX(Returns!A:A,MATCH(Orders!B5086,Returns!B:B,0)),"No")</f>
        <v>No</v>
      </c>
    </row>
    <row r="5087" spans="1:23" x14ac:dyDescent="0.2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6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 IF(M5087=People!$B$4,People!$A$4, IF(M5087=People!$B$3,People!$A$3, IF(M5087=People!$B$2,People!$A$2, 0))))</f>
        <v>Kelly Williams</v>
      </c>
      <c r="W5087" s="3" t="str">
        <f>IFERROR(INDEX(Returns!A:A,MATCH(Orders!B5087,Returns!B:B,0)),"No")</f>
        <v>No</v>
      </c>
    </row>
    <row r="5088" spans="1:23" x14ac:dyDescent="0.2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6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 IF(M5088=People!$B$4,People!$A$4, IF(M5088=People!$B$3,People!$A$3, IF(M5088=People!$B$2,People!$A$2, 0))))</f>
        <v>Chuck Magee</v>
      </c>
      <c r="W5088" s="3" t="str">
        <f>IFERROR(INDEX(Returns!A:A,MATCH(Orders!B5088,Returns!B:B,0)),"No")</f>
        <v>No</v>
      </c>
    </row>
    <row r="5089" spans="1:23" x14ac:dyDescent="0.2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6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 IF(M5089=People!$B$4,People!$A$4, IF(M5089=People!$B$3,People!$A$3, IF(M5089=People!$B$2,People!$A$2, 0))))</f>
        <v>Chuck Magee</v>
      </c>
      <c r="W5089" s="3" t="str">
        <f>IFERROR(INDEX(Returns!A:A,MATCH(Orders!B5089,Returns!B:B,0)),"No")</f>
        <v>No</v>
      </c>
    </row>
    <row r="5090" spans="1:23" x14ac:dyDescent="0.2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6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 IF(M5090=People!$B$4,People!$A$4, IF(M5090=People!$B$3,People!$A$3, IF(M5090=People!$B$2,People!$A$2, 0))))</f>
        <v>Chuck Magee</v>
      </c>
      <c r="W5090" s="3" t="str">
        <f>IFERROR(INDEX(Returns!A:A,MATCH(Orders!B5090,Returns!B:B,0)),"No")</f>
        <v>No</v>
      </c>
    </row>
    <row r="5091" spans="1:23" x14ac:dyDescent="0.2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6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 IF(M5091=People!$B$4,People!$A$4, IF(M5091=People!$B$3,People!$A$3, IF(M5091=People!$B$2,People!$A$2, 0))))</f>
        <v>Anna Andreadi</v>
      </c>
      <c r="W5091" s="3" t="str">
        <f>IFERROR(INDEX(Returns!A:A,MATCH(Orders!B5091,Returns!B:B,0)),"No")</f>
        <v>No</v>
      </c>
    </row>
    <row r="5092" spans="1:23" x14ac:dyDescent="0.2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6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 IF(M5092=People!$B$4,People!$A$4, IF(M5092=People!$B$3,People!$A$3, IF(M5092=People!$B$2,People!$A$2, 0))))</f>
        <v>Anna Andreadi</v>
      </c>
      <c r="W5092" s="3" t="str">
        <f>IFERROR(INDEX(Returns!A:A,MATCH(Orders!B5092,Returns!B:B,0)),"No")</f>
        <v>No</v>
      </c>
    </row>
    <row r="5093" spans="1:23" x14ac:dyDescent="0.2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6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 IF(M5093=People!$B$4,People!$A$4, IF(M5093=People!$B$3,People!$A$3, IF(M5093=People!$B$2,People!$A$2, 0))))</f>
        <v>Anna Andreadi</v>
      </c>
      <c r="W5093" s="3" t="str">
        <f>IFERROR(INDEX(Returns!A:A,MATCH(Orders!B5093,Returns!B:B,0)),"No")</f>
        <v>No</v>
      </c>
    </row>
    <row r="5094" spans="1:23" x14ac:dyDescent="0.2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6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 IF(M5094=People!$B$4,People!$A$4, IF(M5094=People!$B$3,People!$A$3, IF(M5094=People!$B$2,People!$A$2, 0))))</f>
        <v>Chuck Magee</v>
      </c>
      <c r="W5094" s="3" t="str">
        <f>IFERROR(INDEX(Returns!A:A,MATCH(Orders!B5094,Returns!B:B,0)),"No")</f>
        <v>No</v>
      </c>
    </row>
    <row r="5095" spans="1:23" x14ac:dyDescent="0.2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6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 IF(M5095=People!$B$4,People!$A$4, IF(M5095=People!$B$3,People!$A$3, IF(M5095=People!$B$2,People!$A$2, 0))))</f>
        <v>Kelly Williams</v>
      </c>
      <c r="W5095" s="3" t="str">
        <f>IFERROR(INDEX(Returns!A:A,MATCH(Orders!B5095,Returns!B:B,0)),"No")</f>
        <v>Yes</v>
      </c>
    </row>
    <row r="5096" spans="1:23" x14ac:dyDescent="0.2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6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 IF(M5096=People!$B$4,People!$A$4, IF(M5096=People!$B$3,People!$A$3, IF(M5096=People!$B$2,People!$A$2, 0))))</f>
        <v>Kelly Williams</v>
      </c>
      <c r="W5096" s="3" t="str">
        <f>IFERROR(INDEX(Returns!A:A,MATCH(Orders!B5096,Returns!B:B,0)),"No")</f>
        <v>Yes</v>
      </c>
    </row>
    <row r="5097" spans="1:23" x14ac:dyDescent="0.2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6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 IF(M5097=People!$B$4,People!$A$4, IF(M5097=People!$B$3,People!$A$3, IF(M5097=People!$B$2,People!$A$2, 0))))</f>
        <v>Kelly Williams</v>
      </c>
      <c r="W5097" s="3" t="str">
        <f>IFERROR(INDEX(Returns!A:A,MATCH(Orders!B5097,Returns!B:B,0)),"No")</f>
        <v>Yes</v>
      </c>
    </row>
    <row r="5098" spans="1:23" x14ac:dyDescent="0.2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6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 IF(M5098=People!$B$4,People!$A$4, IF(M5098=People!$B$3,People!$A$3, IF(M5098=People!$B$2,People!$A$2, 0))))</f>
        <v>Kelly Williams</v>
      </c>
      <c r="W5098" s="3" t="str">
        <f>IFERROR(INDEX(Returns!A:A,MATCH(Orders!B5098,Returns!B:B,0)),"No")</f>
        <v>Yes</v>
      </c>
    </row>
    <row r="5099" spans="1:23" x14ac:dyDescent="0.2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6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 IF(M5099=People!$B$4,People!$A$4, IF(M5099=People!$B$3,People!$A$3, IF(M5099=People!$B$2,People!$A$2, 0))))</f>
        <v>Kelly Williams</v>
      </c>
      <c r="W5099" s="3" t="str">
        <f>IFERROR(INDEX(Returns!A:A,MATCH(Orders!B5099,Returns!B:B,0)),"No")</f>
        <v>Yes</v>
      </c>
    </row>
    <row r="5100" spans="1:23" x14ac:dyDescent="0.2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6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 IF(M5100=People!$B$4,People!$A$4, IF(M5100=People!$B$3,People!$A$3, IF(M5100=People!$B$2,People!$A$2, 0))))</f>
        <v>Kelly Williams</v>
      </c>
      <c r="W5100" s="3" t="str">
        <f>IFERROR(INDEX(Returns!A:A,MATCH(Orders!B5100,Returns!B:B,0)),"No")</f>
        <v>Yes</v>
      </c>
    </row>
    <row r="5101" spans="1:23" x14ac:dyDescent="0.2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6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 IF(M5101=People!$B$4,People!$A$4, IF(M5101=People!$B$3,People!$A$3, IF(M5101=People!$B$2,People!$A$2, 0))))</f>
        <v>Anna Andreadi</v>
      </c>
      <c r="W5101" s="3" t="str">
        <f>IFERROR(INDEX(Returns!A:A,MATCH(Orders!B5101,Returns!B:B,0)),"No")</f>
        <v>No</v>
      </c>
    </row>
    <row r="5102" spans="1:23" x14ac:dyDescent="0.2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6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 IF(M5102=People!$B$4,People!$A$4, IF(M5102=People!$B$3,People!$A$3, IF(M5102=People!$B$2,People!$A$2, 0))))</f>
        <v>Kelly Williams</v>
      </c>
      <c r="W5102" s="3" t="str">
        <f>IFERROR(INDEX(Returns!A:A,MATCH(Orders!B5102,Returns!B:B,0)),"No")</f>
        <v>No</v>
      </c>
    </row>
    <row r="5103" spans="1:23" x14ac:dyDescent="0.2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6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 IF(M5103=People!$B$4,People!$A$4, IF(M5103=People!$B$3,People!$A$3, IF(M5103=People!$B$2,People!$A$2, 0))))</f>
        <v>Kelly Williams</v>
      </c>
      <c r="W5103" s="3" t="str">
        <f>IFERROR(INDEX(Returns!A:A,MATCH(Orders!B5103,Returns!B:B,0)),"No")</f>
        <v>No</v>
      </c>
    </row>
    <row r="5104" spans="1:23" x14ac:dyDescent="0.2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6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 IF(M5104=People!$B$4,People!$A$4, IF(M5104=People!$B$3,People!$A$3, IF(M5104=People!$B$2,People!$A$2, 0))))</f>
        <v>Kelly Williams</v>
      </c>
      <c r="W5104" s="3" t="str">
        <f>IFERROR(INDEX(Returns!A:A,MATCH(Orders!B5104,Returns!B:B,0)),"No")</f>
        <v>No</v>
      </c>
    </row>
    <row r="5105" spans="1:23" x14ac:dyDescent="0.2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6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 IF(M5105=People!$B$4,People!$A$4, IF(M5105=People!$B$3,People!$A$3, IF(M5105=People!$B$2,People!$A$2, 0))))</f>
        <v>Chuck Magee</v>
      </c>
      <c r="W5105" s="3" t="str">
        <f>IFERROR(INDEX(Returns!A:A,MATCH(Orders!B5105,Returns!B:B,0)),"No")</f>
        <v>No</v>
      </c>
    </row>
    <row r="5106" spans="1:23" x14ac:dyDescent="0.2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6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 IF(M5106=People!$B$4,People!$A$4, IF(M5106=People!$B$3,People!$A$3, IF(M5106=People!$B$2,People!$A$2, 0))))</f>
        <v>Chuck Magee</v>
      </c>
      <c r="W5106" s="3" t="str">
        <f>IFERROR(INDEX(Returns!A:A,MATCH(Orders!B5106,Returns!B:B,0)),"No")</f>
        <v>No</v>
      </c>
    </row>
    <row r="5107" spans="1:23" x14ac:dyDescent="0.2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6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 IF(M5107=People!$B$4,People!$A$4, IF(M5107=People!$B$3,People!$A$3, IF(M5107=People!$B$2,People!$A$2, 0))))</f>
        <v>Cassandra Brandow</v>
      </c>
      <c r="W5107" s="3" t="str">
        <f>IFERROR(INDEX(Returns!A:A,MATCH(Orders!B5107,Returns!B:B,0)),"No")</f>
        <v>No</v>
      </c>
    </row>
    <row r="5108" spans="1:23" x14ac:dyDescent="0.2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6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 IF(M5108=People!$B$4,People!$A$4, IF(M5108=People!$B$3,People!$A$3, IF(M5108=People!$B$2,People!$A$2, 0))))</f>
        <v>Cassandra Brandow</v>
      </c>
      <c r="W5108" s="3" t="str">
        <f>IFERROR(INDEX(Returns!A:A,MATCH(Orders!B5108,Returns!B:B,0)),"No")</f>
        <v>No</v>
      </c>
    </row>
    <row r="5109" spans="1:23" x14ac:dyDescent="0.2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6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 IF(M5109=People!$B$4,People!$A$4, IF(M5109=People!$B$3,People!$A$3, IF(M5109=People!$B$2,People!$A$2, 0))))</f>
        <v>Cassandra Brandow</v>
      </c>
      <c r="W5109" s="3" t="str">
        <f>IFERROR(INDEX(Returns!A:A,MATCH(Orders!B5109,Returns!B:B,0)),"No")</f>
        <v>No</v>
      </c>
    </row>
    <row r="5110" spans="1:23" x14ac:dyDescent="0.2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6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 IF(M5110=People!$B$4,People!$A$4, IF(M5110=People!$B$3,People!$A$3, IF(M5110=People!$B$2,People!$A$2, 0))))</f>
        <v>Cassandra Brandow</v>
      </c>
      <c r="W5110" s="3" t="str">
        <f>IFERROR(INDEX(Returns!A:A,MATCH(Orders!B5110,Returns!B:B,0)),"No")</f>
        <v>No</v>
      </c>
    </row>
    <row r="5111" spans="1:23" x14ac:dyDescent="0.2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6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 IF(M5111=People!$B$4,People!$A$4, IF(M5111=People!$B$3,People!$A$3, IF(M5111=People!$B$2,People!$A$2, 0))))</f>
        <v>Chuck Magee</v>
      </c>
      <c r="W5111" s="3" t="str">
        <f>IFERROR(INDEX(Returns!A:A,MATCH(Orders!B5111,Returns!B:B,0)),"No")</f>
        <v>No</v>
      </c>
    </row>
    <row r="5112" spans="1:23" x14ac:dyDescent="0.2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6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 IF(M5112=People!$B$4,People!$A$4, IF(M5112=People!$B$3,People!$A$3, IF(M5112=People!$B$2,People!$A$2, 0))))</f>
        <v>Chuck Magee</v>
      </c>
      <c r="W5112" s="3" t="str">
        <f>IFERROR(INDEX(Returns!A:A,MATCH(Orders!B5112,Returns!B:B,0)),"No")</f>
        <v>No</v>
      </c>
    </row>
    <row r="5113" spans="1:23" x14ac:dyDescent="0.2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6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 IF(M5113=People!$B$4,People!$A$4, IF(M5113=People!$B$3,People!$A$3, IF(M5113=People!$B$2,People!$A$2, 0))))</f>
        <v>Chuck Magee</v>
      </c>
      <c r="W5113" s="3" t="str">
        <f>IFERROR(INDEX(Returns!A:A,MATCH(Orders!B5113,Returns!B:B,0)),"No")</f>
        <v>No</v>
      </c>
    </row>
    <row r="5114" spans="1:23" x14ac:dyDescent="0.2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6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 IF(M5114=People!$B$4,People!$A$4, IF(M5114=People!$B$3,People!$A$3, IF(M5114=People!$B$2,People!$A$2, 0))))</f>
        <v>Kelly Williams</v>
      </c>
      <c r="W5114" s="3" t="str">
        <f>IFERROR(INDEX(Returns!A:A,MATCH(Orders!B5114,Returns!B:B,0)),"No")</f>
        <v>No</v>
      </c>
    </row>
    <row r="5115" spans="1:23" x14ac:dyDescent="0.2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6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 IF(M5115=People!$B$4,People!$A$4, IF(M5115=People!$B$3,People!$A$3, IF(M5115=People!$B$2,People!$A$2, 0))))</f>
        <v>Kelly Williams</v>
      </c>
      <c r="W5115" s="3" t="str">
        <f>IFERROR(INDEX(Returns!A:A,MATCH(Orders!B5115,Returns!B:B,0)),"No")</f>
        <v>No</v>
      </c>
    </row>
    <row r="5116" spans="1:23" x14ac:dyDescent="0.2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6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 IF(M5116=People!$B$4,People!$A$4, IF(M5116=People!$B$3,People!$A$3, IF(M5116=People!$B$2,People!$A$2, 0))))</f>
        <v>Anna Andreadi</v>
      </c>
      <c r="W5116" s="3" t="str">
        <f>IFERROR(INDEX(Returns!A:A,MATCH(Orders!B5116,Returns!B:B,0)),"No")</f>
        <v>No</v>
      </c>
    </row>
    <row r="5117" spans="1:23" x14ac:dyDescent="0.2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6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 IF(M5117=People!$B$4,People!$A$4, IF(M5117=People!$B$3,People!$A$3, IF(M5117=People!$B$2,People!$A$2, 0))))</f>
        <v>Chuck Magee</v>
      </c>
      <c r="W5117" s="3" t="str">
        <f>IFERROR(INDEX(Returns!A:A,MATCH(Orders!B5117,Returns!B:B,0)),"No")</f>
        <v>No</v>
      </c>
    </row>
    <row r="5118" spans="1:23" x14ac:dyDescent="0.2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6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 IF(M5118=People!$B$4,People!$A$4, IF(M5118=People!$B$3,People!$A$3, IF(M5118=People!$B$2,People!$A$2, 0))))</f>
        <v>Chuck Magee</v>
      </c>
      <c r="W5118" s="3" t="str">
        <f>IFERROR(INDEX(Returns!A:A,MATCH(Orders!B5118,Returns!B:B,0)),"No")</f>
        <v>No</v>
      </c>
    </row>
    <row r="5119" spans="1:23" x14ac:dyDescent="0.2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6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 IF(M5119=People!$B$4,People!$A$4, IF(M5119=People!$B$3,People!$A$3, IF(M5119=People!$B$2,People!$A$2, 0))))</f>
        <v>Chuck Magee</v>
      </c>
      <c r="W5119" s="3" t="str">
        <f>IFERROR(INDEX(Returns!A:A,MATCH(Orders!B5119,Returns!B:B,0)),"No")</f>
        <v>No</v>
      </c>
    </row>
    <row r="5120" spans="1:23" x14ac:dyDescent="0.2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6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 IF(M5120=People!$B$4,People!$A$4, IF(M5120=People!$B$3,People!$A$3, IF(M5120=People!$B$2,People!$A$2, 0))))</f>
        <v>Chuck Magee</v>
      </c>
      <c r="W5120" s="3" t="str">
        <f>IFERROR(INDEX(Returns!A:A,MATCH(Orders!B5120,Returns!B:B,0)),"No")</f>
        <v>No</v>
      </c>
    </row>
    <row r="5121" spans="1:23" x14ac:dyDescent="0.2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6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 IF(M5121=People!$B$4,People!$A$4, IF(M5121=People!$B$3,People!$A$3, IF(M5121=People!$B$2,People!$A$2, 0))))</f>
        <v>Chuck Magee</v>
      </c>
      <c r="W5121" s="3" t="str">
        <f>IFERROR(INDEX(Returns!A:A,MATCH(Orders!B5121,Returns!B:B,0)),"No")</f>
        <v>No</v>
      </c>
    </row>
    <row r="5122" spans="1:23" x14ac:dyDescent="0.2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6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 IF(M5122=People!$B$4,People!$A$4, IF(M5122=People!$B$3,People!$A$3, IF(M5122=People!$B$2,People!$A$2, 0))))</f>
        <v>Cassandra Brandow</v>
      </c>
      <c r="W5122" s="3" t="str">
        <f>IFERROR(INDEX(Returns!A:A,MATCH(Orders!B5122,Returns!B:B,0)),"No")</f>
        <v>No</v>
      </c>
    </row>
    <row r="5123" spans="1:23" x14ac:dyDescent="0.2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6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 IF(M5123=People!$B$4,People!$A$4, IF(M5123=People!$B$3,People!$A$3, IF(M5123=People!$B$2,People!$A$2, 0))))</f>
        <v>Cassandra Brandow</v>
      </c>
      <c r="W5123" s="3" t="str">
        <f>IFERROR(INDEX(Returns!A:A,MATCH(Orders!B5123,Returns!B:B,0)),"No")</f>
        <v>No</v>
      </c>
    </row>
    <row r="5124" spans="1:23" x14ac:dyDescent="0.2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6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 IF(M5124=People!$B$4,People!$A$4, IF(M5124=People!$B$3,People!$A$3, IF(M5124=People!$B$2,People!$A$2, 0))))</f>
        <v>Cassandra Brandow</v>
      </c>
      <c r="W5124" s="3" t="str">
        <f>IFERROR(INDEX(Returns!A:A,MATCH(Orders!B5124,Returns!B:B,0)),"No")</f>
        <v>No</v>
      </c>
    </row>
    <row r="5125" spans="1:23" x14ac:dyDescent="0.2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6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 IF(M5125=People!$B$4,People!$A$4, IF(M5125=People!$B$3,People!$A$3, IF(M5125=People!$B$2,People!$A$2, 0))))</f>
        <v>Cassandra Brandow</v>
      </c>
      <c r="W5125" s="3" t="str">
        <f>IFERROR(INDEX(Returns!A:A,MATCH(Orders!B5125,Returns!B:B,0)),"No")</f>
        <v>No</v>
      </c>
    </row>
    <row r="5126" spans="1:23" x14ac:dyDescent="0.2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6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 IF(M5126=People!$B$4,People!$A$4, IF(M5126=People!$B$3,People!$A$3, IF(M5126=People!$B$2,People!$A$2, 0))))</f>
        <v>Chuck Magee</v>
      </c>
      <c r="W5126" s="3" t="str">
        <f>IFERROR(INDEX(Returns!A:A,MATCH(Orders!B5126,Returns!B:B,0)),"No")</f>
        <v>Yes</v>
      </c>
    </row>
    <row r="5127" spans="1:23" x14ac:dyDescent="0.2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6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 IF(M5127=People!$B$4,People!$A$4, IF(M5127=People!$B$3,People!$A$3, IF(M5127=People!$B$2,People!$A$2, 0))))</f>
        <v>Chuck Magee</v>
      </c>
      <c r="W5127" s="3" t="str">
        <f>IFERROR(INDEX(Returns!A:A,MATCH(Orders!B5127,Returns!B:B,0)),"No")</f>
        <v>Yes</v>
      </c>
    </row>
    <row r="5128" spans="1:23" x14ac:dyDescent="0.2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6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 IF(M5128=People!$B$4,People!$A$4, IF(M5128=People!$B$3,People!$A$3, IF(M5128=People!$B$2,People!$A$2, 0))))</f>
        <v>Chuck Magee</v>
      </c>
      <c r="W5128" s="3" t="str">
        <f>IFERROR(INDEX(Returns!A:A,MATCH(Orders!B5128,Returns!B:B,0)),"No")</f>
        <v>Yes</v>
      </c>
    </row>
    <row r="5129" spans="1:23" x14ac:dyDescent="0.2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6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 IF(M5129=People!$B$4,People!$A$4, IF(M5129=People!$B$3,People!$A$3, IF(M5129=People!$B$2,People!$A$2, 0))))</f>
        <v>Chuck Magee</v>
      </c>
      <c r="W5129" s="3" t="str">
        <f>IFERROR(INDEX(Returns!A:A,MATCH(Orders!B5129,Returns!B:B,0)),"No")</f>
        <v>Yes</v>
      </c>
    </row>
    <row r="5130" spans="1:23" x14ac:dyDescent="0.2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6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 IF(M5130=People!$B$4,People!$A$4, IF(M5130=People!$B$3,People!$A$3, IF(M5130=People!$B$2,People!$A$2, 0))))</f>
        <v>Chuck Magee</v>
      </c>
      <c r="W5130" s="3" t="str">
        <f>IFERROR(INDEX(Returns!A:A,MATCH(Orders!B5130,Returns!B:B,0)),"No")</f>
        <v>Yes</v>
      </c>
    </row>
    <row r="5131" spans="1:23" x14ac:dyDescent="0.2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6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 IF(M5131=People!$B$4,People!$A$4, IF(M5131=People!$B$3,People!$A$3, IF(M5131=People!$B$2,People!$A$2, 0))))</f>
        <v>Chuck Magee</v>
      </c>
      <c r="W5131" s="3" t="str">
        <f>IFERROR(INDEX(Returns!A:A,MATCH(Orders!B5131,Returns!B:B,0)),"No")</f>
        <v>Yes</v>
      </c>
    </row>
    <row r="5132" spans="1:23" x14ac:dyDescent="0.2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6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 IF(M5132=People!$B$4,People!$A$4, IF(M5132=People!$B$3,People!$A$3, IF(M5132=People!$B$2,People!$A$2, 0))))</f>
        <v>Chuck Magee</v>
      </c>
      <c r="W5132" s="3" t="str">
        <f>IFERROR(INDEX(Returns!A:A,MATCH(Orders!B5132,Returns!B:B,0)),"No")</f>
        <v>Yes</v>
      </c>
    </row>
    <row r="5133" spans="1:23" x14ac:dyDescent="0.2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6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 IF(M5133=People!$B$4,People!$A$4, IF(M5133=People!$B$3,People!$A$3, IF(M5133=People!$B$2,People!$A$2, 0))))</f>
        <v>Anna Andreadi</v>
      </c>
      <c r="W5133" s="3" t="str">
        <f>IFERROR(INDEX(Returns!A:A,MATCH(Orders!B5133,Returns!B:B,0)),"No")</f>
        <v>No</v>
      </c>
    </row>
    <row r="5134" spans="1:23" x14ac:dyDescent="0.2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6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 IF(M5134=People!$B$4,People!$A$4, IF(M5134=People!$B$3,People!$A$3, IF(M5134=People!$B$2,People!$A$2, 0))))</f>
        <v>Cassandra Brandow</v>
      </c>
      <c r="W5134" s="3" t="str">
        <f>IFERROR(INDEX(Returns!A:A,MATCH(Orders!B5134,Returns!B:B,0)),"No")</f>
        <v>No</v>
      </c>
    </row>
    <row r="5135" spans="1:23" x14ac:dyDescent="0.2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6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 IF(M5135=People!$B$4,People!$A$4, IF(M5135=People!$B$3,People!$A$3, IF(M5135=People!$B$2,People!$A$2, 0))))</f>
        <v>Chuck Magee</v>
      </c>
      <c r="W5135" s="3" t="str">
        <f>IFERROR(INDEX(Returns!A:A,MATCH(Orders!B5135,Returns!B:B,0)),"No")</f>
        <v>No</v>
      </c>
    </row>
    <row r="5136" spans="1:23" x14ac:dyDescent="0.2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6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 IF(M5136=People!$B$4,People!$A$4, IF(M5136=People!$B$3,People!$A$3, IF(M5136=People!$B$2,People!$A$2, 0))))</f>
        <v>Chuck Magee</v>
      </c>
      <c r="W5136" s="3" t="str">
        <f>IFERROR(INDEX(Returns!A:A,MATCH(Orders!B5136,Returns!B:B,0)),"No")</f>
        <v>No</v>
      </c>
    </row>
    <row r="5137" spans="1:23" x14ac:dyDescent="0.2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6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 IF(M5137=People!$B$4,People!$A$4, IF(M5137=People!$B$3,People!$A$3, IF(M5137=People!$B$2,People!$A$2, 0))))</f>
        <v>Anna Andreadi</v>
      </c>
      <c r="W5137" s="3" t="str">
        <f>IFERROR(INDEX(Returns!A:A,MATCH(Orders!B5137,Returns!B:B,0)),"No")</f>
        <v>Yes</v>
      </c>
    </row>
    <row r="5138" spans="1:23" x14ac:dyDescent="0.2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6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 IF(M5138=People!$B$4,People!$A$4, IF(M5138=People!$B$3,People!$A$3, IF(M5138=People!$B$2,People!$A$2, 0))))</f>
        <v>Anna Andreadi</v>
      </c>
      <c r="W5138" s="3" t="str">
        <f>IFERROR(INDEX(Returns!A:A,MATCH(Orders!B5138,Returns!B:B,0)),"No")</f>
        <v>No</v>
      </c>
    </row>
    <row r="5139" spans="1:23" x14ac:dyDescent="0.2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6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 IF(M5139=People!$B$4,People!$A$4, IF(M5139=People!$B$3,People!$A$3, IF(M5139=People!$B$2,People!$A$2, 0))))</f>
        <v>Kelly Williams</v>
      </c>
      <c r="W5139" s="3" t="str">
        <f>IFERROR(INDEX(Returns!A:A,MATCH(Orders!B5139,Returns!B:B,0)),"No")</f>
        <v>No</v>
      </c>
    </row>
    <row r="5140" spans="1:23" x14ac:dyDescent="0.2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6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 IF(M5140=People!$B$4,People!$A$4, IF(M5140=People!$B$3,People!$A$3, IF(M5140=People!$B$2,People!$A$2, 0))))</f>
        <v>Chuck Magee</v>
      </c>
      <c r="W5140" s="3" t="str">
        <f>IFERROR(INDEX(Returns!A:A,MATCH(Orders!B5140,Returns!B:B,0)),"No")</f>
        <v>No</v>
      </c>
    </row>
    <row r="5141" spans="1:23" x14ac:dyDescent="0.2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6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 IF(M5141=People!$B$4,People!$A$4, IF(M5141=People!$B$3,People!$A$3, IF(M5141=People!$B$2,People!$A$2, 0))))</f>
        <v>Chuck Magee</v>
      </c>
      <c r="W5141" s="3" t="str">
        <f>IFERROR(INDEX(Returns!A:A,MATCH(Orders!B5141,Returns!B:B,0)),"No")</f>
        <v>No</v>
      </c>
    </row>
    <row r="5142" spans="1:23" x14ac:dyDescent="0.2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6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 IF(M5142=People!$B$4,People!$A$4, IF(M5142=People!$B$3,People!$A$3, IF(M5142=People!$B$2,People!$A$2, 0))))</f>
        <v>Anna Andreadi</v>
      </c>
      <c r="W5142" s="3" t="str">
        <f>IFERROR(INDEX(Returns!A:A,MATCH(Orders!B5142,Returns!B:B,0)),"No")</f>
        <v>No</v>
      </c>
    </row>
    <row r="5143" spans="1:23" x14ac:dyDescent="0.2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6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 IF(M5143=People!$B$4,People!$A$4, IF(M5143=People!$B$3,People!$A$3, IF(M5143=People!$B$2,People!$A$2, 0))))</f>
        <v>Chuck Magee</v>
      </c>
      <c r="W5143" s="3" t="str">
        <f>IFERROR(INDEX(Returns!A:A,MATCH(Orders!B5143,Returns!B:B,0)),"No")</f>
        <v>No</v>
      </c>
    </row>
    <row r="5144" spans="1:23" x14ac:dyDescent="0.2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6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 IF(M5144=People!$B$4,People!$A$4, IF(M5144=People!$B$3,People!$A$3, IF(M5144=People!$B$2,People!$A$2, 0))))</f>
        <v>Chuck Magee</v>
      </c>
      <c r="W5144" s="3" t="str">
        <f>IFERROR(INDEX(Returns!A:A,MATCH(Orders!B5144,Returns!B:B,0)),"No")</f>
        <v>No</v>
      </c>
    </row>
    <row r="5145" spans="1:23" x14ac:dyDescent="0.2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6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 IF(M5145=People!$B$4,People!$A$4, IF(M5145=People!$B$3,People!$A$3, IF(M5145=People!$B$2,People!$A$2, 0))))</f>
        <v>Chuck Magee</v>
      </c>
      <c r="W5145" s="3" t="str">
        <f>IFERROR(INDEX(Returns!A:A,MATCH(Orders!B5145,Returns!B:B,0)),"No")</f>
        <v>No</v>
      </c>
    </row>
    <row r="5146" spans="1:23" x14ac:dyDescent="0.2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6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 IF(M5146=People!$B$4,People!$A$4, IF(M5146=People!$B$3,People!$A$3, IF(M5146=People!$B$2,People!$A$2, 0))))</f>
        <v>Anna Andreadi</v>
      </c>
      <c r="W5146" s="3" t="str">
        <f>IFERROR(INDEX(Returns!A:A,MATCH(Orders!B5146,Returns!B:B,0)),"No")</f>
        <v>No</v>
      </c>
    </row>
    <row r="5147" spans="1:23" x14ac:dyDescent="0.2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6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 IF(M5147=People!$B$4,People!$A$4, IF(M5147=People!$B$3,People!$A$3, IF(M5147=People!$B$2,People!$A$2, 0))))</f>
        <v>Anna Andreadi</v>
      </c>
      <c r="W5147" s="3" t="str">
        <f>IFERROR(INDEX(Returns!A:A,MATCH(Orders!B5147,Returns!B:B,0)),"No")</f>
        <v>No</v>
      </c>
    </row>
    <row r="5148" spans="1:23" x14ac:dyDescent="0.2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6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 IF(M5148=People!$B$4,People!$A$4, IF(M5148=People!$B$3,People!$A$3, IF(M5148=People!$B$2,People!$A$2, 0))))</f>
        <v>Anna Andreadi</v>
      </c>
      <c r="W5148" s="3" t="str">
        <f>IFERROR(INDEX(Returns!A:A,MATCH(Orders!B5148,Returns!B:B,0)),"No")</f>
        <v>No</v>
      </c>
    </row>
    <row r="5149" spans="1:23" x14ac:dyDescent="0.2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6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 IF(M5149=People!$B$4,People!$A$4, IF(M5149=People!$B$3,People!$A$3, IF(M5149=People!$B$2,People!$A$2, 0))))</f>
        <v>Anna Andreadi</v>
      </c>
      <c r="W5149" s="3" t="str">
        <f>IFERROR(INDEX(Returns!A:A,MATCH(Orders!B5149,Returns!B:B,0)),"No")</f>
        <v>No</v>
      </c>
    </row>
    <row r="5150" spans="1:23" x14ac:dyDescent="0.2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6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 IF(M5150=People!$B$4,People!$A$4, IF(M5150=People!$B$3,People!$A$3, IF(M5150=People!$B$2,People!$A$2, 0))))</f>
        <v>Anna Andreadi</v>
      </c>
      <c r="W5150" s="3" t="str">
        <f>IFERROR(INDEX(Returns!A:A,MATCH(Orders!B5150,Returns!B:B,0)),"No")</f>
        <v>No</v>
      </c>
    </row>
    <row r="5151" spans="1:23" x14ac:dyDescent="0.2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6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 IF(M5151=People!$B$4,People!$A$4, IF(M5151=People!$B$3,People!$A$3, IF(M5151=People!$B$2,People!$A$2, 0))))</f>
        <v>Chuck Magee</v>
      </c>
      <c r="W5151" s="3" t="str">
        <f>IFERROR(INDEX(Returns!A:A,MATCH(Orders!B5151,Returns!B:B,0)),"No")</f>
        <v>No</v>
      </c>
    </row>
    <row r="5152" spans="1:23" x14ac:dyDescent="0.2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6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 IF(M5152=People!$B$4,People!$A$4, IF(M5152=People!$B$3,People!$A$3, IF(M5152=People!$B$2,People!$A$2, 0))))</f>
        <v>Anna Andreadi</v>
      </c>
      <c r="W5152" s="3" t="str">
        <f>IFERROR(INDEX(Returns!A:A,MATCH(Orders!B5152,Returns!B:B,0)),"No")</f>
        <v>No</v>
      </c>
    </row>
    <row r="5153" spans="1:23" x14ac:dyDescent="0.2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6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 IF(M5153=People!$B$4,People!$A$4, IF(M5153=People!$B$3,People!$A$3, IF(M5153=People!$B$2,People!$A$2, 0))))</f>
        <v>Anna Andreadi</v>
      </c>
      <c r="W5153" s="3" t="str">
        <f>IFERROR(INDEX(Returns!A:A,MATCH(Orders!B5153,Returns!B:B,0)),"No")</f>
        <v>No</v>
      </c>
    </row>
    <row r="5154" spans="1:23" x14ac:dyDescent="0.2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6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 IF(M5154=People!$B$4,People!$A$4, IF(M5154=People!$B$3,People!$A$3, IF(M5154=People!$B$2,People!$A$2, 0))))</f>
        <v>Chuck Magee</v>
      </c>
      <c r="W5154" s="3" t="str">
        <f>IFERROR(INDEX(Returns!A:A,MATCH(Orders!B5154,Returns!B:B,0)),"No")</f>
        <v>No</v>
      </c>
    </row>
    <row r="5155" spans="1:23" x14ac:dyDescent="0.2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6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 IF(M5155=People!$B$4,People!$A$4, IF(M5155=People!$B$3,People!$A$3, IF(M5155=People!$B$2,People!$A$2, 0))))</f>
        <v>Chuck Magee</v>
      </c>
      <c r="W5155" s="3" t="str">
        <f>IFERROR(INDEX(Returns!A:A,MATCH(Orders!B5155,Returns!B:B,0)),"No")</f>
        <v>No</v>
      </c>
    </row>
    <row r="5156" spans="1:23" x14ac:dyDescent="0.2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6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 IF(M5156=People!$B$4,People!$A$4, IF(M5156=People!$B$3,People!$A$3, IF(M5156=People!$B$2,People!$A$2, 0))))</f>
        <v>Kelly Williams</v>
      </c>
      <c r="W5156" s="3" t="str">
        <f>IFERROR(INDEX(Returns!A:A,MATCH(Orders!B5156,Returns!B:B,0)),"No")</f>
        <v>No</v>
      </c>
    </row>
    <row r="5157" spans="1:23" x14ac:dyDescent="0.2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6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 IF(M5157=People!$B$4,People!$A$4, IF(M5157=People!$B$3,People!$A$3, IF(M5157=People!$B$2,People!$A$2, 0))))</f>
        <v>Kelly Williams</v>
      </c>
      <c r="W5157" s="3" t="str">
        <f>IFERROR(INDEX(Returns!A:A,MATCH(Orders!B5157,Returns!B:B,0)),"No")</f>
        <v>No</v>
      </c>
    </row>
    <row r="5158" spans="1:23" x14ac:dyDescent="0.2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6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 IF(M5158=People!$B$4,People!$A$4, IF(M5158=People!$B$3,People!$A$3, IF(M5158=People!$B$2,People!$A$2, 0))))</f>
        <v>Kelly Williams</v>
      </c>
      <c r="W5158" s="3" t="str">
        <f>IFERROR(INDEX(Returns!A:A,MATCH(Orders!B5158,Returns!B:B,0)),"No")</f>
        <v>No</v>
      </c>
    </row>
    <row r="5159" spans="1:23" x14ac:dyDescent="0.2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6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 IF(M5159=People!$B$4,People!$A$4, IF(M5159=People!$B$3,People!$A$3, IF(M5159=People!$B$2,People!$A$2, 0))))</f>
        <v>Kelly Williams</v>
      </c>
      <c r="W5159" s="3" t="str">
        <f>IFERROR(INDEX(Returns!A:A,MATCH(Orders!B5159,Returns!B:B,0)),"No")</f>
        <v>No</v>
      </c>
    </row>
    <row r="5160" spans="1:23" x14ac:dyDescent="0.2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6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 IF(M5160=People!$B$4,People!$A$4, IF(M5160=People!$B$3,People!$A$3, IF(M5160=People!$B$2,People!$A$2, 0))))</f>
        <v>Kelly Williams</v>
      </c>
      <c r="W5160" s="3" t="str">
        <f>IFERROR(INDEX(Returns!A:A,MATCH(Orders!B5160,Returns!B:B,0)),"No")</f>
        <v>No</v>
      </c>
    </row>
    <row r="5161" spans="1:23" x14ac:dyDescent="0.2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6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 IF(M5161=People!$B$4,People!$A$4, IF(M5161=People!$B$3,People!$A$3, IF(M5161=People!$B$2,People!$A$2, 0))))</f>
        <v>Anna Andreadi</v>
      </c>
      <c r="W5161" s="3" t="str">
        <f>IFERROR(INDEX(Returns!A:A,MATCH(Orders!B5161,Returns!B:B,0)),"No")</f>
        <v>No</v>
      </c>
    </row>
    <row r="5162" spans="1:23" x14ac:dyDescent="0.2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6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 IF(M5162=People!$B$4,People!$A$4, IF(M5162=People!$B$3,People!$A$3, IF(M5162=People!$B$2,People!$A$2, 0))))</f>
        <v>Anna Andreadi</v>
      </c>
      <c r="W5162" s="3" t="str">
        <f>IFERROR(INDEX(Returns!A:A,MATCH(Orders!B5162,Returns!B:B,0)),"No")</f>
        <v>No</v>
      </c>
    </row>
    <row r="5163" spans="1:23" x14ac:dyDescent="0.2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6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 IF(M5163=People!$B$4,People!$A$4, IF(M5163=People!$B$3,People!$A$3, IF(M5163=People!$B$2,People!$A$2, 0))))</f>
        <v>Anna Andreadi</v>
      </c>
      <c r="W5163" s="3" t="str">
        <f>IFERROR(INDEX(Returns!A:A,MATCH(Orders!B5163,Returns!B:B,0)),"No")</f>
        <v>No</v>
      </c>
    </row>
    <row r="5164" spans="1:23" x14ac:dyDescent="0.2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6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 IF(M5164=People!$B$4,People!$A$4, IF(M5164=People!$B$3,People!$A$3, IF(M5164=People!$B$2,People!$A$2, 0))))</f>
        <v>Kelly Williams</v>
      </c>
      <c r="W5164" s="3" t="str">
        <f>IFERROR(INDEX(Returns!A:A,MATCH(Orders!B5164,Returns!B:B,0)),"No")</f>
        <v>No</v>
      </c>
    </row>
    <row r="5165" spans="1:23" x14ac:dyDescent="0.2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6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 IF(M5165=People!$B$4,People!$A$4, IF(M5165=People!$B$3,People!$A$3, IF(M5165=People!$B$2,People!$A$2, 0))))</f>
        <v>Anna Andreadi</v>
      </c>
      <c r="W5165" s="3" t="str">
        <f>IFERROR(INDEX(Returns!A:A,MATCH(Orders!B5165,Returns!B:B,0)),"No")</f>
        <v>Yes</v>
      </c>
    </row>
    <row r="5166" spans="1:23" x14ac:dyDescent="0.2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6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 IF(M5166=People!$B$4,People!$A$4, IF(M5166=People!$B$3,People!$A$3, IF(M5166=People!$B$2,People!$A$2, 0))))</f>
        <v>Kelly Williams</v>
      </c>
      <c r="W5166" s="3" t="str">
        <f>IFERROR(INDEX(Returns!A:A,MATCH(Orders!B5166,Returns!B:B,0)),"No")</f>
        <v>No</v>
      </c>
    </row>
    <row r="5167" spans="1:23" x14ac:dyDescent="0.2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6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 IF(M5167=People!$B$4,People!$A$4, IF(M5167=People!$B$3,People!$A$3, IF(M5167=People!$B$2,People!$A$2, 0))))</f>
        <v>Kelly Williams</v>
      </c>
      <c r="W5167" s="3" t="str">
        <f>IFERROR(INDEX(Returns!A:A,MATCH(Orders!B5167,Returns!B:B,0)),"No")</f>
        <v>No</v>
      </c>
    </row>
    <row r="5168" spans="1:23" x14ac:dyDescent="0.2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6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 IF(M5168=People!$B$4,People!$A$4, IF(M5168=People!$B$3,People!$A$3, IF(M5168=People!$B$2,People!$A$2, 0))))</f>
        <v>Kelly Williams</v>
      </c>
      <c r="W5168" s="3" t="str">
        <f>IFERROR(INDEX(Returns!A:A,MATCH(Orders!B5168,Returns!B:B,0)),"No")</f>
        <v>No</v>
      </c>
    </row>
    <row r="5169" spans="1:23" x14ac:dyDescent="0.2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6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 IF(M5169=People!$B$4,People!$A$4, IF(M5169=People!$B$3,People!$A$3, IF(M5169=People!$B$2,People!$A$2, 0))))</f>
        <v>Kelly Williams</v>
      </c>
      <c r="W5169" s="3" t="str">
        <f>IFERROR(INDEX(Returns!A:A,MATCH(Orders!B5169,Returns!B:B,0)),"No")</f>
        <v>No</v>
      </c>
    </row>
    <row r="5170" spans="1:23" x14ac:dyDescent="0.2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6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 IF(M5170=People!$B$4,People!$A$4, IF(M5170=People!$B$3,People!$A$3, IF(M5170=People!$B$2,People!$A$2, 0))))</f>
        <v>Kelly Williams</v>
      </c>
      <c r="W5170" s="3" t="str">
        <f>IFERROR(INDEX(Returns!A:A,MATCH(Orders!B5170,Returns!B:B,0)),"No")</f>
        <v>No</v>
      </c>
    </row>
    <row r="5171" spans="1:23" x14ac:dyDescent="0.2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6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 IF(M5171=People!$B$4,People!$A$4, IF(M5171=People!$B$3,People!$A$3, IF(M5171=People!$B$2,People!$A$2, 0))))</f>
        <v>Kelly Williams</v>
      </c>
      <c r="W5171" s="3" t="str">
        <f>IFERROR(INDEX(Returns!A:A,MATCH(Orders!B5171,Returns!B:B,0)),"No")</f>
        <v>No</v>
      </c>
    </row>
    <row r="5172" spans="1:23" x14ac:dyDescent="0.2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6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 IF(M5172=People!$B$4,People!$A$4, IF(M5172=People!$B$3,People!$A$3, IF(M5172=People!$B$2,People!$A$2, 0))))</f>
        <v>Kelly Williams</v>
      </c>
      <c r="W5172" s="3" t="str">
        <f>IFERROR(INDEX(Returns!A:A,MATCH(Orders!B5172,Returns!B:B,0)),"No")</f>
        <v>No</v>
      </c>
    </row>
    <row r="5173" spans="1:23" x14ac:dyDescent="0.2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6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 IF(M5173=People!$B$4,People!$A$4, IF(M5173=People!$B$3,People!$A$3, IF(M5173=People!$B$2,People!$A$2, 0))))</f>
        <v>Kelly Williams</v>
      </c>
      <c r="W5173" s="3" t="str">
        <f>IFERROR(INDEX(Returns!A:A,MATCH(Orders!B5173,Returns!B:B,0)),"No")</f>
        <v>No</v>
      </c>
    </row>
    <row r="5174" spans="1:23" x14ac:dyDescent="0.2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6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 IF(M5174=People!$B$4,People!$A$4, IF(M5174=People!$B$3,People!$A$3, IF(M5174=People!$B$2,People!$A$2, 0))))</f>
        <v>Kelly Williams</v>
      </c>
      <c r="W5174" s="3" t="str">
        <f>IFERROR(INDEX(Returns!A:A,MATCH(Orders!B5174,Returns!B:B,0)),"No")</f>
        <v>No</v>
      </c>
    </row>
    <row r="5175" spans="1:23" x14ac:dyDescent="0.2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6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 IF(M5175=People!$B$4,People!$A$4, IF(M5175=People!$B$3,People!$A$3, IF(M5175=People!$B$2,People!$A$2, 0))))</f>
        <v>Anna Andreadi</v>
      </c>
      <c r="W5175" s="3" t="str">
        <f>IFERROR(INDEX(Returns!A:A,MATCH(Orders!B5175,Returns!B:B,0)),"No")</f>
        <v>No</v>
      </c>
    </row>
    <row r="5176" spans="1:23" x14ac:dyDescent="0.2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6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 IF(M5176=People!$B$4,People!$A$4, IF(M5176=People!$B$3,People!$A$3, IF(M5176=People!$B$2,People!$A$2, 0))))</f>
        <v>Kelly Williams</v>
      </c>
      <c r="W5176" s="3" t="str">
        <f>IFERROR(INDEX(Returns!A:A,MATCH(Orders!B5176,Returns!B:B,0)),"No")</f>
        <v>No</v>
      </c>
    </row>
    <row r="5177" spans="1:23" x14ac:dyDescent="0.2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6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 IF(M5177=People!$B$4,People!$A$4, IF(M5177=People!$B$3,People!$A$3, IF(M5177=People!$B$2,People!$A$2, 0))))</f>
        <v>Kelly Williams</v>
      </c>
      <c r="W5177" s="3" t="str">
        <f>IFERROR(INDEX(Returns!A:A,MATCH(Orders!B5177,Returns!B:B,0)),"No")</f>
        <v>No</v>
      </c>
    </row>
    <row r="5178" spans="1:23" x14ac:dyDescent="0.2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6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 IF(M5178=People!$B$4,People!$A$4, IF(M5178=People!$B$3,People!$A$3, IF(M5178=People!$B$2,People!$A$2, 0))))</f>
        <v>Anna Andreadi</v>
      </c>
      <c r="W5178" s="3" t="str">
        <f>IFERROR(INDEX(Returns!A:A,MATCH(Orders!B5178,Returns!B:B,0)),"No")</f>
        <v>No</v>
      </c>
    </row>
    <row r="5179" spans="1:23" x14ac:dyDescent="0.2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6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 IF(M5179=People!$B$4,People!$A$4, IF(M5179=People!$B$3,People!$A$3, IF(M5179=People!$B$2,People!$A$2, 0))))</f>
        <v>Chuck Magee</v>
      </c>
      <c r="W5179" s="3" t="str">
        <f>IFERROR(INDEX(Returns!A:A,MATCH(Orders!B5179,Returns!B:B,0)),"No")</f>
        <v>No</v>
      </c>
    </row>
    <row r="5180" spans="1:23" x14ac:dyDescent="0.2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6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 IF(M5180=People!$B$4,People!$A$4, IF(M5180=People!$B$3,People!$A$3, IF(M5180=People!$B$2,People!$A$2, 0))))</f>
        <v>Anna Andreadi</v>
      </c>
      <c r="W5180" s="3" t="str">
        <f>IFERROR(INDEX(Returns!A:A,MATCH(Orders!B5180,Returns!B:B,0)),"No")</f>
        <v>No</v>
      </c>
    </row>
    <row r="5181" spans="1:23" x14ac:dyDescent="0.2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6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 IF(M5181=People!$B$4,People!$A$4, IF(M5181=People!$B$3,People!$A$3, IF(M5181=People!$B$2,People!$A$2, 0))))</f>
        <v>Anna Andreadi</v>
      </c>
      <c r="W5181" s="3" t="str">
        <f>IFERROR(INDEX(Returns!A:A,MATCH(Orders!B5181,Returns!B:B,0)),"No")</f>
        <v>No</v>
      </c>
    </row>
    <row r="5182" spans="1:23" x14ac:dyDescent="0.2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6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 IF(M5182=People!$B$4,People!$A$4, IF(M5182=People!$B$3,People!$A$3, IF(M5182=People!$B$2,People!$A$2, 0))))</f>
        <v>Anna Andreadi</v>
      </c>
      <c r="W5182" s="3" t="str">
        <f>IFERROR(INDEX(Returns!A:A,MATCH(Orders!B5182,Returns!B:B,0)),"No")</f>
        <v>No</v>
      </c>
    </row>
    <row r="5183" spans="1:23" x14ac:dyDescent="0.2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6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 IF(M5183=People!$B$4,People!$A$4, IF(M5183=People!$B$3,People!$A$3, IF(M5183=People!$B$2,People!$A$2, 0))))</f>
        <v>Chuck Magee</v>
      </c>
      <c r="W5183" s="3" t="str">
        <f>IFERROR(INDEX(Returns!A:A,MATCH(Orders!B5183,Returns!B:B,0)),"No")</f>
        <v>No</v>
      </c>
    </row>
    <row r="5184" spans="1:23" x14ac:dyDescent="0.2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6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 IF(M5184=People!$B$4,People!$A$4, IF(M5184=People!$B$3,People!$A$3, IF(M5184=People!$B$2,People!$A$2, 0))))</f>
        <v>Chuck Magee</v>
      </c>
      <c r="W5184" s="3" t="str">
        <f>IFERROR(INDEX(Returns!A:A,MATCH(Orders!B5184,Returns!B:B,0)),"No")</f>
        <v>No</v>
      </c>
    </row>
    <row r="5185" spans="1:23" x14ac:dyDescent="0.2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6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 IF(M5185=People!$B$4,People!$A$4, IF(M5185=People!$B$3,People!$A$3, IF(M5185=People!$B$2,People!$A$2, 0))))</f>
        <v>Cassandra Brandow</v>
      </c>
      <c r="W5185" s="3" t="str">
        <f>IFERROR(INDEX(Returns!A:A,MATCH(Orders!B5185,Returns!B:B,0)),"No")</f>
        <v>No</v>
      </c>
    </row>
    <row r="5186" spans="1:23" x14ac:dyDescent="0.2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6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 IF(M5186=People!$B$4,People!$A$4, IF(M5186=People!$B$3,People!$A$3, IF(M5186=People!$B$2,People!$A$2, 0))))</f>
        <v>Cassandra Brandow</v>
      </c>
      <c r="W5186" s="3" t="str">
        <f>IFERROR(INDEX(Returns!A:A,MATCH(Orders!B5186,Returns!B:B,0)),"No")</f>
        <v>No</v>
      </c>
    </row>
    <row r="5187" spans="1:23" x14ac:dyDescent="0.2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6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 IF(M5187=People!$B$4,People!$A$4, IF(M5187=People!$B$3,People!$A$3, IF(M5187=People!$B$2,People!$A$2, 0))))</f>
        <v>Cassandra Brandow</v>
      </c>
      <c r="W5187" s="3" t="str">
        <f>IFERROR(INDEX(Returns!A:A,MATCH(Orders!B5187,Returns!B:B,0)),"No")</f>
        <v>No</v>
      </c>
    </row>
    <row r="5188" spans="1:23" x14ac:dyDescent="0.2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6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 IF(M5188=People!$B$4,People!$A$4, IF(M5188=People!$B$3,People!$A$3, IF(M5188=People!$B$2,People!$A$2, 0))))</f>
        <v>Chuck Magee</v>
      </c>
      <c r="W5188" s="3" t="str">
        <f>IFERROR(INDEX(Returns!A:A,MATCH(Orders!B5188,Returns!B:B,0)),"No")</f>
        <v>No</v>
      </c>
    </row>
    <row r="5189" spans="1:23" x14ac:dyDescent="0.2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6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 IF(M5189=People!$B$4,People!$A$4, IF(M5189=People!$B$3,People!$A$3, IF(M5189=People!$B$2,People!$A$2, 0))))</f>
        <v>Kelly Williams</v>
      </c>
      <c r="W5189" s="3" t="str">
        <f>IFERROR(INDEX(Returns!A:A,MATCH(Orders!B5189,Returns!B:B,0)),"No")</f>
        <v>No</v>
      </c>
    </row>
    <row r="5190" spans="1:23" x14ac:dyDescent="0.2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6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 IF(M5190=People!$B$4,People!$A$4, IF(M5190=People!$B$3,People!$A$3, IF(M5190=People!$B$2,People!$A$2, 0))))</f>
        <v>Kelly Williams</v>
      </c>
      <c r="W5190" s="3" t="str">
        <f>IFERROR(INDEX(Returns!A:A,MATCH(Orders!B5190,Returns!B:B,0)),"No")</f>
        <v>No</v>
      </c>
    </row>
    <row r="5191" spans="1:23" x14ac:dyDescent="0.2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6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 IF(M5191=People!$B$4,People!$A$4, IF(M5191=People!$B$3,People!$A$3, IF(M5191=People!$B$2,People!$A$2, 0))))</f>
        <v>Kelly Williams</v>
      </c>
      <c r="W5191" s="3" t="str">
        <f>IFERROR(INDEX(Returns!A:A,MATCH(Orders!B5191,Returns!B:B,0)),"No")</f>
        <v>Yes</v>
      </c>
    </row>
    <row r="5192" spans="1:23" x14ac:dyDescent="0.2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6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 IF(M5192=People!$B$4,People!$A$4, IF(M5192=People!$B$3,People!$A$3, IF(M5192=People!$B$2,People!$A$2, 0))))</f>
        <v>Kelly Williams</v>
      </c>
      <c r="W5192" s="3" t="str">
        <f>IFERROR(INDEX(Returns!A:A,MATCH(Orders!B5192,Returns!B:B,0)),"No")</f>
        <v>Yes</v>
      </c>
    </row>
    <row r="5193" spans="1:23" x14ac:dyDescent="0.2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6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 IF(M5193=People!$B$4,People!$A$4, IF(M5193=People!$B$3,People!$A$3, IF(M5193=People!$B$2,People!$A$2, 0))))</f>
        <v>Anna Andreadi</v>
      </c>
      <c r="W5193" s="3" t="str">
        <f>IFERROR(INDEX(Returns!A:A,MATCH(Orders!B5193,Returns!B:B,0)),"No")</f>
        <v>No</v>
      </c>
    </row>
    <row r="5194" spans="1:23" x14ac:dyDescent="0.2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6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 IF(M5194=People!$B$4,People!$A$4, IF(M5194=People!$B$3,People!$A$3, IF(M5194=People!$B$2,People!$A$2, 0))))</f>
        <v>Cassandra Brandow</v>
      </c>
      <c r="W5194" s="3" t="str">
        <f>IFERROR(INDEX(Returns!A:A,MATCH(Orders!B5194,Returns!B:B,0)),"No")</f>
        <v>No</v>
      </c>
    </row>
    <row r="5195" spans="1:23" x14ac:dyDescent="0.2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6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 IF(M5195=People!$B$4,People!$A$4, IF(M5195=People!$B$3,People!$A$3, IF(M5195=People!$B$2,People!$A$2, 0))))</f>
        <v>Cassandra Brandow</v>
      </c>
      <c r="W5195" s="3" t="str">
        <f>IFERROR(INDEX(Returns!A:A,MATCH(Orders!B5195,Returns!B:B,0)),"No")</f>
        <v>No</v>
      </c>
    </row>
    <row r="5196" spans="1:23" x14ac:dyDescent="0.2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6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 IF(M5196=People!$B$4,People!$A$4, IF(M5196=People!$B$3,People!$A$3, IF(M5196=People!$B$2,People!$A$2, 0))))</f>
        <v>Cassandra Brandow</v>
      </c>
      <c r="W5196" s="3" t="str">
        <f>IFERROR(INDEX(Returns!A:A,MATCH(Orders!B5196,Returns!B:B,0)),"No")</f>
        <v>No</v>
      </c>
    </row>
    <row r="5197" spans="1:23" x14ac:dyDescent="0.2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6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 IF(M5197=People!$B$4,People!$A$4, IF(M5197=People!$B$3,People!$A$3, IF(M5197=People!$B$2,People!$A$2, 0))))</f>
        <v>Cassandra Brandow</v>
      </c>
      <c r="W5197" s="3" t="str">
        <f>IFERROR(INDEX(Returns!A:A,MATCH(Orders!B5197,Returns!B:B,0)),"No")</f>
        <v>No</v>
      </c>
    </row>
    <row r="5198" spans="1:23" x14ac:dyDescent="0.2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6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 IF(M5198=People!$B$4,People!$A$4, IF(M5198=People!$B$3,People!$A$3, IF(M5198=People!$B$2,People!$A$2, 0))))</f>
        <v>Anna Andreadi</v>
      </c>
      <c r="W5198" s="3" t="str">
        <f>IFERROR(INDEX(Returns!A:A,MATCH(Orders!B5198,Returns!B:B,0)),"No")</f>
        <v>No</v>
      </c>
    </row>
    <row r="5199" spans="1:23" x14ac:dyDescent="0.2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6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 IF(M5199=People!$B$4,People!$A$4, IF(M5199=People!$B$3,People!$A$3, IF(M5199=People!$B$2,People!$A$2, 0))))</f>
        <v>Anna Andreadi</v>
      </c>
      <c r="W5199" s="3" t="str">
        <f>IFERROR(INDEX(Returns!A:A,MATCH(Orders!B5199,Returns!B:B,0)),"No")</f>
        <v>No</v>
      </c>
    </row>
    <row r="5200" spans="1:23" x14ac:dyDescent="0.2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6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 IF(M5200=People!$B$4,People!$A$4, IF(M5200=People!$B$3,People!$A$3, IF(M5200=People!$B$2,People!$A$2, 0))))</f>
        <v>Kelly Williams</v>
      </c>
      <c r="W5200" s="3" t="str">
        <f>IFERROR(INDEX(Returns!A:A,MATCH(Orders!B5200,Returns!B:B,0)),"No")</f>
        <v>No</v>
      </c>
    </row>
    <row r="5201" spans="1:23" x14ac:dyDescent="0.2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6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 IF(M5201=People!$B$4,People!$A$4, IF(M5201=People!$B$3,People!$A$3, IF(M5201=People!$B$2,People!$A$2, 0))))</f>
        <v>Kelly Williams</v>
      </c>
      <c r="W5201" s="3" t="str">
        <f>IFERROR(INDEX(Returns!A:A,MATCH(Orders!B5201,Returns!B:B,0)),"No")</f>
        <v>No</v>
      </c>
    </row>
    <row r="5202" spans="1:23" x14ac:dyDescent="0.2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6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 IF(M5202=People!$B$4,People!$A$4, IF(M5202=People!$B$3,People!$A$3, IF(M5202=People!$B$2,People!$A$2, 0))))</f>
        <v>Kelly Williams</v>
      </c>
      <c r="W5202" s="3" t="str">
        <f>IFERROR(INDEX(Returns!A:A,MATCH(Orders!B5202,Returns!B:B,0)),"No")</f>
        <v>No</v>
      </c>
    </row>
    <row r="5203" spans="1:23" x14ac:dyDescent="0.2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6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 IF(M5203=People!$B$4,People!$A$4, IF(M5203=People!$B$3,People!$A$3, IF(M5203=People!$B$2,People!$A$2, 0))))</f>
        <v>Kelly Williams</v>
      </c>
      <c r="W5203" s="3" t="str">
        <f>IFERROR(INDEX(Returns!A:A,MATCH(Orders!B5203,Returns!B:B,0)),"No")</f>
        <v>No</v>
      </c>
    </row>
    <row r="5204" spans="1:23" x14ac:dyDescent="0.2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6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 IF(M5204=People!$B$4,People!$A$4, IF(M5204=People!$B$3,People!$A$3, IF(M5204=People!$B$2,People!$A$2, 0))))</f>
        <v>Anna Andreadi</v>
      </c>
      <c r="W5204" s="3" t="str">
        <f>IFERROR(INDEX(Returns!A:A,MATCH(Orders!B5204,Returns!B:B,0)),"No")</f>
        <v>No</v>
      </c>
    </row>
    <row r="5205" spans="1:23" x14ac:dyDescent="0.2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6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 IF(M5205=People!$B$4,People!$A$4, IF(M5205=People!$B$3,People!$A$3, IF(M5205=People!$B$2,People!$A$2, 0))))</f>
        <v>Anna Andreadi</v>
      </c>
      <c r="W5205" s="3" t="str">
        <f>IFERROR(INDEX(Returns!A:A,MATCH(Orders!B5205,Returns!B:B,0)),"No")</f>
        <v>No</v>
      </c>
    </row>
    <row r="5206" spans="1:23" x14ac:dyDescent="0.2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6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 IF(M5206=People!$B$4,People!$A$4, IF(M5206=People!$B$3,People!$A$3, IF(M5206=People!$B$2,People!$A$2, 0))))</f>
        <v>Chuck Magee</v>
      </c>
      <c r="W5206" s="3" t="str">
        <f>IFERROR(INDEX(Returns!A:A,MATCH(Orders!B5206,Returns!B:B,0)),"No")</f>
        <v>No</v>
      </c>
    </row>
    <row r="5207" spans="1:23" x14ac:dyDescent="0.2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6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 IF(M5207=People!$B$4,People!$A$4, IF(M5207=People!$B$3,People!$A$3, IF(M5207=People!$B$2,People!$A$2, 0))))</f>
        <v>Chuck Magee</v>
      </c>
      <c r="W5207" s="3" t="str">
        <f>IFERROR(INDEX(Returns!A:A,MATCH(Orders!B5207,Returns!B:B,0)),"No")</f>
        <v>No</v>
      </c>
    </row>
    <row r="5208" spans="1:23" x14ac:dyDescent="0.2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6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 IF(M5208=People!$B$4,People!$A$4, IF(M5208=People!$B$3,People!$A$3, IF(M5208=People!$B$2,People!$A$2, 0))))</f>
        <v>Chuck Magee</v>
      </c>
      <c r="W5208" s="3" t="str">
        <f>IFERROR(INDEX(Returns!A:A,MATCH(Orders!B5208,Returns!B:B,0)),"No")</f>
        <v>No</v>
      </c>
    </row>
    <row r="5209" spans="1:23" x14ac:dyDescent="0.2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6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 IF(M5209=People!$B$4,People!$A$4, IF(M5209=People!$B$3,People!$A$3, IF(M5209=People!$B$2,People!$A$2, 0))))</f>
        <v>Chuck Magee</v>
      </c>
      <c r="W5209" s="3" t="str">
        <f>IFERROR(INDEX(Returns!A:A,MATCH(Orders!B5209,Returns!B:B,0)),"No")</f>
        <v>No</v>
      </c>
    </row>
    <row r="5210" spans="1:23" x14ac:dyDescent="0.2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6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 IF(M5210=People!$B$4,People!$A$4, IF(M5210=People!$B$3,People!$A$3, IF(M5210=People!$B$2,People!$A$2, 0))))</f>
        <v>Chuck Magee</v>
      </c>
      <c r="W5210" s="3" t="str">
        <f>IFERROR(INDEX(Returns!A:A,MATCH(Orders!B5210,Returns!B:B,0)),"No")</f>
        <v>No</v>
      </c>
    </row>
    <row r="5211" spans="1:23" x14ac:dyDescent="0.2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6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 IF(M5211=People!$B$4,People!$A$4, IF(M5211=People!$B$3,People!$A$3, IF(M5211=People!$B$2,People!$A$2, 0))))</f>
        <v>Chuck Magee</v>
      </c>
      <c r="W5211" s="3" t="str">
        <f>IFERROR(INDEX(Returns!A:A,MATCH(Orders!B5211,Returns!B:B,0)),"No")</f>
        <v>No</v>
      </c>
    </row>
    <row r="5212" spans="1:23" x14ac:dyDescent="0.2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6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 IF(M5212=People!$B$4,People!$A$4, IF(M5212=People!$B$3,People!$A$3, IF(M5212=People!$B$2,People!$A$2, 0))))</f>
        <v>Chuck Magee</v>
      </c>
      <c r="W5212" s="3" t="str">
        <f>IFERROR(INDEX(Returns!A:A,MATCH(Orders!B5212,Returns!B:B,0)),"No")</f>
        <v>No</v>
      </c>
    </row>
    <row r="5213" spans="1:23" x14ac:dyDescent="0.2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6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 IF(M5213=People!$B$4,People!$A$4, IF(M5213=People!$B$3,People!$A$3, IF(M5213=People!$B$2,People!$A$2, 0))))</f>
        <v>Chuck Magee</v>
      </c>
      <c r="W5213" s="3" t="str">
        <f>IFERROR(INDEX(Returns!A:A,MATCH(Orders!B5213,Returns!B:B,0)),"No")</f>
        <v>No</v>
      </c>
    </row>
    <row r="5214" spans="1:23" x14ac:dyDescent="0.2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6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 IF(M5214=People!$B$4,People!$A$4, IF(M5214=People!$B$3,People!$A$3, IF(M5214=People!$B$2,People!$A$2, 0))))</f>
        <v>Anna Andreadi</v>
      </c>
      <c r="W5214" s="3" t="str">
        <f>IFERROR(INDEX(Returns!A:A,MATCH(Orders!B5214,Returns!B:B,0)),"No")</f>
        <v>No</v>
      </c>
    </row>
    <row r="5215" spans="1:23" x14ac:dyDescent="0.2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6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 IF(M5215=People!$B$4,People!$A$4, IF(M5215=People!$B$3,People!$A$3, IF(M5215=People!$B$2,People!$A$2, 0))))</f>
        <v>Anna Andreadi</v>
      </c>
      <c r="W5215" s="3" t="str">
        <f>IFERROR(INDEX(Returns!A:A,MATCH(Orders!B5215,Returns!B:B,0)),"No")</f>
        <v>No</v>
      </c>
    </row>
    <row r="5216" spans="1:23" x14ac:dyDescent="0.2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6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 IF(M5216=People!$B$4,People!$A$4, IF(M5216=People!$B$3,People!$A$3, IF(M5216=People!$B$2,People!$A$2, 0))))</f>
        <v>Anna Andreadi</v>
      </c>
      <c r="W5216" s="3" t="str">
        <f>IFERROR(INDEX(Returns!A:A,MATCH(Orders!B5216,Returns!B:B,0)),"No")</f>
        <v>No</v>
      </c>
    </row>
    <row r="5217" spans="1:23" x14ac:dyDescent="0.2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6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 IF(M5217=People!$B$4,People!$A$4, IF(M5217=People!$B$3,People!$A$3, IF(M5217=People!$B$2,People!$A$2, 0))))</f>
        <v>Anna Andreadi</v>
      </c>
      <c r="W5217" s="3" t="str">
        <f>IFERROR(INDEX(Returns!A:A,MATCH(Orders!B5217,Returns!B:B,0)),"No")</f>
        <v>No</v>
      </c>
    </row>
    <row r="5218" spans="1:23" x14ac:dyDescent="0.2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6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 IF(M5218=People!$B$4,People!$A$4, IF(M5218=People!$B$3,People!$A$3, IF(M5218=People!$B$2,People!$A$2, 0))))</f>
        <v>Kelly Williams</v>
      </c>
      <c r="W5218" s="3" t="str">
        <f>IFERROR(INDEX(Returns!A:A,MATCH(Orders!B5218,Returns!B:B,0)),"No")</f>
        <v>No</v>
      </c>
    </row>
    <row r="5219" spans="1:23" x14ac:dyDescent="0.2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6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 IF(M5219=People!$B$4,People!$A$4, IF(M5219=People!$B$3,People!$A$3, IF(M5219=People!$B$2,People!$A$2, 0))))</f>
        <v>Anna Andreadi</v>
      </c>
      <c r="W5219" s="3" t="str">
        <f>IFERROR(INDEX(Returns!A:A,MATCH(Orders!B5219,Returns!B:B,0)),"No")</f>
        <v>No</v>
      </c>
    </row>
    <row r="5220" spans="1:23" x14ac:dyDescent="0.2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6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 IF(M5220=People!$B$4,People!$A$4, IF(M5220=People!$B$3,People!$A$3, IF(M5220=People!$B$2,People!$A$2, 0))))</f>
        <v>Chuck Magee</v>
      </c>
      <c r="W5220" s="3" t="str">
        <f>IFERROR(INDEX(Returns!A:A,MATCH(Orders!B5220,Returns!B:B,0)),"No")</f>
        <v>No</v>
      </c>
    </row>
    <row r="5221" spans="1:23" x14ac:dyDescent="0.2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6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 IF(M5221=People!$B$4,People!$A$4, IF(M5221=People!$B$3,People!$A$3, IF(M5221=People!$B$2,People!$A$2, 0))))</f>
        <v>Kelly Williams</v>
      </c>
      <c r="W5221" s="3" t="str">
        <f>IFERROR(INDEX(Returns!A:A,MATCH(Orders!B5221,Returns!B:B,0)),"No")</f>
        <v>No</v>
      </c>
    </row>
    <row r="5222" spans="1:23" x14ac:dyDescent="0.2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6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 IF(M5222=People!$B$4,People!$A$4, IF(M5222=People!$B$3,People!$A$3, IF(M5222=People!$B$2,People!$A$2, 0))))</f>
        <v>Kelly Williams</v>
      </c>
      <c r="W5222" s="3" t="str">
        <f>IFERROR(INDEX(Returns!A:A,MATCH(Orders!B5222,Returns!B:B,0)),"No")</f>
        <v>No</v>
      </c>
    </row>
    <row r="5223" spans="1:23" x14ac:dyDescent="0.2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6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 IF(M5223=People!$B$4,People!$A$4, IF(M5223=People!$B$3,People!$A$3, IF(M5223=People!$B$2,People!$A$2, 0))))</f>
        <v>Kelly Williams</v>
      </c>
      <c r="W5223" s="3" t="str">
        <f>IFERROR(INDEX(Returns!A:A,MATCH(Orders!B5223,Returns!B:B,0)),"No")</f>
        <v>No</v>
      </c>
    </row>
    <row r="5224" spans="1:23" x14ac:dyDescent="0.2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6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 IF(M5224=People!$B$4,People!$A$4, IF(M5224=People!$B$3,People!$A$3, IF(M5224=People!$B$2,People!$A$2, 0))))</f>
        <v>Kelly Williams</v>
      </c>
      <c r="W5224" s="3" t="str">
        <f>IFERROR(INDEX(Returns!A:A,MATCH(Orders!B5224,Returns!B:B,0)),"No")</f>
        <v>No</v>
      </c>
    </row>
    <row r="5225" spans="1:23" x14ac:dyDescent="0.2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6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 IF(M5225=People!$B$4,People!$A$4, IF(M5225=People!$B$3,People!$A$3, IF(M5225=People!$B$2,People!$A$2, 0))))</f>
        <v>Kelly Williams</v>
      </c>
      <c r="W5225" s="3" t="str">
        <f>IFERROR(INDEX(Returns!A:A,MATCH(Orders!B5225,Returns!B:B,0)),"No")</f>
        <v>No</v>
      </c>
    </row>
    <row r="5226" spans="1:23" x14ac:dyDescent="0.2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6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 IF(M5226=People!$B$4,People!$A$4, IF(M5226=People!$B$3,People!$A$3, IF(M5226=People!$B$2,People!$A$2, 0))))</f>
        <v>Anna Andreadi</v>
      </c>
      <c r="W5226" s="3" t="str">
        <f>IFERROR(INDEX(Returns!A:A,MATCH(Orders!B5226,Returns!B:B,0)),"No")</f>
        <v>No</v>
      </c>
    </row>
    <row r="5227" spans="1:23" x14ac:dyDescent="0.2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6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 IF(M5227=People!$B$4,People!$A$4, IF(M5227=People!$B$3,People!$A$3, IF(M5227=People!$B$2,People!$A$2, 0))))</f>
        <v>Chuck Magee</v>
      </c>
      <c r="W5227" s="3" t="str">
        <f>IFERROR(INDEX(Returns!A:A,MATCH(Orders!B5227,Returns!B:B,0)),"No")</f>
        <v>No</v>
      </c>
    </row>
    <row r="5228" spans="1:23" x14ac:dyDescent="0.2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6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 IF(M5228=People!$B$4,People!$A$4, IF(M5228=People!$B$3,People!$A$3, IF(M5228=People!$B$2,People!$A$2, 0))))</f>
        <v>Chuck Magee</v>
      </c>
      <c r="W5228" s="3" t="str">
        <f>IFERROR(INDEX(Returns!A:A,MATCH(Orders!B5228,Returns!B:B,0)),"No")</f>
        <v>No</v>
      </c>
    </row>
    <row r="5229" spans="1:23" x14ac:dyDescent="0.2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6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 IF(M5229=People!$B$4,People!$A$4, IF(M5229=People!$B$3,People!$A$3, IF(M5229=People!$B$2,People!$A$2, 0))))</f>
        <v>Chuck Magee</v>
      </c>
      <c r="W5229" s="3" t="str">
        <f>IFERROR(INDEX(Returns!A:A,MATCH(Orders!B5229,Returns!B:B,0)),"No")</f>
        <v>No</v>
      </c>
    </row>
    <row r="5230" spans="1:23" x14ac:dyDescent="0.2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6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 IF(M5230=People!$B$4,People!$A$4, IF(M5230=People!$B$3,People!$A$3, IF(M5230=People!$B$2,People!$A$2, 0))))</f>
        <v>Anna Andreadi</v>
      </c>
      <c r="W5230" s="3" t="str">
        <f>IFERROR(INDEX(Returns!A:A,MATCH(Orders!B5230,Returns!B:B,0)),"No")</f>
        <v>No</v>
      </c>
    </row>
    <row r="5231" spans="1:23" x14ac:dyDescent="0.2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6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 IF(M5231=People!$B$4,People!$A$4, IF(M5231=People!$B$3,People!$A$3, IF(M5231=People!$B$2,People!$A$2, 0))))</f>
        <v>Anna Andreadi</v>
      </c>
      <c r="W5231" s="3" t="str">
        <f>IFERROR(INDEX(Returns!A:A,MATCH(Orders!B5231,Returns!B:B,0)),"No")</f>
        <v>No</v>
      </c>
    </row>
    <row r="5232" spans="1:23" x14ac:dyDescent="0.2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6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 IF(M5232=People!$B$4,People!$A$4, IF(M5232=People!$B$3,People!$A$3, IF(M5232=People!$B$2,People!$A$2, 0))))</f>
        <v>Anna Andreadi</v>
      </c>
      <c r="W5232" s="3" t="str">
        <f>IFERROR(INDEX(Returns!A:A,MATCH(Orders!B5232,Returns!B:B,0)),"No")</f>
        <v>No</v>
      </c>
    </row>
    <row r="5233" spans="1:23" x14ac:dyDescent="0.2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6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 IF(M5233=People!$B$4,People!$A$4, IF(M5233=People!$B$3,People!$A$3, IF(M5233=People!$B$2,People!$A$2, 0))))</f>
        <v>Anna Andreadi</v>
      </c>
      <c r="W5233" s="3" t="str">
        <f>IFERROR(INDEX(Returns!A:A,MATCH(Orders!B5233,Returns!B:B,0)),"No")</f>
        <v>No</v>
      </c>
    </row>
    <row r="5234" spans="1:23" x14ac:dyDescent="0.2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6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 IF(M5234=People!$B$4,People!$A$4, IF(M5234=People!$B$3,People!$A$3, IF(M5234=People!$B$2,People!$A$2, 0))))</f>
        <v>Anna Andreadi</v>
      </c>
      <c r="W5234" s="3" t="str">
        <f>IFERROR(INDEX(Returns!A:A,MATCH(Orders!B5234,Returns!B:B,0)),"No")</f>
        <v>No</v>
      </c>
    </row>
    <row r="5235" spans="1:23" x14ac:dyDescent="0.2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6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 IF(M5235=People!$B$4,People!$A$4, IF(M5235=People!$B$3,People!$A$3, IF(M5235=People!$B$2,People!$A$2, 0))))</f>
        <v>Cassandra Brandow</v>
      </c>
      <c r="W5235" s="3" t="str">
        <f>IFERROR(INDEX(Returns!A:A,MATCH(Orders!B5235,Returns!B:B,0)),"No")</f>
        <v>No</v>
      </c>
    </row>
    <row r="5236" spans="1:23" x14ac:dyDescent="0.2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6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 IF(M5236=People!$B$4,People!$A$4, IF(M5236=People!$B$3,People!$A$3, IF(M5236=People!$B$2,People!$A$2, 0))))</f>
        <v>Anna Andreadi</v>
      </c>
      <c r="W5236" s="3" t="str">
        <f>IFERROR(INDEX(Returns!A:A,MATCH(Orders!B5236,Returns!B:B,0)),"No")</f>
        <v>No</v>
      </c>
    </row>
    <row r="5237" spans="1:23" x14ac:dyDescent="0.2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6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 IF(M5237=People!$B$4,People!$A$4, IF(M5237=People!$B$3,People!$A$3, IF(M5237=People!$B$2,People!$A$2, 0))))</f>
        <v>Kelly Williams</v>
      </c>
      <c r="W5237" s="3" t="str">
        <f>IFERROR(INDEX(Returns!A:A,MATCH(Orders!B5237,Returns!B:B,0)),"No")</f>
        <v>No</v>
      </c>
    </row>
    <row r="5238" spans="1:23" x14ac:dyDescent="0.2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6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 IF(M5238=People!$B$4,People!$A$4, IF(M5238=People!$B$3,People!$A$3, IF(M5238=People!$B$2,People!$A$2, 0))))</f>
        <v>Chuck Magee</v>
      </c>
      <c r="W5238" s="3" t="str">
        <f>IFERROR(INDEX(Returns!A:A,MATCH(Orders!B5238,Returns!B:B,0)),"No")</f>
        <v>Yes</v>
      </c>
    </row>
    <row r="5239" spans="1:23" x14ac:dyDescent="0.2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6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 IF(M5239=People!$B$4,People!$A$4, IF(M5239=People!$B$3,People!$A$3, IF(M5239=People!$B$2,People!$A$2, 0))))</f>
        <v>Chuck Magee</v>
      </c>
      <c r="W5239" s="3" t="str">
        <f>IFERROR(INDEX(Returns!A:A,MATCH(Orders!B5239,Returns!B:B,0)),"No")</f>
        <v>Yes</v>
      </c>
    </row>
    <row r="5240" spans="1:23" x14ac:dyDescent="0.2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6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 IF(M5240=People!$B$4,People!$A$4, IF(M5240=People!$B$3,People!$A$3, IF(M5240=People!$B$2,People!$A$2, 0))))</f>
        <v>Chuck Magee</v>
      </c>
      <c r="W5240" s="3" t="str">
        <f>IFERROR(INDEX(Returns!A:A,MATCH(Orders!B5240,Returns!B:B,0)),"No")</f>
        <v>Yes</v>
      </c>
    </row>
    <row r="5241" spans="1:23" x14ac:dyDescent="0.2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6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 IF(M5241=People!$B$4,People!$A$4, IF(M5241=People!$B$3,People!$A$3, IF(M5241=People!$B$2,People!$A$2, 0))))</f>
        <v>Anna Andreadi</v>
      </c>
      <c r="W5241" s="3" t="str">
        <f>IFERROR(INDEX(Returns!A:A,MATCH(Orders!B5241,Returns!B:B,0)),"No")</f>
        <v>No</v>
      </c>
    </row>
    <row r="5242" spans="1:23" x14ac:dyDescent="0.2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6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 IF(M5242=People!$B$4,People!$A$4, IF(M5242=People!$B$3,People!$A$3, IF(M5242=People!$B$2,People!$A$2, 0))))</f>
        <v>Anna Andreadi</v>
      </c>
      <c r="W5242" s="3" t="str">
        <f>IFERROR(INDEX(Returns!A:A,MATCH(Orders!B5242,Returns!B:B,0)),"No")</f>
        <v>No</v>
      </c>
    </row>
    <row r="5243" spans="1:23" x14ac:dyDescent="0.2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6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 IF(M5243=People!$B$4,People!$A$4, IF(M5243=People!$B$3,People!$A$3, IF(M5243=People!$B$2,People!$A$2, 0))))</f>
        <v>Anna Andreadi</v>
      </c>
      <c r="W5243" s="3" t="str">
        <f>IFERROR(INDEX(Returns!A:A,MATCH(Orders!B5243,Returns!B:B,0)),"No")</f>
        <v>No</v>
      </c>
    </row>
    <row r="5244" spans="1:23" x14ac:dyDescent="0.2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6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 IF(M5244=People!$B$4,People!$A$4, IF(M5244=People!$B$3,People!$A$3, IF(M5244=People!$B$2,People!$A$2, 0))))</f>
        <v>Kelly Williams</v>
      </c>
      <c r="W5244" s="3" t="str">
        <f>IFERROR(INDEX(Returns!A:A,MATCH(Orders!B5244,Returns!B:B,0)),"No")</f>
        <v>No</v>
      </c>
    </row>
    <row r="5245" spans="1:23" x14ac:dyDescent="0.2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6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 IF(M5245=People!$B$4,People!$A$4, IF(M5245=People!$B$3,People!$A$3, IF(M5245=People!$B$2,People!$A$2, 0))))</f>
        <v>Cassandra Brandow</v>
      </c>
      <c r="W5245" s="3" t="str">
        <f>IFERROR(INDEX(Returns!A:A,MATCH(Orders!B5245,Returns!B:B,0)),"No")</f>
        <v>No</v>
      </c>
    </row>
    <row r="5246" spans="1:23" x14ac:dyDescent="0.2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6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 IF(M5246=People!$B$4,People!$A$4, IF(M5246=People!$B$3,People!$A$3, IF(M5246=People!$B$2,People!$A$2, 0))))</f>
        <v>Anna Andreadi</v>
      </c>
      <c r="W5246" s="3" t="str">
        <f>IFERROR(INDEX(Returns!A:A,MATCH(Orders!B5246,Returns!B:B,0)),"No")</f>
        <v>No</v>
      </c>
    </row>
    <row r="5247" spans="1:23" x14ac:dyDescent="0.2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6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 IF(M5247=People!$B$4,People!$A$4, IF(M5247=People!$B$3,People!$A$3, IF(M5247=People!$B$2,People!$A$2, 0))))</f>
        <v>Anna Andreadi</v>
      </c>
      <c r="W5247" s="3" t="str">
        <f>IFERROR(INDEX(Returns!A:A,MATCH(Orders!B5247,Returns!B:B,0)),"No")</f>
        <v>No</v>
      </c>
    </row>
    <row r="5248" spans="1:23" x14ac:dyDescent="0.2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6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 IF(M5248=People!$B$4,People!$A$4, IF(M5248=People!$B$3,People!$A$3, IF(M5248=People!$B$2,People!$A$2, 0))))</f>
        <v>Anna Andreadi</v>
      </c>
      <c r="W5248" s="3" t="str">
        <f>IFERROR(INDEX(Returns!A:A,MATCH(Orders!B5248,Returns!B:B,0)),"No")</f>
        <v>No</v>
      </c>
    </row>
    <row r="5249" spans="1:23" x14ac:dyDescent="0.2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6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 IF(M5249=People!$B$4,People!$A$4, IF(M5249=People!$B$3,People!$A$3, IF(M5249=People!$B$2,People!$A$2, 0))))</f>
        <v>Kelly Williams</v>
      </c>
      <c r="W5249" s="3" t="str">
        <f>IFERROR(INDEX(Returns!A:A,MATCH(Orders!B5249,Returns!B:B,0)),"No")</f>
        <v>No</v>
      </c>
    </row>
    <row r="5250" spans="1:23" x14ac:dyDescent="0.2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6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 IF(M5250=People!$B$4,People!$A$4, IF(M5250=People!$B$3,People!$A$3, IF(M5250=People!$B$2,People!$A$2, 0))))</f>
        <v>Anna Andreadi</v>
      </c>
      <c r="W5250" s="3" t="str">
        <f>IFERROR(INDEX(Returns!A:A,MATCH(Orders!B5250,Returns!B:B,0)),"No")</f>
        <v>No</v>
      </c>
    </row>
    <row r="5251" spans="1:23" x14ac:dyDescent="0.2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6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 IF(M5251=People!$B$4,People!$A$4, IF(M5251=People!$B$3,People!$A$3, IF(M5251=People!$B$2,People!$A$2, 0))))</f>
        <v>Chuck Magee</v>
      </c>
      <c r="W5251" s="3" t="str">
        <f>IFERROR(INDEX(Returns!A:A,MATCH(Orders!B5251,Returns!B:B,0)),"No")</f>
        <v>No</v>
      </c>
    </row>
    <row r="5252" spans="1:23" x14ac:dyDescent="0.2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6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 IF(M5252=People!$B$4,People!$A$4, IF(M5252=People!$B$3,People!$A$3, IF(M5252=People!$B$2,People!$A$2, 0))))</f>
        <v>Cassandra Brandow</v>
      </c>
      <c r="W5252" s="3" t="str">
        <f>IFERROR(INDEX(Returns!A:A,MATCH(Orders!B5252,Returns!B:B,0)),"No")</f>
        <v>No</v>
      </c>
    </row>
    <row r="5253" spans="1:23" x14ac:dyDescent="0.2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6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 IF(M5253=People!$B$4,People!$A$4, IF(M5253=People!$B$3,People!$A$3, IF(M5253=People!$B$2,People!$A$2, 0))))</f>
        <v>Cassandra Brandow</v>
      </c>
      <c r="W5253" s="3" t="str">
        <f>IFERROR(INDEX(Returns!A:A,MATCH(Orders!B5253,Returns!B:B,0)),"No")</f>
        <v>No</v>
      </c>
    </row>
    <row r="5254" spans="1:23" x14ac:dyDescent="0.2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6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 IF(M5254=People!$B$4,People!$A$4, IF(M5254=People!$B$3,People!$A$3, IF(M5254=People!$B$2,People!$A$2, 0))))</f>
        <v>Cassandra Brandow</v>
      </c>
      <c r="W5254" s="3" t="str">
        <f>IFERROR(INDEX(Returns!A:A,MATCH(Orders!B5254,Returns!B:B,0)),"No")</f>
        <v>No</v>
      </c>
    </row>
    <row r="5255" spans="1:23" x14ac:dyDescent="0.2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6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 IF(M5255=People!$B$4,People!$A$4, IF(M5255=People!$B$3,People!$A$3, IF(M5255=People!$B$2,People!$A$2, 0))))</f>
        <v>Anna Andreadi</v>
      </c>
      <c r="W5255" s="3" t="str">
        <f>IFERROR(INDEX(Returns!A:A,MATCH(Orders!B5255,Returns!B:B,0)),"No")</f>
        <v>No</v>
      </c>
    </row>
    <row r="5256" spans="1:23" x14ac:dyDescent="0.2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6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 IF(M5256=People!$B$4,People!$A$4, IF(M5256=People!$B$3,People!$A$3, IF(M5256=People!$B$2,People!$A$2, 0))))</f>
        <v>Chuck Magee</v>
      </c>
      <c r="W5256" s="3" t="str">
        <f>IFERROR(INDEX(Returns!A:A,MATCH(Orders!B5256,Returns!B:B,0)),"No")</f>
        <v>No</v>
      </c>
    </row>
    <row r="5257" spans="1:23" x14ac:dyDescent="0.2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6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 IF(M5257=People!$B$4,People!$A$4, IF(M5257=People!$B$3,People!$A$3, IF(M5257=People!$B$2,People!$A$2, 0))))</f>
        <v>Chuck Magee</v>
      </c>
      <c r="W5257" s="3" t="str">
        <f>IFERROR(INDEX(Returns!A:A,MATCH(Orders!B5257,Returns!B:B,0)),"No")</f>
        <v>No</v>
      </c>
    </row>
    <row r="5258" spans="1:23" x14ac:dyDescent="0.2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6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 IF(M5258=People!$B$4,People!$A$4, IF(M5258=People!$B$3,People!$A$3, IF(M5258=People!$B$2,People!$A$2, 0))))</f>
        <v>Kelly Williams</v>
      </c>
      <c r="W5258" s="3" t="str">
        <f>IFERROR(INDEX(Returns!A:A,MATCH(Orders!B5258,Returns!B:B,0)),"No")</f>
        <v>No</v>
      </c>
    </row>
    <row r="5259" spans="1:23" x14ac:dyDescent="0.2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6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 IF(M5259=People!$B$4,People!$A$4, IF(M5259=People!$B$3,People!$A$3, IF(M5259=People!$B$2,People!$A$2, 0))))</f>
        <v>Anna Andreadi</v>
      </c>
      <c r="W5259" s="3" t="str">
        <f>IFERROR(INDEX(Returns!A:A,MATCH(Orders!B5259,Returns!B:B,0)),"No")</f>
        <v>No</v>
      </c>
    </row>
    <row r="5260" spans="1:23" x14ac:dyDescent="0.2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6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 IF(M5260=People!$B$4,People!$A$4, IF(M5260=People!$B$3,People!$A$3, IF(M5260=People!$B$2,People!$A$2, 0))))</f>
        <v>Anna Andreadi</v>
      </c>
      <c r="W5260" s="3" t="str">
        <f>IFERROR(INDEX(Returns!A:A,MATCH(Orders!B5260,Returns!B:B,0)),"No")</f>
        <v>No</v>
      </c>
    </row>
    <row r="5261" spans="1:23" x14ac:dyDescent="0.2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6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 IF(M5261=People!$B$4,People!$A$4, IF(M5261=People!$B$3,People!$A$3, IF(M5261=People!$B$2,People!$A$2, 0))))</f>
        <v>Chuck Magee</v>
      </c>
      <c r="W5261" s="3" t="str">
        <f>IFERROR(INDEX(Returns!A:A,MATCH(Orders!B5261,Returns!B:B,0)),"No")</f>
        <v>No</v>
      </c>
    </row>
    <row r="5262" spans="1:23" x14ac:dyDescent="0.2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6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 IF(M5262=People!$B$4,People!$A$4, IF(M5262=People!$B$3,People!$A$3, IF(M5262=People!$B$2,People!$A$2, 0))))</f>
        <v>Kelly Williams</v>
      </c>
      <c r="W5262" s="3" t="str">
        <f>IFERROR(INDEX(Returns!A:A,MATCH(Orders!B5262,Returns!B:B,0)),"No")</f>
        <v>No</v>
      </c>
    </row>
    <row r="5263" spans="1:23" x14ac:dyDescent="0.2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6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 IF(M5263=People!$B$4,People!$A$4, IF(M5263=People!$B$3,People!$A$3, IF(M5263=People!$B$2,People!$A$2, 0))))</f>
        <v>Kelly Williams</v>
      </c>
      <c r="W5263" s="3" t="str">
        <f>IFERROR(INDEX(Returns!A:A,MATCH(Orders!B5263,Returns!B:B,0)),"No")</f>
        <v>No</v>
      </c>
    </row>
    <row r="5264" spans="1:23" x14ac:dyDescent="0.2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6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 IF(M5264=People!$B$4,People!$A$4, IF(M5264=People!$B$3,People!$A$3, IF(M5264=People!$B$2,People!$A$2, 0))))</f>
        <v>Kelly Williams</v>
      </c>
      <c r="W5264" s="3" t="str">
        <f>IFERROR(INDEX(Returns!A:A,MATCH(Orders!B5264,Returns!B:B,0)),"No")</f>
        <v>No</v>
      </c>
    </row>
    <row r="5265" spans="1:23" x14ac:dyDescent="0.2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6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 IF(M5265=People!$B$4,People!$A$4, IF(M5265=People!$B$3,People!$A$3, IF(M5265=People!$B$2,People!$A$2, 0))))</f>
        <v>Kelly Williams</v>
      </c>
      <c r="W5265" s="3" t="str">
        <f>IFERROR(INDEX(Returns!A:A,MATCH(Orders!B5265,Returns!B:B,0)),"No")</f>
        <v>No</v>
      </c>
    </row>
    <row r="5266" spans="1:23" x14ac:dyDescent="0.2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6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 IF(M5266=People!$B$4,People!$A$4, IF(M5266=People!$B$3,People!$A$3, IF(M5266=People!$B$2,People!$A$2, 0))))</f>
        <v>Kelly Williams</v>
      </c>
      <c r="W5266" s="3" t="str">
        <f>IFERROR(INDEX(Returns!A:A,MATCH(Orders!B5266,Returns!B:B,0)),"No")</f>
        <v>No</v>
      </c>
    </row>
    <row r="5267" spans="1:23" x14ac:dyDescent="0.2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6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 IF(M5267=People!$B$4,People!$A$4, IF(M5267=People!$B$3,People!$A$3, IF(M5267=People!$B$2,People!$A$2, 0))))</f>
        <v>Anna Andreadi</v>
      </c>
      <c r="W5267" s="3" t="str">
        <f>IFERROR(INDEX(Returns!A:A,MATCH(Orders!B5267,Returns!B:B,0)),"No")</f>
        <v>Yes</v>
      </c>
    </row>
    <row r="5268" spans="1:23" x14ac:dyDescent="0.2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6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 IF(M5268=People!$B$4,People!$A$4, IF(M5268=People!$B$3,People!$A$3, IF(M5268=People!$B$2,People!$A$2, 0))))</f>
        <v>Anna Andreadi</v>
      </c>
      <c r="W5268" s="3" t="str">
        <f>IFERROR(INDEX(Returns!A:A,MATCH(Orders!B5268,Returns!B:B,0)),"No")</f>
        <v>Yes</v>
      </c>
    </row>
    <row r="5269" spans="1:23" x14ac:dyDescent="0.2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6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 IF(M5269=People!$B$4,People!$A$4, IF(M5269=People!$B$3,People!$A$3, IF(M5269=People!$B$2,People!$A$2, 0))))</f>
        <v>Anna Andreadi</v>
      </c>
      <c r="W5269" s="3" t="str">
        <f>IFERROR(INDEX(Returns!A:A,MATCH(Orders!B5269,Returns!B:B,0)),"No")</f>
        <v>Yes</v>
      </c>
    </row>
    <row r="5270" spans="1:23" x14ac:dyDescent="0.2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6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 IF(M5270=People!$B$4,People!$A$4, IF(M5270=People!$B$3,People!$A$3, IF(M5270=People!$B$2,People!$A$2, 0))))</f>
        <v>Chuck Magee</v>
      </c>
      <c r="W5270" s="3" t="str">
        <f>IFERROR(INDEX(Returns!A:A,MATCH(Orders!B5270,Returns!B:B,0)),"No")</f>
        <v>No</v>
      </c>
    </row>
    <row r="5271" spans="1:23" x14ac:dyDescent="0.2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6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 IF(M5271=People!$B$4,People!$A$4, IF(M5271=People!$B$3,People!$A$3, IF(M5271=People!$B$2,People!$A$2, 0))))</f>
        <v>Anna Andreadi</v>
      </c>
      <c r="W5271" s="3" t="str">
        <f>IFERROR(INDEX(Returns!A:A,MATCH(Orders!B5271,Returns!B:B,0)),"No")</f>
        <v>No</v>
      </c>
    </row>
    <row r="5272" spans="1:23" x14ac:dyDescent="0.2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6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 IF(M5272=People!$B$4,People!$A$4, IF(M5272=People!$B$3,People!$A$3, IF(M5272=People!$B$2,People!$A$2, 0))))</f>
        <v>Anna Andreadi</v>
      </c>
      <c r="W5272" s="3" t="str">
        <f>IFERROR(INDEX(Returns!A:A,MATCH(Orders!B5272,Returns!B:B,0)),"No")</f>
        <v>No</v>
      </c>
    </row>
    <row r="5273" spans="1:23" x14ac:dyDescent="0.2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6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 IF(M5273=People!$B$4,People!$A$4, IF(M5273=People!$B$3,People!$A$3, IF(M5273=People!$B$2,People!$A$2, 0))))</f>
        <v>Anna Andreadi</v>
      </c>
      <c r="W5273" s="3" t="str">
        <f>IFERROR(INDEX(Returns!A:A,MATCH(Orders!B5273,Returns!B:B,0)),"No")</f>
        <v>No</v>
      </c>
    </row>
    <row r="5274" spans="1:23" x14ac:dyDescent="0.2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6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 IF(M5274=People!$B$4,People!$A$4, IF(M5274=People!$B$3,People!$A$3, IF(M5274=People!$B$2,People!$A$2, 0))))</f>
        <v>Anna Andreadi</v>
      </c>
      <c r="W5274" s="3" t="str">
        <f>IFERROR(INDEX(Returns!A:A,MATCH(Orders!B5274,Returns!B:B,0)),"No")</f>
        <v>No</v>
      </c>
    </row>
    <row r="5275" spans="1:23" x14ac:dyDescent="0.2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6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 IF(M5275=People!$B$4,People!$A$4, IF(M5275=People!$B$3,People!$A$3, IF(M5275=People!$B$2,People!$A$2, 0))))</f>
        <v>Cassandra Brandow</v>
      </c>
      <c r="W5275" s="3" t="str">
        <f>IFERROR(INDEX(Returns!A:A,MATCH(Orders!B5275,Returns!B:B,0)),"No")</f>
        <v>No</v>
      </c>
    </row>
    <row r="5276" spans="1:23" x14ac:dyDescent="0.2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L5276" s="17"/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 IF(M5276=People!$B$4,People!$A$4, IF(M5276=People!$B$3,People!$A$3, IF(M5276=People!$B$2,People!$A$2, 0))))</f>
        <v>Chuck Magee</v>
      </c>
      <c r="W5276" s="3" t="str">
        <f>IFERROR(INDEX(Returns!A:A,MATCH(Orders!B5276,Returns!B:B,0)),"No")</f>
        <v>No</v>
      </c>
    </row>
    <row r="5277" spans="1:23" x14ac:dyDescent="0.2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6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 IF(M5277=People!$B$4,People!$A$4, IF(M5277=People!$B$3,People!$A$3, IF(M5277=People!$B$2,People!$A$2, 0))))</f>
        <v>Cassandra Brandow</v>
      </c>
      <c r="W5277" s="3" t="str">
        <f>IFERROR(INDEX(Returns!A:A,MATCH(Orders!B5277,Returns!B:B,0)),"No")</f>
        <v>No</v>
      </c>
    </row>
    <row r="5278" spans="1:23" x14ac:dyDescent="0.2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6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 IF(M5278=People!$B$4,People!$A$4, IF(M5278=People!$B$3,People!$A$3, IF(M5278=People!$B$2,People!$A$2, 0))))</f>
        <v>Cassandra Brandow</v>
      </c>
      <c r="W5278" s="3" t="str">
        <f>IFERROR(INDEX(Returns!A:A,MATCH(Orders!B5278,Returns!B:B,0)),"No")</f>
        <v>No</v>
      </c>
    </row>
    <row r="5279" spans="1:23" x14ac:dyDescent="0.2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6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 IF(M5279=People!$B$4,People!$A$4, IF(M5279=People!$B$3,People!$A$3, IF(M5279=People!$B$2,People!$A$2, 0))))</f>
        <v>Kelly Williams</v>
      </c>
      <c r="W5279" s="3" t="str">
        <f>IFERROR(INDEX(Returns!A:A,MATCH(Orders!B5279,Returns!B:B,0)),"No")</f>
        <v>No</v>
      </c>
    </row>
    <row r="5280" spans="1:23" x14ac:dyDescent="0.2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6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 IF(M5280=People!$B$4,People!$A$4, IF(M5280=People!$B$3,People!$A$3, IF(M5280=People!$B$2,People!$A$2, 0))))</f>
        <v>Cassandra Brandow</v>
      </c>
      <c r="W5280" s="3" t="str">
        <f>IFERROR(INDEX(Returns!A:A,MATCH(Orders!B5280,Returns!B:B,0)),"No")</f>
        <v>No</v>
      </c>
    </row>
    <row r="5281" spans="1:23" x14ac:dyDescent="0.2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6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 IF(M5281=People!$B$4,People!$A$4, IF(M5281=People!$B$3,People!$A$3, IF(M5281=People!$B$2,People!$A$2, 0))))</f>
        <v>Kelly Williams</v>
      </c>
      <c r="W5281" s="3" t="str">
        <f>IFERROR(INDEX(Returns!A:A,MATCH(Orders!B5281,Returns!B:B,0)),"No")</f>
        <v>No</v>
      </c>
    </row>
    <row r="5282" spans="1:23" x14ac:dyDescent="0.2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6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 IF(M5282=People!$B$4,People!$A$4, IF(M5282=People!$B$3,People!$A$3, IF(M5282=People!$B$2,People!$A$2, 0))))</f>
        <v>Kelly Williams</v>
      </c>
      <c r="W5282" s="3" t="str">
        <f>IFERROR(INDEX(Returns!A:A,MATCH(Orders!B5282,Returns!B:B,0)),"No")</f>
        <v>No</v>
      </c>
    </row>
    <row r="5283" spans="1:23" x14ac:dyDescent="0.2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6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 IF(M5283=People!$B$4,People!$A$4, IF(M5283=People!$B$3,People!$A$3, IF(M5283=People!$B$2,People!$A$2, 0))))</f>
        <v>Kelly Williams</v>
      </c>
      <c r="W5283" s="3" t="str">
        <f>IFERROR(INDEX(Returns!A:A,MATCH(Orders!B5283,Returns!B:B,0)),"No")</f>
        <v>Yes</v>
      </c>
    </row>
    <row r="5284" spans="1:23" x14ac:dyDescent="0.2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6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 IF(M5284=People!$B$4,People!$A$4, IF(M5284=People!$B$3,People!$A$3, IF(M5284=People!$B$2,People!$A$2, 0))))</f>
        <v>Kelly Williams</v>
      </c>
      <c r="W5284" s="3" t="str">
        <f>IFERROR(INDEX(Returns!A:A,MATCH(Orders!B5284,Returns!B:B,0)),"No")</f>
        <v>Yes</v>
      </c>
    </row>
    <row r="5285" spans="1:23" x14ac:dyDescent="0.2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6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 IF(M5285=People!$B$4,People!$A$4, IF(M5285=People!$B$3,People!$A$3, IF(M5285=People!$B$2,People!$A$2, 0))))</f>
        <v>Anna Andreadi</v>
      </c>
      <c r="W5285" s="3" t="str">
        <f>IFERROR(INDEX(Returns!A:A,MATCH(Orders!B5285,Returns!B:B,0)),"No")</f>
        <v>No</v>
      </c>
    </row>
    <row r="5286" spans="1:23" x14ac:dyDescent="0.2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6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 IF(M5286=People!$B$4,People!$A$4, IF(M5286=People!$B$3,People!$A$3, IF(M5286=People!$B$2,People!$A$2, 0))))</f>
        <v>Anna Andreadi</v>
      </c>
      <c r="W5286" s="3" t="str">
        <f>IFERROR(INDEX(Returns!A:A,MATCH(Orders!B5286,Returns!B:B,0)),"No")</f>
        <v>No</v>
      </c>
    </row>
    <row r="5287" spans="1:23" x14ac:dyDescent="0.2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6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 IF(M5287=People!$B$4,People!$A$4, IF(M5287=People!$B$3,People!$A$3, IF(M5287=People!$B$2,People!$A$2, 0))))</f>
        <v>Anna Andreadi</v>
      </c>
      <c r="W5287" s="3" t="str">
        <f>IFERROR(INDEX(Returns!A:A,MATCH(Orders!B5287,Returns!B:B,0)),"No")</f>
        <v>No</v>
      </c>
    </row>
    <row r="5288" spans="1:23" x14ac:dyDescent="0.2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6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 IF(M5288=People!$B$4,People!$A$4, IF(M5288=People!$B$3,People!$A$3, IF(M5288=People!$B$2,People!$A$2, 0))))</f>
        <v>Anna Andreadi</v>
      </c>
      <c r="W5288" s="3" t="str">
        <f>IFERROR(INDEX(Returns!A:A,MATCH(Orders!B5288,Returns!B:B,0)),"No")</f>
        <v>No</v>
      </c>
    </row>
    <row r="5289" spans="1:23" x14ac:dyDescent="0.2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6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 IF(M5289=People!$B$4,People!$A$4, IF(M5289=People!$B$3,People!$A$3, IF(M5289=People!$B$2,People!$A$2, 0))))</f>
        <v>Anna Andreadi</v>
      </c>
      <c r="W5289" s="3" t="str">
        <f>IFERROR(INDEX(Returns!A:A,MATCH(Orders!B5289,Returns!B:B,0)),"No")</f>
        <v>No</v>
      </c>
    </row>
    <row r="5290" spans="1:23" x14ac:dyDescent="0.2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6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 IF(M5290=People!$B$4,People!$A$4, IF(M5290=People!$B$3,People!$A$3, IF(M5290=People!$B$2,People!$A$2, 0))))</f>
        <v>Anna Andreadi</v>
      </c>
      <c r="W5290" s="3" t="str">
        <f>IFERROR(INDEX(Returns!A:A,MATCH(Orders!B5290,Returns!B:B,0)),"No")</f>
        <v>No</v>
      </c>
    </row>
    <row r="5291" spans="1:23" x14ac:dyDescent="0.2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6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 IF(M5291=People!$B$4,People!$A$4, IF(M5291=People!$B$3,People!$A$3, IF(M5291=People!$B$2,People!$A$2, 0))))</f>
        <v>Kelly Williams</v>
      </c>
      <c r="W5291" s="3" t="str">
        <f>IFERROR(INDEX(Returns!A:A,MATCH(Orders!B5291,Returns!B:B,0)),"No")</f>
        <v>No</v>
      </c>
    </row>
    <row r="5292" spans="1:23" x14ac:dyDescent="0.2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6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 IF(M5292=People!$B$4,People!$A$4, IF(M5292=People!$B$3,People!$A$3, IF(M5292=People!$B$2,People!$A$2, 0))))</f>
        <v>Kelly Williams</v>
      </c>
      <c r="W5292" s="3" t="str">
        <f>IFERROR(INDEX(Returns!A:A,MATCH(Orders!B5292,Returns!B:B,0)),"No")</f>
        <v>No</v>
      </c>
    </row>
    <row r="5293" spans="1:23" x14ac:dyDescent="0.2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6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 IF(M5293=People!$B$4,People!$A$4, IF(M5293=People!$B$3,People!$A$3, IF(M5293=People!$B$2,People!$A$2, 0))))</f>
        <v>Kelly Williams</v>
      </c>
      <c r="W5293" s="3" t="str">
        <f>IFERROR(INDEX(Returns!A:A,MATCH(Orders!B5293,Returns!B:B,0)),"No")</f>
        <v>No</v>
      </c>
    </row>
    <row r="5294" spans="1:23" x14ac:dyDescent="0.2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6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 IF(M5294=People!$B$4,People!$A$4, IF(M5294=People!$B$3,People!$A$3, IF(M5294=People!$B$2,People!$A$2, 0))))</f>
        <v>Cassandra Brandow</v>
      </c>
      <c r="W5294" s="3" t="str">
        <f>IFERROR(INDEX(Returns!A:A,MATCH(Orders!B5294,Returns!B:B,0)),"No")</f>
        <v>No</v>
      </c>
    </row>
    <row r="5295" spans="1:23" x14ac:dyDescent="0.2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6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 IF(M5295=People!$B$4,People!$A$4, IF(M5295=People!$B$3,People!$A$3, IF(M5295=People!$B$2,People!$A$2, 0))))</f>
        <v>Chuck Magee</v>
      </c>
      <c r="W5295" s="3" t="str">
        <f>IFERROR(INDEX(Returns!A:A,MATCH(Orders!B5295,Returns!B:B,0)),"No")</f>
        <v>No</v>
      </c>
    </row>
    <row r="5296" spans="1:23" x14ac:dyDescent="0.2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6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 IF(M5296=People!$B$4,People!$A$4, IF(M5296=People!$B$3,People!$A$3, IF(M5296=People!$B$2,People!$A$2, 0))))</f>
        <v>Kelly Williams</v>
      </c>
      <c r="W5296" s="3" t="str">
        <f>IFERROR(INDEX(Returns!A:A,MATCH(Orders!B5296,Returns!B:B,0)),"No")</f>
        <v>No</v>
      </c>
    </row>
    <row r="5297" spans="1:23" x14ac:dyDescent="0.2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6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 IF(M5297=People!$B$4,People!$A$4, IF(M5297=People!$B$3,People!$A$3, IF(M5297=People!$B$2,People!$A$2, 0))))</f>
        <v>Kelly Williams</v>
      </c>
      <c r="W5297" s="3" t="str">
        <f>IFERROR(INDEX(Returns!A:A,MATCH(Orders!B5297,Returns!B:B,0)),"No")</f>
        <v>No</v>
      </c>
    </row>
    <row r="5298" spans="1:23" x14ac:dyDescent="0.2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6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 IF(M5298=People!$B$4,People!$A$4, IF(M5298=People!$B$3,People!$A$3, IF(M5298=People!$B$2,People!$A$2, 0))))</f>
        <v>Chuck Magee</v>
      </c>
      <c r="W5298" s="3" t="str">
        <f>IFERROR(INDEX(Returns!A:A,MATCH(Orders!B5298,Returns!B:B,0)),"No")</f>
        <v>No</v>
      </c>
    </row>
    <row r="5299" spans="1:23" x14ac:dyDescent="0.2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6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 IF(M5299=People!$B$4,People!$A$4, IF(M5299=People!$B$3,People!$A$3, IF(M5299=People!$B$2,People!$A$2, 0))))</f>
        <v>Chuck Magee</v>
      </c>
      <c r="W5299" s="3" t="str">
        <f>IFERROR(INDEX(Returns!A:A,MATCH(Orders!B5299,Returns!B:B,0)),"No")</f>
        <v>No</v>
      </c>
    </row>
    <row r="5300" spans="1:23" x14ac:dyDescent="0.2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6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 IF(M5300=People!$B$4,People!$A$4, IF(M5300=People!$B$3,People!$A$3, IF(M5300=People!$B$2,People!$A$2, 0))))</f>
        <v>Anna Andreadi</v>
      </c>
      <c r="W5300" s="3" t="str">
        <f>IFERROR(INDEX(Returns!A:A,MATCH(Orders!B5300,Returns!B:B,0)),"No")</f>
        <v>No</v>
      </c>
    </row>
    <row r="5301" spans="1:23" x14ac:dyDescent="0.2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6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 IF(M5301=People!$B$4,People!$A$4, IF(M5301=People!$B$3,People!$A$3, IF(M5301=People!$B$2,People!$A$2, 0))))</f>
        <v>Anna Andreadi</v>
      </c>
      <c r="W5301" s="3" t="str">
        <f>IFERROR(INDEX(Returns!A:A,MATCH(Orders!B5301,Returns!B:B,0)),"No")</f>
        <v>No</v>
      </c>
    </row>
    <row r="5302" spans="1:23" x14ac:dyDescent="0.2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6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 IF(M5302=People!$B$4,People!$A$4, IF(M5302=People!$B$3,People!$A$3, IF(M5302=People!$B$2,People!$A$2, 0))))</f>
        <v>Cassandra Brandow</v>
      </c>
      <c r="W5302" s="3" t="str">
        <f>IFERROR(INDEX(Returns!A:A,MATCH(Orders!B5302,Returns!B:B,0)),"No")</f>
        <v>No</v>
      </c>
    </row>
    <row r="5303" spans="1:23" x14ac:dyDescent="0.2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6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 IF(M5303=People!$B$4,People!$A$4, IF(M5303=People!$B$3,People!$A$3, IF(M5303=People!$B$2,People!$A$2, 0))))</f>
        <v>Cassandra Brandow</v>
      </c>
      <c r="W5303" s="3" t="str">
        <f>IFERROR(INDEX(Returns!A:A,MATCH(Orders!B5303,Returns!B:B,0)),"No")</f>
        <v>No</v>
      </c>
    </row>
    <row r="5304" spans="1:23" x14ac:dyDescent="0.2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6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 IF(M5304=People!$B$4,People!$A$4, IF(M5304=People!$B$3,People!$A$3, IF(M5304=People!$B$2,People!$A$2, 0))))</f>
        <v>Cassandra Brandow</v>
      </c>
      <c r="W5304" s="3" t="str">
        <f>IFERROR(INDEX(Returns!A:A,MATCH(Orders!B5304,Returns!B:B,0)),"No")</f>
        <v>No</v>
      </c>
    </row>
    <row r="5305" spans="1:23" x14ac:dyDescent="0.2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6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 IF(M5305=People!$B$4,People!$A$4, IF(M5305=People!$B$3,People!$A$3, IF(M5305=People!$B$2,People!$A$2, 0))))</f>
        <v>Kelly Williams</v>
      </c>
      <c r="W5305" s="3" t="str">
        <f>IFERROR(INDEX(Returns!A:A,MATCH(Orders!B5305,Returns!B:B,0)),"No")</f>
        <v>No</v>
      </c>
    </row>
    <row r="5306" spans="1:23" x14ac:dyDescent="0.2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6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 IF(M5306=People!$B$4,People!$A$4, IF(M5306=People!$B$3,People!$A$3, IF(M5306=People!$B$2,People!$A$2, 0))))</f>
        <v>Kelly Williams</v>
      </c>
      <c r="W5306" s="3" t="str">
        <f>IFERROR(INDEX(Returns!A:A,MATCH(Orders!B5306,Returns!B:B,0)),"No")</f>
        <v>No</v>
      </c>
    </row>
    <row r="5307" spans="1:23" x14ac:dyDescent="0.2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6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 IF(M5307=People!$B$4,People!$A$4, IF(M5307=People!$B$3,People!$A$3, IF(M5307=People!$B$2,People!$A$2, 0))))</f>
        <v>Chuck Magee</v>
      </c>
      <c r="W5307" s="3" t="str">
        <f>IFERROR(INDEX(Returns!A:A,MATCH(Orders!B5307,Returns!B:B,0)),"No")</f>
        <v>No</v>
      </c>
    </row>
    <row r="5308" spans="1:23" x14ac:dyDescent="0.2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6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 IF(M5308=People!$B$4,People!$A$4, IF(M5308=People!$B$3,People!$A$3, IF(M5308=People!$B$2,People!$A$2, 0))))</f>
        <v>Chuck Magee</v>
      </c>
      <c r="W5308" s="3" t="str">
        <f>IFERROR(INDEX(Returns!A:A,MATCH(Orders!B5308,Returns!B:B,0)),"No")</f>
        <v>No</v>
      </c>
    </row>
    <row r="5309" spans="1:23" x14ac:dyDescent="0.2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6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 IF(M5309=People!$B$4,People!$A$4, IF(M5309=People!$B$3,People!$A$3, IF(M5309=People!$B$2,People!$A$2, 0))))</f>
        <v>Chuck Magee</v>
      </c>
      <c r="W5309" s="3" t="str">
        <f>IFERROR(INDEX(Returns!A:A,MATCH(Orders!B5309,Returns!B:B,0)),"No")</f>
        <v>No</v>
      </c>
    </row>
    <row r="5310" spans="1:23" x14ac:dyDescent="0.2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6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 IF(M5310=People!$B$4,People!$A$4, IF(M5310=People!$B$3,People!$A$3, IF(M5310=People!$B$2,People!$A$2, 0))))</f>
        <v>Kelly Williams</v>
      </c>
      <c r="W5310" s="3" t="str">
        <f>IFERROR(INDEX(Returns!A:A,MATCH(Orders!B5310,Returns!B:B,0)),"No")</f>
        <v>No</v>
      </c>
    </row>
    <row r="5311" spans="1:23" x14ac:dyDescent="0.2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6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 IF(M5311=People!$B$4,People!$A$4, IF(M5311=People!$B$3,People!$A$3, IF(M5311=People!$B$2,People!$A$2, 0))))</f>
        <v>Kelly Williams</v>
      </c>
      <c r="W5311" s="3" t="str">
        <f>IFERROR(INDEX(Returns!A:A,MATCH(Orders!B5311,Returns!B:B,0)),"No")</f>
        <v>No</v>
      </c>
    </row>
    <row r="5312" spans="1:23" x14ac:dyDescent="0.2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6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 IF(M5312=People!$B$4,People!$A$4, IF(M5312=People!$B$3,People!$A$3, IF(M5312=People!$B$2,People!$A$2, 0))))</f>
        <v>Kelly Williams</v>
      </c>
      <c r="W5312" s="3" t="str">
        <f>IFERROR(INDEX(Returns!A:A,MATCH(Orders!B5312,Returns!B:B,0)),"No")</f>
        <v>No</v>
      </c>
    </row>
    <row r="5313" spans="1:23" x14ac:dyDescent="0.2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6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 IF(M5313=People!$B$4,People!$A$4, IF(M5313=People!$B$3,People!$A$3, IF(M5313=People!$B$2,People!$A$2, 0))))</f>
        <v>Cassandra Brandow</v>
      </c>
      <c r="W5313" s="3" t="str">
        <f>IFERROR(INDEX(Returns!A:A,MATCH(Orders!B5313,Returns!B:B,0)),"No")</f>
        <v>No</v>
      </c>
    </row>
    <row r="5314" spans="1:23" x14ac:dyDescent="0.2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6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 IF(M5314=People!$B$4,People!$A$4, IF(M5314=People!$B$3,People!$A$3, IF(M5314=People!$B$2,People!$A$2, 0))))</f>
        <v>Cassandra Brandow</v>
      </c>
      <c r="W5314" s="3" t="str">
        <f>IFERROR(INDEX(Returns!A:A,MATCH(Orders!B5314,Returns!B:B,0)),"No")</f>
        <v>No</v>
      </c>
    </row>
    <row r="5315" spans="1:23" x14ac:dyDescent="0.2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6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 IF(M5315=People!$B$4,People!$A$4, IF(M5315=People!$B$3,People!$A$3, IF(M5315=People!$B$2,People!$A$2, 0))))</f>
        <v>Anna Andreadi</v>
      </c>
      <c r="W5315" s="3" t="str">
        <f>IFERROR(INDEX(Returns!A:A,MATCH(Orders!B5315,Returns!B:B,0)),"No")</f>
        <v>No</v>
      </c>
    </row>
    <row r="5316" spans="1:23" x14ac:dyDescent="0.2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6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 IF(M5316=People!$B$4,People!$A$4, IF(M5316=People!$B$3,People!$A$3, IF(M5316=People!$B$2,People!$A$2, 0))))</f>
        <v>Anna Andreadi</v>
      </c>
      <c r="W5316" s="3" t="str">
        <f>IFERROR(INDEX(Returns!A:A,MATCH(Orders!B5316,Returns!B:B,0)),"No")</f>
        <v>No</v>
      </c>
    </row>
    <row r="5317" spans="1:23" x14ac:dyDescent="0.2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6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 IF(M5317=People!$B$4,People!$A$4, IF(M5317=People!$B$3,People!$A$3, IF(M5317=People!$B$2,People!$A$2, 0))))</f>
        <v>Cassandra Brandow</v>
      </c>
      <c r="W5317" s="3" t="str">
        <f>IFERROR(INDEX(Returns!A:A,MATCH(Orders!B5317,Returns!B:B,0)),"No")</f>
        <v>No</v>
      </c>
    </row>
    <row r="5318" spans="1:23" x14ac:dyDescent="0.2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6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 IF(M5318=People!$B$4,People!$A$4, IF(M5318=People!$B$3,People!$A$3, IF(M5318=People!$B$2,People!$A$2, 0))))</f>
        <v>Cassandra Brandow</v>
      </c>
      <c r="W5318" s="3" t="str">
        <f>IFERROR(INDEX(Returns!A:A,MATCH(Orders!B5318,Returns!B:B,0)),"No")</f>
        <v>No</v>
      </c>
    </row>
    <row r="5319" spans="1:23" x14ac:dyDescent="0.2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6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 IF(M5319=People!$B$4,People!$A$4, IF(M5319=People!$B$3,People!$A$3, IF(M5319=People!$B$2,People!$A$2, 0))))</f>
        <v>Cassandra Brandow</v>
      </c>
      <c r="W5319" s="3" t="str">
        <f>IFERROR(INDEX(Returns!A:A,MATCH(Orders!B5319,Returns!B:B,0)),"No")</f>
        <v>No</v>
      </c>
    </row>
    <row r="5320" spans="1:23" x14ac:dyDescent="0.2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6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 IF(M5320=People!$B$4,People!$A$4, IF(M5320=People!$B$3,People!$A$3, IF(M5320=People!$B$2,People!$A$2, 0))))</f>
        <v>Cassandra Brandow</v>
      </c>
      <c r="W5320" s="3" t="str">
        <f>IFERROR(INDEX(Returns!A:A,MATCH(Orders!B5320,Returns!B:B,0)),"No")</f>
        <v>No</v>
      </c>
    </row>
    <row r="5321" spans="1:23" x14ac:dyDescent="0.2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6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 IF(M5321=People!$B$4,People!$A$4, IF(M5321=People!$B$3,People!$A$3, IF(M5321=People!$B$2,People!$A$2, 0))))</f>
        <v>Cassandra Brandow</v>
      </c>
      <c r="W5321" s="3" t="str">
        <f>IFERROR(INDEX(Returns!A:A,MATCH(Orders!B5321,Returns!B:B,0)),"No")</f>
        <v>No</v>
      </c>
    </row>
    <row r="5322" spans="1:23" x14ac:dyDescent="0.2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6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 IF(M5322=People!$B$4,People!$A$4, IF(M5322=People!$B$3,People!$A$3, IF(M5322=People!$B$2,People!$A$2, 0))))</f>
        <v>Cassandra Brandow</v>
      </c>
      <c r="W5322" s="3" t="str">
        <f>IFERROR(INDEX(Returns!A:A,MATCH(Orders!B5322,Returns!B:B,0)),"No")</f>
        <v>No</v>
      </c>
    </row>
    <row r="5323" spans="1:23" x14ac:dyDescent="0.2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6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 IF(M5323=People!$B$4,People!$A$4, IF(M5323=People!$B$3,People!$A$3, IF(M5323=People!$B$2,People!$A$2, 0))))</f>
        <v>Cassandra Brandow</v>
      </c>
      <c r="W5323" s="3" t="str">
        <f>IFERROR(INDEX(Returns!A:A,MATCH(Orders!B5323,Returns!B:B,0)),"No")</f>
        <v>No</v>
      </c>
    </row>
    <row r="5324" spans="1:23" x14ac:dyDescent="0.2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6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 IF(M5324=People!$B$4,People!$A$4, IF(M5324=People!$B$3,People!$A$3, IF(M5324=People!$B$2,People!$A$2, 0))))</f>
        <v>Cassandra Brandow</v>
      </c>
      <c r="W5324" s="3" t="str">
        <f>IFERROR(INDEX(Returns!A:A,MATCH(Orders!B5324,Returns!B:B,0)),"No")</f>
        <v>No</v>
      </c>
    </row>
    <row r="5325" spans="1:23" x14ac:dyDescent="0.2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6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 IF(M5325=People!$B$4,People!$A$4, IF(M5325=People!$B$3,People!$A$3, IF(M5325=People!$B$2,People!$A$2, 0))))</f>
        <v>Kelly Williams</v>
      </c>
      <c r="W5325" s="3" t="str">
        <f>IFERROR(INDEX(Returns!A:A,MATCH(Orders!B5325,Returns!B:B,0)),"No")</f>
        <v>No</v>
      </c>
    </row>
    <row r="5326" spans="1:23" x14ac:dyDescent="0.2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6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 IF(M5326=People!$B$4,People!$A$4, IF(M5326=People!$B$3,People!$A$3, IF(M5326=People!$B$2,People!$A$2, 0))))</f>
        <v>Anna Andreadi</v>
      </c>
      <c r="W5326" s="3" t="str">
        <f>IFERROR(INDEX(Returns!A:A,MATCH(Orders!B5326,Returns!B:B,0)),"No")</f>
        <v>No</v>
      </c>
    </row>
    <row r="5327" spans="1:23" x14ac:dyDescent="0.2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6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 IF(M5327=People!$B$4,People!$A$4, IF(M5327=People!$B$3,People!$A$3, IF(M5327=People!$B$2,People!$A$2, 0))))</f>
        <v>Anna Andreadi</v>
      </c>
      <c r="W5327" s="3" t="str">
        <f>IFERROR(INDEX(Returns!A:A,MATCH(Orders!B5327,Returns!B:B,0)),"No")</f>
        <v>No</v>
      </c>
    </row>
    <row r="5328" spans="1:23" x14ac:dyDescent="0.2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6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 IF(M5328=People!$B$4,People!$A$4, IF(M5328=People!$B$3,People!$A$3, IF(M5328=People!$B$2,People!$A$2, 0))))</f>
        <v>Chuck Magee</v>
      </c>
      <c r="W5328" s="3" t="str">
        <f>IFERROR(INDEX(Returns!A:A,MATCH(Orders!B5328,Returns!B:B,0)),"No")</f>
        <v>No</v>
      </c>
    </row>
    <row r="5329" spans="1:23" x14ac:dyDescent="0.2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6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 IF(M5329=People!$B$4,People!$A$4, IF(M5329=People!$B$3,People!$A$3, IF(M5329=People!$B$2,People!$A$2, 0))))</f>
        <v>Anna Andreadi</v>
      </c>
      <c r="W5329" s="3" t="str">
        <f>IFERROR(INDEX(Returns!A:A,MATCH(Orders!B5329,Returns!B:B,0)),"No")</f>
        <v>No</v>
      </c>
    </row>
    <row r="5330" spans="1:23" x14ac:dyDescent="0.2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6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 IF(M5330=People!$B$4,People!$A$4, IF(M5330=People!$B$3,People!$A$3, IF(M5330=People!$B$2,People!$A$2, 0))))</f>
        <v>Kelly Williams</v>
      </c>
      <c r="W5330" s="3" t="str">
        <f>IFERROR(INDEX(Returns!A:A,MATCH(Orders!B5330,Returns!B:B,0)),"No")</f>
        <v>No</v>
      </c>
    </row>
    <row r="5331" spans="1:23" x14ac:dyDescent="0.2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6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 IF(M5331=People!$B$4,People!$A$4, IF(M5331=People!$B$3,People!$A$3, IF(M5331=People!$B$2,People!$A$2, 0))))</f>
        <v>Chuck Magee</v>
      </c>
      <c r="W5331" s="3" t="str">
        <f>IFERROR(INDEX(Returns!A:A,MATCH(Orders!B5331,Returns!B:B,0)),"No")</f>
        <v>No</v>
      </c>
    </row>
    <row r="5332" spans="1:23" x14ac:dyDescent="0.2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6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 IF(M5332=People!$B$4,People!$A$4, IF(M5332=People!$B$3,People!$A$3, IF(M5332=People!$B$2,People!$A$2, 0))))</f>
        <v>Chuck Magee</v>
      </c>
      <c r="W5332" s="3" t="str">
        <f>IFERROR(INDEX(Returns!A:A,MATCH(Orders!B5332,Returns!B:B,0)),"No")</f>
        <v>No</v>
      </c>
    </row>
    <row r="5333" spans="1:23" x14ac:dyDescent="0.2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6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 IF(M5333=People!$B$4,People!$A$4, IF(M5333=People!$B$3,People!$A$3, IF(M5333=People!$B$2,People!$A$2, 0))))</f>
        <v>Chuck Magee</v>
      </c>
      <c r="W5333" s="3" t="str">
        <f>IFERROR(INDEX(Returns!A:A,MATCH(Orders!B5333,Returns!B:B,0)),"No")</f>
        <v>No</v>
      </c>
    </row>
    <row r="5334" spans="1:23" x14ac:dyDescent="0.2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6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 IF(M5334=People!$B$4,People!$A$4, IF(M5334=People!$B$3,People!$A$3, IF(M5334=People!$B$2,People!$A$2, 0))))</f>
        <v>Chuck Magee</v>
      </c>
      <c r="W5334" s="3" t="str">
        <f>IFERROR(INDEX(Returns!A:A,MATCH(Orders!B5334,Returns!B:B,0)),"No")</f>
        <v>No</v>
      </c>
    </row>
    <row r="5335" spans="1:23" x14ac:dyDescent="0.2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6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 IF(M5335=People!$B$4,People!$A$4, IF(M5335=People!$B$3,People!$A$3, IF(M5335=People!$B$2,People!$A$2, 0))))</f>
        <v>Chuck Magee</v>
      </c>
      <c r="W5335" s="3" t="str">
        <f>IFERROR(INDEX(Returns!A:A,MATCH(Orders!B5335,Returns!B:B,0)),"No")</f>
        <v>No</v>
      </c>
    </row>
    <row r="5336" spans="1:23" x14ac:dyDescent="0.2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6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 IF(M5336=People!$B$4,People!$A$4, IF(M5336=People!$B$3,People!$A$3, IF(M5336=People!$B$2,People!$A$2, 0))))</f>
        <v>Chuck Magee</v>
      </c>
      <c r="W5336" s="3" t="str">
        <f>IFERROR(INDEX(Returns!A:A,MATCH(Orders!B5336,Returns!B:B,0)),"No")</f>
        <v>No</v>
      </c>
    </row>
    <row r="5337" spans="1:23" x14ac:dyDescent="0.2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6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 IF(M5337=People!$B$4,People!$A$4, IF(M5337=People!$B$3,People!$A$3, IF(M5337=People!$B$2,People!$A$2, 0))))</f>
        <v>Chuck Magee</v>
      </c>
      <c r="W5337" s="3" t="str">
        <f>IFERROR(INDEX(Returns!A:A,MATCH(Orders!B5337,Returns!B:B,0)),"No")</f>
        <v>No</v>
      </c>
    </row>
    <row r="5338" spans="1:23" x14ac:dyDescent="0.2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6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 IF(M5338=People!$B$4,People!$A$4, IF(M5338=People!$B$3,People!$A$3, IF(M5338=People!$B$2,People!$A$2, 0))))</f>
        <v>Anna Andreadi</v>
      </c>
      <c r="W5338" s="3" t="str">
        <f>IFERROR(INDEX(Returns!A:A,MATCH(Orders!B5338,Returns!B:B,0)),"No")</f>
        <v>No</v>
      </c>
    </row>
    <row r="5339" spans="1:23" x14ac:dyDescent="0.2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6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 IF(M5339=People!$B$4,People!$A$4, IF(M5339=People!$B$3,People!$A$3, IF(M5339=People!$B$2,People!$A$2, 0))))</f>
        <v>Anna Andreadi</v>
      </c>
      <c r="W5339" s="3" t="str">
        <f>IFERROR(INDEX(Returns!A:A,MATCH(Orders!B5339,Returns!B:B,0)),"No")</f>
        <v>No</v>
      </c>
    </row>
    <row r="5340" spans="1:23" x14ac:dyDescent="0.2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6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 IF(M5340=People!$B$4,People!$A$4, IF(M5340=People!$B$3,People!$A$3, IF(M5340=People!$B$2,People!$A$2, 0))))</f>
        <v>Chuck Magee</v>
      </c>
      <c r="W5340" s="3" t="str">
        <f>IFERROR(INDEX(Returns!A:A,MATCH(Orders!B5340,Returns!B:B,0)),"No")</f>
        <v>Yes</v>
      </c>
    </row>
    <row r="5341" spans="1:23" x14ac:dyDescent="0.2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6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 IF(M5341=People!$B$4,People!$A$4, IF(M5341=People!$B$3,People!$A$3, IF(M5341=People!$B$2,People!$A$2, 0))))</f>
        <v>Chuck Magee</v>
      </c>
      <c r="W5341" s="3" t="str">
        <f>IFERROR(INDEX(Returns!A:A,MATCH(Orders!B5341,Returns!B:B,0)),"No")</f>
        <v>Yes</v>
      </c>
    </row>
    <row r="5342" spans="1:23" x14ac:dyDescent="0.2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6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 IF(M5342=People!$B$4,People!$A$4, IF(M5342=People!$B$3,People!$A$3, IF(M5342=People!$B$2,People!$A$2, 0))))</f>
        <v>Chuck Magee</v>
      </c>
      <c r="W5342" s="3" t="str">
        <f>IFERROR(INDEX(Returns!A:A,MATCH(Orders!B5342,Returns!B:B,0)),"No")</f>
        <v>Yes</v>
      </c>
    </row>
    <row r="5343" spans="1:23" x14ac:dyDescent="0.2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6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 IF(M5343=People!$B$4,People!$A$4, IF(M5343=People!$B$3,People!$A$3, IF(M5343=People!$B$2,People!$A$2, 0))))</f>
        <v>Chuck Magee</v>
      </c>
      <c r="W5343" s="3" t="str">
        <f>IFERROR(INDEX(Returns!A:A,MATCH(Orders!B5343,Returns!B:B,0)),"No")</f>
        <v>Yes</v>
      </c>
    </row>
    <row r="5344" spans="1:23" x14ac:dyDescent="0.2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6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 IF(M5344=People!$B$4,People!$A$4, IF(M5344=People!$B$3,People!$A$3, IF(M5344=People!$B$2,People!$A$2, 0))))</f>
        <v>Kelly Williams</v>
      </c>
      <c r="W5344" s="3" t="str">
        <f>IFERROR(INDEX(Returns!A:A,MATCH(Orders!B5344,Returns!B:B,0)),"No")</f>
        <v>No</v>
      </c>
    </row>
    <row r="5345" spans="1:23" x14ac:dyDescent="0.2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6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 IF(M5345=People!$B$4,People!$A$4, IF(M5345=People!$B$3,People!$A$3, IF(M5345=People!$B$2,People!$A$2, 0))))</f>
        <v>Kelly Williams</v>
      </c>
      <c r="W5345" s="3" t="str">
        <f>IFERROR(INDEX(Returns!A:A,MATCH(Orders!B5345,Returns!B:B,0)),"No")</f>
        <v>No</v>
      </c>
    </row>
    <row r="5346" spans="1:23" x14ac:dyDescent="0.2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6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 IF(M5346=People!$B$4,People!$A$4, IF(M5346=People!$B$3,People!$A$3, IF(M5346=People!$B$2,People!$A$2, 0))))</f>
        <v>Chuck Magee</v>
      </c>
      <c r="W5346" s="3" t="str">
        <f>IFERROR(INDEX(Returns!A:A,MATCH(Orders!B5346,Returns!B:B,0)),"No")</f>
        <v>No</v>
      </c>
    </row>
    <row r="5347" spans="1:23" x14ac:dyDescent="0.2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6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 IF(M5347=People!$B$4,People!$A$4, IF(M5347=People!$B$3,People!$A$3, IF(M5347=People!$B$2,People!$A$2, 0))))</f>
        <v>Anna Andreadi</v>
      </c>
      <c r="W5347" s="3" t="str">
        <f>IFERROR(INDEX(Returns!A:A,MATCH(Orders!B5347,Returns!B:B,0)),"No")</f>
        <v>No</v>
      </c>
    </row>
    <row r="5348" spans="1:23" x14ac:dyDescent="0.2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6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 IF(M5348=People!$B$4,People!$A$4, IF(M5348=People!$B$3,People!$A$3, IF(M5348=People!$B$2,People!$A$2, 0))))</f>
        <v>Anna Andreadi</v>
      </c>
      <c r="W5348" s="3" t="str">
        <f>IFERROR(INDEX(Returns!A:A,MATCH(Orders!B5348,Returns!B:B,0)),"No")</f>
        <v>No</v>
      </c>
    </row>
    <row r="5349" spans="1:23" x14ac:dyDescent="0.2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6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 IF(M5349=People!$B$4,People!$A$4, IF(M5349=People!$B$3,People!$A$3, IF(M5349=People!$B$2,People!$A$2, 0))))</f>
        <v>Anna Andreadi</v>
      </c>
      <c r="W5349" s="3" t="str">
        <f>IFERROR(INDEX(Returns!A:A,MATCH(Orders!B5349,Returns!B:B,0)),"No")</f>
        <v>No</v>
      </c>
    </row>
    <row r="5350" spans="1:23" x14ac:dyDescent="0.2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6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 IF(M5350=People!$B$4,People!$A$4, IF(M5350=People!$B$3,People!$A$3, IF(M5350=People!$B$2,People!$A$2, 0))))</f>
        <v>Kelly Williams</v>
      </c>
      <c r="W5350" s="3" t="str">
        <f>IFERROR(INDEX(Returns!A:A,MATCH(Orders!B5350,Returns!B:B,0)),"No")</f>
        <v>No</v>
      </c>
    </row>
    <row r="5351" spans="1:23" x14ac:dyDescent="0.2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6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 IF(M5351=People!$B$4,People!$A$4, IF(M5351=People!$B$3,People!$A$3, IF(M5351=People!$B$2,People!$A$2, 0))))</f>
        <v>Kelly Williams</v>
      </c>
      <c r="W5351" s="3" t="str">
        <f>IFERROR(INDEX(Returns!A:A,MATCH(Orders!B5351,Returns!B:B,0)),"No")</f>
        <v>No</v>
      </c>
    </row>
    <row r="5352" spans="1:23" x14ac:dyDescent="0.2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6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 IF(M5352=People!$B$4,People!$A$4, IF(M5352=People!$B$3,People!$A$3, IF(M5352=People!$B$2,People!$A$2, 0))))</f>
        <v>Kelly Williams</v>
      </c>
      <c r="W5352" s="3" t="str">
        <f>IFERROR(INDEX(Returns!A:A,MATCH(Orders!B5352,Returns!B:B,0)),"No")</f>
        <v>No</v>
      </c>
    </row>
    <row r="5353" spans="1:23" x14ac:dyDescent="0.2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6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 IF(M5353=People!$B$4,People!$A$4, IF(M5353=People!$B$3,People!$A$3, IF(M5353=People!$B$2,People!$A$2, 0))))</f>
        <v>Kelly Williams</v>
      </c>
      <c r="W5353" s="3" t="str">
        <f>IFERROR(INDEX(Returns!A:A,MATCH(Orders!B5353,Returns!B:B,0)),"No")</f>
        <v>No</v>
      </c>
    </row>
    <row r="5354" spans="1:23" x14ac:dyDescent="0.2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6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 IF(M5354=People!$B$4,People!$A$4, IF(M5354=People!$B$3,People!$A$3, IF(M5354=People!$B$2,People!$A$2, 0))))</f>
        <v>Kelly Williams</v>
      </c>
      <c r="W5354" s="3" t="str">
        <f>IFERROR(INDEX(Returns!A:A,MATCH(Orders!B5354,Returns!B:B,0)),"No")</f>
        <v>No</v>
      </c>
    </row>
    <row r="5355" spans="1:23" x14ac:dyDescent="0.2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6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 IF(M5355=People!$B$4,People!$A$4, IF(M5355=People!$B$3,People!$A$3, IF(M5355=People!$B$2,People!$A$2, 0))))</f>
        <v>Cassandra Brandow</v>
      </c>
      <c r="W5355" s="3" t="str">
        <f>IFERROR(INDEX(Returns!A:A,MATCH(Orders!B5355,Returns!B:B,0)),"No")</f>
        <v>No</v>
      </c>
    </row>
    <row r="5356" spans="1:23" x14ac:dyDescent="0.2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6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 IF(M5356=People!$B$4,People!$A$4, IF(M5356=People!$B$3,People!$A$3, IF(M5356=People!$B$2,People!$A$2, 0))))</f>
        <v>Anna Andreadi</v>
      </c>
      <c r="W5356" s="3" t="str">
        <f>IFERROR(INDEX(Returns!A:A,MATCH(Orders!B5356,Returns!B:B,0)),"No")</f>
        <v>No</v>
      </c>
    </row>
    <row r="5357" spans="1:23" x14ac:dyDescent="0.2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6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 IF(M5357=People!$B$4,People!$A$4, IF(M5357=People!$B$3,People!$A$3, IF(M5357=People!$B$2,People!$A$2, 0))))</f>
        <v>Anna Andreadi</v>
      </c>
      <c r="W5357" s="3" t="str">
        <f>IFERROR(INDEX(Returns!A:A,MATCH(Orders!B5357,Returns!B:B,0)),"No")</f>
        <v>No</v>
      </c>
    </row>
    <row r="5358" spans="1:23" x14ac:dyDescent="0.2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6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 IF(M5358=People!$B$4,People!$A$4, IF(M5358=People!$B$3,People!$A$3, IF(M5358=People!$B$2,People!$A$2, 0))))</f>
        <v>Anna Andreadi</v>
      </c>
      <c r="W5358" s="3" t="str">
        <f>IFERROR(INDEX(Returns!A:A,MATCH(Orders!B5358,Returns!B:B,0)),"No")</f>
        <v>No</v>
      </c>
    </row>
    <row r="5359" spans="1:23" x14ac:dyDescent="0.2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6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 IF(M5359=People!$B$4,People!$A$4, IF(M5359=People!$B$3,People!$A$3, IF(M5359=People!$B$2,People!$A$2, 0))))</f>
        <v>Anna Andreadi</v>
      </c>
      <c r="W5359" s="3" t="str">
        <f>IFERROR(INDEX(Returns!A:A,MATCH(Orders!B5359,Returns!B:B,0)),"No")</f>
        <v>No</v>
      </c>
    </row>
    <row r="5360" spans="1:23" x14ac:dyDescent="0.2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6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 IF(M5360=People!$B$4,People!$A$4, IF(M5360=People!$B$3,People!$A$3, IF(M5360=People!$B$2,People!$A$2, 0))))</f>
        <v>Anna Andreadi</v>
      </c>
      <c r="W5360" s="3" t="str">
        <f>IFERROR(INDEX(Returns!A:A,MATCH(Orders!B5360,Returns!B:B,0)),"No")</f>
        <v>No</v>
      </c>
    </row>
    <row r="5361" spans="1:23" x14ac:dyDescent="0.2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6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 IF(M5361=People!$B$4,People!$A$4, IF(M5361=People!$B$3,People!$A$3, IF(M5361=People!$B$2,People!$A$2, 0))))</f>
        <v>Anna Andreadi</v>
      </c>
      <c r="W5361" s="3" t="str">
        <f>IFERROR(INDEX(Returns!A:A,MATCH(Orders!B5361,Returns!B:B,0)),"No")</f>
        <v>No</v>
      </c>
    </row>
    <row r="5362" spans="1:23" x14ac:dyDescent="0.2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6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 IF(M5362=People!$B$4,People!$A$4, IF(M5362=People!$B$3,People!$A$3, IF(M5362=People!$B$2,People!$A$2, 0))))</f>
        <v>Cassandra Brandow</v>
      </c>
      <c r="W5362" s="3" t="str">
        <f>IFERROR(INDEX(Returns!A:A,MATCH(Orders!B5362,Returns!B:B,0)),"No")</f>
        <v>No</v>
      </c>
    </row>
    <row r="5363" spans="1:23" x14ac:dyDescent="0.2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6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 IF(M5363=People!$B$4,People!$A$4, IF(M5363=People!$B$3,People!$A$3, IF(M5363=People!$B$2,People!$A$2, 0))))</f>
        <v>Kelly Williams</v>
      </c>
      <c r="W5363" s="3" t="str">
        <f>IFERROR(INDEX(Returns!A:A,MATCH(Orders!B5363,Returns!B:B,0)),"No")</f>
        <v>No</v>
      </c>
    </row>
    <row r="5364" spans="1:23" x14ac:dyDescent="0.2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6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 IF(M5364=People!$B$4,People!$A$4, IF(M5364=People!$B$3,People!$A$3, IF(M5364=People!$B$2,People!$A$2, 0))))</f>
        <v>Kelly Williams</v>
      </c>
      <c r="W5364" s="3" t="str">
        <f>IFERROR(INDEX(Returns!A:A,MATCH(Orders!B5364,Returns!B:B,0)),"No")</f>
        <v>No</v>
      </c>
    </row>
    <row r="5365" spans="1:23" x14ac:dyDescent="0.2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6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 IF(M5365=People!$B$4,People!$A$4, IF(M5365=People!$B$3,People!$A$3, IF(M5365=People!$B$2,People!$A$2, 0))))</f>
        <v>Kelly Williams</v>
      </c>
      <c r="W5365" s="3" t="str">
        <f>IFERROR(INDEX(Returns!A:A,MATCH(Orders!B5365,Returns!B:B,0)),"No")</f>
        <v>No</v>
      </c>
    </row>
    <row r="5366" spans="1:23" x14ac:dyDescent="0.2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6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 IF(M5366=People!$B$4,People!$A$4, IF(M5366=People!$B$3,People!$A$3, IF(M5366=People!$B$2,People!$A$2, 0))))</f>
        <v>Anna Andreadi</v>
      </c>
      <c r="W5366" s="3" t="str">
        <f>IFERROR(INDEX(Returns!A:A,MATCH(Orders!B5366,Returns!B:B,0)),"No")</f>
        <v>No</v>
      </c>
    </row>
    <row r="5367" spans="1:23" x14ac:dyDescent="0.2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6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 IF(M5367=People!$B$4,People!$A$4, IF(M5367=People!$B$3,People!$A$3, IF(M5367=People!$B$2,People!$A$2, 0))))</f>
        <v>Kelly Williams</v>
      </c>
      <c r="W5367" s="3" t="str">
        <f>IFERROR(INDEX(Returns!A:A,MATCH(Orders!B5367,Returns!B:B,0)),"No")</f>
        <v>No</v>
      </c>
    </row>
    <row r="5368" spans="1:23" x14ac:dyDescent="0.2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6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 IF(M5368=People!$B$4,People!$A$4, IF(M5368=People!$B$3,People!$A$3, IF(M5368=People!$B$2,People!$A$2, 0))))</f>
        <v>Anna Andreadi</v>
      </c>
      <c r="W5368" s="3" t="str">
        <f>IFERROR(INDEX(Returns!A:A,MATCH(Orders!B5368,Returns!B:B,0)),"No")</f>
        <v>No</v>
      </c>
    </row>
    <row r="5369" spans="1:23" x14ac:dyDescent="0.2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6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 IF(M5369=People!$B$4,People!$A$4, IF(M5369=People!$B$3,People!$A$3, IF(M5369=People!$B$2,People!$A$2, 0))))</f>
        <v>Anna Andreadi</v>
      </c>
      <c r="W5369" s="3" t="str">
        <f>IFERROR(INDEX(Returns!A:A,MATCH(Orders!B5369,Returns!B:B,0)),"No")</f>
        <v>No</v>
      </c>
    </row>
    <row r="5370" spans="1:23" x14ac:dyDescent="0.2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6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 IF(M5370=People!$B$4,People!$A$4, IF(M5370=People!$B$3,People!$A$3, IF(M5370=People!$B$2,People!$A$2, 0))))</f>
        <v>Anna Andreadi</v>
      </c>
      <c r="W5370" s="3" t="str">
        <f>IFERROR(INDEX(Returns!A:A,MATCH(Orders!B5370,Returns!B:B,0)),"No")</f>
        <v>No</v>
      </c>
    </row>
    <row r="5371" spans="1:23" x14ac:dyDescent="0.2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6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 IF(M5371=People!$B$4,People!$A$4, IF(M5371=People!$B$3,People!$A$3, IF(M5371=People!$B$2,People!$A$2, 0))))</f>
        <v>Chuck Magee</v>
      </c>
      <c r="W5371" s="3" t="str">
        <f>IFERROR(INDEX(Returns!A:A,MATCH(Orders!B5371,Returns!B:B,0)),"No")</f>
        <v>No</v>
      </c>
    </row>
    <row r="5372" spans="1:23" x14ac:dyDescent="0.2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6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 IF(M5372=People!$B$4,People!$A$4, IF(M5372=People!$B$3,People!$A$3, IF(M5372=People!$B$2,People!$A$2, 0))))</f>
        <v>Kelly Williams</v>
      </c>
      <c r="W5372" s="3" t="str">
        <f>IFERROR(INDEX(Returns!A:A,MATCH(Orders!B5372,Returns!B:B,0)),"No")</f>
        <v>No</v>
      </c>
    </row>
    <row r="5373" spans="1:23" x14ac:dyDescent="0.2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6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 IF(M5373=People!$B$4,People!$A$4, IF(M5373=People!$B$3,People!$A$3, IF(M5373=People!$B$2,People!$A$2, 0))))</f>
        <v>Kelly Williams</v>
      </c>
      <c r="W5373" s="3" t="str">
        <f>IFERROR(INDEX(Returns!A:A,MATCH(Orders!B5373,Returns!B:B,0)),"No")</f>
        <v>No</v>
      </c>
    </row>
    <row r="5374" spans="1:23" x14ac:dyDescent="0.2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6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 IF(M5374=People!$B$4,People!$A$4, IF(M5374=People!$B$3,People!$A$3, IF(M5374=People!$B$2,People!$A$2, 0))))</f>
        <v>Kelly Williams</v>
      </c>
      <c r="W5374" s="3" t="str">
        <f>IFERROR(INDEX(Returns!A:A,MATCH(Orders!B5374,Returns!B:B,0)),"No")</f>
        <v>No</v>
      </c>
    </row>
    <row r="5375" spans="1:23" x14ac:dyDescent="0.2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6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 IF(M5375=People!$B$4,People!$A$4, IF(M5375=People!$B$3,People!$A$3, IF(M5375=People!$B$2,People!$A$2, 0))))</f>
        <v>Kelly Williams</v>
      </c>
      <c r="W5375" s="3" t="str">
        <f>IFERROR(INDEX(Returns!A:A,MATCH(Orders!B5375,Returns!B:B,0)),"No")</f>
        <v>No</v>
      </c>
    </row>
    <row r="5376" spans="1:23" x14ac:dyDescent="0.2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6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 IF(M5376=People!$B$4,People!$A$4, IF(M5376=People!$B$3,People!$A$3, IF(M5376=People!$B$2,People!$A$2, 0))))</f>
        <v>Kelly Williams</v>
      </c>
      <c r="W5376" s="3" t="str">
        <f>IFERROR(INDEX(Returns!A:A,MATCH(Orders!B5376,Returns!B:B,0)),"No")</f>
        <v>No</v>
      </c>
    </row>
    <row r="5377" spans="1:23" x14ac:dyDescent="0.2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6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 IF(M5377=People!$B$4,People!$A$4, IF(M5377=People!$B$3,People!$A$3, IF(M5377=People!$B$2,People!$A$2, 0))))</f>
        <v>Anna Andreadi</v>
      </c>
      <c r="W5377" s="3" t="str">
        <f>IFERROR(INDEX(Returns!A:A,MATCH(Orders!B5377,Returns!B:B,0)),"No")</f>
        <v>No</v>
      </c>
    </row>
    <row r="5378" spans="1:23" x14ac:dyDescent="0.2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6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 IF(M5378=People!$B$4,People!$A$4, IF(M5378=People!$B$3,People!$A$3, IF(M5378=People!$B$2,People!$A$2, 0))))</f>
        <v>Anna Andreadi</v>
      </c>
      <c r="W5378" s="3" t="str">
        <f>IFERROR(INDEX(Returns!A:A,MATCH(Orders!B5378,Returns!B:B,0)),"No")</f>
        <v>No</v>
      </c>
    </row>
    <row r="5379" spans="1:23" x14ac:dyDescent="0.2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6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 IF(M5379=People!$B$4,People!$A$4, IF(M5379=People!$B$3,People!$A$3, IF(M5379=People!$B$2,People!$A$2, 0))))</f>
        <v>Chuck Magee</v>
      </c>
      <c r="W5379" s="3" t="str">
        <f>IFERROR(INDEX(Returns!A:A,MATCH(Orders!B5379,Returns!B:B,0)),"No")</f>
        <v>No</v>
      </c>
    </row>
    <row r="5380" spans="1:23" x14ac:dyDescent="0.2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6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 IF(M5380=People!$B$4,People!$A$4, IF(M5380=People!$B$3,People!$A$3, IF(M5380=People!$B$2,People!$A$2, 0))))</f>
        <v>Chuck Magee</v>
      </c>
      <c r="W5380" s="3" t="str">
        <f>IFERROR(INDEX(Returns!A:A,MATCH(Orders!B5380,Returns!B:B,0)),"No")</f>
        <v>No</v>
      </c>
    </row>
    <row r="5381" spans="1:23" x14ac:dyDescent="0.2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6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 IF(M5381=People!$B$4,People!$A$4, IF(M5381=People!$B$3,People!$A$3, IF(M5381=People!$B$2,People!$A$2, 0))))</f>
        <v>Anna Andreadi</v>
      </c>
      <c r="W5381" s="3" t="str">
        <f>IFERROR(INDEX(Returns!A:A,MATCH(Orders!B5381,Returns!B:B,0)),"No")</f>
        <v>No</v>
      </c>
    </row>
    <row r="5382" spans="1:23" x14ac:dyDescent="0.2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6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 IF(M5382=People!$B$4,People!$A$4, IF(M5382=People!$B$3,People!$A$3, IF(M5382=People!$B$2,People!$A$2, 0))))</f>
        <v>Anna Andreadi</v>
      </c>
      <c r="W5382" s="3" t="str">
        <f>IFERROR(INDEX(Returns!A:A,MATCH(Orders!B5382,Returns!B:B,0)),"No")</f>
        <v>No</v>
      </c>
    </row>
    <row r="5383" spans="1:23" x14ac:dyDescent="0.2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6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 IF(M5383=People!$B$4,People!$A$4, IF(M5383=People!$B$3,People!$A$3, IF(M5383=People!$B$2,People!$A$2, 0))))</f>
        <v>Kelly Williams</v>
      </c>
      <c r="W5383" s="3" t="str">
        <f>IFERROR(INDEX(Returns!A:A,MATCH(Orders!B5383,Returns!B:B,0)),"No")</f>
        <v>No</v>
      </c>
    </row>
    <row r="5384" spans="1:23" x14ac:dyDescent="0.2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6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 IF(M5384=People!$B$4,People!$A$4, IF(M5384=People!$B$3,People!$A$3, IF(M5384=People!$B$2,People!$A$2, 0))))</f>
        <v>Kelly Williams</v>
      </c>
      <c r="W5384" s="3" t="str">
        <f>IFERROR(INDEX(Returns!A:A,MATCH(Orders!B5384,Returns!B:B,0)),"No")</f>
        <v>No</v>
      </c>
    </row>
    <row r="5385" spans="1:23" x14ac:dyDescent="0.2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6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 IF(M5385=People!$B$4,People!$A$4, IF(M5385=People!$B$3,People!$A$3, IF(M5385=People!$B$2,People!$A$2, 0))))</f>
        <v>Kelly Williams</v>
      </c>
      <c r="W5385" s="3" t="str">
        <f>IFERROR(INDEX(Returns!A:A,MATCH(Orders!B5385,Returns!B:B,0)),"No")</f>
        <v>No</v>
      </c>
    </row>
    <row r="5386" spans="1:23" x14ac:dyDescent="0.2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6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 IF(M5386=People!$B$4,People!$A$4, IF(M5386=People!$B$3,People!$A$3, IF(M5386=People!$B$2,People!$A$2, 0))))</f>
        <v>Chuck Magee</v>
      </c>
      <c r="W5386" s="3" t="str">
        <f>IFERROR(INDEX(Returns!A:A,MATCH(Orders!B5386,Returns!B:B,0)),"No")</f>
        <v>No</v>
      </c>
    </row>
    <row r="5387" spans="1:23" x14ac:dyDescent="0.2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6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 IF(M5387=People!$B$4,People!$A$4, IF(M5387=People!$B$3,People!$A$3, IF(M5387=People!$B$2,People!$A$2, 0))))</f>
        <v>Chuck Magee</v>
      </c>
      <c r="W5387" s="3" t="str">
        <f>IFERROR(INDEX(Returns!A:A,MATCH(Orders!B5387,Returns!B:B,0)),"No")</f>
        <v>No</v>
      </c>
    </row>
    <row r="5388" spans="1:23" x14ac:dyDescent="0.2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6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 IF(M5388=People!$B$4,People!$A$4, IF(M5388=People!$B$3,People!$A$3, IF(M5388=People!$B$2,People!$A$2, 0))))</f>
        <v>Cassandra Brandow</v>
      </c>
      <c r="W5388" s="3" t="str">
        <f>IFERROR(INDEX(Returns!A:A,MATCH(Orders!B5388,Returns!B:B,0)),"No")</f>
        <v>No</v>
      </c>
    </row>
    <row r="5389" spans="1:23" x14ac:dyDescent="0.2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6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 IF(M5389=People!$B$4,People!$A$4, IF(M5389=People!$B$3,People!$A$3, IF(M5389=People!$B$2,People!$A$2, 0))))</f>
        <v>Anna Andreadi</v>
      </c>
      <c r="W5389" s="3" t="str">
        <f>IFERROR(INDEX(Returns!A:A,MATCH(Orders!B5389,Returns!B:B,0)),"No")</f>
        <v>No</v>
      </c>
    </row>
    <row r="5390" spans="1:23" x14ac:dyDescent="0.2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6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 IF(M5390=People!$B$4,People!$A$4, IF(M5390=People!$B$3,People!$A$3, IF(M5390=People!$B$2,People!$A$2, 0))))</f>
        <v>Anna Andreadi</v>
      </c>
      <c r="W5390" s="3" t="str">
        <f>IFERROR(INDEX(Returns!A:A,MATCH(Orders!B5390,Returns!B:B,0)),"No")</f>
        <v>No</v>
      </c>
    </row>
    <row r="5391" spans="1:23" x14ac:dyDescent="0.2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6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 IF(M5391=People!$B$4,People!$A$4, IF(M5391=People!$B$3,People!$A$3, IF(M5391=People!$B$2,People!$A$2, 0))))</f>
        <v>Anna Andreadi</v>
      </c>
      <c r="W5391" s="3" t="str">
        <f>IFERROR(INDEX(Returns!A:A,MATCH(Orders!B5391,Returns!B:B,0)),"No")</f>
        <v>No</v>
      </c>
    </row>
    <row r="5392" spans="1:23" x14ac:dyDescent="0.2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6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 IF(M5392=People!$B$4,People!$A$4, IF(M5392=People!$B$3,People!$A$3, IF(M5392=People!$B$2,People!$A$2, 0))))</f>
        <v>Anna Andreadi</v>
      </c>
      <c r="W5392" s="3" t="str">
        <f>IFERROR(INDEX(Returns!A:A,MATCH(Orders!B5392,Returns!B:B,0)),"No")</f>
        <v>No</v>
      </c>
    </row>
    <row r="5393" spans="1:23" x14ac:dyDescent="0.2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6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 IF(M5393=People!$B$4,People!$A$4, IF(M5393=People!$B$3,People!$A$3, IF(M5393=People!$B$2,People!$A$2, 0))))</f>
        <v>Chuck Magee</v>
      </c>
      <c r="W5393" s="3" t="str">
        <f>IFERROR(INDEX(Returns!A:A,MATCH(Orders!B5393,Returns!B:B,0)),"No")</f>
        <v>No</v>
      </c>
    </row>
    <row r="5394" spans="1:23" x14ac:dyDescent="0.2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6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 IF(M5394=People!$B$4,People!$A$4, IF(M5394=People!$B$3,People!$A$3, IF(M5394=People!$B$2,People!$A$2, 0))))</f>
        <v>Chuck Magee</v>
      </c>
      <c r="W5394" s="3" t="str">
        <f>IFERROR(INDEX(Returns!A:A,MATCH(Orders!B5394,Returns!B:B,0)),"No")</f>
        <v>No</v>
      </c>
    </row>
    <row r="5395" spans="1:23" x14ac:dyDescent="0.2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6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 IF(M5395=People!$B$4,People!$A$4, IF(M5395=People!$B$3,People!$A$3, IF(M5395=People!$B$2,People!$A$2, 0))))</f>
        <v>Chuck Magee</v>
      </c>
      <c r="W5395" s="3" t="str">
        <f>IFERROR(INDEX(Returns!A:A,MATCH(Orders!B5395,Returns!B:B,0)),"No")</f>
        <v>No</v>
      </c>
    </row>
    <row r="5396" spans="1:23" x14ac:dyDescent="0.2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6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 IF(M5396=People!$B$4,People!$A$4, IF(M5396=People!$B$3,People!$A$3, IF(M5396=People!$B$2,People!$A$2, 0))))</f>
        <v>Chuck Magee</v>
      </c>
      <c r="W5396" s="3" t="str">
        <f>IFERROR(INDEX(Returns!A:A,MATCH(Orders!B5396,Returns!B:B,0)),"No")</f>
        <v>No</v>
      </c>
    </row>
    <row r="5397" spans="1:23" x14ac:dyDescent="0.2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6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 IF(M5397=People!$B$4,People!$A$4, IF(M5397=People!$B$3,People!$A$3, IF(M5397=People!$B$2,People!$A$2, 0))))</f>
        <v>Anna Andreadi</v>
      </c>
      <c r="W5397" s="3" t="str">
        <f>IFERROR(INDEX(Returns!A:A,MATCH(Orders!B5397,Returns!B:B,0)),"No")</f>
        <v>Yes</v>
      </c>
    </row>
    <row r="5398" spans="1:23" x14ac:dyDescent="0.2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6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 IF(M5398=People!$B$4,People!$A$4, IF(M5398=People!$B$3,People!$A$3, IF(M5398=People!$B$2,People!$A$2, 0))))</f>
        <v>Anna Andreadi</v>
      </c>
      <c r="W5398" s="3" t="str">
        <f>IFERROR(INDEX(Returns!A:A,MATCH(Orders!B5398,Returns!B:B,0)),"No")</f>
        <v>No</v>
      </c>
    </row>
    <row r="5399" spans="1:23" x14ac:dyDescent="0.2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6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 IF(M5399=People!$B$4,People!$A$4, IF(M5399=People!$B$3,People!$A$3, IF(M5399=People!$B$2,People!$A$2, 0))))</f>
        <v>Anna Andreadi</v>
      </c>
      <c r="W5399" s="3" t="str">
        <f>IFERROR(INDEX(Returns!A:A,MATCH(Orders!B5399,Returns!B:B,0)),"No")</f>
        <v>Yes</v>
      </c>
    </row>
    <row r="5400" spans="1:23" x14ac:dyDescent="0.2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6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 IF(M5400=People!$B$4,People!$A$4, IF(M5400=People!$B$3,People!$A$3, IF(M5400=People!$B$2,People!$A$2, 0))))</f>
        <v>Chuck Magee</v>
      </c>
      <c r="W5400" s="3" t="str">
        <f>IFERROR(INDEX(Returns!A:A,MATCH(Orders!B5400,Returns!B:B,0)),"No")</f>
        <v>No</v>
      </c>
    </row>
    <row r="5401" spans="1:23" x14ac:dyDescent="0.2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6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 IF(M5401=People!$B$4,People!$A$4, IF(M5401=People!$B$3,People!$A$3, IF(M5401=People!$B$2,People!$A$2, 0))))</f>
        <v>Anna Andreadi</v>
      </c>
      <c r="W5401" s="3" t="str">
        <f>IFERROR(INDEX(Returns!A:A,MATCH(Orders!B5401,Returns!B:B,0)),"No")</f>
        <v>No</v>
      </c>
    </row>
    <row r="5402" spans="1:23" x14ac:dyDescent="0.2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6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 IF(M5402=People!$B$4,People!$A$4, IF(M5402=People!$B$3,People!$A$3, IF(M5402=People!$B$2,People!$A$2, 0))))</f>
        <v>Anna Andreadi</v>
      </c>
      <c r="W5402" s="3" t="str">
        <f>IFERROR(INDEX(Returns!A:A,MATCH(Orders!B5402,Returns!B:B,0)),"No")</f>
        <v>No</v>
      </c>
    </row>
    <row r="5403" spans="1:23" x14ac:dyDescent="0.2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6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 IF(M5403=People!$B$4,People!$A$4, IF(M5403=People!$B$3,People!$A$3, IF(M5403=People!$B$2,People!$A$2, 0))))</f>
        <v>Anna Andreadi</v>
      </c>
      <c r="W5403" s="3" t="str">
        <f>IFERROR(INDEX(Returns!A:A,MATCH(Orders!B5403,Returns!B:B,0)),"No")</f>
        <v>No</v>
      </c>
    </row>
    <row r="5404" spans="1:23" x14ac:dyDescent="0.2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6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 IF(M5404=People!$B$4,People!$A$4, IF(M5404=People!$B$3,People!$A$3, IF(M5404=People!$B$2,People!$A$2, 0))))</f>
        <v>Chuck Magee</v>
      </c>
      <c r="W5404" s="3" t="str">
        <f>IFERROR(INDEX(Returns!A:A,MATCH(Orders!B5404,Returns!B:B,0)),"No")</f>
        <v>No</v>
      </c>
    </row>
    <row r="5405" spans="1:23" x14ac:dyDescent="0.2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6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 IF(M5405=People!$B$4,People!$A$4, IF(M5405=People!$B$3,People!$A$3, IF(M5405=People!$B$2,People!$A$2, 0))))</f>
        <v>Chuck Magee</v>
      </c>
      <c r="W5405" s="3" t="str">
        <f>IFERROR(INDEX(Returns!A:A,MATCH(Orders!B5405,Returns!B:B,0)),"No")</f>
        <v>No</v>
      </c>
    </row>
    <row r="5406" spans="1:23" x14ac:dyDescent="0.2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6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 IF(M5406=People!$B$4,People!$A$4, IF(M5406=People!$B$3,People!$A$3, IF(M5406=People!$B$2,People!$A$2, 0))))</f>
        <v>Anna Andreadi</v>
      </c>
      <c r="W5406" s="3" t="str">
        <f>IFERROR(INDEX(Returns!A:A,MATCH(Orders!B5406,Returns!B:B,0)),"No")</f>
        <v>No</v>
      </c>
    </row>
    <row r="5407" spans="1:23" x14ac:dyDescent="0.2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6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 IF(M5407=People!$B$4,People!$A$4, IF(M5407=People!$B$3,People!$A$3, IF(M5407=People!$B$2,People!$A$2, 0))))</f>
        <v>Anna Andreadi</v>
      </c>
      <c r="W5407" s="3" t="str">
        <f>IFERROR(INDEX(Returns!A:A,MATCH(Orders!B5407,Returns!B:B,0)),"No")</f>
        <v>No</v>
      </c>
    </row>
    <row r="5408" spans="1:23" x14ac:dyDescent="0.2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6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 IF(M5408=People!$B$4,People!$A$4, IF(M5408=People!$B$3,People!$A$3, IF(M5408=People!$B$2,People!$A$2, 0))))</f>
        <v>Anna Andreadi</v>
      </c>
      <c r="W5408" s="3" t="str">
        <f>IFERROR(INDEX(Returns!A:A,MATCH(Orders!B5408,Returns!B:B,0)),"No")</f>
        <v>No</v>
      </c>
    </row>
    <row r="5409" spans="1:23" x14ac:dyDescent="0.2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6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 IF(M5409=People!$B$4,People!$A$4, IF(M5409=People!$B$3,People!$A$3, IF(M5409=People!$B$2,People!$A$2, 0))))</f>
        <v>Anna Andreadi</v>
      </c>
      <c r="W5409" s="3" t="str">
        <f>IFERROR(INDEX(Returns!A:A,MATCH(Orders!B5409,Returns!B:B,0)),"No")</f>
        <v>No</v>
      </c>
    </row>
    <row r="5410" spans="1:23" x14ac:dyDescent="0.2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6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 IF(M5410=People!$B$4,People!$A$4, IF(M5410=People!$B$3,People!$A$3, IF(M5410=People!$B$2,People!$A$2, 0))))</f>
        <v>Anna Andreadi</v>
      </c>
      <c r="W5410" s="3" t="str">
        <f>IFERROR(INDEX(Returns!A:A,MATCH(Orders!B5410,Returns!B:B,0)),"No")</f>
        <v>No</v>
      </c>
    </row>
    <row r="5411" spans="1:23" x14ac:dyDescent="0.2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6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 IF(M5411=People!$B$4,People!$A$4, IF(M5411=People!$B$3,People!$A$3, IF(M5411=People!$B$2,People!$A$2, 0))))</f>
        <v>Anna Andreadi</v>
      </c>
      <c r="W5411" s="3" t="str">
        <f>IFERROR(INDEX(Returns!A:A,MATCH(Orders!B5411,Returns!B:B,0)),"No")</f>
        <v>No</v>
      </c>
    </row>
    <row r="5412" spans="1:23" x14ac:dyDescent="0.2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6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 IF(M5412=People!$B$4,People!$A$4, IF(M5412=People!$B$3,People!$A$3, IF(M5412=People!$B$2,People!$A$2, 0))))</f>
        <v>Anna Andreadi</v>
      </c>
      <c r="W5412" s="3" t="str">
        <f>IFERROR(INDEX(Returns!A:A,MATCH(Orders!B5412,Returns!B:B,0)),"No")</f>
        <v>No</v>
      </c>
    </row>
    <row r="5413" spans="1:23" x14ac:dyDescent="0.2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6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 IF(M5413=People!$B$4,People!$A$4, IF(M5413=People!$B$3,People!$A$3, IF(M5413=People!$B$2,People!$A$2, 0))))</f>
        <v>Anna Andreadi</v>
      </c>
      <c r="W5413" s="3" t="str">
        <f>IFERROR(INDEX(Returns!A:A,MATCH(Orders!B5413,Returns!B:B,0)),"No")</f>
        <v>No</v>
      </c>
    </row>
    <row r="5414" spans="1:23" x14ac:dyDescent="0.2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6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 IF(M5414=People!$B$4,People!$A$4, IF(M5414=People!$B$3,People!$A$3, IF(M5414=People!$B$2,People!$A$2, 0))))</f>
        <v>Anna Andreadi</v>
      </c>
      <c r="W5414" s="3" t="str">
        <f>IFERROR(INDEX(Returns!A:A,MATCH(Orders!B5414,Returns!B:B,0)),"No")</f>
        <v>No</v>
      </c>
    </row>
    <row r="5415" spans="1:23" x14ac:dyDescent="0.2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6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 IF(M5415=People!$B$4,People!$A$4, IF(M5415=People!$B$3,People!$A$3, IF(M5415=People!$B$2,People!$A$2, 0))))</f>
        <v>Kelly Williams</v>
      </c>
      <c r="W5415" s="3" t="str">
        <f>IFERROR(INDEX(Returns!A:A,MATCH(Orders!B5415,Returns!B:B,0)),"No")</f>
        <v>No</v>
      </c>
    </row>
    <row r="5416" spans="1:23" x14ac:dyDescent="0.2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6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 IF(M5416=People!$B$4,People!$A$4, IF(M5416=People!$B$3,People!$A$3, IF(M5416=People!$B$2,People!$A$2, 0))))</f>
        <v>Kelly Williams</v>
      </c>
      <c r="W5416" s="3" t="str">
        <f>IFERROR(INDEX(Returns!A:A,MATCH(Orders!B5416,Returns!B:B,0)),"No")</f>
        <v>No</v>
      </c>
    </row>
    <row r="5417" spans="1:23" x14ac:dyDescent="0.2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6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 IF(M5417=People!$B$4,People!$A$4, IF(M5417=People!$B$3,People!$A$3, IF(M5417=People!$B$2,People!$A$2, 0))))</f>
        <v>Kelly Williams</v>
      </c>
      <c r="W5417" s="3" t="str">
        <f>IFERROR(INDEX(Returns!A:A,MATCH(Orders!B5417,Returns!B:B,0)),"No")</f>
        <v>No</v>
      </c>
    </row>
    <row r="5418" spans="1:23" x14ac:dyDescent="0.2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6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 IF(M5418=People!$B$4,People!$A$4, IF(M5418=People!$B$3,People!$A$3, IF(M5418=People!$B$2,People!$A$2, 0))))</f>
        <v>Kelly Williams</v>
      </c>
      <c r="W5418" s="3" t="str">
        <f>IFERROR(INDEX(Returns!A:A,MATCH(Orders!B5418,Returns!B:B,0)),"No")</f>
        <v>No</v>
      </c>
    </row>
    <row r="5419" spans="1:23" x14ac:dyDescent="0.2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6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 IF(M5419=People!$B$4,People!$A$4, IF(M5419=People!$B$3,People!$A$3, IF(M5419=People!$B$2,People!$A$2, 0))))</f>
        <v>Kelly Williams</v>
      </c>
      <c r="W5419" s="3" t="str">
        <f>IFERROR(INDEX(Returns!A:A,MATCH(Orders!B5419,Returns!B:B,0)),"No")</f>
        <v>No</v>
      </c>
    </row>
    <row r="5420" spans="1:23" x14ac:dyDescent="0.2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6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 IF(M5420=People!$B$4,People!$A$4, IF(M5420=People!$B$3,People!$A$3, IF(M5420=People!$B$2,People!$A$2, 0))))</f>
        <v>Kelly Williams</v>
      </c>
      <c r="W5420" s="3" t="str">
        <f>IFERROR(INDEX(Returns!A:A,MATCH(Orders!B5420,Returns!B:B,0)),"No")</f>
        <v>No</v>
      </c>
    </row>
    <row r="5421" spans="1:23" x14ac:dyDescent="0.2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6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 IF(M5421=People!$B$4,People!$A$4, IF(M5421=People!$B$3,People!$A$3, IF(M5421=People!$B$2,People!$A$2, 0))))</f>
        <v>Kelly Williams</v>
      </c>
      <c r="W5421" s="3" t="str">
        <f>IFERROR(INDEX(Returns!A:A,MATCH(Orders!B5421,Returns!B:B,0)),"No")</f>
        <v>No</v>
      </c>
    </row>
    <row r="5422" spans="1:23" x14ac:dyDescent="0.2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6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 IF(M5422=People!$B$4,People!$A$4, IF(M5422=People!$B$3,People!$A$3, IF(M5422=People!$B$2,People!$A$2, 0))))</f>
        <v>Chuck Magee</v>
      </c>
      <c r="W5422" s="3" t="str">
        <f>IFERROR(INDEX(Returns!A:A,MATCH(Orders!B5422,Returns!B:B,0)),"No")</f>
        <v>Yes</v>
      </c>
    </row>
    <row r="5423" spans="1:23" x14ac:dyDescent="0.2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6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 IF(M5423=People!$B$4,People!$A$4, IF(M5423=People!$B$3,People!$A$3, IF(M5423=People!$B$2,People!$A$2, 0))))</f>
        <v>Chuck Magee</v>
      </c>
      <c r="W5423" s="3" t="str">
        <f>IFERROR(INDEX(Returns!A:A,MATCH(Orders!B5423,Returns!B:B,0)),"No")</f>
        <v>Yes</v>
      </c>
    </row>
    <row r="5424" spans="1:23" x14ac:dyDescent="0.2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6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 IF(M5424=People!$B$4,People!$A$4, IF(M5424=People!$B$3,People!$A$3, IF(M5424=People!$B$2,People!$A$2, 0))))</f>
        <v>Anna Andreadi</v>
      </c>
      <c r="W5424" s="3" t="str">
        <f>IFERROR(INDEX(Returns!A:A,MATCH(Orders!B5424,Returns!B:B,0)),"No")</f>
        <v>No</v>
      </c>
    </row>
    <row r="5425" spans="1:23" x14ac:dyDescent="0.2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6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 IF(M5425=People!$B$4,People!$A$4, IF(M5425=People!$B$3,People!$A$3, IF(M5425=People!$B$2,People!$A$2, 0))))</f>
        <v>Cassandra Brandow</v>
      </c>
      <c r="W5425" s="3" t="str">
        <f>IFERROR(INDEX(Returns!A:A,MATCH(Orders!B5425,Returns!B:B,0)),"No")</f>
        <v>No</v>
      </c>
    </row>
    <row r="5426" spans="1:23" x14ac:dyDescent="0.2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6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 IF(M5426=People!$B$4,People!$A$4, IF(M5426=People!$B$3,People!$A$3, IF(M5426=People!$B$2,People!$A$2, 0))))</f>
        <v>Chuck Magee</v>
      </c>
      <c r="W5426" s="3" t="str">
        <f>IFERROR(INDEX(Returns!A:A,MATCH(Orders!B5426,Returns!B:B,0)),"No")</f>
        <v>No</v>
      </c>
    </row>
    <row r="5427" spans="1:23" x14ac:dyDescent="0.2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6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 IF(M5427=People!$B$4,People!$A$4, IF(M5427=People!$B$3,People!$A$3, IF(M5427=People!$B$2,People!$A$2, 0))))</f>
        <v>Anna Andreadi</v>
      </c>
      <c r="W5427" s="3" t="str">
        <f>IFERROR(INDEX(Returns!A:A,MATCH(Orders!B5427,Returns!B:B,0)),"No")</f>
        <v>No</v>
      </c>
    </row>
    <row r="5428" spans="1:23" x14ac:dyDescent="0.2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6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 IF(M5428=People!$B$4,People!$A$4, IF(M5428=People!$B$3,People!$A$3, IF(M5428=People!$B$2,People!$A$2, 0))))</f>
        <v>Anna Andreadi</v>
      </c>
      <c r="W5428" s="3" t="str">
        <f>IFERROR(INDEX(Returns!A:A,MATCH(Orders!B5428,Returns!B:B,0)),"No")</f>
        <v>No</v>
      </c>
    </row>
    <row r="5429" spans="1:23" x14ac:dyDescent="0.2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6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 IF(M5429=People!$B$4,People!$A$4, IF(M5429=People!$B$3,People!$A$3, IF(M5429=People!$B$2,People!$A$2, 0))))</f>
        <v>Anna Andreadi</v>
      </c>
      <c r="W5429" s="3" t="str">
        <f>IFERROR(INDEX(Returns!A:A,MATCH(Orders!B5429,Returns!B:B,0)),"No")</f>
        <v>No</v>
      </c>
    </row>
    <row r="5430" spans="1:23" x14ac:dyDescent="0.2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6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 IF(M5430=People!$B$4,People!$A$4, IF(M5430=People!$B$3,People!$A$3, IF(M5430=People!$B$2,People!$A$2, 0))))</f>
        <v>Anna Andreadi</v>
      </c>
      <c r="W5430" s="3" t="str">
        <f>IFERROR(INDEX(Returns!A:A,MATCH(Orders!B5430,Returns!B:B,0)),"No")</f>
        <v>No</v>
      </c>
    </row>
    <row r="5431" spans="1:23" x14ac:dyDescent="0.2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6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 IF(M5431=People!$B$4,People!$A$4, IF(M5431=People!$B$3,People!$A$3, IF(M5431=People!$B$2,People!$A$2, 0))))</f>
        <v>Cassandra Brandow</v>
      </c>
      <c r="W5431" s="3" t="str">
        <f>IFERROR(INDEX(Returns!A:A,MATCH(Orders!B5431,Returns!B:B,0)),"No")</f>
        <v>No</v>
      </c>
    </row>
    <row r="5432" spans="1:23" x14ac:dyDescent="0.2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6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 IF(M5432=People!$B$4,People!$A$4, IF(M5432=People!$B$3,People!$A$3, IF(M5432=People!$B$2,People!$A$2, 0))))</f>
        <v>Chuck Magee</v>
      </c>
      <c r="W5432" s="3" t="str">
        <f>IFERROR(INDEX(Returns!A:A,MATCH(Orders!B5432,Returns!B:B,0)),"No")</f>
        <v>No</v>
      </c>
    </row>
    <row r="5433" spans="1:23" x14ac:dyDescent="0.2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6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 IF(M5433=People!$B$4,People!$A$4, IF(M5433=People!$B$3,People!$A$3, IF(M5433=People!$B$2,People!$A$2, 0))))</f>
        <v>Chuck Magee</v>
      </c>
      <c r="W5433" s="3" t="str">
        <f>IFERROR(INDEX(Returns!A:A,MATCH(Orders!B5433,Returns!B:B,0)),"No")</f>
        <v>No</v>
      </c>
    </row>
    <row r="5434" spans="1:23" x14ac:dyDescent="0.2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6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 IF(M5434=People!$B$4,People!$A$4, IF(M5434=People!$B$3,People!$A$3, IF(M5434=People!$B$2,People!$A$2, 0))))</f>
        <v>Chuck Magee</v>
      </c>
      <c r="W5434" s="3" t="str">
        <f>IFERROR(INDEX(Returns!A:A,MATCH(Orders!B5434,Returns!B:B,0)),"No")</f>
        <v>No</v>
      </c>
    </row>
    <row r="5435" spans="1:23" x14ac:dyDescent="0.2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6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 IF(M5435=People!$B$4,People!$A$4, IF(M5435=People!$B$3,People!$A$3, IF(M5435=People!$B$2,People!$A$2, 0))))</f>
        <v>Anna Andreadi</v>
      </c>
      <c r="W5435" s="3" t="str">
        <f>IFERROR(INDEX(Returns!A:A,MATCH(Orders!B5435,Returns!B:B,0)),"No")</f>
        <v>Yes</v>
      </c>
    </row>
    <row r="5436" spans="1:23" x14ac:dyDescent="0.2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6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 IF(M5436=People!$B$4,People!$A$4, IF(M5436=People!$B$3,People!$A$3, IF(M5436=People!$B$2,People!$A$2, 0))))</f>
        <v>Anna Andreadi</v>
      </c>
      <c r="W5436" s="3" t="str">
        <f>IFERROR(INDEX(Returns!A:A,MATCH(Orders!B5436,Returns!B:B,0)),"No")</f>
        <v>No</v>
      </c>
    </row>
    <row r="5437" spans="1:23" x14ac:dyDescent="0.2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6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 IF(M5437=People!$B$4,People!$A$4, IF(M5437=People!$B$3,People!$A$3, IF(M5437=People!$B$2,People!$A$2, 0))))</f>
        <v>Anna Andreadi</v>
      </c>
      <c r="W5437" s="3" t="str">
        <f>IFERROR(INDEX(Returns!A:A,MATCH(Orders!B5437,Returns!B:B,0)),"No")</f>
        <v>No</v>
      </c>
    </row>
    <row r="5438" spans="1:23" x14ac:dyDescent="0.2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6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 IF(M5438=People!$B$4,People!$A$4, IF(M5438=People!$B$3,People!$A$3, IF(M5438=People!$B$2,People!$A$2, 0))))</f>
        <v>Cassandra Brandow</v>
      </c>
      <c r="W5438" s="3" t="str">
        <f>IFERROR(INDEX(Returns!A:A,MATCH(Orders!B5438,Returns!B:B,0)),"No")</f>
        <v>No</v>
      </c>
    </row>
    <row r="5439" spans="1:23" x14ac:dyDescent="0.2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6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 IF(M5439=People!$B$4,People!$A$4, IF(M5439=People!$B$3,People!$A$3, IF(M5439=People!$B$2,People!$A$2, 0))))</f>
        <v>Cassandra Brandow</v>
      </c>
      <c r="W5439" s="3" t="str">
        <f>IFERROR(INDEX(Returns!A:A,MATCH(Orders!B5439,Returns!B:B,0)),"No")</f>
        <v>No</v>
      </c>
    </row>
    <row r="5440" spans="1:23" x14ac:dyDescent="0.2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6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 IF(M5440=People!$B$4,People!$A$4, IF(M5440=People!$B$3,People!$A$3, IF(M5440=People!$B$2,People!$A$2, 0))))</f>
        <v>Cassandra Brandow</v>
      </c>
      <c r="W5440" s="3" t="str">
        <f>IFERROR(INDEX(Returns!A:A,MATCH(Orders!B5440,Returns!B:B,0)),"No")</f>
        <v>No</v>
      </c>
    </row>
    <row r="5441" spans="1:23" x14ac:dyDescent="0.2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6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 IF(M5441=People!$B$4,People!$A$4, IF(M5441=People!$B$3,People!$A$3, IF(M5441=People!$B$2,People!$A$2, 0))))</f>
        <v>Chuck Magee</v>
      </c>
      <c r="W5441" s="3" t="str">
        <f>IFERROR(INDEX(Returns!A:A,MATCH(Orders!B5441,Returns!B:B,0)),"No")</f>
        <v>No</v>
      </c>
    </row>
    <row r="5442" spans="1:23" x14ac:dyDescent="0.2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6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 IF(M5442=People!$B$4,People!$A$4, IF(M5442=People!$B$3,People!$A$3, IF(M5442=People!$B$2,People!$A$2, 0))))</f>
        <v>Cassandra Brandow</v>
      </c>
      <c r="W5442" s="3" t="str">
        <f>IFERROR(INDEX(Returns!A:A,MATCH(Orders!B5442,Returns!B:B,0)),"No")</f>
        <v>No</v>
      </c>
    </row>
    <row r="5443" spans="1:23" x14ac:dyDescent="0.2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6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 IF(M5443=People!$B$4,People!$A$4, IF(M5443=People!$B$3,People!$A$3, IF(M5443=People!$B$2,People!$A$2, 0))))</f>
        <v>Anna Andreadi</v>
      </c>
      <c r="W5443" s="3" t="str">
        <f>IFERROR(INDEX(Returns!A:A,MATCH(Orders!B5443,Returns!B:B,0)),"No")</f>
        <v>No</v>
      </c>
    </row>
    <row r="5444" spans="1:23" x14ac:dyDescent="0.2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6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 IF(M5444=People!$B$4,People!$A$4, IF(M5444=People!$B$3,People!$A$3, IF(M5444=People!$B$2,People!$A$2, 0))))</f>
        <v>Chuck Magee</v>
      </c>
      <c r="W5444" s="3" t="str">
        <f>IFERROR(INDEX(Returns!A:A,MATCH(Orders!B5444,Returns!B:B,0)),"No")</f>
        <v>No</v>
      </c>
    </row>
    <row r="5445" spans="1:23" x14ac:dyDescent="0.2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6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 IF(M5445=People!$B$4,People!$A$4, IF(M5445=People!$B$3,People!$A$3, IF(M5445=People!$B$2,People!$A$2, 0))))</f>
        <v>Chuck Magee</v>
      </c>
      <c r="W5445" s="3" t="str">
        <f>IFERROR(INDEX(Returns!A:A,MATCH(Orders!B5445,Returns!B:B,0)),"No")</f>
        <v>No</v>
      </c>
    </row>
    <row r="5446" spans="1:23" x14ac:dyDescent="0.2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6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 IF(M5446=People!$B$4,People!$A$4, IF(M5446=People!$B$3,People!$A$3, IF(M5446=People!$B$2,People!$A$2, 0))))</f>
        <v>Chuck Magee</v>
      </c>
      <c r="W5446" s="3" t="str">
        <f>IFERROR(INDEX(Returns!A:A,MATCH(Orders!B5446,Returns!B:B,0)),"No")</f>
        <v>No</v>
      </c>
    </row>
    <row r="5447" spans="1:23" x14ac:dyDescent="0.2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6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 IF(M5447=People!$B$4,People!$A$4, IF(M5447=People!$B$3,People!$A$3, IF(M5447=People!$B$2,People!$A$2, 0))))</f>
        <v>Kelly Williams</v>
      </c>
      <c r="W5447" s="3" t="str">
        <f>IFERROR(INDEX(Returns!A:A,MATCH(Orders!B5447,Returns!B:B,0)),"No")</f>
        <v>No</v>
      </c>
    </row>
    <row r="5448" spans="1:23" x14ac:dyDescent="0.2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6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 IF(M5448=People!$B$4,People!$A$4, IF(M5448=People!$B$3,People!$A$3, IF(M5448=People!$B$2,People!$A$2, 0))))</f>
        <v>Chuck Magee</v>
      </c>
      <c r="W5448" s="3" t="str">
        <f>IFERROR(INDEX(Returns!A:A,MATCH(Orders!B5448,Returns!B:B,0)),"No")</f>
        <v>Yes</v>
      </c>
    </row>
    <row r="5449" spans="1:23" x14ac:dyDescent="0.2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6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 IF(M5449=People!$B$4,People!$A$4, IF(M5449=People!$B$3,People!$A$3, IF(M5449=People!$B$2,People!$A$2, 0))))</f>
        <v>Chuck Magee</v>
      </c>
      <c r="W5449" s="3" t="str">
        <f>IFERROR(INDEX(Returns!A:A,MATCH(Orders!B5449,Returns!B:B,0)),"No")</f>
        <v>Yes</v>
      </c>
    </row>
    <row r="5450" spans="1:23" x14ac:dyDescent="0.2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6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 IF(M5450=People!$B$4,People!$A$4, IF(M5450=People!$B$3,People!$A$3, IF(M5450=People!$B$2,People!$A$2, 0))))</f>
        <v>Kelly Williams</v>
      </c>
      <c r="W5450" s="3" t="str">
        <f>IFERROR(INDEX(Returns!A:A,MATCH(Orders!B5450,Returns!B:B,0)),"No")</f>
        <v>No</v>
      </c>
    </row>
    <row r="5451" spans="1:23" x14ac:dyDescent="0.2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6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 IF(M5451=People!$B$4,People!$A$4, IF(M5451=People!$B$3,People!$A$3, IF(M5451=People!$B$2,People!$A$2, 0))))</f>
        <v>Kelly Williams</v>
      </c>
      <c r="W5451" s="3" t="str">
        <f>IFERROR(INDEX(Returns!A:A,MATCH(Orders!B5451,Returns!B:B,0)),"No")</f>
        <v>No</v>
      </c>
    </row>
    <row r="5452" spans="1:23" x14ac:dyDescent="0.2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6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 IF(M5452=People!$B$4,People!$A$4, IF(M5452=People!$B$3,People!$A$3, IF(M5452=People!$B$2,People!$A$2, 0))))</f>
        <v>Kelly Williams</v>
      </c>
      <c r="W5452" s="3" t="str">
        <f>IFERROR(INDEX(Returns!A:A,MATCH(Orders!B5452,Returns!B:B,0)),"No")</f>
        <v>No</v>
      </c>
    </row>
    <row r="5453" spans="1:23" x14ac:dyDescent="0.2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6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 IF(M5453=People!$B$4,People!$A$4, IF(M5453=People!$B$3,People!$A$3, IF(M5453=People!$B$2,People!$A$2, 0))))</f>
        <v>Kelly Williams</v>
      </c>
      <c r="W5453" s="3" t="str">
        <f>IFERROR(INDEX(Returns!A:A,MATCH(Orders!B5453,Returns!B:B,0)),"No")</f>
        <v>No</v>
      </c>
    </row>
    <row r="5454" spans="1:23" x14ac:dyDescent="0.2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6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 IF(M5454=People!$B$4,People!$A$4, IF(M5454=People!$B$3,People!$A$3, IF(M5454=People!$B$2,People!$A$2, 0))))</f>
        <v>Anna Andreadi</v>
      </c>
      <c r="W5454" s="3" t="str">
        <f>IFERROR(INDEX(Returns!A:A,MATCH(Orders!B5454,Returns!B:B,0)),"No")</f>
        <v>No</v>
      </c>
    </row>
    <row r="5455" spans="1:23" x14ac:dyDescent="0.2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6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 IF(M5455=People!$B$4,People!$A$4, IF(M5455=People!$B$3,People!$A$3, IF(M5455=People!$B$2,People!$A$2, 0))))</f>
        <v>Kelly Williams</v>
      </c>
      <c r="W5455" s="3" t="str">
        <f>IFERROR(INDEX(Returns!A:A,MATCH(Orders!B5455,Returns!B:B,0)),"No")</f>
        <v>No</v>
      </c>
    </row>
    <row r="5456" spans="1:23" x14ac:dyDescent="0.2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6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 IF(M5456=People!$B$4,People!$A$4, IF(M5456=People!$B$3,People!$A$3, IF(M5456=People!$B$2,People!$A$2, 0))))</f>
        <v>Chuck Magee</v>
      </c>
      <c r="W5456" s="3" t="str">
        <f>IFERROR(INDEX(Returns!A:A,MATCH(Orders!B5456,Returns!B:B,0)),"No")</f>
        <v>No</v>
      </c>
    </row>
    <row r="5457" spans="1:23" x14ac:dyDescent="0.2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6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 IF(M5457=People!$B$4,People!$A$4, IF(M5457=People!$B$3,People!$A$3, IF(M5457=People!$B$2,People!$A$2, 0))))</f>
        <v>Chuck Magee</v>
      </c>
      <c r="W5457" s="3" t="str">
        <f>IFERROR(INDEX(Returns!A:A,MATCH(Orders!B5457,Returns!B:B,0)),"No")</f>
        <v>No</v>
      </c>
    </row>
    <row r="5458" spans="1:23" x14ac:dyDescent="0.2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6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 IF(M5458=People!$B$4,People!$A$4, IF(M5458=People!$B$3,People!$A$3, IF(M5458=People!$B$2,People!$A$2, 0))))</f>
        <v>Anna Andreadi</v>
      </c>
      <c r="W5458" s="3" t="str">
        <f>IFERROR(INDEX(Returns!A:A,MATCH(Orders!B5458,Returns!B:B,0)),"No")</f>
        <v>Yes</v>
      </c>
    </row>
    <row r="5459" spans="1:23" x14ac:dyDescent="0.2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6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 IF(M5459=People!$B$4,People!$A$4, IF(M5459=People!$B$3,People!$A$3, IF(M5459=People!$B$2,People!$A$2, 0))))</f>
        <v>Anna Andreadi</v>
      </c>
      <c r="W5459" s="3" t="str">
        <f>IFERROR(INDEX(Returns!A:A,MATCH(Orders!B5459,Returns!B:B,0)),"No")</f>
        <v>Yes</v>
      </c>
    </row>
    <row r="5460" spans="1:23" x14ac:dyDescent="0.2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6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 IF(M5460=People!$B$4,People!$A$4, IF(M5460=People!$B$3,People!$A$3, IF(M5460=People!$B$2,People!$A$2, 0))))</f>
        <v>Anna Andreadi</v>
      </c>
      <c r="W5460" s="3" t="str">
        <f>IFERROR(INDEX(Returns!A:A,MATCH(Orders!B5460,Returns!B:B,0)),"No")</f>
        <v>No</v>
      </c>
    </row>
    <row r="5461" spans="1:23" x14ac:dyDescent="0.2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6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 IF(M5461=People!$B$4,People!$A$4, IF(M5461=People!$B$3,People!$A$3, IF(M5461=People!$B$2,People!$A$2, 0))))</f>
        <v>Anna Andreadi</v>
      </c>
      <c r="W5461" s="3" t="str">
        <f>IFERROR(INDEX(Returns!A:A,MATCH(Orders!B5461,Returns!B:B,0)),"No")</f>
        <v>No</v>
      </c>
    </row>
    <row r="5462" spans="1:23" x14ac:dyDescent="0.2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6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 IF(M5462=People!$B$4,People!$A$4, IF(M5462=People!$B$3,People!$A$3, IF(M5462=People!$B$2,People!$A$2, 0))))</f>
        <v>Cassandra Brandow</v>
      </c>
      <c r="W5462" s="3" t="str">
        <f>IFERROR(INDEX(Returns!A:A,MATCH(Orders!B5462,Returns!B:B,0)),"No")</f>
        <v>No</v>
      </c>
    </row>
    <row r="5463" spans="1:23" x14ac:dyDescent="0.2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6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 IF(M5463=People!$B$4,People!$A$4, IF(M5463=People!$B$3,People!$A$3, IF(M5463=People!$B$2,People!$A$2, 0))))</f>
        <v>Anna Andreadi</v>
      </c>
      <c r="W5463" s="3" t="str">
        <f>IFERROR(INDEX(Returns!A:A,MATCH(Orders!B5463,Returns!B:B,0)),"No")</f>
        <v>Yes</v>
      </c>
    </row>
    <row r="5464" spans="1:23" x14ac:dyDescent="0.2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6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 IF(M5464=People!$B$4,People!$A$4, IF(M5464=People!$B$3,People!$A$3, IF(M5464=People!$B$2,People!$A$2, 0))))</f>
        <v>Anna Andreadi</v>
      </c>
      <c r="W5464" s="3" t="str">
        <f>IFERROR(INDEX(Returns!A:A,MATCH(Orders!B5464,Returns!B:B,0)),"No")</f>
        <v>No</v>
      </c>
    </row>
    <row r="5465" spans="1:23" x14ac:dyDescent="0.2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6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 IF(M5465=People!$B$4,People!$A$4, IF(M5465=People!$B$3,People!$A$3, IF(M5465=People!$B$2,People!$A$2, 0))))</f>
        <v>Anna Andreadi</v>
      </c>
      <c r="W5465" s="3" t="str">
        <f>IFERROR(INDEX(Returns!A:A,MATCH(Orders!B5465,Returns!B:B,0)),"No")</f>
        <v>No</v>
      </c>
    </row>
    <row r="5466" spans="1:23" x14ac:dyDescent="0.2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6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 IF(M5466=People!$B$4,People!$A$4, IF(M5466=People!$B$3,People!$A$3, IF(M5466=People!$B$2,People!$A$2, 0))))</f>
        <v>Anna Andreadi</v>
      </c>
      <c r="W5466" s="3" t="str">
        <f>IFERROR(INDEX(Returns!A:A,MATCH(Orders!B5466,Returns!B:B,0)),"No")</f>
        <v>No</v>
      </c>
    </row>
    <row r="5467" spans="1:23" x14ac:dyDescent="0.2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6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 IF(M5467=People!$B$4,People!$A$4, IF(M5467=People!$B$3,People!$A$3, IF(M5467=People!$B$2,People!$A$2, 0))))</f>
        <v>Anna Andreadi</v>
      </c>
      <c r="W5467" s="3" t="str">
        <f>IFERROR(INDEX(Returns!A:A,MATCH(Orders!B5467,Returns!B:B,0)),"No")</f>
        <v>No</v>
      </c>
    </row>
    <row r="5468" spans="1:23" x14ac:dyDescent="0.2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6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 IF(M5468=People!$B$4,People!$A$4, IF(M5468=People!$B$3,People!$A$3, IF(M5468=People!$B$2,People!$A$2, 0))))</f>
        <v>Kelly Williams</v>
      </c>
      <c r="W5468" s="3" t="str">
        <f>IFERROR(INDEX(Returns!A:A,MATCH(Orders!B5468,Returns!B:B,0)),"No")</f>
        <v>No</v>
      </c>
    </row>
    <row r="5469" spans="1:23" x14ac:dyDescent="0.2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6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 IF(M5469=People!$B$4,People!$A$4, IF(M5469=People!$B$3,People!$A$3, IF(M5469=People!$B$2,People!$A$2, 0))))</f>
        <v>Anna Andreadi</v>
      </c>
      <c r="W5469" s="3" t="str">
        <f>IFERROR(INDEX(Returns!A:A,MATCH(Orders!B5469,Returns!B:B,0)),"No")</f>
        <v>No</v>
      </c>
    </row>
    <row r="5470" spans="1:23" x14ac:dyDescent="0.2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6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 IF(M5470=People!$B$4,People!$A$4, IF(M5470=People!$B$3,People!$A$3, IF(M5470=People!$B$2,People!$A$2, 0))))</f>
        <v>Anna Andreadi</v>
      </c>
      <c r="W5470" s="3" t="str">
        <f>IFERROR(INDEX(Returns!A:A,MATCH(Orders!B5470,Returns!B:B,0)),"No")</f>
        <v>No</v>
      </c>
    </row>
    <row r="5471" spans="1:23" x14ac:dyDescent="0.2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6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 IF(M5471=People!$B$4,People!$A$4, IF(M5471=People!$B$3,People!$A$3, IF(M5471=People!$B$2,People!$A$2, 0))))</f>
        <v>Anna Andreadi</v>
      </c>
      <c r="W5471" s="3" t="str">
        <f>IFERROR(INDEX(Returns!A:A,MATCH(Orders!B5471,Returns!B:B,0)),"No")</f>
        <v>No</v>
      </c>
    </row>
    <row r="5472" spans="1:23" x14ac:dyDescent="0.2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6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 IF(M5472=People!$B$4,People!$A$4, IF(M5472=People!$B$3,People!$A$3, IF(M5472=People!$B$2,People!$A$2, 0))))</f>
        <v>Chuck Magee</v>
      </c>
      <c r="W5472" s="3" t="str">
        <f>IFERROR(INDEX(Returns!A:A,MATCH(Orders!B5472,Returns!B:B,0)),"No")</f>
        <v>No</v>
      </c>
    </row>
    <row r="5473" spans="1:23" x14ac:dyDescent="0.2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6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 IF(M5473=People!$B$4,People!$A$4, IF(M5473=People!$B$3,People!$A$3, IF(M5473=People!$B$2,People!$A$2, 0))))</f>
        <v>Anna Andreadi</v>
      </c>
      <c r="W5473" s="3" t="str">
        <f>IFERROR(INDEX(Returns!A:A,MATCH(Orders!B5473,Returns!B:B,0)),"No")</f>
        <v>No</v>
      </c>
    </row>
    <row r="5474" spans="1:23" x14ac:dyDescent="0.2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6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 IF(M5474=People!$B$4,People!$A$4, IF(M5474=People!$B$3,People!$A$3, IF(M5474=People!$B$2,People!$A$2, 0))))</f>
        <v>Anna Andreadi</v>
      </c>
      <c r="W5474" s="3" t="str">
        <f>IFERROR(INDEX(Returns!A:A,MATCH(Orders!B5474,Returns!B:B,0)),"No")</f>
        <v>No</v>
      </c>
    </row>
    <row r="5475" spans="1:23" x14ac:dyDescent="0.2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6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 IF(M5475=People!$B$4,People!$A$4, IF(M5475=People!$B$3,People!$A$3, IF(M5475=People!$B$2,People!$A$2, 0))))</f>
        <v>Anna Andreadi</v>
      </c>
      <c r="W5475" s="3" t="str">
        <f>IFERROR(INDEX(Returns!A:A,MATCH(Orders!B5475,Returns!B:B,0)),"No")</f>
        <v>No</v>
      </c>
    </row>
    <row r="5476" spans="1:23" x14ac:dyDescent="0.2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6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 IF(M5476=People!$B$4,People!$A$4, IF(M5476=People!$B$3,People!$A$3, IF(M5476=People!$B$2,People!$A$2, 0))))</f>
        <v>Kelly Williams</v>
      </c>
      <c r="W5476" s="3" t="str">
        <f>IFERROR(INDEX(Returns!A:A,MATCH(Orders!B5476,Returns!B:B,0)),"No")</f>
        <v>No</v>
      </c>
    </row>
    <row r="5477" spans="1:23" x14ac:dyDescent="0.2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6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 IF(M5477=People!$B$4,People!$A$4, IF(M5477=People!$B$3,People!$A$3, IF(M5477=People!$B$2,People!$A$2, 0))))</f>
        <v>Kelly Williams</v>
      </c>
      <c r="W5477" s="3" t="str">
        <f>IFERROR(INDEX(Returns!A:A,MATCH(Orders!B5477,Returns!B:B,0)),"No")</f>
        <v>No</v>
      </c>
    </row>
    <row r="5478" spans="1:23" x14ac:dyDescent="0.2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6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 IF(M5478=People!$B$4,People!$A$4, IF(M5478=People!$B$3,People!$A$3, IF(M5478=People!$B$2,People!$A$2, 0))))</f>
        <v>Kelly Williams</v>
      </c>
      <c r="W5478" s="3" t="str">
        <f>IFERROR(INDEX(Returns!A:A,MATCH(Orders!B5478,Returns!B:B,0)),"No")</f>
        <v>No</v>
      </c>
    </row>
    <row r="5479" spans="1:23" x14ac:dyDescent="0.2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6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 IF(M5479=People!$B$4,People!$A$4, IF(M5479=People!$B$3,People!$A$3, IF(M5479=People!$B$2,People!$A$2, 0))))</f>
        <v>Kelly Williams</v>
      </c>
      <c r="W5479" s="3" t="str">
        <f>IFERROR(INDEX(Returns!A:A,MATCH(Orders!B5479,Returns!B:B,0)),"No")</f>
        <v>No</v>
      </c>
    </row>
    <row r="5480" spans="1:23" x14ac:dyDescent="0.2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6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 IF(M5480=People!$B$4,People!$A$4, IF(M5480=People!$B$3,People!$A$3, IF(M5480=People!$B$2,People!$A$2, 0))))</f>
        <v>Chuck Magee</v>
      </c>
      <c r="W5480" s="3" t="str">
        <f>IFERROR(INDEX(Returns!A:A,MATCH(Orders!B5480,Returns!B:B,0)),"No")</f>
        <v>No</v>
      </c>
    </row>
    <row r="5481" spans="1:23" x14ac:dyDescent="0.2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6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 IF(M5481=People!$B$4,People!$A$4, IF(M5481=People!$B$3,People!$A$3, IF(M5481=People!$B$2,People!$A$2, 0))))</f>
        <v>Cassandra Brandow</v>
      </c>
      <c r="W5481" s="3" t="str">
        <f>IFERROR(INDEX(Returns!A:A,MATCH(Orders!B5481,Returns!B:B,0)),"No")</f>
        <v>No</v>
      </c>
    </row>
    <row r="5482" spans="1:23" x14ac:dyDescent="0.2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6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 IF(M5482=People!$B$4,People!$A$4, IF(M5482=People!$B$3,People!$A$3, IF(M5482=People!$B$2,People!$A$2, 0))))</f>
        <v>Anna Andreadi</v>
      </c>
      <c r="W5482" s="3" t="str">
        <f>IFERROR(INDEX(Returns!A:A,MATCH(Orders!B5482,Returns!B:B,0)),"No")</f>
        <v>No</v>
      </c>
    </row>
    <row r="5483" spans="1:23" x14ac:dyDescent="0.2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6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 IF(M5483=People!$B$4,People!$A$4, IF(M5483=People!$B$3,People!$A$3, IF(M5483=People!$B$2,People!$A$2, 0))))</f>
        <v>Anna Andreadi</v>
      </c>
      <c r="W5483" s="3" t="str">
        <f>IFERROR(INDEX(Returns!A:A,MATCH(Orders!B5483,Returns!B:B,0)),"No")</f>
        <v>No</v>
      </c>
    </row>
    <row r="5484" spans="1:23" x14ac:dyDescent="0.2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6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 IF(M5484=People!$B$4,People!$A$4, IF(M5484=People!$B$3,People!$A$3, IF(M5484=People!$B$2,People!$A$2, 0))))</f>
        <v>Anna Andreadi</v>
      </c>
      <c r="W5484" s="3" t="str">
        <f>IFERROR(INDEX(Returns!A:A,MATCH(Orders!B5484,Returns!B:B,0)),"No")</f>
        <v>No</v>
      </c>
    </row>
    <row r="5485" spans="1:23" x14ac:dyDescent="0.2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6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 IF(M5485=People!$B$4,People!$A$4, IF(M5485=People!$B$3,People!$A$3, IF(M5485=People!$B$2,People!$A$2, 0))))</f>
        <v>Anna Andreadi</v>
      </c>
      <c r="W5485" s="3" t="str">
        <f>IFERROR(INDEX(Returns!A:A,MATCH(Orders!B5485,Returns!B:B,0)),"No")</f>
        <v>No</v>
      </c>
    </row>
    <row r="5486" spans="1:23" x14ac:dyDescent="0.2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6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 IF(M5486=People!$B$4,People!$A$4, IF(M5486=People!$B$3,People!$A$3, IF(M5486=People!$B$2,People!$A$2, 0))))</f>
        <v>Cassandra Brandow</v>
      </c>
      <c r="W5486" s="3" t="str">
        <f>IFERROR(INDEX(Returns!A:A,MATCH(Orders!B5486,Returns!B:B,0)),"No")</f>
        <v>No</v>
      </c>
    </row>
    <row r="5487" spans="1:23" x14ac:dyDescent="0.2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6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 IF(M5487=People!$B$4,People!$A$4, IF(M5487=People!$B$3,People!$A$3, IF(M5487=People!$B$2,People!$A$2, 0))))</f>
        <v>Cassandra Brandow</v>
      </c>
      <c r="W5487" s="3" t="str">
        <f>IFERROR(INDEX(Returns!A:A,MATCH(Orders!B5487,Returns!B:B,0)),"No")</f>
        <v>No</v>
      </c>
    </row>
    <row r="5488" spans="1:23" x14ac:dyDescent="0.2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6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 IF(M5488=People!$B$4,People!$A$4, IF(M5488=People!$B$3,People!$A$3, IF(M5488=People!$B$2,People!$A$2, 0))))</f>
        <v>Kelly Williams</v>
      </c>
      <c r="W5488" s="3" t="str">
        <f>IFERROR(INDEX(Returns!A:A,MATCH(Orders!B5488,Returns!B:B,0)),"No")</f>
        <v>No</v>
      </c>
    </row>
    <row r="5489" spans="1:23" x14ac:dyDescent="0.2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6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 IF(M5489=People!$B$4,People!$A$4, IF(M5489=People!$B$3,People!$A$3, IF(M5489=People!$B$2,People!$A$2, 0))))</f>
        <v>Cassandra Brandow</v>
      </c>
      <c r="W5489" s="3" t="str">
        <f>IFERROR(INDEX(Returns!A:A,MATCH(Orders!B5489,Returns!B:B,0)),"No")</f>
        <v>No</v>
      </c>
    </row>
    <row r="5490" spans="1:23" x14ac:dyDescent="0.2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6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 IF(M5490=People!$B$4,People!$A$4, IF(M5490=People!$B$3,People!$A$3, IF(M5490=People!$B$2,People!$A$2, 0))))</f>
        <v>Cassandra Brandow</v>
      </c>
      <c r="W5490" s="3" t="str">
        <f>IFERROR(INDEX(Returns!A:A,MATCH(Orders!B5490,Returns!B:B,0)),"No")</f>
        <v>No</v>
      </c>
    </row>
    <row r="5491" spans="1:23" x14ac:dyDescent="0.2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6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 IF(M5491=People!$B$4,People!$A$4, IF(M5491=People!$B$3,People!$A$3, IF(M5491=People!$B$2,People!$A$2, 0))))</f>
        <v>Cassandra Brandow</v>
      </c>
      <c r="W5491" s="3" t="str">
        <f>IFERROR(INDEX(Returns!A:A,MATCH(Orders!B5491,Returns!B:B,0)),"No")</f>
        <v>No</v>
      </c>
    </row>
    <row r="5492" spans="1:23" x14ac:dyDescent="0.2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6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 IF(M5492=People!$B$4,People!$A$4, IF(M5492=People!$B$3,People!$A$3, IF(M5492=People!$B$2,People!$A$2, 0))))</f>
        <v>Cassandra Brandow</v>
      </c>
      <c r="W5492" s="3" t="str">
        <f>IFERROR(INDEX(Returns!A:A,MATCH(Orders!B5492,Returns!B:B,0)),"No")</f>
        <v>No</v>
      </c>
    </row>
    <row r="5493" spans="1:23" x14ac:dyDescent="0.2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6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 IF(M5493=People!$B$4,People!$A$4, IF(M5493=People!$B$3,People!$A$3, IF(M5493=People!$B$2,People!$A$2, 0))))</f>
        <v>Kelly Williams</v>
      </c>
      <c r="W5493" s="3" t="str">
        <f>IFERROR(INDEX(Returns!A:A,MATCH(Orders!B5493,Returns!B:B,0)),"No")</f>
        <v>No</v>
      </c>
    </row>
    <row r="5494" spans="1:23" x14ac:dyDescent="0.2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6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 IF(M5494=People!$B$4,People!$A$4, IF(M5494=People!$B$3,People!$A$3, IF(M5494=People!$B$2,People!$A$2, 0))))</f>
        <v>Anna Andreadi</v>
      </c>
      <c r="W5494" s="3" t="str">
        <f>IFERROR(INDEX(Returns!A:A,MATCH(Orders!B5494,Returns!B:B,0)),"No")</f>
        <v>No</v>
      </c>
    </row>
    <row r="5495" spans="1:23" x14ac:dyDescent="0.2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6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 IF(M5495=People!$B$4,People!$A$4, IF(M5495=People!$B$3,People!$A$3, IF(M5495=People!$B$2,People!$A$2, 0))))</f>
        <v>Anna Andreadi</v>
      </c>
      <c r="W5495" s="3" t="str">
        <f>IFERROR(INDEX(Returns!A:A,MATCH(Orders!B5495,Returns!B:B,0)),"No")</f>
        <v>No</v>
      </c>
    </row>
    <row r="5496" spans="1:23" x14ac:dyDescent="0.2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6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 IF(M5496=People!$B$4,People!$A$4, IF(M5496=People!$B$3,People!$A$3, IF(M5496=People!$B$2,People!$A$2, 0))))</f>
        <v>Anna Andreadi</v>
      </c>
      <c r="W5496" s="3" t="str">
        <f>IFERROR(INDEX(Returns!A:A,MATCH(Orders!B5496,Returns!B:B,0)),"No")</f>
        <v>No</v>
      </c>
    </row>
    <row r="5497" spans="1:23" x14ac:dyDescent="0.2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6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 IF(M5497=People!$B$4,People!$A$4, IF(M5497=People!$B$3,People!$A$3, IF(M5497=People!$B$2,People!$A$2, 0))))</f>
        <v>Chuck Magee</v>
      </c>
      <c r="W5497" s="3" t="str">
        <f>IFERROR(INDEX(Returns!A:A,MATCH(Orders!B5497,Returns!B:B,0)),"No")</f>
        <v>No</v>
      </c>
    </row>
    <row r="5498" spans="1:23" x14ac:dyDescent="0.2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6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 IF(M5498=People!$B$4,People!$A$4, IF(M5498=People!$B$3,People!$A$3, IF(M5498=People!$B$2,People!$A$2, 0))))</f>
        <v>Chuck Magee</v>
      </c>
      <c r="W5498" s="3" t="str">
        <f>IFERROR(INDEX(Returns!A:A,MATCH(Orders!B5498,Returns!B:B,0)),"No")</f>
        <v>No</v>
      </c>
    </row>
    <row r="5499" spans="1:23" x14ac:dyDescent="0.2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6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 IF(M5499=People!$B$4,People!$A$4, IF(M5499=People!$B$3,People!$A$3, IF(M5499=People!$B$2,People!$A$2, 0))))</f>
        <v>Chuck Magee</v>
      </c>
      <c r="W5499" s="3" t="str">
        <f>IFERROR(INDEX(Returns!A:A,MATCH(Orders!B5499,Returns!B:B,0)),"No")</f>
        <v>No</v>
      </c>
    </row>
    <row r="5500" spans="1:23" x14ac:dyDescent="0.2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6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 IF(M5500=People!$B$4,People!$A$4, IF(M5500=People!$B$3,People!$A$3, IF(M5500=People!$B$2,People!$A$2, 0))))</f>
        <v>Chuck Magee</v>
      </c>
      <c r="W5500" s="3" t="str">
        <f>IFERROR(INDEX(Returns!A:A,MATCH(Orders!B5500,Returns!B:B,0)),"No")</f>
        <v>No</v>
      </c>
    </row>
    <row r="5501" spans="1:23" x14ac:dyDescent="0.2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6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 IF(M5501=People!$B$4,People!$A$4, IF(M5501=People!$B$3,People!$A$3, IF(M5501=People!$B$2,People!$A$2, 0))))</f>
        <v>Chuck Magee</v>
      </c>
      <c r="W5501" s="3" t="str">
        <f>IFERROR(INDEX(Returns!A:A,MATCH(Orders!B5501,Returns!B:B,0)),"No")</f>
        <v>No</v>
      </c>
    </row>
    <row r="5502" spans="1:23" x14ac:dyDescent="0.2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6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 IF(M5502=People!$B$4,People!$A$4, IF(M5502=People!$B$3,People!$A$3, IF(M5502=People!$B$2,People!$A$2, 0))))</f>
        <v>Chuck Magee</v>
      </c>
      <c r="W5502" s="3" t="str">
        <f>IFERROR(INDEX(Returns!A:A,MATCH(Orders!B5502,Returns!B:B,0)),"No")</f>
        <v>No</v>
      </c>
    </row>
    <row r="5503" spans="1:23" x14ac:dyDescent="0.2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6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 IF(M5503=People!$B$4,People!$A$4, IF(M5503=People!$B$3,People!$A$3, IF(M5503=People!$B$2,People!$A$2, 0))))</f>
        <v>Chuck Magee</v>
      </c>
      <c r="W5503" s="3" t="str">
        <f>IFERROR(INDEX(Returns!A:A,MATCH(Orders!B5503,Returns!B:B,0)),"No")</f>
        <v>No</v>
      </c>
    </row>
    <row r="5504" spans="1:23" x14ac:dyDescent="0.2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6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 IF(M5504=People!$B$4,People!$A$4, IF(M5504=People!$B$3,People!$A$3, IF(M5504=People!$B$2,People!$A$2, 0))))</f>
        <v>Chuck Magee</v>
      </c>
      <c r="W5504" s="3" t="str">
        <f>IFERROR(INDEX(Returns!A:A,MATCH(Orders!B5504,Returns!B:B,0)),"No")</f>
        <v>No</v>
      </c>
    </row>
    <row r="5505" spans="1:23" x14ac:dyDescent="0.2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6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 IF(M5505=People!$B$4,People!$A$4, IF(M5505=People!$B$3,People!$A$3, IF(M5505=People!$B$2,People!$A$2, 0))))</f>
        <v>Chuck Magee</v>
      </c>
      <c r="W5505" s="3" t="str">
        <f>IFERROR(INDEX(Returns!A:A,MATCH(Orders!B5505,Returns!B:B,0)),"No")</f>
        <v>No</v>
      </c>
    </row>
    <row r="5506" spans="1:23" x14ac:dyDescent="0.2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6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 IF(M5506=People!$B$4,People!$A$4, IF(M5506=People!$B$3,People!$A$3, IF(M5506=People!$B$2,People!$A$2, 0))))</f>
        <v>Chuck Magee</v>
      </c>
      <c r="W5506" s="3" t="str">
        <f>IFERROR(INDEX(Returns!A:A,MATCH(Orders!B5506,Returns!B:B,0)),"No")</f>
        <v>No</v>
      </c>
    </row>
    <row r="5507" spans="1:23" x14ac:dyDescent="0.2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6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 IF(M5507=People!$B$4,People!$A$4, IF(M5507=People!$B$3,People!$A$3, IF(M5507=People!$B$2,People!$A$2, 0))))</f>
        <v>Chuck Magee</v>
      </c>
      <c r="W5507" s="3" t="str">
        <f>IFERROR(INDEX(Returns!A:A,MATCH(Orders!B5507,Returns!B:B,0)),"No")</f>
        <v>No</v>
      </c>
    </row>
    <row r="5508" spans="1:23" x14ac:dyDescent="0.2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6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 IF(M5508=People!$B$4,People!$A$4, IF(M5508=People!$B$3,People!$A$3, IF(M5508=People!$B$2,People!$A$2, 0))))</f>
        <v>Anna Andreadi</v>
      </c>
      <c r="W5508" s="3" t="str">
        <f>IFERROR(INDEX(Returns!A:A,MATCH(Orders!B5508,Returns!B:B,0)),"No")</f>
        <v>No</v>
      </c>
    </row>
    <row r="5509" spans="1:23" x14ac:dyDescent="0.2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6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 IF(M5509=People!$B$4,People!$A$4, IF(M5509=People!$B$3,People!$A$3, IF(M5509=People!$B$2,People!$A$2, 0))))</f>
        <v>Cassandra Brandow</v>
      </c>
      <c r="W5509" s="3" t="str">
        <f>IFERROR(INDEX(Returns!A:A,MATCH(Orders!B5509,Returns!B:B,0)),"No")</f>
        <v>No</v>
      </c>
    </row>
    <row r="5510" spans="1:23" x14ac:dyDescent="0.2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6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 IF(M5510=People!$B$4,People!$A$4, IF(M5510=People!$B$3,People!$A$3, IF(M5510=People!$B$2,People!$A$2, 0))))</f>
        <v>Anna Andreadi</v>
      </c>
      <c r="W5510" s="3" t="str">
        <f>IFERROR(INDEX(Returns!A:A,MATCH(Orders!B5510,Returns!B:B,0)),"No")</f>
        <v>No</v>
      </c>
    </row>
    <row r="5511" spans="1:23" x14ac:dyDescent="0.2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6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 IF(M5511=People!$B$4,People!$A$4, IF(M5511=People!$B$3,People!$A$3, IF(M5511=People!$B$2,People!$A$2, 0))))</f>
        <v>Kelly Williams</v>
      </c>
      <c r="W5511" s="3" t="str">
        <f>IFERROR(INDEX(Returns!A:A,MATCH(Orders!B5511,Returns!B:B,0)),"No")</f>
        <v>No</v>
      </c>
    </row>
    <row r="5512" spans="1:23" x14ac:dyDescent="0.2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6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 IF(M5512=People!$B$4,People!$A$4, IF(M5512=People!$B$3,People!$A$3, IF(M5512=People!$B$2,People!$A$2, 0))))</f>
        <v>Kelly Williams</v>
      </c>
      <c r="W5512" s="3" t="str">
        <f>IFERROR(INDEX(Returns!A:A,MATCH(Orders!B5512,Returns!B:B,0)),"No")</f>
        <v>No</v>
      </c>
    </row>
    <row r="5513" spans="1:23" x14ac:dyDescent="0.2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6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 IF(M5513=People!$B$4,People!$A$4, IF(M5513=People!$B$3,People!$A$3, IF(M5513=People!$B$2,People!$A$2, 0))))</f>
        <v>Anna Andreadi</v>
      </c>
      <c r="W5513" s="3" t="str">
        <f>IFERROR(INDEX(Returns!A:A,MATCH(Orders!B5513,Returns!B:B,0)),"No")</f>
        <v>No</v>
      </c>
    </row>
    <row r="5514" spans="1:23" x14ac:dyDescent="0.2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6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 IF(M5514=People!$B$4,People!$A$4, IF(M5514=People!$B$3,People!$A$3, IF(M5514=People!$B$2,People!$A$2, 0))))</f>
        <v>Anna Andreadi</v>
      </c>
      <c r="W5514" s="3" t="str">
        <f>IFERROR(INDEX(Returns!A:A,MATCH(Orders!B5514,Returns!B:B,0)),"No")</f>
        <v>No</v>
      </c>
    </row>
    <row r="5515" spans="1:23" x14ac:dyDescent="0.2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6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 IF(M5515=People!$B$4,People!$A$4, IF(M5515=People!$B$3,People!$A$3, IF(M5515=People!$B$2,People!$A$2, 0))))</f>
        <v>Chuck Magee</v>
      </c>
      <c r="W5515" s="3" t="str">
        <f>IFERROR(INDEX(Returns!A:A,MATCH(Orders!B5515,Returns!B:B,0)),"No")</f>
        <v>No</v>
      </c>
    </row>
    <row r="5516" spans="1:23" x14ac:dyDescent="0.2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6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 IF(M5516=People!$B$4,People!$A$4, IF(M5516=People!$B$3,People!$A$3, IF(M5516=People!$B$2,People!$A$2, 0))))</f>
        <v>Chuck Magee</v>
      </c>
      <c r="W5516" s="3" t="str">
        <f>IFERROR(INDEX(Returns!A:A,MATCH(Orders!B5516,Returns!B:B,0)),"No")</f>
        <v>No</v>
      </c>
    </row>
    <row r="5517" spans="1:23" x14ac:dyDescent="0.2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6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 IF(M5517=People!$B$4,People!$A$4, IF(M5517=People!$B$3,People!$A$3, IF(M5517=People!$B$2,People!$A$2, 0))))</f>
        <v>Chuck Magee</v>
      </c>
      <c r="W5517" s="3" t="str">
        <f>IFERROR(INDEX(Returns!A:A,MATCH(Orders!B5517,Returns!B:B,0)),"No")</f>
        <v>No</v>
      </c>
    </row>
    <row r="5518" spans="1:23" x14ac:dyDescent="0.2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6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 IF(M5518=People!$B$4,People!$A$4, IF(M5518=People!$B$3,People!$A$3, IF(M5518=People!$B$2,People!$A$2, 0))))</f>
        <v>Cassandra Brandow</v>
      </c>
      <c r="W5518" s="3" t="str">
        <f>IFERROR(INDEX(Returns!A:A,MATCH(Orders!B5518,Returns!B:B,0)),"No")</f>
        <v>No</v>
      </c>
    </row>
    <row r="5519" spans="1:23" x14ac:dyDescent="0.2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6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 IF(M5519=People!$B$4,People!$A$4, IF(M5519=People!$B$3,People!$A$3, IF(M5519=People!$B$2,People!$A$2, 0))))</f>
        <v>Chuck Magee</v>
      </c>
      <c r="W5519" s="3" t="str">
        <f>IFERROR(INDEX(Returns!A:A,MATCH(Orders!B5519,Returns!B:B,0)),"No")</f>
        <v>No</v>
      </c>
    </row>
    <row r="5520" spans="1:23" x14ac:dyDescent="0.2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6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 IF(M5520=People!$B$4,People!$A$4, IF(M5520=People!$B$3,People!$A$3, IF(M5520=People!$B$2,People!$A$2, 0))))</f>
        <v>Chuck Magee</v>
      </c>
      <c r="W5520" s="3" t="str">
        <f>IFERROR(INDEX(Returns!A:A,MATCH(Orders!B5520,Returns!B:B,0)),"No")</f>
        <v>No</v>
      </c>
    </row>
    <row r="5521" spans="1:23" x14ac:dyDescent="0.2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6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 IF(M5521=People!$B$4,People!$A$4, IF(M5521=People!$B$3,People!$A$3, IF(M5521=People!$B$2,People!$A$2, 0))))</f>
        <v>Chuck Magee</v>
      </c>
      <c r="W5521" s="3" t="str">
        <f>IFERROR(INDEX(Returns!A:A,MATCH(Orders!B5521,Returns!B:B,0)),"No")</f>
        <v>No</v>
      </c>
    </row>
    <row r="5522" spans="1:23" x14ac:dyDescent="0.2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6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 IF(M5522=People!$B$4,People!$A$4, IF(M5522=People!$B$3,People!$A$3, IF(M5522=People!$B$2,People!$A$2, 0))))</f>
        <v>Chuck Magee</v>
      </c>
      <c r="W5522" s="3" t="str">
        <f>IFERROR(INDEX(Returns!A:A,MATCH(Orders!B5522,Returns!B:B,0)),"No")</f>
        <v>No</v>
      </c>
    </row>
    <row r="5523" spans="1:23" x14ac:dyDescent="0.2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6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 IF(M5523=People!$B$4,People!$A$4, IF(M5523=People!$B$3,People!$A$3, IF(M5523=People!$B$2,People!$A$2, 0))))</f>
        <v>Chuck Magee</v>
      </c>
      <c r="W5523" s="3" t="str">
        <f>IFERROR(INDEX(Returns!A:A,MATCH(Orders!B5523,Returns!B:B,0)),"No")</f>
        <v>No</v>
      </c>
    </row>
    <row r="5524" spans="1:23" x14ac:dyDescent="0.2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6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 IF(M5524=People!$B$4,People!$A$4, IF(M5524=People!$B$3,People!$A$3, IF(M5524=People!$B$2,People!$A$2, 0))))</f>
        <v>Anna Andreadi</v>
      </c>
      <c r="W5524" s="3" t="str">
        <f>IFERROR(INDEX(Returns!A:A,MATCH(Orders!B5524,Returns!B:B,0)),"No")</f>
        <v>No</v>
      </c>
    </row>
    <row r="5525" spans="1:23" x14ac:dyDescent="0.2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6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 IF(M5525=People!$B$4,People!$A$4, IF(M5525=People!$B$3,People!$A$3, IF(M5525=People!$B$2,People!$A$2, 0))))</f>
        <v>Anna Andreadi</v>
      </c>
      <c r="W5525" s="3" t="str">
        <f>IFERROR(INDEX(Returns!A:A,MATCH(Orders!B5525,Returns!B:B,0)),"No")</f>
        <v>No</v>
      </c>
    </row>
    <row r="5526" spans="1:23" x14ac:dyDescent="0.2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6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 IF(M5526=People!$B$4,People!$A$4, IF(M5526=People!$B$3,People!$A$3, IF(M5526=People!$B$2,People!$A$2, 0))))</f>
        <v>Anna Andreadi</v>
      </c>
      <c r="W5526" s="3" t="str">
        <f>IFERROR(INDEX(Returns!A:A,MATCH(Orders!B5526,Returns!B:B,0)),"No")</f>
        <v>No</v>
      </c>
    </row>
    <row r="5527" spans="1:23" x14ac:dyDescent="0.2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6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 IF(M5527=People!$B$4,People!$A$4, IF(M5527=People!$B$3,People!$A$3, IF(M5527=People!$B$2,People!$A$2, 0))))</f>
        <v>Anna Andreadi</v>
      </c>
      <c r="W5527" s="3" t="str">
        <f>IFERROR(INDEX(Returns!A:A,MATCH(Orders!B5527,Returns!B:B,0)),"No")</f>
        <v>No</v>
      </c>
    </row>
    <row r="5528" spans="1:23" x14ac:dyDescent="0.2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6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 IF(M5528=People!$B$4,People!$A$4, IF(M5528=People!$B$3,People!$A$3, IF(M5528=People!$B$2,People!$A$2, 0))))</f>
        <v>Anna Andreadi</v>
      </c>
      <c r="W5528" s="3" t="str">
        <f>IFERROR(INDEX(Returns!A:A,MATCH(Orders!B5528,Returns!B:B,0)),"No")</f>
        <v>No</v>
      </c>
    </row>
    <row r="5529" spans="1:23" x14ac:dyDescent="0.2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6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 IF(M5529=People!$B$4,People!$A$4, IF(M5529=People!$B$3,People!$A$3, IF(M5529=People!$B$2,People!$A$2, 0))))</f>
        <v>Chuck Magee</v>
      </c>
      <c r="W5529" s="3" t="str">
        <f>IFERROR(INDEX(Returns!A:A,MATCH(Orders!B5529,Returns!B:B,0)),"No")</f>
        <v>No</v>
      </c>
    </row>
    <row r="5530" spans="1:23" x14ac:dyDescent="0.2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6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 IF(M5530=People!$B$4,People!$A$4, IF(M5530=People!$B$3,People!$A$3, IF(M5530=People!$B$2,People!$A$2, 0))))</f>
        <v>Cassandra Brandow</v>
      </c>
      <c r="W5530" s="3" t="str">
        <f>IFERROR(INDEX(Returns!A:A,MATCH(Orders!B5530,Returns!B:B,0)),"No")</f>
        <v>No</v>
      </c>
    </row>
    <row r="5531" spans="1:23" x14ac:dyDescent="0.2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6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 IF(M5531=People!$B$4,People!$A$4, IF(M5531=People!$B$3,People!$A$3, IF(M5531=People!$B$2,People!$A$2, 0))))</f>
        <v>Kelly Williams</v>
      </c>
      <c r="W5531" s="3" t="str">
        <f>IFERROR(INDEX(Returns!A:A,MATCH(Orders!B5531,Returns!B:B,0)),"No")</f>
        <v>No</v>
      </c>
    </row>
    <row r="5532" spans="1:23" x14ac:dyDescent="0.2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6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 IF(M5532=People!$B$4,People!$A$4, IF(M5532=People!$B$3,People!$A$3, IF(M5532=People!$B$2,People!$A$2, 0))))</f>
        <v>Kelly Williams</v>
      </c>
      <c r="W5532" s="3" t="str">
        <f>IFERROR(INDEX(Returns!A:A,MATCH(Orders!B5532,Returns!B:B,0)),"No")</f>
        <v>No</v>
      </c>
    </row>
    <row r="5533" spans="1:23" x14ac:dyDescent="0.2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6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 IF(M5533=People!$B$4,People!$A$4, IF(M5533=People!$B$3,People!$A$3, IF(M5533=People!$B$2,People!$A$2, 0))))</f>
        <v>Cassandra Brandow</v>
      </c>
      <c r="W5533" s="3" t="str">
        <f>IFERROR(INDEX(Returns!A:A,MATCH(Orders!B5533,Returns!B:B,0)),"No")</f>
        <v>No</v>
      </c>
    </row>
    <row r="5534" spans="1:23" x14ac:dyDescent="0.2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6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 IF(M5534=People!$B$4,People!$A$4, IF(M5534=People!$B$3,People!$A$3, IF(M5534=People!$B$2,People!$A$2, 0))))</f>
        <v>Cassandra Brandow</v>
      </c>
      <c r="W5534" s="3" t="str">
        <f>IFERROR(INDEX(Returns!A:A,MATCH(Orders!B5534,Returns!B:B,0)),"No")</f>
        <v>No</v>
      </c>
    </row>
    <row r="5535" spans="1:23" x14ac:dyDescent="0.2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6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 IF(M5535=People!$B$4,People!$A$4, IF(M5535=People!$B$3,People!$A$3, IF(M5535=People!$B$2,People!$A$2, 0))))</f>
        <v>Cassandra Brandow</v>
      </c>
      <c r="W5535" s="3" t="str">
        <f>IFERROR(INDEX(Returns!A:A,MATCH(Orders!B5535,Returns!B:B,0)),"No")</f>
        <v>No</v>
      </c>
    </row>
    <row r="5536" spans="1:23" x14ac:dyDescent="0.2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6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 IF(M5536=People!$B$4,People!$A$4, IF(M5536=People!$B$3,People!$A$3, IF(M5536=People!$B$2,People!$A$2, 0))))</f>
        <v>Cassandra Brandow</v>
      </c>
      <c r="W5536" s="3" t="str">
        <f>IFERROR(INDEX(Returns!A:A,MATCH(Orders!B5536,Returns!B:B,0)),"No")</f>
        <v>No</v>
      </c>
    </row>
    <row r="5537" spans="1:23" x14ac:dyDescent="0.2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6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 IF(M5537=People!$B$4,People!$A$4, IF(M5537=People!$B$3,People!$A$3, IF(M5537=People!$B$2,People!$A$2, 0))))</f>
        <v>Cassandra Brandow</v>
      </c>
      <c r="W5537" s="3" t="str">
        <f>IFERROR(INDEX(Returns!A:A,MATCH(Orders!B5537,Returns!B:B,0)),"No")</f>
        <v>No</v>
      </c>
    </row>
    <row r="5538" spans="1:23" x14ac:dyDescent="0.2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6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 IF(M5538=People!$B$4,People!$A$4, IF(M5538=People!$B$3,People!$A$3, IF(M5538=People!$B$2,People!$A$2, 0))))</f>
        <v>Cassandra Brandow</v>
      </c>
      <c r="W5538" s="3" t="str">
        <f>IFERROR(INDEX(Returns!A:A,MATCH(Orders!B5538,Returns!B:B,0)),"No")</f>
        <v>No</v>
      </c>
    </row>
    <row r="5539" spans="1:23" x14ac:dyDescent="0.2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6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 IF(M5539=People!$B$4,People!$A$4, IF(M5539=People!$B$3,People!$A$3, IF(M5539=People!$B$2,People!$A$2, 0))))</f>
        <v>Cassandra Brandow</v>
      </c>
      <c r="W5539" s="3" t="str">
        <f>IFERROR(INDEX(Returns!A:A,MATCH(Orders!B5539,Returns!B:B,0)),"No")</f>
        <v>No</v>
      </c>
    </row>
    <row r="5540" spans="1:23" x14ac:dyDescent="0.2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6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 IF(M5540=People!$B$4,People!$A$4, IF(M5540=People!$B$3,People!$A$3, IF(M5540=People!$B$2,People!$A$2, 0))))</f>
        <v>Kelly Williams</v>
      </c>
      <c r="W5540" s="3" t="str">
        <f>IFERROR(INDEX(Returns!A:A,MATCH(Orders!B5540,Returns!B:B,0)),"No")</f>
        <v>No</v>
      </c>
    </row>
    <row r="5541" spans="1:23" x14ac:dyDescent="0.2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6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 IF(M5541=People!$B$4,People!$A$4, IF(M5541=People!$B$3,People!$A$3, IF(M5541=People!$B$2,People!$A$2, 0))))</f>
        <v>Kelly Williams</v>
      </c>
      <c r="W5541" s="3" t="str">
        <f>IFERROR(INDEX(Returns!A:A,MATCH(Orders!B5541,Returns!B:B,0)),"No")</f>
        <v>No</v>
      </c>
    </row>
    <row r="5542" spans="1:23" x14ac:dyDescent="0.2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6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 IF(M5542=People!$B$4,People!$A$4, IF(M5542=People!$B$3,People!$A$3, IF(M5542=People!$B$2,People!$A$2, 0))))</f>
        <v>Kelly Williams</v>
      </c>
      <c r="W5542" s="3" t="str">
        <f>IFERROR(INDEX(Returns!A:A,MATCH(Orders!B5542,Returns!B:B,0)),"No")</f>
        <v>No</v>
      </c>
    </row>
    <row r="5543" spans="1:23" x14ac:dyDescent="0.2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6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 IF(M5543=People!$B$4,People!$A$4, IF(M5543=People!$B$3,People!$A$3, IF(M5543=People!$B$2,People!$A$2, 0))))</f>
        <v>Kelly Williams</v>
      </c>
      <c r="W5543" s="3" t="str">
        <f>IFERROR(INDEX(Returns!A:A,MATCH(Orders!B5543,Returns!B:B,0)),"No")</f>
        <v>No</v>
      </c>
    </row>
    <row r="5544" spans="1:23" x14ac:dyDescent="0.2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6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 IF(M5544=People!$B$4,People!$A$4, IF(M5544=People!$B$3,People!$A$3, IF(M5544=People!$B$2,People!$A$2, 0))))</f>
        <v>Anna Andreadi</v>
      </c>
      <c r="W5544" s="3" t="str">
        <f>IFERROR(INDEX(Returns!A:A,MATCH(Orders!B5544,Returns!B:B,0)),"No")</f>
        <v>No</v>
      </c>
    </row>
    <row r="5545" spans="1:23" x14ac:dyDescent="0.2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6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 IF(M5545=People!$B$4,People!$A$4, IF(M5545=People!$B$3,People!$A$3, IF(M5545=People!$B$2,People!$A$2, 0))))</f>
        <v>Anna Andreadi</v>
      </c>
      <c r="W5545" s="3" t="str">
        <f>IFERROR(INDEX(Returns!A:A,MATCH(Orders!B5545,Returns!B:B,0)),"No")</f>
        <v>No</v>
      </c>
    </row>
    <row r="5546" spans="1:23" x14ac:dyDescent="0.2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6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 IF(M5546=People!$B$4,People!$A$4, IF(M5546=People!$B$3,People!$A$3, IF(M5546=People!$B$2,People!$A$2, 0))))</f>
        <v>Anna Andreadi</v>
      </c>
      <c r="W5546" s="3" t="str">
        <f>IFERROR(INDEX(Returns!A:A,MATCH(Orders!B5546,Returns!B:B,0)),"No")</f>
        <v>No</v>
      </c>
    </row>
    <row r="5547" spans="1:23" x14ac:dyDescent="0.2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6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 IF(M5547=People!$B$4,People!$A$4, IF(M5547=People!$B$3,People!$A$3, IF(M5547=People!$B$2,People!$A$2, 0))))</f>
        <v>Chuck Magee</v>
      </c>
      <c r="W5547" s="3" t="str">
        <f>IFERROR(INDEX(Returns!A:A,MATCH(Orders!B5547,Returns!B:B,0)),"No")</f>
        <v>No</v>
      </c>
    </row>
    <row r="5548" spans="1:23" x14ac:dyDescent="0.2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6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 IF(M5548=People!$B$4,People!$A$4, IF(M5548=People!$B$3,People!$A$3, IF(M5548=People!$B$2,People!$A$2, 0))))</f>
        <v>Anna Andreadi</v>
      </c>
      <c r="W5548" s="3" t="str">
        <f>IFERROR(INDEX(Returns!A:A,MATCH(Orders!B5548,Returns!B:B,0)),"No")</f>
        <v>No</v>
      </c>
    </row>
    <row r="5549" spans="1:23" x14ac:dyDescent="0.2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6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 IF(M5549=People!$B$4,People!$A$4, IF(M5549=People!$B$3,People!$A$3, IF(M5549=People!$B$2,People!$A$2, 0))))</f>
        <v>Anna Andreadi</v>
      </c>
      <c r="W5549" s="3" t="str">
        <f>IFERROR(INDEX(Returns!A:A,MATCH(Orders!B5549,Returns!B:B,0)),"No")</f>
        <v>No</v>
      </c>
    </row>
    <row r="5550" spans="1:23" x14ac:dyDescent="0.2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6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 IF(M5550=People!$B$4,People!$A$4, IF(M5550=People!$B$3,People!$A$3, IF(M5550=People!$B$2,People!$A$2, 0))))</f>
        <v>Anna Andreadi</v>
      </c>
      <c r="W5550" s="3" t="str">
        <f>IFERROR(INDEX(Returns!A:A,MATCH(Orders!B5550,Returns!B:B,0)),"No")</f>
        <v>No</v>
      </c>
    </row>
    <row r="5551" spans="1:23" x14ac:dyDescent="0.2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6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 IF(M5551=People!$B$4,People!$A$4, IF(M5551=People!$B$3,People!$A$3, IF(M5551=People!$B$2,People!$A$2, 0))))</f>
        <v>Anna Andreadi</v>
      </c>
      <c r="W5551" s="3" t="str">
        <f>IFERROR(INDEX(Returns!A:A,MATCH(Orders!B5551,Returns!B:B,0)),"No")</f>
        <v>No</v>
      </c>
    </row>
    <row r="5552" spans="1:23" x14ac:dyDescent="0.2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6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 IF(M5552=People!$B$4,People!$A$4, IF(M5552=People!$B$3,People!$A$3, IF(M5552=People!$B$2,People!$A$2, 0))))</f>
        <v>Kelly Williams</v>
      </c>
      <c r="W5552" s="3" t="str">
        <f>IFERROR(INDEX(Returns!A:A,MATCH(Orders!B5552,Returns!B:B,0)),"No")</f>
        <v>No</v>
      </c>
    </row>
    <row r="5553" spans="1:23" x14ac:dyDescent="0.2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6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 IF(M5553=People!$B$4,People!$A$4, IF(M5553=People!$B$3,People!$A$3, IF(M5553=People!$B$2,People!$A$2, 0))))</f>
        <v>Kelly Williams</v>
      </c>
      <c r="W5553" s="3" t="str">
        <f>IFERROR(INDEX(Returns!A:A,MATCH(Orders!B5553,Returns!B:B,0)),"No")</f>
        <v>No</v>
      </c>
    </row>
    <row r="5554" spans="1:23" x14ac:dyDescent="0.2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6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 IF(M5554=People!$B$4,People!$A$4, IF(M5554=People!$B$3,People!$A$3, IF(M5554=People!$B$2,People!$A$2, 0))))</f>
        <v>Kelly Williams</v>
      </c>
      <c r="W5554" s="3" t="str">
        <f>IFERROR(INDEX(Returns!A:A,MATCH(Orders!B5554,Returns!B:B,0)),"No")</f>
        <v>No</v>
      </c>
    </row>
    <row r="5555" spans="1:23" x14ac:dyDescent="0.2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6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 IF(M5555=People!$B$4,People!$A$4, IF(M5555=People!$B$3,People!$A$3, IF(M5555=People!$B$2,People!$A$2, 0))))</f>
        <v>Kelly Williams</v>
      </c>
      <c r="W5555" s="3" t="str">
        <f>IFERROR(INDEX(Returns!A:A,MATCH(Orders!B5555,Returns!B:B,0)),"No")</f>
        <v>No</v>
      </c>
    </row>
    <row r="5556" spans="1:23" x14ac:dyDescent="0.2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6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 IF(M5556=People!$B$4,People!$A$4, IF(M5556=People!$B$3,People!$A$3, IF(M5556=People!$B$2,People!$A$2, 0))))</f>
        <v>Kelly Williams</v>
      </c>
      <c r="W5556" s="3" t="str">
        <f>IFERROR(INDEX(Returns!A:A,MATCH(Orders!B5556,Returns!B:B,0)),"No")</f>
        <v>No</v>
      </c>
    </row>
    <row r="5557" spans="1:23" x14ac:dyDescent="0.2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6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 IF(M5557=People!$B$4,People!$A$4, IF(M5557=People!$B$3,People!$A$3, IF(M5557=People!$B$2,People!$A$2, 0))))</f>
        <v>Cassandra Brandow</v>
      </c>
      <c r="W5557" s="3" t="str">
        <f>IFERROR(INDEX(Returns!A:A,MATCH(Orders!B5557,Returns!B:B,0)),"No")</f>
        <v>No</v>
      </c>
    </row>
    <row r="5558" spans="1:23" x14ac:dyDescent="0.2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6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 IF(M5558=People!$B$4,People!$A$4, IF(M5558=People!$B$3,People!$A$3, IF(M5558=People!$B$2,People!$A$2, 0))))</f>
        <v>Cassandra Brandow</v>
      </c>
      <c r="W5558" s="3" t="str">
        <f>IFERROR(INDEX(Returns!A:A,MATCH(Orders!B5558,Returns!B:B,0)),"No")</f>
        <v>No</v>
      </c>
    </row>
    <row r="5559" spans="1:23" x14ac:dyDescent="0.2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6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 IF(M5559=People!$B$4,People!$A$4, IF(M5559=People!$B$3,People!$A$3, IF(M5559=People!$B$2,People!$A$2, 0))))</f>
        <v>Cassandra Brandow</v>
      </c>
      <c r="W5559" s="3" t="str">
        <f>IFERROR(INDEX(Returns!A:A,MATCH(Orders!B5559,Returns!B:B,0)),"No")</f>
        <v>No</v>
      </c>
    </row>
    <row r="5560" spans="1:23" x14ac:dyDescent="0.2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6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 IF(M5560=People!$B$4,People!$A$4, IF(M5560=People!$B$3,People!$A$3, IF(M5560=People!$B$2,People!$A$2, 0))))</f>
        <v>Anna Andreadi</v>
      </c>
      <c r="W5560" s="3" t="str">
        <f>IFERROR(INDEX(Returns!A:A,MATCH(Orders!B5560,Returns!B:B,0)),"No")</f>
        <v>No</v>
      </c>
    </row>
    <row r="5561" spans="1:23" x14ac:dyDescent="0.2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6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 IF(M5561=People!$B$4,People!$A$4, IF(M5561=People!$B$3,People!$A$3, IF(M5561=People!$B$2,People!$A$2, 0))))</f>
        <v>Anna Andreadi</v>
      </c>
      <c r="W5561" s="3" t="str">
        <f>IFERROR(INDEX(Returns!A:A,MATCH(Orders!B5561,Returns!B:B,0)),"No")</f>
        <v>No</v>
      </c>
    </row>
    <row r="5562" spans="1:23" x14ac:dyDescent="0.2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6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 IF(M5562=People!$B$4,People!$A$4, IF(M5562=People!$B$3,People!$A$3, IF(M5562=People!$B$2,People!$A$2, 0))))</f>
        <v>Anna Andreadi</v>
      </c>
      <c r="W5562" s="3" t="str">
        <f>IFERROR(INDEX(Returns!A:A,MATCH(Orders!B5562,Returns!B:B,0)),"No")</f>
        <v>No</v>
      </c>
    </row>
    <row r="5563" spans="1:23" x14ac:dyDescent="0.2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6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 IF(M5563=People!$B$4,People!$A$4, IF(M5563=People!$B$3,People!$A$3, IF(M5563=People!$B$2,People!$A$2, 0))))</f>
        <v>Cassandra Brandow</v>
      </c>
      <c r="W5563" s="3" t="str">
        <f>IFERROR(INDEX(Returns!A:A,MATCH(Orders!B5563,Returns!B:B,0)),"No")</f>
        <v>No</v>
      </c>
    </row>
    <row r="5564" spans="1:23" x14ac:dyDescent="0.2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6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 IF(M5564=People!$B$4,People!$A$4, IF(M5564=People!$B$3,People!$A$3, IF(M5564=People!$B$2,People!$A$2, 0))))</f>
        <v>Cassandra Brandow</v>
      </c>
      <c r="W5564" s="3" t="str">
        <f>IFERROR(INDEX(Returns!A:A,MATCH(Orders!B5564,Returns!B:B,0)),"No")</f>
        <v>No</v>
      </c>
    </row>
    <row r="5565" spans="1:23" x14ac:dyDescent="0.2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6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 IF(M5565=People!$B$4,People!$A$4, IF(M5565=People!$B$3,People!$A$3, IF(M5565=People!$B$2,People!$A$2, 0))))</f>
        <v>Cassandra Brandow</v>
      </c>
      <c r="W5565" s="3" t="str">
        <f>IFERROR(INDEX(Returns!A:A,MATCH(Orders!B5565,Returns!B:B,0)),"No")</f>
        <v>No</v>
      </c>
    </row>
    <row r="5566" spans="1:23" x14ac:dyDescent="0.2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6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 IF(M5566=People!$B$4,People!$A$4, IF(M5566=People!$B$3,People!$A$3, IF(M5566=People!$B$2,People!$A$2, 0))))</f>
        <v>Kelly Williams</v>
      </c>
      <c r="W5566" s="3" t="str">
        <f>IFERROR(INDEX(Returns!A:A,MATCH(Orders!B5566,Returns!B:B,0)),"No")</f>
        <v>No</v>
      </c>
    </row>
    <row r="5567" spans="1:23" x14ac:dyDescent="0.2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6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 IF(M5567=People!$B$4,People!$A$4, IF(M5567=People!$B$3,People!$A$3, IF(M5567=People!$B$2,People!$A$2, 0))))</f>
        <v>Kelly Williams</v>
      </c>
      <c r="W5567" s="3" t="str">
        <f>IFERROR(INDEX(Returns!A:A,MATCH(Orders!B5567,Returns!B:B,0)),"No")</f>
        <v>No</v>
      </c>
    </row>
    <row r="5568" spans="1:23" x14ac:dyDescent="0.2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6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 IF(M5568=People!$B$4,People!$A$4, IF(M5568=People!$B$3,People!$A$3, IF(M5568=People!$B$2,People!$A$2, 0))))</f>
        <v>Kelly Williams</v>
      </c>
      <c r="W5568" s="3" t="str">
        <f>IFERROR(INDEX(Returns!A:A,MATCH(Orders!B5568,Returns!B:B,0)),"No")</f>
        <v>No</v>
      </c>
    </row>
    <row r="5569" spans="1:23" x14ac:dyDescent="0.2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6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 IF(M5569=People!$B$4,People!$A$4, IF(M5569=People!$B$3,People!$A$3, IF(M5569=People!$B$2,People!$A$2, 0))))</f>
        <v>Kelly Williams</v>
      </c>
      <c r="W5569" s="3" t="str">
        <f>IFERROR(INDEX(Returns!A:A,MATCH(Orders!B5569,Returns!B:B,0)),"No")</f>
        <v>No</v>
      </c>
    </row>
    <row r="5570" spans="1:23" x14ac:dyDescent="0.2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6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 IF(M5570=People!$B$4,People!$A$4, IF(M5570=People!$B$3,People!$A$3, IF(M5570=People!$B$2,People!$A$2, 0))))</f>
        <v>Kelly Williams</v>
      </c>
      <c r="W5570" s="3" t="str">
        <f>IFERROR(INDEX(Returns!A:A,MATCH(Orders!B5570,Returns!B:B,0)),"No")</f>
        <v>No</v>
      </c>
    </row>
    <row r="5571" spans="1:23" x14ac:dyDescent="0.2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6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 IF(M5571=People!$B$4,People!$A$4, IF(M5571=People!$B$3,People!$A$3, IF(M5571=People!$B$2,People!$A$2, 0))))</f>
        <v>Kelly Williams</v>
      </c>
      <c r="W5571" s="3" t="str">
        <f>IFERROR(INDEX(Returns!A:A,MATCH(Orders!B5571,Returns!B:B,0)),"No")</f>
        <v>No</v>
      </c>
    </row>
    <row r="5572" spans="1:23" x14ac:dyDescent="0.2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6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 IF(M5572=People!$B$4,People!$A$4, IF(M5572=People!$B$3,People!$A$3, IF(M5572=People!$B$2,People!$A$2, 0))))</f>
        <v>Kelly Williams</v>
      </c>
      <c r="W5572" s="3" t="str">
        <f>IFERROR(INDEX(Returns!A:A,MATCH(Orders!B5572,Returns!B:B,0)),"No")</f>
        <v>No</v>
      </c>
    </row>
    <row r="5573" spans="1:23" x14ac:dyDescent="0.2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6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 IF(M5573=People!$B$4,People!$A$4, IF(M5573=People!$B$3,People!$A$3, IF(M5573=People!$B$2,People!$A$2, 0))))</f>
        <v>Chuck Magee</v>
      </c>
      <c r="W5573" s="3" t="str">
        <f>IFERROR(INDEX(Returns!A:A,MATCH(Orders!B5573,Returns!B:B,0)),"No")</f>
        <v>Yes</v>
      </c>
    </row>
    <row r="5574" spans="1:23" x14ac:dyDescent="0.2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6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 IF(M5574=People!$B$4,People!$A$4, IF(M5574=People!$B$3,People!$A$3, IF(M5574=People!$B$2,People!$A$2, 0))))</f>
        <v>Chuck Magee</v>
      </c>
      <c r="W5574" s="3" t="str">
        <f>IFERROR(INDEX(Returns!A:A,MATCH(Orders!B5574,Returns!B:B,0)),"No")</f>
        <v>Yes</v>
      </c>
    </row>
    <row r="5575" spans="1:23" x14ac:dyDescent="0.2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6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 IF(M5575=People!$B$4,People!$A$4, IF(M5575=People!$B$3,People!$A$3, IF(M5575=People!$B$2,People!$A$2, 0))))</f>
        <v>Chuck Magee</v>
      </c>
      <c r="W5575" s="3" t="str">
        <f>IFERROR(INDEX(Returns!A:A,MATCH(Orders!B5575,Returns!B:B,0)),"No")</f>
        <v>Yes</v>
      </c>
    </row>
    <row r="5576" spans="1:23" x14ac:dyDescent="0.2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6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 IF(M5576=People!$B$4,People!$A$4, IF(M5576=People!$B$3,People!$A$3, IF(M5576=People!$B$2,People!$A$2, 0))))</f>
        <v>Chuck Magee</v>
      </c>
      <c r="W5576" s="3" t="str">
        <f>IFERROR(INDEX(Returns!A:A,MATCH(Orders!B5576,Returns!B:B,0)),"No")</f>
        <v>Yes</v>
      </c>
    </row>
    <row r="5577" spans="1:23" x14ac:dyDescent="0.2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6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 IF(M5577=People!$B$4,People!$A$4, IF(M5577=People!$B$3,People!$A$3, IF(M5577=People!$B$2,People!$A$2, 0))))</f>
        <v>Chuck Magee</v>
      </c>
      <c r="W5577" s="3" t="str">
        <f>IFERROR(INDEX(Returns!A:A,MATCH(Orders!B5577,Returns!B:B,0)),"No")</f>
        <v>Yes</v>
      </c>
    </row>
    <row r="5578" spans="1:23" x14ac:dyDescent="0.2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6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 IF(M5578=People!$B$4,People!$A$4, IF(M5578=People!$B$3,People!$A$3, IF(M5578=People!$B$2,People!$A$2, 0))))</f>
        <v>Anna Andreadi</v>
      </c>
      <c r="W5578" s="3" t="str">
        <f>IFERROR(INDEX(Returns!A:A,MATCH(Orders!B5578,Returns!B:B,0)),"No")</f>
        <v>No</v>
      </c>
    </row>
    <row r="5579" spans="1:23" x14ac:dyDescent="0.2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6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 IF(M5579=People!$B$4,People!$A$4, IF(M5579=People!$B$3,People!$A$3, IF(M5579=People!$B$2,People!$A$2, 0))))</f>
        <v>Anna Andreadi</v>
      </c>
      <c r="W5579" s="3" t="str">
        <f>IFERROR(INDEX(Returns!A:A,MATCH(Orders!B5579,Returns!B:B,0)),"No")</f>
        <v>No</v>
      </c>
    </row>
    <row r="5580" spans="1:23" x14ac:dyDescent="0.2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6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 IF(M5580=People!$B$4,People!$A$4, IF(M5580=People!$B$3,People!$A$3, IF(M5580=People!$B$2,People!$A$2, 0))))</f>
        <v>Anna Andreadi</v>
      </c>
      <c r="W5580" s="3" t="str">
        <f>IFERROR(INDEX(Returns!A:A,MATCH(Orders!B5580,Returns!B:B,0)),"No")</f>
        <v>No</v>
      </c>
    </row>
    <row r="5581" spans="1:23" x14ac:dyDescent="0.2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6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 IF(M5581=People!$B$4,People!$A$4, IF(M5581=People!$B$3,People!$A$3, IF(M5581=People!$B$2,People!$A$2, 0))))</f>
        <v>Anna Andreadi</v>
      </c>
      <c r="W5581" s="3" t="str">
        <f>IFERROR(INDEX(Returns!A:A,MATCH(Orders!B5581,Returns!B:B,0)),"No")</f>
        <v>No</v>
      </c>
    </row>
    <row r="5582" spans="1:23" x14ac:dyDescent="0.2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6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 IF(M5582=People!$B$4,People!$A$4, IF(M5582=People!$B$3,People!$A$3, IF(M5582=People!$B$2,People!$A$2, 0))))</f>
        <v>Anna Andreadi</v>
      </c>
      <c r="W5582" s="3" t="str">
        <f>IFERROR(INDEX(Returns!A:A,MATCH(Orders!B5582,Returns!B:B,0)),"No")</f>
        <v>No</v>
      </c>
    </row>
    <row r="5583" spans="1:23" x14ac:dyDescent="0.2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6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 IF(M5583=People!$B$4,People!$A$4, IF(M5583=People!$B$3,People!$A$3, IF(M5583=People!$B$2,People!$A$2, 0))))</f>
        <v>Chuck Magee</v>
      </c>
      <c r="W5583" s="3" t="str">
        <f>IFERROR(INDEX(Returns!A:A,MATCH(Orders!B5583,Returns!B:B,0)),"No")</f>
        <v>No</v>
      </c>
    </row>
    <row r="5584" spans="1:23" x14ac:dyDescent="0.2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6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 IF(M5584=People!$B$4,People!$A$4, IF(M5584=People!$B$3,People!$A$3, IF(M5584=People!$B$2,People!$A$2, 0))))</f>
        <v>Chuck Magee</v>
      </c>
      <c r="W5584" s="3" t="str">
        <f>IFERROR(INDEX(Returns!A:A,MATCH(Orders!B5584,Returns!B:B,0)),"No")</f>
        <v>No</v>
      </c>
    </row>
    <row r="5585" spans="1:23" x14ac:dyDescent="0.2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6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 IF(M5585=People!$B$4,People!$A$4, IF(M5585=People!$B$3,People!$A$3, IF(M5585=People!$B$2,People!$A$2, 0))))</f>
        <v>Anna Andreadi</v>
      </c>
      <c r="W5585" s="3" t="str">
        <f>IFERROR(INDEX(Returns!A:A,MATCH(Orders!B5585,Returns!B:B,0)),"No")</f>
        <v>No</v>
      </c>
    </row>
    <row r="5586" spans="1:23" x14ac:dyDescent="0.2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6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 IF(M5586=People!$B$4,People!$A$4, IF(M5586=People!$B$3,People!$A$3, IF(M5586=People!$B$2,People!$A$2, 0))))</f>
        <v>Chuck Magee</v>
      </c>
      <c r="W5586" s="3" t="str">
        <f>IFERROR(INDEX(Returns!A:A,MATCH(Orders!B5586,Returns!B:B,0)),"No")</f>
        <v>No</v>
      </c>
    </row>
    <row r="5587" spans="1:23" x14ac:dyDescent="0.2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6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 IF(M5587=People!$B$4,People!$A$4, IF(M5587=People!$B$3,People!$A$3, IF(M5587=People!$B$2,People!$A$2, 0))))</f>
        <v>Chuck Magee</v>
      </c>
      <c r="W5587" s="3" t="str">
        <f>IFERROR(INDEX(Returns!A:A,MATCH(Orders!B5587,Returns!B:B,0)),"No")</f>
        <v>No</v>
      </c>
    </row>
    <row r="5588" spans="1:23" x14ac:dyDescent="0.2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6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 IF(M5588=People!$B$4,People!$A$4, IF(M5588=People!$B$3,People!$A$3, IF(M5588=People!$B$2,People!$A$2, 0))))</f>
        <v>Chuck Magee</v>
      </c>
      <c r="W5588" s="3" t="str">
        <f>IFERROR(INDEX(Returns!A:A,MATCH(Orders!B5588,Returns!B:B,0)),"No")</f>
        <v>No</v>
      </c>
    </row>
    <row r="5589" spans="1:23" x14ac:dyDescent="0.2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6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 IF(M5589=People!$B$4,People!$A$4, IF(M5589=People!$B$3,People!$A$3, IF(M5589=People!$B$2,People!$A$2, 0))))</f>
        <v>Anna Andreadi</v>
      </c>
      <c r="W5589" s="3" t="str">
        <f>IFERROR(INDEX(Returns!A:A,MATCH(Orders!B5589,Returns!B:B,0)),"No")</f>
        <v>No</v>
      </c>
    </row>
    <row r="5590" spans="1:23" x14ac:dyDescent="0.2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6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 IF(M5590=People!$B$4,People!$A$4, IF(M5590=People!$B$3,People!$A$3, IF(M5590=People!$B$2,People!$A$2, 0))))</f>
        <v>Anna Andreadi</v>
      </c>
      <c r="W5590" s="3" t="str">
        <f>IFERROR(INDEX(Returns!A:A,MATCH(Orders!B5590,Returns!B:B,0)),"No")</f>
        <v>No</v>
      </c>
    </row>
    <row r="5591" spans="1:23" x14ac:dyDescent="0.2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6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 IF(M5591=People!$B$4,People!$A$4, IF(M5591=People!$B$3,People!$A$3, IF(M5591=People!$B$2,People!$A$2, 0))))</f>
        <v>Anna Andreadi</v>
      </c>
      <c r="W5591" s="3" t="str">
        <f>IFERROR(INDEX(Returns!A:A,MATCH(Orders!B5591,Returns!B:B,0)),"No")</f>
        <v>No</v>
      </c>
    </row>
    <row r="5592" spans="1:23" x14ac:dyDescent="0.2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6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 IF(M5592=People!$B$4,People!$A$4, IF(M5592=People!$B$3,People!$A$3, IF(M5592=People!$B$2,People!$A$2, 0))))</f>
        <v>Anna Andreadi</v>
      </c>
      <c r="W5592" s="3" t="str">
        <f>IFERROR(INDEX(Returns!A:A,MATCH(Orders!B5592,Returns!B:B,0)),"No")</f>
        <v>No</v>
      </c>
    </row>
    <row r="5593" spans="1:23" x14ac:dyDescent="0.2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6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 IF(M5593=People!$B$4,People!$A$4, IF(M5593=People!$B$3,People!$A$3, IF(M5593=People!$B$2,People!$A$2, 0))))</f>
        <v>Chuck Magee</v>
      </c>
      <c r="W5593" s="3" t="str">
        <f>IFERROR(INDEX(Returns!A:A,MATCH(Orders!B5593,Returns!B:B,0)),"No")</f>
        <v>No</v>
      </c>
    </row>
    <row r="5594" spans="1:23" x14ac:dyDescent="0.2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6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 IF(M5594=People!$B$4,People!$A$4, IF(M5594=People!$B$3,People!$A$3, IF(M5594=People!$B$2,People!$A$2, 0))))</f>
        <v>Chuck Magee</v>
      </c>
      <c r="W5594" s="3" t="str">
        <f>IFERROR(INDEX(Returns!A:A,MATCH(Orders!B5594,Returns!B:B,0)),"No")</f>
        <v>No</v>
      </c>
    </row>
    <row r="5595" spans="1:23" x14ac:dyDescent="0.2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6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 IF(M5595=People!$B$4,People!$A$4, IF(M5595=People!$B$3,People!$A$3, IF(M5595=People!$B$2,People!$A$2, 0))))</f>
        <v>Chuck Magee</v>
      </c>
      <c r="W5595" s="3" t="str">
        <f>IFERROR(INDEX(Returns!A:A,MATCH(Orders!B5595,Returns!B:B,0)),"No")</f>
        <v>No</v>
      </c>
    </row>
    <row r="5596" spans="1:23" x14ac:dyDescent="0.2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6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 IF(M5596=People!$B$4,People!$A$4, IF(M5596=People!$B$3,People!$A$3, IF(M5596=People!$B$2,People!$A$2, 0))))</f>
        <v>Chuck Magee</v>
      </c>
      <c r="W5596" s="3" t="str">
        <f>IFERROR(INDEX(Returns!A:A,MATCH(Orders!B5596,Returns!B:B,0)),"No")</f>
        <v>No</v>
      </c>
    </row>
    <row r="5597" spans="1:23" x14ac:dyDescent="0.2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6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 IF(M5597=People!$B$4,People!$A$4, IF(M5597=People!$B$3,People!$A$3, IF(M5597=People!$B$2,People!$A$2, 0))))</f>
        <v>Chuck Magee</v>
      </c>
      <c r="W5597" s="3" t="str">
        <f>IFERROR(INDEX(Returns!A:A,MATCH(Orders!B5597,Returns!B:B,0)),"No")</f>
        <v>No</v>
      </c>
    </row>
    <row r="5598" spans="1:23" x14ac:dyDescent="0.2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6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 IF(M5598=People!$B$4,People!$A$4, IF(M5598=People!$B$3,People!$A$3, IF(M5598=People!$B$2,People!$A$2, 0))))</f>
        <v>Chuck Magee</v>
      </c>
      <c r="W5598" s="3" t="str">
        <f>IFERROR(INDEX(Returns!A:A,MATCH(Orders!B5598,Returns!B:B,0)),"No")</f>
        <v>No</v>
      </c>
    </row>
    <row r="5599" spans="1:23" x14ac:dyDescent="0.2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6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 IF(M5599=People!$B$4,People!$A$4, IF(M5599=People!$B$3,People!$A$3, IF(M5599=People!$B$2,People!$A$2, 0))))</f>
        <v>Chuck Magee</v>
      </c>
      <c r="W5599" s="3" t="str">
        <f>IFERROR(INDEX(Returns!A:A,MATCH(Orders!B5599,Returns!B:B,0)),"No")</f>
        <v>No</v>
      </c>
    </row>
    <row r="5600" spans="1:23" x14ac:dyDescent="0.2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6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 IF(M5600=People!$B$4,People!$A$4, IF(M5600=People!$B$3,People!$A$3, IF(M5600=People!$B$2,People!$A$2, 0))))</f>
        <v>Chuck Magee</v>
      </c>
      <c r="W5600" s="3" t="str">
        <f>IFERROR(INDEX(Returns!A:A,MATCH(Orders!B5600,Returns!B:B,0)),"No")</f>
        <v>No</v>
      </c>
    </row>
    <row r="5601" spans="1:23" x14ac:dyDescent="0.2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6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 IF(M5601=People!$B$4,People!$A$4, IF(M5601=People!$B$3,People!$A$3, IF(M5601=People!$B$2,People!$A$2, 0))))</f>
        <v>Chuck Magee</v>
      </c>
      <c r="W5601" s="3" t="str">
        <f>IFERROR(INDEX(Returns!A:A,MATCH(Orders!B5601,Returns!B:B,0)),"No")</f>
        <v>No</v>
      </c>
    </row>
    <row r="5602" spans="1:23" x14ac:dyDescent="0.2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6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 IF(M5602=People!$B$4,People!$A$4, IF(M5602=People!$B$3,People!$A$3, IF(M5602=People!$B$2,People!$A$2, 0))))</f>
        <v>Chuck Magee</v>
      </c>
      <c r="W5602" s="3" t="str">
        <f>IFERROR(INDEX(Returns!A:A,MATCH(Orders!B5602,Returns!B:B,0)),"No")</f>
        <v>No</v>
      </c>
    </row>
    <row r="5603" spans="1:23" x14ac:dyDescent="0.2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6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 IF(M5603=People!$B$4,People!$A$4, IF(M5603=People!$B$3,People!$A$3, IF(M5603=People!$B$2,People!$A$2, 0))))</f>
        <v>Chuck Magee</v>
      </c>
      <c r="W5603" s="3" t="str">
        <f>IFERROR(INDEX(Returns!A:A,MATCH(Orders!B5603,Returns!B:B,0)),"No")</f>
        <v>No</v>
      </c>
    </row>
    <row r="5604" spans="1:23" x14ac:dyDescent="0.2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6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 IF(M5604=People!$B$4,People!$A$4, IF(M5604=People!$B$3,People!$A$3, IF(M5604=People!$B$2,People!$A$2, 0))))</f>
        <v>Kelly Williams</v>
      </c>
      <c r="W5604" s="3" t="str">
        <f>IFERROR(INDEX(Returns!A:A,MATCH(Orders!B5604,Returns!B:B,0)),"No")</f>
        <v>No</v>
      </c>
    </row>
    <row r="5605" spans="1:23" x14ac:dyDescent="0.2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6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 IF(M5605=People!$B$4,People!$A$4, IF(M5605=People!$B$3,People!$A$3, IF(M5605=People!$B$2,People!$A$2, 0))))</f>
        <v>Kelly Williams</v>
      </c>
      <c r="W5605" s="3" t="str">
        <f>IFERROR(INDEX(Returns!A:A,MATCH(Orders!B5605,Returns!B:B,0)),"No")</f>
        <v>No</v>
      </c>
    </row>
    <row r="5606" spans="1:23" x14ac:dyDescent="0.2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6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 IF(M5606=People!$B$4,People!$A$4, IF(M5606=People!$B$3,People!$A$3, IF(M5606=People!$B$2,People!$A$2, 0))))</f>
        <v>Chuck Magee</v>
      </c>
      <c r="W5606" s="3" t="str">
        <f>IFERROR(INDEX(Returns!A:A,MATCH(Orders!B5606,Returns!B:B,0)),"No")</f>
        <v>No</v>
      </c>
    </row>
    <row r="5607" spans="1:23" x14ac:dyDescent="0.2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6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 IF(M5607=People!$B$4,People!$A$4, IF(M5607=People!$B$3,People!$A$3, IF(M5607=People!$B$2,People!$A$2, 0))))</f>
        <v>Cassandra Brandow</v>
      </c>
      <c r="W5607" s="3" t="str">
        <f>IFERROR(INDEX(Returns!A:A,MATCH(Orders!B5607,Returns!B:B,0)),"No")</f>
        <v>No</v>
      </c>
    </row>
    <row r="5608" spans="1:23" x14ac:dyDescent="0.2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6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 IF(M5608=People!$B$4,People!$A$4, IF(M5608=People!$B$3,People!$A$3, IF(M5608=People!$B$2,People!$A$2, 0))))</f>
        <v>Cassandra Brandow</v>
      </c>
      <c r="W5608" s="3" t="str">
        <f>IFERROR(INDEX(Returns!A:A,MATCH(Orders!B5608,Returns!B:B,0)),"No")</f>
        <v>No</v>
      </c>
    </row>
    <row r="5609" spans="1:23" x14ac:dyDescent="0.2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6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 IF(M5609=People!$B$4,People!$A$4, IF(M5609=People!$B$3,People!$A$3, IF(M5609=People!$B$2,People!$A$2, 0))))</f>
        <v>Chuck Magee</v>
      </c>
      <c r="W5609" s="3" t="str">
        <f>IFERROR(INDEX(Returns!A:A,MATCH(Orders!B5609,Returns!B:B,0)),"No")</f>
        <v>No</v>
      </c>
    </row>
    <row r="5610" spans="1:23" x14ac:dyDescent="0.2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6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 IF(M5610=People!$B$4,People!$A$4, IF(M5610=People!$B$3,People!$A$3, IF(M5610=People!$B$2,People!$A$2, 0))))</f>
        <v>Anna Andreadi</v>
      </c>
      <c r="W5610" s="3" t="str">
        <f>IFERROR(INDEX(Returns!A:A,MATCH(Orders!B5610,Returns!B:B,0)),"No")</f>
        <v>No</v>
      </c>
    </row>
    <row r="5611" spans="1:23" x14ac:dyDescent="0.2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6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 IF(M5611=People!$B$4,People!$A$4, IF(M5611=People!$B$3,People!$A$3, IF(M5611=People!$B$2,People!$A$2, 0))))</f>
        <v>Cassandra Brandow</v>
      </c>
      <c r="W5611" s="3" t="str">
        <f>IFERROR(INDEX(Returns!A:A,MATCH(Orders!B5611,Returns!B:B,0)),"No")</f>
        <v>No</v>
      </c>
    </row>
    <row r="5612" spans="1:23" x14ac:dyDescent="0.2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6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 IF(M5612=People!$B$4,People!$A$4, IF(M5612=People!$B$3,People!$A$3, IF(M5612=People!$B$2,People!$A$2, 0))))</f>
        <v>Chuck Magee</v>
      </c>
      <c r="W5612" s="3" t="str">
        <f>IFERROR(INDEX(Returns!A:A,MATCH(Orders!B5612,Returns!B:B,0)),"No")</f>
        <v>No</v>
      </c>
    </row>
    <row r="5613" spans="1:23" x14ac:dyDescent="0.2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6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 IF(M5613=People!$B$4,People!$A$4, IF(M5613=People!$B$3,People!$A$3, IF(M5613=People!$B$2,People!$A$2, 0))))</f>
        <v>Anna Andreadi</v>
      </c>
      <c r="W5613" s="3" t="str">
        <f>IFERROR(INDEX(Returns!A:A,MATCH(Orders!B5613,Returns!B:B,0)),"No")</f>
        <v>No</v>
      </c>
    </row>
    <row r="5614" spans="1:23" x14ac:dyDescent="0.2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6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 IF(M5614=People!$B$4,People!$A$4, IF(M5614=People!$B$3,People!$A$3, IF(M5614=People!$B$2,People!$A$2, 0))))</f>
        <v>Anna Andreadi</v>
      </c>
      <c r="W5614" s="3" t="str">
        <f>IFERROR(INDEX(Returns!A:A,MATCH(Orders!B5614,Returns!B:B,0)),"No")</f>
        <v>No</v>
      </c>
    </row>
    <row r="5615" spans="1:23" x14ac:dyDescent="0.2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6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 IF(M5615=People!$B$4,People!$A$4, IF(M5615=People!$B$3,People!$A$3, IF(M5615=People!$B$2,People!$A$2, 0))))</f>
        <v>Chuck Magee</v>
      </c>
      <c r="W5615" s="3" t="str">
        <f>IFERROR(INDEX(Returns!A:A,MATCH(Orders!B5615,Returns!B:B,0)),"No")</f>
        <v>No</v>
      </c>
    </row>
    <row r="5616" spans="1:23" x14ac:dyDescent="0.2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6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 IF(M5616=People!$B$4,People!$A$4, IF(M5616=People!$B$3,People!$A$3, IF(M5616=People!$B$2,People!$A$2, 0))))</f>
        <v>Chuck Magee</v>
      </c>
      <c r="W5616" s="3" t="str">
        <f>IFERROR(INDEX(Returns!A:A,MATCH(Orders!B5616,Returns!B:B,0)),"No")</f>
        <v>No</v>
      </c>
    </row>
    <row r="5617" spans="1:23" x14ac:dyDescent="0.2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6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 IF(M5617=People!$B$4,People!$A$4, IF(M5617=People!$B$3,People!$A$3, IF(M5617=People!$B$2,People!$A$2, 0))))</f>
        <v>Chuck Magee</v>
      </c>
      <c r="W5617" s="3" t="str">
        <f>IFERROR(INDEX(Returns!A:A,MATCH(Orders!B5617,Returns!B:B,0)),"No")</f>
        <v>No</v>
      </c>
    </row>
    <row r="5618" spans="1:23" x14ac:dyDescent="0.2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6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 IF(M5618=People!$B$4,People!$A$4, IF(M5618=People!$B$3,People!$A$3, IF(M5618=People!$B$2,People!$A$2, 0))))</f>
        <v>Chuck Magee</v>
      </c>
      <c r="W5618" s="3" t="str">
        <f>IFERROR(INDEX(Returns!A:A,MATCH(Orders!B5618,Returns!B:B,0)),"No")</f>
        <v>No</v>
      </c>
    </row>
    <row r="5619" spans="1:23" x14ac:dyDescent="0.2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6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 IF(M5619=People!$B$4,People!$A$4, IF(M5619=People!$B$3,People!$A$3, IF(M5619=People!$B$2,People!$A$2, 0))))</f>
        <v>Cassandra Brandow</v>
      </c>
      <c r="W5619" s="3" t="str">
        <f>IFERROR(INDEX(Returns!A:A,MATCH(Orders!B5619,Returns!B:B,0)),"No")</f>
        <v>No</v>
      </c>
    </row>
    <row r="5620" spans="1:23" x14ac:dyDescent="0.2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6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 IF(M5620=People!$B$4,People!$A$4, IF(M5620=People!$B$3,People!$A$3, IF(M5620=People!$B$2,People!$A$2, 0))))</f>
        <v>Anna Andreadi</v>
      </c>
      <c r="W5620" s="3" t="str">
        <f>IFERROR(INDEX(Returns!A:A,MATCH(Orders!B5620,Returns!B:B,0)),"No")</f>
        <v>No</v>
      </c>
    </row>
    <row r="5621" spans="1:23" x14ac:dyDescent="0.2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6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 IF(M5621=People!$B$4,People!$A$4, IF(M5621=People!$B$3,People!$A$3, IF(M5621=People!$B$2,People!$A$2, 0))))</f>
        <v>Kelly Williams</v>
      </c>
      <c r="W5621" s="3" t="str">
        <f>IFERROR(INDEX(Returns!A:A,MATCH(Orders!B5621,Returns!B:B,0)),"No")</f>
        <v>No</v>
      </c>
    </row>
    <row r="5622" spans="1:23" x14ac:dyDescent="0.2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6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 IF(M5622=People!$B$4,People!$A$4, IF(M5622=People!$B$3,People!$A$3, IF(M5622=People!$B$2,People!$A$2, 0))))</f>
        <v>Kelly Williams</v>
      </c>
      <c r="W5622" s="3" t="str">
        <f>IFERROR(INDEX(Returns!A:A,MATCH(Orders!B5622,Returns!B:B,0)),"No")</f>
        <v>No</v>
      </c>
    </row>
    <row r="5623" spans="1:23" x14ac:dyDescent="0.2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6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 IF(M5623=People!$B$4,People!$A$4, IF(M5623=People!$B$3,People!$A$3, IF(M5623=People!$B$2,People!$A$2, 0))))</f>
        <v>Kelly Williams</v>
      </c>
      <c r="W5623" s="3" t="str">
        <f>IFERROR(INDEX(Returns!A:A,MATCH(Orders!B5623,Returns!B:B,0)),"No")</f>
        <v>No</v>
      </c>
    </row>
    <row r="5624" spans="1:23" x14ac:dyDescent="0.2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6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 IF(M5624=People!$B$4,People!$A$4, IF(M5624=People!$B$3,People!$A$3, IF(M5624=People!$B$2,People!$A$2, 0))))</f>
        <v>Kelly Williams</v>
      </c>
      <c r="W5624" s="3" t="str">
        <f>IFERROR(INDEX(Returns!A:A,MATCH(Orders!B5624,Returns!B:B,0)),"No")</f>
        <v>No</v>
      </c>
    </row>
    <row r="5625" spans="1:23" x14ac:dyDescent="0.2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6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 IF(M5625=People!$B$4,People!$A$4, IF(M5625=People!$B$3,People!$A$3, IF(M5625=People!$B$2,People!$A$2, 0))))</f>
        <v>Anna Andreadi</v>
      </c>
      <c r="W5625" s="3" t="str">
        <f>IFERROR(INDEX(Returns!A:A,MATCH(Orders!B5625,Returns!B:B,0)),"No")</f>
        <v>No</v>
      </c>
    </row>
    <row r="5626" spans="1:23" x14ac:dyDescent="0.2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6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 IF(M5626=People!$B$4,People!$A$4, IF(M5626=People!$B$3,People!$A$3, IF(M5626=People!$B$2,People!$A$2, 0))))</f>
        <v>Anna Andreadi</v>
      </c>
      <c r="W5626" s="3" t="str">
        <f>IFERROR(INDEX(Returns!A:A,MATCH(Orders!B5626,Returns!B:B,0)),"No")</f>
        <v>No</v>
      </c>
    </row>
    <row r="5627" spans="1:23" x14ac:dyDescent="0.2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6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 IF(M5627=People!$B$4,People!$A$4, IF(M5627=People!$B$3,People!$A$3, IF(M5627=People!$B$2,People!$A$2, 0))))</f>
        <v>Anna Andreadi</v>
      </c>
      <c r="W5627" s="3" t="str">
        <f>IFERROR(INDEX(Returns!A:A,MATCH(Orders!B5627,Returns!B:B,0)),"No")</f>
        <v>No</v>
      </c>
    </row>
    <row r="5628" spans="1:23" x14ac:dyDescent="0.2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6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 IF(M5628=People!$B$4,People!$A$4, IF(M5628=People!$B$3,People!$A$3, IF(M5628=People!$B$2,People!$A$2, 0))))</f>
        <v>Anna Andreadi</v>
      </c>
      <c r="W5628" s="3" t="str">
        <f>IFERROR(INDEX(Returns!A:A,MATCH(Orders!B5628,Returns!B:B,0)),"No")</f>
        <v>No</v>
      </c>
    </row>
    <row r="5629" spans="1:23" x14ac:dyDescent="0.2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6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 IF(M5629=People!$B$4,People!$A$4, IF(M5629=People!$B$3,People!$A$3, IF(M5629=People!$B$2,People!$A$2, 0))))</f>
        <v>Cassandra Brandow</v>
      </c>
      <c r="W5629" s="3" t="str">
        <f>IFERROR(INDEX(Returns!A:A,MATCH(Orders!B5629,Returns!B:B,0)),"No")</f>
        <v>No</v>
      </c>
    </row>
    <row r="5630" spans="1:23" x14ac:dyDescent="0.2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6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 IF(M5630=People!$B$4,People!$A$4, IF(M5630=People!$B$3,People!$A$3, IF(M5630=People!$B$2,People!$A$2, 0))))</f>
        <v>Cassandra Brandow</v>
      </c>
      <c r="W5630" s="3" t="str">
        <f>IFERROR(INDEX(Returns!A:A,MATCH(Orders!B5630,Returns!B:B,0)),"No")</f>
        <v>No</v>
      </c>
    </row>
    <row r="5631" spans="1:23" x14ac:dyDescent="0.2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6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 IF(M5631=People!$B$4,People!$A$4, IF(M5631=People!$B$3,People!$A$3, IF(M5631=People!$B$2,People!$A$2, 0))))</f>
        <v>Chuck Magee</v>
      </c>
      <c r="W5631" s="3" t="str">
        <f>IFERROR(INDEX(Returns!A:A,MATCH(Orders!B5631,Returns!B:B,0)),"No")</f>
        <v>No</v>
      </c>
    </row>
    <row r="5632" spans="1:23" x14ac:dyDescent="0.2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6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 IF(M5632=People!$B$4,People!$A$4, IF(M5632=People!$B$3,People!$A$3, IF(M5632=People!$B$2,People!$A$2, 0))))</f>
        <v>Cassandra Brandow</v>
      </c>
      <c r="W5632" s="3" t="str">
        <f>IFERROR(INDEX(Returns!A:A,MATCH(Orders!B5632,Returns!B:B,0)),"No")</f>
        <v>No</v>
      </c>
    </row>
    <row r="5633" spans="1:23" x14ac:dyDescent="0.2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6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 IF(M5633=People!$B$4,People!$A$4, IF(M5633=People!$B$3,People!$A$3, IF(M5633=People!$B$2,People!$A$2, 0))))</f>
        <v>Cassandra Brandow</v>
      </c>
      <c r="W5633" s="3" t="str">
        <f>IFERROR(INDEX(Returns!A:A,MATCH(Orders!B5633,Returns!B:B,0)),"No")</f>
        <v>No</v>
      </c>
    </row>
    <row r="5634" spans="1:23" x14ac:dyDescent="0.2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6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 IF(M5634=People!$B$4,People!$A$4, IF(M5634=People!$B$3,People!$A$3, IF(M5634=People!$B$2,People!$A$2, 0))))</f>
        <v>Cassandra Brandow</v>
      </c>
      <c r="W5634" s="3" t="str">
        <f>IFERROR(INDEX(Returns!A:A,MATCH(Orders!B5634,Returns!B:B,0)),"No")</f>
        <v>No</v>
      </c>
    </row>
    <row r="5635" spans="1:23" x14ac:dyDescent="0.2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6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 IF(M5635=People!$B$4,People!$A$4, IF(M5635=People!$B$3,People!$A$3, IF(M5635=People!$B$2,People!$A$2, 0))))</f>
        <v>Chuck Magee</v>
      </c>
      <c r="W5635" s="3" t="str">
        <f>IFERROR(INDEX(Returns!A:A,MATCH(Orders!B5635,Returns!B:B,0)),"No")</f>
        <v>No</v>
      </c>
    </row>
    <row r="5636" spans="1:23" x14ac:dyDescent="0.2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6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 IF(M5636=People!$B$4,People!$A$4, IF(M5636=People!$B$3,People!$A$3, IF(M5636=People!$B$2,People!$A$2, 0))))</f>
        <v>Kelly Williams</v>
      </c>
      <c r="W5636" s="3" t="str">
        <f>IFERROR(INDEX(Returns!A:A,MATCH(Orders!B5636,Returns!B:B,0)),"No")</f>
        <v>No</v>
      </c>
    </row>
    <row r="5637" spans="1:23" x14ac:dyDescent="0.2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6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 IF(M5637=People!$B$4,People!$A$4, IF(M5637=People!$B$3,People!$A$3, IF(M5637=People!$B$2,People!$A$2, 0))))</f>
        <v>Anna Andreadi</v>
      </c>
      <c r="W5637" s="3" t="str">
        <f>IFERROR(INDEX(Returns!A:A,MATCH(Orders!B5637,Returns!B:B,0)),"No")</f>
        <v>No</v>
      </c>
    </row>
    <row r="5638" spans="1:23" x14ac:dyDescent="0.2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6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 IF(M5638=People!$B$4,People!$A$4, IF(M5638=People!$B$3,People!$A$3, IF(M5638=People!$B$2,People!$A$2, 0))))</f>
        <v>Anna Andreadi</v>
      </c>
      <c r="W5638" s="3" t="str">
        <f>IFERROR(INDEX(Returns!A:A,MATCH(Orders!B5638,Returns!B:B,0)),"No")</f>
        <v>No</v>
      </c>
    </row>
    <row r="5639" spans="1:23" x14ac:dyDescent="0.2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6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 IF(M5639=People!$B$4,People!$A$4, IF(M5639=People!$B$3,People!$A$3, IF(M5639=People!$B$2,People!$A$2, 0))))</f>
        <v>Kelly Williams</v>
      </c>
      <c r="W5639" s="3" t="str">
        <f>IFERROR(INDEX(Returns!A:A,MATCH(Orders!B5639,Returns!B:B,0)),"No")</f>
        <v>No</v>
      </c>
    </row>
    <row r="5640" spans="1:23" x14ac:dyDescent="0.2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6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 IF(M5640=People!$B$4,People!$A$4, IF(M5640=People!$B$3,People!$A$3, IF(M5640=People!$B$2,People!$A$2, 0))))</f>
        <v>Anna Andreadi</v>
      </c>
      <c r="W5640" s="3" t="str">
        <f>IFERROR(INDEX(Returns!A:A,MATCH(Orders!B5640,Returns!B:B,0)),"No")</f>
        <v>No</v>
      </c>
    </row>
    <row r="5641" spans="1:23" x14ac:dyDescent="0.2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6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 IF(M5641=People!$B$4,People!$A$4, IF(M5641=People!$B$3,People!$A$3, IF(M5641=People!$B$2,People!$A$2, 0))))</f>
        <v>Anna Andreadi</v>
      </c>
      <c r="W5641" s="3" t="str">
        <f>IFERROR(INDEX(Returns!A:A,MATCH(Orders!B5641,Returns!B:B,0)),"No")</f>
        <v>No</v>
      </c>
    </row>
    <row r="5642" spans="1:23" x14ac:dyDescent="0.2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6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 IF(M5642=People!$B$4,People!$A$4, IF(M5642=People!$B$3,People!$A$3, IF(M5642=People!$B$2,People!$A$2, 0))))</f>
        <v>Chuck Magee</v>
      </c>
      <c r="W5642" s="3" t="str">
        <f>IFERROR(INDEX(Returns!A:A,MATCH(Orders!B5642,Returns!B:B,0)),"No")</f>
        <v>No</v>
      </c>
    </row>
    <row r="5643" spans="1:23" x14ac:dyDescent="0.2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6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 IF(M5643=People!$B$4,People!$A$4, IF(M5643=People!$B$3,People!$A$3, IF(M5643=People!$B$2,People!$A$2, 0))))</f>
        <v>Chuck Magee</v>
      </c>
      <c r="W5643" s="3" t="str">
        <f>IFERROR(INDEX(Returns!A:A,MATCH(Orders!B5643,Returns!B:B,0)),"No")</f>
        <v>No</v>
      </c>
    </row>
    <row r="5644" spans="1:23" x14ac:dyDescent="0.2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6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 IF(M5644=People!$B$4,People!$A$4, IF(M5644=People!$B$3,People!$A$3, IF(M5644=People!$B$2,People!$A$2, 0))))</f>
        <v>Cassandra Brandow</v>
      </c>
      <c r="W5644" s="3" t="str">
        <f>IFERROR(INDEX(Returns!A:A,MATCH(Orders!B5644,Returns!B:B,0)),"No")</f>
        <v>No</v>
      </c>
    </row>
    <row r="5645" spans="1:23" x14ac:dyDescent="0.2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6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 IF(M5645=People!$B$4,People!$A$4, IF(M5645=People!$B$3,People!$A$3, IF(M5645=People!$B$2,People!$A$2, 0))))</f>
        <v>Cassandra Brandow</v>
      </c>
      <c r="W5645" s="3" t="str">
        <f>IFERROR(INDEX(Returns!A:A,MATCH(Orders!B5645,Returns!B:B,0)),"No")</f>
        <v>No</v>
      </c>
    </row>
    <row r="5646" spans="1:23" x14ac:dyDescent="0.2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6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 IF(M5646=People!$B$4,People!$A$4, IF(M5646=People!$B$3,People!$A$3, IF(M5646=People!$B$2,People!$A$2, 0))))</f>
        <v>Anna Andreadi</v>
      </c>
      <c r="W5646" s="3" t="str">
        <f>IFERROR(INDEX(Returns!A:A,MATCH(Orders!B5646,Returns!B:B,0)),"No")</f>
        <v>No</v>
      </c>
    </row>
    <row r="5647" spans="1:23" x14ac:dyDescent="0.2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6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 IF(M5647=People!$B$4,People!$A$4, IF(M5647=People!$B$3,People!$A$3, IF(M5647=People!$B$2,People!$A$2, 0))))</f>
        <v>Chuck Magee</v>
      </c>
      <c r="W5647" s="3" t="str">
        <f>IFERROR(INDEX(Returns!A:A,MATCH(Orders!B5647,Returns!B:B,0)),"No")</f>
        <v>No</v>
      </c>
    </row>
    <row r="5648" spans="1:23" x14ac:dyDescent="0.2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6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 IF(M5648=People!$B$4,People!$A$4, IF(M5648=People!$B$3,People!$A$3, IF(M5648=People!$B$2,People!$A$2, 0))))</f>
        <v>Cassandra Brandow</v>
      </c>
      <c r="W5648" s="3" t="str">
        <f>IFERROR(INDEX(Returns!A:A,MATCH(Orders!B5648,Returns!B:B,0)),"No")</f>
        <v>No</v>
      </c>
    </row>
    <row r="5649" spans="1:23" x14ac:dyDescent="0.2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6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 IF(M5649=People!$B$4,People!$A$4, IF(M5649=People!$B$3,People!$A$3, IF(M5649=People!$B$2,People!$A$2, 0))))</f>
        <v>Anna Andreadi</v>
      </c>
      <c r="W5649" s="3" t="str">
        <f>IFERROR(INDEX(Returns!A:A,MATCH(Orders!B5649,Returns!B:B,0)),"No")</f>
        <v>No</v>
      </c>
    </row>
    <row r="5650" spans="1:23" x14ac:dyDescent="0.2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6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 IF(M5650=People!$B$4,People!$A$4, IF(M5650=People!$B$3,People!$A$3, IF(M5650=People!$B$2,People!$A$2, 0))))</f>
        <v>Anna Andreadi</v>
      </c>
      <c r="W5650" s="3" t="str">
        <f>IFERROR(INDEX(Returns!A:A,MATCH(Orders!B5650,Returns!B:B,0)),"No")</f>
        <v>Yes</v>
      </c>
    </row>
    <row r="5651" spans="1:23" x14ac:dyDescent="0.2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6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 IF(M5651=People!$B$4,People!$A$4, IF(M5651=People!$B$3,People!$A$3, IF(M5651=People!$B$2,People!$A$2, 0))))</f>
        <v>Anna Andreadi</v>
      </c>
      <c r="W5651" s="3" t="str">
        <f>IFERROR(INDEX(Returns!A:A,MATCH(Orders!B5651,Returns!B:B,0)),"No")</f>
        <v>Yes</v>
      </c>
    </row>
    <row r="5652" spans="1:23" x14ac:dyDescent="0.2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6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 IF(M5652=People!$B$4,People!$A$4, IF(M5652=People!$B$3,People!$A$3, IF(M5652=People!$B$2,People!$A$2, 0))))</f>
        <v>Anna Andreadi</v>
      </c>
      <c r="W5652" s="3" t="str">
        <f>IFERROR(INDEX(Returns!A:A,MATCH(Orders!B5652,Returns!B:B,0)),"No")</f>
        <v>Yes</v>
      </c>
    </row>
    <row r="5653" spans="1:23" x14ac:dyDescent="0.2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6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 IF(M5653=People!$B$4,People!$A$4, IF(M5653=People!$B$3,People!$A$3, IF(M5653=People!$B$2,People!$A$2, 0))))</f>
        <v>Anna Andreadi</v>
      </c>
      <c r="W5653" s="3" t="str">
        <f>IFERROR(INDEX(Returns!A:A,MATCH(Orders!B5653,Returns!B:B,0)),"No")</f>
        <v>Yes</v>
      </c>
    </row>
    <row r="5654" spans="1:23" x14ac:dyDescent="0.2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6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 IF(M5654=People!$B$4,People!$A$4, IF(M5654=People!$B$3,People!$A$3, IF(M5654=People!$B$2,People!$A$2, 0))))</f>
        <v>Chuck Magee</v>
      </c>
      <c r="W5654" s="3" t="str">
        <f>IFERROR(INDEX(Returns!A:A,MATCH(Orders!B5654,Returns!B:B,0)),"No")</f>
        <v>No</v>
      </c>
    </row>
    <row r="5655" spans="1:23" x14ac:dyDescent="0.2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6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 IF(M5655=People!$B$4,People!$A$4, IF(M5655=People!$B$3,People!$A$3, IF(M5655=People!$B$2,People!$A$2, 0))))</f>
        <v>Anna Andreadi</v>
      </c>
      <c r="W5655" s="3" t="str">
        <f>IFERROR(INDEX(Returns!A:A,MATCH(Orders!B5655,Returns!B:B,0)),"No")</f>
        <v>No</v>
      </c>
    </row>
    <row r="5656" spans="1:23" x14ac:dyDescent="0.2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6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 IF(M5656=People!$B$4,People!$A$4, IF(M5656=People!$B$3,People!$A$3, IF(M5656=People!$B$2,People!$A$2, 0))))</f>
        <v>Anna Andreadi</v>
      </c>
      <c r="W5656" s="3" t="str">
        <f>IFERROR(INDEX(Returns!A:A,MATCH(Orders!B5656,Returns!B:B,0)),"No")</f>
        <v>Yes</v>
      </c>
    </row>
    <row r="5657" spans="1:23" x14ac:dyDescent="0.2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6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 IF(M5657=People!$B$4,People!$A$4, IF(M5657=People!$B$3,People!$A$3, IF(M5657=People!$B$2,People!$A$2, 0))))</f>
        <v>Anna Andreadi</v>
      </c>
      <c r="W5657" s="3" t="str">
        <f>IFERROR(INDEX(Returns!A:A,MATCH(Orders!B5657,Returns!B:B,0)),"No")</f>
        <v>Yes</v>
      </c>
    </row>
    <row r="5658" spans="1:23" x14ac:dyDescent="0.2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6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 IF(M5658=People!$B$4,People!$A$4, IF(M5658=People!$B$3,People!$A$3, IF(M5658=People!$B$2,People!$A$2, 0))))</f>
        <v>Anna Andreadi</v>
      </c>
      <c r="W5658" s="3" t="str">
        <f>IFERROR(INDEX(Returns!A:A,MATCH(Orders!B5658,Returns!B:B,0)),"No")</f>
        <v>Yes</v>
      </c>
    </row>
    <row r="5659" spans="1:23" x14ac:dyDescent="0.2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6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 IF(M5659=People!$B$4,People!$A$4, IF(M5659=People!$B$3,People!$A$3, IF(M5659=People!$B$2,People!$A$2, 0))))</f>
        <v>Anna Andreadi</v>
      </c>
      <c r="W5659" s="3" t="str">
        <f>IFERROR(INDEX(Returns!A:A,MATCH(Orders!B5659,Returns!B:B,0)),"No")</f>
        <v>Yes</v>
      </c>
    </row>
    <row r="5660" spans="1:23" x14ac:dyDescent="0.2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6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 IF(M5660=People!$B$4,People!$A$4, IF(M5660=People!$B$3,People!$A$3, IF(M5660=People!$B$2,People!$A$2, 0))))</f>
        <v>Anna Andreadi</v>
      </c>
      <c r="W5660" s="3" t="str">
        <f>IFERROR(INDEX(Returns!A:A,MATCH(Orders!B5660,Returns!B:B,0)),"No")</f>
        <v>Yes</v>
      </c>
    </row>
    <row r="5661" spans="1:23" x14ac:dyDescent="0.2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6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 IF(M5661=People!$B$4,People!$A$4, IF(M5661=People!$B$3,People!$A$3, IF(M5661=People!$B$2,People!$A$2, 0))))</f>
        <v>Anna Andreadi</v>
      </c>
      <c r="W5661" s="3" t="str">
        <f>IFERROR(INDEX(Returns!A:A,MATCH(Orders!B5661,Returns!B:B,0)),"No")</f>
        <v>Yes</v>
      </c>
    </row>
    <row r="5662" spans="1:23" x14ac:dyDescent="0.2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6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 IF(M5662=People!$B$4,People!$A$4, IF(M5662=People!$B$3,People!$A$3, IF(M5662=People!$B$2,People!$A$2, 0))))</f>
        <v>Anna Andreadi</v>
      </c>
      <c r="W5662" s="3" t="str">
        <f>IFERROR(INDEX(Returns!A:A,MATCH(Orders!B5662,Returns!B:B,0)),"No")</f>
        <v>Yes</v>
      </c>
    </row>
    <row r="5663" spans="1:23" x14ac:dyDescent="0.2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6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 IF(M5663=People!$B$4,People!$A$4, IF(M5663=People!$B$3,People!$A$3, IF(M5663=People!$B$2,People!$A$2, 0))))</f>
        <v>Anna Andreadi</v>
      </c>
      <c r="W5663" s="3" t="str">
        <f>IFERROR(INDEX(Returns!A:A,MATCH(Orders!B5663,Returns!B:B,0)),"No")</f>
        <v>No</v>
      </c>
    </row>
    <row r="5664" spans="1:23" x14ac:dyDescent="0.2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6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 IF(M5664=People!$B$4,People!$A$4, IF(M5664=People!$B$3,People!$A$3, IF(M5664=People!$B$2,People!$A$2, 0))))</f>
        <v>Anna Andreadi</v>
      </c>
      <c r="W5664" s="3" t="str">
        <f>IFERROR(INDEX(Returns!A:A,MATCH(Orders!B5664,Returns!B:B,0)),"No")</f>
        <v>No</v>
      </c>
    </row>
    <row r="5665" spans="1:23" x14ac:dyDescent="0.2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6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 IF(M5665=People!$B$4,People!$A$4, IF(M5665=People!$B$3,People!$A$3, IF(M5665=People!$B$2,People!$A$2, 0))))</f>
        <v>Chuck Magee</v>
      </c>
      <c r="W5665" s="3" t="str">
        <f>IFERROR(INDEX(Returns!A:A,MATCH(Orders!B5665,Returns!B:B,0)),"No")</f>
        <v>No</v>
      </c>
    </row>
    <row r="5666" spans="1:23" x14ac:dyDescent="0.2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6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 IF(M5666=People!$B$4,People!$A$4, IF(M5666=People!$B$3,People!$A$3, IF(M5666=People!$B$2,People!$A$2, 0))))</f>
        <v>Chuck Magee</v>
      </c>
      <c r="W5666" s="3" t="str">
        <f>IFERROR(INDEX(Returns!A:A,MATCH(Orders!B5666,Returns!B:B,0)),"No")</f>
        <v>No</v>
      </c>
    </row>
    <row r="5667" spans="1:23" x14ac:dyDescent="0.2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6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 IF(M5667=People!$B$4,People!$A$4, IF(M5667=People!$B$3,People!$A$3, IF(M5667=People!$B$2,People!$A$2, 0))))</f>
        <v>Chuck Magee</v>
      </c>
      <c r="W5667" s="3" t="str">
        <f>IFERROR(INDEX(Returns!A:A,MATCH(Orders!B5667,Returns!B:B,0)),"No")</f>
        <v>No</v>
      </c>
    </row>
    <row r="5668" spans="1:23" x14ac:dyDescent="0.2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6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 IF(M5668=People!$B$4,People!$A$4, IF(M5668=People!$B$3,People!$A$3, IF(M5668=People!$B$2,People!$A$2, 0))))</f>
        <v>Chuck Magee</v>
      </c>
      <c r="W5668" s="3" t="str">
        <f>IFERROR(INDEX(Returns!A:A,MATCH(Orders!B5668,Returns!B:B,0)),"No")</f>
        <v>No</v>
      </c>
    </row>
    <row r="5669" spans="1:23" x14ac:dyDescent="0.2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6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 IF(M5669=People!$B$4,People!$A$4, IF(M5669=People!$B$3,People!$A$3, IF(M5669=People!$B$2,People!$A$2, 0))))</f>
        <v>Anna Andreadi</v>
      </c>
      <c r="W5669" s="3" t="str">
        <f>IFERROR(INDEX(Returns!A:A,MATCH(Orders!B5669,Returns!B:B,0)),"No")</f>
        <v>No</v>
      </c>
    </row>
    <row r="5670" spans="1:23" x14ac:dyDescent="0.2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6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 IF(M5670=People!$B$4,People!$A$4, IF(M5670=People!$B$3,People!$A$3, IF(M5670=People!$B$2,People!$A$2, 0))))</f>
        <v>Anna Andreadi</v>
      </c>
      <c r="W5670" s="3" t="str">
        <f>IFERROR(INDEX(Returns!A:A,MATCH(Orders!B5670,Returns!B:B,0)),"No")</f>
        <v>No</v>
      </c>
    </row>
    <row r="5671" spans="1:23" x14ac:dyDescent="0.2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6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 IF(M5671=People!$B$4,People!$A$4, IF(M5671=People!$B$3,People!$A$3, IF(M5671=People!$B$2,People!$A$2, 0))))</f>
        <v>Anna Andreadi</v>
      </c>
      <c r="W5671" s="3" t="str">
        <f>IFERROR(INDEX(Returns!A:A,MATCH(Orders!B5671,Returns!B:B,0)),"No")</f>
        <v>No</v>
      </c>
    </row>
    <row r="5672" spans="1:23" x14ac:dyDescent="0.2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6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 IF(M5672=People!$B$4,People!$A$4, IF(M5672=People!$B$3,People!$A$3, IF(M5672=People!$B$2,People!$A$2, 0))))</f>
        <v>Anna Andreadi</v>
      </c>
      <c r="W5672" s="3" t="str">
        <f>IFERROR(INDEX(Returns!A:A,MATCH(Orders!B5672,Returns!B:B,0)),"No")</f>
        <v>No</v>
      </c>
    </row>
    <row r="5673" spans="1:23" x14ac:dyDescent="0.2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6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 IF(M5673=People!$B$4,People!$A$4, IF(M5673=People!$B$3,People!$A$3, IF(M5673=People!$B$2,People!$A$2, 0))))</f>
        <v>Anna Andreadi</v>
      </c>
      <c r="W5673" s="3" t="str">
        <f>IFERROR(INDEX(Returns!A:A,MATCH(Orders!B5673,Returns!B:B,0)),"No")</f>
        <v>No</v>
      </c>
    </row>
    <row r="5674" spans="1:23" x14ac:dyDescent="0.2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6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 IF(M5674=People!$B$4,People!$A$4, IF(M5674=People!$B$3,People!$A$3, IF(M5674=People!$B$2,People!$A$2, 0))))</f>
        <v>Kelly Williams</v>
      </c>
      <c r="W5674" s="3" t="str">
        <f>IFERROR(INDEX(Returns!A:A,MATCH(Orders!B5674,Returns!B:B,0)),"No")</f>
        <v>No</v>
      </c>
    </row>
    <row r="5675" spans="1:23" x14ac:dyDescent="0.2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6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 IF(M5675=People!$B$4,People!$A$4, IF(M5675=People!$B$3,People!$A$3, IF(M5675=People!$B$2,People!$A$2, 0))))</f>
        <v>Kelly Williams</v>
      </c>
      <c r="W5675" s="3" t="str">
        <f>IFERROR(INDEX(Returns!A:A,MATCH(Orders!B5675,Returns!B:B,0)),"No")</f>
        <v>No</v>
      </c>
    </row>
    <row r="5676" spans="1:23" x14ac:dyDescent="0.2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6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 IF(M5676=People!$B$4,People!$A$4, IF(M5676=People!$B$3,People!$A$3, IF(M5676=People!$B$2,People!$A$2, 0))))</f>
        <v>Anna Andreadi</v>
      </c>
      <c r="W5676" s="3" t="str">
        <f>IFERROR(INDEX(Returns!A:A,MATCH(Orders!B5676,Returns!B:B,0)),"No")</f>
        <v>No</v>
      </c>
    </row>
    <row r="5677" spans="1:23" x14ac:dyDescent="0.2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6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 IF(M5677=People!$B$4,People!$A$4, IF(M5677=People!$B$3,People!$A$3, IF(M5677=People!$B$2,People!$A$2, 0))))</f>
        <v>Anna Andreadi</v>
      </c>
      <c r="W5677" s="3" t="str">
        <f>IFERROR(INDEX(Returns!A:A,MATCH(Orders!B5677,Returns!B:B,0)),"No")</f>
        <v>No</v>
      </c>
    </row>
    <row r="5678" spans="1:23" x14ac:dyDescent="0.2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6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 IF(M5678=People!$B$4,People!$A$4, IF(M5678=People!$B$3,People!$A$3, IF(M5678=People!$B$2,People!$A$2, 0))))</f>
        <v>Anna Andreadi</v>
      </c>
      <c r="W5678" s="3" t="str">
        <f>IFERROR(INDEX(Returns!A:A,MATCH(Orders!B5678,Returns!B:B,0)),"No")</f>
        <v>No</v>
      </c>
    </row>
    <row r="5679" spans="1:23" x14ac:dyDescent="0.2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6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 IF(M5679=People!$B$4,People!$A$4, IF(M5679=People!$B$3,People!$A$3, IF(M5679=People!$B$2,People!$A$2, 0))))</f>
        <v>Kelly Williams</v>
      </c>
      <c r="W5679" s="3" t="str">
        <f>IFERROR(INDEX(Returns!A:A,MATCH(Orders!B5679,Returns!B:B,0)),"No")</f>
        <v>No</v>
      </c>
    </row>
    <row r="5680" spans="1:23" x14ac:dyDescent="0.2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6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 IF(M5680=People!$B$4,People!$A$4, IF(M5680=People!$B$3,People!$A$3, IF(M5680=People!$B$2,People!$A$2, 0))))</f>
        <v>Kelly Williams</v>
      </c>
      <c r="W5680" s="3" t="str">
        <f>IFERROR(INDEX(Returns!A:A,MATCH(Orders!B5680,Returns!B:B,0)),"No")</f>
        <v>No</v>
      </c>
    </row>
    <row r="5681" spans="1:23" x14ac:dyDescent="0.2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6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 IF(M5681=People!$B$4,People!$A$4, IF(M5681=People!$B$3,People!$A$3, IF(M5681=People!$B$2,People!$A$2, 0))))</f>
        <v>Kelly Williams</v>
      </c>
      <c r="W5681" s="3" t="str">
        <f>IFERROR(INDEX(Returns!A:A,MATCH(Orders!B5681,Returns!B:B,0)),"No")</f>
        <v>No</v>
      </c>
    </row>
    <row r="5682" spans="1:23" x14ac:dyDescent="0.2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6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 IF(M5682=People!$B$4,People!$A$4, IF(M5682=People!$B$3,People!$A$3, IF(M5682=People!$B$2,People!$A$2, 0))))</f>
        <v>Kelly Williams</v>
      </c>
      <c r="W5682" s="3" t="str">
        <f>IFERROR(INDEX(Returns!A:A,MATCH(Orders!B5682,Returns!B:B,0)),"No")</f>
        <v>No</v>
      </c>
    </row>
    <row r="5683" spans="1:23" x14ac:dyDescent="0.2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6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 IF(M5683=People!$B$4,People!$A$4, IF(M5683=People!$B$3,People!$A$3, IF(M5683=People!$B$2,People!$A$2, 0))))</f>
        <v>Kelly Williams</v>
      </c>
      <c r="W5683" s="3" t="str">
        <f>IFERROR(INDEX(Returns!A:A,MATCH(Orders!B5683,Returns!B:B,0)),"No")</f>
        <v>No</v>
      </c>
    </row>
    <row r="5684" spans="1:23" x14ac:dyDescent="0.2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6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 IF(M5684=People!$B$4,People!$A$4, IF(M5684=People!$B$3,People!$A$3, IF(M5684=People!$B$2,People!$A$2, 0))))</f>
        <v>Cassandra Brandow</v>
      </c>
      <c r="W5684" s="3" t="str">
        <f>IFERROR(INDEX(Returns!A:A,MATCH(Orders!B5684,Returns!B:B,0)),"No")</f>
        <v>No</v>
      </c>
    </row>
    <row r="5685" spans="1:23" x14ac:dyDescent="0.2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6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 IF(M5685=People!$B$4,People!$A$4, IF(M5685=People!$B$3,People!$A$3, IF(M5685=People!$B$2,People!$A$2, 0))))</f>
        <v>Cassandra Brandow</v>
      </c>
      <c r="W5685" s="3" t="str">
        <f>IFERROR(INDEX(Returns!A:A,MATCH(Orders!B5685,Returns!B:B,0)),"No")</f>
        <v>No</v>
      </c>
    </row>
    <row r="5686" spans="1:23" x14ac:dyDescent="0.2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6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 IF(M5686=People!$B$4,People!$A$4, IF(M5686=People!$B$3,People!$A$3, IF(M5686=People!$B$2,People!$A$2, 0))))</f>
        <v>Cassandra Brandow</v>
      </c>
      <c r="W5686" s="3" t="str">
        <f>IFERROR(INDEX(Returns!A:A,MATCH(Orders!B5686,Returns!B:B,0)),"No")</f>
        <v>No</v>
      </c>
    </row>
    <row r="5687" spans="1:23" x14ac:dyDescent="0.2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6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 IF(M5687=People!$B$4,People!$A$4, IF(M5687=People!$B$3,People!$A$3, IF(M5687=People!$B$2,People!$A$2, 0))))</f>
        <v>Anna Andreadi</v>
      </c>
      <c r="W5687" s="3" t="str">
        <f>IFERROR(INDEX(Returns!A:A,MATCH(Orders!B5687,Returns!B:B,0)),"No")</f>
        <v>No</v>
      </c>
    </row>
    <row r="5688" spans="1:23" x14ac:dyDescent="0.2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6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 IF(M5688=People!$B$4,People!$A$4, IF(M5688=People!$B$3,People!$A$3, IF(M5688=People!$B$2,People!$A$2, 0))))</f>
        <v>Cassandra Brandow</v>
      </c>
      <c r="W5688" s="3" t="str">
        <f>IFERROR(INDEX(Returns!A:A,MATCH(Orders!B5688,Returns!B:B,0)),"No")</f>
        <v>No</v>
      </c>
    </row>
    <row r="5689" spans="1:23" x14ac:dyDescent="0.2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6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 IF(M5689=People!$B$4,People!$A$4, IF(M5689=People!$B$3,People!$A$3, IF(M5689=People!$B$2,People!$A$2, 0))))</f>
        <v>Cassandra Brandow</v>
      </c>
      <c r="W5689" s="3" t="str">
        <f>IFERROR(INDEX(Returns!A:A,MATCH(Orders!B5689,Returns!B:B,0)),"No")</f>
        <v>No</v>
      </c>
    </row>
    <row r="5690" spans="1:23" x14ac:dyDescent="0.2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6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 IF(M5690=People!$B$4,People!$A$4, IF(M5690=People!$B$3,People!$A$3, IF(M5690=People!$B$2,People!$A$2, 0))))</f>
        <v>Cassandra Brandow</v>
      </c>
      <c r="W5690" s="3" t="str">
        <f>IFERROR(INDEX(Returns!A:A,MATCH(Orders!B5690,Returns!B:B,0)),"No")</f>
        <v>No</v>
      </c>
    </row>
    <row r="5691" spans="1:23" x14ac:dyDescent="0.2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6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 IF(M5691=People!$B$4,People!$A$4, IF(M5691=People!$B$3,People!$A$3, IF(M5691=People!$B$2,People!$A$2, 0))))</f>
        <v>Kelly Williams</v>
      </c>
      <c r="W5691" s="3" t="str">
        <f>IFERROR(INDEX(Returns!A:A,MATCH(Orders!B5691,Returns!B:B,0)),"No")</f>
        <v>No</v>
      </c>
    </row>
    <row r="5692" spans="1:23" x14ac:dyDescent="0.2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6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 IF(M5692=People!$B$4,People!$A$4, IF(M5692=People!$B$3,People!$A$3, IF(M5692=People!$B$2,People!$A$2, 0))))</f>
        <v>Chuck Magee</v>
      </c>
      <c r="W5692" s="3" t="str">
        <f>IFERROR(INDEX(Returns!A:A,MATCH(Orders!B5692,Returns!B:B,0)),"No")</f>
        <v>No</v>
      </c>
    </row>
    <row r="5693" spans="1:23" x14ac:dyDescent="0.2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6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 IF(M5693=People!$B$4,People!$A$4, IF(M5693=People!$B$3,People!$A$3, IF(M5693=People!$B$2,People!$A$2, 0))))</f>
        <v>Chuck Magee</v>
      </c>
      <c r="W5693" s="3" t="str">
        <f>IFERROR(INDEX(Returns!A:A,MATCH(Orders!B5693,Returns!B:B,0)),"No")</f>
        <v>No</v>
      </c>
    </row>
    <row r="5694" spans="1:23" x14ac:dyDescent="0.2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6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 IF(M5694=People!$B$4,People!$A$4, IF(M5694=People!$B$3,People!$A$3, IF(M5694=People!$B$2,People!$A$2, 0))))</f>
        <v>Chuck Magee</v>
      </c>
      <c r="W5694" s="3" t="str">
        <f>IFERROR(INDEX(Returns!A:A,MATCH(Orders!B5694,Returns!B:B,0)),"No")</f>
        <v>No</v>
      </c>
    </row>
    <row r="5695" spans="1:23" x14ac:dyDescent="0.2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6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 IF(M5695=People!$B$4,People!$A$4, IF(M5695=People!$B$3,People!$A$3, IF(M5695=People!$B$2,People!$A$2, 0))))</f>
        <v>Chuck Magee</v>
      </c>
      <c r="W5695" s="3" t="str">
        <f>IFERROR(INDEX(Returns!A:A,MATCH(Orders!B5695,Returns!B:B,0)),"No")</f>
        <v>No</v>
      </c>
    </row>
    <row r="5696" spans="1:23" x14ac:dyDescent="0.2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6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 IF(M5696=People!$B$4,People!$A$4, IF(M5696=People!$B$3,People!$A$3, IF(M5696=People!$B$2,People!$A$2, 0))))</f>
        <v>Chuck Magee</v>
      </c>
      <c r="W5696" s="3" t="str">
        <f>IFERROR(INDEX(Returns!A:A,MATCH(Orders!B5696,Returns!B:B,0)),"No")</f>
        <v>No</v>
      </c>
    </row>
    <row r="5697" spans="1:23" x14ac:dyDescent="0.2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6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 IF(M5697=People!$B$4,People!$A$4, IF(M5697=People!$B$3,People!$A$3, IF(M5697=People!$B$2,People!$A$2, 0))))</f>
        <v>Anna Andreadi</v>
      </c>
      <c r="W5697" s="3" t="str">
        <f>IFERROR(INDEX(Returns!A:A,MATCH(Orders!B5697,Returns!B:B,0)),"No")</f>
        <v>No</v>
      </c>
    </row>
    <row r="5698" spans="1:23" x14ac:dyDescent="0.2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6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 IF(M5698=People!$B$4,People!$A$4, IF(M5698=People!$B$3,People!$A$3, IF(M5698=People!$B$2,People!$A$2, 0))))</f>
        <v>Kelly Williams</v>
      </c>
      <c r="W5698" s="3" t="str">
        <f>IFERROR(INDEX(Returns!A:A,MATCH(Orders!B5698,Returns!B:B,0)),"No")</f>
        <v>No</v>
      </c>
    </row>
    <row r="5699" spans="1:23" x14ac:dyDescent="0.2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6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 IF(M5699=People!$B$4,People!$A$4, IF(M5699=People!$B$3,People!$A$3, IF(M5699=People!$B$2,People!$A$2, 0))))</f>
        <v>Kelly Williams</v>
      </c>
      <c r="W5699" s="3" t="str">
        <f>IFERROR(INDEX(Returns!A:A,MATCH(Orders!B5699,Returns!B:B,0)),"No")</f>
        <v>No</v>
      </c>
    </row>
    <row r="5700" spans="1:23" x14ac:dyDescent="0.2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6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 IF(M5700=People!$B$4,People!$A$4, IF(M5700=People!$B$3,People!$A$3, IF(M5700=People!$B$2,People!$A$2, 0))))</f>
        <v>Kelly Williams</v>
      </c>
      <c r="W5700" s="3" t="str">
        <f>IFERROR(INDEX(Returns!A:A,MATCH(Orders!B5700,Returns!B:B,0)),"No")</f>
        <v>No</v>
      </c>
    </row>
    <row r="5701" spans="1:23" x14ac:dyDescent="0.2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6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 IF(M5701=People!$B$4,People!$A$4, IF(M5701=People!$B$3,People!$A$3, IF(M5701=People!$B$2,People!$A$2, 0))))</f>
        <v>Anna Andreadi</v>
      </c>
      <c r="W5701" s="3" t="str">
        <f>IFERROR(INDEX(Returns!A:A,MATCH(Orders!B5701,Returns!B:B,0)),"No")</f>
        <v>No</v>
      </c>
    </row>
    <row r="5702" spans="1:23" x14ac:dyDescent="0.2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6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 IF(M5702=People!$B$4,People!$A$4, IF(M5702=People!$B$3,People!$A$3, IF(M5702=People!$B$2,People!$A$2, 0))))</f>
        <v>Chuck Magee</v>
      </c>
      <c r="W5702" s="3" t="str">
        <f>IFERROR(INDEX(Returns!A:A,MATCH(Orders!B5702,Returns!B:B,0)),"No")</f>
        <v>No</v>
      </c>
    </row>
    <row r="5703" spans="1:23" x14ac:dyDescent="0.2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6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 IF(M5703=People!$B$4,People!$A$4, IF(M5703=People!$B$3,People!$A$3, IF(M5703=People!$B$2,People!$A$2, 0))))</f>
        <v>Chuck Magee</v>
      </c>
      <c r="W5703" s="3" t="str">
        <f>IFERROR(INDEX(Returns!A:A,MATCH(Orders!B5703,Returns!B:B,0)),"No")</f>
        <v>No</v>
      </c>
    </row>
    <row r="5704" spans="1:23" x14ac:dyDescent="0.2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6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 IF(M5704=People!$B$4,People!$A$4, IF(M5704=People!$B$3,People!$A$3, IF(M5704=People!$B$2,People!$A$2, 0))))</f>
        <v>Chuck Magee</v>
      </c>
      <c r="W5704" s="3" t="str">
        <f>IFERROR(INDEX(Returns!A:A,MATCH(Orders!B5704,Returns!B:B,0)),"No")</f>
        <v>No</v>
      </c>
    </row>
    <row r="5705" spans="1:23" x14ac:dyDescent="0.2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6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 IF(M5705=People!$B$4,People!$A$4, IF(M5705=People!$B$3,People!$A$3, IF(M5705=People!$B$2,People!$A$2, 0))))</f>
        <v>Chuck Magee</v>
      </c>
      <c r="W5705" s="3" t="str">
        <f>IFERROR(INDEX(Returns!A:A,MATCH(Orders!B5705,Returns!B:B,0)),"No")</f>
        <v>No</v>
      </c>
    </row>
    <row r="5706" spans="1:23" x14ac:dyDescent="0.2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6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 IF(M5706=People!$B$4,People!$A$4, IF(M5706=People!$B$3,People!$A$3, IF(M5706=People!$B$2,People!$A$2, 0))))</f>
        <v>Chuck Magee</v>
      </c>
      <c r="W5706" s="3" t="str">
        <f>IFERROR(INDEX(Returns!A:A,MATCH(Orders!B5706,Returns!B:B,0)),"No")</f>
        <v>No</v>
      </c>
    </row>
    <row r="5707" spans="1:23" x14ac:dyDescent="0.2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6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 IF(M5707=People!$B$4,People!$A$4, IF(M5707=People!$B$3,People!$A$3, IF(M5707=People!$B$2,People!$A$2, 0))))</f>
        <v>Chuck Magee</v>
      </c>
      <c r="W5707" s="3" t="str">
        <f>IFERROR(INDEX(Returns!A:A,MATCH(Orders!B5707,Returns!B:B,0)),"No")</f>
        <v>No</v>
      </c>
    </row>
    <row r="5708" spans="1:23" x14ac:dyDescent="0.2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6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 IF(M5708=People!$B$4,People!$A$4, IF(M5708=People!$B$3,People!$A$3, IF(M5708=People!$B$2,People!$A$2, 0))))</f>
        <v>Chuck Magee</v>
      </c>
      <c r="W5708" s="3" t="str">
        <f>IFERROR(INDEX(Returns!A:A,MATCH(Orders!B5708,Returns!B:B,0)),"No")</f>
        <v>No</v>
      </c>
    </row>
    <row r="5709" spans="1:23" x14ac:dyDescent="0.2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6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 IF(M5709=People!$B$4,People!$A$4, IF(M5709=People!$B$3,People!$A$3, IF(M5709=People!$B$2,People!$A$2, 0))))</f>
        <v>Chuck Magee</v>
      </c>
      <c r="W5709" s="3" t="str">
        <f>IFERROR(INDEX(Returns!A:A,MATCH(Orders!B5709,Returns!B:B,0)),"No")</f>
        <v>Yes</v>
      </c>
    </row>
    <row r="5710" spans="1:23" x14ac:dyDescent="0.2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6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 IF(M5710=People!$B$4,People!$A$4, IF(M5710=People!$B$3,People!$A$3, IF(M5710=People!$B$2,People!$A$2, 0))))</f>
        <v>Chuck Magee</v>
      </c>
      <c r="W5710" s="3" t="str">
        <f>IFERROR(INDEX(Returns!A:A,MATCH(Orders!B5710,Returns!B:B,0)),"No")</f>
        <v>Yes</v>
      </c>
    </row>
    <row r="5711" spans="1:23" x14ac:dyDescent="0.2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6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 IF(M5711=People!$B$4,People!$A$4, IF(M5711=People!$B$3,People!$A$3, IF(M5711=People!$B$2,People!$A$2, 0))))</f>
        <v>Chuck Magee</v>
      </c>
      <c r="W5711" s="3" t="str">
        <f>IFERROR(INDEX(Returns!A:A,MATCH(Orders!B5711,Returns!B:B,0)),"No")</f>
        <v>Yes</v>
      </c>
    </row>
    <row r="5712" spans="1:23" x14ac:dyDescent="0.2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6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 IF(M5712=People!$B$4,People!$A$4, IF(M5712=People!$B$3,People!$A$3, IF(M5712=People!$B$2,People!$A$2, 0))))</f>
        <v>Chuck Magee</v>
      </c>
      <c r="W5712" s="3" t="str">
        <f>IFERROR(INDEX(Returns!A:A,MATCH(Orders!B5712,Returns!B:B,0)),"No")</f>
        <v>Yes</v>
      </c>
    </row>
    <row r="5713" spans="1:23" x14ac:dyDescent="0.2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6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 IF(M5713=People!$B$4,People!$A$4, IF(M5713=People!$B$3,People!$A$3, IF(M5713=People!$B$2,People!$A$2, 0))))</f>
        <v>Chuck Magee</v>
      </c>
      <c r="W5713" s="3" t="str">
        <f>IFERROR(INDEX(Returns!A:A,MATCH(Orders!B5713,Returns!B:B,0)),"No")</f>
        <v>Yes</v>
      </c>
    </row>
    <row r="5714" spans="1:23" x14ac:dyDescent="0.2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6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 IF(M5714=People!$B$4,People!$A$4, IF(M5714=People!$B$3,People!$A$3, IF(M5714=People!$B$2,People!$A$2, 0))))</f>
        <v>Kelly Williams</v>
      </c>
      <c r="W5714" s="3" t="str">
        <f>IFERROR(INDEX(Returns!A:A,MATCH(Orders!B5714,Returns!B:B,0)),"No")</f>
        <v>No</v>
      </c>
    </row>
    <row r="5715" spans="1:23" x14ac:dyDescent="0.2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6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 IF(M5715=People!$B$4,People!$A$4, IF(M5715=People!$B$3,People!$A$3, IF(M5715=People!$B$2,People!$A$2, 0))))</f>
        <v>Chuck Magee</v>
      </c>
      <c r="W5715" s="3" t="str">
        <f>IFERROR(INDEX(Returns!A:A,MATCH(Orders!B5715,Returns!B:B,0)),"No")</f>
        <v>No</v>
      </c>
    </row>
    <row r="5716" spans="1:23" x14ac:dyDescent="0.2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6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 IF(M5716=People!$B$4,People!$A$4, IF(M5716=People!$B$3,People!$A$3, IF(M5716=People!$B$2,People!$A$2, 0))))</f>
        <v>Cassandra Brandow</v>
      </c>
      <c r="W5716" s="3" t="str">
        <f>IFERROR(INDEX(Returns!A:A,MATCH(Orders!B5716,Returns!B:B,0)),"No")</f>
        <v>No</v>
      </c>
    </row>
    <row r="5717" spans="1:23" x14ac:dyDescent="0.2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6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 IF(M5717=People!$B$4,People!$A$4, IF(M5717=People!$B$3,People!$A$3, IF(M5717=People!$B$2,People!$A$2, 0))))</f>
        <v>Kelly Williams</v>
      </c>
      <c r="W5717" s="3" t="str">
        <f>IFERROR(INDEX(Returns!A:A,MATCH(Orders!B5717,Returns!B:B,0)),"No")</f>
        <v>No</v>
      </c>
    </row>
    <row r="5718" spans="1:23" x14ac:dyDescent="0.2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6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 IF(M5718=People!$B$4,People!$A$4, IF(M5718=People!$B$3,People!$A$3, IF(M5718=People!$B$2,People!$A$2, 0))))</f>
        <v>Kelly Williams</v>
      </c>
      <c r="W5718" s="3" t="str">
        <f>IFERROR(INDEX(Returns!A:A,MATCH(Orders!B5718,Returns!B:B,0)),"No")</f>
        <v>No</v>
      </c>
    </row>
    <row r="5719" spans="1:23" x14ac:dyDescent="0.2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6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 IF(M5719=People!$B$4,People!$A$4, IF(M5719=People!$B$3,People!$A$3, IF(M5719=People!$B$2,People!$A$2, 0))))</f>
        <v>Kelly Williams</v>
      </c>
      <c r="W5719" s="3" t="str">
        <f>IFERROR(INDEX(Returns!A:A,MATCH(Orders!B5719,Returns!B:B,0)),"No")</f>
        <v>No</v>
      </c>
    </row>
    <row r="5720" spans="1:23" x14ac:dyDescent="0.2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6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 IF(M5720=People!$B$4,People!$A$4, IF(M5720=People!$B$3,People!$A$3, IF(M5720=People!$B$2,People!$A$2, 0))))</f>
        <v>Kelly Williams</v>
      </c>
      <c r="W5720" s="3" t="str">
        <f>IFERROR(INDEX(Returns!A:A,MATCH(Orders!B5720,Returns!B:B,0)),"No")</f>
        <v>No</v>
      </c>
    </row>
    <row r="5721" spans="1:23" x14ac:dyDescent="0.2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6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 IF(M5721=People!$B$4,People!$A$4, IF(M5721=People!$B$3,People!$A$3, IF(M5721=People!$B$2,People!$A$2, 0))))</f>
        <v>Kelly Williams</v>
      </c>
      <c r="W5721" s="3" t="str">
        <f>IFERROR(INDEX(Returns!A:A,MATCH(Orders!B5721,Returns!B:B,0)),"No")</f>
        <v>No</v>
      </c>
    </row>
    <row r="5722" spans="1:23" x14ac:dyDescent="0.2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6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 IF(M5722=People!$B$4,People!$A$4, IF(M5722=People!$B$3,People!$A$3, IF(M5722=People!$B$2,People!$A$2, 0))))</f>
        <v>Anna Andreadi</v>
      </c>
      <c r="W5722" s="3" t="str">
        <f>IFERROR(INDEX(Returns!A:A,MATCH(Orders!B5722,Returns!B:B,0)),"No")</f>
        <v>Yes</v>
      </c>
    </row>
    <row r="5723" spans="1:23" x14ac:dyDescent="0.2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6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 IF(M5723=People!$B$4,People!$A$4, IF(M5723=People!$B$3,People!$A$3, IF(M5723=People!$B$2,People!$A$2, 0))))</f>
        <v>Anna Andreadi</v>
      </c>
      <c r="W5723" s="3" t="str">
        <f>IFERROR(INDEX(Returns!A:A,MATCH(Orders!B5723,Returns!B:B,0)),"No")</f>
        <v>Yes</v>
      </c>
    </row>
    <row r="5724" spans="1:23" x14ac:dyDescent="0.2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6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 IF(M5724=People!$B$4,People!$A$4, IF(M5724=People!$B$3,People!$A$3, IF(M5724=People!$B$2,People!$A$2, 0))))</f>
        <v>Anna Andreadi</v>
      </c>
      <c r="W5724" s="3" t="str">
        <f>IFERROR(INDEX(Returns!A:A,MATCH(Orders!B5724,Returns!B:B,0)),"No")</f>
        <v>Yes</v>
      </c>
    </row>
    <row r="5725" spans="1:23" x14ac:dyDescent="0.2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6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 IF(M5725=People!$B$4,People!$A$4, IF(M5725=People!$B$3,People!$A$3, IF(M5725=People!$B$2,People!$A$2, 0))))</f>
        <v>Anna Andreadi</v>
      </c>
      <c r="W5725" s="3" t="str">
        <f>IFERROR(INDEX(Returns!A:A,MATCH(Orders!B5725,Returns!B:B,0)),"No")</f>
        <v>No</v>
      </c>
    </row>
    <row r="5726" spans="1:23" x14ac:dyDescent="0.2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6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 IF(M5726=People!$B$4,People!$A$4, IF(M5726=People!$B$3,People!$A$3, IF(M5726=People!$B$2,People!$A$2, 0))))</f>
        <v>Kelly Williams</v>
      </c>
      <c r="W5726" s="3" t="str">
        <f>IFERROR(INDEX(Returns!A:A,MATCH(Orders!B5726,Returns!B:B,0)),"No")</f>
        <v>No</v>
      </c>
    </row>
    <row r="5727" spans="1:23" x14ac:dyDescent="0.2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6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 IF(M5727=People!$B$4,People!$A$4, IF(M5727=People!$B$3,People!$A$3, IF(M5727=People!$B$2,People!$A$2, 0))))</f>
        <v>Chuck Magee</v>
      </c>
      <c r="W5727" s="3" t="str">
        <f>IFERROR(INDEX(Returns!A:A,MATCH(Orders!B5727,Returns!B:B,0)),"No")</f>
        <v>No</v>
      </c>
    </row>
    <row r="5728" spans="1:23" x14ac:dyDescent="0.2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6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 IF(M5728=People!$B$4,People!$A$4, IF(M5728=People!$B$3,People!$A$3, IF(M5728=People!$B$2,People!$A$2, 0))))</f>
        <v>Kelly Williams</v>
      </c>
      <c r="W5728" s="3" t="str">
        <f>IFERROR(INDEX(Returns!A:A,MATCH(Orders!B5728,Returns!B:B,0)),"No")</f>
        <v>No</v>
      </c>
    </row>
    <row r="5729" spans="1:23" x14ac:dyDescent="0.2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6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 IF(M5729=People!$B$4,People!$A$4, IF(M5729=People!$B$3,People!$A$3, IF(M5729=People!$B$2,People!$A$2, 0))))</f>
        <v>Kelly Williams</v>
      </c>
      <c r="W5729" s="3" t="str">
        <f>IFERROR(INDEX(Returns!A:A,MATCH(Orders!B5729,Returns!B:B,0)),"No")</f>
        <v>No</v>
      </c>
    </row>
    <row r="5730" spans="1:23" x14ac:dyDescent="0.2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6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 IF(M5730=People!$B$4,People!$A$4, IF(M5730=People!$B$3,People!$A$3, IF(M5730=People!$B$2,People!$A$2, 0))))</f>
        <v>Kelly Williams</v>
      </c>
      <c r="W5730" s="3" t="str">
        <f>IFERROR(INDEX(Returns!A:A,MATCH(Orders!B5730,Returns!B:B,0)),"No")</f>
        <v>No</v>
      </c>
    </row>
    <row r="5731" spans="1:23" x14ac:dyDescent="0.2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6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 IF(M5731=People!$B$4,People!$A$4, IF(M5731=People!$B$3,People!$A$3, IF(M5731=People!$B$2,People!$A$2, 0))))</f>
        <v>Kelly Williams</v>
      </c>
      <c r="W5731" s="3" t="str">
        <f>IFERROR(INDEX(Returns!A:A,MATCH(Orders!B5731,Returns!B:B,0)),"No")</f>
        <v>No</v>
      </c>
    </row>
    <row r="5732" spans="1:23" x14ac:dyDescent="0.2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6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 IF(M5732=People!$B$4,People!$A$4, IF(M5732=People!$B$3,People!$A$3, IF(M5732=People!$B$2,People!$A$2, 0))))</f>
        <v>Kelly Williams</v>
      </c>
      <c r="W5732" s="3" t="str">
        <f>IFERROR(INDEX(Returns!A:A,MATCH(Orders!B5732,Returns!B:B,0)),"No")</f>
        <v>No</v>
      </c>
    </row>
    <row r="5733" spans="1:23" x14ac:dyDescent="0.2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6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 IF(M5733=People!$B$4,People!$A$4, IF(M5733=People!$B$3,People!$A$3, IF(M5733=People!$B$2,People!$A$2, 0))))</f>
        <v>Kelly Williams</v>
      </c>
      <c r="W5733" s="3" t="str">
        <f>IFERROR(INDEX(Returns!A:A,MATCH(Orders!B5733,Returns!B:B,0)),"No")</f>
        <v>No</v>
      </c>
    </row>
    <row r="5734" spans="1:23" x14ac:dyDescent="0.2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6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 IF(M5734=People!$B$4,People!$A$4, IF(M5734=People!$B$3,People!$A$3, IF(M5734=People!$B$2,People!$A$2, 0))))</f>
        <v>Chuck Magee</v>
      </c>
      <c r="W5734" s="3" t="str">
        <f>IFERROR(INDEX(Returns!A:A,MATCH(Orders!B5734,Returns!B:B,0)),"No")</f>
        <v>No</v>
      </c>
    </row>
    <row r="5735" spans="1:23" x14ac:dyDescent="0.2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6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 IF(M5735=People!$B$4,People!$A$4, IF(M5735=People!$B$3,People!$A$3, IF(M5735=People!$B$2,People!$A$2, 0))))</f>
        <v>Chuck Magee</v>
      </c>
      <c r="W5735" s="3" t="str">
        <f>IFERROR(INDEX(Returns!A:A,MATCH(Orders!B5735,Returns!B:B,0)),"No")</f>
        <v>No</v>
      </c>
    </row>
    <row r="5736" spans="1:23" x14ac:dyDescent="0.2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6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 IF(M5736=People!$B$4,People!$A$4, IF(M5736=People!$B$3,People!$A$3, IF(M5736=People!$B$2,People!$A$2, 0))))</f>
        <v>Chuck Magee</v>
      </c>
      <c r="W5736" s="3" t="str">
        <f>IFERROR(INDEX(Returns!A:A,MATCH(Orders!B5736,Returns!B:B,0)),"No")</f>
        <v>No</v>
      </c>
    </row>
    <row r="5737" spans="1:23" x14ac:dyDescent="0.2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6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 IF(M5737=People!$B$4,People!$A$4, IF(M5737=People!$B$3,People!$A$3, IF(M5737=People!$B$2,People!$A$2, 0))))</f>
        <v>Chuck Magee</v>
      </c>
      <c r="W5737" s="3" t="str">
        <f>IFERROR(INDEX(Returns!A:A,MATCH(Orders!B5737,Returns!B:B,0)),"No")</f>
        <v>No</v>
      </c>
    </row>
    <row r="5738" spans="1:23" x14ac:dyDescent="0.2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6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 IF(M5738=People!$B$4,People!$A$4, IF(M5738=People!$B$3,People!$A$3, IF(M5738=People!$B$2,People!$A$2, 0))))</f>
        <v>Anna Andreadi</v>
      </c>
      <c r="W5738" s="3" t="str">
        <f>IFERROR(INDEX(Returns!A:A,MATCH(Orders!B5738,Returns!B:B,0)),"No")</f>
        <v>Yes</v>
      </c>
    </row>
    <row r="5739" spans="1:23" x14ac:dyDescent="0.2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6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 IF(M5739=People!$B$4,People!$A$4, IF(M5739=People!$B$3,People!$A$3, IF(M5739=People!$B$2,People!$A$2, 0))))</f>
        <v>Anna Andreadi</v>
      </c>
      <c r="W5739" s="3" t="str">
        <f>IFERROR(INDEX(Returns!A:A,MATCH(Orders!B5739,Returns!B:B,0)),"No")</f>
        <v>Yes</v>
      </c>
    </row>
    <row r="5740" spans="1:23" x14ac:dyDescent="0.2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6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 IF(M5740=People!$B$4,People!$A$4, IF(M5740=People!$B$3,People!$A$3, IF(M5740=People!$B$2,People!$A$2, 0))))</f>
        <v>Anna Andreadi</v>
      </c>
      <c r="W5740" s="3" t="str">
        <f>IFERROR(INDEX(Returns!A:A,MATCH(Orders!B5740,Returns!B:B,0)),"No")</f>
        <v>No</v>
      </c>
    </row>
    <row r="5741" spans="1:23" x14ac:dyDescent="0.2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6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 IF(M5741=People!$B$4,People!$A$4, IF(M5741=People!$B$3,People!$A$3, IF(M5741=People!$B$2,People!$A$2, 0))))</f>
        <v>Anna Andreadi</v>
      </c>
      <c r="W5741" s="3" t="str">
        <f>IFERROR(INDEX(Returns!A:A,MATCH(Orders!B5741,Returns!B:B,0)),"No")</f>
        <v>Yes</v>
      </c>
    </row>
    <row r="5742" spans="1:23" x14ac:dyDescent="0.2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6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 IF(M5742=People!$B$4,People!$A$4, IF(M5742=People!$B$3,People!$A$3, IF(M5742=People!$B$2,People!$A$2, 0))))</f>
        <v>Anna Andreadi</v>
      </c>
      <c r="W5742" s="3" t="str">
        <f>IFERROR(INDEX(Returns!A:A,MATCH(Orders!B5742,Returns!B:B,0)),"No")</f>
        <v>Yes</v>
      </c>
    </row>
    <row r="5743" spans="1:23" x14ac:dyDescent="0.2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6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 IF(M5743=People!$B$4,People!$A$4, IF(M5743=People!$B$3,People!$A$3, IF(M5743=People!$B$2,People!$A$2, 0))))</f>
        <v>Anna Andreadi</v>
      </c>
      <c r="W5743" s="3" t="str">
        <f>IFERROR(INDEX(Returns!A:A,MATCH(Orders!B5743,Returns!B:B,0)),"No")</f>
        <v>Yes</v>
      </c>
    </row>
    <row r="5744" spans="1:23" x14ac:dyDescent="0.2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6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 IF(M5744=People!$B$4,People!$A$4, IF(M5744=People!$B$3,People!$A$3, IF(M5744=People!$B$2,People!$A$2, 0))))</f>
        <v>Anna Andreadi</v>
      </c>
      <c r="W5744" s="3" t="str">
        <f>IFERROR(INDEX(Returns!A:A,MATCH(Orders!B5744,Returns!B:B,0)),"No")</f>
        <v>Yes</v>
      </c>
    </row>
    <row r="5745" spans="1:23" x14ac:dyDescent="0.2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6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 IF(M5745=People!$B$4,People!$A$4, IF(M5745=People!$B$3,People!$A$3, IF(M5745=People!$B$2,People!$A$2, 0))))</f>
        <v>Anna Andreadi</v>
      </c>
      <c r="W5745" s="3" t="str">
        <f>IFERROR(INDEX(Returns!A:A,MATCH(Orders!B5745,Returns!B:B,0)),"No")</f>
        <v>Yes</v>
      </c>
    </row>
    <row r="5746" spans="1:23" x14ac:dyDescent="0.2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6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 IF(M5746=People!$B$4,People!$A$4, IF(M5746=People!$B$3,People!$A$3, IF(M5746=People!$B$2,People!$A$2, 0))))</f>
        <v>Anna Andreadi</v>
      </c>
      <c r="W5746" s="3" t="str">
        <f>IFERROR(INDEX(Returns!A:A,MATCH(Orders!B5746,Returns!B:B,0)),"No")</f>
        <v>Yes</v>
      </c>
    </row>
    <row r="5747" spans="1:23" x14ac:dyDescent="0.2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6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 IF(M5747=People!$B$4,People!$A$4, IF(M5747=People!$B$3,People!$A$3, IF(M5747=People!$B$2,People!$A$2, 0))))</f>
        <v>Anna Andreadi</v>
      </c>
      <c r="W5747" s="3" t="str">
        <f>IFERROR(INDEX(Returns!A:A,MATCH(Orders!B5747,Returns!B:B,0)),"No")</f>
        <v>Yes</v>
      </c>
    </row>
    <row r="5748" spans="1:23" x14ac:dyDescent="0.2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6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 IF(M5748=People!$B$4,People!$A$4, IF(M5748=People!$B$3,People!$A$3, IF(M5748=People!$B$2,People!$A$2, 0))))</f>
        <v>Cassandra Brandow</v>
      </c>
      <c r="W5748" s="3" t="str">
        <f>IFERROR(INDEX(Returns!A:A,MATCH(Orders!B5748,Returns!B:B,0)),"No")</f>
        <v>No</v>
      </c>
    </row>
    <row r="5749" spans="1:23" x14ac:dyDescent="0.2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6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 IF(M5749=People!$B$4,People!$A$4, IF(M5749=People!$B$3,People!$A$3, IF(M5749=People!$B$2,People!$A$2, 0))))</f>
        <v>Cassandra Brandow</v>
      </c>
      <c r="W5749" s="3" t="str">
        <f>IFERROR(INDEX(Returns!A:A,MATCH(Orders!B5749,Returns!B:B,0)),"No")</f>
        <v>No</v>
      </c>
    </row>
    <row r="5750" spans="1:23" x14ac:dyDescent="0.2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6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 IF(M5750=People!$B$4,People!$A$4, IF(M5750=People!$B$3,People!$A$3, IF(M5750=People!$B$2,People!$A$2, 0))))</f>
        <v>Cassandra Brandow</v>
      </c>
      <c r="W5750" s="3" t="str">
        <f>IFERROR(INDEX(Returns!A:A,MATCH(Orders!B5750,Returns!B:B,0)),"No")</f>
        <v>No</v>
      </c>
    </row>
    <row r="5751" spans="1:23" x14ac:dyDescent="0.2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6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 IF(M5751=People!$B$4,People!$A$4, IF(M5751=People!$B$3,People!$A$3, IF(M5751=People!$B$2,People!$A$2, 0))))</f>
        <v>Chuck Magee</v>
      </c>
      <c r="W5751" s="3" t="str">
        <f>IFERROR(INDEX(Returns!A:A,MATCH(Orders!B5751,Returns!B:B,0)),"No")</f>
        <v>No</v>
      </c>
    </row>
    <row r="5752" spans="1:23" x14ac:dyDescent="0.2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6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 IF(M5752=People!$B$4,People!$A$4, IF(M5752=People!$B$3,People!$A$3, IF(M5752=People!$B$2,People!$A$2, 0))))</f>
        <v>Kelly Williams</v>
      </c>
      <c r="W5752" s="3" t="str">
        <f>IFERROR(INDEX(Returns!A:A,MATCH(Orders!B5752,Returns!B:B,0)),"No")</f>
        <v>No</v>
      </c>
    </row>
    <row r="5753" spans="1:23" x14ac:dyDescent="0.2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6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 IF(M5753=People!$B$4,People!$A$4, IF(M5753=People!$B$3,People!$A$3, IF(M5753=People!$B$2,People!$A$2, 0))))</f>
        <v>Anna Andreadi</v>
      </c>
      <c r="W5753" s="3" t="str">
        <f>IFERROR(INDEX(Returns!A:A,MATCH(Orders!B5753,Returns!B:B,0)),"No")</f>
        <v>No</v>
      </c>
    </row>
    <row r="5754" spans="1:23" x14ac:dyDescent="0.2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6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 IF(M5754=People!$B$4,People!$A$4, IF(M5754=People!$B$3,People!$A$3, IF(M5754=People!$B$2,People!$A$2, 0))))</f>
        <v>Anna Andreadi</v>
      </c>
      <c r="W5754" s="3" t="str">
        <f>IFERROR(INDEX(Returns!A:A,MATCH(Orders!B5754,Returns!B:B,0)),"No")</f>
        <v>No</v>
      </c>
    </row>
    <row r="5755" spans="1:23" x14ac:dyDescent="0.2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6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 IF(M5755=People!$B$4,People!$A$4, IF(M5755=People!$B$3,People!$A$3, IF(M5755=People!$B$2,People!$A$2, 0))))</f>
        <v>Cassandra Brandow</v>
      </c>
      <c r="W5755" s="3" t="str">
        <f>IFERROR(INDEX(Returns!A:A,MATCH(Orders!B5755,Returns!B:B,0)),"No")</f>
        <v>No</v>
      </c>
    </row>
    <row r="5756" spans="1:23" x14ac:dyDescent="0.2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6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 IF(M5756=People!$B$4,People!$A$4, IF(M5756=People!$B$3,People!$A$3, IF(M5756=People!$B$2,People!$A$2, 0))))</f>
        <v>Cassandra Brandow</v>
      </c>
      <c r="W5756" s="3" t="str">
        <f>IFERROR(INDEX(Returns!A:A,MATCH(Orders!B5756,Returns!B:B,0)),"No")</f>
        <v>No</v>
      </c>
    </row>
    <row r="5757" spans="1:23" x14ac:dyDescent="0.2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6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 IF(M5757=People!$B$4,People!$A$4, IF(M5757=People!$B$3,People!$A$3, IF(M5757=People!$B$2,People!$A$2, 0))))</f>
        <v>Kelly Williams</v>
      </c>
      <c r="W5757" s="3" t="str">
        <f>IFERROR(INDEX(Returns!A:A,MATCH(Orders!B5757,Returns!B:B,0)),"No")</f>
        <v>No</v>
      </c>
    </row>
    <row r="5758" spans="1:23" x14ac:dyDescent="0.2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6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 IF(M5758=People!$B$4,People!$A$4, IF(M5758=People!$B$3,People!$A$3, IF(M5758=People!$B$2,People!$A$2, 0))))</f>
        <v>Kelly Williams</v>
      </c>
      <c r="W5758" s="3" t="str">
        <f>IFERROR(INDEX(Returns!A:A,MATCH(Orders!B5758,Returns!B:B,0)),"No")</f>
        <v>No</v>
      </c>
    </row>
    <row r="5759" spans="1:23" x14ac:dyDescent="0.2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6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 IF(M5759=People!$B$4,People!$A$4, IF(M5759=People!$B$3,People!$A$3, IF(M5759=People!$B$2,People!$A$2, 0))))</f>
        <v>Cassandra Brandow</v>
      </c>
      <c r="W5759" s="3" t="str">
        <f>IFERROR(INDEX(Returns!A:A,MATCH(Orders!B5759,Returns!B:B,0)),"No")</f>
        <v>No</v>
      </c>
    </row>
    <row r="5760" spans="1:23" x14ac:dyDescent="0.2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6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 IF(M5760=People!$B$4,People!$A$4, IF(M5760=People!$B$3,People!$A$3, IF(M5760=People!$B$2,People!$A$2, 0))))</f>
        <v>Cassandra Brandow</v>
      </c>
      <c r="W5760" s="3" t="str">
        <f>IFERROR(INDEX(Returns!A:A,MATCH(Orders!B5760,Returns!B:B,0)),"No")</f>
        <v>No</v>
      </c>
    </row>
    <row r="5761" spans="1:23" x14ac:dyDescent="0.2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6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 IF(M5761=People!$B$4,People!$A$4, IF(M5761=People!$B$3,People!$A$3, IF(M5761=People!$B$2,People!$A$2, 0))))</f>
        <v>Anna Andreadi</v>
      </c>
      <c r="W5761" s="3" t="str">
        <f>IFERROR(INDEX(Returns!A:A,MATCH(Orders!B5761,Returns!B:B,0)),"No")</f>
        <v>Yes</v>
      </c>
    </row>
    <row r="5762" spans="1:23" x14ac:dyDescent="0.2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6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 IF(M5762=People!$B$4,People!$A$4, IF(M5762=People!$B$3,People!$A$3, IF(M5762=People!$B$2,People!$A$2, 0))))</f>
        <v>Anna Andreadi</v>
      </c>
      <c r="W5762" s="3" t="str">
        <f>IFERROR(INDEX(Returns!A:A,MATCH(Orders!B5762,Returns!B:B,0)),"No")</f>
        <v>Yes</v>
      </c>
    </row>
    <row r="5763" spans="1:23" x14ac:dyDescent="0.2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6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 IF(M5763=People!$B$4,People!$A$4, IF(M5763=People!$B$3,People!$A$3, IF(M5763=People!$B$2,People!$A$2, 0))))</f>
        <v>Anna Andreadi</v>
      </c>
      <c r="W5763" s="3" t="str">
        <f>IFERROR(INDEX(Returns!A:A,MATCH(Orders!B5763,Returns!B:B,0)),"No")</f>
        <v>No</v>
      </c>
    </row>
    <row r="5764" spans="1:23" x14ac:dyDescent="0.2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6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 IF(M5764=People!$B$4,People!$A$4, IF(M5764=People!$B$3,People!$A$3, IF(M5764=People!$B$2,People!$A$2, 0))))</f>
        <v>Anna Andreadi</v>
      </c>
      <c r="W5764" s="3" t="str">
        <f>IFERROR(INDEX(Returns!A:A,MATCH(Orders!B5764,Returns!B:B,0)),"No")</f>
        <v>No</v>
      </c>
    </row>
    <row r="5765" spans="1:23" x14ac:dyDescent="0.2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6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 IF(M5765=People!$B$4,People!$A$4, IF(M5765=People!$B$3,People!$A$3, IF(M5765=People!$B$2,People!$A$2, 0))))</f>
        <v>Chuck Magee</v>
      </c>
      <c r="W5765" s="3" t="str">
        <f>IFERROR(INDEX(Returns!A:A,MATCH(Orders!B5765,Returns!B:B,0)),"No")</f>
        <v>No</v>
      </c>
    </row>
    <row r="5766" spans="1:23" x14ac:dyDescent="0.2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6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 IF(M5766=People!$B$4,People!$A$4, IF(M5766=People!$B$3,People!$A$3, IF(M5766=People!$B$2,People!$A$2, 0))))</f>
        <v>Anna Andreadi</v>
      </c>
      <c r="W5766" s="3" t="str">
        <f>IFERROR(INDEX(Returns!A:A,MATCH(Orders!B5766,Returns!B:B,0)),"No")</f>
        <v>No</v>
      </c>
    </row>
    <row r="5767" spans="1:23" x14ac:dyDescent="0.2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6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 IF(M5767=People!$B$4,People!$A$4, IF(M5767=People!$B$3,People!$A$3, IF(M5767=People!$B$2,People!$A$2, 0))))</f>
        <v>Anna Andreadi</v>
      </c>
      <c r="W5767" s="3" t="str">
        <f>IFERROR(INDEX(Returns!A:A,MATCH(Orders!B5767,Returns!B:B,0)),"No")</f>
        <v>No</v>
      </c>
    </row>
    <row r="5768" spans="1:23" x14ac:dyDescent="0.2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6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 IF(M5768=People!$B$4,People!$A$4, IF(M5768=People!$B$3,People!$A$3, IF(M5768=People!$B$2,People!$A$2, 0))))</f>
        <v>Kelly Williams</v>
      </c>
      <c r="W5768" s="3" t="str">
        <f>IFERROR(INDEX(Returns!A:A,MATCH(Orders!B5768,Returns!B:B,0)),"No")</f>
        <v>No</v>
      </c>
    </row>
    <row r="5769" spans="1:23" x14ac:dyDescent="0.2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6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 IF(M5769=People!$B$4,People!$A$4, IF(M5769=People!$B$3,People!$A$3, IF(M5769=People!$B$2,People!$A$2, 0))))</f>
        <v>Kelly Williams</v>
      </c>
      <c r="W5769" s="3" t="str">
        <f>IFERROR(INDEX(Returns!A:A,MATCH(Orders!B5769,Returns!B:B,0)),"No")</f>
        <v>No</v>
      </c>
    </row>
    <row r="5770" spans="1:23" x14ac:dyDescent="0.2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6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 IF(M5770=People!$B$4,People!$A$4, IF(M5770=People!$B$3,People!$A$3, IF(M5770=People!$B$2,People!$A$2, 0))))</f>
        <v>Chuck Magee</v>
      </c>
      <c r="W5770" s="3" t="str">
        <f>IFERROR(INDEX(Returns!A:A,MATCH(Orders!B5770,Returns!B:B,0)),"No")</f>
        <v>No</v>
      </c>
    </row>
    <row r="5771" spans="1:23" x14ac:dyDescent="0.2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6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 IF(M5771=People!$B$4,People!$A$4, IF(M5771=People!$B$3,People!$A$3, IF(M5771=People!$B$2,People!$A$2, 0))))</f>
        <v>Chuck Magee</v>
      </c>
      <c r="W5771" s="3" t="str">
        <f>IFERROR(INDEX(Returns!A:A,MATCH(Orders!B5771,Returns!B:B,0)),"No")</f>
        <v>No</v>
      </c>
    </row>
    <row r="5772" spans="1:23" x14ac:dyDescent="0.2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6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 IF(M5772=People!$B$4,People!$A$4, IF(M5772=People!$B$3,People!$A$3, IF(M5772=People!$B$2,People!$A$2, 0))))</f>
        <v>Anna Andreadi</v>
      </c>
      <c r="W5772" s="3" t="str">
        <f>IFERROR(INDEX(Returns!A:A,MATCH(Orders!B5772,Returns!B:B,0)),"No")</f>
        <v>No</v>
      </c>
    </row>
    <row r="5773" spans="1:23" x14ac:dyDescent="0.2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6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 IF(M5773=People!$B$4,People!$A$4, IF(M5773=People!$B$3,People!$A$3, IF(M5773=People!$B$2,People!$A$2, 0))))</f>
        <v>Anna Andreadi</v>
      </c>
      <c r="W5773" s="3" t="str">
        <f>IFERROR(INDEX(Returns!A:A,MATCH(Orders!B5773,Returns!B:B,0)),"No")</f>
        <v>No</v>
      </c>
    </row>
    <row r="5774" spans="1:23" x14ac:dyDescent="0.2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6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 IF(M5774=People!$B$4,People!$A$4, IF(M5774=People!$B$3,People!$A$3, IF(M5774=People!$B$2,People!$A$2, 0))))</f>
        <v>Kelly Williams</v>
      </c>
      <c r="W5774" s="3" t="str">
        <f>IFERROR(INDEX(Returns!A:A,MATCH(Orders!B5774,Returns!B:B,0)),"No")</f>
        <v>No</v>
      </c>
    </row>
    <row r="5775" spans="1:23" x14ac:dyDescent="0.2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6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 IF(M5775=People!$B$4,People!$A$4, IF(M5775=People!$B$3,People!$A$3, IF(M5775=People!$B$2,People!$A$2, 0))))</f>
        <v>Kelly Williams</v>
      </c>
      <c r="W5775" s="3" t="str">
        <f>IFERROR(INDEX(Returns!A:A,MATCH(Orders!B5775,Returns!B:B,0)),"No")</f>
        <v>No</v>
      </c>
    </row>
    <row r="5776" spans="1:23" x14ac:dyDescent="0.2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6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 IF(M5776=People!$B$4,People!$A$4, IF(M5776=People!$B$3,People!$A$3, IF(M5776=People!$B$2,People!$A$2, 0))))</f>
        <v>Anna Andreadi</v>
      </c>
      <c r="W5776" s="3" t="str">
        <f>IFERROR(INDEX(Returns!A:A,MATCH(Orders!B5776,Returns!B:B,0)),"No")</f>
        <v>Yes</v>
      </c>
    </row>
    <row r="5777" spans="1:23" x14ac:dyDescent="0.2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6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 IF(M5777=People!$B$4,People!$A$4, IF(M5777=People!$B$3,People!$A$3, IF(M5777=People!$B$2,People!$A$2, 0))))</f>
        <v>Anna Andreadi</v>
      </c>
      <c r="W5777" s="3" t="str">
        <f>IFERROR(INDEX(Returns!A:A,MATCH(Orders!B5777,Returns!B:B,0)),"No")</f>
        <v>Yes</v>
      </c>
    </row>
    <row r="5778" spans="1:23" x14ac:dyDescent="0.2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6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 IF(M5778=People!$B$4,People!$A$4, IF(M5778=People!$B$3,People!$A$3, IF(M5778=People!$B$2,People!$A$2, 0))))</f>
        <v>Chuck Magee</v>
      </c>
      <c r="W5778" s="3" t="str">
        <f>IFERROR(INDEX(Returns!A:A,MATCH(Orders!B5778,Returns!B:B,0)),"No")</f>
        <v>No</v>
      </c>
    </row>
    <row r="5779" spans="1:23" x14ac:dyDescent="0.2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6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 IF(M5779=People!$B$4,People!$A$4, IF(M5779=People!$B$3,People!$A$3, IF(M5779=People!$B$2,People!$A$2, 0))))</f>
        <v>Anna Andreadi</v>
      </c>
      <c r="W5779" s="3" t="str">
        <f>IFERROR(INDEX(Returns!A:A,MATCH(Orders!B5779,Returns!B:B,0)),"No")</f>
        <v>No</v>
      </c>
    </row>
    <row r="5780" spans="1:23" x14ac:dyDescent="0.2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6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 IF(M5780=People!$B$4,People!$A$4, IF(M5780=People!$B$3,People!$A$3, IF(M5780=People!$B$2,People!$A$2, 0))))</f>
        <v>Anna Andreadi</v>
      </c>
      <c r="W5780" s="3" t="str">
        <f>IFERROR(INDEX(Returns!A:A,MATCH(Orders!B5780,Returns!B:B,0)),"No")</f>
        <v>Yes</v>
      </c>
    </row>
    <row r="5781" spans="1:23" x14ac:dyDescent="0.2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6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 IF(M5781=People!$B$4,People!$A$4, IF(M5781=People!$B$3,People!$A$3, IF(M5781=People!$B$2,People!$A$2, 0))))</f>
        <v>Anna Andreadi</v>
      </c>
      <c r="W5781" s="3" t="str">
        <f>IFERROR(INDEX(Returns!A:A,MATCH(Orders!B5781,Returns!B:B,0)),"No")</f>
        <v>Yes</v>
      </c>
    </row>
    <row r="5782" spans="1:23" x14ac:dyDescent="0.2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6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 IF(M5782=People!$B$4,People!$A$4, IF(M5782=People!$B$3,People!$A$3, IF(M5782=People!$B$2,People!$A$2, 0))))</f>
        <v>Anna Andreadi</v>
      </c>
      <c r="W5782" s="3" t="str">
        <f>IFERROR(INDEX(Returns!A:A,MATCH(Orders!B5782,Returns!B:B,0)),"No")</f>
        <v>No</v>
      </c>
    </row>
    <row r="5783" spans="1:23" x14ac:dyDescent="0.2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6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 IF(M5783=People!$B$4,People!$A$4, IF(M5783=People!$B$3,People!$A$3, IF(M5783=People!$B$2,People!$A$2, 0))))</f>
        <v>Anna Andreadi</v>
      </c>
      <c r="W5783" s="3" t="str">
        <f>IFERROR(INDEX(Returns!A:A,MATCH(Orders!B5783,Returns!B:B,0)),"No")</f>
        <v>No</v>
      </c>
    </row>
    <row r="5784" spans="1:23" x14ac:dyDescent="0.2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6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 IF(M5784=People!$B$4,People!$A$4, IF(M5784=People!$B$3,People!$A$3, IF(M5784=People!$B$2,People!$A$2, 0))))</f>
        <v>Anna Andreadi</v>
      </c>
      <c r="W5784" s="3" t="str">
        <f>IFERROR(INDEX(Returns!A:A,MATCH(Orders!B5784,Returns!B:B,0)),"No")</f>
        <v>No</v>
      </c>
    </row>
    <row r="5785" spans="1:23" x14ac:dyDescent="0.2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6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 IF(M5785=People!$B$4,People!$A$4, IF(M5785=People!$B$3,People!$A$3, IF(M5785=People!$B$2,People!$A$2, 0))))</f>
        <v>Anna Andreadi</v>
      </c>
      <c r="W5785" s="3" t="str">
        <f>IFERROR(INDEX(Returns!A:A,MATCH(Orders!B5785,Returns!B:B,0)),"No")</f>
        <v>No</v>
      </c>
    </row>
    <row r="5786" spans="1:23" x14ac:dyDescent="0.2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6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 IF(M5786=People!$B$4,People!$A$4, IF(M5786=People!$B$3,People!$A$3, IF(M5786=People!$B$2,People!$A$2, 0))))</f>
        <v>Anna Andreadi</v>
      </c>
      <c r="W5786" s="3" t="str">
        <f>IFERROR(INDEX(Returns!A:A,MATCH(Orders!B5786,Returns!B:B,0)),"No")</f>
        <v>No</v>
      </c>
    </row>
    <row r="5787" spans="1:23" x14ac:dyDescent="0.2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6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 IF(M5787=People!$B$4,People!$A$4, IF(M5787=People!$B$3,People!$A$3, IF(M5787=People!$B$2,People!$A$2, 0))))</f>
        <v>Anna Andreadi</v>
      </c>
      <c r="W5787" s="3" t="str">
        <f>IFERROR(INDEX(Returns!A:A,MATCH(Orders!B5787,Returns!B:B,0)),"No")</f>
        <v>No</v>
      </c>
    </row>
    <row r="5788" spans="1:23" x14ac:dyDescent="0.2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6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 IF(M5788=People!$B$4,People!$A$4, IF(M5788=People!$B$3,People!$A$3, IF(M5788=People!$B$2,People!$A$2, 0))))</f>
        <v>Anna Andreadi</v>
      </c>
      <c r="W5788" s="3" t="str">
        <f>IFERROR(INDEX(Returns!A:A,MATCH(Orders!B5788,Returns!B:B,0)),"No")</f>
        <v>No</v>
      </c>
    </row>
    <row r="5789" spans="1:23" x14ac:dyDescent="0.2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6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 IF(M5789=People!$B$4,People!$A$4, IF(M5789=People!$B$3,People!$A$3, IF(M5789=People!$B$2,People!$A$2, 0))))</f>
        <v>Anna Andreadi</v>
      </c>
      <c r="W5789" s="3" t="str">
        <f>IFERROR(INDEX(Returns!A:A,MATCH(Orders!B5789,Returns!B:B,0)),"No")</f>
        <v>No</v>
      </c>
    </row>
    <row r="5790" spans="1:23" x14ac:dyDescent="0.2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6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 IF(M5790=People!$B$4,People!$A$4, IF(M5790=People!$B$3,People!$A$3, IF(M5790=People!$B$2,People!$A$2, 0))))</f>
        <v>Cassandra Brandow</v>
      </c>
      <c r="W5790" s="3" t="str">
        <f>IFERROR(INDEX(Returns!A:A,MATCH(Orders!B5790,Returns!B:B,0)),"No")</f>
        <v>No</v>
      </c>
    </row>
    <row r="5791" spans="1:23" x14ac:dyDescent="0.2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6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 IF(M5791=People!$B$4,People!$A$4, IF(M5791=People!$B$3,People!$A$3, IF(M5791=People!$B$2,People!$A$2, 0))))</f>
        <v>Cassandra Brandow</v>
      </c>
      <c r="W5791" s="3" t="str">
        <f>IFERROR(INDEX(Returns!A:A,MATCH(Orders!B5791,Returns!B:B,0)),"No")</f>
        <v>No</v>
      </c>
    </row>
    <row r="5792" spans="1:23" x14ac:dyDescent="0.2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6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 IF(M5792=People!$B$4,People!$A$4, IF(M5792=People!$B$3,People!$A$3, IF(M5792=People!$B$2,People!$A$2, 0))))</f>
        <v>Anna Andreadi</v>
      </c>
      <c r="W5792" s="3" t="str">
        <f>IFERROR(INDEX(Returns!A:A,MATCH(Orders!B5792,Returns!B:B,0)),"No")</f>
        <v>Yes</v>
      </c>
    </row>
    <row r="5793" spans="1:23" x14ac:dyDescent="0.2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6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 IF(M5793=People!$B$4,People!$A$4, IF(M5793=People!$B$3,People!$A$3, IF(M5793=People!$B$2,People!$A$2, 0))))</f>
        <v>Anna Andreadi</v>
      </c>
      <c r="W5793" s="3" t="str">
        <f>IFERROR(INDEX(Returns!A:A,MATCH(Orders!B5793,Returns!B:B,0)),"No")</f>
        <v>Yes</v>
      </c>
    </row>
    <row r="5794" spans="1:23" x14ac:dyDescent="0.2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6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 IF(M5794=People!$B$4,People!$A$4, IF(M5794=People!$B$3,People!$A$3, IF(M5794=People!$B$2,People!$A$2, 0))))</f>
        <v>Anna Andreadi</v>
      </c>
      <c r="W5794" s="3" t="str">
        <f>IFERROR(INDEX(Returns!A:A,MATCH(Orders!B5794,Returns!B:B,0)),"No")</f>
        <v>Yes</v>
      </c>
    </row>
    <row r="5795" spans="1:23" x14ac:dyDescent="0.2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6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 IF(M5795=People!$B$4,People!$A$4, IF(M5795=People!$B$3,People!$A$3, IF(M5795=People!$B$2,People!$A$2, 0))))</f>
        <v>Anna Andreadi</v>
      </c>
      <c r="W5795" s="3" t="str">
        <f>IFERROR(INDEX(Returns!A:A,MATCH(Orders!B5795,Returns!B:B,0)),"No")</f>
        <v>Yes</v>
      </c>
    </row>
    <row r="5796" spans="1:23" x14ac:dyDescent="0.2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6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 IF(M5796=People!$B$4,People!$A$4, IF(M5796=People!$B$3,People!$A$3, IF(M5796=People!$B$2,People!$A$2, 0))))</f>
        <v>Anna Andreadi</v>
      </c>
      <c r="W5796" s="3" t="str">
        <f>IFERROR(INDEX(Returns!A:A,MATCH(Orders!B5796,Returns!B:B,0)),"No")</f>
        <v>Yes</v>
      </c>
    </row>
    <row r="5797" spans="1:23" x14ac:dyDescent="0.2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6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 IF(M5797=People!$B$4,People!$A$4, IF(M5797=People!$B$3,People!$A$3, IF(M5797=People!$B$2,People!$A$2, 0))))</f>
        <v>Chuck Magee</v>
      </c>
      <c r="W5797" s="3" t="str">
        <f>IFERROR(INDEX(Returns!A:A,MATCH(Orders!B5797,Returns!B:B,0)),"No")</f>
        <v>No</v>
      </c>
    </row>
    <row r="5798" spans="1:23" x14ac:dyDescent="0.2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6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 IF(M5798=People!$B$4,People!$A$4, IF(M5798=People!$B$3,People!$A$3, IF(M5798=People!$B$2,People!$A$2, 0))))</f>
        <v>Chuck Magee</v>
      </c>
      <c r="W5798" s="3" t="str">
        <f>IFERROR(INDEX(Returns!A:A,MATCH(Orders!B5798,Returns!B:B,0)),"No")</f>
        <v>No</v>
      </c>
    </row>
    <row r="5799" spans="1:23" x14ac:dyDescent="0.2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6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 IF(M5799=People!$B$4,People!$A$4, IF(M5799=People!$B$3,People!$A$3, IF(M5799=People!$B$2,People!$A$2, 0))))</f>
        <v>Chuck Magee</v>
      </c>
      <c r="W5799" s="3" t="str">
        <f>IFERROR(INDEX(Returns!A:A,MATCH(Orders!B5799,Returns!B:B,0)),"No")</f>
        <v>No</v>
      </c>
    </row>
    <row r="5800" spans="1:23" x14ac:dyDescent="0.2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6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 IF(M5800=People!$B$4,People!$A$4, IF(M5800=People!$B$3,People!$A$3, IF(M5800=People!$B$2,People!$A$2, 0))))</f>
        <v>Chuck Magee</v>
      </c>
      <c r="W5800" s="3" t="str">
        <f>IFERROR(INDEX(Returns!A:A,MATCH(Orders!B5800,Returns!B:B,0)),"No")</f>
        <v>No</v>
      </c>
    </row>
    <row r="5801" spans="1:23" x14ac:dyDescent="0.2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6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 IF(M5801=People!$B$4,People!$A$4, IF(M5801=People!$B$3,People!$A$3, IF(M5801=People!$B$2,People!$A$2, 0))))</f>
        <v>Kelly Williams</v>
      </c>
      <c r="W5801" s="3" t="str">
        <f>IFERROR(INDEX(Returns!A:A,MATCH(Orders!B5801,Returns!B:B,0)),"No")</f>
        <v>No</v>
      </c>
    </row>
    <row r="5802" spans="1:23" x14ac:dyDescent="0.2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6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 IF(M5802=People!$B$4,People!$A$4, IF(M5802=People!$B$3,People!$A$3, IF(M5802=People!$B$2,People!$A$2, 0))))</f>
        <v>Kelly Williams</v>
      </c>
      <c r="W5802" s="3" t="str">
        <f>IFERROR(INDEX(Returns!A:A,MATCH(Orders!B5802,Returns!B:B,0)),"No")</f>
        <v>Yes</v>
      </c>
    </row>
    <row r="5803" spans="1:23" x14ac:dyDescent="0.2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6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 IF(M5803=People!$B$4,People!$A$4, IF(M5803=People!$B$3,People!$A$3, IF(M5803=People!$B$2,People!$A$2, 0))))</f>
        <v>Kelly Williams</v>
      </c>
      <c r="W5803" s="3" t="str">
        <f>IFERROR(INDEX(Returns!A:A,MATCH(Orders!B5803,Returns!B:B,0)),"No")</f>
        <v>Yes</v>
      </c>
    </row>
    <row r="5804" spans="1:23" x14ac:dyDescent="0.2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6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 IF(M5804=People!$B$4,People!$A$4, IF(M5804=People!$B$3,People!$A$3, IF(M5804=People!$B$2,People!$A$2, 0))))</f>
        <v>Anna Andreadi</v>
      </c>
      <c r="W5804" s="3" t="str">
        <f>IFERROR(INDEX(Returns!A:A,MATCH(Orders!B5804,Returns!B:B,0)),"No")</f>
        <v>No</v>
      </c>
    </row>
    <row r="5805" spans="1:23" x14ac:dyDescent="0.2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6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 IF(M5805=People!$B$4,People!$A$4, IF(M5805=People!$B$3,People!$A$3, IF(M5805=People!$B$2,People!$A$2, 0))))</f>
        <v>Chuck Magee</v>
      </c>
      <c r="W5805" s="3" t="str">
        <f>IFERROR(INDEX(Returns!A:A,MATCH(Orders!B5805,Returns!B:B,0)),"No")</f>
        <v>No</v>
      </c>
    </row>
    <row r="5806" spans="1:23" x14ac:dyDescent="0.2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6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 IF(M5806=People!$B$4,People!$A$4, IF(M5806=People!$B$3,People!$A$3, IF(M5806=People!$B$2,People!$A$2, 0))))</f>
        <v>Kelly Williams</v>
      </c>
      <c r="W5806" s="3" t="str">
        <f>IFERROR(INDEX(Returns!A:A,MATCH(Orders!B5806,Returns!B:B,0)),"No")</f>
        <v>No</v>
      </c>
    </row>
    <row r="5807" spans="1:23" x14ac:dyDescent="0.2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6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 IF(M5807=People!$B$4,People!$A$4, IF(M5807=People!$B$3,People!$A$3, IF(M5807=People!$B$2,People!$A$2, 0))))</f>
        <v>Kelly Williams</v>
      </c>
      <c r="W5807" s="3" t="str">
        <f>IFERROR(INDEX(Returns!A:A,MATCH(Orders!B5807,Returns!B:B,0)),"No")</f>
        <v>No</v>
      </c>
    </row>
    <row r="5808" spans="1:23" x14ac:dyDescent="0.2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6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 IF(M5808=People!$B$4,People!$A$4, IF(M5808=People!$B$3,People!$A$3, IF(M5808=People!$B$2,People!$A$2, 0))))</f>
        <v>Cassandra Brandow</v>
      </c>
      <c r="W5808" s="3" t="str">
        <f>IFERROR(INDEX(Returns!A:A,MATCH(Orders!B5808,Returns!B:B,0)),"No")</f>
        <v>No</v>
      </c>
    </row>
    <row r="5809" spans="1:23" x14ac:dyDescent="0.2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6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 IF(M5809=People!$B$4,People!$A$4, IF(M5809=People!$B$3,People!$A$3, IF(M5809=People!$B$2,People!$A$2, 0))))</f>
        <v>Cassandra Brandow</v>
      </c>
      <c r="W5809" s="3" t="str">
        <f>IFERROR(INDEX(Returns!A:A,MATCH(Orders!B5809,Returns!B:B,0)),"No")</f>
        <v>No</v>
      </c>
    </row>
    <row r="5810" spans="1:23" x14ac:dyDescent="0.2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6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 IF(M5810=People!$B$4,People!$A$4, IF(M5810=People!$B$3,People!$A$3, IF(M5810=People!$B$2,People!$A$2, 0))))</f>
        <v>Cassandra Brandow</v>
      </c>
      <c r="W5810" s="3" t="str">
        <f>IFERROR(INDEX(Returns!A:A,MATCH(Orders!B5810,Returns!B:B,0)),"No")</f>
        <v>No</v>
      </c>
    </row>
    <row r="5811" spans="1:23" x14ac:dyDescent="0.2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6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 IF(M5811=People!$B$4,People!$A$4, IF(M5811=People!$B$3,People!$A$3, IF(M5811=People!$B$2,People!$A$2, 0))))</f>
        <v>Cassandra Brandow</v>
      </c>
      <c r="W5811" s="3" t="str">
        <f>IFERROR(INDEX(Returns!A:A,MATCH(Orders!B5811,Returns!B:B,0)),"No")</f>
        <v>No</v>
      </c>
    </row>
    <row r="5812" spans="1:23" x14ac:dyDescent="0.2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6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 IF(M5812=People!$B$4,People!$A$4, IF(M5812=People!$B$3,People!$A$3, IF(M5812=People!$B$2,People!$A$2, 0))))</f>
        <v>Anna Andreadi</v>
      </c>
      <c r="W5812" s="3" t="str">
        <f>IFERROR(INDEX(Returns!A:A,MATCH(Orders!B5812,Returns!B:B,0)),"No")</f>
        <v>No</v>
      </c>
    </row>
    <row r="5813" spans="1:23" x14ac:dyDescent="0.2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6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 IF(M5813=People!$B$4,People!$A$4, IF(M5813=People!$B$3,People!$A$3, IF(M5813=People!$B$2,People!$A$2, 0))))</f>
        <v>Anna Andreadi</v>
      </c>
      <c r="W5813" s="3" t="str">
        <f>IFERROR(INDEX(Returns!A:A,MATCH(Orders!B5813,Returns!B:B,0)),"No")</f>
        <v>No</v>
      </c>
    </row>
    <row r="5814" spans="1:23" x14ac:dyDescent="0.2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6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 IF(M5814=People!$B$4,People!$A$4, IF(M5814=People!$B$3,People!$A$3, IF(M5814=People!$B$2,People!$A$2, 0))))</f>
        <v>Anna Andreadi</v>
      </c>
      <c r="W5814" s="3" t="str">
        <f>IFERROR(INDEX(Returns!A:A,MATCH(Orders!B5814,Returns!B:B,0)),"No")</f>
        <v>No</v>
      </c>
    </row>
    <row r="5815" spans="1:23" x14ac:dyDescent="0.2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6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 IF(M5815=People!$B$4,People!$A$4, IF(M5815=People!$B$3,People!$A$3, IF(M5815=People!$B$2,People!$A$2, 0))))</f>
        <v>Chuck Magee</v>
      </c>
      <c r="W5815" s="3" t="str">
        <f>IFERROR(INDEX(Returns!A:A,MATCH(Orders!B5815,Returns!B:B,0)),"No")</f>
        <v>No</v>
      </c>
    </row>
    <row r="5816" spans="1:23" x14ac:dyDescent="0.2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6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 IF(M5816=People!$B$4,People!$A$4, IF(M5816=People!$B$3,People!$A$3, IF(M5816=People!$B$2,People!$A$2, 0))))</f>
        <v>Cassandra Brandow</v>
      </c>
      <c r="W5816" s="3" t="str">
        <f>IFERROR(INDEX(Returns!A:A,MATCH(Orders!B5816,Returns!B:B,0)),"No")</f>
        <v>No</v>
      </c>
    </row>
    <row r="5817" spans="1:23" x14ac:dyDescent="0.2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6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 IF(M5817=People!$B$4,People!$A$4, IF(M5817=People!$B$3,People!$A$3, IF(M5817=People!$B$2,People!$A$2, 0))))</f>
        <v>Chuck Magee</v>
      </c>
      <c r="W5817" s="3" t="str">
        <f>IFERROR(INDEX(Returns!A:A,MATCH(Orders!B5817,Returns!B:B,0)),"No")</f>
        <v>No</v>
      </c>
    </row>
    <row r="5818" spans="1:23" x14ac:dyDescent="0.2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6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 IF(M5818=People!$B$4,People!$A$4, IF(M5818=People!$B$3,People!$A$3, IF(M5818=People!$B$2,People!$A$2, 0))))</f>
        <v>Chuck Magee</v>
      </c>
      <c r="W5818" s="3" t="str">
        <f>IFERROR(INDEX(Returns!A:A,MATCH(Orders!B5818,Returns!B:B,0)),"No")</f>
        <v>No</v>
      </c>
    </row>
    <row r="5819" spans="1:23" x14ac:dyDescent="0.2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6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 IF(M5819=People!$B$4,People!$A$4, IF(M5819=People!$B$3,People!$A$3, IF(M5819=People!$B$2,People!$A$2, 0))))</f>
        <v>Chuck Magee</v>
      </c>
      <c r="W5819" s="3" t="str">
        <f>IFERROR(INDEX(Returns!A:A,MATCH(Orders!B5819,Returns!B:B,0)),"No")</f>
        <v>No</v>
      </c>
    </row>
    <row r="5820" spans="1:23" x14ac:dyDescent="0.2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6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 IF(M5820=People!$B$4,People!$A$4, IF(M5820=People!$B$3,People!$A$3, IF(M5820=People!$B$2,People!$A$2, 0))))</f>
        <v>Chuck Magee</v>
      </c>
      <c r="W5820" s="3" t="str">
        <f>IFERROR(INDEX(Returns!A:A,MATCH(Orders!B5820,Returns!B:B,0)),"No")</f>
        <v>No</v>
      </c>
    </row>
    <row r="5821" spans="1:23" x14ac:dyDescent="0.2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6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 IF(M5821=People!$B$4,People!$A$4, IF(M5821=People!$B$3,People!$A$3, IF(M5821=People!$B$2,People!$A$2, 0))))</f>
        <v>Chuck Magee</v>
      </c>
      <c r="W5821" s="3" t="str">
        <f>IFERROR(INDEX(Returns!A:A,MATCH(Orders!B5821,Returns!B:B,0)),"No")</f>
        <v>No</v>
      </c>
    </row>
    <row r="5822" spans="1:23" x14ac:dyDescent="0.2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6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 IF(M5822=People!$B$4,People!$A$4, IF(M5822=People!$B$3,People!$A$3, IF(M5822=People!$B$2,People!$A$2, 0))))</f>
        <v>Anna Andreadi</v>
      </c>
      <c r="W5822" s="3" t="str">
        <f>IFERROR(INDEX(Returns!A:A,MATCH(Orders!B5822,Returns!B:B,0)),"No")</f>
        <v>No</v>
      </c>
    </row>
    <row r="5823" spans="1:23" x14ac:dyDescent="0.2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6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 IF(M5823=People!$B$4,People!$A$4, IF(M5823=People!$B$3,People!$A$3, IF(M5823=People!$B$2,People!$A$2, 0))))</f>
        <v>Anna Andreadi</v>
      </c>
      <c r="W5823" s="3" t="str">
        <f>IFERROR(INDEX(Returns!A:A,MATCH(Orders!B5823,Returns!B:B,0)),"No")</f>
        <v>No</v>
      </c>
    </row>
    <row r="5824" spans="1:23" x14ac:dyDescent="0.2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6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 IF(M5824=People!$B$4,People!$A$4, IF(M5824=People!$B$3,People!$A$3, IF(M5824=People!$B$2,People!$A$2, 0))))</f>
        <v>Anna Andreadi</v>
      </c>
      <c r="W5824" s="3" t="str">
        <f>IFERROR(INDEX(Returns!A:A,MATCH(Orders!B5824,Returns!B:B,0)),"No")</f>
        <v>No</v>
      </c>
    </row>
    <row r="5825" spans="1:23" x14ac:dyDescent="0.2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6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 IF(M5825=People!$B$4,People!$A$4, IF(M5825=People!$B$3,People!$A$3, IF(M5825=People!$B$2,People!$A$2, 0))))</f>
        <v>Anna Andreadi</v>
      </c>
      <c r="W5825" s="3" t="str">
        <f>IFERROR(INDEX(Returns!A:A,MATCH(Orders!B5825,Returns!B:B,0)),"No")</f>
        <v>No</v>
      </c>
    </row>
    <row r="5826" spans="1:23" x14ac:dyDescent="0.2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6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 IF(M5826=People!$B$4,People!$A$4, IF(M5826=People!$B$3,People!$A$3, IF(M5826=People!$B$2,People!$A$2, 0))))</f>
        <v>Chuck Magee</v>
      </c>
      <c r="W5826" s="3" t="str">
        <f>IFERROR(INDEX(Returns!A:A,MATCH(Orders!B5826,Returns!B:B,0)),"No")</f>
        <v>No</v>
      </c>
    </row>
    <row r="5827" spans="1:23" x14ac:dyDescent="0.2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6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 IF(M5827=People!$B$4,People!$A$4, IF(M5827=People!$B$3,People!$A$3, IF(M5827=People!$B$2,People!$A$2, 0))))</f>
        <v>Chuck Magee</v>
      </c>
      <c r="W5827" s="3" t="str">
        <f>IFERROR(INDEX(Returns!A:A,MATCH(Orders!B5827,Returns!B:B,0)),"No")</f>
        <v>No</v>
      </c>
    </row>
    <row r="5828" spans="1:23" x14ac:dyDescent="0.2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6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 IF(M5828=People!$B$4,People!$A$4, IF(M5828=People!$B$3,People!$A$3, IF(M5828=People!$B$2,People!$A$2, 0))))</f>
        <v>Chuck Magee</v>
      </c>
      <c r="W5828" s="3" t="str">
        <f>IFERROR(INDEX(Returns!A:A,MATCH(Orders!B5828,Returns!B:B,0)),"No")</f>
        <v>No</v>
      </c>
    </row>
    <row r="5829" spans="1:23" x14ac:dyDescent="0.2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6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 IF(M5829=People!$B$4,People!$A$4, IF(M5829=People!$B$3,People!$A$3, IF(M5829=People!$B$2,People!$A$2, 0))))</f>
        <v>Chuck Magee</v>
      </c>
      <c r="W5829" s="3" t="str">
        <f>IFERROR(INDEX(Returns!A:A,MATCH(Orders!B5829,Returns!B:B,0)),"No")</f>
        <v>No</v>
      </c>
    </row>
    <row r="5830" spans="1:23" x14ac:dyDescent="0.2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6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 IF(M5830=People!$B$4,People!$A$4, IF(M5830=People!$B$3,People!$A$3, IF(M5830=People!$B$2,People!$A$2, 0))))</f>
        <v>Chuck Magee</v>
      </c>
      <c r="W5830" s="3" t="str">
        <f>IFERROR(INDEX(Returns!A:A,MATCH(Orders!B5830,Returns!B:B,0)),"No")</f>
        <v>No</v>
      </c>
    </row>
    <row r="5831" spans="1:23" x14ac:dyDescent="0.2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6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 IF(M5831=People!$B$4,People!$A$4, IF(M5831=People!$B$3,People!$A$3, IF(M5831=People!$B$2,People!$A$2, 0))))</f>
        <v>Kelly Williams</v>
      </c>
      <c r="W5831" s="3" t="str">
        <f>IFERROR(INDEX(Returns!A:A,MATCH(Orders!B5831,Returns!B:B,0)),"No")</f>
        <v>No</v>
      </c>
    </row>
    <row r="5832" spans="1:23" x14ac:dyDescent="0.2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6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 IF(M5832=People!$B$4,People!$A$4, IF(M5832=People!$B$3,People!$A$3, IF(M5832=People!$B$2,People!$A$2, 0))))</f>
        <v>Kelly Williams</v>
      </c>
      <c r="W5832" s="3" t="str">
        <f>IFERROR(INDEX(Returns!A:A,MATCH(Orders!B5832,Returns!B:B,0)),"No")</f>
        <v>No</v>
      </c>
    </row>
    <row r="5833" spans="1:23" x14ac:dyDescent="0.2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6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 IF(M5833=People!$B$4,People!$A$4, IF(M5833=People!$B$3,People!$A$3, IF(M5833=People!$B$2,People!$A$2, 0))))</f>
        <v>Anna Andreadi</v>
      </c>
      <c r="W5833" s="3" t="str">
        <f>IFERROR(INDEX(Returns!A:A,MATCH(Orders!B5833,Returns!B:B,0)),"No")</f>
        <v>No</v>
      </c>
    </row>
    <row r="5834" spans="1:23" x14ac:dyDescent="0.2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6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 IF(M5834=People!$B$4,People!$A$4, IF(M5834=People!$B$3,People!$A$3, IF(M5834=People!$B$2,People!$A$2, 0))))</f>
        <v>Cassandra Brandow</v>
      </c>
      <c r="W5834" s="3" t="str">
        <f>IFERROR(INDEX(Returns!A:A,MATCH(Orders!B5834,Returns!B:B,0)),"No")</f>
        <v>No</v>
      </c>
    </row>
    <row r="5835" spans="1:23" x14ac:dyDescent="0.2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6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 IF(M5835=People!$B$4,People!$A$4, IF(M5835=People!$B$3,People!$A$3, IF(M5835=People!$B$2,People!$A$2, 0))))</f>
        <v>Cassandra Brandow</v>
      </c>
      <c r="W5835" s="3" t="str">
        <f>IFERROR(INDEX(Returns!A:A,MATCH(Orders!B5835,Returns!B:B,0)),"No")</f>
        <v>No</v>
      </c>
    </row>
    <row r="5836" spans="1:23" x14ac:dyDescent="0.2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6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 IF(M5836=People!$B$4,People!$A$4, IF(M5836=People!$B$3,People!$A$3, IF(M5836=People!$B$2,People!$A$2, 0))))</f>
        <v>Cassandra Brandow</v>
      </c>
      <c r="W5836" s="3" t="str">
        <f>IFERROR(INDEX(Returns!A:A,MATCH(Orders!B5836,Returns!B:B,0)),"No")</f>
        <v>No</v>
      </c>
    </row>
    <row r="5837" spans="1:23" x14ac:dyDescent="0.2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6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 IF(M5837=People!$B$4,People!$A$4, IF(M5837=People!$B$3,People!$A$3, IF(M5837=People!$B$2,People!$A$2, 0))))</f>
        <v>Cassandra Brandow</v>
      </c>
      <c r="W5837" s="3" t="str">
        <f>IFERROR(INDEX(Returns!A:A,MATCH(Orders!B5837,Returns!B:B,0)),"No")</f>
        <v>No</v>
      </c>
    </row>
    <row r="5838" spans="1:23" x14ac:dyDescent="0.2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6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 IF(M5838=People!$B$4,People!$A$4, IF(M5838=People!$B$3,People!$A$3, IF(M5838=People!$B$2,People!$A$2, 0))))</f>
        <v>Cassandra Brandow</v>
      </c>
      <c r="W5838" s="3" t="str">
        <f>IFERROR(INDEX(Returns!A:A,MATCH(Orders!B5838,Returns!B:B,0)),"No")</f>
        <v>No</v>
      </c>
    </row>
    <row r="5839" spans="1:23" x14ac:dyDescent="0.2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6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 IF(M5839=People!$B$4,People!$A$4, IF(M5839=People!$B$3,People!$A$3, IF(M5839=People!$B$2,People!$A$2, 0))))</f>
        <v>Anna Andreadi</v>
      </c>
      <c r="W5839" s="3" t="str">
        <f>IFERROR(INDEX(Returns!A:A,MATCH(Orders!B5839,Returns!B:B,0)),"No")</f>
        <v>No</v>
      </c>
    </row>
    <row r="5840" spans="1:23" x14ac:dyDescent="0.2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6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 IF(M5840=People!$B$4,People!$A$4, IF(M5840=People!$B$3,People!$A$3, IF(M5840=People!$B$2,People!$A$2, 0))))</f>
        <v>Anna Andreadi</v>
      </c>
      <c r="W5840" s="3" t="str">
        <f>IFERROR(INDEX(Returns!A:A,MATCH(Orders!B5840,Returns!B:B,0)),"No")</f>
        <v>No</v>
      </c>
    </row>
    <row r="5841" spans="1:23" x14ac:dyDescent="0.2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6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 IF(M5841=People!$B$4,People!$A$4, IF(M5841=People!$B$3,People!$A$3, IF(M5841=People!$B$2,People!$A$2, 0))))</f>
        <v>Cassandra Brandow</v>
      </c>
      <c r="W5841" s="3" t="str">
        <f>IFERROR(INDEX(Returns!A:A,MATCH(Orders!B5841,Returns!B:B,0)),"No")</f>
        <v>No</v>
      </c>
    </row>
    <row r="5842" spans="1:23" x14ac:dyDescent="0.2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6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 IF(M5842=People!$B$4,People!$A$4, IF(M5842=People!$B$3,People!$A$3, IF(M5842=People!$B$2,People!$A$2, 0))))</f>
        <v>Cassandra Brandow</v>
      </c>
      <c r="W5842" s="3" t="str">
        <f>IFERROR(INDEX(Returns!A:A,MATCH(Orders!B5842,Returns!B:B,0)),"No")</f>
        <v>No</v>
      </c>
    </row>
    <row r="5843" spans="1:23" x14ac:dyDescent="0.2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6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 IF(M5843=People!$B$4,People!$A$4, IF(M5843=People!$B$3,People!$A$3, IF(M5843=People!$B$2,People!$A$2, 0))))</f>
        <v>Anna Andreadi</v>
      </c>
      <c r="W5843" s="3" t="str">
        <f>IFERROR(INDEX(Returns!A:A,MATCH(Orders!B5843,Returns!B:B,0)),"No")</f>
        <v>No</v>
      </c>
    </row>
    <row r="5844" spans="1:23" x14ac:dyDescent="0.2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6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 IF(M5844=People!$B$4,People!$A$4, IF(M5844=People!$B$3,People!$A$3, IF(M5844=People!$B$2,People!$A$2, 0))))</f>
        <v>Anna Andreadi</v>
      </c>
      <c r="W5844" s="3" t="str">
        <f>IFERROR(INDEX(Returns!A:A,MATCH(Orders!B5844,Returns!B:B,0)),"No")</f>
        <v>No</v>
      </c>
    </row>
    <row r="5845" spans="1:23" x14ac:dyDescent="0.2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6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 IF(M5845=People!$B$4,People!$A$4, IF(M5845=People!$B$3,People!$A$3, IF(M5845=People!$B$2,People!$A$2, 0))))</f>
        <v>Anna Andreadi</v>
      </c>
      <c r="W5845" s="3" t="str">
        <f>IFERROR(INDEX(Returns!A:A,MATCH(Orders!B5845,Returns!B:B,0)),"No")</f>
        <v>No</v>
      </c>
    </row>
    <row r="5846" spans="1:23" x14ac:dyDescent="0.2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6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 IF(M5846=People!$B$4,People!$A$4, IF(M5846=People!$B$3,People!$A$3, IF(M5846=People!$B$2,People!$A$2, 0))))</f>
        <v>Anna Andreadi</v>
      </c>
      <c r="W5846" s="3" t="str">
        <f>IFERROR(INDEX(Returns!A:A,MATCH(Orders!B5846,Returns!B:B,0)),"No")</f>
        <v>No</v>
      </c>
    </row>
    <row r="5847" spans="1:23" x14ac:dyDescent="0.2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6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 IF(M5847=People!$B$4,People!$A$4, IF(M5847=People!$B$3,People!$A$3, IF(M5847=People!$B$2,People!$A$2, 0))))</f>
        <v>Anna Andreadi</v>
      </c>
      <c r="W5847" s="3" t="str">
        <f>IFERROR(INDEX(Returns!A:A,MATCH(Orders!B5847,Returns!B:B,0)),"No")</f>
        <v>No</v>
      </c>
    </row>
    <row r="5848" spans="1:23" x14ac:dyDescent="0.2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6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 IF(M5848=People!$B$4,People!$A$4, IF(M5848=People!$B$3,People!$A$3, IF(M5848=People!$B$2,People!$A$2, 0))))</f>
        <v>Anna Andreadi</v>
      </c>
      <c r="W5848" s="3" t="str">
        <f>IFERROR(INDEX(Returns!A:A,MATCH(Orders!B5848,Returns!B:B,0)),"No")</f>
        <v>No</v>
      </c>
    </row>
    <row r="5849" spans="1:23" x14ac:dyDescent="0.2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6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 IF(M5849=People!$B$4,People!$A$4, IF(M5849=People!$B$3,People!$A$3, IF(M5849=People!$B$2,People!$A$2, 0))))</f>
        <v>Anna Andreadi</v>
      </c>
      <c r="W5849" s="3" t="str">
        <f>IFERROR(INDEX(Returns!A:A,MATCH(Orders!B5849,Returns!B:B,0)),"No")</f>
        <v>No</v>
      </c>
    </row>
    <row r="5850" spans="1:23" x14ac:dyDescent="0.2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6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 IF(M5850=People!$B$4,People!$A$4, IF(M5850=People!$B$3,People!$A$3, IF(M5850=People!$B$2,People!$A$2, 0))))</f>
        <v>Kelly Williams</v>
      </c>
      <c r="W5850" s="3" t="str">
        <f>IFERROR(INDEX(Returns!A:A,MATCH(Orders!B5850,Returns!B:B,0)),"No")</f>
        <v>No</v>
      </c>
    </row>
    <row r="5851" spans="1:23" x14ac:dyDescent="0.2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6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 IF(M5851=People!$B$4,People!$A$4, IF(M5851=People!$B$3,People!$A$3, IF(M5851=People!$B$2,People!$A$2, 0))))</f>
        <v>Kelly Williams</v>
      </c>
      <c r="W5851" s="3" t="str">
        <f>IFERROR(INDEX(Returns!A:A,MATCH(Orders!B5851,Returns!B:B,0)),"No")</f>
        <v>No</v>
      </c>
    </row>
    <row r="5852" spans="1:23" x14ac:dyDescent="0.2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6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 IF(M5852=People!$B$4,People!$A$4, IF(M5852=People!$B$3,People!$A$3, IF(M5852=People!$B$2,People!$A$2, 0))))</f>
        <v>Kelly Williams</v>
      </c>
      <c r="W5852" s="3" t="str">
        <f>IFERROR(INDEX(Returns!A:A,MATCH(Orders!B5852,Returns!B:B,0)),"No")</f>
        <v>No</v>
      </c>
    </row>
    <row r="5853" spans="1:23" x14ac:dyDescent="0.2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6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 IF(M5853=People!$B$4,People!$A$4, IF(M5853=People!$B$3,People!$A$3, IF(M5853=People!$B$2,People!$A$2, 0))))</f>
        <v>Kelly Williams</v>
      </c>
      <c r="W5853" s="3" t="str">
        <f>IFERROR(INDEX(Returns!A:A,MATCH(Orders!B5853,Returns!B:B,0)),"No")</f>
        <v>No</v>
      </c>
    </row>
    <row r="5854" spans="1:23" x14ac:dyDescent="0.2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6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 IF(M5854=People!$B$4,People!$A$4, IF(M5854=People!$B$3,People!$A$3, IF(M5854=People!$B$2,People!$A$2, 0))))</f>
        <v>Kelly Williams</v>
      </c>
      <c r="W5854" s="3" t="str">
        <f>IFERROR(INDEX(Returns!A:A,MATCH(Orders!B5854,Returns!B:B,0)),"No")</f>
        <v>No</v>
      </c>
    </row>
    <row r="5855" spans="1:23" x14ac:dyDescent="0.2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6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 IF(M5855=People!$B$4,People!$A$4, IF(M5855=People!$B$3,People!$A$3, IF(M5855=People!$B$2,People!$A$2, 0))))</f>
        <v>Cassandra Brandow</v>
      </c>
      <c r="W5855" s="3" t="str">
        <f>IFERROR(INDEX(Returns!A:A,MATCH(Orders!B5855,Returns!B:B,0)),"No")</f>
        <v>No</v>
      </c>
    </row>
    <row r="5856" spans="1:23" x14ac:dyDescent="0.2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6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 IF(M5856=People!$B$4,People!$A$4, IF(M5856=People!$B$3,People!$A$3, IF(M5856=People!$B$2,People!$A$2, 0))))</f>
        <v>Kelly Williams</v>
      </c>
      <c r="W5856" s="3" t="str">
        <f>IFERROR(INDEX(Returns!A:A,MATCH(Orders!B5856,Returns!B:B,0)),"No")</f>
        <v>No</v>
      </c>
    </row>
    <row r="5857" spans="1:23" x14ac:dyDescent="0.2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6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 IF(M5857=People!$B$4,People!$A$4, IF(M5857=People!$B$3,People!$A$3, IF(M5857=People!$B$2,People!$A$2, 0))))</f>
        <v>Kelly Williams</v>
      </c>
      <c r="W5857" s="3" t="str">
        <f>IFERROR(INDEX(Returns!A:A,MATCH(Orders!B5857,Returns!B:B,0)),"No")</f>
        <v>No</v>
      </c>
    </row>
    <row r="5858" spans="1:23" x14ac:dyDescent="0.2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6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 IF(M5858=People!$B$4,People!$A$4, IF(M5858=People!$B$3,People!$A$3, IF(M5858=People!$B$2,People!$A$2, 0))))</f>
        <v>Kelly Williams</v>
      </c>
      <c r="W5858" s="3" t="str">
        <f>IFERROR(INDEX(Returns!A:A,MATCH(Orders!B5858,Returns!B:B,0)),"No")</f>
        <v>No</v>
      </c>
    </row>
    <row r="5859" spans="1:23" x14ac:dyDescent="0.2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6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 IF(M5859=People!$B$4,People!$A$4, IF(M5859=People!$B$3,People!$A$3, IF(M5859=People!$B$2,People!$A$2, 0))))</f>
        <v>Kelly Williams</v>
      </c>
      <c r="W5859" s="3" t="str">
        <f>IFERROR(INDEX(Returns!A:A,MATCH(Orders!B5859,Returns!B:B,0)),"No")</f>
        <v>No</v>
      </c>
    </row>
    <row r="5860" spans="1:23" x14ac:dyDescent="0.2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6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 IF(M5860=People!$B$4,People!$A$4, IF(M5860=People!$B$3,People!$A$3, IF(M5860=People!$B$2,People!$A$2, 0))))</f>
        <v>Anna Andreadi</v>
      </c>
      <c r="W5860" s="3" t="str">
        <f>IFERROR(INDEX(Returns!A:A,MATCH(Orders!B5860,Returns!B:B,0)),"No")</f>
        <v>No</v>
      </c>
    </row>
    <row r="5861" spans="1:23" x14ac:dyDescent="0.2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6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 IF(M5861=People!$B$4,People!$A$4, IF(M5861=People!$B$3,People!$A$3, IF(M5861=People!$B$2,People!$A$2, 0))))</f>
        <v>Cassandra Brandow</v>
      </c>
      <c r="W5861" s="3" t="str">
        <f>IFERROR(INDEX(Returns!A:A,MATCH(Orders!B5861,Returns!B:B,0)),"No")</f>
        <v>No</v>
      </c>
    </row>
    <row r="5862" spans="1:23" x14ac:dyDescent="0.2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6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 IF(M5862=People!$B$4,People!$A$4, IF(M5862=People!$B$3,People!$A$3, IF(M5862=People!$B$2,People!$A$2, 0))))</f>
        <v>Chuck Magee</v>
      </c>
      <c r="W5862" s="3" t="str">
        <f>IFERROR(INDEX(Returns!A:A,MATCH(Orders!B5862,Returns!B:B,0)),"No")</f>
        <v>No</v>
      </c>
    </row>
    <row r="5863" spans="1:23" x14ac:dyDescent="0.2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6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 IF(M5863=People!$B$4,People!$A$4, IF(M5863=People!$B$3,People!$A$3, IF(M5863=People!$B$2,People!$A$2, 0))))</f>
        <v>Cassandra Brandow</v>
      </c>
      <c r="W5863" s="3" t="str">
        <f>IFERROR(INDEX(Returns!A:A,MATCH(Orders!B5863,Returns!B:B,0)),"No")</f>
        <v>No</v>
      </c>
    </row>
    <row r="5864" spans="1:23" x14ac:dyDescent="0.2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6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 IF(M5864=People!$B$4,People!$A$4, IF(M5864=People!$B$3,People!$A$3, IF(M5864=People!$B$2,People!$A$2, 0))))</f>
        <v>Cassandra Brandow</v>
      </c>
      <c r="W5864" s="3" t="str">
        <f>IFERROR(INDEX(Returns!A:A,MATCH(Orders!B5864,Returns!B:B,0)),"No")</f>
        <v>No</v>
      </c>
    </row>
    <row r="5865" spans="1:23" x14ac:dyDescent="0.2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6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 IF(M5865=People!$B$4,People!$A$4, IF(M5865=People!$B$3,People!$A$3, IF(M5865=People!$B$2,People!$A$2, 0))))</f>
        <v>Cassandra Brandow</v>
      </c>
      <c r="W5865" s="3" t="str">
        <f>IFERROR(INDEX(Returns!A:A,MATCH(Orders!B5865,Returns!B:B,0)),"No")</f>
        <v>No</v>
      </c>
    </row>
    <row r="5866" spans="1:23" x14ac:dyDescent="0.2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6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 IF(M5866=People!$B$4,People!$A$4, IF(M5866=People!$B$3,People!$A$3, IF(M5866=People!$B$2,People!$A$2, 0))))</f>
        <v>Chuck Magee</v>
      </c>
      <c r="W5866" s="3" t="str">
        <f>IFERROR(INDEX(Returns!A:A,MATCH(Orders!B5866,Returns!B:B,0)),"No")</f>
        <v>No</v>
      </c>
    </row>
    <row r="5867" spans="1:23" x14ac:dyDescent="0.2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6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 IF(M5867=People!$B$4,People!$A$4, IF(M5867=People!$B$3,People!$A$3, IF(M5867=People!$B$2,People!$A$2, 0))))</f>
        <v>Chuck Magee</v>
      </c>
      <c r="W5867" s="3" t="str">
        <f>IFERROR(INDEX(Returns!A:A,MATCH(Orders!B5867,Returns!B:B,0)),"No")</f>
        <v>No</v>
      </c>
    </row>
    <row r="5868" spans="1:23" x14ac:dyDescent="0.2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6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 IF(M5868=People!$B$4,People!$A$4, IF(M5868=People!$B$3,People!$A$3, IF(M5868=People!$B$2,People!$A$2, 0))))</f>
        <v>Chuck Magee</v>
      </c>
      <c r="W5868" s="3" t="str">
        <f>IFERROR(INDEX(Returns!A:A,MATCH(Orders!B5868,Returns!B:B,0)),"No")</f>
        <v>No</v>
      </c>
    </row>
    <row r="5869" spans="1:23" x14ac:dyDescent="0.2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6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 IF(M5869=People!$B$4,People!$A$4, IF(M5869=People!$B$3,People!$A$3, IF(M5869=People!$B$2,People!$A$2, 0))))</f>
        <v>Chuck Magee</v>
      </c>
      <c r="W5869" s="3" t="str">
        <f>IFERROR(INDEX(Returns!A:A,MATCH(Orders!B5869,Returns!B:B,0)),"No")</f>
        <v>No</v>
      </c>
    </row>
    <row r="5870" spans="1:23" x14ac:dyDescent="0.2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6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 IF(M5870=People!$B$4,People!$A$4, IF(M5870=People!$B$3,People!$A$3, IF(M5870=People!$B$2,People!$A$2, 0))))</f>
        <v>Chuck Magee</v>
      </c>
      <c r="W5870" s="3" t="str">
        <f>IFERROR(INDEX(Returns!A:A,MATCH(Orders!B5870,Returns!B:B,0)),"No")</f>
        <v>No</v>
      </c>
    </row>
    <row r="5871" spans="1:23" x14ac:dyDescent="0.2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6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 IF(M5871=People!$B$4,People!$A$4, IF(M5871=People!$B$3,People!$A$3, IF(M5871=People!$B$2,People!$A$2, 0))))</f>
        <v>Anna Andreadi</v>
      </c>
      <c r="W5871" s="3" t="str">
        <f>IFERROR(INDEX(Returns!A:A,MATCH(Orders!B5871,Returns!B:B,0)),"No")</f>
        <v>No</v>
      </c>
    </row>
    <row r="5872" spans="1:23" x14ac:dyDescent="0.2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6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 IF(M5872=People!$B$4,People!$A$4, IF(M5872=People!$B$3,People!$A$3, IF(M5872=People!$B$2,People!$A$2, 0))))</f>
        <v>Anna Andreadi</v>
      </c>
      <c r="W5872" s="3" t="str">
        <f>IFERROR(INDEX(Returns!A:A,MATCH(Orders!B5872,Returns!B:B,0)),"No")</f>
        <v>No</v>
      </c>
    </row>
    <row r="5873" spans="1:23" x14ac:dyDescent="0.2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6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 IF(M5873=People!$B$4,People!$A$4, IF(M5873=People!$B$3,People!$A$3, IF(M5873=People!$B$2,People!$A$2, 0))))</f>
        <v>Kelly Williams</v>
      </c>
      <c r="W5873" s="3" t="str">
        <f>IFERROR(INDEX(Returns!A:A,MATCH(Orders!B5873,Returns!B:B,0)),"No")</f>
        <v>No</v>
      </c>
    </row>
    <row r="5874" spans="1:23" x14ac:dyDescent="0.2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6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 IF(M5874=People!$B$4,People!$A$4, IF(M5874=People!$B$3,People!$A$3, IF(M5874=People!$B$2,People!$A$2, 0))))</f>
        <v>Cassandra Brandow</v>
      </c>
      <c r="W5874" s="3" t="str">
        <f>IFERROR(INDEX(Returns!A:A,MATCH(Orders!B5874,Returns!B:B,0)),"No")</f>
        <v>No</v>
      </c>
    </row>
    <row r="5875" spans="1:23" x14ac:dyDescent="0.2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6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 IF(M5875=People!$B$4,People!$A$4, IF(M5875=People!$B$3,People!$A$3, IF(M5875=People!$B$2,People!$A$2, 0))))</f>
        <v>Cassandra Brandow</v>
      </c>
      <c r="W5875" s="3" t="str">
        <f>IFERROR(INDEX(Returns!A:A,MATCH(Orders!B5875,Returns!B:B,0)),"No")</f>
        <v>No</v>
      </c>
    </row>
    <row r="5876" spans="1:23" x14ac:dyDescent="0.2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6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 IF(M5876=People!$B$4,People!$A$4, IF(M5876=People!$B$3,People!$A$3, IF(M5876=People!$B$2,People!$A$2, 0))))</f>
        <v>Cassandra Brandow</v>
      </c>
      <c r="W5876" s="3" t="str">
        <f>IFERROR(INDEX(Returns!A:A,MATCH(Orders!B5876,Returns!B:B,0)),"No")</f>
        <v>No</v>
      </c>
    </row>
    <row r="5877" spans="1:23" x14ac:dyDescent="0.2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6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 IF(M5877=People!$B$4,People!$A$4, IF(M5877=People!$B$3,People!$A$3, IF(M5877=People!$B$2,People!$A$2, 0))))</f>
        <v>Chuck Magee</v>
      </c>
      <c r="W5877" s="3" t="str">
        <f>IFERROR(INDEX(Returns!A:A,MATCH(Orders!B5877,Returns!B:B,0)),"No")</f>
        <v>No</v>
      </c>
    </row>
    <row r="5878" spans="1:23" x14ac:dyDescent="0.2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6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 IF(M5878=People!$B$4,People!$A$4, IF(M5878=People!$B$3,People!$A$3, IF(M5878=People!$B$2,People!$A$2, 0))))</f>
        <v>Chuck Magee</v>
      </c>
      <c r="W5878" s="3" t="str">
        <f>IFERROR(INDEX(Returns!A:A,MATCH(Orders!B5878,Returns!B:B,0)),"No")</f>
        <v>No</v>
      </c>
    </row>
    <row r="5879" spans="1:23" x14ac:dyDescent="0.2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6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 IF(M5879=People!$B$4,People!$A$4, IF(M5879=People!$B$3,People!$A$3, IF(M5879=People!$B$2,People!$A$2, 0))))</f>
        <v>Chuck Magee</v>
      </c>
      <c r="W5879" s="3" t="str">
        <f>IFERROR(INDEX(Returns!A:A,MATCH(Orders!B5879,Returns!B:B,0)),"No")</f>
        <v>No</v>
      </c>
    </row>
    <row r="5880" spans="1:23" x14ac:dyDescent="0.2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6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 IF(M5880=People!$B$4,People!$A$4, IF(M5880=People!$B$3,People!$A$3, IF(M5880=People!$B$2,People!$A$2, 0))))</f>
        <v>Chuck Magee</v>
      </c>
      <c r="W5880" s="3" t="str">
        <f>IFERROR(INDEX(Returns!A:A,MATCH(Orders!B5880,Returns!B:B,0)),"No")</f>
        <v>No</v>
      </c>
    </row>
    <row r="5881" spans="1:23" x14ac:dyDescent="0.2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6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 IF(M5881=People!$B$4,People!$A$4, IF(M5881=People!$B$3,People!$A$3, IF(M5881=People!$B$2,People!$A$2, 0))))</f>
        <v>Chuck Magee</v>
      </c>
      <c r="W5881" s="3" t="str">
        <f>IFERROR(INDEX(Returns!A:A,MATCH(Orders!B5881,Returns!B:B,0)),"No")</f>
        <v>Yes</v>
      </c>
    </row>
    <row r="5882" spans="1:23" x14ac:dyDescent="0.2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6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 IF(M5882=People!$B$4,People!$A$4, IF(M5882=People!$B$3,People!$A$3, IF(M5882=People!$B$2,People!$A$2, 0))))</f>
        <v>Anna Andreadi</v>
      </c>
      <c r="W5882" s="3" t="str">
        <f>IFERROR(INDEX(Returns!A:A,MATCH(Orders!B5882,Returns!B:B,0)),"No")</f>
        <v>No</v>
      </c>
    </row>
    <row r="5883" spans="1:23" x14ac:dyDescent="0.2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6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 IF(M5883=People!$B$4,People!$A$4, IF(M5883=People!$B$3,People!$A$3, IF(M5883=People!$B$2,People!$A$2, 0))))</f>
        <v>Anna Andreadi</v>
      </c>
      <c r="W5883" s="3" t="str">
        <f>IFERROR(INDEX(Returns!A:A,MATCH(Orders!B5883,Returns!B:B,0)),"No")</f>
        <v>No</v>
      </c>
    </row>
    <row r="5884" spans="1:23" x14ac:dyDescent="0.2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6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 IF(M5884=People!$B$4,People!$A$4, IF(M5884=People!$B$3,People!$A$3, IF(M5884=People!$B$2,People!$A$2, 0))))</f>
        <v>Anna Andreadi</v>
      </c>
      <c r="W5884" s="3" t="str">
        <f>IFERROR(INDEX(Returns!A:A,MATCH(Orders!B5884,Returns!B:B,0)),"No")</f>
        <v>No</v>
      </c>
    </row>
    <row r="5885" spans="1:23" x14ac:dyDescent="0.2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6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 IF(M5885=People!$B$4,People!$A$4, IF(M5885=People!$B$3,People!$A$3, IF(M5885=People!$B$2,People!$A$2, 0))))</f>
        <v>Anna Andreadi</v>
      </c>
      <c r="W5885" s="3" t="str">
        <f>IFERROR(INDEX(Returns!A:A,MATCH(Orders!B5885,Returns!B:B,0)),"No")</f>
        <v>No</v>
      </c>
    </row>
    <row r="5886" spans="1:23" x14ac:dyDescent="0.2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6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 IF(M5886=People!$B$4,People!$A$4, IF(M5886=People!$B$3,People!$A$3, IF(M5886=People!$B$2,People!$A$2, 0))))</f>
        <v>Anna Andreadi</v>
      </c>
      <c r="W5886" s="3" t="str">
        <f>IFERROR(INDEX(Returns!A:A,MATCH(Orders!B5886,Returns!B:B,0)),"No")</f>
        <v>No</v>
      </c>
    </row>
    <row r="5887" spans="1:23" x14ac:dyDescent="0.2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6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 IF(M5887=People!$B$4,People!$A$4, IF(M5887=People!$B$3,People!$A$3, IF(M5887=People!$B$2,People!$A$2, 0))))</f>
        <v>Anna Andreadi</v>
      </c>
      <c r="W5887" s="3" t="str">
        <f>IFERROR(INDEX(Returns!A:A,MATCH(Orders!B5887,Returns!B:B,0)),"No")</f>
        <v>No</v>
      </c>
    </row>
    <row r="5888" spans="1:23" x14ac:dyDescent="0.2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6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 IF(M5888=People!$B$4,People!$A$4, IF(M5888=People!$B$3,People!$A$3, IF(M5888=People!$B$2,People!$A$2, 0))))</f>
        <v>Anna Andreadi</v>
      </c>
      <c r="W5888" s="3" t="str">
        <f>IFERROR(INDEX(Returns!A:A,MATCH(Orders!B5888,Returns!B:B,0)),"No")</f>
        <v>No</v>
      </c>
    </row>
    <row r="5889" spans="1:23" x14ac:dyDescent="0.2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6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 IF(M5889=People!$B$4,People!$A$4, IF(M5889=People!$B$3,People!$A$3, IF(M5889=People!$B$2,People!$A$2, 0))))</f>
        <v>Chuck Magee</v>
      </c>
      <c r="W5889" s="3" t="str">
        <f>IFERROR(INDEX(Returns!A:A,MATCH(Orders!B5889,Returns!B:B,0)),"No")</f>
        <v>No</v>
      </c>
    </row>
    <row r="5890" spans="1:23" x14ac:dyDescent="0.2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6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 IF(M5890=People!$B$4,People!$A$4, IF(M5890=People!$B$3,People!$A$3, IF(M5890=People!$B$2,People!$A$2, 0))))</f>
        <v>Cassandra Brandow</v>
      </c>
      <c r="W5890" s="3" t="str">
        <f>IFERROR(INDEX(Returns!A:A,MATCH(Orders!B5890,Returns!B:B,0)),"No")</f>
        <v>No</v>
      </c>
    </row>
    <row r="5891" spans="1:23" x14ac:dyDescent="0.2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6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 IF(M5891=People!$B$4,People!$A$4, IF(M5891=People!$B$3,People!$A$3, IF(M5891=People!$B$2,People!$A$2, 0))))</f>
        <v>Chuck Magee</v>
      </c>
      <c r="W5891" s="3" t="str">
        <f>IFERROR(INDEX(Returns!A:A,MATCH(Orders!B5891,Returns!B:B,0)),"No")</f>
        <v>No</v>
      </c>
    </row>
    <row r="5892" spans="1:23" x14ac:dyDescent="0.2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6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 IF(M5892=People!$B$4,People!$A$4, IF(M5892=People!$B$3,People!$A$3, IF(M5892=People!$B$2,People!$A$2, 0))))</f>
        <v>Kelly Williams</v>
      </c>
      <c r="W5892" s="3" t="str">
        <f>IFERROR(INDEX(Returns!A:A,MATCH(Orders!B5892,Returns!B:B,0)),"No")</f>
        <v>No</v>
      </c>
    </row>
    <row r="5893" spans="1:23" x14ac:dyDescent="0.2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6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 IF(M5893=People!$B$4,People!$A$4, IF(M5893=People!$B$3,People!$A$3, IF(M5893=People!$B$2,People!$A$2, 0))))</f>
        <v>Kelly Williams</v>
      </c>
      <c r="W5893" s="3" t="str">
        <f>IFERROR(INDEX(Returns!A:A,MATCH(Orders!B5893,Returns!B:B,0)),"No")</f>
        <v>No</v>
      </c>
    </row>
    <row r="5894" spans="1:23" x14ac:dyDescent="0.2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6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 IF(M5894=People!$B$4,People!$A$4, IF(M5894=People!$B$3,People!$A$3, IF(M5894=People!$B$2,People!$A$2, 0))))</f>
        <v>Kelly Williams</v>
      </c>
      <c r="W5894" s="3" t="str">
        <f>IFERROR(INDEX(Returns!A:A,MATCH(Orders!B5894,Returns!B:B,0)),"No")</f>
        <v>No</v>
      </c>
    </row>
    <row r="5895" spans="1:23" x14ac:dyDescent="0.2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6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 IF(M5895=People!$B$4,People!$A$4, IF(M5895=People!$B$3,People!$A$3, IF(M5895=People!$B$2,People!$A$2, 0))))</f>
        <v>Cassandra Brandow</v>
      </c>
      <c r="W5895" s="3" t="str">
        <f>IFERROR(INDEX(Returns!A:A,MATCH(Orders!B5895,Returns!B:B,0)),"No")</f>
        <v>Yes</v>
      </c>
    </row>
    <row r="5896" spans="1:23" x14ac:dyDescent="0.2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6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 IF(M5896=People!$B$4,People!$A$4, IF(M5896=People!$B$3,People!$A$3, IF(M5896=People!$B$2,People!$A$2, 0))))</f>
        <v>Anna Andreadi</v>
      </c>
      <c r="W5896" s="3" t="str">
        <f>IFERROR(INDEX(Returns!A:A,MATCH(Orders!B5896,Returns!B:B,0)),"No")</f>
        <v>No</v>
      </c>
    </row>
    <row r="5897" spans="1:23" x14ac:dyDescent="0.2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6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 IF(M5897=People!$B$4,People!$A$4, IF(M5897=People!$B$3,People!$A$3, IF(M5897=People!$B$2,People!$A$2, 0))))</f>
        <v>Anna Andreadi</v>
      </c>
      <c r="W5897" s="3" t="str">
        <f>IFERROR(INDEX(Returns!A:A,MATCH(Orders!B5897,Returns!B:B,0)),"No")</f>
        <v>No</v>
      </c>
    </row>
    <row r="5898" spans="1:23" x14ac:dyDescent="0.2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6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 IF(M5898=People!$B$4,People!$A$4, IF(M5898=People!$B$3,People!$A$3, IF(M5898=People!$B$2,People!$A$2, 0))))</f>
        <v>Anna Andreadi</v>
      </c>
      <c r="W5898" s="3" t="str">
        <f>IFERROR(INDEX(Returns!A:A,MATCH(Orders!B5898,Returns!B:B,0)),"No")</f>
        <v>No</v>
      </c>
    </row>
    <row r="5899" spans="1:23" x14ac:dyDescent="0.2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6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 IF(M5899=People!$B$4,People!$A$4, IF(M5899=People!$B$3,People!$A$3, IF(M5899=People!$B$2,People!$A$2, 0))))</f>
        <v>Kelly Williams</v>
      </c>
      <c r="W5899" s="3" t="str">
        <f>IFERROR(INDEX(Returns!A:A,MATCH(Orders!B5899,Returns!B:B,0)),"No")</f>
        <v>No</v>
      </c>
    </row>
    <row r="5900" spans="1:23" x14ac:dyDescent="0.2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6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 IF(M5900=People!$B$4,People!$A$4, IF(M5900=People!$B$3,People!$A$3, IF(M5900=People!$B$2,People!$A$2, 0))))</f>
        <v>Kelly Williams</v>
      </c>
      <c r="W5900" s="3" t="str">
        <f>IFERROR(INDEX(Returns!A:A,MATCH(Orders!B5900,Returns!B:B,0)),"No")</f>
        <v>No</v>
      </c>
    </row>
    <row r="5901" spans="1:23" x14ac:dyDescent="0.2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6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 IF(M5901=People!$B$4,People!$A$4, IF(M5901=People!$B$3,People!$A$3, IF(M5901=People!$B$2,People!$A$2, 0))))</f>
        <v>Anna Andreadi</v>
      </c>
      <c r="W5901" s="3" t="str">
        <f>IFERROR(INDEX(Returns!A:A,MATCH(Orders!B5901,Returns!B:B,0)),"No")</f>
        <v>No</v>
      </c>
    </row>
    <row r="5902" spans="1:23" x14ac:dyDescent="0.2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6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 IF(M5902=People!$B$4,People!$A$4, IF(M5902=People!$B$3,People!$A$3, IF(M5902=People!$B$2,People!$A$2, 0))))</f>
        <v>Anna Andreadi</v>
      </c>
      <c r="W5902" s="3" t="str">
        <f>IFERROR(INDEX(Returns!A:A,MATCH(Orders!B5902,Returns!B:B,0)),"No")</f>
        <v>No</v>
      </c>
    </row>
    <row r="5903" spans="1:23" x14ac:dyDescent="0.2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6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 IF(M5903=People!$B$4,People!$A$4, IF(M5903=People!$B$3,People!$A$3, IF(M5903=People!$B$2,People!$A$2, 0))))</f>
        <v>Chuck Magee</v>
      </c>
      <c r="W5903" s="3" t="str">
        <f>IFERROR(INDEX(Returns!A:A,MATCH(Orders!B5903,Returns!B:B,0)),"No")</f>
        <v>No</v>
      </c>
    </row>
    <row r="5904" spans="1:23" x14ac:dyDescent="0.2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6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 IF(M5904=People!$B$4,People!$A$4, IF(M5904=People!$B$3,People!$A$3, IF(M5904=People!$B$2,People!$A$2, 0))))</f>
        <v>Anna Andreadi</v>
      </c>
      <c r="W5904" s="3" t="str">
        <f>IFERROR(INDEX(Returns!A:A,MATCH(Orders!B5904,Returns!B:B,0)),"No")</f>
        <v>No</v>
      </c>
    </row>
    <row r="5905" spans="1:23" x14ac:dyDescent="0.2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6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 IF(M5905=People!$B$4,People!$A$4, IF(M5905=People!$B$3,People!$A$3, IF(M5905=People!$B$2,People!$A$2, 0))))</f>
        <v>Anna Andreadi</v>
      </c>
      <c r="W5905" s="3" t="str">
        <f>IFERROR(INDEX(Returns!A:A,MATCH(Orders!B5905,Returns!B:B,0)),"No")</f>
        <v>No</v>
      </c>
    </row>
    <row r="5906" spans="1:23" x14ac:dyDescent="0.2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6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 IF(M5906=People!$B$4,People!$A$4, IF(M5906=People!$B$3,People!$A$3, IF(M5906=People!$B$2,People!$A$2, 0))))</f>
        <v>Anna Andreadi</v>
      </c>
      <c r="W5906" s="3" t="str">
        <f>IFERROR(INDEX(Returns!A:A,MATCH(Orders!B5906,Returns!B:B,0)),"No")</f>
        <v>No</v>
      </c>
    </row>
    <row r="5907" spans="1:23" x14ac:dyDescent="0.2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6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 IF(M5907=People!$B$4,People!$A$4, IF(M5907=People!$B$3,People!$A$3, IF(M5907=People!$B$2,People!$A$2, 0))))</f>
        <v>Anna Andreadi</v>
      </c>
      <c r="W5907" s="3" t="str">
        <f>IFERROR(INDEX(Returns!A:A,MATCH(Orders!B5907,Returns!B:B,0)),"No")</f>
        <v>No</v>
      </c>
    </row>
    <row r="5908" spans="1:23" x14ac:dyDescent="0.2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6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 IF(M5908=People!$B$4,People!$A$4, IF(M5908=People!$B$3,People!$A$3, IF(M5908=People!$B$2,People!$A$2, 0))))</f>
        <v>Anna Andreadi</v>
      </c>
      <c r="W5908" s="3" t="str">
        <f>IFERROR(INDEX(Returns!A:A,MATCH(Orders!B5908,Returns!B:B,0)),"No")</f>
        <v>No</v>
      </c>
    </row>
    <row r="5909" spans="1:23" x14ac:dyDescent="0.2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6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 IF(M5909=People!$B$4,People!$A$4, IF(M5909=People!$B$3,People!$A$3, IF(M5909=People!$B$2,People!$A$2, 0))))</f>
        <v>Anna Andreadi</v>
      </c>
      <c r="W5909" s="3" t="str">
        <f>IFERROR(INDEX(Returns!A:A,MATCH(Orders!B5909,Returns!B:B,0)),"No")</f>
        <v>No</v>
      </c>
    </row>
    <row r="5910" spans="1:23" x14ac:dyDescent="0.2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6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 IF(M5910=People!$B$4,People!$A$4, IF(M5910=People!$B$3,People!$A$3, IF(M5910=People!$B$2,People!$A$2, 0))))</f>
        <v>Anna Andreadi</v>
      </c>
      <c r="W5910" s="3" t="str">
        <f>IFERROR(INDEX(Returns!A:A,MATCH(Orders!B5910,Returns!B:B,0)),"No")</f>
        <v>No</v>
      </c>
    </row>
    <row r="5911" spans="1:23" x14ac:dyDescent="0.2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6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 IF(M5911=People!$B$4,People!$A$4, IF(M5911=People!$B$3,People!$A$3, IF(M5911=People!$B$2,People!$A$2, 0))))</f>
        <v>Anna Andreadi</v>
      </c>
      <c r="W5911" s="3" t="str">
        <f>IFERROR(INDEX(Returns!A:A,MATCH(Orders!B5911,Returns!B:B,0)),"No")</f>
        <v>No</v>
      </c>
    </row>
    <row r="5912" spans="1:23" x14ac:dyDescent="0.2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6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 IF(M5912=People!$B$4,People!$A$4, IF(M5912=People!$B$3,People!$A$3, IF(M5912=People!$B$2,People!$A$2, 0))))</f>
        <v>Anna Andreadi</v>
      </c>
      <c r="W5912" s="3" t="str">
        <f>IFERROR(INDEX(Returns!A:A,MATCH(Orders!B5912,Returns!B:B,0)),"No")</f>
        <v>No</v>
      </c>
    </row>
    <row r="5913" spans="1:23" x14ac:dyDescent="0.2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6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 IF(M5913=People!$B$4,People!$A$4, IF(M5913=People!$B$3,People!$A$3, IF(M5913=People!$B$2,People!$A$2, 0))))</f>
        <v>Anna Andreadi</v>
      </c>
      <c r="W5913" s="3" t="str">
        <f>IFERROR(INDEX(Returns!A:A,MATCH(Orders!B5913,Returns!B:B,0)),"No")</f>
        <v>No</v>
      </c>
    </row>
    <row r="5914" spans="1:23" x14ac:dyDescent="0.2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6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 IF(M5914=People!$B$4,People!$A$4, IF(M5914=People!$B$3,People!$A$3, IF(M5914=People!$B$2,People!$A$2, 0))))</f>
        <v>Cassandra Brandow</v>
      </c>
      <c r="W5914" s="3" t="str">
        <f>IFERROR(INDEX(Returns!A:A,MATCH(Orders!B5914,Returns!B:B,0)),"No")</f>
        <v>No</v>
      </c>
    </row>
    <row r="5915" spans="1:23" x14ac:dyDescent="0.2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6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 IF(M5915=People!$B$4,People!$A$4, IF(M5915=People!$B$3,People!$A$3, IF(M5915=People!$B$2,People!$A$2, 0))))</f>
        <v>Chuck Magee</v>
      </c>
      <c r="W5915" s="3" t="str">
        <f>IFERROR(INDEX(Returns!A:A,MATCH(Orders!B5915,Returns!B:B,0)),"No")</f>
        <v>No</v>
      </c>
    </row>
    <row r="5916" spans="1:23" x14ac:dyDescent="0.2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6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 IF(M5916=People!$B$4,People!$A$4, IF(M5916=People!$B$3,People!$A$3, IF(M5916=People!$B$2,People!$A$2, 0))))</f>
        <v>Chuck Magee</v>
      </c>
      <c r="W5916" s="3" t="str">
        <f>IFERROR(INDEX(Returns!A:A,MATCH(Orders!B5916,Returns!B:B,0)),"No")</f>
        <v>No</v>
      </c>
    </row>
    <row r="5917" spans="1:23" x14ac:dyDescent="0.2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6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 IF(M5917=People!$B$4,People!$A$4, IF(M5917=People!$B$3,People!$A$3, IF(M5917=People!$B$2,People!$A$2, 0))))</f>
        <v>Chuck Magee</v>
      </c>
      <c r="W5917" s="3" t="str">
        <f>IFERROR(INDEX(Returns!A:A,MATCH(Orders!B5917,Returns!B:B,0)),"No")</f>
        <v>No</v>
      </c>
    </row>
    <row r="5918" spans="1:23" x14ac:dyDescent="0.2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6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 IF(M5918=People!$B$4,People!$A$4, IF(M5918=People!$B$3,People!$A$3, IF(M5918=People!$B$2,People!$A$2, 0))))</f>
        <v>Chuck Magee</v>
      </c>
      <c r="W5918" s="3" t="str">
        <f>IFERROR(INDEX(Returns!A:A,MATCH(Orders!B5918,Returns!B:B,0)),"No")</f>
        <v>No</v>
      </c>
    </row>
    <row r="5919" spans="1:23" x14ac:dyDescent="0.2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6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 IF(M5919=People!$B$4,People!$A$4, IF(M5919=People!$B$3,People!$A$3, IF(M5919=People!$B$2,People!$A$2, 0))))</f>
        <v>Chuck Magee</v>
      </c>
      <c r="W5919" s="3" t="str">
        <f>IFERROR(INDEX(Returns!A:A,MATCH(Orders!B5919,Returns!B:B,0)),"No")</f>
        <v>No</v>
      </c>
    </row>
    <row r="5920" spans="1:23" x14ac:dyDescent="0.2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6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 IF(M5920=People!$B$4,People!$A$4, IF(M5920=People!$B$3,People!$A$3, IF(M5920=People!$B$2,People!$A$2, 0))))</f>
        <v>Chuck Magee</v>
      </c>
      <c r="W5920" s="3" t="str">
        <f>IFERROR(INDEX(Returns!A:A,MATCH(Orders!B5920,Returns!B:B,0)),"No")</f>
        <v>No</v>
      </c>
    </row>
    <row r="5921" spans="1:23" x14ac:dyDescent="0.2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6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 IF(M5921=People!$B$4,People!$A$4, IF(M5921=People!$B$3,People!$A$3, IF(M5921=People!$B$2,People!$A$2, 0))))</f>
        <v>Chuck Magee</v>
      </c>
      <c r="W5921" s="3" t="str">
        <f>IFERROR(INDEX(Returns!A:A,MATCH(Orders!B5921,Returns!B:B,0)),"No")</f>
        <v>No</v>
      </c>
    </row>
    <row r="5922" spans="1:23" x14ac:dyDescent="0.2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6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 IF(M5922=People!$B$4,People!$A$4, IF(M5922=People!$B$3,People!$A$3, IF(M5922=People!$B$2,People!$A$2, 0))))</f>
        <v>Chuck Magee</v>
      </c>
      <c r="W5922" s="3" t="str">
        <f>IFERROR(INDEX(Returns!A:A,MATCH(Orders!B5922,Returns!B:B,0)),"No")</f>
        <v>No</v>
      </c>
    </row>
    <row r="5923" spans="1:23" x14ac:dyDescent="0.2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6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 IF(M5923=People!$B$4,People!$A$4, IF(M5923=People!$B$3,People!$A$3, IF(M5923=People!$B$2,People!$A$2, 0))))</f>
        <v>Chuck Magee</v>
      </c>
      <c r="W5923" s="3" t="str">
        <f>IFERROR(INDEX(Returns!A:A,MATCH(Orders!B5923,Returns!B:B,0)),"No")</f>
        <v>No</v>
      </c>
    </row>
    <row r="5924" spans="1:23" x14ac:dyDescent="0.2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6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 IF(M5924=People!$B$4,People!$A$4, IF(M5924=People!$B$3,People!$A$3, IF(M5924=People!$B$2,People!$A$2, 0))))</f>
        <v>Chuck Magee</v>
      </c>
      <c r="W5924" s="3" t="str">
        <f>IFERROR(INDEX(Returns!A:A,MATCH(Orders!B5924,Returns!B:B,0)),"No")</f>
        <v>No</v>
      </c>
    </row>
    <row r="5925" spans="1:23" x14ac:dyDescent="0.2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6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 IF(M5925=People!$B$4,People!$A$4, IF(M5925=People!$B$3,People!$A$3, IF(M5925=People!$B$2,People!$A$2, 0))))</f>
        <v>Chuck Magee</v>
      </c>
      <c r="W5925" s="3" t="str">
        <f>IFERROR(INDEX(Returns!A:A,MATCH(Orders!B5925,Returns!B:B,0)),"No")</f>
        <v>No</v>
      </c>
    </row>
    <row r="5926" spans="1:23" x14ac:dyDescent="0.2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6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 IF(M5926=People!$B$4,People!$A$4, IF(M5926=People!$B$3,People!$A$3, IF(M5926=People!$B$2,People!$A$2, 0))))</f>
        <v>Cassandra Brandow</v>
      </c>
      <c r="W5926" s="3" t="str">
        <f>IFERROR(INDEX(Returns!A:A,MATCH(Orders!B5926,Returns!B:B,0)),"No")</f>
        <v>No</v>
      </c>
    </row>
    <row r="5927" spans="1:23" x14ac:dyDescent="0.2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6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 IF(M5927=People!$B$4,People!$A$4, IF(M5927=People!$B$3,People!$A$3, IF(M5927=People!$B$2,People!$A$2, 0))))</f>
        <v>Anna Andreadi</v>
      </c>
      <c r="W5927" s="3" t="str">
        <f>IFERROR(INDEX(Returns!A:A,MATCH(Orders!B5927,Returns!B:B,0)),"No")</f>
        <v>No</v>
      </c>
    </row>
    <row r="5928" spans="1:23" x14ac:dyDescent="0.2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6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 IF(M5928=People!$B$4,People!$A$4, IF(M5928=People!$B$3,People!$A$3, IF(M5928=People!$B$2,People!$A$2, 0))))</f>
        <v>Cassandra Brandow</v>
      </c>
      <c r="W5928" s="3" t="str">
        <f>IFERROR(INDEX(Returns!A:A,MATCH(Orders!B5928,Returns!B:B,0)),"No")</f>
        <v>No</v>
      </c>
    </row>
    <row r="5929" spans="1:23" x14ac:dyDescent="0.2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6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 IF(M5929=People!$B$4,People!$A$4, IF(M5929=People!$B$3,People!$A$3, IF(M5929=People!$B$2,People!$A$2, 0))))</f>
        <v>Cassandra Brandow</v>
      </c>
      <c r="W5929" s="3" t="str">
        <f>IFERROR(INDEX(Returns!A:A,MATCH(Orders!B5929,Returns!B:B,0)),"No")</f>
        <v>No</v>
      </c>
    </row>
    <row r="5930" spans="1:23" x14ac:dyDescent="0.2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6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 IF(M5930=People!$B$4,People!$A$4, IF(M5930=People!$B$3,People!$A$3, IF(M5930=People!$B$2,People!$A$2, 0))))</f>
        <v>Cassandra Brandow</v>
      </c>
      <c r="W5930" s="3" t="str">
        <f>IFERROR(INDEX(Returns!A:A,MATCH(Orders!B5930,Returns!B:B,0)),"No")</f>
        <v>No</v>
      </c>
    </row>
    <row r="5931" spans="1:23" x14ac:dyDescent="0.2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6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 IF(M5931=People!$B$4,People!$A$4, IF(M5931=People!$B$3,People!$A$3, IF(M5931=People!$B$2,People!$A$2, 0))))</f>
        <v>Chuck Magee</v>
      </c>
      <c r="W5931" s="3" t="str">
        <f>IFERROR(INDEX(Returns!A:A,MATCH(Orders!B5931,Returns!B:B,0)),"No")</f>
        <v>No</v>
      </c>
    </row>
    <row r="5932" spans="1:23" x14ac:dyDescent="0.2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6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 IF(M5932=People!$B$4,People!$A$4, IF(M5932=People!$B$3,People!$A$3, IF(M5932=People!$B$2,People!$A$2, 0))))</f>
        <v>Chuck Magee</v>
      </c>
      <c r="W5932" s="3" t="str">
        <f>IFERROR(INDEX(Returns!A:A,MATCH(Orders!B5932,Returns!B:B,0)),"No")</f>
        <v>No</v>
      </c>
    </row>
    <row r="5933" spans="1:23" x14ac:dyDescent="0.2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6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 IF(M5933=People!$B$4,People!$A$4, IF(M5933=People!$B$3,People!$A$3, IF(M5933=People!$B$2,People!$A$2, 0))))</f>
        <v>Chuck Magee</v>
      </c>
      <c r="W5933" s="3" t="str">
        <f>IFERROR(INDEX(Returns!A:A,MATCH(Orders!B5933,Returns!B:B,0)),"No")</f>
        <v>No</v>
      </c>
    </row>
    <row r="5934" spans="1:23" x14ac:dyDescent="0.2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6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 IF(M5934=People!$B$4,People!$A$4, IF(M5934=People!$B$3,People!$A$3, IF(M5934=People!$B$2,People!$A$2, 0))))</f>
        <v>Chuck Magee</v>
      </c>
      <c r="W5934" s="3" t="str">
        <f>IFERROR(INDEX(Returns!A:A,MATCH(Orders!B5934,Returns!B:B,0)),"No")</f>
        <v>No</v>
      </c>
    </row>
    <row r="5935" spans="1:23" x14ac:dyDescent="0.2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6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 IF(M5935=People!$B$4,People!$A$4, IF(M5935=People!$B$3,People!$A$3, IF(M5935=People!$B$2,People!$A$2, 0))))</f>
        <v>Chuck Magee</v>
      </c>
      <c r="W5935" s="3" t="str">
        <f>IFERROR(INDEX(Returns!A:A,MATCH(Orders!B5935,Returns!B:B,0)),"No")</f>
        <v>No</v>
      </c>
    </row>
    <row r="5936" spans="1:23" x14ac:dyDescent="0.2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6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 IF(M5936=People!$B$4,People!$A$4, IF(M5936=People!$B$3,People!$A$3, IF(M5936=People!$B$2,People!$A$2, 0))))</f>
        <v>Chuck Magee</v>
      </c>
      <c r="W5936" s="3" t="str">
        <f>IFERROR(INDEX(Returns!A:A,MATCH(Orders!B5936,Returns!B:B,0)),"No")</f>
        <v>No</v>
      </c>
    </row>
    <row r="5937" spans="1:23" x14ac:dyDescent="0.2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6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 IF(M5937=People!$B$4,People!$A$4, IF(M5937=People!$B$3,People!$A$3, IF(M5937=People!$B$2,People!$A$2, 0))))</f>
        <v>Anna Andreadi</v>
      </c>
      <c r="W5937" s="3" t="str">
        <f>IFERROR(INDEX(Returns!A:A,MATCH(Orders!B5937,Returns!B:B,0)),"No")</f>
        <v>No</v>
      </c>
    </row>
    <row r="5938" spans="1:23" x14ac:dyDescent="0.2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6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 IF(M5938=People!$B$4,People!$A$4, IF(M5938=People!$B$3,People!$A$3, IF(M5938=People!$B$2,People!$A$2, 0))))</f>
        <v>Anna Andreadi</v>
      </c>
      <c r="W5938" s="3" t="str">
        <f>IFERROR(INDEX(Returns!A:A,MATCH(Orders!B5938,Returns!B:B,0)),"No")</f>
        <v>No</v>
      </c>
    </row>
    <row r="5939" spans="1:23" x14ac:dyDescent="0.2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6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 IF(M5939=People!$B$4,People!$A$4, IF(M5939=People!$B$3,People!$A$3, IF(M5939=People!$B$2,People!$A$2, 0))))</f>
        <v>Anna Andreadi</v>
      </c>
      <c r="W5939" s="3" t="str">
        <f>IFERROR(INDEX(Returns!A:A,MATCH(Orders!B5939,Returns!B:B,0)),"No")</f>
        <v>No</v>
      </c>
    </row>
    <row r="5940" spans="1:23" x14ac:dyDescent="0.2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6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 IF(M5940=People!$B$4,People!$A$4, IF(M5940=People!$B$3,People!$A$3, IF(M5940=People!$B$2,People!$A$2, 0))))</f>
        <v>Kelly Williams</v>
      </c>
      <c r="W5940" s="3" t="str">
        <f>IFERROR(INDEX(Returns!A:A,MATCH(Orders!B5940,Returns!B:B,0)),"No")</f>
        <v>No</v>
      </c>
    </row>
    <row r="5941" spans="1:23" x14ac:dyDescent="0.2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6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 IF(M5941=People!$B$4,People!$A$4, IF(M5941=People!$B$3,People!$A$3, IF(M5941=People!$B$2,People!$A$2, 0))))</f>
        <v>Kelly Williams</v>
      </c>
      <c r="W5941" s="3" t="str">
        <f>IFERROR(INDEX(Returns!A:A,MATCH(Orders!B5941,Returns!B:B,0)),"No")</f>
        <v>No</v>
      </c>
    </row>
    <row r="5942" spans="1:23" x14ac:dyDescent="0.2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6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 IF(M5942=People!$B$4,People!$A$4, IF(M5942=People!$B$3,People!$A$3, IF(M5942=People!$B$2,People!$A$2, 0))))</f>
        <v>Anna Andreadi</v>
      </c>
      <c r="W5942" s="3" t="str">
        <f>IFERROR(INDEX(Returns!A:A,MATCH(Orders!B5942,Returns!B:B,0)),"No")</f>
        <v>No</v>
      </c>
    </row>
    <row r="5943" spans="1:23" x14ac:dyDescent="0.2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6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 IF(M5943=People!$B$4,People!$A$4, IF(M5943=People!$B$3,People!$A$3, IF(M5943=People!$B$2,People!$A$2, 0))))</f>
        <v>Anna Andreadi</v>
      </c>
      <c r="W5943" s="3" t="str">
        <f>IFERROR(INDEX(Returns!A:A,MATCH(Orders!B5943,Returns!B:B,0)),"No")</f>
        <v>No</v>
      </c>
    </row>
    <row r="5944" spans="1:23" x14ac:dyDescent="0.2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6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 IF(M5944=People!$B$4,People!$A$4, IF(M5944=People!$B$3,People!$A$3, IF(M5944=People!$B$2,People!$A$2, 0))))</f>
        <v>Anna Andreadi</v>
      </c>
      <c r="W5944" s="3" t="str">
        <f>IFERROR(INDEX(Returns!A:A,MATCH(Orders!B5944,Returns!B:B,0)),"No")</f>
        <v>No</v>
      </c>
    </row>
    <row r="5945" spans="1:23" x14ac:dyDescent="0.2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6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 IF(M5945=People!$B$4,People!$A$4, IF(M5945=People!$B$3,People!$A$3, IF(M5945=People!$B$2,People!$A$2, 0))))</f>
        <v>Anna Andreadi</v>
      </c>
      <c r="W5945" s="3" t="str">
        <f>IFERROR(INDEX(Returns!A:A,MATCH(Orders!B5945,Returns!B:B,0)),"No")</f>
        <v>No</v>
      </c>
    </row>
    <row r="5946" spans="1:23" x14ac:dyDescent="0.2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6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 IF(M5946=People!$B$4,People!$A$4, IF(M5946=People!$B$3,People!$A$3, IF(M5946=People!$B$2,People!$A$2, 0))))</f>
        <v>Anna Andreadi</v>
      </c>
      <c r="W5946" s="3" t="str">
        <f>IFERROR(INDEX(Returns!A:A,MATCH(Orders!B5946,Returns!B:B,0)),"No")</f>
        <v>No</v>
      </c>
    </row>
    <row r="5947" spans="1:23" x14ac:dyDescent="0.2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6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 IF(M5947=People!$B$4,People!$A$4, IF(M5947=People!$B$3,People!$A$3, IF(M5947=People!$B$2,People!$A$2, 0))))</f>
        <v>Anna Andreadi</v>
      </c>
      <c r="W5947" s="3" t="str">
        <f>IFERROR(INDEX(Returns!A:A,MATCH(Orders!B5947,Returns!B:B,0)),"No")</f>
        <v>No</v>
      </c>
    </row>
    <row r="5948" spans="1:23" x14ac:dyDescent="0.2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6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 IF(M5948=People!$B$4,People!$A$4, IF(M5948=People!$B$3,People!$A$3, IF(M5948=People!$B$2,People!$A$2, 0))))</f>
        <v>Anna Andreadi</v>
      </c>
      <c r="W5948" s="3" t="str">
        <f>IFERROR(INDEX(Returns!A:A,MATCH(Orders!B5948,Returns!B:B,0)),"No")</f>
        <v>No</v>
      </c>
    </row>
    <row r="5949" spans="1:23" x14ac:dyDescent="0.2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6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 IF(M5949=People!$B$4,People!$A$4, IF(M5949=People!$B$3,People!$A$3, IF(M5949=People!$B$2,People!$A$2, 0))))</f>
        <v>Kelly Williams</v>
      </c>
      <c r="W5949" s="3" t="str">
        <f>IFERROR(INDEX(Returns!A:A,MATCH(Orders!B5949,Returns!B:B,0)),"No")</f>
        <v>No</v>
      </c>
    </row>
    <row r="5950" spans="1:23" x14ac:dyDescent="0.2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6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 IF(M5950=People!$B$4,People!$A$4, IF(M5950=People!$B$3,People!$A$3, IF(M5950=People!$B$2,People!$A$2, 0))))</f>
        <v>Cassandra Brandow</v>
      </c>
      <c r="W5950" s="3" t="str">
        <f>IFERROR(INDEX(Returns!A:A,MATCH(Orders!B5950,Returns!B:B,0)),"No")</f>
        <v>No</v>
      </c>
    </row>
    <row r="5951" spans="1:23" x14ac:dyDescent="0.2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6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 IF(M5951=People!$B$4,People!$A$4, IF(M5951=People!$B$3,People!$A$3, IF(M5951=People!$B$2,People!$A$2, 0))))</f>
        <v>Cassandra Brandow</v>
      </c>
      <c r="W5951" s="3" t="str">
        <f>IFERROR(INDEX(Returns!A:A,MATCH(Orders!B5951,Returns!B:B,0)),"No")</f>
        <v>No</v>
      </c>
    </row>
    <row r="5952" spans="1:23" x14ac:dyDescent="0.2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6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 IF(M5952=People!$B$4,People!$A$4, IF(M5952=People!$B$3,People!$A$3, IF(M5952=People!$B$2,People!$A$2, 0))))</f>
        <v>Cassandra Brandow</v>
      </c>
      <c r="W5952" s="3" t="str">
        <f>IFERROR(INDEX(Returns!A:A,MATCH(Orders!B5952,Returns!B:B,0)),"No")</f>
        <v>No</v>
      </c>
    </row>
    <row r="5953" spans="1:23" x14ac:dyDescent="0.2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6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 IF(M5953=People!$B$4,People!$A$4, IF(M5953=People!$B$3,People!$A$3, IF(M5953=People!$B$2,People!$A$2, 0))))</f>
        <v>Cassandra Brandow</v>
      </c>
      <c r="W5953" s="3" t="str">
        <f>IFERROR(INDEX(Returns!A:A,MATCH(Orders!B5953,Returns!B:B,0)),"No")</f>
        <v>No</v>
      </c>
    </row>
    <row r="5954" spans="1:23" x14ac:dyDescent="0.2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6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 IF(M5954=People!$B$4,People!$A$4, IF(M5954=People!$B$3,People!$A$3, IF(M5954=People!$B$2,People!$A$2, 0))))</f>
        <v>Kelly Williams</v>
      </c>
      <c r="W5954" s="3" t="str">
        <f>IFERROR(INDEX(Returns!A:A,MATCH(Orders!B5954,Returns!B:B,0)),"No")</f>
        <v>No</v>
      </c>
    </row>
    <row r="5955" spans="1:23" x14ac:dyDescent="0.2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6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 IF(M5955=People!$B$4,People!$A$4, IF(M5955=People!$B$3,People!$A$3, IF(M5955=People!$B$2,People!$A$2, 0))))</f>
        <v>Chuck Magee</v>
      </c>
      <c r="W5955" s="3" t="str">
        <f>IFERROR(INDEX(Returns!A:A,MATCH(Orders!B5955,Returns!B:B,0)),"No")</f>
        <v>No</v>
      </c>
    </row>
    <row r="5956" spans="1:23" x14ac:dyDescent="0.2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6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 IF(M5956=People!$B$4,People!$A$4, IF(M5956=People!$B$3,People!$A$3, IF(M5956=People!$B$2,People!$A$2, 0))))</f>
        <v>Chuck Magee</v>
      </c>
      <c r="W5956" s="3" t="str">
        <f>IFERROR(INDEX(Returns!A:A,MATCH(Orders!B5956,Returns!B:B,0)),"No")</f>
        <v>No</v>
      </c>
    </row>
    <row r="5957" spans="1:23" x14ac:dyDescent="0.2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6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 IF(M5957=People!$B$4,People!$A$4, IF(M5957=People!$B$3,People!$A$3, IF(M5957=People!$B$2,People!$A$2, 0))))</f>
        <v>Chuck Magee</v>
      </c>
      <c r="W5957" s="3" t="str">
        <f>IFERROR(INDEX(Returns!A:A,MATCH(Orders!B5957,Returns!B:B,0)),"No")</f>
        <v>No</v>
      </c>
    </row>
    <row r="5958" spans="1:23" x14ac:dyDescent="0.2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6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 IF(M5958=People!$B$4,People!$A$4, IF(M5958=People!$B$3,People!$A$3, IF(M5958=People!$B$2,People!$A$2, 0))))</f>
        <v>Anna Andreadi</v>
      </c>
      <c r="W5958" s="3" t="str">
        <f>IFERROR(INDEX(Returns!A:A,MATCH(Orders!B5958,Returns!B:B,0)),"No")</f>
        <v>No</v>
      </c>
    </row>
    <row r="5959" spans="1:23" x14ac:dyDescent="0.2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6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 IF(M5959=People!$B$4,People!$A$4, IF(M5959=People!$B$3,People!$A$3, IF(M5959=People!$B$2,People!$A$2, 0))))</f>
        <v>Anna Andreadi</v>
      </c>
      <c r="W5959" s="3" t="str">
        <f>IFERROR(INDEX(Returns!A:A,MATCH(Orders!B5959,Returns!B:B,0)),"No")</f>
        <v>No</v>
      </c>
    </row>
    <row r="5960" spans="1:23" x14ac:dyDescent="0.2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6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 IF(M5960=People!$B$4,People!$A$4, IF(M5960=People!$B$3,People!$A$3, IF(M5960=People!$B$2,People!$A$2, 0))))</f>
        <v>Anna Andreadi</v>
      </c>
      <c r="W5960" s="3" t="str">
        <f>IFERROR(INDEX(Returns!A:A,MATCH(Orders!B5960,Returns!B:B,0)),"No")</f>
        <v>No</v>
      </c>
    </row>
    <row r="5961" spans="1:23" x14ac:dyDescent="0.2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6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 IF(M5961=People!$B$4,People!$A$4, IF(M5961=People!$B$3,People!$A$3, IF(M5961=People!$B$2,People!$A$2, 0))))</f>
        <v>Anna Andreadi</v>
      </c>
      <c r="W5961" s="3" t="str">
        <f>IFERROR(INDEX(Returns!A:A,MATCH(Orders!B5961,Returns!B:B,0)),"No")</f>
        <v>No</v>
      </c>
    </row>
    <row r="5962" spans="1:23" x14ac:dyDescent="0.2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6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 IF(M5962=People!$B$4,People!$A$4, IF(M5962=People!$B$3,People!$A$3, IF(M5962=People!$B$2,People!$A$2, 0))))</f>
        <v>Anna Andreadi</v>
      </c>
      <c r="W5962" s="3" t="str">
        <f>IFERROR(INDEX(Returns!A:A,MATCH(Orders!B5962,Returns!B:B,0)),"No")</f>
        <v>No</v>
      </c>
    </row>
    <row r="5963" spans="1:23" x14ac:dyDescent="0.2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6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 IF(M5963=People!$B$4,People!$A$4, IF(M5963=People!$B$3,People!$A$3, IF(M5963=People!$B$2,People!$A$2, 0))))</f>
        <v>Anna Andreadi</v>
      </c>
      <c r="W5963" s="3" t="str">
        <f>IFERROR(INDEX(Returns!A:A,MATCH(Orders!B5963,Returns!B:B,0)),"No")</f>
        <v>No</v>
      </c>
    </row>
    <row r="5964" spans="1:23" x14ac:dyDescent="0.2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6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 IF(M5964=People!$B$4,People!$A$4, IF(M5964=People!$B$3,People!$A$3, IF(M5964=People!$B$2,People!$A$2, 0))))</f>
        <v>Anna Andreadi</v>
      </c>
      <c r="W5964" s="3" t="str">
        <f>IFERROR(INDEX(Returns!A:A,MATCH(Orders!B5964,Returns!B:B,0)),"No")</f>
        <v>No</v>
      </c>
    </row>
    <row r="5965" spans="1:23" x14ac:dyDescent="0.2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6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 IF(M5965=People!$B$4,People!$A$4, IF(M5965=People!$B$3,People!$A$3, IF(M5965=People!$B$2,People!$A$2, 0))))</f>
        <v>Anna Andreadi</v>
      </c>
      <c r="W5965" s="3" t="str">
        <f>IFERROR(INDEX(Returns!A:A,MATCH(Orders!B5965,Returns!B:B,0)),"No")</f>
        <v>No</v>
      </c>
    </row>
    <row r="5966" spans="1:23" x14ac:dyDescent="0.2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6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 IF(M5966=People!$B$4,People!$A$4, IF(M5966=People!$B$3,People!$A$3, IF(M5966=People!$B$2,People!$A$2, 0))))</f>
        <v>Anna Andreadi</v>
      </c>
      <c r="W5966" s="3" t="str">
        <f>IFERROR(INDEX(Returns!A:A,MATCH(Orders!B5966,Returns!B:B,0)),"No")</f>
        <v>No</v>
      </c>
    </row>
    <row r="5967" spans="1:23" x14ac:dyDescent="0.2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6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 IF(M5967=People!$B$4,People!$A$4, IF(M5967=People!$B$3,People!$A$3, IF(M5967=People!$B$2,People!$A$2, 0))))</f>
        <v>Anna Andreadi</v>
      </c>
      <c r="W5967" s="3" t="str">
        <f>IFERROR(INDEX(Returns!A:A,MATCH(Orders!B5967,Returns!B:B,0)),"No")</f>
        <v>No</v>
      </c>
    </row>
    <row r="5968" spans="1:23" x14ac:dyDescent="0.2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6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 IF(M5968=People!$B$4,People!$A$4, IF(M5968=People!$B$3,People!$A$3, IF(M5968=People!$B$2,People!$A$2, 0))))</f>
        <v>Anna Andreadi</v>
      </c>
      <c r="W5968" s="3" t="str">
        <f>IFERROR(INDEX(Returns!A:A,MATCH(Orders!B5968,Returns!B:B,0)),"No")</f>
        <v>No</v>
      </c>
    </row>
    <row r="5969" spans="1:23" x14ac:dyDescent="0.2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6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 IF(M5969=People!$B$4,People!$A$4, IF(M5969=People!$B$3,People!$A$3, IF(M5969=People!$B$2,People!$A$2, 0))))</f>
        <v>Chuck Magee</v>
      </c>
      <c r="W5969" s="3" t="str">
        <f>IFERROR(INDEX(Returns!A:A,MATCH(Orders!B5969,Returns!B:B,0)),"No")</f>
        <v>No</v>
      </c>
    </row>
    <row r="5970" spans="1:23" x14ac:dyDescent="0.2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6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 IF(M5970=People!$B$4,People!$A$4, IF(M5970=People!$B$3,People!$A$3, IF(M5970=People!$B$2,People!$A$2, 0))))</f>
        <v>Anna Andreadi</v>
      </c>
      <c r="W5970" s="3" t="str">
        <f>IFERROR(INDEX(Returns!A:A,MATCH(Orders!B5970,Returns!B:B,0)),"No")</f>
        <v>Yes</v>
      </c>
    </row>
    <row r="5971" spans="1:23" x14ac:dyDescent="0.2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6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 IF(M5971=People!$B$4,People!$A$4, IF(M5971=People!$B$3,People!$A$3, IF(M5971=People!$B$2,People!$A$2, 0))))</f>
        <v>Anna Andreadi</v>
      </c>
      <c r="W5971" s="3" t="str">
        <f>IFERROR(INDEX(Returns!A:A,MATCH(Orders!B5971,Returns!B:B,0)),"No")</f>
        <v>Yes</v>
      </c>
    </row>
    <row r="5972" spans="1:23" x14ac:dyDescent="0.2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6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 IF(M5972=People!$B$4,People!$A$4, IF(M5972=People!$B$3,People!$A$3, IF(M5972=People!$B$2,People!$A$2, 0))))</f>
        <v>Anna Andreadi</v>
      </c>
      <c r="W5972" s="3" t="str">
        <f>IFERROR(INDEX(Returns!A:A,MATCH(Orders!B5972,Returns!B:B,0)),"No")</f>
        <v>Yes</v>
      </c>
    </row>
    <row r="5973" spans="1:23" x14ac:dyDescent="0.2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6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 IF(M5973=People!$B$4,People!$A$4, IF(M5973=People!$B$3,People!$A$3, IF(M5973=People!$B$2,People!$A$2, 0))))</f>
        <v>Anna Andreadi</v>
      </c>
      <c r="W5973" s="3" t="str">
        <f>IFERROR(INDEX(Returns!A:A,MATCH(Orders!B5973,Returns!B:B,0)),"No")</f>
        <v>Yes</v>
      </c>
    </row>
    <row r="5974" spans="1:23" x14ac:dyDescent="0.2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6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 IF(M5974=People!$B$4,People!$A$4, IF(M5974=People!$B$3,People!$A$3, IF(M5974=People!$B$2,People!$A$2, 0))))</f>
        <v>Chuck Magee</v>
      </c>
      <c r="W5974" s="3" t="str">
        <f>IFERROR(INDEX(Returns!A:A,MATCH(Orders!B5974,Returns!B:B,0)),"No")</f>
        <v>No</v>
      </c>
    </row>
    <row r="5975" spans="1:23" x14ac:dyDescent="0.2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6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 IF(M5975=People!$B$4,People!$A$4, IF(M5975=People!$B$3,People!$A$3, IF(M5975=People!$B$2,People!$A$2, 0))))</f>
        <v>Chuck Magee</v>
      </c>
      <c r="W5975" s="3" t="str">
        <f>IFERROR(INDEX(Returns!A:A,MATCH(Orders!B5975,Returns!B:B,0)),"No")</f>
        <v>No</v>
      </c>
    </row>
    <row r="5976" spans="1:23" x14ac:dyDescent="0.2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6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 IF(M5976=People!$B$4,People!$A$4, IF(M5976=People!$B$3,People!$A$3, IF(M5976=People!$B$2,People!$A$2, 0))))</f>
        <v>Cassandra Brandow</v>
      </c>
      <c r="W5976" s="3" t="str">
        <f>IFERROR(INDEX(Returns!A:A,MATCH(Orders!B5976,Returns!B:B,0)),"No")</f>
        <v>No</v>
      </c>
    </row>
    <row r="5977" spans="1:23" x14ac:dyDescent="0.2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6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 IF(M5977=People!$B$4,People!$A$4, IF(M5977=People!$B$3,People!$A$3, IF(M5977=People!$B$2,People!$A$2, 0))))</f>
        <v>Kelly Williams</v>
      </c>
      <c r="W5977" s="3" t="str">
        <f>IFERROR(INDEX(Returns!A:A,MATCH(Orders!B5977,Returns!B:B,0)),"No")</f>
        <v>No</v>
      </c>
    </row>
    <row r="5978" spans="1:23" x14ac:dyDescent="0.2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6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 IF(M5978=People!$B$4,People!$A$4, IF(M5978=People!$B$3,People!$A$3, IF(M5978=People!$B$2,People!$A$2, 0))))</f>
        <v>Kelly Williams</v>
      </c>
      <c r="W5978" s="3" t="str">
        <f>IFERROR(INDEX(Returns!A:A,MATCH(Orders!B5978,Returns!B:B,0)),"No")</f>
        <v>No</v>
      </c>
    </row>
    <row r="5979" spans="1:23" x14ac:dyDescent="0.2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6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 IF(M5979=People!$B$4,People!$A$4, IF(M5979=People!$B$3,People!$A$3, IF(M5979=People!$B$2,People!$A$2, 0))))</f>
        <v>Anna Andreadi</v>
      </c>
      <c r="W5979" s="3" t="str">
        <f>IFERROR(INDEX(Returns!A:A,MATCH(Orders!B5979,Returns!B:B,0)),"No")</f>
        <v>No</v>
      </c>
    </row>
    <row r="5980" spans="1:23" x14ac:dyDescent="0.2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6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 IF(M5980=People!$B$4,People!$A$4, IF(M5980=People!$B$3,People!$A$3, IF(M5980=People!$B$2,People!$A$2, 0))))</f>
        <v>Kelly Williams</v>
      </c>
      <c r="W5980" s="3" t="str">
        <f>IFERROR(INDEX(Returns!A:A,MATCH(Orders!B5980,Returns!B:B,0)),"No")</f>
        <v>No</v>
      </c>
    </row>
    <row r="5981" spans="1:23" x14ac:dyDescent="0.2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6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 IF(M5981=People!$B$4,People!$A$4, IF(M5981=People!$B$3,People!$A$3, IF(M5981=People!$B$2,People!$A$2, 0))))</f>
        <v>Kelly Williams</v>
      </c>
      <c r="W5981" s="3" t="str">
        <f>IFERROR(INDEX(Returns!A:A,MATCH(Orders!B5981,Returns!B:B,0)),"No")</f>
        <v>No</v>
      </c>
    </row>
    <row r="5982" spans="1:23" x14ac:dyDescent="0.2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6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 IF(M5982=People!$B$4,People!$A$4, IF(M5982=People!$B$3,People!$A$3, IF(M5982=People!$B$2,People!$A$2, 0))))</f>
        <v>Kelly Williams</v>
      </c>
      <c r="W5982" s="3" t="str">
        <f>IFERROR(INDEX(Returns!A:A,MATCH(Orders!B5982,Returns!B:B,0)),"No")</f>
        <v>No</v>
      </c>
    </row>
    <row r="5983" spans="1:23" x14ac:dyDescent="0.2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6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 IF(M5983=People!$B$4,People!$A$4, IF(M5983=People!$B$3,People!$A$3, IF(M5983=People!$B$2,People!$A$2, 0))))</f>
        <v>Kelly Williams</v>
      </c>
      <c r="W5983" s="3" t="str">
        <f>IFERROR(INDEX(Returns!A:A,MATCH(Orders!B5983,Returns!B:B,0)),"No")</f>
        <v>No</v>
      </c>
    </row>
    <row r="5984" spans="1:23" x14ac:dyDescent="0.2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6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 IF(M5984=People!$B$4,People!$A$4, IF(M5984=People!$B$3,People!$A$3, IF(M5984=People!$B$2,People!$A$2, 0))))</f>
        <v>Chuck Magee</v>
      </c>
      <c r="W5984" s="3" t="str">
        <f>IFERROR(INDEX(Returns!A:A,MATCH(Orders!B5984,Returns!B:B,0)),"No")</f>
        <v>No</v>
      </c>
    </row>
    <row r="5985" spans="1:23" x14ac:dyDescent="0.2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6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 IF(M5985=People!$B$4,People!$A$4, IF(M5985=People!$B$3,People!$A$3, IF(M5985=People!$B$2,People!$A$2, 0))))</f>
        <v>Chuck Magee</v>
      </c>
      <c r="W5985" s="3" t="str">
        <f>IFERROR(INDEX(Returns!A:A,MATCH(Orders!B5985,Returns!B:B,0)),"No")</f>
        <v>No</v>
      </c>
    </row>
    <row r="5986" spans="1:23" x14ac:dyDescent="0.2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6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 IF(M5986=People!$B$4,People!$A$4, IF(M5986=People!$B$3,People!$A$3, IF(M5986=People!$B$2,People!$A$2, 0))))</f>
        <v>Cassandra Brandow</v>
      </c>
      <c r="W5986" s="3" t="str">
        <f>IFERROR(INDEX(Returns!A:A,MATCH(Orders!B5986,Returns!B:B,0)),"No")</f>
        <v>No</v>
      </c>
    </row>
    <row r="5987" spans="1:23" x14ac:dyDescent="0.2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6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 IF(M5987=People!$B$4,People!$A$4, IF(M5987=People!$B$3,People!$A$3, IF(M5987=People!$B$2,People!$A$2, 0))))</f>
        <v>Cassandra Brandow</v>
      </c>
      <c r="W5987" s="3" t="str">
        <f>IFERROR(INDEX(Returns!A:A,MATCH(Orders!B5987,Returns!B:B,0)),"No")</f>
        <v>No</v>
      </c>
    </row>
    <row r="5988" spans="1:23" x14ac:dyDescent="0.2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6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 IF(M5988=People!$B$4,People!$A$4, IF(M5988=People!$B$3,People!$A$3, IF(M5988=People!$B$2,People!$A$2, 0))))</f>
        <v>Cassandra Brandow</v>
      </c>
      <c r="W5988" s="3" t="str">
        <f>IFERROR(INDEX(Returns!A:A,MATCH(Orders!B5988,Returns!B:B,0)),"No")</f>
        <v>No</v>
      </c>
    </row>
    <row r="5989" spans="1:23" x14ac:dyDescent="0.2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6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 IF(M5989=People!$B$4,People!$A$4, IF(M5989=People!$B$3,People!$A$3, IF(M5989=People!$B$2,People!$A$2, 0))))</f>
        <v>Cassandra Brandow</v>
      </c>
      <c r="W5989" s="3" t="str">
        <f>IFERROR(INDEX(Returns!A:A,MATCH(Orders!B5989,Returns!B:B,0)),"No")</f>
        <v>No</v>
      </c>
    </row>
    <row r="5990" spans="1:23" x14ac:dyDescent="0.2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6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 IF(M5990=People!$B$4,People!$A$4, IF(M5990=People!$B$3,People!$A$3, IF(M5990=People!$B$2,People!$A$2, 0))))</f>
        <v>Cassandra Brandow</v>
      </c>
      <c r="W5990" s="3" t="str">
        <f>IFERROR(INDEX(Returns!A:A,MATCH(Orders!B5990,Returns!B:B,0)),"No")</f>
        <v>No</v>
      </c>
    </row>
    <row r="5991" spans="1:23" x14ac:dyDescent="0.2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6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 IF(M5991=People!$B$4,People!$A$4, IF(M5991=People!$B$3,People!$A$3, IF(M5991=People!$B$2,People!$A$2, 0))))</f>
        <v>Cassandra Brandow</v>
      </c>
      <c r="W5991" s="3" t="str">
        <f>IFERROR(INDEX(Returns!A:A,MATCH(Orders!B5991,Returns!B:B,0)),"No")</f>
        <v>No</v>
      </c>
    </row>
    <row r="5992" spans="1:23" x14ac:dyDescent="0.2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6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 IF(M5992=People!$B$4,People!$A$4, IF(M5992=People!$B$3,People!$A$3, IF(M5992=People!$B$2,People!$A$2, 0))))</f>
        <v>Anna Andreadi</v>
      </c>
      <c r="W5992" s="3" t="str">
        <f>IFERROR(INDEX(Returns!A:A,MATCH(Orders!B5992,Returns!B:B,0)),"No")</f>
        <v>No</v>
      </c>
    </row>
    <row r="5993" spans="1:23" x14ac:dyDescent="0.2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6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 IF(M5993=People!$B$4,People!$A$4, IF(M5993=People!$B$3,People!$A$3, IF(M5993=People!$B$2,People!$A$2, 0))))</f>
        <v>Anna Andreadi</v>
      </c>
      <c r="W5993" s="3" t="str">
        <f>IFERROR(INDEX(Returns!A:A,MATCH(Orders!B5993,Returns!B:B,0)),"No")</f>
        <v>No</v>
      </c>
    </row>
    <row r="5994" spans="1:23" x14ac:dyDescent="0.2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6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 IF(M5994=People!$B$4,People!$A$4, IF(M5994=People!$B$3,People!$A$3, IF(M5994=People!$B$2,People!$A$2, 0))))</f>
        <v>Anna Andreadi</v>
      </c>
      <c r="W5994" s="3" t="str">
        <f>IFERROR(INDEX(Returns!A:A,MATCH(Orders!B5994,Returns!B:B,0)),"No")</f>
        <v>No</v>
      </c>
    </row>
    <row r="5995" spans="1:23" x14ac:dyDescent="0.2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6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 IF(M5995=People!$B$4,People!$A$4, IF(M5995=People!$B$3,People!$A$3, IF(M5995=People!$B$2,People!$A$2, 0))))</f>
        <v>Chuck Magee</v>
      </c>
      <c r="W5995" s="3" t="str">
        <f>IFERROR(INDEX(Returns!A:A,MATCH(Orders!B5995,Returns!B:B,0)),"No")</f>
        <v>No</v>
      </c>
    </row>
    <row r="5996" spans="1:23" x14ac:dyDescent="0.2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6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 IF(M5996=People!$B$4,People!$A$4, IF(M5996=People!$B$3,People!$A$3, IF(M5996=People!$B$2,People!$A$2, 0))))</f>
        <v>Chuck Magee</v>
      </c>
      <c r="W5996" s="3" t="str">
        <f>IFERROR(INDEX(Returns!A:A,MATCH(Orders!B5996,Returns!B:B,0)),"No")</f>
        <v>No</v>
      </c>
    </row>
    <row r="5997" spans="1:23" x14ac:dyDescent="0.2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6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 IF(M5997=People!$B$4,People!$A$4, IF(M5997=People!$B$3,People!$A$3, IF(M5997=People!$B$2,People!$A$2, 0))))</f>
        <v>Chuck Magee</v>
      </c>
      <c r="W5997" s="3" t="str">
        <f>IFERROR(INDEX(Returns!A:A,MATCH(Orders!B5997,Returns!B:B,0)),"No")</f>
        <v>No</v>
      </c>
    </row>
    <row r="5998" spans="1:23" x14ac:dyDescent="0.2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6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 IF(M5998=People!$B$4,People!$A$4, IF(M5998=People!$B$3,People!$A$3, IF(M5998=People!$B$2,People!$A$2, 0))))</f>
        <v>Chuck Magee</v>
      </c>
      <c r="W5998" s="3" t="str">
        <f>IFERROR(INDEX(Returns!A:A,MATCH(Orders!B5998,Returns!B:B,0)),"No")</f>
        <v>No</v>
      </c>
    </row>
    <row r="5999" spans="1:23" x14ac:dyDescent="0.2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6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 IF(M5999=People!$B$4,People!$A$4, IF(M5999=People!$B$3,People!$A$3, IF(M5999=People!$B$2,People!$A$2, 0))))</f>
        <v>Chuck Magee</v>
      </c>
      <c r="W5999" s="3" t="str">
        <f>IFERROR(INDEX(Returns!A:A,MATCH(Orders!B5999,Returns!B:B,0)),"No")</f>
        <v>No</v>
      </c>
    </row>
    <row r="6000" spans="1:23" x14ac:dyDescent="0.2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6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 IF(M6000=People!$B$4,People!$A$4, IF(M6000=People!$B$3,People!$A$3, IF(M6000=People!$B$2,People!$A$2, 0))))</f>
        <v>Anna Andreadi</v>
      </c>
      <c r="W6000" s="3" t="str">
        <f>IFERROR(INDEX(Returns!A:A,MATCH(Orders!B6000,Returns!B:B,0)),"No")</f>
        <v>No</v>
      </c>
    </row>
    <row r="6001" spans="1:23" x14ac:dyDescent="0.2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6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 IF(M6001=People!$B$4,People!$A$4, IF(M6001=People!$B$3,People!$A$3, IF(M6001=People!$B$2,People!$A$2, 0))))</f>
        <v>Anna Andreadi</v>
      </c>
      <c r="W6001" s="3" t="str">
        <f>IFERROR(INDEX(Returns!A:A,MATCH(Orders!B6001,Returns!B:B,0)),"No")</f>
        <v>No</v>
      </c>
    </row>
    <row r="6002" spans="1:23" x14ac:dyDescent="0.2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6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 IF(M6002=People!$B$4,People!$A$4, IF(M6002=People!$B$3,People!$A$3, IF(M6002=People!$B$2,People!$A$2, 0))))</f>
        <v>Anna Andreadi</v>
      </c>
      <c r="W6002" s="3" t="str">
        <f>IFERROR(INDEX(Returns!A:A,MATCH(Orders!B6002,Returns!B:B,0)),"No")</f>
        <v>No</v>
      </c>
    </row>
    <row r="6003" spans="1:23" x14ac:dyDescent="0.2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6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 IF(M6003=People!$B$4,People!$A$4, IF(M6003=People!$B$3,People!$A$3, IF(M6003=People!$B$2,People!$A$2, 0))))</f>
        <v>Anna Andreadi</v>
      </c>
      <c r="W6003" s="3" t="str">
        <f>IFERROR(INDEX(Returns!A:A,MATCH(Orders!B6003,Returns!B:B,0)),"No")</f>
        <v>No</v>
      </c>
    </row>
    <row r="6004" spans="1:23" x14ac:dyDescent="0.2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6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 IF(M6004=People!$B$4,People!$A$4, IF(M6004=People!$B$3,People!$A$3, IF(M6004=People!$B$2,People!$A$2, 0))))</f>
        <v>Anna Andreadi</v>
      </c>
      <c r="W6004" s="3" t="str">
        <f>IFERROR(INDEX(Returns!A:A,MATCH(Orders!B6004,Returns!B:B,0)),"No")</f>
        <v>No</v>
      </c>
    </row>
    <row r="6005" spans="1:23" x14ac:dyDescent="0.2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6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 IF(M6005=People!$B$4,People!$A$4, IF(M6005=People!$B$3,People!$A$3, IF(M6005=People!$B$2,People!$A$2, 0))))</f>
        <v>Cassandra Brandow</v>
      </c>
      <c r="W6005" s="3" t="str">
        <f>IFERROR(INDEX(Returns!A:A,MATCH(Orders!B6005,Returns!B:B,0)),"No")</f>
        <v>No</v>
      </c>
    </row>
    <row r="6006" spans="1:23" x14ac:dyDescent="0.2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6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 IF(M6006=People!$B$4,People!$A$4, IF(M6006=People!$B$3,People!$A$3, IF(M6006=People!$B$2,People!$A$2, 0))))</f>
        <v>Anna Andreadi</v>
      </c>
      <c r="W6006" s="3" t="str">
        <f>IFERROR(INDEX(Returns!A:A,MATCH(Orders!B6006,Returns!B:B,0)),"No")</f>
        <v>No</v>
      </c>
    </row>
    <row r="6007" spans="1:23" x14ac:dyDescent="0.2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6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 IF(M6007=People!$B$4,People!$A$4, IF(M6007=People!$B$3,People!$A$3, IF(M6007=People!$B$2,People!$A$2, 0))))</f>
        <v>Chuck Magee</v>
      </c>
      <c r="W6007" s="3" t="str">
        <f>IFERROR(INDEX(Returns!A:A,MATCH(Orders!B6007,Returns!B:B,0)),"No")</f>
        <v>No</v>
      </c>
    </row>
    <row r="6008" spans="1:23" x14ac:dyDescent="0.2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6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 IF(M6008=People!$B$4,People!$A$4, IF(M6008=People!$B$3,People!$A$3, IF(M6008=People!$B$2,People!$A$2, 0))))</f>
        <v>Chuck Magee</v>
      </c>
      <c r="W6008" s="3" t="str">
        <f>IFERROR(INDEX(Returns!A:A,MATCH(Orders!B6008,Returns!B:B,0)),"No")</f>
        <v>No</v>
      </c>
    </row>
    <row r="6009" spans="1:23" x14ac:dyDescent="0.2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6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 IF(M6009=People!$B$4,People!$A$4, IF(M6009=People!$B$3,People!$A$3, IF(M6009=People!$B$2,People!$A$2, 0))))</f>
        <v>Cassandra Brandow</v>
      </c>
      <c r="W6009" s="3" t="str">
        <f>IFERROR(INDEX(Returns!A:A,MATCH(Orders!B6009,Returns!B:B,0)),"No")</f>
        <v>No</v>
      </c>
    </row>
    <row r="6010" spans="1:23" x14ac:dyDescent="0.2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6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 IF(M6010=People!$B$4,People!$A$4, IF(M6010=People!$B$3,People!$A$3, IF(M6010=People!$B$2,People!$A$2, 0))))</f>
        <v>Anna Andreadi</v>
      </c>
      <c r="W6010" s="3" t="str">
        <f>IFERROR(INDEX(Returns!A:A,MATCH(Orders!B6010,Returns!B:B,0)),"No")</f>
        <v>Yes</v>
      </c>
    </row>
    <row r="6011" spans="1:23" x14ac:dyDescent="0.2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6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 IF(M6011=People!$B$4,People!$A$4, IF(M6011=People!$B$3,People!$A$3, IF(M6011=People!$B$2,People!$A$2, 0))))</f>
        <v>Anna Andreadi</v>
      </c>
      <c r="W6011" s="3" t="str">
        <f>IFERROR(INDEX(Returns!A:A,MATCH(Orders!B6011,Returns!B:B,0)),"No")</f>
        <v>Yes</v>
      </c>
    </row>
    <row r="6012" spans="1:23" x14ac:dyDescent="0.2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6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 IF(M6012=People!$B$4,People!$A$4, IF(M6012=People!$B$3,People!$A$3, IF(M6012=People!$B$2,People!$A$2, 0))))</f>
        <v>Anna Andreadi</v>
      </c>
      <c r="W6012" s="3" t="str">
        <f>IFERROR(INDEX(Returns!A:A,MATCH(Orders!B6012,Returns!B:B,0)),"No")</f>
        <v>Yes</v>
      </c>
    </row>
    <row r="6013" spans="1:23" x14ac:dyDescent="0.2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6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 IF(M6013=People!$B$4,People!$A$4, IF(M6013=People!$B$3,People!$A$3, IF(M6013=People!$B$2,People!$A$2, 0))))</f>
        <v>Anna Andreadi</v>
      </c>
      <c r="W6013" s="3" t="str">
        <f>IFERROR(INDEX(Returns!A:A,MATCH(Orders!B6013,Returns!B:B,0)),"No")</f>
        <v>Yes</v>
      </c>
    </row>
    <row r="6014" spans="1:23" x14ac:dyDescent="0.2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6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 IF(M6014=People!$B$4,People!$A$4, IF(M6014=People!$B$3,People!$A$3, IF(M6014=People!$B$2,People!$A$2, 0))))</f>
        <v>Anna Andreadi</v>
      </c>
      <c r="W6014" s="3" t="str">
        <f>IFERROR(INDEX(Returns!A:A,MATCH(Orders!B6014,Returns!B:B,0)),"No")</f>
        <v>Yes</v>
      </c>
    </row>
    <row r="6015" spans="1:23" x14ac:dyDescent="0.2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6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 IF(M6015=People!$B$4,People!$A$4, IF(M6015=People!$B$3,People!$A$3, IF(M6015=People!$B$2,People!$A$2, 0))))</f>
        <v>Anna Andreadi</v>
      </c>
      <c r="W6015" s="3" t="str">
        <f>IFERROR(INDEX(Returns!A:A,MATCH(Orders!B6015,Returns!B:B,0)),"No")</f>
        <v>No</v>
      </c>
    </row>
    <row r="6016" spans="1:23" x14ac:dyDescent="0.2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6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 IF(M6016=People!$B$4,People!$A$4, IF(M6016=People!$B$3,People!$A$3, IF(M6016=People!$B$2,People!$A$2, 0))))</f>
        <v>Anna Andreadi</v>
      </c>
      <c r="W6016" s="3" t="str">
        <f>IFERROR(INDEX(Returns!A:A,MATCH(Orders!B6016,Returns!B:B,0)),"No")</f>
        <v>No</v>
      </c>
    </row>
    <row r="6017" spans="1:23" x14ac:dyDescent="0.2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6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 IF(M6017=People!$B$4,People!$A$4, IF(M6017=People!$B$3,People!$A$3, IF(M6017=People!$B$2,People!$A$2, 0))))</f>
        <v>Anna Andreadi</v>
      </c>
      <c r="W6017" s="3" t="str">
        <f>IFERROR(INDEX(Returns!A:A,MATCH(Orders!B6017,Returns!B:B,0)),"No")</f>
        <v>Yes</v>
      </c>
    </row>
    <row r="6018" spans="1:23" x14ac:dyDescent="0.2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6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 IF(M6018=People!$B$4,People!$A$4, IF(M6018=People!$B$3,People!$A$3, IF(M6018=People!$B$2,People!$A$2, 0))))</f>
        <v>Anna Andreadi</v>
      </c>
      <c r="W6018" s="3" t="str">
        <f>IFERROR(INDEX(Returns!A:A,MATCH(Orders!B6018,Returns!B:B,0)),"No")</f>
        <v>Yes</v>
      </c>
    </row>
    <row r="6019" spans="1:23" x14ac:dyDescent="0.2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6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 IF(M6019=People!$B$4,People!$A$4, IF(M6019=People!$B$3,People!$A$3, IF(M6019=People!$B$2,People!$A$2, 0))))</f>
        <v>Anna Andreadi</v>
      </c>
      <c r="W6019" s="3" t="str">
        <f>IFERROR(INDEX(Returns!A:A,MATCH(Orders!B6019,Returns!B:B,0)),"No")</f>
        <v>Yes</v>
      </c>
    </row>
    <row r="6020" spans="1:23" x14ac:dyDescent="0.2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6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 IF(M6020=People!$B$4,People!$A$4, IF(M6020=People!$B$3,People!$A$3, IF(M6020=People!$B$2,People!$A$2, 0))))</f>
        <v>Anna Andreadi</v>
      </c>
      <c r="W6020" s="3" t="str">
        <f>IFERROR(INDEX(Returns!A:A,MATCH(Orders!B6020,Returns!B:B,0)),"No")</f>
        <v>Yes</v>
      </c>
    </row>
    <row r="6021" spans="1:23" x14ac:dyDescent="0.2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6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 IF(M6021=People!$B$4,People!$A$4, IF(M6021=People!$B$3,People!$A$3, IF(M6021=People!$B$2,People!$A$2, 0))))</f>
        <v>Chuck Magee</v>
      </c>
      <c r="W6021" s="3" t="str">
        <f>IFERROR(INDEX(Returns!A:A,MATCH(Orders!B6021,Returns!B:B,0)),"No")</f>
        <v>No</v>
      </c>
    </row>
    <row r="6022" spans="1:23" x14ac:dyDescent="0.2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6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 IF(M6022=People!$B$4,People!$A$4, IF(M6022=People!$B$3,People!$A$3, IF(M6022=People!$B$2,People!$A$2, 0))))</f>
        <v>Cassandra Brandow</v>
      </c>
      <c r="W6022" s="3" t="str">
        <f>IFERROR(INDEX(Returns!A:A,MATCH(Orders!B6022,Returns!B:B,0)),"No")</f>
        <v>No</v>
      </c>
    </row>
    <row r="6023" spans="1:23" x14ac:dyDescent="0.2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6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 IF(M6023=People!$B$4,People!$A$4, IF(M6023=People!$B$3,People!$A$3, IF(M6023=People!$B$2,People!$A$2, 0))))</f>
        <v>Cassandra Brandow</v>
      </c>
      <c r="W6023" s="3" t="str">
        <f>IFERROR(INDEX(Returns!A:A,MATCH(Orders!B6023,Returns!B:B,0)),"No")</f>
        <v>No</v>
      </c>
    </row>
    <row r="6024" spans="1:23" x14ac:dyDescent="0.2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6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 IF(M6024=People!$B$4,People!$A$4, IF(M6024=People!$B$3,People!$A$3, IF(M6024=People!$B$2,People!$A$2, 0))))</f>
        <v>Kelly Williams</v>
      </c>
      <c r="W6024" s="3" t="str">
        <f>IFERROR(INDEX(Returns!A:A,MATCH(Orders!B6024,Returns!B:B,0)),"No")</f>
        <v>No</v>
      </c>
    </row>
    <row r="6025" spans="1:23" x14ac:dyDescent="0.2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6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 IF(M6025=People!$B$4,People!$A$4, IF(M6025=People!$B$3,People!$A$3, IF(M6025=People!$B$2,People!$A$2, 0))))</f>
        <v>Chuck Magee</v>
      </c>
      <c r="W6025" s="3" t="str">
        <f>IFERROR(INDEX(Returns!A:A,MATCH(Orders!B6025,Returns!B:B,0)),"No")</f>
        <v>No</v>
      </c>
    </row>
    <row r="6026" spans="1:23" x14ac:dyDescent="0.2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6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 IF(M6026=People!$B$4,People!$A$4, IF(M6026=People!$B$3,People!$A$3, IF(M6026=People!$B$2,People!$A$2, 0))))</f>
        <v>Chuck Magee</v>
      </c>
      <c r="W6026" s="3" t="str">
        <f>IFERROR(INDEX(Returns!A:A,MATCH(Orders!B6026,Returns!B:B,0)),"No")</f>
        <v>No</v>
      </c>
    </row>
    <row r="6027" spans="1:23" x14ac:dyDescent="0.2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6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 IF(M6027=People!$B$4,People!$A$4, IF(M6027=People!$B$3,People!$A$3, IF(M6027=People!$B$2,People!$A$2, 0))))</f>
        <v>Chuck Magee</v>
      </c>
      <c r="W6027" s="3" t="str">
        <f>IFERROR(INDEX(Returns!A:A,MATCH(Orders!B6027,Returns!B:B,0)),"No")</f>
        <v>No</v>
      </c>
    </row>
    <row r="6028" spans="1:23" x14ac:dyDescent="0.2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6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 IF(M6028=People!$B$4,People!$A$4, IF(M6028=People!$B$3,People!$A$3, IF(M6028=People!$B$2,People!$A$2, 0))))</f>
        <v>Anna Andreadi</v>
      </c>
      <c r="W6028" s="3" t="str">
        <f>IFERROR(INDEX(Returns!A:A,MATCH(Orders!B6028,Returns!B:B,0)),"No")</f>
        <v>No</v>
      </c>
    </row>
    <row r="6029" spans="1:23" x14ac:dyDescent="0.2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6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 IF(M6029=People!$B$4,People!$A$4, IF(M6029=People!$B$3,People!$A$3, IF(M6029=People!$B$2,People!$A$2, 0))))</f>
        <v>Anna Andreadi</v>
      </c>
      <c r="W6029" s="3" t="str">
        <f>IFERROR(INDEX(Returns!A:A,MATCH(Orders!B6029,Returns!B:B,0)),"No")</f>
        <v>No</v>
      </c>
    </row>
    <row r="6030" spans="1:23" x14ac:dyDescent="0.2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6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 IF(M6030=People!$B$4,People!$A$4, IF(M6030=People!$B$3,People!$A$3, IF(M6030=People!$B$2,People!$A$2, 0))))</f>
        <v>Cassandra Brandow</v>
      </c>
      <c r="W6030" s="3" t="str">
        <f>IFERROR(INDEX(Returns!A:A,MATCH(Orders!B6030,Returns!B:B,0)),"No")</f>
        <v>No</v>
      </c>
    </row>
    <row r="6031" spans="1:23" x14ac:dyDescent="0.2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6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 IF(M6031=People!$B$4,People!$A$4, IF(M6031=People!$B$3,People!$A$3, IF(M6031=People!$B$2,People!$A$2, 0))))</f>
        <v>Anna Andreadi</v>
      </c>
      <c r="W6031" s="3" t="str">
        <f>IFERROR(INDEX(Returns!A:A,MATCH(Orders!B6031,Returns!B:B,0)),"No")</f>
        <v>No</v>
      </c>
    </row>
    <row r="6032" spans="1:23" x14ac:dyDescent="0.2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6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 IF(M6032=People!$B$4,People!$A$4, IF(M6032=People!$B$3,People!$A$3, IF(M6032=People!$B$2,People!$A$2, 0))))</f>
        <v>Cassandra Brandow</v>
      </c>
      <c r="W6032" s="3" t="str">
        <f>IFERROR(INDEX(Returns!A:A,MATCH(Orders!B6032,Returns!B:B,0)),"No")</f>
        <v>No</v>
      </c>
    </row>
    <row r="6033" spans="1:23" x14ac:dyDescent="0.2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6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 IF(M6033=People!$B$4,People!$A$4, IF(M6033=People!$B$3,People!$A$3, IF(M6033=People!$B$2,People!$A$2, 0))))</f>
        <v>Chuck Magee</v>
      </c>
      <c r="W6033" s="3" t="str">
        <f>IFERROR(INDEX(Returns!A:A,MATCH(Orders!B6033,Returns!B:B,0)),"No")</f>
        <v>No</v>
      </c>
    </row>
    <row r="6034" spans="1:23" x14ac:dyDescent="0.2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6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 IF(M6034=People!$B$4,People!$A$4, IF(M6034=People!$B$3,People!$A$3, IF(M6034=People!$B$2,People!$A$2, 0))))</f>
        <v>Chuck Magee</v>
      </c>
      <c r="W6034" s="3" t="str">
        <f>IFERROR(INDEX(Returns!A:A,MATCH(Orders!B6034,Returns!B:B,0)),"No")</f>
        <v>No</v>
      </c>
    </row>
    <row r="6035" spans="1:23" x14ac:dyDescent="0.2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6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 IF(M6035=People!$B$4,People!$A$4, IF(M6035=People!$B$3,People!$A$3, IF(M6035=People!$B$2,People!$A$2, 0))))</f>
        <v>Anna Andreadi</v>
      </c>
      <c r="W6035" s="3" t="str">
        <f>IFERROR(INDEX(Returns!A:A,MATCH(Orders!B6035,Returns!B:B,0)),"No")</f>
        <v>No</v>
      </c>
    </row>
    <row r="6036" spans="1:23" x14ac:dyDescent="0.2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6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 IF(M6036=People!$B$4,People!$A$4, IF(M6036=People!$B$3,People!$A$3, IF(M6036=People!$B$2,People!$A$2, 0))))</f>
        <v>Kelly Williams</v>
      </c>
      <c r="W6036" s="3" t="str">
        <f>IFERROR(INDEX(Returns!A:A,MATCH(Orders!B6036,Returns!B:B,0)),"No")</f>
        <v>No</v>
      </c>
    </row>
    <row r="6037" spans="1:23" x14ac:dyDescent="0.2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6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 IF(M6037=People!$B$4,People!$A$4, IF(M6037=People!$B$3,People!$A$3, IF(M6037=People!$B$2,People!$A$2, 0))))</f>
        <v>Kelly Williams</v>
      </c>
      <c r="W6037" s="3" t="str">
        <f>IFERROR(INDEX(Returns!A:A,MATCH(Orders!B6037,Returns!B:B,0)),"No")</f>
        <v>No</v>
      </c>
    </row>
    <row r="6038" spans="1:23" x14ac:dyDescent="0.2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6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 IF(M6038=People!$B$4,People!$A$4, IF(M6038=People!$B$3,People!$A$3, IF(M6038=People!$B$2,People!$A$2, 0))))</f>
        <v>Cassandra Brandow</v>
      </c>
      <c r="W6038" s="3" t="str">
        <f>IFERROR(INDEX(Returns!A:A,MATCH(Orders!B6038,Returns!B:B,0)),"No")</f>
        <v>No</v>
      </c>
    </row>
    <row r="6039" spans="1:23" x14ac:dyDescent="0.2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6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 IF(M6039=People!$B$4,People!$A$4, IF(M6039=People!$B$3,People!$A$3, IF(M6039=People!$B$2,People!$A$2, 0))))</f>
        <v>Cassandra Brandow</v>
      </c>
      <c r="W6039" s="3" t="str">
        <f>IFERROR(INDEX(Returns!A:A,MATCH(Orders!B6039,Returns!B:B,0)),"No")</f>
        <v>No</v>
      </c>
    </row>
    <row r="6040" spans="1:23" x14ac:dyDescent="0.2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6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 IF(M6040=People!$B$4,People!$A$4, IF(M6040=People!$B$3,People!$A$3, IF(M6040=People!$B$2,People!$A$2, 0))))</f>
        <v>Cassandra Brandow</v>
      </c>
      <c r="W6040" s="3" t="str">
        <f>IFERROR(INDEX(Returns!A:A,MATCH(Orders!B6040,Returns!B:B,0)),"No")</f>
        <v>No</v>
      </c>
    </row>
    <row r="6041" spans="1:23" x14ac:dyDescent="0.2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6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 IF(M6041=People!$B$4,People!$A$4, IF(M6041=People!$B$3,People!$A$3, IF(M6041=People!$B$2,People!$A$2, 0))))</f>
        <v>Cassandra Brandow</v>
      </c>
      <c r="W6041" s="3" t="str">
        <f>IFERROR(INDEX(Returns!A:A,MATCH(Orders!B6041,Returns!B:B,0)),"No")</f>
        <v>No</v>
      </c>
    </row>
    <row r="6042" spans="1:23" x14ac:dyDescent="0.2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6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 IF(M6042=People!$B$4,People!$A$4, IF(M6042=People!$B$3,People!$A$3, IF(M6042=People!$B$2,People!$A$2, 0))))</f>
        <v>Anna Andreadi</v>
      </c>
      <c r="W6042" s="3" t="str">
        <f>IFERROR(INDEX(Returns!A:A,MATCH(Orders!B6042,Returns!B:B,0)),"No")</f>
        <v>No</v>
      </c>
    </row>
    <row r="6043" spans="1:23" x14ac:dyDescent="0.2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6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 IF(M6043=People!$B$4,People!$A$4, IF(M6043=People!$B$3,People!$A$3, IF(M6043=People!$B$2,People!$A$2, 0))))</f>
        <v>Anna Andreadi</v>
      </c>
      <c r="W6043" s="3" t="str">
        <f>IFERROR(INDEX(Returns!A:A,MATCH(Orders!B6043,Returns!B:B,0)),"No")</f>
        <v>No</v>
      </c>
    </row>
    <row r="6044" spans="1:23" x14ac:dyDescent="0.2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6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 IF(M6044=People!$B$4,People!$A$4, IF(M6044=People!$B$3,People!$A$3, IF(M6044=People!$B$2,People!$A$2, 0))))</f>
        <v>Anna Andreadi</v>
      </c>
      <c r="W6044" s="3" t="str">
        <f>IFERROR(INDEX(Returns!A:A,MATCH(Orders!B6044,Returns!B:B,0)),"No")</f>
        <v>No</v>
      </c>
    </row>
    <row r="6045" spans="1:23" x14ac:dyDescent="0.2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6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 IF(M6045=People!$B$4,People!$A$4, IF(M6045=People!$B$3,People!$A$3, IF(M6045=People!$B$2,People!$A$2, 0))))</f>
        <v>Cassandra Brandow</v>
      </c>
      <c r="W6045" s="3" t="str">
        <f>IFERROR(INDEX(Returns!A:A,MATCH(Orders!B6045,Returns!B:B,0)),"No")</f>
        <v>No</v>
      </c>
    </row>
    <row r="6046" spans="1:23" x14ac:dyDescent="0.2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6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 IF(M6046=People!$B$4,People!$A$4, IF(M6046=People!$B$3,People!$A$3, IF(M6046=People!$B$2,People!$A$2, 0))))</f>
        <v>Cassandra Brandow</v>
      </c>
      <c r="W6046" s="3" t="str">
        <f>IFERROR(INDEX(Returns!A:A,MATCH(Orders!B6046,Returns!B:B,0)),"No")</f>
        <v>No</v>
      </c>
    </row>
    <row r="6047" spans="1:23" x14ac:dyDescent="0.2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6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 IF(M6047=People!$B$4,People!$A$4, IF(M6047=People!$B$3,People!$A$3, IF(M6047=People!$B$2,People!$A$2, 0))))</f>
        <v>Anna Andreadi</v>
      </c>
      <c r="W6047" s="3" t="str">
        <f>IFERROR(INDEX(Returns!A:A,MATCH(Orders!B6047,Returns!B:B,0)),"No")</f>
        <v>No</v>
      </c>
    </row>
    <row r="6048" spans="1:23" x14ac:dyDescent="0.2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6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 IF(M6048=People!$B$4,People!$A$4, IF(M6048=People!$B$3,People!$A$3, IF(M6048=People!$B$2,People!$A$2, 0))))</f>
        <v>Kelly Williams</v>
      </c>
      <c r="W6048" s="3" t="str">
        <f>IFERROR(INDEX(Returns!A:A,MATCH(Orders!B6048,Returns!B:B,0)),"No")</f>
        <v>No</v>
      </c>
    </row>
    <row r="6049" spans="1:23" x14ac:dyDescent="0.2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6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 IF(M6049=People!$B$4,People!$A$4, IF(M6049=People!$B$3,People!$A$3, IF(M6049=People!$B$2,People!$A$2, 0))))</f>
        <v>Cassandra Brandow</v>
      </c>
      <c r="W6049" s="3" t="str">
        <f>IFERROR(INDEX(Returns!A:A,MATCH(Orders!B6049,Returns!B:B,0)),"No")</f>
        <v>No</v>
      </c>
    </row>
    <row r="6050" spans="1:23" x14ac:dyDescent="0.2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6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 IF(M6050=People!$B$4,People!$A$4, IF(M6050=People!$B$3,People!$A$3, IF(M6050=People!$B$2,People!$A$2, 0))))</f>
        <v>Cassandra Brandow</v>
      </c>
      <c r="W6050" s="3" t="str">
        <f>IFERROR(INDEX(Returns!A:A,MATCH(Orders!B6050,Returns!B:B,0)),"No")</f>
        <v>No</v>
      </c>
    </row>
    <row r="6051" spans="1:23" x14ac:dyDescent="0.2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6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 IF(M6051=People!$B$4,People!$A$4, IF(M6051=People!$B$3,People!$A$3, IF(M6051=People!$B$2,People!$A$2, 0))))</f>
        <v>Kelly Williams</v>
      </c>
      <c r="W6051" s="3" t="str">
        <f>IFERROR(INDEX(Returns!A:A,MATCH(Orders!B6051,Returns!B:B,0)),"No")</f>
        <v>No</v>
      </c>
    </row>
    <row r="6052" spans="1:23" x14ac:dyDescent="0.2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6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 IF(M6052=People!$B$4,People!$A$4, IF(M6052=People!$B$3,People!$A$3, IF(M6052=People!$B$2,People!$A$2, 0))))</f>
        <v>Kelly Williams</v>
      </c>
      <c r="W6052" s="3" t="str">
        <f>IFERROR(INDEX(Returns!A:A,MATCH(Orders!B6052,Returns!B:B,0)),"No")</f>
        <v>No</v>
      </c>
    </row>
    <row r="6053" spans="1:23" x14ac:dyDescent="0.2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6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 IF(M6053=People!$B$4,People!$A$4, IF(M6053=People!$B$3,People!$A$3, IF(M6053=People!$B$2,People!$A$2, 0))))</f>
        <v>Kelly Williams</v>
      </c>
      <c r="W6053" s="3" t="str">
        <f>IFERROR(INDEX(Returns!A:A,MATCH(Orders!B6053,Returns!B:B,0)),"No")</f>
        <v>No</v>
      </c>
    </row>
    <row r="6054" spans="1:23" x14ac:dyDescent="0.2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6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 IF(M6054=People!$B$4,People!$A$4, IF(M6054=People!$B$3,People!$A$3, IF(M6054=People!$B$2,People!$A$2, 0))))</f>
        <v>Chuck Magee</v>
      </c>
      <c r="W6054" s="3" t="str">
        <f>IFERROR(INDEX(Returns!A:A,MATCH(Orders!B6054,Returns!B:B,0)),"No")</f>
        <v>No</v>
      </c>
    </row>
    <row r="6055" spans="1:23" x14ac:dyDescent="0.2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6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 IF(M6055=People!$B$4,People!$A$4, IF(M6055=People!$B$3,People!$A$3, IF(M6055=People!$B$2,People!$A$2, 0))))</f>
        <v>Chuck Magee</v>
      </c>
      <c r="W6055" s="3" t="str">
        <f>IFERROR(INDEX(Returns!A:A,MATCH(Orders!B6055,Returns!B:B,0)),"No")</f>
        <v>No</v>
      </c>
    </row>
    <row r="6056" spans="1:23" x14ac:dyDescent="0.2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6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 IF(M6056=People!$B$4,People!$A$4, IF(M6056=People!$B$3,People!$A$3, IF(M6056=People!$B$2,People!$A$2, 0))))</f>
        <v>Chuck Magee</v>
      </c>
      <c r="W6056" s="3" t="str">
        <f>IFERROR(INDEX(Returns!A:A,MATCH(Orders!B6056,Returns!B:B,0)),"No")</f>
        <v>No</v>
      </c>
    </row>
    <row r="6057" spans="1:23" x14ac:dyDescent="0.2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6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 IF(M6057=People!$B$4,People!$A$4, IF(M6057=People!$B$3,People!$A$3, IF(M6057=People!$B$2,People!$A$2, 0))))</f>
        <v>Kelly Williams</v>
      </c>
      <c r="W6057" s="3" t="str">
        <f>IFERROR(INDEX(Returns!A:A,MATCH(Orders!B6057,Returns!B:B,0)),"No")</f>
        <v>No</v>
      </c>
    </row>
    <row r="6058" spans="1:23" x14ac:dyDescent="0.2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6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 IF(M6058=People!$B$4,People!$A$4, IF(M6058=People!$B$3,People!$A$3, IF(M6058=People!$B$2,People!$A$2, 0))))</f>
        <v>Kelly Williams</v>
      </c>
      <c r="W6058" s="3" t="str">
        <f>IFERROR(INDEX(Returns!A:A,MATCH(Orders!B6058,Returns!B:B,0)),"No")</f>
        <v>No</v>
      </c>
    </row>
    <row r="6059" spans="1:23" x14ac:dyDescent="0.2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6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 IF(M6059=People!$B$4,People!$A$4, IF(M6059=People!$B$3,People!$A$3, IF(M6059=People!$B$2,People!$A$2, 0))))</f>
        <v>Chuck Magee</v>
      </c>
      <c r="W6059" s="3" t="str">
        <f>IFERROR(INDEX(Returns!A:A,MATCH(Orders!B6059,Returns!B:B,0)),"No")</f>
        <v>No</v>
      </c>
    </row>
    <row r="6060" spans="1:23" x14ac:dyDescent="0.2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6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 IF(M6060=People!$B$4,People!$A$4, IF(M6060=People!$B$3,People!$A$3, IF(M6060=People!$B$2,People!$A$2, 0))))</f>
        <v>Chuck Magee</v>
      </c>
      <c r="W6060" s="3" t="str">
        <f>IFERROR(INDEX(Returns!A:A,MATCH(Orders!B6060,Returns!B:B,0)),"No")</f>
        <v>No</v>
      </c>
    </row>
    <row r="6061" spans="1:23" x14ac:dyDescent="0.2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6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 IF(M6061=People!$B$4,People!$A$4, IF(M6061=People!$B$3,People!$A$3, IF(M6061=People!$B$2,People!$A$2, 0))))</f>
        <v>Chuck Magee</v>
      </c>
      <c r="W6061" s="3" t="str">
        <f>IFERROR(INDEX(Returns!A:A,MATCH(Orders!B6061,Returns!B:B,0)),"No")</f>
        <v>No</v>
      </c>
    </row>
    <row r="6062" spans="1:23" x14ac:dyDescent="0.2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6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 IF(M6062=People!$B$4,People!$A$4, IF(M6062=People!$B$3,People!$A$3, IF(M6062=People!$B$2,People!$A$2, 0))))</f>
        <v>Chuck Magee</v>
      </c>
      <c r="W6062" s="3" t="str">
        <f>IFERROR(INDEX(Returns!A:A,MATCH(Orders!B6062,Returns!B:B,0)),"No")</f>
        <v>Yes</v>
      </c>
    </row>
    <row r="6063" spans="1:23" x14ac:dyDescent="0.2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6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 IF(M6063=People!$B$4,People!$A$4, IF(M6063=People!$B$3,People!$A$3, IF(M6063=People!$B$2,People!$A$2, 0))))</f>
        <v>Chuck Magee</v>
      </c>
      <c r="W6063" s="3" t="str">
        <f>IFERROR(INDEX(Returns!A:A,MATCH(Orders!B6063,Returns!B:B,0)),"No")</f>
        <v>Yes</v>
      </c>
    </row>
    <row r="6064" spans="1:23" x14ac:dyDescent="0.2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6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 IF(M6064=People!$B$4,People!$A$4, IF(M6064=People!$B$3,People!$A$3, IF(M6064=People!$B$2,People!$A$2, 0))))</f>
        <v>Anna Andreadi</v>
      </c>
      <c r="W6064" s="3" t="str">
        <f>IFERROR(INDEX(Returns!A:A,MATCH(Orders!B6064,Returns!B:B,0)),"No")</f>
        <v>No</v>
      </c>
    </row>
    <row r="6065" spans="1:23" x14ac:dyDescent="0.2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6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 IF(M6065=People!$B$4,People!$A$4, IF(M6065=People!$B$3,People!$A$3, IF(M6065=People!$B$2,People!$A$2, 0))))</f>
        <v>Anna Andreadi</v>
      </c>
      <c r="W6065" s="3" t="str">
        <f>IFERROR(INDEX(Returns!A:A,MATCH(Orders!B6065,Returns!B:B,0)),"No")</f>
        <v>No</v>
      </c>
    </row>
    <row r="6066" spans="1:23" x14ac:dyDescent="0.2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6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 IF(M6066=People!$B$4,People!$A$4, IF(M6066=People!$B$3,People!$A$3, IF(M6066=People!$B$2,People!$A$2, 0))))</f>
        <v>Anna Andreadi</v>
      </c>
      <c r="W6066" s="3" t="str">
        <f>IFERROR(INDEX(Returns!A:A,MATCH(Orders!B6066,Returns!B:B,0)),"No")</f>
        <v>No</v>
      </c>
    </row>
    <row r="6067" spans="1:23" x14ac:dyDescent="0.2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6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 IF(M6067=People!$B$4,People!$A$4, IF(M6067=People!$B$3,People!$A$3, IF(M6067=People!$B$2,People!$A$2, 0))))</f>
        <v>Chuck Magee</v>
      </c>
      <c r="W6067" s="3" t="str">
        <f>IFERROR(INDEX(Returns!A:A,MATCH(Orders!B6067,Returns!B:B,0)),"No")</f>
        <v>No</v>
      </c>
    </row>
    <row r="6068" spans="1:23" x14ac:dyDescent="0.2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6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 IF(M6068=People!$B$4,People!$A$4, IF(M6068=People!$B$3,People!$A$3, IF(M6068=People!$B$2,People!$A$2, 0))))</f>
        <v>Cassandra Brandow</v>
      </c>
      <c r="W6068" s="3" t="str">
        <f>IFERROR(INDEX(Returns!A:A,MATCH(Orders!B6068,Returns!B:B,0)),"No")</f>
        <v>Yes</v>
      </c>
    </row>
    <row r="6069" spans="1:23" x14ac:dyDescent="0.2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6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 IF(M6069=People!$B$4,People!$A$4, IF(M6069=People!$B$3,People!$A$3, IF(M6069=People!$B$2,People!$A$2, 0))))</f>
        <v>Anna Andreadi</v>
      </c>
      <c r="W6069" s="3" t="str">
        <f>IFERROR(INDEX(Returns!A:A,MATCH(Orders!B6069,Returns!B:B,0)),"No")</f>
        <v>No</v>
      </c>
    </row>
    <row r="6070" spans="1:23" x14ac:dyDescent="0.2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6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 IF(M6070=People!$B$4,People!$A$4, IF(M6070=People!$B$3,People!$A$3, IF(M6070=People!$B$2,People!$A$2, 0))))</f>
        <v>Anna Andreadi</v>
      </c>
      <c r="W6070" s="3" t="str">
        <f>IFERROR(INDEX(Returns!A:A,MATCH(Orders!B6070,Returns!B:B,0)),"No")</f>
        <v>No</v>
      </c>
    </row>
    <row r="6071" spans="1:23" x14ac:dyDescent="0.2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6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 IF(M6071=People!$B$4,People!$A$4, IF(M6071=People!$B$3,People!$A$3, IF(M6071=People!$B$2,People!$A$2, 0))))</f>
        <v>Anna Andreadi</v>
      </c>
      <c r="W6071" s="3" t="str">
        <f>IFERROR(INDEX(Returns!A:A,MATCH(Orders!B6071,Returns!B:B,0)),"No")</f>
        <v>No</v>
      </c>
    </row>
    <row r="6072" spans="1:23" x14ac:dyDescent="0.2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6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 IF(M6072=People!$B$4,People!$A$4, IF(M6072=People!$B$3,People!$A$3, IF(M6072=People!$B$2,People!$A$2, 0))))</f>
        <v>Chuck Magee</v>
      </c>
      <c r="W6072" s="3" t="str">
        <f>IFERROR(INDEX(Returns!A:A,MATCH(Orders!B6072,Returns!B:B,0)),"No")</f>
        <v>No</v>
      </c>
    </row>
    <row r="6073" spans="1:23" x14ac:dyDescent="0.2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6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 IF(M6073=People!$B$4,People!$A$4, IF(M6073=People!$B$3,People!$A$3, IF(M6073=People!$B$2,People!$A$2, 0))))</f>
        <v>Kelly Williams</v>
      </c>
      <c r="W6073" s="3" t="str">
        <f>IFERROR(INDEX(Returns!A:A,MATCH(Orders!B6073,Returns!B:B,0)),"No")</f>
        <v>No</v>
      </c>
    </row>
    <row r="6074" spans="1:23" x14ac:dyDescent="0.2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6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 IF(M6074=People!$B$4,People!$A$4, IF(M6074=People!$B$3,People!$A$3, IF(M6074=People!$B$2,People!$A$2, 0))))</f>
        <v>Kelly Williams</v>
      </c>
      <c r="W6074" s="3" t="str">
        <f>IFERROR(INDEX(Returns!A:A,MATCH(Orders!B6074,Returns!B:B,0)),"No")</f>
        <v>No</v>
      </c>
    </row>
    <row r="6075" spans="1:23" x14ac:dyDescent="0.2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6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 IF(M6075=People!$B$4,People!$A$4, IF(M6075=People!$B$3,People!$A$3, IF(M6075=People!$B$2,People!$A$2, 0))))</f>
        <v>Kelly Williams</v>
      </c>
      <c r="W6075" s="3" t="str">
        <f>IFERROR(INDEX(Returns!A:A,MATCH(Orders!B6075,Returns!B:B,0)),"No")</f>
        <v>No</v>
      </c>
    </row>
    <row r="6076" spans="1:23" x14ac:dyDescent="0.2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6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 IF(M6076=People!$B$4,People!$A$4, IF(M6076=People!$B$3,People!$A$3, IF(M6076=People!$B$2,People!$A$2, 0))))</f>
        <v>Anna Andreadi</v>
      </c>
      <c r="W6076" s="3" t="str">
        <f>IFERROR(INDEX(Returns!A:A,MATCH(Orders!B6076,Returns!B:B,0)),"No")</f>
        <v>No</v>
      </c>
    </row>
    <row r="6077" spans="1:23" x14ac:dyDescent="0.2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6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 IF(M6077=People!$B$4,People!$A$4, IF(M6077=People!$B$3,People!$A$3, IF(M6077=People!$B$2,People!$A$2, 0))))</f>
        <v>Anna Andreadi</v>
      </c>
      <c r="W6077" s="3" t="str">
        <f>IFERROR(INDEX(Returns!A:A,MATCH(Orders!B6077,Returns!B:B,0)),"No")</f>
        <v>No</v>
      </c>
    </row>
    <row r="6078" spans="1:23" x14ac:dyDescent="0.2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6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 IF(M6078=People!$B$4,People!$A$4, IF(M6078=People!$B$3,People!$A$3, IF(M6078=People!$B$2,People!$A$2, 0))))</f>
        <v>Chuck Magee</v>
      </c>
      <c r="W6078" s="3" t="str">
        <f>IFERROR(INDEX(Returns!A:A,MATCH(Orders!B6078,Returns!B:B,0)),"No")</f>
        <v>No</v>
      </c>
    </row>
    <row r="6079" spans="1:23" x14ac:dyDescent="0.2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6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 IF(M6079=People!$B$4,People!$A$4, IF(M6079=People!$B$3,People!$A$3, IF(M6079=People!$B$2,People!$A$2, 0))))</f>
        <v>Chuck Magee</v>
      </c>
      <c r="W6079" s="3" t="str">
        <f>IFERROR(INDEX(Returns!A:A,MATCH(Orders!B6079,Returns!B:B,0)),"No")</f>
        <v>No</v>
      </c>
    </row>
    <row r="6080" spans="1:23" x14ac:dyDescent="0.2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6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 IF(M6080=People!$B$4,People!$A$4, IF(M6080=People!$B$3,People!$A$3, IF(M6080=People!$B$2,People!$A$2, 0))))</f>
        <v>Chuck Magee</v>
      </c>
      <c r="W6080" s="3" t="str">
        <f>IFERROR(INDEX(Returns!A:A,MATCH(Orders!B6080,Returns!B:B,0)),"No")</f>
        <v>No</v>
      </c>
    </row>
    <row r="6081" spans="1:23" x14ac:dyDescent="0.2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6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 IF(M6081=People!$B$4,People!$A$4, IF(M6081=People!$B$3,People!$A$3, IF(M6081=People!$B$2,People!$A$2, 0))))</f>
        <v>Chuck Magee</v>
      </c>
      <c r="W6081" s="3" t="str">
        <f>IFERROR(INDEX(Returns!A:A,MATCH(Orders!B6081,Returns!B:B,0)),"No")</f>
        <v>No</v>
      </c>
    </row>
    <row r="6082" spans="1:23" x14ac:dyDescent="0.2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6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 IF(M6082=People!$B$4,People!$A$4, IF(M6082=People!$B$3,People!$A$3, IF(M6082=People!$B$2,People!$A$2, 0))))</f>
        <v>Kelly Williams</v>
      </c>
      <c r="W6082" s="3" t="str">
        <f>IFERROR(INDEX(Returns!A:A,MATCH(Orders!B6082,Returns!B:B,0)),"No")</f>
        <v>No</v>
      </c>
    </row>
    <row r="6083" spans="1:23" x14ac:dyDescent="0.2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6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 IF(M6083=People!$B$4,People!$A$4, IF(M6083=People!$B$3,People!$A$3, IF(M6083=People!$B$2,People!$A$2, 0))))</f>
        <v>Kelly Williams</v>
      </c>
      <c r="W6083" s="3" t="str">
        <f>IFERROR(INDEX(Returns!A:A,MATCH(Orders!B6083,Returns!B:B,0)),"No")</f>
        <v>No</v>
      </c>
    </row>
    <row r="6084" spans="1:23" x14ac:dyDescent="0.2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6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 IF(M6084=People!$B$4,People!$A$4, IF(M6084=People!$B$3,People!$A$3, IF(M6084=People!$B$2,People!$A$2, 0))))</f>
        <v>Kelly Williams</v>
      </c>
      <c r="W6084" s="3" t="str">
        <f>IFERROR(INDEX(Returns!A:A,MATCH(Orders!B6084,Returns!B:B,0)),"No")</f>
        <v>No</v>
      </c>
    </row>
    <row r="6085" spans="1:23" x14ac:dyDescent="0.2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6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 IF(M6085=People!$B$4,People!$A$4, IF(M6085=People!$B$3,People!$A$3, IF(M6085=People!$B$2,People!$A$2, 0))))</f>
        <v>Kelly Williams</v>
      </c>
      <c r="W6085" s="3" t="str">
        <f>IFERROR(INDEX(Returns!A:A,MATCH(Orders!B6085,Returns!B:B,0)),"No")</f>
        <v>No</v>
      </c>
    </row>
    <row r="6086" spans="1:23" x14ac:dyDescent="0.2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6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 IF(M6086=People!$B$4,People!$A$4, IF(M6086=People!$B$3,People!$A$3, IF(M6086=People!$B$2,People!$A$2, 0))))</f>
        <v>Kelly Williams</v>
      </c>
      <c r="W6086" s="3" t="str">
        <f>IFERROR(INDEX(Returns!A:A,MATCH(Orders!B6086,Returns!B:B,0)),"No")</f>
        <v>No</v>
      </c>
    </row>
    <row r="6087" spans="1:23" x14ac:dyDescent="0.2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6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 IF(M6087=People!$B$4,People!$A$4, IF(M6087=People!$B$3,People!$A$3, IF(M6087=People!$B$2,People!$A$2, 0))))</f>
        <v>Kelly Williams</v>
      </c>
      <c r="W6087" s="3" t="str">
        <f>IFERROR(INDEX(Returns!A:A,MATCH(Orders!B6087,Returns!B:B,0)),"No")</f>
        <v>No</v>
      </c>
    </row>
    <row r="6088" spans="1:23" x14ac:dyDescent="0.2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6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 IF(M6088=People!$B$4,People!$A$4, IF(M6088=People!$B$3,People!$A$3, IF(M6088=People!$B$2,People!$A$2, 0))))</f>
        <v>Kelly Williams</v>
      </c>
      <c r="W6088" s="3" t="str">
        <f>IFERROR(INDEX(Returns!A:A,MATCH(Orders!B6088,Returns!B:B,0)),"No")</f>
        <v>No</v>
      </c>
    </row>
    <row r="6089" spans="1:23" x14ac:dyDescent="0.2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6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 IF(M6089=People!$B$4,People!$A$4, IF(M6089=People!$B$3,People!$A$3, IF(M6089=People!$B$2,People!$A$2, 0))))</f>
        <v>Anna Andreadi</v>
      </c>
      <c r="W6089" s="3" t="str">
        <f>IFERROR(INDEX(Returns!A:A,MATCH(Orders!B6089,Returns!B:B,0)),"No")</f>
        <v>Yes</v>
      </c>
    </row>
    <row r="6090" spans="1:23" x14ac:dyDescent="0.2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6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 IF(M6090=People!$B$4,People!$A$4, IF(M6090=People!$B$3,People!$A$3, IF(M6090=People!$B$2,People!$A$2, 0))))</f>
        <v>Cassandra Brandow</v>
      </c>
      <c r="W6090" s="3" t="str">
        <f>IFERROR(INDEX(Returns!A:A,MATCH(Orders!B6090,Returns!B:B,0)),"No")</f>
        <v>No</v>
      </c>
    </row>
    <row r="6091" spans="1:23" x14ac:dyDescent="0.2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6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 IF(M6091=People!$B$4,People!$A$4, IF(M6091=People!$B$3,People!$A$3, IF(M6091=People!$B$2,People!$A$2, 0))))</f>
        <v>Anna Andreadi</v>
      </c>
      <c r="W6091" s="3" t="str">
        <f>IFERROR(INDEX(Returns!A:A,MATCH(Orders!B6091,Returns!B:B,0)),"No")</f>
        <v>No</v>
      </c>
    </row>
    <row r="6092" spans="1:23" x14ac:dyDescent="0.2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6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 IF(M6092=People!$B$4,People!$A$4, IF(M6092=People!$B$3,People!$A$3, IF(M6092=People!$B$2,People!$A$2, 0))))</f>
        <v>Chuck Magee</v>
      </c>
      <c r="W6092" s="3" t="str">
        <f>IFERROR(INDEX(Returns!A:A,MATCH(Orders!B6092,Returns!B:B,0)),"No")</f>
        <v>Yes</v>
      </c>
    </row>
    <row r="6093" spans="1:23" x14ac:dyDescent="0.2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6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 IF(M6093=People!$B$4,People!$A$4, IF(M6093=People!$B$3,People!$A$3, IF(M6093=People!$B$2,People!$A$2, 0))))</f>
        <v>Chuck Magee</v>
      </c>
      <c r="W6093" s="3" t="str">
        <f>IFERROR(INDEX(Returns!A:A,MATCH(Orders!B6093,Returns!B:B,0)),"No")</f>
        <v>Yes</v>
      </c>
    </row>
    <row r="6094" spans="1:23" x14ac:dyDescent="0.2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6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 IF(M6094=People!$B$4,People!$A$4, IF(M6094=People!$B$3,People!$A$3, IF(M6094=People!$B$2,People!$A$2, 0))))</f>
        <v>Chuck Magee</v>
      </c>
      <c r="W6094" s="3" t="str">
        <f>IFERROR(INDEX(Returns!A:A,MATCH(Orders!B6094,Returns!B:B,0)),"No")</f>
        <v>Yes</v>
      </c>
    </row>
    <row r="6095" spans="1:23" x14ac:dyDescent="0.2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6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 IF(M6095=People!$B$4,People!$A$4, IF(M6095=People!$B$3,People!$A$3, IF(M6095=People!$B$2,People!$A$2, 0))))</f>
        <v>Chuck Magee</v>
      </c>
      <c r="W6095" s="3" t="str">
        <f>IFERROR(INDEX(Returns!A:A,MATCH(Orders!B6095,Returns!B:B,0)),"No")</f>
        <v>Yes</v>
      </c>
    </row>
    <row r="6096" spans="1:23" x14ac:dyDescent="0.2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6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 IF(M6096=People!$B$4,People!$A$4, IF(M6096=People!$B$3,People!$A$3, IF(M6096=People!$B$2,People!$A$2, 0))))</f>
        <v>Chuck Magee</v>
      </c>
      <c r="W6096" s="3" t="str">
        <f>IFERROR(INDEX(Returns!A:A,MATCH(Orders!B6096,Returns!B:B,0)),"No")</f>
        <v>Yes</v>
      </c>
    </row>
    <row r="6097" spans="1:23" x14ac:dyDescent="0.2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6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 IF(M6097=People!$B$4,People!$A$4, IF(M6097=People!$B$3,People!$A$3, IF(M6097=People!$B$2,People!$A$2, 0))))</f>
        <v>Chuck Magee</v>
      </c>
      <c r="W6097" s="3" t="str">
        <f>IFERROR(INDEX(Returns!A:A,MATCH(Orders!B6097,Returns!B:B,0)),"No")</f>
        <v>Yes</v>
      </c>
    </row>
    <row r="6098" spans="1:23" x14ac:dyDescent="0.2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6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 IF(M6098=People!$B$4,People!$A$4, IF(M6098=People!$B$3,People!$A$3, IF(M6098=People!$B$2,People!$A$2, 0))))</f>
        <v>Chuck Magee</v>
      </c>
      <c r="W6098" s="3" t="str">
        <f>IFERROR(INDEX(Returns!A:A,MATCH(Orders!B6098,Returns!B:B,0)),"No")</f>
        <v>Yes</v>
      </c>
    </row>
    <row r="6099" spans="1:23" x14ac:dyDescent="0.2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6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 IF(M6099=People!$B$4,People!$A$4, IF(M6099=People!$B$3,People!$A$3, IF(M6099=People!$B$2,People!$A$2, 0))))</f>
        <v>Chuck Magee</v>
      </c>
      <c r="W6099" s="3" t="str">
        <f>IFERROR(INDEX(Returns!A:A,MATCH(Orders!B6099,Returns!B:B,0)),"No")</f>
        <v>Yes</v>
      </c>
    </row>
    <row r="6100" spans="1:23" x14ac:dyDescent="0.2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6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 IF(M6100=People!$B$4,People!$A$4, IF(M6100=People!$B$3,People!$A$3, IF(M6100=People!$B$2,People!$A$2, 0))))</f>
        <v>Chuck Magee</v>
      </c>
      <c r="W6100" s="3" t="str">
        <f>IFERROR(INDEX(Returns!A:A,MATCH(Orders!B6100,Returns!B:B,0)),"No")</f>
        <v>Yes</v>
      </c>
    </row>
    <row r="6101" spans="1:23" x14ac:dyDescent="0.2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6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 IF(M6101=People!$B$4,People!$A$4, IF(M6101=People!$B$3,People!$A$3, IF(M6101=People!$B$2,People!$A$2, 0))))</f>
        <v>Chuck Magee</v>
      </c>
      <c r="W6101" s="3" t="str">
        <f>IFERROR(INDEX(Returns!A:A,MATCH(Orders!B6101,Returns!B:B,0)),"No")</f>
        <v>Yes</v>
      </c>
    </row>
    <row r="6102" spans="1:23" x14ac:dyDescent="0.2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6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 IF(M6102=People!$B$4,People!$A$4, IF(M6102=People!$B$3,People!$A$3, IF(M6102=People!$B$2,People!$A$2, 0))))</f>
        <v>Chuck Magee</v>
      </c>
      <c r="W6102" s="3" t="str">
        <f>IFERROR(INDEX(Returns!A:A,MATCH(Orders!B6102,Returns!B:B,0)),"No")</f>
        <v>Yes</v>
      </c>
    </row>
    <row r="6103" spans="1:23" x14ac:dyDescent="0.2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6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 IF(M6103=People!$B$4,People!$A$4, IF(M6103=People!$B$3,People!$A$3, IF(M6103=People!$B$2,People!$A$2, 0))))</f>
        <v>Chuck Magee</v>
      </c>
      <c r="W6103" s="3" t="str">
        <f>IFERROR(INDEX(Returns!A:A,MATCH(Orders!B6103,Returns!B:B,0)),"No")</f>
        <v>Yes</v>
      </c>
    </row>
    <row r="6104" spans="1:23" x14ac:dyDescent="0.2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6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 IF(M6104=People!$B$4,People!$A$4, IF(M6104=People!$B$3,People!$A$3, IF(M6104=People!$B$2,People!$A$2, 0))))</f>
        <v>Chuck Magee</v>
      </c>
      <c r="W6104" s="3" t="str">
        <f>IFERROR(INDEX(Returns!A:A,MATCH(Orders!B6104,Returns!B:B,0)),"No")</f>
        <v>Yes</v>
      </c>
    </row>
    <row r="6105" spans="1:23" x14ac:dyDescent="0.2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6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 IF(M6105=People!$B$4,People!$A$4, IF(M6105=People!$B$3,People!$A$3, IF(M6105=People!$B$2,People!$A$2, 0))))</f>
        <v>Chuck Magee</v>
      </c>
      <c r="W6105" s="3" t="str">
        <f>IFERROR(INDEX(Returns!A:A,MATCH(Orders!B6105,Returns!B:B,0)),"No")</f>
        <v>Yes</v>
      </c>
    </row>
    <row r="6106" spans="1:23" x14ac:dyDescent="0.2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6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 IF(M6106=People!$B$4,People!$A$4, IF(M6106=People!$B$3,People!$A$3, IF(M6106=People!$B$2,People!$A$2, 0))))</f>
        <v>Chuck Magee</v>
      </c>
      <c r="W6106" s="3" t="str">
        <f>IFERROR(INDEX(Returns!A:A,MATCH(Orders!B6106,Returns!B:B,0)),"No")</f>
        <v>No</v>
      </c>
    </row>
    <row r="6107" spans="1:23" x14ac:dyDescent="0.2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6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 IF(M6107=People!$B$4,People!$A$4, IF(M6107=People!$B$3,People!$A$3, IF(M6107=People!$B$2,People!$A$2, 0))))</f>
        <v>Cassandra Brandow</v>
      </c>
      <c r="W6107" s="3" t="str">
        <f>IFERROR(INDEX(Returns!A:A,MATCH(Orders!B6107,Returns!B:B,0)),"No")</f>
        <v>No</v>
      </c>
    </row>
    <row r="6108" spans="1:23" x14ac:dyDescent="0.2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6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 IF(M6108=People!$B$4,People!$A$4, IF(M6108=People!$B$3,People!$A$3, IF(M6108=People!$B$2,People!$A$2, 0))))</f>
        <v>Kelly Williams</v>
      </c>
      <c r="W6108" s="3" t="str">
        <f>IFERROR(INDEX(Returns!A:A,MATCH(Orders!B6108,Returns!B:B,0)),"No")</f>
        <v>No</v>
      </c>
    </row>
    <row r="6109" spans="1:23" x14ac:dyDescent="0.2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6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 IF(M6109=People!$B$4,People!$A$4, IF(M6109=People!$B$3,People!$A$3, IF(M6109=People!$B$2,People!$A$2, 0))))</f>
        <v>Kelly Williams</v>
      </c>
      <c r="W6109" s="3" t="str">
        <f>IFERROR(INDEX(Returns!A:A,MATCH(Orders!B6109,Returns!B:B,0)),"No")</f>
        <v>No</v>
      </c>
    </row>
    <row r="6110" spans="1:23" x14ac:dyDescent="0.2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6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 IF(M6110=People!$B$4,People!$A$4, IF(M6110=People!$B$3,People!$A$3, IF(M6110=People!$B$2,People!$A$2, 0))))</f>
        <v>Kelly Williams</v>
      </c>
      <c r="W6110" s="3" t="str">
        <f>IFERROR(INDEX(Returns!A:A,MATCH(Orders!B6110,Returns!B:B,0)),"No")</f>
        <v>No</v>
      </c>
    </row>
    <row r="6111" spans="1:23" x14ac:dyDescent="0.2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6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 IF(M6111=People!$B$4,People!$A$4, IF(M6111=People!$B$3,People!$A$3, IF(M6111=People!$B$2,People!$A$2, 0))))</f>
        <v>Kelly Williams</v>
      </c>
      <c r="W6111" s="3" t="str">
        <f>IFERROR(INDEX(Returns!A:A,MATCH(Orders!B6111,Returns!B:B,0)),"No")</f>
        <v>No</v>
      </c>
    </row>
    <row r="6112" spans="1:23" x14ac:dyDescent="0.2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6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 IF(M6112=People!$B$4,People!$A$4, IF(M6112=People!$B$3,People!$A$3, IF(M6112=People!$B$2,People!$A$2, 0))))</f>
        <v>Chuck Magee</v>
      </c>
      <c r="W6112" s="3" t="str">
        <f>IFERROR(INDEX(Returns!A:A,MATCH(Orders!B6112,Returns!B:B,0)),"No")</f>
        <v>No</v>
      </c>
    </row>
    <row r="6113" spans="1:23" x14ac:dyDescent="0.2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6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 IF(M6113=People!$B$4,People!$A$4, IF(M6113=People!$B$3,People!$A$3, IF(M6113=People!$B$2,People!$A$2, 0))))</f>
        <v>Chuck Magee</v>
      </c>
      <c r="W6113" s="3" t="str">
        <f>IFERROR(INDEX(Returns!A:A,MATCH(Orders!B6113,Returns!B:B,0)),"No")</f>
        <v>No</v>
      </c>
    </row>
    <row r="6114" spans="1:23" x14ac:dyDescent="0.2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6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 IF(M6114=People!$B$4,People!$A$4, IF(M6114=People!$B$3,People!$A$3, IF(M6114=People!$B$2,People!$A$2, 0))))</f>
        <v>Chuck Magee</v>
      </c>
      <c r="W6114" s="3" t="str">
        <f>IFERROR(INDEX(Returns!A:A,MATCH(Orders!B6114,Returns!B:B,0)),"No")</f>
        <v>No</v>
      </c>
    </row>
    <row r="6115" spans="1:23" x14ac:dyDescent="0.2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6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 IF(M6115=People!$B$4,People!$A$4, IF(M6115=People!$B$3,People!$A$3, IF(M6115=People!$B$2,People!$A$2, 0))))</f>
        <v>Chuck Magee</v>
      </c>
      <c r="W6115" s="3" t="str">
        <f>IFERROR(INDEX(Returns!A:A,MATCH(Orders!B6115,Returns!B:B,0)),"No")</f>
        <v>No</v>
      </c>
    </row>
    <row r="6116" spans="1:23" x14ac:dyDescent="0.2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6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 IF(M6116=People!$B$4,People!$A$4, IF(M6116=People!$B$3,People!$A$3, IF(M6116=People!$B$2,People!$A$2, 0))))</f>
        <v>Chuck Magee</v>
      </c>
      <c r="W6116" s="3" t="str">
        <f>IFERROR(INDEX(Returns!A:A,MATCH(Orders!B6116,Returns!B:B,0)),"No")</f>
        <v>No</v>
      </c>
    </row>
    <row r="6117" spans="1:23" x14ac:dyDescent="0.2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6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 IF(M6117=People!$B$4,People!$A$4, IF(M6117=People!$B$3,People!$A$3, IF(M6117=People!$B$2,People!$A$2, 0))))</f>
        <v>Anna Andreadi</v>
      </c>
      <c r="W6117" s="3" t="str">
        <f>IFERROR(INDEX(Returns!A:A,MATCH(Orders!B6117,Returns!B:B,0)),"No")</f>
        <v>Yes</v>
      </c>
    </row>
    <row r="6118" spans="1:23" x14ac:dyDescent="0.2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6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 IF(M6118=People!$B$4,People!$A$4, IF(M6118=People!$B$3,People!$A$3, IF(M6118=People!$B$2,People!$A$2, 0))))</f>
        <v>Chuck Magee</v>
      </c>
      <c r="W6118" s="3" t="str">
        <f>IFERROR(INDEX(Returns!A:A,MATCH(Orders!B6118,Returns!B:B,0)),"No")</f>
        <v>No</v>
      </c>
    </row>
    <row r="6119" spans="1:23" x14ac:dyDescent="0.2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6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 IF(M6119=People!$B$4,People!$A$4, IF(M6119=People!$B$3,People!$A$3, IF(M6119=People!$B$2,People!$A$2, 0))))</f>
        <v>Chuck Magee</v>
      </c>
      <c r="W6119" s="3" t="str">
        <f>IFERROR(INDEX(Returns!A:A,MATCH(Orders!B6119,Returns!B:B,0)),"No")</f>
        <v>No</v>
      </c>
    </row>
    <row r="6120" spans="1:23" x14ac:dyDescent="0.2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6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 IF(M6120=People!$B$4,People!$A$4, IF(M6120=People!$B$3,People!$A$3, IF(M6120=People!$B$2,People!$A$2, 0))))</f>
        <v>Anna Andreadi</v>
      </c>
      <c r="W6120" s="3" t="str">
        <f>IFERROR(INDEX(Returns!A:A,MATCH(Orders!B6120,Returns!B:B,0)),"No")</f>
        <v>No</v>
      </c>
    </row>
    <row r="6121" spans="1:23" x14ac:dyDescent="0.2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6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 IF(M6121=People!$B$4,People!$A$4, IF(M6121=People!$B$3,People!$A$3, IF(M6121=People!$B$2,People!$A$2, 0))))</f>
        <v>Anna Andreadi</v>
      </c>
      <c r="W6121" s="3" t="str">
        <f>IFERROR(INDEX(Returns!A:A,MATCH(Orders!B6121,Returns!B:B,0)),"No")</f>
        <v>No</v>
      </c>
    </row>
    <row r="6122" spans="1:23" x14ac:dyDescent="0.2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6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 IF(M6122=People!$B$4,People!$A$4, IF(M6122=People!$B$3,People!$A$3, IF(M6122=People!$B$2,People!$A$2, 0))))</f>
        <v>Anna Andreadi</v>
      </c>
      <c r="W6122" s="3" t="str">
        <f>IFERROR(INDEX(Returns!A:A,MATCH(Orders!B6122,Returns!B:B,0)),"No")</f>
        <v>No</v>
      </c>
    </row>
    <row r="6123" spans="1:23" x14ac:dyDescent="0.2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6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 IF(M6123=People!$B$4,People!$A$4, IF(M6123=People!$B$3,People!$A$3, IF(M6123=People!$B$2,People!$A$2, 0))))</f>
        <v>Anna Andreadi</v>
      </c>
      <c r="W6123" s="3" t="str">
        <f>IFERROR(INDEX(Returns!A:A,MATCH(Orders!B6123,Returns!B:B,0)),"No")</f>
        <v>No</v>
      </c>
    </row>
    <row r="6124" spans="1:23" x14ac:dyDescent="0.2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6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 IF(M6124=People!$B$4,People!$A$4, IF(M6124=People!$B$3,People!$A$3, IF(M6124=People!$B$2,People!$A$2, 0))))</f>
        <v>Kelly Williams</v>
      </c>
      <c r="W6124" s="3" t="str">
        <f>IFERROR(INDEX(Returns!A:A,MATCH(Orders!B6124,Returns!B:B,0)),"No")</f>
        <v>Yes</v>
      </c>
    </row>
    <row r="6125" spans="1:23" x14ac:dyDescent="0.2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6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 IF(M6125=People!$B$4,People!$A$4, IF(M6125=People!$B$3,People!$A$3, IF(M6125=People!$B$2,People!$A$2, 0))))</f>
        <v>Kelly Williams</v>
      </c>
      <c r="W6125" s="3" t="str">
        <f>IFERROR(INDEX(Returns!A:A,MATCH(Orders!B6125,Returns!B:B,0)),"No")</f>
        <v>No</v>
      </c>
    </row>
    <row r="6126" spans="1:23" x14ac:dyDescent="0.2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6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 IF(M6126=People!$B$4,People!$A$4, IF(M6126=People!$B$3,People!$A$3, IF(M6126=People!$B$2,People!$A$2, 0))))</f>
        <v>Anna Andreadi</v>
      </c>
      <c r="W6126" s="3" t="str">
        <f>IFERROR(INDEX(Returns!A:A,MATCH(Orders!B6126,Returns!B:B,0)),"No")</f>
        <v>Yes</v>
      </c>
    </row>
    <row r="6127" spans="1:23" x14ac:dyDescent="0.2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6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 IF(M6127=People!$B$4,People!$A$4, IF(M6127=People!$B$3,People!$A$3, IF(M6127=People!$B$2,People!$A$2, 0))))</f>
        <v>Anna Andreadi</v>
      </c>
      <c r="W6127" s="3" t="str">
        <f>IFERROR(INDEX(Returns!A:A,MATCH(Orders!B6127,Returns!B:B,0)),"No")</f>
        <v>Yes</v>
      </c>
    </row>
    <row r="6128" spans="1:23" x14ac:dyDescent="0.2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6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 IF(M6128=People!$B$4,People!$A$4, IF(M6128=People!$B$3,People!$A$3, IF(M6128=People!$B$2,People!$A$2, 0))))</f>
        <v>Anna Andreadi</v>
      </c>
      <c r="W6128" s="3" t="str">
        <f>IFERROR(INDEX(Returns!A:A,MATCH(Orders!B6128,Returns!B:B,0)),"No")</f>
        <v>Yes</v>
      </c>
    </row>
    <row r="6129" spans="1:23" x14ac:dyDescent="0.2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6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 IF(M6129=People!$B$4,People!$A$4, IF(M6129=People!$B$3,People!$A$3, IF(M6129=People!$B$2,People!$A$2, 0))))</f>
        <v>Chuck Magee</v>
      </c>
      <c r="W6129" s="3" t="str">
        <f>IFERROR(INDEX(Returns!A:A,MATCH(Orders!B6129,Returns!B:B,0)),"No")</f>
        <v>No</v>
      </c>
    </row>
    <row r="6130" spans="1:23" x14ac:dyDescent="0.2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6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 IF(M6130=People!$B$4,People!$A$4, IF(M6130=People!$B$3,People!$A$3, IF(M6130=People!$B$2,People!$A$2, 0))))</f>
        <v>Anna Andreadi</v>
      </c>
      <c r="W6130" s="3" t="str">
        <f>IFERROR(INDEX(Returns!A:A,MATCH(Orders!B6130,Returns!B:B,0)),"No")</f>
        <v>No</v>
      </c>
    </row>
    <row r="6131" spans="1:23" x14ac:dyDescent="0.2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6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 IF(M6131=People!$B$4,People!$A$4, IF(M6131=People!$B$3,People!$A$3, IF(M6131=People!$B$2,People!$A$2, 0))))</f>
        <v>Cassandra Brandow</v>
      </c>
      <c r="W6131" s="3" t="str">
        <f>IFERROR(INDEX(Returns!A:A,MATCH(Orders!B6131,Returns!B:B,0)),"No")</f>
        <v>No</v>
      </c>
    </row>
    <row r="6132" spans="1:23" x14ac:dyDescent="0.2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6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 IF(M6132=People!$B$4,People!$A$4, IF(M6132=People!$B$3,People!$A$3, IF(M6132=People!$B$2,People!$A$2, 0))))</f>
        <v>Cassandra Brandow</v>
      </c>
      <c r="W6132" s="3" t="str">
        <f>IFERROR(INDEX(Returns!A:A,MATCH(Orders!B6132,Returns!B:B,0)),"No")</f>
        <v>No</v>
      </c>
    </row>
    <row r="6133" spans="1:23" x14ac:dyDescent="0.2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6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 IF(M6133=People!$B$4,People!$A$4, IF(M6133=People!$B$3,People!$A$3, IF(M6133=People!$B$2,People!$A$2, 0))))</f>
        <v>Chuck Magee</v>
      </c>
      <c r="W6133" s="3" t="str">
        <f>IFERROR(INDEX(Returns!A:A,MATCH(Orders!B6133,Returns!B:B,0)),"No")</f>
        <v>No</v>
      </c>
    </row>
    <row r="6134" spans="1:23" x14ac:dyDescent="0.2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6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 IF(M6134=People!$B$4,People!$A$4, IF(M6134=People!$B$3,People!$A$3, IF(M6134=People!$B$2,People!$A$2, 0))))</f>
        <v>Cassandra Brandow</v>
      </c>
      <c r="W6134" s="3" t="str">
        <f>IFERROR(INDEX(Returns!A:A,MATCH(Orders!B6134,Returns!B:B,0)),"No")</f>
        <v>No</v>
      </c>
    </row>
    <row r="6135" spans="1:23" x14ac:dyDescent="0.2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6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 IF(M6135=People!$B$4,People!$A$4, IF(M6135=People!$B$3,People!$A$3, IF(M6135=People!$B$2,People!$A$2, 0))))</f>
        <v>Anna Andreadi</v>
      </c>
      <c r="W6135" s="3" t="str">
        <f>IFERROR(INDEX(Returns!A:A,MATCH(Orders!B6135,Returns!B:B,0)),"No")</f>
        <v>No</v>
      </c>
    </row>
    <row r="6136" spans="1:23" x14ac:dyDescent="0.2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6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 IF(M6136=People!$B$4,People!$A$4, IF(M6136=People!$B$3,People!$A$3, IF(M6136=People!$B$2,People!$A$2, 0))))</f>
        <v>Anna Andreadi</v>
      </c>
      <c r="W6136" s="3" t="str">
        <f>IFERROR(INDEX(Returns!A:A,MATCH(Orders!B6136,Returns!B:B,0)),"No")</f>
        <v>No</v>
      </c>
    </row>
    <row r="6137" spans="1:23" x14ac:dyDescent="0.2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6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 IF(M6137=People!$B$4,People!$A$4, IF(M6137=People!$B$3,People!$A$3, IF(M6137=People!$B$2,People!$A$2, 0))))</f>
        <v>Kelly Williams</v>
      </c>
      <c r="W6137" s="3" t="str">
        <f>IFERROR(INDEX(Returns!A:A,MATCH(Orders!B6137,Returns!B:B,0)),"No")</f>
        <v>No</v>
      </c>
    </row>
    <row r="6138" spans="1:23" x14ac:dyDescent="0.2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6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 IF(M6138=People!$B$4,People!$A$4, IF(M6138=People!$B$3,People!$A$3, IF(M6138=People!$B$2,People!$A$2, 0))))</f>
        <v>Kelly Williams</v>
      </c>
      <c r="W6138" s="3" t="str">
        <f>IFERROR(INDEX(Returns!A:A,MATCH(Orders!B6138,Returns!B:B,0)),"No")</f>
        <v>No</v>
      </c>
    </row>
    <row r="6139" spans="1:23" x14ac:dyDescent="0.2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6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 IF(M6139=People!$B$4,People!$A$4, IF(M6139=People!$B$3,People!$A$3, IF(M6139=People!$B$2,People!$A$2, 0))))</f>
        <v>Cassandra Brandow</v>
      </c>
      <c r="W6139" s="3" t="str">
        <f>IFERROR(INDEX(Returns!A:A,MATCH(Orders!B6139,Returns!B:B,0)),"No")</f>
        <v>No</v>
      </c>
    </row>
    <row r="6140" spans="1:23" x14ac:dyDescent="0.2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6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 IF(M6140=People!$B$4,People!$A$4, IF(M6140=People!$B$3,People!$A$3, IF(M6140=People!$B$2,People!$A$2, 0))))</f>
        <v>Anna Andreadi</v>
      </c>
      <c r="W6140" s="3" t="str">
        <f>IFERROR(INDEX(Returns!A:A,MATCH(Orders!B6140,Returns!B:B,0)),"No")</f>
        <v>No</v>
      </c>
    </row>
    <row r="6141" spans="1:23" x14ac:dyDescent="0.2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6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 IF(M6141=People!$B$4,People!$A$4, IF(M6141=People!$B$3,People!$A$3, IF(M6141=People!$B$2,People!$A$2, 0))))</f>
        <v>Anna Andreadi</v>
      </c>
      <c r="W6141" s="3" t="str">
        <f>IFERROR(INDEX(Returns!A:A,MATCH(Orders!B6141,Returns!B:B,0)),"No")</f>
        <v>No</v>
      </c>
    </row>
    <row r="6142" spans="1:23" x14ac:dyDescent="0.2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6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 IF(M6142=People!$B$4,People!$A$4, IF(M6142=People!$B$3,People!$A$3, IF(M6142=People!$B$2,People!$A$2, 0))))</f>
        <v>Chuck Magee</v>
      </c>
      <c r="W6142" s="3" t="str">
        <f>IFERROR(INDEX(Returns!A:A,MATCH(Orders!B6142,Returns!B:B,0)),"No")</f>
        <v>No</v>
      </c>
    </row>
    <row r="6143" spans="1:23" x14ac:dyDescent="0.2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6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 IF(M6143=People!$B$4,People!$A$4, IF(M6143=People!$B$3,People!$A$3, IF(M6143=People!$B$2,People!$A$2, 0))))</f>
        <v>Chuck Magee</v>
      </c>
      <c r="W6143" s="3" t="str">
        <f>IFERROR(INDEX(Returns!A:A,MATCH(Orders!B6143,Returns!B:B,0)),"No")</f>
        <v>No</v>
      </c>
    </row>
    <row r="6144" spans="1:23" x14ac:dyDescent="0.2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6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 IF(M6144=People!$B$4,People!$A$4, IF(M6144=People!$B$3,People!$A$3, IF(M6144=People!$B$2,People!$A$2, 0))))</f>
        <v>Chuck Magee</v>
      </c>
      <c r="W6144" s="3" t="str">
        <f>IFERROR(INDEX(Returns!A:A,MATCH(Orders!B6144,Returns!B:B,0)),"No")</f>
        <v>No</v>
      </c>
    </row>
    <row r="6145" spans="1:23" x14ac:dyDescent="0.2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6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 IF(M6145=People!$B$4,People!$A$4, IF(M6145=People!$B$3,People!$A$3, IF(M6145=People!$B$2,People!$A$2, 0))))</f>
        <v>Chuck Magee</v>
      </c>
      <c r="W6145" s="3" t="str">
        <f>IFERROR(INDEX(Returns!A:A,MATCH(Orders!B6145,Returns!B:B,0)),"No")</f>
        <v>No</v>
      </c>
    </row>
    <row r="6146" spans="1:23" x14ac:dyDescent="0.2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6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 IF(M6146=People!$B$4,People!$A$4, IF(M6146=People!$B$3,People!$A$3, IF(M6146=People!$B$2,People!$A$2, 0))))</f>
        <v>Kelly Williams</v>
      </c>
      <c r="W6146" s="3" t="str">
        <f>IFERROR(INDEX(Returns!A:A,MATCH(Orders!B6146,Returns!B:B,0)),"No")</f>
        <v>No</v>
      </c>
    </row>
    <row r="6147" spans="1:23" x14ac:dyDescent="0.2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6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 IF(M6147=People!$B$4,People!$A$4, IF(M6147=People!$B$3,People!$A$3, IF(M6147=People!$B$2,People!$A$2, 0))))</f>
        <v>Anna Andreadi</v>
      </c>
      <c r="W6147" s="3" t="str">
        <f>IFERROR(INDEX(Returns!A:A,MATCH(Orders!B6147,Returns!B:B,0)),"No")</f>
        <v>No</v>
      </c>
    </row>
    <row r="6148" spans="1:23" x14ac:dyDescent="0.2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6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 IF(M6148=People!$B$4,People!$A$4, IF(M6148=People!$B$3,People!$A$3, IF(M6148=People!$B$2,People!$A$2, 0))))</f>
        <v>Anna Andreadi</v>
      </c>
      <c r="W6148" s="3" t="str">
        <f>IFERROR(INDEX(Returns!A:A,MATCH(Orders!B6148,Returns!B:B,0)),"No")</f>
        <v>No</v>
      </c>
    </row>
    <row r="6149" spans="1:23" x14ac:dyDescent="0.2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6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 IF(M6149=People!$B$4,People!$A$4, IF(M6149=People!$B$3,People!$A$3, IF(M6149=People!$B$2,People!$A$2, 0))))</f>
        <v>Anna Andreadi</v>
      </c>
      <c r="W6149" s="3" t="str">
        <f>IFERROR(INDEX(Returns!A:A,MATCH(Orders!B6149,Returns!B:B,0)),"No")</f>
        <v>No</v>
      </c>
    </row>
    <row r="6150" spans="1:23" x14ac:dyDescent="0.2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6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 IF(M6150=People!$B$4,People!$A$4, IF(M6150=People!$B$3,People!$A$3, IF(M6150=People!$B$2,People!$A$2, 0))))</f>
        <v>Anna Andreadi</v>
      </c>
      <c r="W6150" s="3" t="str">
        <f>IFERROR(INDEX(Returns!A:A,MATCH(Orders!B6150,Returns!B:B,0)),"No")</f>
        <v>No</v>
      </c>
    </row>
    <row r="6151" spans="1:23" x14ac:dyDescent="0.2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6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 IF(M6151=People!$B$4,People!$A$4, IF(M6151=People!$B$3,People!$A$3, IF(M6151=People!$B$2,People!$A$2, 0))))</f>
        <v>Anna Andreadi</v>
      </c>
      <c r="W6151" s="3" t="str">
        <f>IFERROR(INDEX(Returns!A:A,MATCH(Orders!B6151,Returns!B:B,0)),"No")</f>
        <v>No</v>
      </c>
    </row>
    <row r="6152" spans="1:23" x14ac:dyDescent="0.2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6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 IF(M6152=People!$B$4,People!$A$4, IF(M6152=People!$B$3,People!$A$3, IF(M6152=People!$B$2,People!$A$2, 0))))</f>
        <v>Cassandra Brandow</v>
      </c>
      <c r="W6152" s="3" t="str">
        <f>IFERROR(INDEX(Returns!A:A,MATCH(Orders!B6152,Returns!B:B,0)),"No")</f>
        <v>No</v>
      </c>
    </row>
    <row r="6153" spans="1:23" x14ac:dyDescent="0.2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6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 IF(M6153=People!$B$4,People!$A$4, IF(M6153=People!$B$3,People!$A$3, IF(M6153=People!$B$2,People!$A$2, 0))))</f>
        <v>Anna Andreadi</v>
      </c>
      <c r="W6153" s="3" t="str">
        <f>IFERROR(INDEX(Returns!A:A,MATCH(Orders!B6153,Returns!B:B,0)),"No")</f>
        <v>Yes</v>
      </c>
    </row>
    <row r="6154" spans="1:23" x14ac:dyDescent="0.2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6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 IF(M6154=People!$B$4,People!$A$4, IF(M6154=People!$B$3,People!$A$3, IF(M6154=People!$B$2,People!$A$2, 0))))</f>
        <v>Anna Andreadi</v>
      </c>
      <c r="W6154" s="3" t="str">
        <f>IFERROR(INDEX(Returns!A:A,MATCH(Orders!B6154,Returns!B:B,0)),"No")</f>
        <v>No</v>
      </c>
    </row>
    <row r="6155" spans="1:23" x14ac:dyDescent="0.2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6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 IF(M6155=People!$B$4,People!$A$4, IF(M6155=People!$B$3,People!$A$3, IF(M6155=People!$B$2,People!$A$2, 0))))</f>
        <v>Chuck Magee</v>
      </c>
      <c r="W6155" s="3" t="str">
        <f>IFERROR(INDEX(Returns!A:A,MATCH(Orders!B6155,Returns!B:B,0)),"No")</f>
        <v>No</v>
      </c>
    </row>
    <row r="6156" spans="1:23" x14ac:dyDescent="0.2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6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 IF(M6156=People!$B$4,People!$A$4, IF(M6156=People!$B$3,People!$A$3, IF(M6156=People!$B$2,People!$A$2, 0))))</f>
        <v>Chuck Magee</v>
      </c>
      <c r="W6156" s="3" t="str">
        <f>IFERROR(INDEX(Returns!A:A,MATCH(Orders!B6156,Returns!B:B,0)),"No")</f>
        <v>No</v>
      </c>
    </row>
    <row r="6157" spans="1:23" x14ac:dyDescent="0.2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6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 IF(M6157=People!$B$4,People!$A$4, IF(M6157=People!$B$3,People!$A$3, IF(M6157=People!$B$2,People!$A$2, 0))))</f>
        <v>Chuck Magee</v>
      </c>
      <c r="W6157" s="3" t="str">
        <f>IFERROR(INDEX(Returns!A:A,MATCH(Orders!B6157,Returns!B:B,0)),"No")</f>
        <v>No</v>
      </c>
    </row>
    <row r="6158" spans="1:23" x14ac:dyDescent="0.2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6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 IF(M6158=People!$B$4,People!$A$4, IF(M6158=People!$B$3,People!$A$3, IF(M6158=People!$B$2,People!$A$2, 0))))</f>
        <v>Chuck Magee</v>
      </c>
      <c r="W6158" s="3" t="str">
        <f>IFERROR(INDEX(Returns!A:A,MATCH(Orders!B6158,Returns!B:B,0)),"No")</f>
        <v>No</v>
      </c>
    </row>
    <row r="6159" spans="1:23" x14ac:dyDescent="0.2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6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 IF(M6159=People!$B$4,People!$A$4, IF(M6159=People!$B$3,People!$A$3, IF(M6159=People!$B$2,People!$A$2, 0))))</f>
        <v>Kelly Williams</v>
      </c>
      <c r="W6159" s="3" t="str">
        <f>IFERROR(INDEX(Returns!A:A,MATCH(Orders!B6159,Returns!B:B,0)),"No")</f>
        <v>No</v>
      </c>
    </row>
    <row r="6160" spans="1:23" x14ac:dyDescent="0.2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6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 IF(M6160=People!$B$4,People!$A$4, IF(M6160=People!$B$3,People!$A$3, IF(M6160=People!$B$2,People!$A$2, 0))))</f>
        <v>Kelly Williams</v>
      </c>
      <c r="W6160" s="3" t="str">
        <f>IFERROR(INDEX(Returns!A:A,MATCH(Orders!B6160,Returns!B:B,0)),"No")</f>
        <v>No</v>
      </c>
    </row>
    <row r="6161" spans="1:23" x14ac:dyDescent="0.2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6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 IF(M6161=People!$B$4,People!$A$4, IF(M6161=People!$B$3,People!$A$3, IF(M6161=People!$B$2,People!$A$2, 0))))</f>
        <v>Anna Andreadi</v>
      </c>
      <c r="W6161" s="3" t="str">
        <f>IFERROR(INDEX(Returns!A:A,MATCH(Orders!B6161,Returns!B:B,0)),"No")</f>
        <v>No</v>
      </c>
    </row>
    <row r="6162" spans="1:23" x14ac:dyDescent="0.2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6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 IF(M6162=People!$B$4,People!$A$4, IF(M6162=People!$B$3,People!$A$3, IF(M6162=People!$B$2,People!$A$2, 0))))</f>
        <v>Cassandra Brandow</v>
      </c>
      <c r="W6162" s="3" t="str">
        <f>IFERROR(INDEX(Returns!A:A,MATCH(Orders!B6162,Returns!B:B,0)),"No")</f>
        <v>No</v>
      </c>
    </row>
    <row r="6163" spans="1:23" x14ac:dyDescent="0.2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6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 IF(M6163=People!$B$4,People!$A$4, IF(M6163=People!$B$3,People!$A$3, IF(M6163=People!$B$2,People!$A$2, 0))))</f>
        <v>Cassandra Brandow</v>
      </c>
      <c r="W6163" s="3" t="str">
        <f>IFERROR(INDEX(Returns!A:A,MATCH(Orders!B6163,Returns!B:B,0)),"No")</f>
        <v>No</v>
      </c>
    </row>
    <row r="6164" spans="1:23" x14ac:dyDescent="0.2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6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 IF(M6164=People!$B$4,People!$A$4, IF(M6164=People!$B$3,People!$A$3, IF(M6164=People!$B$2,People!$A$2, 0))))</f>
        <v>Cassandra Brandow</v>
      </c>
      <c r="W6164" s="3" t="str">
        <f>IFERROR(INDEX(Returns!A:A,MATCH(Orders!B6164,Returns!B:B,0)),"No")</f>
        <v>No</v>
      </c>
    </row>
    <row r="6165" spans="1:23" x14ac:dyDescent="0.2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6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 IF(M6165=People!$B$4,People!$A$4, IF(M6165=People!$B$3,People!$A$3, IF(M6165=People!$B$2,People!$A$2, 0))))</f>
        <v>Cassandra Brandow</v>
      </c>
      <c r="W6165" s="3" t="str">
        <f>IFERROR(INDEX(Returns!A:A,MATCH(Orders!B6165,Returns!B:B,0)),"No")</f>
        <v>No</v>
      </c>
    </row>
    <row r="6166" spans="1:23" x14ac:dyDescent="0.2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6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 IF(M6166=People!$B$4,People!$A$4, IF(M6166=People!$B$3,People!$A$3, IF(M6166=People!$B$2,People!$A$2, 0))))</f>
        <v>Cassandra Brandow</v>
      </c>
      <c r="W6166" s="3" t="str">
        <f>IFERROR(INDEX(Returns!A:A,MATCH(Orders!B6166,Returns!B:B,0)),"No")</f>
        <v>No</v>
      </c>
    </row>
    <row r="6167" spans="1:23" x14ac:dyDescent="0.2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6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 IF(M6167=People!$B$4,People!$A$4, IF(M6167=People!$B$3,People!$A$3, IF(M6167=People!$B$2,People!$A$2, 0))))</f>
        <v>Cassandra Brandow</v>
      </c>
      <c r="W6167" s="3" t="str">
        <f>IFERROR(INDEX(Returns!A:A,MATCH(Orders!B6167,Returns!B:B,0)),"No")</f>
        <v>No</v>
      </c>
    </row>
    <row r="6168" spans="1:23" x14ac:dyDescent="0.2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6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 IF(M6168=People!$B$4,People!$A$4, IF(M6168=People!$B$3,People!$A$3, IF(M6168=People!$B$2,People!$A$2, 0))))</f>
        <v>Cassandra Brandow</v>
      </c>
      <c r="W6168" s="3" t="str">
        <f>IFERROR(INDEX(Returns!A:A,MATCH(Orders!B6168,Returns!B:B,0)),"No")</f>
        <v>No</v>
      </c>
    </row>
    <row r="6169" spans="1:23" x14ac:dyDescent="0.2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6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 IF(M6169=People!$B$4,People!$A$4, IF(M6169=People!$B$3,People!$A$3, IF(M6169=People!$B$2,People!$A$2, 0))))</f>
        <v>Kelly Williams</v>
      </c>
      <c r="W6169" s="3" t="str">
        <f>IFERROR(INDEX(Returns!A:A,MATCH(Orders!B6169,Returns!B:B,0)),"No")</f>
        <v>No</v>
      </c>
    </row>
    <row r="6170" spans="1:23" x14ac:dyDescent="0.2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6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 IF(M6170=People!$B$4,People!$A$4, IF(M6170=People!$B$3,People!$A$3, IF(M6170=People!$B$2,People!$A$2, 0))))</f>
        <v>Anna Andreadi</v>
      </c>
      <c r="W6170" s="3" t="str">
        <f>IFERROR(INDEX(Returns!A:A,MATCH(Orders!B6170,Returns!B:B,0)),"No")</f>
        <v>No</v>
      </c>
    </row>
    <row r="6171" spans="1:23" x14ac:dyDescent="0.2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6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 IF(M6171=People!$B$4,People!$A$4, IF(M6171=People!$B$3,People!$A$3, IF(M6171=People!$B$2,People!$A$2, 0))))</f>
        <v>Cassandra Brandow</v>
      </c>
      <c r="W6171" s="3" t="str">
        <f>IFERROR(INDEX(Returns!A:A,MATCH(Orders!B6171,Returns!B:B,0)),"No")</f>
        <v>No</v>
      </c>
    </row>
    <row r="6172" spans="1:23" x14ac:dyDescent="0.2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6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 IF(M6172=People!$B$4,People!$A$4, IF(M6172=People!$B$3,People!$A$3, IF(M6172=People!$B$2,People!$A$2, 0))))</f>
        <v>Chuck Magee</v>
      </c>
      <c r="W6172" s="3" t="str">
        <f>IFERROR(INDEX(Returns!A:A,MATCH(Orders!B6172,Returns!B:B,0)),"No")</f>
        <v>No</v>
      </c>
    </row>
    <row r="6173" spans="1:23" x14ac:dyDescent="0.2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6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 IF(M6173=People!$B$4,People!$A$4, IF(M6173=People!$B$3,People!$A$3, IF(M6173=People!$B$2,People!$A$2, 0))))</f>
        <v>Chuck Magee</v>
      </c>
      <c r="W6173" s="3" t="str">
        <f>IFERROR(INDEX(Returns!A:A,MATCH(Orders!B6173,Returns!B:B,0)),"No")</f>
        <v>No</v>
      </c>
    </row>
    <row r="6174" spans="1:23" x14ac:dyDescent="0.2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6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 IF(M6174=People!$B$4,People!$A$4, IF(M6174=People!$B$3,People!$A$3, IF(M6174=People!$B$2,People!$A$2, 0))))</f>
        <v>Kelly Williams</v>
      </c>
      <c r="W6174" s="3" t="str">
        <f>IFERROR(INDEX(Returns!A:A,MATCH(Orders!B6174,Returns!B:B,0)),"No")</f>
        <v>No</v>
      </c>
    </row>
    <row r="6175" spans="1:23" x14ac:dyDescent="0.2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6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 IF(M6175=People!$B$4,People!$A$4, IF(M6175=People!$B$3,People!$A$3, IF(M6175=People!$B$2,People!$A$2, 0))))</f>
        <v>Kelly Williams</v>
      </c>
      <c r="W6175" s="3" t="str">
        <f>IFERROR(INDEX(Returns!A:A,MATCH(Orders!B6175,Returns!B:B,0)),"No")</f>
        <v>No</v>
      </c>
    </row>
    <row r="6176" spans="1:23" x14ac:dyDescent="0.2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6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 IF(M6176=People!$B$4,People!$A$4, IF(M6176=People!$B$3,People!$A$3, IF(M6176=People!$B$2,People!$A$2, 0))))</f>
        <v>Kelly Williams</v>
      </c>
      <c r="W6176" s="3" t="str">
        <f>IFERROR(INDEX(Returns!A:A,MATCH(Orders!B6176,Returns!B:B,0)),"No")</f>
        <v>No</v>
      </c>
    </row>
    <row r="6177" spans="1:23" x14ac:dyDescent="0.2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6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 IF(M6177=People!$B$4,People!$A$4, IF(M6177=People!$B$3,People!$A$3, IF(M6177=People!$B$2,People!$A$2, 0))))</f>
        <v>Cassandra Brandow</v>
      </c>
      <c r="W6177" s="3" t="str">
        <f>IFERROR(INDEX(Returns!A:A,MATCH(Orders!B6177,Returns!B:B,0)),"No")</f>
        <v>No</v>
      </c>
    </row>
    <row r="6178" spans="1:23" x14ac:dyDescent="0.2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6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 IF(M6178=People!$B$4,People!$A$4, IF(M6178=People!$B$3,People!$A$3, IF(M6178=People!$B$2,People!$A$2, 0))))</f>
        <v>Cassandra Brandow</v>
      </c>
      <c r="W6178" s="3" t="str">
        <f>IFERROR(INDEX(Returns!A:A,MATCH(Orders!B6178,Returns!B:B,0)),"No")</f>
        <v>No</v>
      </c>
    </row>
    <row r="6179" spans="1:23" x14ac:dyDescent="0.2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6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 IF(M6179=People!$B$4,People!$A$4, IF(M6179=People!$B$3,People!$A$3, IF(M6179=People!$B$2,People!$A$2, 0))))</f>
        <v>Cassandra Brandow</v>
      </c>
      <c r="W6179" s="3" t="str">
        <f>IFERROR(INDEX(Returns!A:A,MATCH(Orders!B6179,Returns!B:B,0)),"No")</f>
        <v>No</v>
      </c>
    </row>
    <row r="6180" spans="1:23" x14ac:dyDescent="0.2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6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 IF(M6180=People!$B$4,People!$A$4, IF(M6180=People!$B$3,People!$A$3, IF(M6180=People!$B$2,People!$A$2, 0))))</f>
        <v>Cassandra Brandow</v>
      </c>
      <c r="W6180" s="3" t="str">
        <f>IFERROR(INDEX(Returns!A:A,MATCH(Orders!B6180,Returns!B:B,0)),"No")</f>
        <v>No</v>
      </c>
    </row>
    <row r="6181" spans="1:23" x14ac:dyDescent="0.2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6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 IF(M6181=People!$B$4,People!$A$4, IF(M6181=People!$B$3,People!$A$3, IF(M6181=People!$B$2,People!$A$2, 0))))</f>
        <v>Cassandra Brandow</v>
      </c>
      <c r="W6181" s="3" t="str">
        <f>IFERROR(INDEX(Returns!A:A,MATCH(Orders!B6181,Returns!B:B,0)),"No")</f>
        <v>No</v>
      </c>
    </row>
    <row r="6182" spans="1:23" x14ac:dyDescent="0.2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6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 IF(M6182=People!$B$4,People!$A$4, IF(M6182=People!$B$3,People!$A$3, IF(M6182=People!$B$2,People!$A$2, 0))))</f>
        <v>Cassandra Brandow</v>
      </c>
      <c r="W6182" s="3" t="str">
        <f>IFERROR(INDEX(Returns!A:A,MATCH(Orders!B6182,Returns!B:B,0)),"No")</f>
        <v>No</v>
      </c>
    </row>
    <row r="6183" spans="1:23" x14ac:dyDescent="0.2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6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 IF(M6183=People!$B$4,People!$A$4, IF(M6183=People!$B$3,People!$A$3, IF(M6183=People!$B$2,People!$A$2, 0))))</f>
        <v>Cassandra Brandow</v>
      </c>
      <c r="W6183" s="3" t="str">
        <f>IFERROR(INDEX(Returns!A:A,MATCH(Orders!B6183,Returns!B:B,0)),"No")</f>
        <v>No</v>
      </c>
    </row>
    <row r="6184" spans="1:23" x14ac:dyDescent="0.2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6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 IF(M6184=People!$B$4,People!$A$4, IF(M6184=People!$B$3,People!$A$3, IF(M6184=People!$B$2,People!$A$2, 0))))</f>
        <v>Cassandra Brandow</v>
      </c>
      <c r="W6184" s="3" t="str">
        <f>IFERROR(INDEX(Returns!A:A,MATCH(Orders!B6184,Returns!B:B,0)),"No")</f>
        <v>No</v>
      </c>
    </row>
    <row r="6185" spans="1:23" x14ac:dyDescent="0.2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6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 IF(M6185=People!$B$4,People!$A$4, IF(M6185=People!$B$3,People!$A$3, IF(M6185=People!$B$2,People!$A$2, 0))))</f>
        <v>Cassandra Brandow</v>
      </c>
      <c r="W6185" s="3" t="str">
        <f>IFERROR(INDEX(Returns!A:A,MATCH(Orders!B6185,Returns!B:B,0)),"No")</f>
        <v>No</v>
      </c>
    </row>
    <row r="6186" spans="1:23" x14ac:dyDescent="0.2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6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 IF(M6186=People!$B$4,People!$A$4, IF(M6186=People!$B$3,People!$A$3, IF(M6186=People!$B$2,People!$A$2, 0))))</f>
        <v>Anna Andreadi</v>
      </c>
      <c r="W6186" s="3" t="str">
        <f>IFERROR(INDEX(Returns!A:A,MATCH(Orders!B6186,Returns!B:B,0)),"No")</f>
        <v>No</v>
      </c>
    </row>
    <row r="6187" spans="1:23" x14ac:dyDescent="0.2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6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 IF(M6187=People!$B$4,People!$A$4, IF(M6187=People!$B$3,People!$A$3, IF(M6187=People!$B$2,People!$A$2, 0))))</f>
        <v>Chuck Magee</v>
      </c>
      <c r="W6187" s="3" t="str">
        <f>IFERROR(INDEX(Returns!A:A,MATCH(Orders!B6187,Returns!B:B,0)),"No")</f>
        <v>No</v>
      </c>
    </row>
    <row r="6188" spans="1:23" x14ac:dyDescent="0.2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6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 IF(M6188=People!$B$4,People!$A$4, IF(M6188=People!$B$3,People!$A$3, IF(M6188=People!$B$2,People!$A$2, 0))))</f>
        <v>Chuck Magee</v>
      </c>
      <c r="W6188" s="3" t="str">
        <f>IFERROR(INDEX(Returns!A:A,MATCH(Orders!B6188,Returns!B:B,0)),"No")</f>
        <v>No</v>
      </c>
    </row>
    <row r="6189" spans="1:23" x14ac:dyDescent="0.2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6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 IF(M6189=People!$B$4,People!$A$4, IF(M6189=People!$B$3,People!$A$3, IF(M6189=People!$B$2,People!$A$2, 0))))</f>
        <v>Chuck Magee</v>
      </c>
      <c r="W6189" s="3" t="str">
        <f>IFERROR(INDEX(Returns!A:A,MATCH(Orders!B6189,Returns!B:B,0)),"No")</f>
        <v>No</v>
      </c>
    </row>
    <row r="6190" spans="1:23" x14ac:dyDescent="0.2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6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 IF(M6190=People!$B$4,People!$A$4, IF(M6190=People!$B$3,People!$A$3, IF(M6190=People!$B$2,People!$A$2, 0))))</f>
        <v>Chuck Magee</v>
      </c>
      <c r="W6190" s="3" t="str">
        <f>IFERROR(INDEX(Returns!A:A,MATCH(Orders!B6190,Returns!B:B,0)),"No")</f>
        <v>No</v>
      </c>
    </row>
    <row r="6191" spans="1:23" x14ac:dyDescent="0.2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6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 IF(M6191=People!$B$4,People!$A$4, IF(M6191=People!$B$3,People!$A$3, IF(M6191=People!$B$2,People!$A$2, 0))))</f>
        <v>Kelly Williams</v>
      </c>
      <c r="W6191" s="3" t="str">
        <f>IFERROR(INDEX(Returns!A:A,MATCH(Orders!B6191,Returns!B:B,0)),"No")</f>
        <v>No</v>
      </c>
    </row>
    <row r="6192" spans="1:23" x14ac:dyDescent="0.2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6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 IF(M6192=People!$B$4,People!$A$4, IF(M6192=People!$B$3,People!$A$3, IF(M6192=People!$B$2,People!$A$2, 0))))</f>
        <v>Chuck Magee</v>
      </c>
      <c r="W6192" s="3" t="str">
        <f>IFERROR(INDEX(Returns!A:A,MATCH(Orders!B6192,Returns!B:B,0)),"No")</f>
        <v>No</v>
      </c>
    </row>
    <row r="6193" spans="1:23" x14ac:dyDescent="0.2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6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 IF(M6193=People!$B$4,People!$A$4, IF(M6193=People!$B$3,People!$A$3, IF(M6193=People!$B$2,People!$A$2, 0))))</f>
        <v>Anna Andreadi</v>
      </c>
      <c r="W6193" s="3" t="str">
        <f>IFERROR(INDEX(Returns!A:A,MATCH(Orders!B6193,Returns!B:B,0)),"No")</f>
        <v>No</v>
      </c>
    </row>
    <row r="6194" spans="1:23" x14ac:dyDescent="0.2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6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 IF(M6194=People!$B$4,People!$A$4, IF(M6194=People!$B$3,People!$A$3, IF(M6194=People!$B$2,People!$A$2, 0))))</f>
        <v>Kelly Williams</v>
      </c>
      <c r="W6194" s="3" t="str">
        <f>IFERROR(INDEX(Returns!A:A,MATCH(Orders!B6194,Returns!B:B,0)),"No")</f>
        <v>No</v>
      </c>
    </row>
    <row r="6195" spans="1:23" x14ac:dyDescent="0.2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6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 IF(M6195=People!$B$4,People!$A$4, IF(M6195=People!$B$3,People!$A$3, IF(M6195=People!$B$2,People!$A$2, 0))))</f>
        <v>Kelly Williams</v>
      </c>
      <c r="W6195" s="3" t="str">
        <f>IFERROR(INDEX(Returns!A:A,MATCH(Orders!B6195,Returns!B:B,0)),"No")</f>
        <v>No</v>
      </c>
    </row>
    <row r="6196" spans="1:23" x14ac:dyDescent="0.2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6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 IF(M6196=People!$B$4,People!$A$4, IF(M6196=People!$B$3,People!$A$3, IF(M6196=People!$B$2,People!$A$2, 0))))</f>
        <v>Kelly Williams</v>
      </c>
      <c r="W6196" s="3" t="str">
        <f>IFERROR(INDEX(Returns!A:A,MATCH(Orders!B6196,Returns!B:B,0)),"No")</f>
        <v>No</v>
      </c>
    </row>
    <row r="6197" spans="1:23" x14ac:dyDescent="0.2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6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 IF(M6197=People!$B$4,People!$A$4, IF(M6197=People!$B$3,People!$A$3, IF(M6197=People!$B$2,People!$A$2, 0))))</f>
        <v>Chuck Magee</v>
      </c>
      <c r="W6197" s="3" t="str">
        <f>IFERROR(INDEX(Returns!A:A,MATCH(Orders!B6197,Returns!B:B,0)),"No")</f>
        <v>No</v>
      </c>
    </row>
    <row r="6198" spans="1:23" x14ac:dyDescent="0.2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6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 IF(M6198=People!$B$4,People!$A$4, IF(M6198=People!$B$3,People!$A$3, IF(M6198=People!$B$2,People!$A$2, 0))))</f>
        <v>Chuck Magee</v>
      </c>
      <c r="W6198" s="3" t="str">
        <f>IFERROR(INDEX(Returns!A:A,MATCH(Orders!B6198,Returns!B:B,0)),"No")</f>
        <v>No</v>
      </c>
    </row>
    <row r="6199" spans="1:23" x14ac:dyDescent="0.2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6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 IF(M6199=People!$B$4,People!$A$4, IF(M6199=People!$B$3,People!$A$3, IF(M6199=People!$B$2,People!$A$2, 0))))</f>
        <v>Kelly Williams</v>
      </c>
      <c r="W6199" s="3" t="str">
        <f>IFERROR(INDEX(Returns!A:A,MATCH(Orders!B6199,Returns!B:B,0)),"No")</f>
        <v>No</v>
      </c>
    </row>
    <row r="6200" spans="1:23" x14ac:dyDescent="0.2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6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 IF(M6200=People!$B$4,People!$A$4, IF(M6200=People!$B$3,People!$A$3, IF(M6200=People!$B$2,People!$A$2, 0))))</f>
        <v>Kelly Williams</v>
      </c>
      <c r="W6200" s="3" t="str">
        <f>IFERROR(INDEX(Returns!A:A,MATCH(Orders!B6200,Returns!B:B,0)),"No")</f>
        <v>No</v>
      </c>
    </row>
    <row r="6201" spans="1:23" x14ac:dyDescent="0.2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6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 IF(M6201=People!$B$4,People!$A$4, IF(M6201=People!$B$3,People!$A$3, IF(M6201=People!$B$2,People!$A$2, 0))))</f>
        <v>Kelly Williams</v>
      </c>
      <c r="W6201" s="3" t="str">
        <f>IFERROR(INDEX(Returns!A:A,MATCH(Orders!B6201,Returns!B:B,0)),"No")</f>
        <v>No</v>
      </c>
    </row>
    <row r="6202" spans="1:23" x14ac:dyDescent="0.2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6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 IF(M6202=People!$B$4,People!$A$4, IF(M6202=People!$B$3,People!$A$3, IF(M6202=People!$B$2,People!$A$2, 0))))</f>
        <v>Kelly Williams</v>
      </c>
      <c r="W6202" s="3" t="str">
        <f>IFERROR(INDEX(Returns!A:A,MATCH(Orders!B6202,Returns!B:B,0)),"No")</f>
        <v>No</v>
      </c>
    </row>
    <row r="6203" spans="1:23" x14ac:dyDescent="0.2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6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 IF(M6203=People!$B$4,People!$A$4, IF(M6203=People!$B$3,People!$A$3, IF(M6203=People!$B$2,People!$A$2, 0))))</f>
        <v>Kelly Williams</v>
      </c>
      <c r="W6203" s="3" t="str">
        <f>IFERROR(INDEX(Returns!A:A,MATCH(Orders!B6203,Returns!B:B,0)),"No")</f>
        <v>No</v>
      </c>
    </row>
    <row r="6204" spans="1:23" x14ac:dyDescent="0.2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6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 IF(M6204=People!$B$4,People!$A$4, IF(M6204=People!$B$3,People!$A$3, IF(M6204=People!$B$2,People!$A$2, 0))))</f>
        <v>Anna Andreadi</v>
      </c>
      <c r="W6204" s="3" t="str">
        <f>IFERROR(INDEX(Returns!A:A,MATCH(Orders!B6204,Returns!B:B,0)),"No")</f>
        <v>No</v>
      </c>
    </row>
    <row r="6205" spans="1:23" x14ac:dyDescent="0.2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6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 IF(M6205=People!$B$4,People!$A$4, IF(M6205=People!$B$3,People!$A$3, IF(M6205=People!$B$2,People!$A$2, 0))))</f>
        <v>Chuck Magee</v>
      </c>
      <c r="W6205" s="3" t="str">
        <f>IFERROR(INDEX(Returns!A:A,MATCH(Orders!B6205,Returns!B:B,0)),"No")</f>
        <v>No</v>
      </c>
    </row>
    <row r="6206" spans="1:23" x14ac:dyDescent="0.2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6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 IF(M6206=People!$B$4,People!$A$4, IF(M6206=People!$B$3,People!$A$3, IF(M6206=People!$B$2,People!$A$2, 0))))</f>
        <v>Chuck Magee</v>
      </c>
      <c r="W6206" s="3" t="str">
        <f>IFERROR(INDEX(Returns!A:A,MATCH(Orders!B6206,Returns!B:B,0)),"No")</f>
        <v>No</v>
      </c>
    </row>
    <row r="6207" spans="1:23" x14ac:dyDescent="0.2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6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 IF(M6207=People!$B$4,People!$A$4, IF(M6207=People!$B$3,People!$A$3, IF(M6207=People!$B$2,People!$A$2, 0))))</f>
        <v>Kelly Williams</v>
      </c>
      <c r="W6207" s="3" t="str">
        <f>IFERROR(INDEX(Returns!A:A,MATCH(Orders!B6207,Returns!B:B,0)),"No")</f>
        <v>No</v>
      </c>
    </row>
    <row r="6208" spans="1:23" x14ac:dyDescent="0.2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6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 IF(M6208=People!$B$4,People!$A$4, IF(M6208=People!$B$3,People!$A$3, IF(M6208=People!$B$2,People!$A$2, 0))))</f>
        <v>Kelly Williams</v>
      </c>
      <c r="W6208" s="3" t="str">
        <f>IFERROR(INDEX(Returns!A:A,MATCH(Orders!B6208,Returns!B:B,0)),"No")</f>
        <v>No</v>
      </c>
    </row>
    <row r="6209" spans="1:23" x14ac:dyDescent="0.2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6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 IF(M6209=People!$B$4,People!$A$4, IF(M6209=People!$B$3,People!$A$3, IF(M6209=People!$B$2,People!$A$2, 0))))</f>
        <v>Kelly Williams</v>
      </c>
      <c r="W6209" s="3" t="str">
        <f>IFERROR(INDEX(Returns!A:A,MATCH(Orders!B6209,Returns!B:B,0)),"No")</f>
        <v>No</v>
      </c>
    </row>
    <row r="6210" spans="1:23" x14ac:dyDescent="0.2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6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 IF(M6210=People!$B$4,People!$A$4, IF(M6210=People!$B$3,People!$A$3, IF(M6210=People!$B$2,People!$A$2, 0))))</f>
        <v>Chuck Magee</v>
      </c>
      <c r="W6210" s="3" t="str">
        <f>IFERROR(INDEX(Returns!A:A,MATCH(Orders!B6210,Returns!B:B,0)),"No")</f>
        <v>No</v>
      </c>
    </row>
    <row r="6211" spans="1:23" x14ac:dyDescent="0.2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6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 IF(M6211=People!$B$4,People!$A$4, IF(M6211=People!$B$3,People!$A$3, IF(M6211=People!$B$2,People!$A$2, 0))))</f>
        <v>Anna Andreadi</v>
      </c>
      <c r="W6211" s="3" t="str">
        <f>IFERROR(INDEX(Returns!A:A,MATCH(Orders!B6211,Returns!B:B,0)),"No")</f>
        <v>No</v>
      </c>
    </row>
    <row r="6212" spans="1:23" x14ac:dyDescent="0.2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6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 IF(M6212=People!$B$4,People!$A$4, IF(M6212=People!$B$3,People!$A$3, IF(M6212=People!$B$2,People!$A$2, 0))))</f>
        <v>Anna Andreadi</v>
      </c>
      <c r="W6212" s="3" t="str">
        <f>IFERROR(INDEX(Returns!A:A,MATCH(Orders!B6212,Returns!B:B,0)),"No")</f>
        <v>No</v>
      </c>
    </row>
    <row r="6213" spans="1:23" x14ac:dyDescent="0.2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6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 IF(M6213=People!$B$4,People!$A$4, IF(M6213=People!$B$3,People!$A$3, IF(M6213=People!$B$2,People!$A$2, 0))))</f>
        <v>Anna Andreadi</v>
      </c>
      <c r="W6213" s="3" t="str">
        <f>IFERROR(INDEX(Returns!A:A,MATCH(Orders!B6213,Returns!B:B,0)),"No")</f>
        <v>No</v>
      </c>
    </row>
    <row r="6214" spans="1:23" x14ac:dyDescent="0.2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6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 IF(M6214=People!$B$4,People!$A$4, IF(M6214=People!$B$3,People!$A$3, IF(M6214=People!$B$2,People!$A$2, 0))))</f>
        <v>Anna Andreadi</v>
      </c>
      <c r="W6214" s="3" t="str">
        <f>IFERROR(INDEX(Returns!A:A,MATCH(Orders!B6214,Returns!B:B,0)),"No")</f>
        <v>No</v>
      </c>
    </row>
    <row r="6215" spans="1:23" x14ac:dyDescent="0.2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6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 IF(M6215=People!$B$4,People!$A$4, IF(M6215=People!$B$3,People!$A$3, IF(M6215=People!$B$2,People!$A$2, 0))))</f>
        <v>Anna Andreadi</v>
      </c>
      <c r="W6215" s="3" t="str">
        <f>IFERROR(INDEX(Returns!A:A,MATCH(Orders!B6215,Returns!B:B,0)),"No")</f>
        <v>No</v>
      </c>
    </row>
    <row r="6216" spans="1:23" x14ac:dyDescent="0.2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6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 IF(M6216=People!$B$4,People!$A$4, IF(M6216=People!$B$3,People!$A$3, IF(M6216=People!$B$2,People!$A$2, 0))))</f>
        <v>Anna Andreadi</v>
      </c>
      <c r="W6216" s="3" t="str">
        <f>IFERROR(INDEX(Returns!A:A,MATCH(Orders!B6216,Returns!B:B,0)),"No")</f>
        <v>No</v>
      </c>
    </row>
    <row r="6217" spans="1:23" x14ac:dyDescent="0.2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6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 IF(M6217=People!$B$4,People!$A$4, IF(M6217=People!$B$3,People!$A$3, IF(M6217=People!$B$2,People!$A$2, 0))))</f>
        <v>Chuck Magee</v>
      </c>
      <c r="W6217" s="3" t="str">
        <f>IFERROR(INDEX(Returns!A:A,MATCH(Orders!B6217,Returns!B:B,0)),"No")</f>
        <v>No</v>
      </c>
    </row>
    <row r="6218" spans="1:23" x14ac:dyDescent="0.2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6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 IF(M6218=People!$B$4,People!$A$4, IF(M6218=People!$B$3,People!$A$3, IF(M6218=People!$B$2,People!$A$2, 0))))</f>
        <v>Chuck Magee</v>
      </c>
      <c r="W6218" s="3" t="str">
        <f>IFERROR(INDEX(Returns!A:A,MATCH(Orders!B6218,Returns!B:B,0)),"No")</f>
        <v>No</v>
      </c>
    </row>
    <row r="6219" spans="1:23" x14ac:dyDescent="0.2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6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 IF(M6219=People!$B$4,People!$A$4, IF(M6219=People!$B$3,People!$A$3, IF(M6219=People!$B$2,People!$A$2, 0))))</f>
        <v>Cassandra Brandow</v>
      </c>
      <c r="W6219" s="3" t="str">
        <f>IFERROR(INDEX(Returns!A:A,MATCH(Orders!B6219,Returns!B:B,0)),"No")</f>
        <v>No</v>
      </c>
    </row>
    <row r="6220" spans="1:23" x14ac:dyDescent="0.2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6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 IF(M6220=People!$B$4,People!$A$4, IF(M6220=People!$B$3,People!$A$3, IF(M6220=People!$B$2,People!$A$2, 0))))</f>
        <v>Kelly Williams</v>
      </c>
      <c r="W6220" s="3" t="str">
        <f>IFERROR(INDEX(Returns!A:A,MATCH(Orders!B6220,Returns!B:B,0)),"No")</f>
        <v>No</v>
      </c>
    </row>
    <row r="6221" spans="1:23" x14ac:dyDescent="0.2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6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 IF(M6221=People!$B$4,People!$A$4, IF(M6221=People!$B$3,People!$A$3, IF(M6221=People!$B$2,People!$A$2, 0))))</f>
        <v>Kelly Williams</v>
      </c>
      <c r="W6221" s="3" t="str">
        <f>IFERROR(INDEX(Returns!A:A,MATCH(Orders!B6221,Returns!B:B,0)),"No")</f>
        <v>No</v>
      </c>
    </row>
    <row r="6222" spans="1:23" x14ac:dyDescent="0.2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6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 IF(M6222=People!$B$4,People!$A$4, IF(M6222=People!$B$3,People!$A$3, IF(M6222=People!$B$2,People!$A$2, 0))))</f>
        <v>Kelly Williams</v>
      </c>
      <c r="W6222" s="3" t="str">
        <f>IFERROR(INDEX(Returns!A:A,MATCH(Orders!B6222,Returns!B:B,0)),"No")</f>
        <v>No</v>
      </c>
    </row>
    <row r="6223" spans="1:23" x14ac:dyDescent="0.2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6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 IF(M6223=People!$B$4,People!$A$4, IF(M6223=People!$B$3,People!$A$3, IF(M6223=People!$B$2,People!$A$2, 0))))</f>
        <v>Anna Andreadi</v>
      </c>
      <c r="W6223" s="3" t="str">
        <f>IFERROR(INDEX(Returns!A:A,MATCH(Orders!B6223,Returns!B:B,0)),"No")</f>
        <v>No</v>
      </c>
    </row>
    <row r="6224" spans="1:23" x14ac:dyDescent="0.2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6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 IF(M6224=People!$B$4,People!$A$4, IF(M6224=People!$B$3,People!$A$3, IF(M6224=People!$B$2,People!$A$2, 0))))</f>
        <v>Cassandra Brandow</v>
      </c>
      <c r="W6224" s="3" t="str">
        <f>IFERROR(INDEX(Returns!A:A,MATCH(Orders!B6224,Returns!B:B,0)),"No")</f>
        <v>No</v>
      </c>
    </row>
    <row r="6225" spans="1:23" x14ac:dyDescent="0.2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6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 IF(M6225=People!$B$4,People!$A$4, IF(M6225=People!$B$3,People!$A$3, IF(M6225=People!$B$2,People!$A$2, 0))))</f>
        <v>Cassandra Brandow</v>
      </c>
      <c r="W6225" s="3" t="str">
        <f>IFERROR(INDEX(Returns!A:A,MATCH(Orders!B6225,Returns!B:B,0)),"No")</f>
        <v>No</v>
      </c>
    </row>
    <row r="6226" spans="1:23" x14ac:dyDescent="0.2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6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 IF(M6226=People!$B$4,People!$A$4, IF(M6226=People!$B$3,People!$A$3, IF(M6226=People!$B$2,People!$A$2, 0))))</f>
        <v>Cassandra Brandow</v>
      </c>
      <c r="W6226" s="3" t="str">
        <f>IFERROR(INDEX(Returns!A:A,MATCH(Orders!B6226,Returns!B:B,0)),"No")</f>
        <v>No</v>
      </c>
    </row>
    <row r="6227" spans="1:23" x14ac:dyDescent="0.2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6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 IF(M6227=People!$B$4,People!$A$4, IF(M6227=People!$B$3,People!$A$3, IF(M6227=People!$B$2,People!$A$2, 0))))</f>
        <v>Anna Andreadi</v>
      </c>
      <c r="W6227" s="3" t="str">
        <f>IFERROR(INDEX(Returns!A:A,MATCH(Orders!B6227,Returns!B:B,0)),"No")</f>
        <v>No</v>
      </c>
    </row>
    <row r="6228" spans="1:23" x14ac:dyDescent="0.2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6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 IF(M6228=People!$B$4,People!$A$4, IF(M6228=People!$B$3,People!$A$3, IF(M6228=People!$B$2,People!$A$2, 0))))</f>
        <v>Anna Andreadi</v>
      </c>
      <c r="W6228" s="3" t="str">
        <f>IFERROR(INDEX(Returns!A:A,MATCH(Orders!B6228,Returns!B:B,0)),"No")</f>
        <v>No</v>
      </c>
    </row>
    <row r="6229" spans="1:23" x14ac:dyDescent="0.2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6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 IF(M6229=People!$B$4,People!$A$4, IF(M6229=People!$B$3,People!$A$3, IF(M6229=People!$B$2,People!$A$2, 0))))</f>
        <v>Kelly Williams</v>
      </c>
      <c r="W6229" s="3" t="str">
        <f>IFERROR(INDEX(Returns!A:A,MATCH(Orders!B6229,Returns!B:B,0)),"No")</f>
        <v>No</v>
      </c>
    </row>
    <row r="6230" spans="1:23" x14ac:dyDescent="0.2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6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 IF(M6230=People!$B$4,People!$A$4, IF(M6230=People!$B$3,People!$A$3, IF(M6230=People!$B$2,People!$A$2, 0))))</f>
        <v>Chuck Magee</v>
      </c>
      <c r="W6230" s="3" t="str">
        <f>IFERROR(INDEX(Returns!A:A,MATCH(Orders!B6230,Returns!B:B,0)),"No")</f>
        <v>No</v>
      </c>
    </row>
    <row r="6231" spans="1:23" x14ac:dyDescent="0.2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6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 IF(M6231=People!$B$4,People!$A$4, IF(M6231=People!$B$3,People!$A$3, IF(M6231=People!$B$2,People!$A$2, 0))))</f>
        <v>Chuck Magee</v>
      </c>
      <c r="W6231" s="3" t="str">
        <f>IFERROR(INDEX(Returns!A:A,MATCH(Orders!B6231,Returns!B:B,0)),"No")</f>
        <v>No</v>
      </c>
    </row>
    <row r="6232" spans="1:23" x14ac:dyDescent="0.2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6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 IF(M6232=People!$B$4,People!$A$4, IF(M6232=People!$B$3,People!$A$3, IF(M6232=People!$B$2,People!$A$2, 0))))</f>
        <v>Kelly Williams</v>
      </c>
      <c r="W6232" s="3" t="str">
        <f>IFERROR(INDEX(Returns!A:A,MATCH(Orders!B6232,Returns!B:B,0)),"No")</f>
        <v>No</v>
      </c>
    </row>
    <row r="6233" spans="1:23" x14ac:dyDescent="0.2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6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 IF(M6233=People!$B$4,People!$A$4, IF(M6233=People!$B$3,People!$A$3, IF(M6233=People!$B$2,People!$A$2, 0))))</f>
        <v>Anna Andreadi</v>
      </c>
      <c r="W6233" s="3" t="str">
        <f>IFERROR(INDEX(Returns!A:A,MATCH(Orders!B6233,Returns!B:B,0)),"No")</f>
        <v>No</v>
      </c>
    </row>
    <row r="6234" spans="1:23" x14ac:dyDescent="0.2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6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 IF(M6234=People!$B$4,People!$A$4, IF(M6234=People!$B$3,People!$A$3, IF(M6234=People!$B$2,People!$A$2, 0))))</f>
        <v>Anna Andreadi</v>
      </c>
      <c r="W6234" s="3" t="str">
        <f>IFERROR(INDEX(Returns!A:A,MATCH(Orders!B6234,Returns!B:B,0)),"No")</f>
        <v>No</v>
      </c>
    </row>
    <row r="6235" spans="1:23" x14ac:dyDescent="0.2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6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 IF(M6235=People!$B$4,People!$A$4, IF(M6235=People!$B$3,People!$A$3, IF(M6235=People!$B$2,People!$A$2, 0))))</f>
        <v>Anna Andreadi</v>
      </c>
      <c r="W6235" s="3" t="str">
        <f>IFERROR(INDEX(Returns!A:A,MATCH(Orders!B6235,Returns!B:B,0)),"No")</f>
        <v>No</v>
      </c>
    </row>
    <row r="6236" spans="1:23" x14ac:dyDescent="0.2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6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 IF(M6236=People!$B$4,People!$A$4, IF(M6236=People!$B$3,People!$A$3, IF(M6236=People!$B$2,People!$A$2, 0))))</f>
        <v>Anna Andreadi</v>
      </c>
      <c r="W6236" s="3" t="str">
        <f>IFERROR(INDEX(Returns!A:A,MATCH(Orders!B6236,Returns!B:B,0)),"No")</f>
        <v>No</v>
      </c>
    </row>
    <row r="6237" spans="1:23" x14ac:dyDescent="0.2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6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 IF(M6237=People!$B$4,People!$A$4, IF(M6237=People!$B$3,People!$A$3, IF(M6237=People!$B$2,People!$A$2, 0))))</f>
        <v>Anna Andreadi</v>
      </c>
      <c r="W6237" s="3" t="str">
        <f>IFERROR(INDEX(Returns!A:A,MATCH(Orders!B6237,Returns!B:B,0)),"No")</f>
        <v>No</v>
      </c>
    </row>
    <row r="6238" spans="1:23" x14ac:dyDescent="0.2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6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 IF(M6238=People!$B$4,People!$A$4, IF(M6238=People!$B$3,People!$A$3, IF(M6238=People!$B$2,People!$A$2, 0))))</f>
        <v>Chuck Magee</v>
      </c>
      <c r="W6238" s="3" t="str">
        <f>IFERROR(INDEX(Returns!A:A,MATCH(Orders!B6238,Returns!B:B,0)),"No")</f>
        <v>No</v>
      </c>
    </row>
    <row r="6239" spans="1:23" x14ac:dyDescent="0.2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6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 IF(M6239=People!$B$4,People!$A$4, IF(M6239=People!$B$3,People!$A$3, IF(M6239=People!$B$2,People!$A$2, 0))))</f>
        <v>Chuck Magee</v>
      </c>
      <c r="W6239" s="3" t="str">
        <f>IFERROR(INDEX(Returns!A:A,MATCH(Orders!B6239,Returns!B:B,0)),"No")</f>
        <v>No</v>
      </c>
    </row>
    <row r="6240" spans="1:23" x14ac:dyDescent="0.2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6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 IF(M6240=People!$B$4,People!$A$4, IF(M6240=People!$B$3,People!$A$3, IF(M6240=People!$B$2,People!$A$2, 0))))</f>
        <v>Anna Andreadi</v>
      </c>
      <c r="W6240" s="3" t="str">
        <f>IFERROR(INDEX(Returns!A:A,MATCH(Orders!B6240,Returns!B:B,0)),"No")</f>
        <v>Yes</v>
      </c>
    </row>
    <row r="6241" spans="1:23" x14ac:dyDescent="0.2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6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 IF(M6241=People!$B$4,People!$A$4, IF(M6241=People!$B$3,People!$A$3, IF(M6241=People!$B$2,People!$A$2, 0))))</f>
        <v>Anna Andreadi</v>
      </c>
      <c r="W6241" s="3" t="str">
        <f>IFERROR(INDEX(Returns!A:A,MATCH(Orders!B6241,Returns!B:B,0)),"No")</f>
        <v>Yes</v>
      </c>
    </row>
    <row r="6242" spans="1:23" x14ac:dyDescent="0.2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6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 IF(M6242=People!$B$4,People!$A$4, IF(M6242=People!$B$3,People!$A$3, IF(M6242=People!$B$2,People!$A$2, 0))))</f>
        <v>Anna Andreadi</v>
      </c>
      <c r="W6242" s="3" t="str">
        <f>IFERROR(INDEX(Returns!A:A,MATCH(Orders!B6242,Returns!B:B,0)),"No")</f>
        <v>No</v>
      </c>
    </row>
    <row r="6243" spans="1:23" x14ac:dyDescent="0.2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6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 IF(M6243=People!$B$4,People!$A$4, IF(M6243=People!$B$3,People!$A$3, IF(M6243=People!$B$2,People!$A$2, 0))))</f>
        <v>Chuck Magee</v>
      </c>
      <c r="W6243" s="3" t="str">
        <f>IFERROR(INDEX(Returns!A:A,MATCH(Orders!B6243,Returns!B:B,0)),"No")</f>
        <v>No</v>
      </c>
    </row>
    <row r="6244" spans="1:23" x14ac:dyDescent="0.2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6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 IF(M6244=People!$B$4,People!$A$4, IF(M6244=People!$B$3,People!$A$3, IF(M6244=People!$B$2,People!$A$2, 0))))</f>
        <v>Cassandra Brandow</v>
      </c>
      <c r="W6244" s="3" t="str">
        <f>IFERROR(INDEX(Returns!A:A,MATCH(Orders!B6244,Returns!B:B,0)),"No")</f>
        <v>No</v>
      </c>
    </row>
    <row r="6245" spans="1:23" x14ac:dyDescent="0.2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6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 IF(M6245=People!$B$4,People!$A$4, IF(M6245=People!$B$3,People!$A$3, IF(M6245=People!$B$2,People!$A$2, 0))))</f>
        <v>Anna Andreadi</v>
      </c>
      <c r="W6245" s="3" t="str">
        <f>IFERROR(INDEX(Returns!A:A,MATCH(Orders!B6245,Returns!B:B,0)),"No")</f>
        <v>No</v>
      </c>
    </row>
    <row r="6246" spans="1:23" x14ac:dyDescent="0.2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6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 IF(M6246=People!$B$4,People!$A$4, IF(M6246=People!$B$3,People!$A$3, IF(M6246=People!$B$2,People!$A$2, 0))))</f>
        <v>Anna Andreadi</v>
      </c>
      <c r="W6246" s="3" t="str">
        <f>IFERROR(INDEX(Returns!A:A,MATCH(Orders!B6246,Returns!B:B,0)),"No")</f>
        <v>No</v>
      </c>
    </row>
    <row r="6247" spans="1:23" x14ac:dyDescent="0.2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6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 IF(M6247=People!$B$4,People!$A$4, IF(M6247=People!$B$3,People!$A$3, IF(M6247=People!$B$2,People!$A$2, 0))))</f>
        <v>Anna Andreadi</v>
      </c>
      <c r="W6247" s="3" t="str">
        <f>IFERROR(INDEX(Returns!A:A,MATCH(Orders!B6247,Returns!B:B,0)),"No")</f>
        <v>No</v>
      </c>
    </row>
    <row r="6248" spans="1:23" x14ac:dyDescent="0.2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6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 IF(M6248=People!$B$4,People!$A$4, IF(M6248=People!$B$3,People!$A$3, IF(M6248=People!$B$2,People!$A$2, 0))))</f>
        <v>Anna Andreadi</v>
      </c>
      <c r="W6248" s="3" t="str">
        <f>IFERROR(INDEX(Returns!A:A,MATCH(Orders!B6248,Returns!B:B,0)),"No")</f>
        <v>No</v>
      </c>
    </row>
    <row r="6249" spans="1:23" x14ac:dyDescent="0.2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6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 IF(M6249=People!$B$4,People!$A$4, IF(M6249=People!$B$3,People!$A$3, IF(M6249=People!$B$2,People!$A$2, 0))))</f>
        <v>Kelly Williams</v>
      </c>
      <c r="W6249" s="3" t="str">
        <f>IFERROR(INDEX(Returns!A:A,MATCH(Orders!B6249,Returns!B:B,0)),"No")</f>
        <v>No</v>
      </c>
    </row>
    <row r="6250" spans="1:23" x14ac:dyDescent="0.2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6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 IF(M6250=People!$B$4,People!$A$4, IF(M6250=People!$B$3,People!$A$3, IF(M6250=People!$B$2,People!$A$2, 0))))</f>
        <v>Kelly Williams</v>
      </c>
      <c r="W6250" s="3" t="str">
        <f>IFERROR(INDEX(Returns!A:A,MATCH(Orders!B6250,Returns!B:B,0)),"No")</f>
        <v>No</v>
      </c>
    </row>
    <row r="6251" spans="1:23" x14ac:dyDescent="0.2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6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 IF(M6251=People!$B$4,People!$A$4, IF(M6251=People!$B$3,People!$A$3, IF(M6251=People!$B$2,People!$A$2, 0))))</f>
        <v>Kelly Williams</v>
      </c>
      <c r="W6251" s="3" t="str">
        <f>IFERROR(INDEX(Returns!A:A,MATCH(Orders!B6251,Returns!B:B,0)),"No")</f>
        <v>No</v>
      </c>
    </row>
    <row r="6252" spans="1:23" x14ac:dyDescent="0.2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6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 IF(M6252=People!$B$4,People!$A$4, IF(M6252=People!$B$3,People!$A$3, IF(M6252=People!$B$2,People!$A$2, 0))))</f>
        <v>Kelly Williams</v>
      </c>
      <c r="W6252" s="3" t="str">
        <f>IFERROR(INDEX(Returns!A:A,MATCH(Orders!B6252,Returns!B:B,0)),"No")</f>
        <v>No</v>
      </c>
    </row>
    <row r="6253" spans="1:23" x14ac:dyDescent="0.2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6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 IF(M6253=People!$B$4,People!$A$4, IF(M6253=People!$B$3,People!$A$3, IF(M6253=People!$B$2,People!$A$2, 0))))</f>
        <v>Kelly Williams</v>
      </c>
      <c r="W6253" s="3" t="str">
        <f>IFERROR(INDEX(Returns!A:A,MATCH(Orders!B6253,Returns!B:B,0)),"No")</f>
        <v>No</v>
      </c>
    </row>
    <row r="6254" spans="1:23" x14ac:dyDescent="0.2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6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 IF(M6254=People!$B$4,People!$A$4, IF(M6254=People!$B$3,People!$A$3, IF(M6254=People!$B$2,People!$A$2, 0))))</f>
        <v>Cassandra Brandow</v>
      </c>
      <c r="W6254" s="3" t="str">
        <f>IFERROR(INDEX(Returns!A:A,MATCH(Orders!B6254,Returns!B:B,0)),"No")</f>
        <v>No</v>
      </c>
    </row>
    <row r="6255" spans="1:23" x14ac:dyDescent="0.2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6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 IF(M6255=People!$B$4,People!$A$4, IF(M6255=People!$B$3,People!$A$3, IF(M6255=People!$B$2,People!$A$2, 0))))</f>
        <v>Cassandra Brandow</v>
      </c>
      <c r="W6255" s="3" t="str">
        <f>IFERROR(INDEX(Returns!A:A,MATCH(Orders!B6255,Returns!B:B,0)),"No")</f>
        <v>No</v>
      </c>
    </row>
    <row r="6256" spans="1:23" x14ac:dyDescent="0.2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6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 IF(M6256=People!$B$4,People!$A$4, IF(M6256=People!$B$3,People!$A$3, IF(M6256=People!$B$2,People!$A$2, 0))))</f>
        <v>Cassandra Brandow</v>
      </c>
      <c r="W6256" s="3" t="str">
        <f>IFERROR(INDEX(Returns!A:A,MATCH(Orders!B6256,Returns!B:B,0)),"No")</f>
        <v>No</v>
      </c>
    </row>
    <row r="6257" spans="1:23" x14ac:dyDescent="0.2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6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 IF(M6257=People!$B$4,People!$A$4, IF(M6257=People!$B$3,People!$A$3, IF(M6257=People!$B$2,People!$A$2, 0))))</f>
        <v>Kelly Williams</v>
      </c>
      <c r="W6257" s="3" t="str">
        <f>IFERROR(INDEX(Returns!A:A,MATCH(Orders!B6257,Returns!B:B,0)),"No")</f>
        <v>No</v>
      </c>
    </row>
    <row r="6258" spans="1:23" x14ac:dyDescent="0.2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6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 IF(M6258=People!$B$4,People!$A$4, IF(M6258=People!$B$3,People!$A$3, IF(M6258=People!$B$2,People!$A$2, 0))))</f>
        <v>Cassandra Brandow</v>
      </c>
      <c r="W6258" s="3" t="str">
        <f>IFERROR(INDEX(Returns!A:A,MATCH(Orders!B6258,Returns!B:B,0)),"No")</f>
        <v>No</v>
      </c>
    </row>
    <row r="6259" spans="1:23" x14ac:dyDescent="0.2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6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 IF(M6259=People!$B$4,People!$A$4, IF(M6259=People!$B$3,People!$A$3, IF(M6259=People!$B$2,People!$A$2, 0))))</f>
        <v>Chuck Magee</v>
      </c>
      <c r="W6259" s="3" t="str">
        <f>IFERROR(INDEX(Returns!A:A,MATCH(Orders!B6259,Returns!B:B,0)),"No")</f>
        <v>No</v>
      </c>
    </row>
    <row r="6260" spans="1:23" x14ac:dyDescent="0.2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6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 IF(M6260=People!$B$4,People!$A$4, IF(M6260=People!$B$3,People!$A$3, IF(M6260=People!$B$2,People!$A$2, 0))))</f>
        <v>Chuck Magee</v>
      </c>
      <c r="W6260" s="3" t="str">
        <f>IFERROR(INDEX(Returns!A:A,MATCH(Orders!B6260,Returns!B:B,0)),"No")</f>
        <v>No</v>
      </c>
    </row>
    <row r="6261" spans="1:23" x14ac:dyDescent="0.2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6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 IF(M6261=People!$B$4,People!$A$4, IF(M6261=People!$B$3,People!$A$3, IF(M6261=People!$B$2,People!$A$2, 0))))</f>
        <v>Kelly Williams</v>
      </c>
      <c r="W6261" s="3" t="str">
        <f>IFERROR(INDEX(Returns!A:A,MATCH(Orders!B6261,Returns!B:B,0)),"No")</f>
        <v>No</v>
      </c>
    </row>
    <row r="6262" spans="1:23" x14ac:dyDescent="0.2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6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 IF(M6262=People!$B$4,People!$A$4, IF(M6262=People!$B$3,People!$A$3, IF(M6262=People!$B$2,People!$A$2, 0))))</f>
        <v>Anna Andreadi</v>
      </c>
      <c r="W6262" s="3" t="str">
        <f>IFERROR(INDEX(Returns!A:A,MATCH(Orders!B6262,Returns!B:B,0)),"No")</f>
        <v>No</v>
      </c>
    </row>
    <row r="6263" spans="1:23" x14ac:dyDescent="0.2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6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 IF(M6263=People!$B$4,People!$A$4, IF(M6263=People!$B$3,People!$A$3, IF(M6263=People!$B$2,People!$A$2, 0))))</f>
        <v>Chuck Magee</v>
      </c>
      <c r="W6263" s="3" t="str">
        <f>IFERROR(INDEX(Returns!A:A,MATCH(Orders!B6263,Returns!B:B,0)),"No")</f>
        <v>No</v>
      </c>
    </row>
    <row r="6264" spans="1:23" x14ac:dyDescent="0.2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6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 IF(M6264=People!$B$4,People!$A$4, IF(M6264=People!$B$3,People!$A$3, IF(M6264=People!$B$2,People!$A$2, 0))))</f>
        <v>Kelly Williams</v>
      </c>
      <c r="W6264" s="3" t="str">
        <f>IFERROR(INDEX(Returns!A:A,MATCH(Orders!B6264,Returns!B:B,0)),"No")</f>
        <v>No</v>
      </c>
    </row>
    <row r="6265" spans="1:23" x14ac:dyDescent="0.2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6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 IF(M6265=People!$B$4,People!$A$4, IF(M6265=People!$B$3,People!$A$3, IF(M6265=People!$B$2,People!$A$2, 0))))</f>
        <v>Cassandra Brandow</v>
      </c>
      <c r="W6265" s="3" t="str">
        <f>IFERROR(INDEX(Returns!A:A,MATCH(Orders!B6265,Returns!B:B,0)),"No")</f>
        <v>No</v>
      </c>
    </row>
    <row r="6266" spans="1:23" x14ac:dyDescent="0.2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6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 IF(M6266=People!$B$4,People!$A$4, IF(M6266=People!$B$3,People!$A$3, IF(M6266=People!$B$2,People!$A$2, 0))))</f>
        <v>Kelly Williams</v>
      </c>
      <c r="W6266" s="3" t="str">
        <f>IFERROR(INDEX(Returns!A:A,MATCH(Orders!B6266,Returns!B:B,0)),"No")</f>
        <v>Yes</v>
      </c>
    </row>
    <row r="6267" spans="1:23" x14ac:dyDescent="0.2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6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 IF(M6267=People!$B$4,People!$A$4, IF(M6267=People!$B$3,People!$A$3, IF(M6267=People!$B$2,People!$A$2, 0))))</f>
        <v>Cassandra Brandow</v>
      </c>
      <c r="W6267" s="3" t="str">
        <f>IFERROR(INDEX(Returns!A:A,MATCH(Orders!B6267,Returns!B:B,0)),"No")</f>
        <v>No</v>
      </c>
    </row>
    <row r="6268" spans="1:23" x14ac:dyDescent="0.2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6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 IF(M6268=People!$B$4,People!$A$4, IF(M6268=People!$B$3,People!$A$3, IF(M6268=People!$B$2,People!$A$2, 0))))</f>
        <v>Cassandra Brandow</v>
      </c>
      <c r="W6268" s="3" t="str">
        <f>IFERROR(INDEX(Returns!A:A,MATCH(Orders!B6268,Returns!B:B,0)),"No")</f>
        <v>No</v>
      </c>
    </row>
    <row r="6269" spans="1:23" x14ac:dyDescent="0.2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6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 IF(M6269=People!$B$4,People!$A$4, IF(M6269=People!$B$3,People!$A$3, IF(M6269=People!$B$2,People!$A$2, 0))))</f>
        <v>Chuck Magee</v>
      </c>
      <c r="W6269" s="3" t="str">
        <f>IFERROR(INDEX(Returns!A:A,MATCH(Orders!B6269,Returns!B:B,0)),"No")</f>
        <v>No</v>
      </c>
    </row>
    <row r="6270" spans="1:23" x14ac:dyDescent="0.2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6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 IF(M6270=People!$B$4,People!$A$4, IF(M6270=People!$B$3,People!$A$3, IF(M6270=People!$B$2,People!$A$2, 0))))</f>
        <v>Chuck Magee</v>
      </c>
      <c r="W6270" s="3" t="str">
        <f>IFERROR(INDEX(Returns!A:A,MATCH(Orders!B6270,Returns!B:B,0)),"No")</f>
        <v>No</v>
      </c>
    </row>
    <row r="6271" spans="1:23" x14ac:dyDescent="0.2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6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 IF(M6271=People!$B$4,People!$A$4, IF(M6271=People!$B$3,People!$A$3, IF(M6271=People!$B$2,People!$A$2, 0))))</f>
        <v>Anna Andreadi</v>
      </c>
      <c r="W6271" s="3" t="str">
        <f>IFERROR(INDEX(Returns!A:A,MATCH(Orders!B6271,Returns!B:B,0)),"No")</f>
        <v>No</v>
      </c>
    </row>
    <row r="6272" spans="1:23" x14ac:dyDescent="0.2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6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 IF(M6272=People!$B$4,People!$A$4, IF(M6272=People!$B$3,People!$A$3, IF(M6272=People!$B$2,People!$A$2, 0))))</f>
        <v>Anna Andreadi</v>
      </c>
      <c r="W6272" s="3" t="str">
        <f>IFERROR(INDEX(Returns!A:A,MATCH(Orders!B6272,Returns!B:B,0)),"No")</f>
        <v>No</v>
      </c>
    </row>
    <row r="6273" spans="1:23" x14ac:dyDescent="0.2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6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 IF(M6273=People!$B$4,People!$A$4, IF(M6273=People!$B$3,People!$A$3, IF(M6273=People!$B$2,People!$A$2, 0))))</f>
        <v>Anna Andreadi</v>
      </c>
      <c r="W6273" s="3" t="str">
        <f>IFERROR(INDEX(Returns!A:A,MATCH(Orders!B6273,Returns!B:B,0)),"No")</f>
        <v>No</v>
      </c>
    </row>
    <row r="6274" spans="1:23" x14ac:dyDescent="0.2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6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 IF(M6274=People!$B$4,People!$A$4, IF(M6274=People!$B$3,People!$A$3, IF(M6274=People!$B$2,People!$A$2, 0))))</f>
        <v>Kelly Williams</v>
      </c>
      <c r="W6274" s="3" t="str">
        <f>IFERROR(INDEX(Returns!A:A,MATCH(Orders!B6274,Returns!B:B,0)),"No")</f>
        <v>No</v>
      </c>
    </row>
    <row r="6275" spans="1:23" x14ac:dyDescent="0.2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6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 IF(M6275=People!$B$4,People!$A$4, IF(M6275=People!$B$3,People!$A$3, IF(M6275=People!$B$2,People!$A$2, 0))))</f>
        <v>Anna Andreadi</v>
      </c>
      <c r="W6275" s="3" t="str">
        <f>IFERROR(INDEX(Returns!A:A,MATCH(Orders!B6275,Returns!B:B,0)),"No")</f>
        <v>No</v>
      </c>
    </row>
    <row r="6276" spans="1:23" x14ac:dyDescent="0.2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6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 IF(M6276=People!$B$4,People!$A$4, IF(M6276=People!$B$3,People!$A$3, IF(M6276=People!$B$2,People!$A$2, 0))))</f>
        <v>Anna Andreadi</v>
      </c>
      <c r="W6276" s="3" t="str">
        <f>IFERROR(INDEX(Returns!A:A,MATCH(Orders!B6276,Returns!B:B,0)),"No")</f>
        <v>No</v>
      </c>
    </row>
    <row r="6277" spans="1:23" x14ac:dyDescent="0.2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6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 IF(M6277=People!$B$4,People!$A$4, IF(M6277=People!$B$3,People!$A$3, IF(M6277=People!$B$2,People!$A$2, 0))))</f>
        <v>Anna Andreadi</v>
      </c>
      <c r="W6277" s="3" t="str">
        <f>IFERROR(INDEX(Returns!A:A,MATCH(Orders!B6277,Returns!B:B,0)),"No")</f>
        <v>No</v>
      </c>
    </row>
    <row r="6278" spans="1:23" x14ac:dyDescent="0.2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6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 IF(M6278=People!$B$4,People!$A$4, IF(M6278=People!$B$3,People!$A$3, IF(M6278=People!$B$2,People!$A$2, 0))))</f>
        <v>Anna Andreadi</v>
      </c>
      <c r="W6278" s="3" t="str">
        <f>IFERROR(INDEX(Returns!A:A,MATCH(Orders!B6278,Returns!B:B,0)),"No")</f>
        <v>No</v>
      </c>
    </row>
    <row r="6279" spans="1:23" x14ac:dyDescent="0.2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6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 IF(M6279=People!$B$4,People!$A$4, IF(M6279=People!$B$3,People!$A$3, IF(M6279=People!$B$2,People!$A$2, 0))))</f>
        <v>Anna Andreadi</v>
      </c>
      <c r="W6279" s="3" t="str">
        <f>IFERROR(INDEX(Returns!A:A,MATCH(Orders!B6279,Returns!B:B,0)),"No")</f>
        <v>No</v>
      </c>
    </row>
    <row r="6280" spans="1:23" x14ac:dyDescent="0.2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6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 IF(M6280=People!$B$4,People!$A$4, IF(M6280=People!$B$3,People!$A$3, IF(M6280=People!$B$2,People!$A$2, 0))))</f>
        <v>Anna Andreadi</v>
      </c>
      <c r="W6280" s="3" t="str">
        <f>IFERROR(INDEX(Returns!A:A,MATCH(Orders!B6280,Returns!B:B,0)),"No")</f>
        <v>No</v>
      </c>
    </row>
    <row r="6281" spans="1:23" x14ac:dyDescent="0.2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6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 IF(M6281=People!$B$4,People!$A$4, IF(M6281=People!$B$3,People!$A$3, IF(M6281=People!$B$2,People!$A$2, 0))))</f>
        <v>Anna Andreadi</v>
      </c>
      <c r="W6281" s="3" t="str">
        <f>IFERROR(INDEX(Returns!A:A,MATCH(Orders!B6281,Returns!B:B,0)),"No")</f>
        <v>No</v>
      </c>
    </row>
    <row r="6282" spans="1:23" x14ac:dyDescent="0.2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6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 IF(M6282=People!$B$4,People!$A$4, IF(M6282=People!$B$3,People!$A$3, IF(M6282=People!$B$2,People!$A$2, 0))))</f>
        <v>Chuck Magee</v>
      </c>
      <c r="W6282" s="3" t="str">
        <f>IFERROR(INDEX(Returns!A:A,MATCH(Orders!B6282,Returns!B:B,0)),"No")</f>
        <v>No</v>
      </c>
    </row>
    <row r="6283" spans="1:23" x14ac:dyDescent="0.2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6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 IF(M6283=People!$B$4,People!$A$4, IF(M6283=People!$B$3,People!$A$3, IF(M6283=People!$B$2,People!$A$2, 0))))</f>
        <v>Chuck Magee</v>
      </c>
      <c r="W6283" s="3" t="str">
        <f>IFERROR(INDEX(Returns!A:A,MATCH(Orders!B6283,Returns!B:B,0)),"No")</f>
        <v>No</v>
      </c>
    </row>
    <row r="6284" spans="1:23" x14ac:dyDescent="0.2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6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 IF(M6284=People!$B$4,People!$A$4, IF(M6284=People!$B$3,People!$A$3, IF(M6284=People!$B$2,People!$A$2, 0))))</f>
        <v>Chuck Magee</v>
      </c>
      <c r="W6284" s="3" t="str">
        <f>IFERROR(INDEX(Returns!A:A,MATCH(Orders!B6284,Returns!B:B,0)),"No")</f>
        <v>No</v>
      </c>
    </row>
    <row r="6285" spans="1:23" x14ac:dyDescent="0.2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6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 IF(M6285=People!$B$4,People!$A$4, IF(M6285=People!$B$3,People!$A$3, IF(M6285=People!$B$2,People!$A$2, 0))))</f>
        <v>Anna Andreadi</v>
      </c>
      <c r="W6285" s="3" t="str">
        <f>IFERROR(INDEX(Returns!A:A,MATCH(Orders!B6285,Returns!B:B,0)),"No")</f>
        <v>No</v>
      </c>
    </row>
    <row r="6286" spans="1:23" x14ac:dyDescent="0.2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6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 IF(M6286=People!$B$4,People!$A$4, IF(M6286=People!$B$3,People!$A$3, IF(M6286=People!$B$2,People!$A$2, 0))))</f>
        <v>Anna Andreadi</v>
      </c>
      <c r="W6286" s="3" t="str">
        <f>IFERROR(INDEX(Returns!A:A,MATCH(Orders!B6286,Returns!B:B,0)),"No")</f>
        <v>No</v>
      </c>
    </row>
    <row r="6287" spans="1:23" x14ac:dyDescent="0.2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6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 IF(M6287=People!$B$4,People!$A$4, IF(M6287=People!$B$3,People!$A$3, IF(M6287=People!$B$2,People!$A$2, 0))))</f>
        <v>Chuck Magee</v>
      </c>
      <c r="W6287" s="3" t="str">
        <f>IFERROR(INDEX(Returns!A:A,MATCH(Orders!B6287,Returns!B:B,0)),"No")</f>
        <v>No</v>
      </c>
    </row>
    <row r="6288" spans="1:23" x14ac:dyDescent="0.2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6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 IF(M6288=People!$B$4,People!$A$4, IF(M6288=People!$B$3,People!$A$3, IF(M6288=People!$B$2,People!$A$2, 0))))</f>
        <v>Cassandra Brandow</v>
      </c>
      <c r="W6288" s="3" t="str">
        <f>IFERROR(INDEX(Returns!A:A,MATCH(Orders!B6288,Returns!B:B,0)),"No")</f>
        <v>No</v>
      </c>
    </row>
    <row r="6289" spans="1:23" x14ac:dyDescent="0.2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6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 IF(M6289=People!$B$4,People!$A$4, IF(M6289=People!$B$3,People!$A$3, IF(M6289=People!$B$2,People!$A$2, 0))))</f>
        <v>Anna Andreadi</v>
      </c>
      <c r="W6289" s="3" t="str">
        <f>IFERROR(INDEX(Returns!A:A,MATCH(Orders!B6289,Returns!B:B,0)),"No")</f>
        <v>No</v>
      </c>
    </row>
    <row r="6290" spans="1:23" x14ac:dyDescent="0.2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6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 IF(M6290=People!$B$4,People!$A$4, IF(M6290=People!$B$3,People!$A$3, IF(M6290=People!$B$2,People!$A$2, 0))))</f>
        <v>Anna Andreadi</v>
      </c>
      <c r="W6290" s="3" t="str">
        <f>IFERROR(INDEX(Returns!A:A,MATCH(Orders!B6290,Returns!B:B,0)),"No")</f>
        <v>No</v>
      </c>
    </row>
    <row r="6291" spans="1:23" x14ac:dyDescent="0.2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6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 IF(M6291=People!$B$4,People!$A$4, IF(M6291=People!$B$3,People!$A$3, IF(M6291=People!$B$2,People!$A$2, 0))))</f>
        <v>Anna Andreadi</v>
      </c>
      <c r="W6291" s="3" t="str">
        <f>IFERROR(INDEX(Returns!A:A,MATCH(Orders!B6291,Returns!B:B,0)),"No")</f>
        <v>No</v>
      </c>
    </row>
    <row r="6292" spans="1:23" x14ac:dyDescent="0.2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6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 IF(M6292=People!$B$4,People!$A$4, IF(M6292=People!$B$3,People!$A$3, IF(M6292=People!$B$2,People!$A$2, 0))))</f>
        <v>Anna Andreadi</v>
      </c>
      <c r="W6292" s="3" t="str">
        <f>IFERROR(INDEX(Returns!A:A,MATCH(Orders!B6292,Returns!B:B,0)),"No")</f>
        <v>No</v>
      </c>
    </row>
    <row r="6293" spans="1:23" x14ac:dyDescent="0.2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6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 IF(M6293=People!$B$4,People!$A$4, IF(M6293=People!$B$3,People!$A$3, IF(M6293=People!$B$2,People!$A$2, 0))))</f>
        <v>Cassandra Brandow</v>
      </c>
      <c r="W6293" s="3" t="str">
        <f>IFERROR(INDEX(Returns!A:A,MATCH(Orders!B6293,Returns!B:B,0)),"No")</f>
        <v>No</v>
      </c>
    </row>
    <row r="6294" spans="1:23" x14ac:dyDescent="0.2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6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 IF(M6294=People!$B$4,People!$A$4, IF(M6294=People!$B$3,People!$A$3, IF(M6294=People!$B$2,People!$A$2, 0))))</f>
        <v>Anna Andreadi</v>
      </c>
      <c r="W6294" s="3" t="str">
        <f>IFERROR(INDEX(Returns!A:A,MATCH(Orders!B6294,Returns!B:B,0)),"No")</f>
        <v>No</v>
      </c>
    </row>
    <row r="6295" spans="1:23" x14ac:dyDescent="0.2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6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 IF(M6295=People!$B$4,People!$A$4, IF(M6295=People!$B$3,People!$A$3, IF(M6295=People!$B$2,People!$A$2, 0))))</f>
        <v>Anna Andreadi</v>
      </c>
      <c r="W6295" s="3" t="str">
        <f>IFERROR(INDEX(Returns!A:A,MATCH(Orders!B6295,Returns!B:B,0)),"No")</f>
        <v>No</v>
      </c>
    </row>
    <row r="6296" spans="1:23" x14ac:dyDescent="0.2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6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 IF(M6296=People!$B$4,People!$A$4, IF(M6296=People!$B$3,People!$A$3, IF(M6296=People!$B$2,People!$A$2, 0))))</f>
        <v>Chuck Magee</v>
      </c>
      <c r="W6296" s="3" t="str">
        <f>IFERROR(INDEX(Returns!A:A,MATCH(Orders!B6296,Returns!B:B,0)),"No")</f>
        <v>No</v>
      </c>
    </row>
    <row r="6297" spans="1:23" x14ac:dyDescent="0.2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6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 IF(M6297=People!$B$4,People!$A$4, IF(M6297=People!$B$3,People!$A$3, IF(M6297=People!$B$2,People!$A$2, 0))))</f>
        <v>Chuck Magee</v>
      </c>
      <c r="W6297" s="3" t="str">
        <f>IFERROR(INDEX(Returns!A:A,MATCH(Orders!B6297,Returns!B:B,0)),"No")</f>
        <v>No</v>
      </c>
    </row>
    <row r="6298" spans="1:23" x14ac:dyDescent="0.2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6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 IF(M6298=People!$B$4,People!$A$4, IF(M6298=People!$B$3,People!$A$3, IF(M6298=People!$B$2,People!$A$2, 0))))</f>
        <v>Chuck Magee</v>
      </c>
      <c r="W6298" s="3" t="str">
        <f>IFERROR(INDEX(Returns!A:A,MATCH(Orders!B6298,Returns!B:B,0)),"No")</f>
        <v>No</v>
      </c>
    </row>
    <row r="6299" spans="1:23" x14ac:dyDescent="0.2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6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 IF(M6299=People!$B$4,People!$A$4, IF(M6299=People!$B$3,People!$A$3, IF(M6299=People!$B$2,People!$A$2, 0))))</f>
        <v>Chuck Magee</v>
      </c>
      <c r="W6299" s="3" t="str">
        <f>IFERROR(INDEX(Returns!A:A,MATCH(Orders!B6299,Returns!B:B,0)),"No")</f>
        <v>No</v>
      </c>
    </row>
    <row r="6300" spans="1:23" x14ac:dyDescent="0.2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6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 IF(M6300=People!$B$4,People!$A$4, IF(M6300=People!$B$3,People!$A$3, IF(M6300=People!$B$2,People!$A$2, 0))))</f>
        <v>Anna Andreadi</v>
      </c>
      <c r="W6300" s="3" t="str">
        <f>IFERROR(INDEX(Returns!A:A,MATCH(Orders!B6300,Returns!B:B,0)),"No")</f>
        <v>No</v>
      </c>
    </row>
    <row r="6301" spans="1:23" x14ac:dyDescent="0.2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6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 IF(M6301=People!$B$4,People!$A$4, IF(M6301=People!$B$3,People!$A$3, IF(M6301=People!$B$2,People!$A$2, 0))))</f>
        <v>Anna Andreadi</v>
      </c>
      <c r="W6301" s="3" t="str">
        <f>IFERROR(INDEX(Returns!A:A,MATCH(Orders!B6301,Returns!B:B,0)),"No")</f>
        <v>No</v>
      </c>
    </row>
    <row r="6302" spans="1:23" x14ac:dyDescent="0.2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6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 IF(M6302=People!$B$4,People!$A$4, IF(M6302=People!$B$3,People!$A$3, IF(M6302=People!$B$2,People!$A$2, 0))))</f>
        <v>Kelly Williams</v>
      </c>
      <c r="W6302" s="3" t="str">
        <f>IFERROR(INDEX(Returns!A:A,MATCH(Orders!B6302,Returns!B:B,0)),"No")</f>
        <v>No</v>
      </c>
    </row>
    <row r="6303" spans="1:23" x14ac:dyDescent="0.2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6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 IF(M6303=People!$B$4,People!$A$4, IF(M6303=People!$B$3,People!$A$3, IF(M6303=People!$B$2,People!$A$2, 0))))</f>
        <v>Kelly Williams</v>
      </c>
      <c r="W6303" s="3" t="str">
        <f>IFERROR(INDEX(Returns!A:A,MATCH(Orders!B6303,Returns!B:B,0)),"No")</f>
        <v>No</v>
      </c>
    </row>
    <row r="6304" spans="1:23" x14ac:dyDescent="0.2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6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 IF(M6304=People!$B$4,People!$A$4, IF(M6304=People!$B$3,People!$A$3, IF(M6304=People!$B$2,People!$A$2, 0))))</f>
        <v>Kelly Williams</v>
      </c>
      <c r="W6304" s="3" t="str">
        <f>IFERROR(INDEX(Returns!A:A,MATCH(Orders!B6304,Returns!B:B,0)),"No")</f>
        <v>No</v>
      </c>
    </row>
    <row r="6305" spans="1:23" x14ac:dyDescent="0.2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6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 IF(M6305=People!$B$4,People!$A$4, IF(M6305=People!$B$3,People!$A$3, IF(M6305=People!$B$2,People!$A$2, 0))))</f>
        <v>Kelly Williams</v>
      </c>
      <c r="W6305" s="3" t="str">
        <f>IFERROR(INDEX(Returns!A:A,MATCH(Orders!B6305,Returns!B:B,0)),"No")</f>
        <v>No</v>
      </c>
    </row>
    <row r="6306" spans="1:23" x14ac:dyDescent="0.2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6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 IF(M6306=People!$B$4,People!$A$4, IF(M6306=People!$B$3,People!$A$3, IF(M6306=People!$B$2,People!$A$2, 0))))</f>
        <v>Chuck Magee</v>
      </c>
      <c r="W6306" s="3" t="str">
        <f>IFERROR(INDEX(Returns!A:A,MATCH(Orders!B6306,Returns!B:B,0)),"No")</f>
        <v>No</v>
      </c>
    </row>
    <row r="6307" spans="1:23" x14ac:dyDescent="0.2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6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 IF(M6307=People!$B$4,People!$A$4, IF(M6307=People!$B$3,People!$A$3, IF(M6307=People!$B$2,People!$A$2, 0))))</f>
        <v>Anna Andreadi</v>
      </c>
      <c r="W6307" s="3" t="str">
        <f>IFERROR(INDEX(Returns!A:A,MATCH(Orders!B6307,Returns!B:B,0)),"No")</f>
        <v>No</v>
      </c>
    </row>
    <row r="6308" spans="1:23" x14ac:dyDescent="0.2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6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 IF(M6308=People!$B$4,People!$A$4, IF(M6308=People!$B$3,People!$A$3, IF(M6308=People!$B$2,People!$A$2, 0))))</f>
        <v>Anna Andreadi</v>
      </c>
      <c r="W6308" s="3" t="str">
        <f>IFERROR(INDEX(Returns!A:A,MATCH(Orders!B6308,Returns!B:B,0)),"No")</f>
        <v>No</v>
      </c>
    </row>
    <row r="6309" spans="1:23" x14ac:dyDescent="0.2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6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 IF(M6309=People!$B$4,People!$A$4, IF(M6309=People!$B$3,People!$A$3, IF(M6309=People!$B$2,People!$A$2, 0))))</f>
        <v>Anna Andreadi</v>
      </c>
      <c r="W6309" s="3" t="str">
        <f>IFERROR(INDEX(Returns!A:A,MATCH(Orders!B6309,Returns!B:B,0)),"No")</f>
        <v>No</v>
      </c>
    </row>
    <row r="6310" spans="1:23" x14ac:dyDescent="0.2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6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 IF(M6310=People!$B$4,People!$A$4, IF(M6310=People!$B$3,People!$A$3, IF(M6310=People!$B$2,People!$A$2, 0))))</f>
        <v>Anna Andreadi</v>
      </c>
      <c r="W6310" s="3" t="str">
        <f>IFERROR(INDEX(Returns!A:A,MATCH(Orders!B6310,Returns!B:B,0)),"No")</f>
        <v>No</v>
      </c>
    </row>
    <row r="6311" spans="1:23" x14ac:dyDescent="0.2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6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 IF(M6311=People!$B$4,People!$A$4, IF(M6311=People!$B$3,People!$A$3, IF(M6311=People!$B$2,People!$A$2, 0))))</f>
        <v>Anna Andreadi</v>
      </c>
      <c r="W6311" s="3" t="str">
        <f>IFERROR(INDEX(Returns!A:A,MATCH(Orders!B6311,Returns!B:B,0)),"No")</f>
        <v>No</v>
      </c>
    </row>
    <row r="6312" spans="1:23" x14ac:dyDescent="0.2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6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 IF(M6312=People!$B$4,People!$A$4, IF(M6312=People!$B$3,People!$A$3, IF(M6312=People!$B$2,People!$A$2, 0))))</f>
        <v>Anna Andreadi</v>
      </c>
      <c r="W6312" s="3" t="str">
        <f>IFERROR(INDEX(Returns!A:A,MATCH(Orders!B6312,Returns!B:B,0)),"No")</f>
        <v>No</v>
      </c>
    </row>
    <row r="6313" spans="1:23" x14ac:dyDescent="0.2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6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 IF(M6313=People!$B$4,People!$A$4, IF(M6313=People!$B$3,People!$A$3, IF(M6313=People!$B$2,People!$A$2, 0))))</f>
        <v>Anna Andreadi</v>
      </c>
      <c r="W6313" s="3" t="str">
        <f>IFERROR(INDEX(Returns!A:A,MATCH(Orders!B6313,Returns!B:B,0)),"No")</f>
        <v>No</v>
      </c>
    </row>
    <row r="6314" spans="1:23" x14ac:dyDescent="0.2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6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 IF(M6314=People!$B$4,People!$A$4, IF(M6314=People!$B$3,People!$A$3, IF(M6314=People!$B$2,People!$A$2, 0))))</f>
        <v>Chuck Magee</v>
      </c>
      <c r="W6314" s="3" t="str">
        <f>IFERROR(INDEX(Returns!A:A,MATCH(Orders!B6314,Returns!B:B,0)),"No")</f>
        <v>No</v>
      </c>
    </row>
    <row r="6315" spans="1:23" x14ac:dyDescent="0.2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6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 IF(M6315=People!$B$4,People!$A$4, IF(M6315=People!$B$3,People!$A$3, IF(M6315=People!$B$2,People!$A$2, 0))))</f>
        <v>Chuck Magee</v>
      </c>
      <c r="W6315" s="3" t="str">
        <f>IFERROR(INDEX(Returns!A:A,MATCH(Orders!B6315,Returns!B:B,0)),"No")</f>
        <v>No</v>
      </c>
    </row>
    <row r="6316" spans="1:23" x14ac:dyDescent="0.2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6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 IF(M6316=People!$B$4,People!$A$4, IF(M6316=People!$B$3,People!$A$3, IF(M6316=People!$B$2,People!$A$2, 0))))</f>
        <v>Kelly Williams</v>
      </c>
      <c r="W6316" s="3" t="str">
        <f>IFERROR(INDEX(Returns!A:A,MATCH(Orders!B6316,Returns!B:B,0)),"No")</f>
        <v>Yes</v>
      </c>
    </row>
    <row r="6317" spans="1:23" x14ac:dyDescent="0.2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6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 IF(M6317=People!$B$4,People!$A$4, IF(M6317=People!$B$3,People!$A$3, IF(M6317=People!$B$2,People!$A$2, 0))))</f>
        <v>Kelly Williams</v>
      </c>
      <c r="W6317" s="3" t="str">
        <f>IFERROR(INDEX(Returns!A:A,MATCH(Orders!B6317,Returns!B:B,0)),"No")</f>
        <v>Yes</v>
      </c>
    </row>
    <row r="6318" spans="1:23" x14ac:dyDescent="0.2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6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 IF(M6318=People!$B$4,People!$A$4, IF(M6318=People!$B$3,People!$A$3, IF(M6318=People!$B$2,People!$A$2, 0))))</f>
        <v>Kelly Williams</v>
      </c>
      <c r="W6318" s="3" t="str">
        <f>IFERROR(INDEX(Returns!A:A,MATCH(Orders!B6318,Returns!B:B,0)),"No")</f>
        <v>Yes</v>
      </c>
    </row>
    <row r="6319" spans="1:23" x14ac:dyDescent="0.2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6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 IF(M6319=People!$B$4,People!$A$4, IF(M6319=People!$B$3,People!$A$3, IF(M6319=People!$B$2,People!$A$2, 0))))</f>
        <v>Kelly Williams</v>
      </c>
      <c r="W6319" s="3" t="str">
        <f>IFERROR(INDEX(Returns!A:A,MATCH(Orders!B6319,Returns!B:B,0)),"No")</f>
        <v>Yes</v>
      </c>
    </row>
    <row r="6320" spans="1:23" x14ac:dyDescent="0.2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6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 IF(M6320=People!$B$4,People!$A$4, IF(M6320=People!$B$3,People!$A$3, IF(M6320=People!$B$2,People!$A$2, 0))))</f>
        <v>Anna Andreadi</v>
      </c>
      <c r="W6320" s="3" t="str">
        <f>IFERROR(INDEX(Returns!A:A,MATCH(Orders!B6320,Returns!B:B,0)),"No")</f>
        <v>Yes</v>
      </c>
    </row>
    <row r="6321" spans="1:23" x14ac:dyDescent="0.2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6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 IF(M6321=People!$B$4,People!$A$4, IF(M6321=People!$B$3,People!$A$3, IF(M6321=People!$B$2,People!$A$2, 0))))</f>
        <v>Anna Andreadi</v>
      </c>
      <c r="W6321" s="3" t="str">
        <f>IFERROR(INDEX(Returns!A:A,MATCH(Orders!B6321,Returns!B:B,0)),"No")</f>
        <v>Yes</v>
      </c>
    </row>
    <row r="6322" spans="1:23" x14ac:dyDescent="0.2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6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 IF(M6322=People!$B$4,People!$A$4, IF(M6322=People!$B$3,People!$A$3, IF(M6322=People!$B$2,People!$A$2, 0))))</f>
        <v>Cassandra Brandow</v>
      </c>
      <c r="W6322" s="3" t="str">
        <f>IFERROR(INDEX(Returns!A:A,MATCH(Orders!B6322,Returns!B:B,0)),"No")</f>
        <v>No</v>
      </c>
    </row>
    <row r="6323" spans="1:23" x14ac:dyDescent="0.2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6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 IF(M6323=People!$B$4,People!$A$4, IF(M6323=People!$B$3,People!$A$3, IF(M6323=People!$B$2,People!$A$2, 0))))</f>
        <v>Chuck Magee</v>
      </c>
      <c r="W6323" s="3" t="str">
        <f>IFERROR(INDEX(Returns!A:A,MATCH(Orders!B6323,Returns!B:B,0)),"No")</f>
        <v>No</v>
      </c>
    </row>
    <row r="6324" spans="1:23" x14ac:dyDescent="0.2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6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 IF(M6324=People!$B$4,People!$A$4, IF(M6324=People!$B$3,People!$A$3, IF(M6324=People!$B$2,People!$A$2, 0))))</f>
        <v>Kelly Williams</v>
      </c>
      <c r="W6324" s="3" t="str">
        <f>IFERROR(INDEX(Returns!A:A,MATCH(Orders!B6324,Returns!B:B,0)),"No")</f>
        <v>No</v>
      </c>
    </row>
    <row r="6325" spans="1:23" x14ac:dyDescent="0.2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6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 IF(M6325=People!$B$4,People!$A$4, IF(M6325=People!$B$3,People!$A$3, IF(M6325=People!$B$2,People!$A$2, 0))))</f>
        <v>Chuck Magee</v>
      </c>
      <c r="W6325" s="3" t="str">
        <f>IFERROR(INDEX(Returns!A:A,MATCH(Orders!B6325,Returns!B:B,0)),"No")</f>
        <v>No</v>
      </c>
    </row>
    <row r="6326" spans="1:23" x14ac:dyDescent="0.2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6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 IF(M6326=People!$B$4,People!$A$4, IF(M6326=People!$B$3,People!$A$3, IF(M6326=People!$B$2,People!$A$2, 0))))</f>
        <v>Anna Andreadi</v>
      </c>
      <c r="W6326" s="3" t="str">
        <f>IFERROR(INDEX(Returns!A:A,MATCH(Orders!B6326,Returns!B:B,0)),"No")</f>
        <v>No</v>
      </c>
    </row>
    <row r="6327" spans="1:23" x14ac:dyDescent="0.2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6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 IF(M6327=People!$B$4,People!$A$4, IF(M6327=People!$B$3,People!$A$3, IF(M6327=People!$B$2,People!$A$2, 0))))</f>
        <v>Anna Andreadi</v>
      </c>
      <c r="W6327" s="3" t="str">
        <f>IFERROR(INDEX(Returns!A:A,MATCH(Orders!B6327,Returns!B:B,0)),"No")</f>
        <v>No</v>
      </c>
    </row>
    <row r="6328" spans="1:23" x14ac:dyDescent="0.2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6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 IF(M6328=People!$B$4,People!$A$4, IF(M6328=People!$B$3,People!$A$3, IF(M6328=People!$B$2,People!$A$2, 0))))</f>
        <v>Kelly Williams</v>
      </c>
      <c r="W6328" s="3" t="str">
        <f>IFERROR(INDEX(Returns!A:A,MATCH(Orders!B6328,Returns!B:B,0)),"No")</f>
        <v>No</v>
      </c>
    </row>
    <row r="6329" spans="1:23" x14ac:dyDescent="0.2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6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 IF(M6329=People!$B$4,People!$A$4, IF(M6329=People!$B$3,People!$A$3, IF(M6329=People!$B$2,People!$A$2, 0))))</f>
        <v>Kelly Williams</v>
      </c>
      <c r="W6329" s="3" t="str">
        <f>IFERROR(INDEX(Returns!A:A,MATCH(Orders!B6329,Returns!B:B,0)),"No")</f>
        <v>No</v>
      </c>
    </row>
    <row r="6330" spans="1:23" x14ac:dyDescent="0.2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6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 IF(M6330=People!$B$4,People!$A$4, IF(M6330=People!$B$3,People!$A$3, IF(M6330=People!$B$2,People!$A$2, 0))))</f>
        <v>Kelly Williams</v>
      </c>
      <c r="W6330" s="3" t="str">
        <f>IFERROR(INDEX(Returns!A:A,MATCH(Orders!B6330,Returns!B:B,0)),"No")</f>
        <v>No</v>
      </c>
    </row>
    <row r="6331" spans="1:23" x14ac:dyDescent="0.2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6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 IF(M6331=People!$B$4,People!$A$4, IF(M6331=People!$B$3,People!$A$3, IF(M6331=People!$B$2,People!$A$2, 0))))</f>
        <v>Kelly Williams</v>
      </c>
      <c r="W6331" s="3" t="str">
        <f>IFERROR(INDEX(Returns!A:A,MATCH(Orders!B6331,Returns!B:B,0)),"No")</f>
        <v>No</v>
      </c>
    </row>
    <row r="6332" spans="1:23" x14ac:dyDescent="0.2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6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 IF(M6332=People!$B$4,People!$A$4, IF(M6332=People!$B$3,People!$A$3, IF(M6332=People!$B$2,People!$A$2, 0))))</f>
        <v>Kelly Williams</v>
      </c>
      <c r="W6332" s="3" t="str">
        <f>IFERROR(INDEX(Returns!A:A,MATCH(Orders!B6332,Returns!B:B,0)),"No")</f>
        <v>No</v>
      </c>
    </row>
    <row r="6333" spans="1:23" x14ac:dyDescent="0.2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6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 IF(M6333=People!$B$4,People!$A$4, IF(M6333=People!$B$3,People!$A$3, IF(M6333=People!$B$2,People!$A$2, 0))))</f>
        <v>Kelly Williams</v>
      </c>
      <c r="W6333" s="3" t="str">
        <f>IFERROR(INDEX(Returns!A:A,MATCH(Orders!B6333,Returns!B:B,0)),"No")</f>
        <v>No</v>
      </c>
    </row>
    <row r="6334" spans="1:23" x14ac:dyDescent="0.2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6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 IF(M6334=People!$B$4,People!$A$4, IF(M6334=People!$B$3,People!$A$3, IF(M6334=People!$B$2,People!$A$2, 0))))</f>
        <v>Kelly Williams</v>
      </c>
      <c r="W6334" s="3" t="str">
        <f>IFERROR(INDEX(Returns!A:A,MATCH(Orders!B6334,Returns!B:B,0)),"No")</f>
        <v>No</v>
      </c>
    </row>
    <row r="6335" spans="1:23" x14ac:dyDescent="0.2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6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 IF(M6335=People!$B$4,People!$A$4, IF(M6335=People!$B$3,People!$A$3, IF(M6335=People!$B$2,People!$A$2, 0))))</f>
        <v>Kelly Williams</v>
      </c>
      <c r="W6335" s="3" t="str">
        <f>IFERROR(INDEX(Returns!A:A,MATCH(Orders!B6335,Returns!B:B,0)),"No")</f>
        <v>No</v>
      </c>
    </row>
    <row r="6336" spans="1:23" x14ac:dyDescent="0.2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6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 IF(M6336=People!$B$4,People!$A$4, IF(M6336=People!$B$3,People!$A$3, IF(M6336=People!$B$2,People!$A$2, 0))))</f>
        <v>Chuck Magee</v>
      </c>
      <c r="W6336" s="3" t="str">
        <f>IFERROR(INDEX(Returns!A:A,MATCH(Orders!B6336,Returns!B:B,0)),"No")</f>
        <v>No</v>
      </c>
    </row>
    <row r="6337" spans="1:23" x14ac:dyDescent="0.2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6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 IF(M6337=People!$B$4,People!$A$4, IF(M6337=People!$B$3,People!$A$3, IF(M6337=People!$B$2,People!$A$2, 0))))</f>
        <v>Chuck Magee</v>
      </c>
      <c r="W6337" s="3" t="str">
        <f>IFERROR(INDEX(Returns!A:A,MATCH(Orders!B6337,Returns!B:B,0)),"No")</f>
        <v>No</v>
      </c>
    </row>
    <row r="6338" spans="1:23" x14ac:dyDescent="0.2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6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 IF(M6338=People!$B$4,People!$A$4, IF(M6338=People!$B$3,People!$A$3, IF(M6338=People!$B$2,People!$A$2, 0))))</f>
        <v>Anna Andreadi</v>
      </c>
      <c r="W6338" s="3" t="str">
        <f>IFERROR(INDEX(Returns!A:A,MATCH(Orders!B6338,Returns!B:B,0)),"No")</f>
        <v>No</v>
      </c>
    </row>
    <row r="6339" spans="1:23" x14ac:dyDescent="0.2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6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 IF(M6339=People!$B$4,People!$A$4, IF(M6339=People!$B$3,People!$A$3, IF(M6339=People!$B$2,People!$A$2, 0))))</f>
        <v>Anna Andreadi</v>
      </c>
      <c r="W6339" s="3" t="str">
        <f>IFERROR(INDEX(Returns!A:A,MATCH(Orders!B6339,Returns!B:B,0)),"No")</f>
        <v>No</v>
      </c>
    </row>
    <row r="6340" spans="1:23" x14ac:dyDescent="0.2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6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 IF(M6340=People!$B$4,People!$A$4, IF(M6340=People!$B$3,People!$A$3, IF(M6340=People!$B$2,People!$A$2, 0))))</f>
        <v>Chuck Magee</v>
      </c>
      <c r="W6340" s="3" t="str">
        <f>IFERROR(INDEX(Returns!A:A,MATCH(Orders!B6340,Returns!B:B,0)),"No")</f>
        <v>No</v>
      </c>
    </row>
    <row r="6341" spans="1:23" x14ac:dyDescent="0.2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6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 IF(M6341=People!$B$4,People!$A$4, IF(M6341=People!$B$3,People!$A$3, IF(M6341=People!$B$2,People!$A$2, 0))))</f>
        <v>Chuck Magee</v>
      </c>
      <c r="W6341" s="3" t="str">
        <f>IFERROR(INDEX(Returns!A:A,MATCH(Orders!B6341,Returns!B:B,0)),"No")</f>
        <v>No</v>
      </c>
    </row>
    <row r="6342" spans="1:23" x14ac:dyDescent="0.2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6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 IF(M6342=People!$B$4,People!$A$4, IF(M6342=People!$B$3,People!$A$3, IF(M6342=People!$B$2,People!$A$2, 0))))</f>
        <v>Chuck Magee</v>
      </c>
      <c r="W6342" s="3" t="str">
        <f>IFERROR(INDEX(Returns!A:A,MATCH(Orders!B6342,Returns!B:B,0)),"No")</f>
        <v>No</v>
      </c>
    </row>
    <row r="6343" spans="1:23" x14ac:dyDescent="0.2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6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 IF(M6343=People!$B$4,People!$A$4, IF(M6343=People!$B$3,People!$A$3, IF(M6343=People!$B$2,People!$A$2, 0))))</f>
        <v>Chuck Magee</v>
      </c>
      <c r="W6343" s="3" t="str">
        <f>IFERROR(INDEX(Returns!A:A,MATCH(Orders!B6343,Returns!B:B,0)),"No")</f>
        <v>No</v>
      </c>
    </row>
    <row r="6344" spans="1:23" x14ac:dyDescent="0.2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6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 IF(M6344=People!$B$4,People!$A$4, IF(M6344=People!$B$3,People!$A$3, IF(M6344=People!$B$2,People!$A$2, 0))))</f>
        <v>Chuck Magee</v>
      </c>
      <c r="W6344" s="3" t="str">
        <f>IFERROR(INDEX(Returns!A:A,MATCH(Orders!B6344,Returns!B:B,0)),"No")</f>
        <v>Yes</v>
      </c>
    </row>
    <row r="6345" spans="1:23" x14ac:dyDescent="0.2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6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 IF(M6345=People!$B$4,People!$A$4, IF(M6345=People!$B$3,People!$A$3, IF(M6345=People!$B$2,People!$A$2, 0))))</f>
        <v>Chuck Magee</v>
      </c>
      <c r="W6345" s="3" t="str">
        <f>IFERROR(INDEX(Returns!A:A,MATCH(Orders!B6345,Returns!B:B,0)),"No")</f>
        <v>Yes</v>
      </c>
    </row>
    <row r="6346" spans="1:23" x14ac:dyDescent="0.2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6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 IF(M6346=People!$B$4,People!$A$4, IF(M6346=People!$B$3,People!$A$3, IF(M6346=People!$B$2,People!$A$2, 0))))</f>
        <v>Chuck Magee</v>
      </c>
      <c r="W6346" s="3" t="str">
        <f>IFERROR(INDEX(Returns!A:A,MATCH(Orders!B6346,Returns!B:B,0)),"No")</f>
        <v>Yes</v>
      </c>
    </row>
    <row r="6347" spans="1:23" x14ac:dyDescent="0.2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6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 IF(M6347=People!$B$4,People!$A$4, IF(M6347=People!$B$3,People!$A$3, IF(M6347=People!$B$2,People!$A$2, 0))))</f>
        <v>Chuck Magee</v>
      </c>
      <c r="W6347" s="3" t="str">
        <f>IFERROR(INDEX(Returns!A:A,MATCH(Orders!B6347,Returns!B:B,0)),"No")</f>
        <v>Yes</v>
      </c>
    </row>
    <row r="6348" spans="1:23" x14ac:dyDescent="0.2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6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 IF(M6348=People!$B$4,People!$A$4, IF(M6348=People!$B$3,People!$A$3, IF(M6348=People!$B$2,People!$A$2, 0))))</f>
        <v>Chuck Magee</v>
      </c>
      <c r="W6348" s="3" t="str">
        <f>IFERROR(INDEX(Returns!A:A,MATCH(Orders!B6348,Returns!B:B,0)),"No")</f>
        <v>No</v>
      </c>
    </row>
    <row r="6349" spans="1:23" x14ac:dyDescent="0.2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6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 IF(M6349=People!$B$4,People!$A$4, IF(M6349=People!$B$3,People!$A$3, IF(M6349=People!$B$2,People!$A$2, 0))))</f>
        <v>Anna Andreadi</v>
      </c>
      <c r="W6349" s="3" t="str">
        <f>IFERROR(INDEX(Returns!A:A,MATCH(Orders!B6349,Returns!B:B,0)),"No")</f>
        <v>No</v>
      </c>
    </row>
    <row r="6350" spans="1:23" x14ac:dyDescent="0.2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6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 IF(M6350=People!$B$4,People!$A$4, IF(M6350=People!$B$3,People!$A$3, IF(M6350=People!$B$2,People!$A$2, 0))))</f>
        <v>Anna Andreadi</v>
      </c>
      <c r="W6350" s="3" t="str">
        <f>IFERROR(INDEX(Returns!A:A,MATCH(Orders!B6350,Returns!B:B,0)),"No")</f>
        <v>No</v>
      </c>
    </row>
    <row r="6351" spans="1:23" x14ac:dyDescent="0.2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6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 IF(M6351=People!$B$4,People!$A$4, IF(M6351=People!$B$3,People!$A$3, IF(M6351=People!$B$2,People!$A$2, 0))))</f>
        <v>Anna Andreadi</v>
      </c>
      <c r="W6351" s="3" t="str">
        <f>IFERROR(INDEX(Returns!A:A,MATCH(Orders!B6351,Returns!B:B,0)),"No")</f>
        <v>No</v>
      </c>
    </row>
    <row r="6352" spans="1:23" x14ac:dyDescent="0.2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6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 IF(M6352=People!$B$4,People!$A$4, IF(M6352=People!$B$3,People!$A$3, IF(M6352=People!$B$2,People!$A$2, 0))))</f>
        <v>Kelly Williams</v>
      </c>
      <c r="W6352" s="3" t="str">
        <f>IFERROR(INDEX(Returns!A:A,MATCH(Orders!B6352,Returns!B:B,0)),"No")</f>
        <v>Yes</v>
      </c>
    </row>
    <row r="6353" spans="1:23" x14ac:dyDescent="0.2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6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 IF(M6353=People!$B$4,People!$A$4, IF(M6353=People!$B$3,People!$A$3, IF(M6353=People!$B$2,People!$A$2, 0))))</f>
        <v>Cassandra Brandow</v>
      </c>
      <c r="W6353" s="3" t="str">
        <f>IFERROR(INDEX(Returns!A:A,MATCH(Orders!B6353,Returns!B:B,0)),"No")</f>
        <v>No</v>
      </c>
    </row>
    <row r="6354" spans="1:23" x14ac:dyDescent="0.2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6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 IF(M6354=People!$B$4,People!$A$4, IF(M6354=People!$B$3,People!$A$3, IF(M6354=People!$B$2,People!$A$2, 0))))</f>
        <v>Chuck Magee</v>
      </c>
      <c r="W6354" s="3" t="str">
        <f>IFERROR(INDEX(Returns!A:A,MATCH(Orders!B6354,Returns!B:B,0)),"No")</f>
        <v>No</v>
      </c>
    </row>
    <row r="6355" spans="1:23" x14ac:dyDescent="0.2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6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 IF(M6355=People!$B$4,People!$A$4, IF(M6355=People!$B$3,People!$A$3, IF(M6355=People!$B$2,People!$A$2, 0))))</f>
        <v>Chuck Magee</v>
      </c>
      <c r="W6355" s="3" t="str">
        <f>IFERROR(INDEX(Returns!A:A,MATCH(Orders!B6355,Returns!B:B,0)),"No")</f>
        <v>No</v>
      </c>
    </row>
    <row r="6356" spans="1:23" x14ac:dyDescent="0.2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6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 IF(M6356=People!$B$4,People!$A$4, IF(M6356=People!$B$3,People!$A$3, IF(M6356=People!$B$2,People!$A$2, 0))))</f>
        <v>Chuck Magee</v>
      </c>
      <c r="W6356" s="3" t="str">
        <f>IFERROR(INDEX(Returns!A:A,MATCH(Orders!B6356,Returns!B:B,0)),"No")</f>
        <v>No</v>
      </c>
    </row>
    <row r="6357" spans="1:23" x14ac:dyDescent="0.2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6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 IF(M6357=People!$B$4,People!$A$4, IF(M6357=People!$B$3,People!$A$3, IF(M6357=People!$B$2,People!$A$2, 0))))</f>
        <v>Chuck Magee</v>
      </c>
      <c r="W6357" s="3" t="str">
        <f>IFERROR(INDEX(Returns!A:A,MATCH(Orders!B6357,Returns!B:B,0)),"No")</f>
        <v>No</v>
      </c>
    </row>
    <row r="6358" spans="1:23" x14ac:dyDescent="0.2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6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 IF(M6358=People!$B$4,People!$A$4, IF(M6358=People!$B$3,People!$A$3, IF(M6358=People!$B$2,People!$A$2, 0))))</f>
        <v>Anna Andreadi</v>
      </c>
      <c r="W6358" s="3" t="str">
        <f>IFERROR(INDEX(Returns!A:A,MATCH(Orders!B6358,Returns!B:B,0)),"No")</f>
        <v>No</v>
      </c>
    </row>
    <row r="6359" spans="1:23" x14ac:dyDescent="0.2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6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 IF(M6359=People!$B$4,People!$A$4, IF(M6359=People!$B$3,People!$A$3, IF(M6359=People!$B$2,People!$A$2, 0))))</f>
        <v>Anna Andreadi</v>
      </c>
      <c r="W6359" s="3" t="str">
        <f>IFERROR(INDEX(Returns!A:A,MATCH(Orders!B6359,Returns!B:B,0)),"No")</f>
        <v>No</v>
      </c>
    </row>
    <row r="6360" spans="1:23" x14ac:dyDescent="0.2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6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 IF(M6360=People!$B$4,People!$A$4, IF(M6360=People!$B$3,People!$A$3, IF(M6360=People!$B$2,People!$A$2, 0))))</f>
        <v>Anna Andreadi</v>
      </c>
      <c r="W6360" s="3" t="str">
        <f>IFERROR(INDEX(Returns!A:A,MATCH(Orders!B6360,Returns!B:B,0)),"No")</f>
        <v>No</v>
      </c>
    </row>
    <row r="6361" spans="1:23" x14ac:dyDescent="0.2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6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 IF(M6361=People!$B$4,People!$A$4, IF(M6361=People!$B$3,People!$A$3, IF(M6361=People!$B$2,People!$A$2, 0))))</f>
        <v>Anna Andreadi</v>
      </c>
      <c r="W6361" s="3" t="str">
        <f>IFERROR(INDEX(Returns!A:A,MATCH(Orders!B6361,Returns!B:B,0)),"No")</f>
        <v>No</v>
      </c>
    </row>
    <row r="6362" spans="1:23" x14ac:dyDescent="0.2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6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 IF(M6362=People!$B$4,People!$A$4, IF(M6362=People!$B$3,People!$A$3, IF(M6362=People!$B$2,People!$A$2, 0))))</f>
        <v>Anna Andreadi</v>
      </c>
      <c r="W6362" s="3" t="str">
        <f>IFERROR(INDEX(Returns!A:A,MATCH(Orders!B6362,Returns!B:B,0)),"No")</f>
        <v>No</v>
      </c>
    </row>
    <row r="6363" spans="1:23" x14ac:dyDescent="0.2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6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 IF(M6363=People!$B$4,People!$A$4, IF(M6363=People!$B$3,People!$A$3, IF(M6363=People!$B$2,People!$A$2, 0))))</f>
        <v>Anna Andreadi</v>
      </c>
      <c r="W6363" s="3" t="str">
        <f>IFERROR(INDEX(Returns!A:A,MATCH(Orders!B6363,Returns!B:B,0)),"No")</f>
        <v>No</v>
      </c>
    </row>
    <row r="6364" spans="1:23" x14ac:dyDescent="0.2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6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 IF(M6364=People!$B$4,People!$A$4, IF(M6364=People!$B$3,People!$A$3, IF(M6364=People!$B$2,People!$A$2, 0))))</f>
        <v>Anna Andreadi</v>
      </c>
      <c r="W6364" s="3" t="str">
        <f>IFERROR(INDEX(Returns!A:A,MATCH(Orders!B6364,Returns!B:B,0)),"No")</f>
        <v>No</v>
      </c>
    </row>
    <row r="6365" spans="1:23" x14ac:dyDescent="0.2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6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 IF(M6365=People!$B$4,People!$A$4, IF(M6365=People!$B$3,People!$A$3, IF(M6365=People!$B$2,People!$A$2, 0))))</f>
        <v>Anna Andreadi</v>
      </c>
      <c r="W6365" s="3" t="str">
        <f>IFERROR(INDEX(Returns!A:A,MATCH(Orders!B6365,Returns!B:B,0)),"No")</f>
        <v>No</v>
      </c>
    </row>
    <row r="6366" spans="1:23" x14ac:dyDescent="0.2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6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 IF(M6366=People!$B$4,People!$A$4, IF(M6366=People!$B$3,People!$A$3, IF(M6366=People!$B$2,People!$A$2, 0))))</f>
        <v>Anna Andreadi</v>
      </c>
      <c r="W6366" s="3" t="str">
        <f>IFERROR(INDEX(Returns!A:A,MATCH(Orders!B6366,Returns!B:B,0)),"No")</f>
        <v>No</v>
      </c>
    </row>
    <row r="6367" spans="1:23" x14ac:dyDescent="0.2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6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 IF(M6367=People!$B$4,People!$A$4, IF(M6367=People!$B$3,People!$A$3, IF(M6367=People!$B$2,People!$A$2, 0))))</f>
        <v>Chuck Magee</v>
      </c>
      <c r="W6367" s="3" t="str">
        <f>IFERROR(INDEX(Returns!A:A,MATCH(Orders!B6367,Returns!B:B,0)),"No")</f>
        <v>No</v>
      </c>
    </row>
    <row r="6368" spans="1:23" x14ac:dyDescent="0.2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6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 IF(M6368=People!$B$4,People!$A$4, IF(M6368=People!$B$3,People!$A$3, IF(M6368=People!$B$2,People!$A$2, 0))))</f>
        <v>Chuck Magee</v>
      </c>
      <c r="W6368" s="3" t="str">
        <f>IFERROR(INDEX(Returns!A:A,MATCH(Orders!B6368,Returns!B:B,0)),"No")</f>
        <v>No</v>
      </c>
    </row>
    <row r="6369" spans="1:23" x14ac:dyDescent="0.2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6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 IF(M6369=People!$B$4,People!$A$4, IF(M6369=People!$B$3,People!$A$3, IF(M6369=People!$B$2,People!$A$2, 0))))</f>
        <v>Chuck Magee</v>
      </c>
      <c r="W6369" s="3" t="str">
        <f>IFERROR(INDEX(Returns!A:A,MATCH(Orders!B6369,Returns!B:B,0)),"No")</f>
        <v>No</v>
      </c>
    </row>
    <row r="6370" spans="1:23" x14ac:dyDescent="0.2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6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 IF(M6370=People!$B$4,People!$A$4, IF(M6370=People!$B$3,People!$A$3, IF(M6370=People!$B$2,People!$A$2, 0))))</f>
        <v>Anna Andreadi</v>
      </c>
      <c r="W6370" s="3" t="str">
        <f>IFERROR(INDEX(Returns!A:A,MATCH(Orders!B6370,Returns!B:B,0)),"No")</f>
        <v>Yes</v>
      </c>
    </row>
    <row r="6371" spans="1:23" x14ac:dyDescent="0.2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6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 IF(M6371=People!$B$4,People!$A$4, IF(M6371=People!$B$3,People!$A$3, IF(M6371=People!$B$2,People!$A$2, 0))))</f>
        <v>Kelly Williams</v>
      </c>
      <c r="W6371" s="3" t="str">
        <f>IFERROR(INDEX(Returns!A:A,MATCH(Orders!B6371,Returns!B:B,0)),"No")</f>
        <v>No</v>
      </c>
    </row>
    <row r="6372" spans="1:23" x14ac:dyDescent="0.2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6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 IF(M6372=People!$B$4,People!$A$4, IF(M6372=People!$B$3,People!$A$3, IF(M6372=People!$B$2,People!$A$2, 0))))</f>
        <v>Chuck Magee</v>
      </c>
      <c r="W6372" s="3" t="str">
        <f>IFERROR(INDEX(Returns!A:A,MATCH(Orders!B6372,Returns!B:B,0)),"No")</f>
        <v>No</v>
      </c>
    </row>
    <row r="6373" spans="1:23" x14ac:dyDescent="0.2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6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 IF(M6373=People!$B$4,People!$A$4, IF(M6373=People!$B$3,People!$A$3, IF(M6373=People!$B$2,People!$A$2, 0))))</f>
        <v>Chuck Magee</v>
      </c>
      <c r="W6373" s="3" t="str">
        <f>IFERROR(INDEX(Returns!A:A,MATCH(Orders!B6373,Returns!B:B,0)),"No")</f>
        <v>No</v>
      </c>
    </row>
    <row r="6374" spans="1:23" x14ac:dyDescent="0.2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6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 IF(M6374=People!$B$4,People!$A$4, IF(M6374=People!$B$3,People!$A$3, IF(M6374=People!$B$2,People!$A$2, 0))))</f>
        <v>Chuck Magee</v>
      </c>
      <c r="W6374" s="3" t="str">
        <f>IFERROR(INDEX(Returns!A:A,MATCH(Orders!B6374,Returns!B:B,0)),"No")</f>
        <v>No</v>
      </c>
    </row>
    <row r="6375" spans="1:23" x14ac:dyDescent="0.2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6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 IF(M6375=People!$B$4,People!$A$4, IF(M6375=People!$B$3,People!$A$3, IF(M6375=People!$B$2,People!$A$2, 0))))</f>
        <v>Chuck Magee</v>
      </c>
      <c r="W6375" s="3" t="str">
        <f>IFERROR(INDEX(Returns!A:A,MATCH(Orders!B6375,Returns!B:B,0)),"No")</f>
        <v>No</v>
      </c>
    </row>
    <row r="6376" spans="1:23" x14ac:dyDescent="0.2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6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 IF(M6376=People!$B$4,People!$A$4, IF(M6376=People!$B$3,People!$A$3, IF(M6376=People!$B$2,People!$A$2, 0))))</f>
        <v>Cassandra Brandow</v>
      </c>
      <c r="W6376" s="3" t="str">
        <f>IFERROR(INDEX(Returns!A:A,MATCH(Orders!B6376,Returns!B:B,0)),"No")</f>
        <v>No</v>
      </c>
    </row>
    <row r="6377" spans="1:23" x14ac:dyDescent="0.2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6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 IF(M6377=People!$B$4,People!$A$4, IF(M6377=People!$B$3,People!$A$3, IF(M6377=People!$B$2,People!$A$2, 0))))</f>
        <v>Cassandra Brandow</v>
      </c>
      <c r="W6377" s="3" t="str">
        <f>IFERROR(INDEX(Returns!A:A,MATCH(Orders!B6377,Returns!B:B,0)),"No")</f>
        <v>No</v>
      </c>
    </row>
    <row r="6378" spans="1:23" x14ac:dyDescent="0.2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6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 IF(M6378=People!$B$4,People!$A$4, IF(M6378=People!$B$3,People!$A$3, IF(M6378=People!$B$2,People!$A$2, 0))))</f>
        <v>Chuck Magee</v>
      </c>
      <c r="W6378" s="3" t="str">
        <f>IFERROR(INDEX(Returns!A:A,MATCH(Orders!B6378,Returns!B:B,0)),"No")</f>
        <v>No</v>
      </c>
    </row>
    <row r="6379" spans="1:23" x14ac:dyDescent="0.2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6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 IF(M6379=People!$B$4,People!$A$4, IF(M6379=People!$B$3,People!$A$3, IF(M6379=People!$B$2,People!$A$2, 0))))</f>
        <v>Anna Andreadi</v>
      </c>
      <c r="W6379" s="3" t="str">
        <f>IFERROR(INDEX(Returns!A:A,MATCH(Orders!B6379,Returns!B:B,0)),"No")</f>
        <v>No</v>
      </c>
    </row>
    <row r="6380" spans="1:23" x14ac:dyDescent="0.2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6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 IF(M6380=People!$B$4,People!$A$4, IF(M6380=People!$B$3,People!$A$3, IF(M6380=People!$B$2,People!$A$2, 0))))</f>
        <v>Chuck Magee</v>
      </c>
      <c r="W6380" s="3" t="str">
        <f>IFERROR(INDEX(Returns!A:A,MATCH(Orders!B6380,Returns!B:B,0)),"No")</f>
        <v>No</v>
      </c>
    </row>
    <row r="6381" spans="1:23" x14ac:dyDescent="0.2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6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 IF(M6381=People!$B$4,People!$A$4, IF(M6381=People!$B$3,People!$A$3, IF(M6381=People!$B$2,People!$A$2, 0))))</f>
        <v>Chuck Magee</v>
      </c>
      <c r="W6381" s="3" t="str">
        <f>IFERROR(INDEX(Returns!A:A,MATCH(Orders!B6381,Returns!B:B,0)),"No")</f>
        <v>No</v>
      </c>
    </row>
    <row r="6382" spans="1:23" x14ac:dyDescent="0.2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6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 IF(M6382=People!$B$4,People!$A$4, IF(M6382=People!$B$3,People!$A$3, IF(M6382=People!$B$2,People!$A$2, 0))))</f>
        <v>Anna Andreadi</v>
      </c>
      <c r="W6382" s="3" t="str">
        <f>IFERROR(INDEX(Returns!A:A,MATCH(Orders!B6382,Returns!B:B,0)),"No")</f>
        <v>No</v>
      </c>
    </row>
    <row r="6383" spans="1:23" x14ac:dyDescent="0.2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6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 IF(M6383=People!$B$4,People!$A$4, IF(M6383=People!$B$3,People!$A$3, IF(M6383=People!$B$2,People!$A$2, 0))))</f>
        <v>Chuck Magee</v>
      </c>
      <c r="W6383" s="3" t="str">
        <f>IFERROR(INDEX(Returns!A:A,MATCH(Orders!B6383,Returns!B:B,0)),"No")</f>
        <v>No</v>
      </c>
    </row>
    <row r="6384" spans="1:23" x14ac:dyDescent="0.2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6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 IF(M6384=People!$B$4,People!$A$4, IF(M6384=People!$B$3,People!$A$3, IF(M6384=People!$B$2,People!$A$2, 0))))</f>
        <v>Chuck Magee</v>
      </c>
      <c r="W6384" s="3" t="str">
        <f>IFERROR(INDEX(Returns!A:A,MATCH(Orders!B6384,Returns!B:B,0)),"No")</f>
        <v>No</v>
      </c>
    </row>
    <row r="6385" spans="1:23" x14ac:dyDescent="0.2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6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 IF(M6385=People!$B$4,People!$A$4, IF(M6385=People!$B$3,People!$A$3, IF(M6385=People!$B$2,People!$A$2, 0))))</f>
        <v>Kelly Williams</v>
      </c>
      <c r="W6385" s="3" t="str">
        <f>IFERROR(INDEX(Returns!A:A,MATCH(Orders!B6385,Returns!B:B,0)),"No")</f>
        <v>No</v>
      </c>
    </row>
    <row r="6386" spans="1:23" x14ac:dyDescent="0.2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6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 IF(M6386=People!$B$4,People!$A$4, IF(M6386=People!$B$3,People!$A$3, IF(M6386=People!$B$2,People!$A$2, 0))))</f>
        <v>Kelly Williams</v>
      </c>
      <c r="W6386" s="3" t="str">
        <f>IFERROR(INDEX(Returns!A:A,MATCH(Orders!B6386,Returns!B:B,0)),"No")</f>
        <v>No</v>
      </c>
    </row>
    <row r="6387" spans="1:23" x14ac:dyDescent="0.2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6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 IF(M6387=People!$B$4,People!$A$4, IF(M6387=People!$B$3,People!$A$3, IF(M6387=People!$B$2,People!$A$2, 0))))</f>
        <v>Kelly Williams</v>
      </c>
      <c r="W6387" s="3" t="str">
        <f>IFERROR(INDEX(Returns!A:A,MATCH(Orders!B6387,Returns!B:B,0)),"No")</f>
        <v>No</v>
      </c>
    </row>
    <row r="6388" spans="1:23" x14ac:dyDescent="0.2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6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 IF(M6388=People!$B$4,People!$A$4, IF(M6388=People!$B$3,People!$A$3, IF(M6388=People!$B$2,People!$A$2, 0))))</f>
        <v>Kelly Williams</v>
      </c>
      <c r="W6388" s="3" t="str">
        <f>IFERROR(INDEX(Returns!A:A,MATCH(Orders!B6388,Returns!B:B,0)),"No")</f>
        <v>No</v>
      </c>
    </row>
    <row r="6389" spans="1:23" x14ac:dyDescent="0.2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6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 IF(M6389=People!$B$4,People!$A$4, IF(M6389=People!$B$3,People!$A$3, IF(M6389=People!$B$2,People!$A$2, 0))))</f>
        <v>Kelly Williams</v>
      </c>
      <c r="W6389" s="3" t="str">
        <f>IFERROR(INDEX(Returns!A:A,MATCH(Orders!B6389,Returns!B:B,0)),"No")</f>
        <v>No</v>
      </c>
    </row>
    <row r="6390" spans="1:23" x14ac:dyDescent="0.2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6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 IF(M6390=People!$B$4,People!$A$4, IF(M6390=People!$B$3,People!$A$3, IF(M6390=People!$B$2,People!$A$2, 0))))</f>
        <v>Kelly Williams</v>
      </c>
      <c r="W6390" s="3" t="str">
        <f>IFERROR(INDEX(Returns!A:A,MATCH(Orders!B6390,Returns!B:B,0)),"No")</f>
        <v>No</v>
      </c>
    </row>
    <row r="6391" spans="1:23" x14ac:dyDescent="0.2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6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 IF(M6391=People!$B$4,People!$A$4, IF(M6391=People!$B$3,People!$A$3, IF(M6391=People!$B$2,People!$A$2, 0))))</f>
        <v>Cassandra Brandow</v>
      </c>
      <c r="W6391" s="3" t="str">
        <f>IFERROR(INDEX(Returns!A:A,MATCH(Orders!B6391,Returns!B:B,0)),"No")</f>
        <v>No</v>
      </c>
    </row>
    <row r="6392" spans="1:23" x14ac:dyDescent="0.2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6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 IF(M6392=People!$B$4,People!$A$4, IF(M6392=People!$B$3,People!$A$3, IF(M6392=People!$B$2,People!$A$2, 0))))</f>
        <v>Cassandra Brandow</v>
      </c>
      <c r="W6392" s="3" t="str">
        <f>IFERROR(INDEX(Returns!A:A,MATCH(Orders!B6392,Returns!B:B,0)),"No")</f>
        <v>No</v>
      </c>
    </row>
    <row r="6393" spans="1:23" x14ac:dyDescent="0.2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6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 IF(M6393=People!$B$4,People!$A$4, IF(M6393=People!$B$3,People!$A$3, IF(M6393=People!$B$2,People!$A$2, 0))))</f>
        <v>Chuck Magee</v>
      </c>
      <c r="W6393" s="3" t="str">
        <f>IFERROR(INDEX(Returns!A:A,MATCH(Orders!B6393,Returns!B:B,0)),"No")</f>
        <v>No</v>
      </c>
    </row>
    <row r="6394" spans="1:23" x14ac:dyDescent="0.2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6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 IF(M6394=People!$B$4,People!$A$4, IF(M6394=People!$B$3,People!$A$3, IF(M6394=People!$B$2,People!$A$2, 0))))</f>
        <v>Chuck Magee</v>
      </c>
      <c r="W6394" s="3" t="str">
        <f>IFERROR(INDEX(Returns!A:A,MATCH(Orders!B6394,Returns!B:B,0)),"No")</f>
        <v>No</v>
      </c>
    </row>
    <row r="6395" spans="1:23" x14ac:dyDescent="0.2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6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 IF(M6395=People!$B$4,People!$A$4, IF(M6395=People!$B$3,People!$A$3, IF(M6395=People!$B$2,People!$A$2, 0))))</f>
        <v>Chuck Magee</v>
      </c>
      <c r="W6395" s="3" t="str">
        <f>IFERROR(INDEX(Returns!A:A,MATCH(Orders!B6395,Returns!B:B,0)),"No")</f>
        <v>No</v>
      </c>
    </row>
    <row r="6396" spans="1:23" x14ac:dyDescent="0.2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6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 IF(M6396=People!$B$4,People!$A$4, IF(M6396=People!$B$3,People!$A$3, IF(M6396=People!$B$2,People!$A$2, 0))))</f>
        <v>Chuck Magee</v>
      </c>
      <c r="W6396" s="3" t="str">
        <f>IFERROR(INDEX(Returns!A:A,MATCH(Orders!B6396,Returns!B:B,0)),"No")</f>
        <v>No</v>
      </c>
    </row>
    <row r="6397" spans="1:23" x14ac:dyDescent="0.2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6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 IF(M6397=People!$B$4,People!$A$4, IF(M6397=People!$B$3,People!$A$3, IF(M6397=People!$B$2,People!$A$2, 0))))</f>
        <v>Chuck Magee</v>
      </c>
      <c r="W6397" s="3" t="str">
        <f>IFERROR(INDEX(Returns!A:A,MATCH(Orders!B6397,Returns!B:B,0)),"No")</f>
        <v>No</v>
      </c>
    </row>
    <row r="6398" spans="1:23" x14ac:dyDescent="0.2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6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 IF(M6398=People!$B$4,People!$A$4, IF(M6398=People!$B$3,People!$A$3, IF(M6398=People!$B$2,People!$A$2, 0))))</f>
        <v>Chuck Magee</v>
      </c>
      <c r="W6398" s="3" t="str">
        <f>IFERROR(INDEX(Returns!A:A,MATCH(Orders!B6398,Returns!B:B,0)),"No")</f>
        <v>No</v>
      </c>
    </row>
    <row r="6399" spans="1:23" x14ac:dyDescent="0.2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6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 IF(M6399=People!$B$4,People!$A$4, IF(M6399=People!$B$3,People!$A$3, IF(M6399=People!$B$2,People!$A$2, 0))))</f>
        <v>Kelly Williams</v>
      </c>
      <c r="W6399" s="3" t="str">
        <f>IFERROR(INDEX(Returns!A:A,MATCH(Orders!B6399,Returns!B:B,0)),"No")</f>
        <v>No</v>
      </c>
    </row>
    <row r="6400" spans="1:23" x14ac:dyDescent="0.2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6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 IF(M6400=People!$B$4,People!$A$4, IF(M6400=People!$B$3,People!$A$3, IF(M6400=People!$B$2,People!$A$2, 0))))</f>
        <v>Chuck Magee</v>
      </c>
      <c r="W6400" s="3" t="str">
        <f>IFERROR(INDEX(Returns!A:A,MATCH(Orders!B6400,Returns!B:B,0)),"No")</f>
        <v>No</v>
      </c>
    </row>
    <row r="6401" spans="1:23" x14ac:dyDescent="0.2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6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 IF(M6401=People!$B$4,People!$A$4, IF(M6401=People!$B$3,People!$A$3, IF(M6401=People!$B$2,People!$A$2, 0))))</f>
        <v>Chuck Magee</v>
      </c>
      <c r="W6401" s="3" t="str">
        <f>IFERROR(INDEX(Returns!A:A,MATCH(Orders!B6401,Returns!B:B,0)),"No")</f>
        <v>No</v>
      </c>
    </row>
    <row r="6402" spans="1:23" x14ac:dyDescent="0.2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6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 IF(M6402=People!$B$4,People!$A$4, IF(M6402=People!$B$3,People!$A$3, IF(M6402=People!$B$2,People!$A$2, 0))))</f>
        <v>Chuck Magee</v>
      </c>
      <c r="W6402" s="3" t="str">
        <f>IFERROR(INDEX(Returns!A:A,MATCH(Orders!B6402,Returns!B:B,0)),"No")</f>
        <v>No</v>
      </c>
    </row>
    <row r="6403" spans="1:23" x14ac:dyDescent="0.2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6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 IF(M6403=People!$B$4,People!$A$4, IF(M6403=People!$B$3,People!$A$3, IF(M6403=People!$B$2,People!$A$2, 0))))</f>
        <v>Cassandra Brandow</v>
      </c>
      <c r="W6403" s="3" t="str">
        <f>IFERROR(INDEX(Returns!A:A,MATCH(Orders!B6403,Returns!B:B,0)),"No")</f>
        <v>No</v>
      </c>
    </row>
    <row r="6404" spans="1:23" x14ac:dyDescent="0.2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6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 IF(M6404=People!$B$4,People!$A$4, IF(M6404=People!$B$3,People!$A$3, IF(M6404=People!$B$2,People!$A$2, 0))))</f>
        <v>Cassandra Brandow</v>
      </c>
      <c r="W6404" s="3" t="str">
        <f>IFERROR(INDEX(Returns!A:A,MATCH(Orders!B6404,Returns!B:B,0)),"No")</f>
        <v>No</v>
      </c>
    </row>
    <row r="6405" spans="1:23" x14ac:dyDescent="0.2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6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 IF(M6405=People!$B$4,People!$A$4, IF(M6405=People!$B$3,People!$A$3, IF(M6405=People!$B$2,People!$A$2, 0))))</f>
        <v>Cassandra Brandow</v>
      </c>
      <c r="W6405" s="3" t="str">
        <f>IFERROR(INDEX(Returns!A:A,MATCH(Orders!B6405,Returns!B:B,0)),"No")</f>
        <v>No</v>
      </c>
    </row>
    <row r="6406" spans="1:23" x14ac:dyDescent="0.2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6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 IF(M6406=People!$B$4,People!$A$4, IF(M6406=People!$B$3,People!$A$3, IF(M6406=People!$B$2,People!$A$2, 0))))</f>
        <v>Cassandra Brandow</v>
      </c>
      <c r="W6406" s="3" t="str">
        <f>IFERROR(INDEX(Returns!A:A,MATCH(Orders!B6406,Returns!B:B,0)),"No")</f>
        <v>No</v>
      </c>
    </row>
    <row r="6407" spans="1:23" x14ac:dyDescent="0.2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6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 IF(M6407=People!$B$4,People!$A$4, IF(M6407=People!$B$3,People!$A$3, IF(M6407=People!$B$2,People!$A$2, 0))))</f>
        <v>Anna Andreadi</v>
      </c>
      <c r="W6407" s="3" t="str">
        <f>IFERROR(INDEX(Returns!A:A,MATCH(Orders!B6407,Returns!B:B,0)),"No")</f>
        <v>Yes</v>
      </c>
    </row>
    <row r="6408" spans="1:23" x14ac:dyDescent="0.2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6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 IF(M6408=People!$B$4,People!$A$4, IF(M6408=People!$B$3,People!$A$3, IF(M6408=People!$B$2,People!$A$2, 0))))</f>
        <v>Anna Andreadi</v>
      </c>
      <c r="W6408" s="3" t="str">
        <f>IFERROR(INDEX(Returns!A:A,MATCH(Orders!B6408,Returns!B:B,0)),"No")</f>
        <v>Yes</v>
      </c>
    </row>
    <row r="6409" spans="1:23" x14ac:dyDescent="0.2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6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 IF(M6409=People!$B$4,People!$A$4, IF(M6409=People!$B$3,People!$A$3, IF(M6409=People!$B$2,People!$A$2, 0))))</f>
        <v>Kelly Williams</v>
      </c>
      <c r="W6409" s="3" t="str">
        <f>IFERROR(INDEX(Returns!A:A,MATCH(Orders!B6409,Returns!B:B,0)),"No")</f>
        <v>No</v>
      </c>
    </row>
    <row r="6410" spans="1:23" x14ac:dyDescent="0.2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6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 IF(M6410=People!$B$4,People!$A$4, IF(M6410=People!$B$3,People!$A$3, IF(M6410=People!$B$2,People!$A$2, 0))))</f>
        <v>Kelly Williams</v>
      </c>
      <c r="W6410" s="3" t="str">
        <f>IFERROR(INDEX(Returns!A:A,MATCH(Orders!B6410,Returns!B:B,0)),"No")</f>
        <v>No</v>
      </c>
    </row>
    <row r="6411" spans="1:23" x14ac:dyDescent="0.2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6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 IF(M6411=People!$B$4,People!$A$4, IF(M6411=People!$B$3,People!$A$3, IF(M6411=People!$B$2,People!$A$2, 0))))</f>
        <v>Kelly Williams</v>
      </c>
      <c r="W6411" s="3" t="str">
        <f>IFERROR(INDEX(Returns!A:A,MATCH(Orders!B6411,Returns!B:B,0)),"No")</f>
        <v>No</v>
      </c>
    </row>
    <row r="6412" spans="1:23" x14ac:dyDescent="0.2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6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 IF(M6412=People!$B$4,People!$A$4, IF(M6412=People!$B$3,People!$A$3, IF(M6412=People!$B$2,People!$A$2, 0))))</f>
        <v>Kelly Williams</v>
      </c>
      <c r="W6412" s="3" t="str">
        <f>IFERROR(INDEX(Returns!A:A,MATCH(Orders!B6412,Returns!B:B,0)),"No")</f>
        <v>No</v>
      </c>
    </row>
    <row r="6413" spans="1:23" x14ac:dyDescent="0.2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6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 IF(M6413=People!$B$4,People!$A$4, IF(M6413=People!$B$3,People!$A$3, IF(M6413=People!$B$2,People!$A$2, 0))))</f>
        <v>Kelly Williams</v>
      </c>
      <c r="W6413" s="3" t="str">
        <f>IFERROR(INDEX(Returns!A:A,MATCH(Orders!B6413,Returns!B:B,0)),"No")</f>
        <v>No</v>
      </c>
    </row>
    <row r="6414" spans="1:23" x14ac:dyDescent="0.2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6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 IF(M6414=People!$B$4,People!$A$4, IF(M6414=People!$B$3,People!$A$3, IF(M6414=People!$B$2,People!$A$2, 0))))</f>
        <v>Cassandra Brandow</v>
      </c>
      <c r="W6414" s="3" t="str">
        <f>IFERROR(INDEX(Returns!A:A,MATCH(Orders!B6414,Returns!B:B,0)),"No")</f>
        <v>No</v>
      </c>
    </row>
    <row r="6415" spans="1:23" x14ac:dyDescent="0.2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6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 IF(M6415=People!$B$4,People!$A$4, IF(M6415=People!$B$3,People!$A$3, IF(M6415=People!$B$2,People!$A$2, 0))))</f>
        <v>Cassandra Brandow</v>
      </c>
      <c r="W6415" s="3" t="str">
        <f>IFERROR(INDEX(Returns!A:A,MATCH(Orders!B6415,Returns!B:B,0)),"No")</f>
        <v>No</v>
      </c>
    </row>
    <row r="6416" spans="1:23" x14ac:dyDescent="0.2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6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 IF(M6416=People!$B$4,People!$A$4, IF(M6416=People!$B$3,People!$A$3, IF(M6416=People!$B$2,People!$A$2, 0))))</f>
        <v>Cassandra Brandow</v>
      </c>
      <c r="W6416" s="3" t="str">
        <f>IFERROR(INDEX(Returns!A:A,MATCH(Orders!B6416,Returns!B:B,0)),"No")</f>
        <v>No</v>
      </c>
    </row>
    <row r="6417" spans="1:23" x14ac:dyDescent="0.2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6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 IF(M6417=People!$B$4,People!$A$4, IF(M6417=People!$B$3,People!$A$3, IF(M6417=People!$B$2,People!$A$2, 0))))</f>
        <v>Anna Andreadi</v>
      </c>
      <c r="W6417" s="3" t="str">
        <f>IFERROR(INDEX(Returns!A:A,MATCH(Orders!B6417,Returns!B:B,0)),"No")</f>
        <v>No</v>
      </c>
    </row>
    <row r="6418" spans="1:23" x14ac:dyDescent="0.2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6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 IF(M6418=People!$B$4,People!$A$4, IF(M6418=People!$B$3,People!$A$3, IF(M6418=People!$B$2,People!$A$2, 0))))</f>
        <v>Chuck Magee</v>
      </c>
      <c r="W6418" s="3" t="str">
        <f>IFERROR(INDEX(Returns!A:A,MATCH(Orders!B6418,Returns!B:B,0)),"No")</f>
        <v>No</v>
      </c>
    </row>
    <row r="6419" spans="1:23" x14ac:dyDescent="0.2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6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 IF(M6419=People!$B$4,People!$A$4, IF(M6419=People!$B$3,People!$A$3, IF(M6419=People!$B$2,People!$A$2, 0))))</f>
        <v>Chuck Magee</v>
      </c>
      <c r="W6419" s="3" t="str">
        <f>IFERROR(INDEX(Returns!A:A,MATCH(Orders!B6419,Returns!B:B,0)),"No")</f>
        <v>No</v>
      </c>
    </row>
    <row r="6420" spans="1:23" x14ac:dyDescent="0.2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6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 IF(M6420=People!$B$4,People!$A$4, IF(M6420=People!$B$3,People!$A$3, IF(M6420=People!$B$2,People!$A$2, 0))))</f>
        <v>Kelly Williams</v>
      </c>
      <c r="W6420" s="3" t="str">
        <f>IFERROR(INDEX(Returns!A:A,MATCH(Orders!B6420,Returns!B:B,0)),"No")</f>
        <v>No</v>
      </c>
    </row>
    <row r="6421" spans="1:23" x14ac:dyDescent="0.2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6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 IF(M6421=People!$B$4,People!$A$4, IF(M6421=People!$B$3,People!$A$3, IF(M6421=People!$B$2,People!$A$2, 0))))</f>
        <v>Kelly Williams</v>
      </c>
      <c r="W6421" s="3" t="str">
        <f>IFERROR(INDEX(Returns!A:A,MATCH(Orders!B6421,Returns!B:B,0)),"No")</f>
        <v>No</v>
      </c>
    </row>
    <row r="6422" spans="1:23" x14ac:dyDescent="0.2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6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 IF(M6422=People!$B$4,People!$A$4, IF(M6422=People!$B$3,People!$A$3, IF(M6422=People!$B$2,People!$A$2, 0))))</f>
        <v>Kelly Williams</v>
      </c>
      <c r="W6422" s="3" t="str">
        <f>IFERROR(INDEX(Returns!A:A,MATCH(Orders!B6422,Returns!B:B,0)),"No")</f>
        <v>No</v>
      </c>
    </row>
    <row r="6423" spans="1:23" x14ac:dyDescent="0.2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6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 IF(M6423=People!$B$4,People!$A$4, IF(M6423=People!$B$3,People!$A$3, IF(M6423=People!$B$2,People!$A$2, 0))))</f>
        <v>Kelly Williams</v>
      </c>
      <c r="W6423" s="3" t="str">
        <f>IFERROR(INDEX(Returns!A:A,MATCH(Orders!B6423,Returns!B:B,0)),"No")</f>
        <v>No</v>
      </c>
    </row>
    <row r="6424" spans="1:23" x14ac:dyDescent="0.2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6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 IF(M6424=People!$B$4,People!$A$4, IF(M6424=People!$B$3,People!$A$3, IF(M6424=People!$B$2,People!$A$2, 0))))</f>
        <v>Anna Andreadi</v>
      </c>
      <c r="W6424" s="3" t="str">
        <f>IFERROR(INDEX(Returns!A:A,MATCH(Orders!B6424,Returns!B:B,0)),"No")</f>
        <v>No</v>
      </c>
    </row>
    <row r="6425" spans="1:23" x14ac:dyDescent="0.2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6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 IF(M6425=People!$B$4,People!$A$4, IF(M6425=People!$B$3,People!$A$3, IF(M6425=People!$B$2,People!$A$2, 0))))</f>
        <v>Anna Andreadi</v>
      </c>
      <c r="W6425" s="3" t="str">
        <f>IFERROR(INDEX(Returns!A:A,MATCH(Orders!B6425,Returns!B:B,0)),"No")</f>
        <v>Yes</v>
      </c>
    </row>
    <row r="6426" spans="1:23" x14ac:dyDescent="0.2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6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 IF(M6426=People!$B$4,People!$A$4, IF(M6426=People!$B$3,People!$A$3, IF(M6426=People!$B$2,People!$A$2, 0))))</f>
        <v>Chuck Magee</v>
      </c>
      <c r="W6426" s="3" t="str">
        <f>IFERROR(INDEX(Returns!A:A,MATCH(Orders!B6426,Returns!B:B,0)),"No")</f>
        <v>No</v>
      </c>
    </row>
    <row r="6427" spans="1:23" x14ac:dyDescent="0.2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6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 IF(M6427=People!$B$4,People!$A$4, IF(M6427=People!$B$3,People!$A$3, IF(M6427=People!$B$2,People!$A$2, 0))))</f>
        <v>Chuck Magee</v>
      </c>
      <c r="W6427" s="3" t="str">
        <f>IFERROR(INDEX(Returns!A:A,MATCH(Orders!B6427,Returns!B:B,0)),"No")</f>
        <v>No</v>
      </c>
    </row>
    <row r="6428" spans="1:23" x14ac:dyDescent="0.2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6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 IF(M6428=People!$B$4,People!$A$4, IF(M6428=People!$B$3,People!$A$3, IF(M6428=People!$B$2,People!$A$2, 0))))</f>
        <v>Chuck Magee</v>
      </c>
      <c r="W6428" s="3" t="str">
        <f>IFERROR(INDEX(Returns!A:A,MATCH(Orders!B6428,Returns!B:B,0)),"No")</f>
        <v>No</v>
      </c>
    </row>
    <row r="6429" spans="1:23" x14ac:dyDescent="0.2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6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 IF(M6429=People!$B$4,People!$A$4, IF(M6429=People!$B$3,People!$A$3, IF(M6429=People!$B$2,People!$A$2, 0))))</f>
        <v>Chuck Magee</v>
      </c>
      <c r="W6429" s="3" t="str">
        <f>IFERROR(INDEX(Returns!A:A,MATCH(Orders!B6429,Returns!B:B,0)),"No")</f>
        <v>No</v>
      </c>
    </row>
    <row r="6430" spans="1:23" x14ac:dyDescent="0.2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6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 IF(M6430=People!$B$4,People!$A$4, IF(M6430=People!$B$3,People!$A$3, IF(M6430=People!$B$2,People!$A$2, 0))))</f>
        <v>Chuck Magee</v>
      </c>
      <c r="W6430" s="3" t="str">
        <f>IFERROR(INDEX(Returns!A:A,MATCH(Orders!B6430,Returns!B:B,0)),"No")</f>
        <v>No</v>
      </c>
    </row>
    <row r="6431" spans="1:23" x14ac:dyDescent="0.2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6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 IF(M6431=People!$B$4,People!$A$4, IF(M6431=People!$B$3,People!$A$3, IF(M6431=People!$B$2,People!$A$2, 0))))</f>
        <v>Cassandra Brandow</v>
      </c>
      <c r="W6431" s="3" t="str">
        <f>IFERROR(INDEX(Returns!A:A,MATCH(Orders!B6431,Returns!B:B,0)),"No")</f>
        <v>No</v>
      </c>
    </row>
    <row r="6432" spans="1:23" x14ac:dyDescent="0.2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6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 IF(M6432=People!$B$4,People!$A$4, IF(M6432=People!$B$3,People!$A$3, IF(M6432=People!$B$2,People!$A$2, 0))))</f>
        <v>Cassandra Brandow</v>
      </c>
      <c r="W6432" s="3" t="str">
        <f>IFERROR(INDEX(Returns!A:A,MATCH(Orders!B6432,Returns!B:B,0)),"No")</f>
        <v>No</v>
      </c>
    </row>
    <row r="6433" spans="1:23" x14ac:dyDescent="0.2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6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 IF(M6433=People!$B$4,People!$A$4, IF(M6433=People!$B$3,People!$A$3, IF(M6433=People!$B$2,People!$A$2, 0))))</f>
        <v>Cassandra Brandow</v>
      </c>
      <c r="W6433" s="3" t="str">
        <f>IFERROR(INDEX(Returns!A:A,MATCH(Orders!B6433,Returns!B:B,0)),"No")</f>
        <v>No</v>
      </c>
    </row>
    <row r="6434" spans="1:23" x14ac:dyDescent="0.2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6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 IF(M6434=People!$B$4,People!$A$4, IF(M6434=People!$B$3,People!$A$3, IF(M6434=People!$B$2,People!$A$2, 0))))</f>
        <v>Cassandra Brandow</v>
      </c>
      <c r="W6434" s="3" t="str">
        <f>IFERROR(INDEX(Returns!A:A,MATCH(Orders!B6434,Returns!B:B,0)),"No")</f>
        <v>No</v>
      </c>
    </row>
    <row r="6435" spans="1:23" x14ac:dyDescent="0.2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6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 IF(M6435=People!$B$4,People!$A$4, IF(M6435=People!$B$3,People!$A$3, IF(M6435=People!$B$2,People!$A$2, 0))))</f>
        <v>Kelly Williams</v>
      </c>
      <c r="W6435" s="3" t="str">
        <f>IFERROR(INDEX(Returns!A:A,MATCH(Orders!B6435,Returns!B:B,0)),"No")</f>
        <v>No</v>
      </c>
    </row>
    <row r="6436" spans="1:23" x14ac:dyDescent="0.2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6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 IF(M6436=People!$B$4,People!$A$4, IF(M6436=People!$B$3,People!$A$3, IF(M6436=People!$B$2,People!$A$2, 0))))</f>
        <v>Kelly Williams</v>
      </c>
      <c r="W6436" s="3" t="str">
        <f>IFERROR(INDEX(Returns!A:A,MATCH(Orders!B6436,Returns!B:B,0)),"No")</f>
        <v>No</v>
      </c>
    </row>
    <row r="6437" spans="1:23" x14ac:dyDescent="0.2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6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 IF(M6437=People!$B$4,People!$A$4, IF(M6437=People!$B$3,People!$A$3, IF(M6437=People!$B$2,People!$A$2, 0))))</f>
        <v>Anna Andreadi</v>
      </c>
      <c r="W6437" s="3" t="str">
        <f>IFERROR(INDEX(Returns!A:A,MATCH(Orders!B6437,Returns!B:B,0)),"No")</f>
        <v>No</v>
      </c>
    </row>
    <row r="6438" spans="1:23" x14ac:dyDescent="0.2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6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 IF(M6438=People!$B$4,People!$A$4, IF(M6438=People!$B$3,People!$A$3, IF(M6438=People!$B$2,People!$A$2, 0))))</f>
        <v>Anna Andreadi</v>
      </c>
      <c r="W6438" s="3" t="str">
        <f>IFERROR(INDEX(Returns!A:A,MATCH(Orders!B6438,Returns!B:B,0)),"No")</f>
        <v>No</v>
      </c>
    </row>
    <row r="6439" spans="1:23" x14ac:dyDescent="0.2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6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 IF(M6439=People!$B$4,People!$A$4, IF(M6439=People!$B$3,People!$A$3, IF(M6439=People!$B$2,People!$A$2, 0))))</f>
        <v>Anna Andreadi</v>
      </c>
      <c r="W6439" s="3" t="str">
        <f>IFERROR(INDEX(Returns!A:A,MATCH(Orders!B6439,Returns!B:B,0)),"No")</f>
        <v>No</v>
      </c>
    </row>
    <row r="6440" spans="1:23" x14ac:dyDescent="0.2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6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 IF(M6440=People!$B$4,People!$A$4, IF(M6440=People!$B$3,People!$A$3, IF(M6440=People!$B$2,People!$A$2, 0))))</f>
        <v>Kelly Williams</v>
      </c>
      <c r="W6440" s="3" t="str">
        <f>IFERROR(INDEX(Returns!A:A,MATCH(Orders!B6440,Returns!B:B,0)),"No")</f>
        <v>No</v>
      </c>
    </row>
    <row r="6441" spans="1:23" x14ac:dyDescent="0.2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6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 IF(M6441=People!$B$4,People!$A$4, IF(M6441=People!$B$3,People!$A$3, IF(M6441=People!$B$2,People!$A$2, 0))))</f>
        <v>Chuck Magee</v>
      </c>
      <c r="W6441" s="3" t="str">
        <f>IFERROR(INDEX(Returns!A:A,MATCH(Orders!B6441,Returns!B:B,0)),"No")</f>
        <v>No</v>
      </c>
    </row>
    <row r="6442" spans="1:23" x14ac:dyDescent="0.2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6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 IF(M6442=People!$B$4,People!$A$4, IF(M6442=People!$B$3,People!$A$3, IF(M6442=People!$B$2,People!$A$2, 0))))</f>
        <v>Chuck Magee</v>
      </c>
      <c r="W6442" s="3" t="str">
        <f>IFERROR(INDEX(Returns!A:A,MATCH(Orders!B6442,Returns!B:B,0)),"No")</f>
        <v>No</v>
      </c>
    </row>
    <row r="6443" spans="1:23" x14ac:dyDescent="0.2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6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 IF(M6443=People!$B$4,People!$A$4, IF(M6443=People!$B$3,People!$A$3, IF(M6443=People!$B$2,People!$A$2, 0))))</f>
        <v>Chuck Magee</v>
      </c>
      <c r="W6443" s="3" t="str">
        <f>IFERROR(INDEX(Returns!A:A,MATCH(Orders!B6443,Returns!B:B,0)),"No")</f>
        <v>No</v>
      </c>
    </row>
    <row r="6444" spans="1:23" x14ac:dyDescent="0.2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6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 IF(M6444=People!$B$4,People!$A$4, IF(M6444=People!$B$3,People!$A$3, IF(M6444=People!$B$2,People!$A$2, 0))))</f>
        <v>Chuck Magee</v>
      </c>
      <c r="W6444" s="3" t="str">
        <f>IFERROR(INDEX(Returns!A:A,MATCH(Orders!B6444,Returns!B:B,0)),"No")</f>
        <v>No</v>
      </c>
    </row>
    <row r="6445" spans="1:23" x14ac:dyDescent="0.2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6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 IF(M6445=People!$B$4,People!$A$4, IF(M6445=People!$B$3,People!$A$3, IF(M6445=People!$B$2,People!$A$2, 0))))</f>
        <v>Chuck Magee</v>
      </c>
      <c r="W6445" s="3" t="str">
        <f>IFERROR(INDEX(Returns!A:A,MATCH(Orders!B6445,Returns!B:B,0)),"No")</f>
        <v>No</v>
      </c>
    </row>
    <row r="6446" spans="1:23" x14ac:dyDescent="0.2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6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 IF(M6446=People!$B$4,People!$A$4, IF(M6446=People!$B$3,People!$A$3, IF(M6446=People!$B$2,People!$A$2, 0))))</f>
        <v>Chuck Magee</v>
      </c>
      <c r="W6446" s="3" t="str">
        <f>IFERROR(INDEX(Returns!A:A,MATCH(Orders!B6446,Returns!B:B,0)),"No")</f>
        <v>No</v>
      </c>
    </row>
    <row r="6447" spans="1:23" x14ac:dyDescent="0.2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6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 IF(M6447=People!$B$4,People!$A$4, IF(M6447=People!$B$3,People!$A$3, IF(M6447=People!$B$2,People!$A$2, 0))))</f>
        <v>Kelly Williams</v>
      </c>
      <c r="W6447" s="3" t="str">
        <f>IFERROR(INDEX(Returns!A:A,MATCH(Orders!B6447,Returns!B:B,0)),"No")</f>
        <v>No</v>
      </c>
    </row>
    <row r="6448" spans="1:23" x14ac:dyDescent="0.2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6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 IF(M6448=People!$B$4,People!$A$4, IF(M6448=People!$B$3,People!$A$3, IF(M6448=People!$B$2,People!$A$2, 0))))</f>
        <v>Kelly Williams</v>
      </c>
      <c r="W6448" s="3" t="str">
        <f>IFERROR(INDEX(Returns!A:A,MATCH(Orders!B6448,Returns!B:B,0)),"No")</f>
        <v>No</v>
      </c>
    </row>
    <row r="6449" spans="1:23" x14ac:dyDescent="0.2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6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 IF(M6449=People!$B$4,People!$A$4, IF(M6449=People!$B$3,People!$A$3, IF(M6449=People!$B$2,People!$A$2, 0))))</f>
        <v>Kelly Williams</v>
      </c>
      <c r="W6449" s="3" t="str">
        <f>IFERROR(INDEX(Returns!A:A,MATCH(Orders!B6449,Returns!B:B,0)),"No")</f>
        <v>No</v>
      </c>
    </row>
    <row r="6450" spans="1:23" x14ac:dyDescent="0.2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6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 IF(M6450=People!$B$4,People!$A$4, IF(M6450=People!$B$3,People!$A$3, IF(M6450=People!$B$2,People!$A$2, 0))))</f>
        <v>Kelly Williams</v>
      </c>
      <c r="W6450" s="3" t="str">
        <f>IFERROR(INDEX(Returns!A:A,MATCH(Orders!B6450,Returns!B:B,0)),"No")</f>
        <v>No</v>
      </c>
    </row>
    <row r="6451" spans="1:23" x14ac:dyDescent="0.2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6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 IF(M6451=People!$B$4,People!$A$4, IF(M6451=People!$B$3,People!$A$3, IF(M6451=People!$B$2,People!$A$2, 0))))</f>
        <v>Chuck Magee</v>
      </c>
      <c r="W6451" s="3" t="str">
        <f>IFERROR(INDEX(Returns!A:A,MATCH(Orders!B6451,Returns!B:B,0)),"No")</f>
        <v>No</v>
      </c>
    </row>
    <row r="6452" spans="1:23" x14ac:dyDescent="0.2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6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 IF(M6452=People!$B$4,People!$A$4, IF(M6452=People!$B$3,People!$A$3, IF(M6452=People!$B$2,People!$A$2, 0))))</f>
        <v>Chuck Magee</v>
      </c>
      <c r="W6452" s="3" t="str">
        <f>IFERROR(INDEX(Returns!A:A,MATCH(Orders!B6452,Returns!B:B,0)),"No")</f>
        <v>No</v>
      </c>
    </row>
    <row r="6453" spans="1:23" x14ac:dyDescent="0.2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6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 IF(M6453=People!$B$4,People!$A$4, IF(M6453=People!$B$3,People!$A$3, IF(M6453=People!$B$2,People!$A$2, 0))))</f>
        <v>Chuck Magee</v>
      </c>
      <c r="W6453" s="3" t="str">
        <f>IFERROR(INDEX(Returns!A:A,MATCH(Orders!B6453,Returns!B:B,0)),"No")</f>
        <v>No</v>
      </c>
    </row>
    <row r="6454" spans="1:23" x14ac:dyDescent="0.2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6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 IF(M6454=People!$B$4,People!$A$4, IF(M6454=People!$B$3,People!$A$3, IF(M6454=People!$B$2,People!$A$2, 0))))</f>
        <v>Kelly Williams</v>
      </c>
      <c r="W6454" s="3" t="str">
        <f>IFERROR(INDEX(Returns!A:A,MATCH(Orders!B6454,Returns!B:B,0)),"No")</f>
        <v>No</v>
      </c>
    </row>
    <row r="6455" spans="1:23" x14ac:dyDescent="0.2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6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 IF(M6455=People!$B$4,People!$A$4, IF(M6455=People!$B$3,People!$A$3, IF(M6455=People!$B$2,People!$A$2, 0))))</f>
        <v>Kelly Williams</v>
      </c>
      <c r="W6455" s="3" t="str">
        <f>IFERROR(INDEX(Returns!A:A,MATCH(Orders!B6455,Returns!B:B,0)),"No")</f>
        <v>No</v>
      </c>
    </row>
    <row r="6456" spans="1:23" x14ac:dyDescent="0.2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6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 IF(M6456=People!$B$4,People!$A$4, IF(M6456=People!$B$3,People!$A$3, IF(M6456=People!$B$2,People!$A$2, 0))))</f>
        <v>Anna Andreadi</v>
      </c>
      <c r="W6456" s="3" t="str">
        <f>IFERROR(INDEX(Returns!A:A,MATCH(Orders!B6456,Returns!B:B,0)),"No")</f>
        <v>No</v>
      </c>
    </row>
    <row r="6457" spans="1:23" x14ac:dyDescent="0.2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6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 IF(M6457=People!$B$4,People!$A$4, IF(M6457=People!$B$3,People!$A$3, IF(M6457=People!$B$2,People!$A$2, 0))))</f>
        <v>Anna Andreadi</v>
      </c>
      <c r="W6457" s="3" t="str">
        <f>IFERROR(INDEX(Returns!A:A,MATCH(Orders!B6457,Returns!B:B,0)),"No")</f>
        <v>No</v>
      </c>
    </row>
    <row r="6458" spans="1:23" x14ac:dyDescent="0.2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6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 IF(M6458=People!$B$4,People!$A$4, IF(M6458=People!$B$3,People!$A$3, IF(M6458=People!$B$2,People!$A$2, 0))))</f>
        <v>Chuck Magee</v>
      </c>
      <c r="W6458" s="3" t="str">
        <f>IFERROR(INDEX(Returns!A:A,MATCH(Orders!B6458,Returns!B:B,0)),"No")</f>
        <v>No</v>
      </c>
    </row>
    <row r="6459" spans="1:23" x14ac:dyDescent="0.2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6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 IF(M6459=People!$B$4,People!$A$4, IF(M6459=People!$B$3,People!$A$3, IF(M6459=People!$B$2,People!$A$2, 0))))</f>
        <v>Chuck Magee</v>
      </c>
      <c r="W6459" s="3" t="str">
        <f>IFERROR(INDEX(Returns!A:A,MATCH(Orders!B6459,Returns!B:B,0)),"No")</f>
        <v>No</v>
      </c>
    </row>
    <row r="6460" spans="1:23" x14ac:dyDescent="0.2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6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 IF(M6460=People!$B$4,People!$A$4, IF(M6460=People!$B$3,People!$A$3, IF(M6460=People!$B$2,People!$A$2, 0))))</f>
        <v>Chuck Magee</v>
      </c>
      <c r="W6460" s="3" t="str">
        <f>IFERROR(INDEX(Returns!A:A,MATCH(Orders!B6460,Returns!B:B,0)),"No")</f>
        <v>No</v>
      </c>
    </row>
    <row r="6461" spans="1:23" x14ac:dyDescent="0.2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6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 IF(M6461=People!$B$4,People!$A$4, IF(M6461=People!$B$3,People!$A$3, IF(M6461=People!$B$2,People!$A$2, 0))))</f>
        <v>Chuck Magee</v>
      </c>
      <c r="W6461" s="3" t="str">
        <f>IFERROR(INDEX(Returns!A:A,MATCH(Orders!B6461,Returns!B:B,0)),"No")</f>
        <v>No</v>
      </c>
    </row>
    <row r="6462" spans="1:23" x14ac:dyDescent="0.2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6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 IF(M6462=People!$B$4,People!$A$4, IF(M6462=People!$B$3,People!$A$3, IF(M6462=People!$B$2,People!$A$2, 0))))</f>
        <v>Chuck Magee</v>
      </c>
      <c r="W6462" s="3" t="str">
        <f>IFERROR(INDEX(Returns!A:A,MATCH(Orders!B6462,Returns!B:B,0)),"No")</f>
        <v>No</v>
      </c>
    </row>
    <row r="6463" spans="1:23" x14ac:dyDescent="0.2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6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 IF(M6463=People!$B$4,People!$A$4, IF(M6463=People!$B$3,People!$A$3, IF(M6463=People!$B$2,People!$A$2, 0))))</f>
        <v>Chuck Magee</v>
      </c>
      <c r="W6463" s="3" t="str">
        <f>IFERROR(INDEX(Returns!A:A,MATCH(Orders!B6463,Returns!B:B,0)),"No")</f>
        <v>No</v>
      </c>
    </row>
    <row r="6464" spans="1:23" x14ac:dyDescent="0.2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6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 IF(M6464=People!$B$4,People!$A$4, IF(M6464=People!$B$3,People!$A$3, IF(M6464=People!$B$2,People!$A$2, 0))))</f>
        <v>Chuck Magee</v>
      </c>
      <c r="W6464" s="3" t="str">
        <f>IFERROR(INDEX(Returns!A:A,MATCH(Orders!B6464,Returns!B:B,0)),"No")</f>
        <v>No</v>
      </c>
    </row>
    <row r="6465" spans="1:23" x14ac:dyDescent="0.2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6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 IF(M6465=People!$B$4,People!$A$4, IF(M6465=People!$B$3,People!$A$3, IF(M6465=People!$B$2,People!$A$2, 0))))</f>
        <v>Chuck Magee</v>
      </c>
      <c r="W6465" s="3" t="str">
        <f>IFERROR(INDEX(Returns!A:A,MATCH(Orders!B6465,Returns!B:B,0)),"No")</f>
        <v>No</v>
      </c>
    </row>
    <row r="6466" spans="1:23" x14ac:dyDescent="0.2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6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 IF(M6466=People!$B$4,People!$A$4, IF(M6466=People!$B$3,People!$A$3, IF(M6466=People!$B$2,People!$A$2, 0))))</f>
        <v>Cassandra Brandow</v>
      </c>
      <c r="W6466" s="3" t="str">
        <f>IFERROR(INDEX(Returns!A:A,MATCH(Orders!B6466,Returns!B:B,0)),"No")</f>
        <v>No</v>
      </c>
    </row>
    <row r="6467" spans="1:23" x14ac:dyDescent="0.2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6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 IF(M6467=People!$B$4,People!$A$4, IF(M6467=People!$B$3,People!$A$3, IF(M6467=People!$B$2,People!$A$2, 0))))</f>
        <v>Cassandra Brandow</v>
      </c>
      <c r="W6467" s="3" t="str">
        <f>IFERROR(INDEX(Returns!A:A,MATCH(Orders!B6467,Returns!B:B,0)),"No")</f>
        <v>No</v>
      </c>
    </row>
    <row r="6468" spans="1:23" x14ac:dyDescent="0.2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6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 IF(M6468=People!$B$4,People!$A$4, IF(M6468=People!$B$3,People!$A$3, IF(M6468=People!$B$2,People!$A$2, 0))))</f>
        <v>Anna Andreadi</v>
      </c>
      <c r="W6468" s="3" t="str">
        <f>IFERROR(INDEX(Returns!A:A,MATCH(Orders!B6468,Returns!B:B,0)),"No")</f>
        <v>No</v>
      </c>
    </row>
    <row r="6469" spans="1:23" x14ac:dyDescent="0.2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6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 IF(M6469=People!$B$4,People!$A$4, IF(M6469=People!$B$3,People!$A$3, IF(M6469=People!$B$2,People!$A$2, 0))))</f>
        <v>Chuck Magee</v>
      </c>
      <c r="W6469" s="3" t="str">
        <f>IFERROR(INDEX(Returns!A:A,MATCH(Orders!B6469,Returns!B:B,0)),"No")</f>
        <v>No</v>
      </c>
    </row>
    <row r="6470" spans="1:23" x14ac:dyDescent="0.2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6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 IF(M6470=People!$B$4,People!$A$4, IF(M6470=People!$B$3,People!$A$3, IF(M6470=People!$B$2,People!$A$2, 0))))</f>
        <v>Chuck Magee</v>
      </c>
      <c r="W6470" s="3" t="str">
        <f>IFERROR(INDEX(Returns!A:A,MATCH(Orders!B6470,Returns!B:B,0)),"No")</f>
        <v>No</v>
      </c>
    </row>
    <row r="6471" spans="1:23" x14ac:dyDescent="0.2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6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 IF(M6471=People!$B$4,People!$A$4, IF(M6471=People!$B$3,People!$A$3, IF(M6471=People!$B$2,People!$A$2, 0))))</f>
        <v>Chuck Magee</v>
      </c>
      <c r="W6471" s="3" t="str">
        <f>IFERROR(INDEX(Returns!A:A,MATCH(Orders!B6471,Returns!B:B,0)),"No")</f>
        <v>No</v>
      </c>
    </row>
    <row r="6472" spans="1:23" x14ac:dyDescent="0.2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6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 IF(M6472=People!$B$4,People!$A$4, IF(M6472=People!$B$3,People!$A$3, IF(M6472=People!$B$2,People!$A$2, 0))))</f>
        <v>Kelly Williams</v>
      </c>
      <c r="W6472" s="3" t="str">
        <f>IFERROR(INDEX(Returns!A:A,MATCH(Orders!B6472,Returns!B:B,0)),"No")</f>
        <v>No</v>
      </c>
    </row>
    <row r="6473" spans="1:23" x14ac:dyDescent="0.2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6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 IF(M6473=People!$B$4,People!$A$4, IF(M6473=People!$B$3,People!$A$3, IF(M6473=People!$B$2,People!$A$2, 0))))</f>
        <v>Kelly Williams</v>
      </c>
      <c r="W6473" s="3" t="str">
        <f>IFERROR(INDEX(Returns!A:A,MATCH(Orders!B6473,Returns!B:B,0)),"No")</f>
        <v>No</v>
      </c>
    </row>
    <row r="6474" spans="1:23" x14ac:dyDescent="0.2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6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 IF(M6474=People!$B$4,People!$A$4, IF(M6474=People!$B$3,People!$A$3, IF(M6474=People!$B$2,People!$A$2, 0))))</f>
        <v>Kelly Williams</v>
      </c>
      <c r="W6474" s="3" t="str">
        <f>IFERROR(INDEX(Returns!A:A,MATCH(Orders!B6474,Returns!B:B,0)),"No")</f>
        <v>No</v>
      </c>
    </row>
    <row r="6475" spans="1:23" x14ac:dyDescent="0.2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6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 IF(M6475=People!$B$4,People!$A$4, IF(M6475=People!$B$3,People!$A$3, IF(M6475=People!$B$2,People!$A$2, 0))))</f>
        <v>Cassandra Brandow</v>
      </c>
      <c r="W6475" s="3" t="str">
        <f>IFERROR(INDEX(Returns!A:A,MATCH(Orders!B6475,Returns!B:B,0)),"No")</f>
        <v>No</v>
      </c>
    </row>
    <row r="6476" spans="1:23" x14ac:dyDescent="0.2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6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 IF(M6476=People!$B$4,People!$A$4, IF(M6476=People!$B$3,People!$A$3, IF(M6476=People!$B$2,People!$A$2, 0))))</f>
        <v>Chuck Magee</v>
      </c>
      <c r="W6476" s="3" t="str">
        <f>IFERROR(INDEX(Returns!A:A,MATCH(Orders!B6476,Returns!B:B,0)),"No")</f>
        <v>No</v>
      </c>
    </row>
    <row r="6477" spans="1:23" x14ac:dyDescent="0.2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6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 IF(M6477=People!$B$4,People!$A$4, IF(M6477=People!$B$3,People!$A$3, IF(M6477=People!$B$2,People!$A$2, 0))))</f>
        <v>Cassandra Brandow</v>
      </c>
      <c r="W6477" s="3" t="str">
        <f>IFERROR(INDEX(Returns!A:A,MATCH(Orders!B6477,Returns!B:B,0)),"No")</f>
        <v>No</v>
      </c>
    </row>
    <row r="6478" spans="1:23" x14ac:dyDescent="0.2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6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 IF(M6478=People!$B$4,People!$A$4, IF(M6478=People!$B$3,People!$A$3, IF(M6478=People!$B$2,People!$A$2, 0))))</f>
        <v>Cassandra Brandow</v>
      </c>
      <c r="W6478" s="3" t="str">
        <f>IFERROR(INDEX(Returns!A:A,MATCH(Orders!B6478,Returns!B:B,0)),"No")</f>
        <v>No</v>
      </c>
    </row>
    <row r="6479" spans="1:23" x14ac:dyDescent="0.2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6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 IF(M6479=People!$B$4,People!$A$4, IF(M6479=People!$B$3,People!$A$3, IF(M6479=People!$B$2,People!$A$2, 0))))</f>
        <v>Cassandra Brandow</v>
      </c>
      <c r="W6479" s="3" t="str">
        <f>IFERROR(INDEX(Returns!A:A,MATCH(Orders!B6479,Returns!B:B,0)),"No")</f>
        <v>No</v>
      </c>
    </row>
    <row r="6480" spans="1:23" x14ac:dyDescent="0.2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6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 IF(M6480=People!$B$4,People!$A$4, IF(M6480=People!$B$3,People!$A$3, IF(M6480=People!$B$2,People!$A$2, 0))))</f>
        <v>Cassandra Brandow</v>
      </c>
      <c r="W6480" s="3" t="str">
        <f>IFERROR(INDEX(Returns!A:A,MATCH(Orders!B6480,Returns!B:B,0)),"No")</f>
        <v>No</v>
      </c>
    </row>
    <row r="6481" spans="1:23" x14ac:dyDescent="0.2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6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 IF(M6481=People!$B$4,People!$A$4, IF(M6481=People!$B$3,People!$A$3, IF(M6481=People!$B$2,People!$A$2, 0))))</f>
        <v>Cassandra Brandow</v>
      </c>
      <c r="W6481" s="3" t="str">
        <f>IFERROR(INDEX(Returns!A:A,MATCH(Orders!B6481,Returns!B:B,0)),"No")</f>
        <v>No</v>
      </c>
    </row>
    <row r="6482" spans="1:23" x14ac:dyDescent="0.2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6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 IF(M6482=People!$B$4,People!$A$4, IF(M6482=People!$B$3,People!$A$3, IF(M6482=People!$B$2,People!$A$2, 0))))</f>
        <v>Cassandra Brandow</v>
      </c>
      <c r="W6482" s="3" t="str">
        <f>IFERROR(INDEX(Returns!A:A,MATCH(Orders!B6482,Returns!B:B,0)),"No")</f>
        <v>No</v>
      </c>
    </row>
    <row r="6483" spans="1:23" x14ac:dyDescent="0.2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6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 IF(M6483=People!$B$4,People!$A$4, IF(M6483=People!$B$3,People!$A$3, IF(M6483=People!$B$2,People!$A$2, 0))))</f>
        <v>Cassandra Brandow</v>
      </c>
      <c r="W6483" s="3" t="str">
        <f>IFERROR(INDEX(Returns!A:A,MATCH(Orders!B6483,Returns!B:B,0)),"No")</f>
        <v>No</v>
      </c>
    </row>
    <row r="6484" spans="1:23" x14ac:dyDescent="0.2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6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 IF(M6484=People!$B$4,People!$A$4, IF(M6484=People!$B$3,People!$A$3, IF(M6484=People!$B$2,People!$A$2, 0))))</f>
        <v>Cassandra Brandow</v>
      </c>
      <c r="W6484" s="3" t="str">
        <f>IFERROR(INDEX(Returns!A:A,MATCH(Orders!B6484,Returns!B:B,0)),"No")</f>
        <v>No</v>
      </c>
    </row>
    <row r="6485" spans="1:23" x14ac:dyDescent="0.2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6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 IF(M6485=People!$B$4,People!$A$4, IF(M6485=People!$B$3,People!$A$3, IF(M6485=People!$B$2,People!$A$2, 0))))</f>
        <v>Chuck Magee</v>
      </c>
      <c r="W6485" s="3" t="str">
        <f>IFERROR(INDEX(Returns!A:A,MATCH(Orders!B6485,Returns!B:B,0)),"No")</f>
        <v>No</v>
      </c>
    </row>
    <row r="6486" spans="1:23" x14ac:dyDescent="0.2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6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 IF(M6486=People!$B$4,People!$A$4, IF(M6486=People!$B$3,People!$A$3, IF(M6486=People!$B$2,People!$A$2, 0))))</f>
        <v>Chuck Magee</v>
      </c>
      <c r="W6486" s="3" t="str">
        <f>IFERROR(INDEX(Returns!A:A,MATCH(Orders!B6486,Returns!B:B,0)),"No")</f>
        <v>No</v>
      </c>
    </row>
    <row r="6487" spans="1:23" x14ac:dyDescent="0.2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6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 IF(M6487=People!$B$4,People!$A$4, IF(M6487=People!$B$3,People!$A$3, IF(M6487=People!$B$2,People!$A$2, 0))))</f>
        <v>Chuck Magee</v>
      </c>
      <c r="W6487" s="3" t="str">
        <f>IFERROR(INDEX(Returns!A:A,MATCH(Orders!B6487,Returns!B:B,0)),"No")</f>
        <v>No</v>
      </c>
    </row>
    <row r="6488" spans="1:23" x14ac:dyDescent="0.2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6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 IF(M6488=People!$B$4,People!$A$4, IF(M6488=People!$B$3,People!$A$3, IF(M6488=People!$B$2,People!$A$2, 0))))</f>
        <v>Cassandra Brandow</v>
      </c>
      <c r="W6488" s="3" t="str">
        <f>IFERROR(INDEX(Returns!A:A,MATCH(Orders!B6488,Returns!B:B,0)),"No")</f>
        <v>No</v>
      </c>
    </row>
    <row r="6489" spans="1:23" x14ac:dyDescent="0.2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6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 IF(M6489=People!$B$4,People!$A$4, IF(M6489=People!$B$3,People!$A$3, IF(M6489=People!$B$2,People!$A$2, 0))))</f>
        <v>Cassandra Brandow</v>
      </c>
      <c r="W6489" s="3" t="str">
        <f>IFERROR(INDEX(Returns!A:A,MATCH(Orders!B6489,Returns!B:B,0)),"No")</f>
        <v>No</v>
      </c>
    </row>
    <row r="6490" spans="1:23" x14ac:dyDescent="0.2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6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 IF(M6490=People!$B$4,People!$A$4, IF(M6490=People!$B$3,People!$A$3, IF(M6490=People!$B$2,People!$A$2, 0))))</f>
        <v>Cassandra Brandow</v>
      </c>
      <c r="W6490" s="3" t="str">
        <f>IFERROR(INDEX(Returns!A:A,MATCH(Orders!B6490,Returns!B:B,0)),"No")</f>
        <v>No</v>
      </c>
    </row>
    <row r="6491" spans="1:23" x14ac:dyDescent="0.2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6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 IF(M6491=People!$B$4,People!$A$4, IF(M6491=People!$B$3,People!$A$3, IF(M6491=People!$B$2,People!$A$2, 0))))</f>
        <v>Chuck Magee</v>
      </c>
      <c r="W6491" s="3" t="str">
        <f>IFERROR(INDEX(Returns!A:A,MATCH(Orders!B6491,Returns!B:B,0)),"No")</f>
        <v>No</v>
      </c>
    </row>
    <row r="6492" spans="1:23" x14ac:dyDescent="0.2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6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 IF(M6492=People!$B$4,People!$A$4, IF(M6492=People!$B$3,People!$A$3, IF(M6492=People!$B$2,People!$A$2, 0))))</f>
        <v>Chuck Magee</v>
      </c>
      <c r="W6492" s="3" t="str">
        <f>IFERROR(INDEX(Returns!A:A,MATCH(Orders!B6492,Returns!B:B,0)),"No")</f>
        <v>No</v>
      </c>
    </row>
    <row r="6493" spans="1:23" x14ac:dyDescent="0.2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6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 IF(M6493=People!$B$4,People!$A$4, IF(M6493=People!$B$3,People!$A$3, IF(M6493=People!$B$2,People!$A$2, 0))))</f>
        <v>Cassandra Brandow</v>
      </c>
      <c r="W6493" s="3" t="str">
        <f>IFERROR(INDEX(Returns!A:A,MATCH(Orders!B6493,Returns!B:B,0)),"No")</f>
        <v>No</v>
      </c>
    </row>
    <row r="6494" spans="1:23" x14ac:dyDescent="0.2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6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 IF(M6494=People!$B$4,People!$A$4, IF(M6494=People!$B$3,People!$A$3, IF(M6494=People!$B$2,People!$A$2, 0))))</f>
        <v>Cassandra Brandow</v>
      </c>
      <c r="W6494" s="3" t="str">
        <f>IFERROR(INDEX(Returns!A:A,MATCH(Orders!B6494,Returns!B:B,0)),"No")</f>
        <v>No</v>
      </c>
    </row>
    <row r="6495" spans="1:23" x14ac:dyDescent="0.2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6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 IF(M6495=People!$B$4,People!$A$4, IF(M6495=People!$B$3,People!$A$3, IF(M6495=People!$B$2,People!$A$2, 0))))</f>
        <v>Cassandra Brandow</v>
      </c>
      <c r="W6495" s="3" t="str">
        <f>IFERROR(INDEX(Returns!A:A,MATCH(Orders!B6495,Returns!B:B,0)),"No")</f>
        <v>No</v>
      </c>
    </row>
    <row r="6496" spans="1:23" x14ac:dyDescent="0.2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6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 IF(M6496=People!$B$4,People!$A$4, IF(M6496=People!$B$3,People!$A$3, IF(M6496=People!$B$2,People!$A$2, 0))))</f>
        <v>Kelly Williams</v>
      </c>
      <c r="W6496" s="3" t="str">
        <f>IFERROR(INDEX(Returns!A:A,MATCH(Orders!B6496,Returns!B:B,0)),"No")</f>
        <v>No</v>
      </c>
    </row>
    <row r="6497" spans="1:23" x14ac:dyDescent="0.2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6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 IF(M6497=People!$B$4,People!$A$4, IF(M6497=People!$B$3,People!$A$3, IF(M6497=People!$B$2,People!$A$2, 0))))</f>
        <v>Kelly Williams</v>
      </c>
      <c r="W6497" s="3" t="str">
        <f>IFERROR(INDEX(Returns!A:A,MATCH(Orders!B6497,Returns!B:B,0)),"No")</f>
        <v>No</v>
      </c>
    </row>
    <row r="6498" spans="1:23" x14ac:dyDescent="0.2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6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 IF(M6498=People!$B$4,People!$A$4, IF(M6498=People!$B$3,People!$A$3, IF(M6498=People!$B$2,People!$A$2, 0))))</f>
        <v>Kelly Williams</v>
      </c>
      <c r="W6498" s="3" t="str">
        <f>IFERROR(INDEX(Returns!A:A,MATCH(Orders!B6498,Returns!B:B,0)),"No")</f>
        <v>No</v>
      </c>
    </row>
    <row r="6499" spans="1:23" x14ac:dyDescent="0.2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6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 IF(M6499=People!$B$4,People!$A$4, IF(M6499=People!$B$3,People!$A$3, IF(M6499=People!$B$2,People!$A$2, 0))))</f>
        <v>Cassandra Brandow</v>
      </c>
      <c r="W6499" s="3" t="str">
        <f>IFERROR(INDEX(Returns!A:A,MATCH(Orders!B6499,Returns!B:B,0)),"No")</f>
        <v>No</v>
      </c>
    </row>
    <row r="6500" spans="1:23" x14ac:dyDescent="0.2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6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 IF(M6500=People!$B$4,People!$A$4, IF(M6500=People!$B$3,People!$A$3, IF(M6500=People!$B$2,People!$A$2, 0))))</f>
        <v>Cassandra Brandow</v>
      </c>
      <c r="W6500" s="3" t="str">
        <f>IFERROR(INDEX(Returns!A:A,MATCH(Orders!B6500,Returns!B:B,0)),"No")</f>
        <v>No</v>
      </c>
    </row>
    <row r="6501" spans="1:23" x14ac:dyDescent="0.2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6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 IF(M6501=People!$B$4,People!$A$4, IF(M6501=People!$B$3,People!$A$3, IF(M6501=People!$B$2,People!$A$2, 0))))</f>
        <v>Cassandra Brandow</v>
      </c>
      <c r="W6501" s="3" t="str">
        <f>IFERROR(INDEX(Returns!A:A,MATCH(Orders!B6501,Returns!B:B,0)),"No")</f>
        <v>No</v>
      </c>
    </row>
    <row r="6502" spans="1:23" x14ac:dyDescent="0.2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6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 IF(M6502=People!$B$4,People!$A$4, IF(M6502=People!$B$3,People!$A$3, IF(M6502=People!$B$2,People!$A$2, 0))))</f>
        <v>Cassandra Brandow</v>
      </c>
      <c r="W6502" s="3" t="str">
        <f>IFERROR(INDEX(Returns!A:A,MATCH(Orders!B6502,Returns!B:B,0)),"No")</f>
        <v>No</v>
      </c>
    </row>
    <row r="6503" spans="1:23" x14ac:dyDescent="0.2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6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 IF(M6503=People!$B$4,People!$A$4, IF(M6503=People!$B$3,People!$A$3, IF(M6503=People!$B$2,People!$A$2, 0))))</f>
        <v>Chuck Magee</v>
      </c>
      <c r="W6503" s="3" t="str">
        <f>IFERROR(INDEX(Returns!A:A,MATCH(Orders!B6503,Returns!B:B,0)),"No")</f>
        <v>No</v>
      </c>
    </row>
    <row r="6504" spans="1:23" x14ac:dyDescent="0.2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6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 IF(M6504=People!$B$4,People!$A$4, IF(M6504=People!$B$3,People!$A$3, IF(M6504=People!$B$2,People!$A$2, 0))))</f>
        <v>Chuck Magee</v>
      </c>
      <c r="W6504" s="3" t="str">
        <f>IFERROR(INDEX(Returns!A:A,MATCH(Orders!B6504,Returns!B:B,0)),"No")</f>
        <v>No</v>
      </c>
    </row>
    <row r="6505" spans="1:23" x14ac:dyDescent="0.2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6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 IF(M6505=People!$B$4,People!$A$4, IF(M6505=People!$B$3,People!$A$3, IF(M6505=People!$B$2,People!$A$2, 0))))</f>
        <v>Chuck Magee</v>
      </c>
      <c r="W6505" s="3" t="str">
        <f>IFERROR(INDEX(Returns!A:A,MATCH(Orders!B6505,Returns!B:B,0)),"No")</f>
        <v>No</v>
      </c>
    </row>
    <row r="6506" spans="1:23" x14ac:dyDescent="0.2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6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 IF(M6506=People!$B$4,People!$A$4, IF(M6506=People!$B$3,People!$A$3, IF(M6506=People!$B$2,People!$A$2, 0))))</f>
        <v>Chuck Magee</v>
      </c>
      <c r="W6506" s="3" t="str">
        <f>IFERROR(INDEX(Returns!A:A,MATCH(Orders!B6506,Returns!B:B,0)),"No")</f>
        <v>No</v>
      </c>
    </row>
    <row r="6507" spans="1:23" x14ac:dyDescent="0.2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6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 IF(M6507=People!$B$4,People!$A$4, IF(M6507=People!$B$3,People!$A$3, IF(M6507=People!$B$2,People!$A$2, 0))))</f>
        <v>Kelly Williams</v>
      </c>
      <c r="W6507" s="3" t="str">
        <f>IFERROR(INDEX(Returns!A:A,MATCH(Orders!B6507,Returns!B:B,0)),"No")</f>
        <v>No</v>
      </c>
    </row>
    <row r="6508" spans="1:23" x14ac:dyDescent="0.2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6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 IF(M6508=People!$B$4,People!$A$4, IF(M6508=People!$B$3,People!$A$3, IF(M6508=People!$B$2,People!$A$2, 0))))</f>
        <v>Chuck Magee</v>
      </c>
      <c r="W6508" s="3" t="str">
        <f>IFERROR(INDEX(Returns!A:A,MATCH(Orders!B6508,Returns!B:B,0)),"No")</f>
        <v>No</v>
      </c>
    </row>
    <row r="6509" spans="1:23" x14ac:dyDescent="0.2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6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 IF(M6509=People!$B$4,People!$A$4, IF(M6509=People!$B$3,People!$A$3, IF(M6509=People!$B$2,People!$A$2, 0))))</f>
        <v>Chuck Magee</v>
      </c>
      <c r="W6509" s="3" t="str">
        <f>IFERROR(INDEX(Returns!A:A,MATCH(Orders!B6509,Returns!B:B,0)),"No")</f>
        <v>No</v>
      </c>
    </row>
    <row r="6510" spans="1:23" x14ac:dyDescent="0.2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6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 IF(M6510=People!$B$4,People!$A$4, IF(M6510=People!$B$3,People!$A$3, IF(M6510=People!$B$2,People!$A$2, 0))))</f>
        <v>Chuck Magee</v>
      </c>
      <c r="W6510" s="3" t="str">
        <f>IFERROR(INDEX(Returns!A:A,MATCH(Orders!B6510,Returns!B:B,0)),"No")</f>
        <v>No</v>
      </c>
    </row>
    <row r="6511" spans="1:23" x14ac:dyDescent="0.2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6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 IF(M6511=People!$B$4,People!$A$4, IF(M6511=People!$B$3,People!$A$3, IF(M6511=People!$B$2,People!$A$2, 0))))</f>
        <v>Chuck Magee</v>
      </c>
      <c r="W6511" s="3" t="str">
        <f>IFERROR(INDEX(Returns!A:A,MATCH(Orders!B6511,Returns!B:B,0)),"No")</f>
        <v>No</v>
      </c>
    </row>
    <row r="6512" spans="1:23" x14ac:dyDescent="0.2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6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 IF(M6512=People!$B$4,People!$A$4, IF(M6512=People!$B$3,People!$A$3, IF(M6512=People!$B$2,People!$A$2, 0))))</f>
        <v>Chuck Magee</v>
      </c>
      <c r="W6512" s="3" t="str">
        <f>IFERROR(INDEX(Returns!A:A,MATCH(Orders!B6512,Returns!B:B,0)),"No")</f>
        <v>No</v>
      </c>
    </row>
    <row r="6513" spans="1:23" x14ac:dyDescent="0.2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6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 IF(M6513=People!$B$4,People!$A$4, IF(M6513=People!$B$3,People!$A$3, IF(M6513=People!$B$2,People!$A$2, 0))))</f>
        <v>Anna Andreadi</v>
      </c>
      <c r="W6513" s="3" t="str">
        <f>IFERROR(INDEX(Returns!A:A,MATCH(Orders!B6513,Returns!B:B,0)),"No")</f>
        <v>No</v>
      </c>
    </row>
    <row r="6514" spans="1:23" x14ac:dyDescent="0.2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6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 IF(M6514=People!$B$4,People!$A$4, IF(M6514=People!$B$3,People!$A$3, IF(M6514=People!$B$2,People!$A$2, 0))))</f>
        <v>Anna Andreadi</v>
      </c>
      <c r="W6514" s="3" t="str">
        <f>IFERROR(INDEX(Returns!A:A,MATCH(Orders!B6514,Returns!B:B,0)),"No")</f>
        <v>No</v>
      </c>
    </row>
    <row r="6515" spans="1:23" x14ac:dyDescent="0.2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6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 IF(M6515=People!$B$4,People!$A$4, IF(M6515=People!$B$3,People!$A$3, IF(M6515=People!$B$2,People!$A$2, 0))))</f>
        <v>Anna Andreadi</v>
      </c>
      <c r="W6515" s="3" t="str">
        <f>IFERROR(INDEX(Returns!A:A,MATCH(Orders!B6515,Returns!B:B,0)),"No")</f>
        <v>No</v>
      </c>
    </row>
    <row r="6516" spans="1:23" x14ac:dyDescent="0.2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6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 IF(M6516=People!$B$4,People!$A$4, IF(M6516=People!$B$3,People!$A$3, IF(M6516=People!$B$2,People!$A$2, 0))))</f>
        <v>Anna Andreadi</v>
      </c>
      <c r="W6516" s="3" t="str">
        <f>IFERROR(INDEX(Returns!A:A,MATCH(Orders!B6516,Returns!B:B,0)),"No")</f>
        <v>No</v>
      </c>
    </row>
    <row r="6517" spans="1:23" x14ac:dyDescent="0.2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6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 IF(M6517=People!$B$4,People!$A$4, IF(M6517=People!$B$3,People!$A$3, IF(M6517=People!$B$2,People!$A$2, 0))))</f>
        <v>Anna Andreadi</v>
      </c>
      <c r="W6517" s="3" t="str">
        <f>IFERROR(INDEX(Returns!A:A,MATCH(Orders!B6517,Returns!B:B,0)),"No")</f>
        <v>No</v>
      </c>
    </row>
    <row r="6518" spans="1:23" x14ac:dyDescent="0.2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6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 IF(M6518=People!$B$4,People!$A$4, IF(M6518=People!$B$3,People!$A$3, IF(M6518=People!$B$2,People!$A$2, 0))))</f>
        <v>Anna Andreadi</v>
      </c>
      <c r="W6518" s="3" t="str">
        <f>IFERROR(INDEX(Returns!A:A,MATCH(Orders!B6518,Returns!B:B,0)),"No")</f>
        <v>No</v>
      </c>
    </row>
    <row r="6519" spans="1:23" x14ac:dyDescent="0.2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6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 IF(M6519=People!$B$4,People!$A$4, IF(M6519=People!$B$3,People!$A$3, IF(M6519=People!$B$2,People!$A$2, 0))))</f>
        <v>Anna Andreadi</v>
      </c>
      <c r="W6519" s="3" t="str">
        <f>IFERROR(INDEX(Returns!A:A,MATCH(Orders!B6519,Returns!B:B,0)),"No")</f>
        <v>No</v>
      </c>
    </row>
    <row r="6520" spans="1:23" x14ac:dyDescent="0.2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6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 IF(M6520=People!$B$4,People!$A$4, IF(M6520=People!$B$3,People!$A$3, IF(M6520=People!$B$2,People!$A$2, 0))))</f>
        <v>Anna Andreadi</v>
      </c>
      <c r="W6520" s="3" t="str">
        <f>IFERROR(INDEX(Returns!A:A,MATCH(Orders!B6520,Returns!B:B,0)),"No")</f>
        <v>No</v>
      </c>
    </row>
    <row r="6521" spans="1:23" x14ac:dyDescent="0.2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6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 IF(M6521=People!$B$4,People!$A$4, IF(M6521=People!$B$3,People!$A$3, IF(M6521=People!$B$2,People!$A$2, 0))))</f>
        <v>Anna Andreadi</v>
      </c>
      <c r="W6521" s="3" t="str">
        <f>IFERROR(INDEX(Returns!A:A,MATCH(Orders!B6521,Returns!B:B,0)),"No")</f>
        <v>No</v>
      </c>
    </row>
    <row r="6522" spans="1:23" x14ac:dyDescent="0.2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6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 IF(M6522=People!$B$4,People!$A$4, IF(M6522=People!$B$3,People!$A$3, IF(M6522=People!$B$2,People!$A$2, 0))))</f>
        <v>Kelly Williams</v>
      </c>
      <c r="W6522" s="3" t="str">
        <f>IFERROR(INDEX(Returns!A:A,MATCH(Orders!B6522,Returns!B:B,0)),"No")</f>
        <v>No</v>
      </c>
    </row>
    <row r="6523" spans="1:23" x14ac:dyDescent="0.2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6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 IF(M6523=People!$B$4,People!$A$4, IF(M6523=People!$B$3,People!$A$3, IF(M6523=People!$B$2,People!$A$2, 0))))</f>
        <v>Kelly Williams</v>
      </c>
      <c r="W6523" s="3" t="str">
        <f>IFERROR(INDEX(Returns!A:A,MATCH(Orders!B6523,Returns!B:B,0)),"No")</f>
        <v>No</v>
      </c>
    </row>
    <row r="6524" spans="1:23" x14ac:dyDescent="0.2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6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 IF(M6524=People!$B$4,People!$A$4, IF(M6524=People!$B$3,People!$A$3, IF(M6524=People!$B$2,People!$A$2, 0))))</f>
        <v>Kelly Williams</v>
      </c>
      <c r="W6524" s="3" t="str">
        <f>IFERROR(INDEX(Returns!A:A,MATCH(Orders!B6524,Returns!B:B,0)),"No")</f>
        <v>No</v>
      </c>
    </row>
    <row r="6525" spans="1:23" x14ac:dyDescent="0.2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6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 IF(M6525=People!$B$4,People!$A$4, IF(M6525=People!$B$3,People!$A$3, IF(M6525=People!$B$2,People!$A$2, 0))))</f>
        <v>Chuck Magee</v>
      </c>
      <c r="W6525" s="3" t="str">
        <f>IFERROR(INDEX(Returns!A:A,MATCH(Orders!B6525,Returns!B:B,0)),"No")</f>
        <v>No</v>
      </c>
    </row>
    <row r="6526" spans="1:23" x14ac:dyDescent="0.2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6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 IF(M6526=People!$B$4,People!$A$4, IF(M6526=People!$B$3,People!$A$3, IF(M6526=People!$B$2,People!$A$2, 0))))</f>
        <v>Chuck Magee</v>
      </c>
      <c r="W6526" s="3" t="str">
        <f>IFERROR(INDEX(Returns!A:A,MATCH(Orders!B6526,Returns!B:B,0)),"No")</f>
        <v>No</v>
      </c>
    </row>
    <row r="6527" spans="1:23" x14ac:dyDescent="0.2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6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 IF(M6527=People!$B$4,People!$A$4, IF(M6527=People!$B$3,People!$A$3, IF(M6527=People!$B$2,People!$A$2, 0))))</f>
        <v>Chuck Magee</v>
      </c>
      <c r="W6527" s="3" t="str">
        <f>IFERROR(INDEX(Returns!A:A,MATCH(Orders!B6527,Returns!B:B,0)),"No")</f>
        <v>No</v>
      </c>
    </row>
    <row r="6528" spans="1:23" x14ac:dyDescent="0.2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6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 IF(M6528=People!$B$4,People!$A$4, IF(M6528=People!$B$3,People!$A$3, IF(M6528=People!$B$2,People!$A$2, 0))))</f>
        <v>Chuck Magee</v>
      </c>
      <c r="W6528" s="3" t="str">
        <f>IFERROR(INDEX(Returns!A:A,MATCH(Orders!B6528,Returns!B:B,0)),"No")</f>
        <v>No</v>
      </c>
    </row>
    <row r="6529" spans="1:23" x14ac:dyDescent="0.2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6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 IF(M6529=People!$B$4,People!$A$4, IF(M6529=People!$B$3,People!$A$3, IF(M6529=People!$B$2,People!$A$2, 0))))</f>
        <v>Chuck Magee</v>
      </c>
      <c r="W6529" s="3" t="str">
        <f>IFERROR(INDEX(Returns!A:A,MATCH(Orders!B6529,Returns!B:B,0)),"No")</f>
        <v>No</v>
      </c>
    </row>
    <row r="6530" spans="1:23" x14ac:dyDescent="0.2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6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 IF(M6530=People!$B$4,People!$A$4, IF(M6530=People!$B$3,People!$A$3, IF(M6530=People!$B$2,People!$A$2, 0))))</f>
        <v>Chuck Magee</v>
      </c>
      <c r="W6530" s="3" t="str">
        <f>IFERROR(INDEX(Returns!A:A,MATCH(Orders!B6530,Returns!B:B,0)),"No")</f>
        <v>No</v>
      </c>
    </row>
    <row r="6531" spans="1:23" x14ac:dyDescent="0.2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6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 IF(M6531=People!$B$4,People!$A$4, IF(M6531=People!$B$3,People!$A$3, IF(M6531=People!$B$2,People!$A$2, 0))))</f>
        <v>Kelly Williams</v>
      </c>
      <c r="W6531" s="3" t="str">
        <f>IFERROR(INDEX(Returns!A:A,MATCH(Orders!B6531,Returns!B:B,0)),"No")</f>
        <v>Yes</v>
      </c>
    </row>
    <row r="6532" spans="1:23" x14ac:dyDescent="0.2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6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 IF(M6532=People!$B$4,People!$A$4, IF(M6532=People!$B$3,People!$A$3, IF(M6532=People!$B$2,People!$A$2, 0))))</f>
        <v>Kelly Williams</v>
      </c>
      <c r="W6532" s="3" t="str">
        <f>IFERROR(INDEX(Returns!A:A,MATCH(Orders!B6532,Returns!B:B,0)),"No")</f>
        <v>Yes</v>
      </c>
    </row>
    <row r="6533" spans="1:23" x14ac:dyDescent="0.2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6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 IF(M6533=People!$B$4,People!$A$4, IF(M6533=People!$B$3,People!$A$3, IF(M6533=People!$B$2,People!$A$2, 0))))</f>
        <v>Kelly Williams</v>
      </c>
      <c r="W6533" s="3" t="str">
        <f>IFERROR(INDEX(Returns!A:A,MATCH(Orders!B6533,Returns!B:B,0)),"No")</f>
        <v>No</v>
      </c>
    </row>
    <row r="6534" spans="1:23" x14ac:dyDescent="0.2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6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 IF(M6534=People!$B$4,People!$A$4, IF(M6534=People!$B$3,People!$A$3, IF(M6534=People!$B$2,People!$A$2, 0))))</f>
        <v>Kelly Williams</v>
      </c>
      <c r="W6534" s="3" t="str">
        <f>IFERROR(INDEX(Returns!A:A,MATCH(Orders!B6534,Returns!B:B,0)),"No")</f>
        <v>No</v>
      </c>
    </row>
    <row r="6535" spans="1:23" x14ac:dyDescent="0.2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6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 IF(M6535=People!$B$4,People!$A$4, IF(M6535=People!$B$3,People!$A$3, IF(M6535=People!$B$2,People!$A$2, 0))))</f>
        <v>Kelly Williams</v>
      </c>
      <c r="W6535" s="3" t="str">
        <f>IFERROR(INDEX(Returns!A:A,MATCH(Orders!B6535,Returns!B:B,0)),"No")</f>
        <v>No</v>
      </c>
    </row>
    <row r="6536" spans="1:23" x14ac:dyDescent="0.2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6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 IF(M6536=People!$B$4,People!$A$4, IF(M6536=People!$B$3,People!$A$3, IF(M6536=People!$B$2,People!$A$2, 0))))</f>
        <v>Chuck Magee</v>
      </c>
      <c r="W6536" s="3" t="str">
        <f>IFERROR(INDEX(Returns!A:A,MATCH(Orders!B6536,Returns!B:B,0)),"No")</f>
        <v>No</v>
      </c>
    </row>
    <row r="6537" spans="1:23" x14ac:dyDescent="0.2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6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 IF(M6537=People!$B$4,People!$A$4, IF(M6537=People!$B$3,People!$A$3, IF(M6537=People!$B$2,People!$A$2, 0))))</f>
        <v>Chuck Magee</v>
      </c>
      <c r="W6537" s="3" t="str">
        <f>IFERROR(INDEX(Returns!A:A,MATCH(Orders!B6537,Returns!B:B,0)),"No")</f>
        <v>No</v>
      </c>
    </row>
    <row r="6538" spans="1:23" x14ac:dyDescent="0.2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6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 IF(M6538=People!$B$4,People!$A$4, IF(M6538=People!$B$3,People!$A$3, IF(M6538=People!$B$2,People!$A$2, 0))))</f>
        <v>Cassandra Brandow</v>
      </c>
      <c r="W6538" s="3" t="str">
        <f>IFERROR(INDEX(Returns!A:A,MATCH(Orders!B6538,Returns!B:B,0)),"No")</f>
        <v>No</v>
      </c>
    </row>
    <row r="6539" spans="1:23" x14ac:dyDescent="0.2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6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 IF(M6539=People!$B$4,People!$A$4, IF(M6539=People!$B$3,People!$A$3, IF(M6539=People!$B$2,People!$A$2, 0))))</f>
        <v>Cassandra Brandow</v>
      </c>
      <c r="W6539" s="3" t="str">
        <f>IFERROR(INDEX(Returns!A:A,MATCH(Orders!B6539,Returns!B:B,0)),"No")</f>
        <v>No</v>
      </c>
    </row>
    <row r="6540" spans="1:23" x14ac:dyDescent="0.2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6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 IF(M6540=People!$B$4,People!$A$4, IF(M6540=People!$B$3,People!$A$3, IF(M6540=People!$B$2,People!$A$2, 0))))</f>
        <v>Chuck Magee</v>
      </c>
      <c r="W6540" s="3" t="str">
        <f>IFERROR(INDEX(Returns!A:A,MATCH(Orders!B6540,Returns!B:B,0)),"No")</f>
        <v>No</v>
      </c>
    </row>
    <row r="6541" spans="1:23" x14ac:dyDescent="0.2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6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 IF(M6541=People!$B$4,People!$A$4, IF(M6541=People!$B$3,People!$A$3, IF(M6541=People!$B$2,People!$A$2, 0))))</f>
        <v>Chuck Magee</v>
      </c>
      <c r="W6541" s="3" t="str">
        <f>IFERROR(INDEX(Returns!A:A,MATCH(Orders!B6541,Returns!B:B,0)),"No")</f>
        <v>No</v>
      </c>
    </row>
    <row r="6542" spans="1:23" x14ac:dyDescent="0.2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6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 IF(M6542=People!$B$4,People!$A$4, IF(M6542=People!$B$3,People!$A$3, IF(M6542=People!$B$2,People!$A$2, 0))))</f>
        <v>Anna Andreadi</v>
      </c>
      <c r="W6542" s="3" t="str">
        <f>IFERROR(INDEX(Returns!A:A,MATCH(Orders!B6542,Returns!B:B,0)),"No")</f>
        <v>Yes</v>
      </c>
    </row>
    <row r="6543" spans="1:23" x14ac:dyDescent="0.2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6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 IF(M6543=People!$B$4,People!$A$4, IF(M6543=People!$B$3,People!$A$3, IF(M6543=People!$B$2,People!$A$2, 0))))</f>
        <v>Anna Andreadi</v>
      </c>
      <c r="W6543" s="3" t="str">
        <f>IFERROR(INDEX(Returns!A:A,MATCH(Orders!B6543,Returns!B:B,0)),"No")</f>
        <v>Yes</v>
      </c>
    </row>
    <row r="6544" spans="1:23" x14ac:dyDescent="0.2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6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 IF(M6544=People!$B$4,People!$A$4, IF(M6544=People!$B$3,People!$A$3, IF(M6544=People!$B$2,People!$A$2, 0))))</f>
        <v>Anna Andreadi</v>
      </c>
      <c r="W6544" s="3" t="str">
        <f>IFERROR(INDEX(Returns!A:A,MATCH(Orders!B6544,Returns!B:B,0)),"No")</f>
        <v>Yes</v>
      </c>
    </row>
    <row r="6545" spans="1:23" x14ac:dyDescent="0.2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6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 IF(M6545=People!$B$4,People!$A$4, IF(M6545=People!$B$3,People!$A$3, IF(M6545=People!$B$2,People!$A$2, 0))))</f>
        <v>Anna Andreadi</v>
      </c>
      <c r="W6545" s="3" t="str">
        <f>IFERROR(INDEX(Returns!A:A,MATCH(Orders!B6545,Returns!B:B,0)),"No")</f>
        <v>Yes</v>
      </c>
    </row>
    <row r="6546" spans="1:23" x14ac:dyDescent="0.2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6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 IF(M6546=People!$B$4,People!$A$4, IF(M6546=People!$B$3,People!$A$3, IF(M6546=People!$B$2,People!$A$2, 0))))</f>
        <v>Chuck Magee</v>
      </c>
      <c r="W6546" s="3" t="str">
        <f>IFERROR(INDEX(Returns!A:A,MATCH(Orders!B6546,Returns!B:B,0)),"No")</f>
        <v>No</v>
      </c>
    </row>
    <row r="6547" spans="1:23" x14ac:dyDescent="0.2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6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 IF(M6547=People!$B$4,People!$A$4, IF(M6547=People!$B$3,People!$A$3, IF(M6547=People!$B$2,People!$A$2, 0))))</f>
        <v>Chuck Magee</v>
      </c>
      <c r="W6547" s="3" t="str">
        <f>IFERROR(INDEX(Returns!A:A,MATCH(Orders!B6547,Returns!B:B,0)),"No")</f>
        <v>No</v>
      </c>
    </row>
    <row r="6548" spans="1:23" x14ac:dyDescent="0.2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6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 IF(M6548=People!$B$4,People!$A$4, IF(M6548=People!$B$3,People!$A$3, IF(M6548=People!$B$2,People!$A$2, 0))))</f>
        <v>Chuck Magee</v>
      </c>
      <c r="W6548" s="3" t="str">
        <f>IFERROR(INDEX(Returns!A:A,MATCH(Orders!B6548,Returns!B:B,0)),"No")</f>
        <v>No</v>
      </c>
    </row>
    <row r="6549" spans="1:23" x14ac:dyDescent="0.2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6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 IF(M6549=People!$B$4,People!$A$4, IF(M6549=People!$B$3,People!$A$3, IF(M6549=People!$B$2,People!$A$2, 0))))</f>
        <v>Kelly Williams</v>
      </c>
      <c r="W6549" s="3" t="str">
        <f>IFERROR(INDEX(Returns!A:A,MATCH(Orders!B6549,Returns!B:B,0)),"No")</f>
        <v>No</v>
      </c>
    </row>
    <row r="6550" spans="1:23" x14ac:dyDescent="0.2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6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 IF(M6550=People!$B$4,People!$A$4, IF(M6550=People!$B$3,People!$A$3, IF(M6550=People!$B$2,People!$A$2, 0))))</f>
        <v>Kelly Williams</v>
      </c>
      <c r="W6550" s="3" t="str">
        <f>IFERROR(INDEX(Returns!A:A,MATCH(Orders!B6550,Returns!B:B,0)),"No")</f>
        <v>No</v>
      </c>
    </row>
    <row r="6551" spans="1:23" x14ac:dyDescent="0.2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6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 IF(M6551=People!$B$4,People!$A$4, IF(M6551=People!$B$3,People!$A$3, IF(M6551=People!$B$2,People!$A$2, 0))))</f>
        <v>Kelly Williams</v>
      </c>
      <c r="W6551" s="3" t="str">
        <f>IFERROR(INDEX(Returns!A:A,MATCH(Orders!B6551,Returns!B:B,0)),"No")</f>
        <v>No</v>
      </c>
    </row>
    <row r="6552" spans="1:23" x14ac:dyDescent="0.2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6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 IF(M6552=People!$B$4,People!$A$4, IF(M6552=People!$B$3,People!$A$3, IF(M6552=People!$B$2,People!$A$2, 0))))</f>
        <v>Chuck Magee</v>
      </c>
      <c r="W6552" s="3" t="str">
        <f>IFERROR(INDEX(Returns!A:A,MATCH(Orders!B6552,Returns!B:B,0)),"No")</f>
        <v>No</v>
      </c>
    </row>
    <row r="6553" spans="1:23" x14ac:dyDescent="0.2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6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 IF(M6553=People!$B$4,People!$A$4, IF(M6553=People!$B$3,People!$A$3, IF(M6553=People!$B$2,People!$A$2, 0))))</f>
        <v>Anna Andreadi</v>
      </c>
      <c r="W6553" s="3" t="str">
        <f>IFERROR(INDEX(Returns!A:A,MATCH(Orders!B6553,Returns!B:B,0)),"No")</f>
        <v>No</v>
      </c>
    </row>
    <row r="6554" spans="1:23" x14ac:dyDescent="0.2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6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 IF(M6554=People!$B$4,People!$A$4, IF(M6554=People!$B$3,People!$A$3, IF(M6554=People!$B$2,People!$A$2, 0))))</f>
        <v>Anna Andreadi</v>
      </c>
      <c r="W6554" s="3" t="str">
        <f>IFERROR(INDEX(Returns!A:A,MATCH(Orders!B6554,Returns!B:B,0)),"No")</f>
        <v>No</v>
      </c>
    </row>
    <row r="6555" spans="1:23" x14ac:dyDescent="0.2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6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 IF(M6555=People!$B$4,People!$A$4, IF(M6555=People!$B$3,People!$A$3, IF(M6555=People!$B$2,People!$A$2, 0))))</f>
        <v>Kelly Williams</v>
      </c>
      <c r="W6555" s="3" t="str">
        <f>IFERROR(INDEX(Returns!A:A,MATCH(Orders!B6555,Returns!B:B,0)),"No")</f>
        <v>No</v>
      </c>
    </row>
    <row r="6556" spans="1:23" x14ac:dyDescent="0.2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6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 IF(M6556=People!$B$4,People!$A$4, IF(M6556=People!$B$3,People!$A$3, IF(M6556=People!$B$2,People!$A$2, 0))))</f>
        <v>Kelly Williams</v>
      </c>
      <c r="W6556" s="3" t="str">
        <f>IFERROR(INDEX(Returns!A:A,MATCH(Orders!B6556,Returns!B:B,0)),"No")</f>
        <v>No</v>
      </c>
    </row>
    <row r="6557" spans="1:23" x14ac:dyDescent="0.2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6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 IF(M6557=People!$B$4,People!$A$4, IF(M6557=People!$B$3,People!$A$3, IF(M6557=People!$B$2,People!$A$2, 0))))</f>
        <v>Kelly Williams</v>
      </c>
      <c r="W6557" s="3" t="str">
        <f>IFERROR(INDEX(Returns!A:A,MATCH(Orders!B6557,Returns!B:B,0)),"No")</f>
        <v>No</v>
      </c>
    </row>
    <row r="6558" spans="1:23" x14ac:dyDescent="0.2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6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 IF(M6558=People!$B$4,People!$A$4, IF(M6558=People!$B$3,People!$A$3, IF(M6558=People!$B$2,People!$A$2, 0))))</f>
        <v>Kelly Williams</v>
      </c>
      <c r="W6558" s="3" t="str">
        <f>IFERROR(INDEX(Returns!A:A,MATCH(Orders!B6558,Returns!B:B,0)),"No")</f>
        <v>No</v>
      </c>
    </row>
    <row r="6559" spans="1:23" x14ac:dyDescent="0.2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6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 IF(M6559=People!$B$4,People!$A$4, IF(M6559=People!$B$3,People!$A$3, IF(M6559=People!$B$2,People!$A$2, 0))))</f>
        <v>Kelly Williams</v>
      </c>
      <c r="W6559" s="3" t="str">
        <f>IFERROR(INDEX(Returns!A:A,MATCH(Orders!B6559,Returns!B:B,0)),"No")</f>
        <v>No</v>
      </c>
    </row>
    <row r="6560" spans="1:23" x14ac:dyDescent="0.2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6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 IF(M6560=People!$B$4,People!$A$4, IF(M6560=People!$B$3,People!$A$3, IF(M6560=People!$B$2,People!$A$2, 0))))</f>
        <v>Chuck Magee</v>
      </c>
      <c r="W6560" s="3" t="str">
        <f>IFERROR(INDEX(Returns!A:A,MATCH(Orders!B6560,Returns!B:B,0)),"No")</f>
        <v>No</v>
      </c>
    </row>
    <row r="6561" spans="1:23" x14ac:dyDescent="0.2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6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 IF(M6561=People!$B$4,People!$A$4, IF(M6561=People!$B$3,People!$A$3, IF(M6561=People!$B$2,People!$A$2, 0))))</f>
        <v>Anna Andreadi</v>
      </c>
      <c r="W6561" s="3" t="str">
        <f>IFERROR(INDEX(Returns!A:A,MATCH(Orders!B6561,Returns!B:B,0)),"No")</f>
        <v>No</v>
      </c>
    </row>
    <row r="6562" spans="1:23" x14ac:dyDescent="0.2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6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 IF(M6562=People!$B$4,People!$A$4, IF(M6562=People!$B$3,People!$A$3, IF(M6562=People!$B$2,People!$A$2, 0))))</f>
        <v>Anna Andreadi</v>
      </c>
      <c r="W6562" s="3" t="str">
        <f>IFERROR(INDEX(Returns!A:A,MATCH(Orders!B6562,Returns!B:B,0)),"No")</f>
        <v>No</v>
      </c>
    </row>
    <row r="6563" spans="1:23" x14ac:dyDescent="0.2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6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 IF(M6563=People!$B$4,People!$A$4, IF(M6563=People!$B$3,People!$A$3, IF(M6563=People!$B$2,People!$A$2, 0))))</f>
        <v>Kelly Williams</v>
      </c>
      <c r="W6563" s="3" t="str">
        <f>IFERROR(INDEX(Returns!A:A,MATCH(Orders!B6563,Returns!B:B,0)),"No")</f>
        <v>No</v>
      </c>
    </row>
    <row r="6564" spans="1:23" x14ac:dyDescent="0.2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6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 IF(M6564=People!$B$4,People!$A$4, IF(M6564=People!$B$3,People!$A$3, IF(M6564=People!$B$2,People!$A$2, 0))))</f>
        <v>Chuck Magee</v>
      </c>
      <c r="W6564" s="3" t="str">
        <f>IFERROR(INDEX(Returns!A:A,MATCH(Orders!B6564,Returns!B:B,0)),"No")</f>
        <v>No</v>
      </c>
    </row>
    <row r="6565" spans="1:23" x14ac:dyDescent="0.2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6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 IF(M6565=People!$B$4,People!$A$4, IF(M6565=People!$B$3,People!$A$3, IF(M6565=People!$B$2,People!$A$2, 0))))</f>
        <v>Chuck Magee</v>
      </c>
      <c r="W6565" s="3" t="str">
        <f>IFERROR(INDEX(Returns!A:A,MATCH(Orders!B6565,Returns!B:B,0)),"No")</f>
        <v>No</v>
      </c>
    </row>
    <row r="6566" spans="1:23" x14ac:dyDescent="0.2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6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 IF(M6566=People!$B$4,People!$A$4, IF(M6566=People!$B$3,People!$A$3, IF(M6566=People!$B$2,People!$A$2, 0))))</f>
        <v>Chuck Magee</v>
      </c>
      <c r="W6566" s="3" t="str">
        <f>IFERROR(INDEX(Returns!A:A,MATCH(Orders!B6566,Returns!B:B,0)),"No")</f>
        <v>No</v>
      </c>
    </row>
    <row r="6567" spans="1:23" x14ac:dyDescent="0.2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6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 IF(M6567=People!$B$4,People!$A$4, IF(M6567=People!$B$3,People!$A$3, IF(M6567=People!$B$2,People!$A$2, 0))))</f>
        <v>Chuck Magee</v>
      </c>
      <c r="W6567" s="3" t="str">
        <f>IFERROR(INDEX(Returns!A:A,MATCH(Orders!B6567,Returns!B:B,0)),"No")</f>
        <v>No</v>
      </c>
    </row>
    <row r="6568" spans="1:23" x14ac:dyDescent="0.2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6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 IF(M6568=People!$B$4,People!$A$4, IF(M6568=People!$B$3,People!$A$3, IF(M6568=People!$B$2,People!$A$2, 0))))</f>
        <v>Kelly Williams</v>
      </c>
      <c r="W6568" s="3" t="str">
        <f>IFERROR(INDEX(Returns!A:A,MATCH(Orders!B6568,Returns!B:B,0)),"No")</f>
        <v>No</v>
      </c>
    </row>
    <row r="6569" spans="1:23" x14ac:dyDescent="0.2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6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 IF(M6569=People!$B$4,People!$A$4, IF(M6569=People!$B$3,People!$A$3, IF(M6569=People!$B$2,People!$A$2, 0))))</f>
        <v>Kelly Williams</v>
      </c>
      <c r="W6569" s="3" t="str">
        <f>IFERROR(INDEX(Returns!A:A,MATCH(Orders!B6569,Returns!B:B,0)),"No")</f>
        <v>No</v>
      </c>
    </row>
    <row r="6570" spans="1:23" x14ac:dyDescent="0.2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6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 IF(M6570=People!$B$4,People!$A$4, IF(M6570=People!$B$3,People!$A$3, IF(M6570=People!$B$2,People!$A$2, 0))))</f>
        <v>Kelly Williams</v>
      </c>
      <c r="W6570" s="3" t="str">
        <f>IFERROR(INDEX(Returns!A:A,MATCH(Orders!B6570,Returns!B:B,0)),"No")</f>
        <v>No</v>
      </c>
    </row>
    <row r="6571" spans="1:23" x14ac:dyDescent="0.2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6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 IF(M6571=People!$B$4,People!$A$4, IF(M6571=People!$B$3,People!$A$3, IF(M6571=People!$B$2,People!$A$2, 0))))</f>
        <v>Kelly Williams</v>
      </c>
      <c r="W6571" s="3" t="str">
        <f>IFERROR(INDEX(Returns!A:A,MATCH(Orders!B6571,Returns!B:B,0)),"No")</f>
        <v>No</v>
      </c>
    </row>
    <row r="6572" spans="1:23" x14ac:dyDescent="0.2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6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 IF(M6572=People!$B$4,People!$A$4, IF(M6572=People!$B$3,People!$A$3, IF(M6572=People!$B$2,People!$A$2, 0))))</f>
        <v>Kelly Williams</v>
      </c>
      <c r="W6572" s="3" t="str">
        <f>IFERROR(INDEX(Returns!A:A,MATCH(Orders!B6572,Returns!B:B,0)),"No")</f>
        <v>No</v>
      </c>
    </row>
    <row r="6573" spans="1:23" x14ac:dyDescent="0.2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6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 IF(M6573=People!$B$4,People!$A$4, IF(M6573=People!$B$3,People!$A$3, IF(M6573=People!$B$2,People!$A$2, 0))))</f>
        <v>Kelly Williams</v>
      </c>
      <c r="W6573" s="3" t="str">
        <f>IFERROR(INDEX(Returns!A:A,MATCH(Orders!B6573,Returns!B:B,0)),"No")</f>
        <v>No</v>
      </c>
    </row>
    <row r="6574" spans="1:23" x14ac:dyDescent="0.2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6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 IF(M6574=People!$B$4,People!$A$4, IF(M6574=People!$B$3,People!$A$3, IF(M6574=People!$B$2,People!$A$2, 0))))</f>
        <v>Anna Andreadi</v>
      </c>
      <c r="W6574" s="3" t="str">
        <f>IFERROR(INDEX(Returns!A:A,MATCH(Orders!B6574,Returns!B:B,0)),"No")</f>
        <v>No</v>
      </c>
    </row>
    <row r="6575" spans="1:23" x14ac:dyDescent="0.2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6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 IF(M6575=People!$B$4,People!$A$4, IF(M6575=People!$B$3,People!$A$3, IF(M6575=People!$B$2,People!$A$2, 0))))</f>
        <v>Chuck Magee</v>
      </c>
      <c r="W6575" s="3" t="str">
        <f>IFERROR(INDEX(Returns!A:A,MATCH(Orders!B6575,Returns!B:B,0)),"No")</f>
        <v>No</v>
      </c>
    </row>
    <row r="6576" spans="1:23" x14ac:dyDescent="0.2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6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 IF(M6576=People!$B$4,People!$A$4, IF(M6576=People!$B$3,People!$A$3, IF(M6576=People!$B$2,People!$A$2, 0))))</f>
        <v>Chuck Magee</v>
      </c>
      <c r="W6576" s="3" t="str">
        <f>IFERROR(INDEX(Returns!A:A,MATCH(Orders!B6576,Returns!B:B,0)),"No")</f>
        <v>No</v>
      </c>
    </row>
    <row r="6577" spans="1:23" x14ac:dyDescent="0.2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6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 IF(M6577=People!$B$4,People!$A$4, IF(M6577=People!$B$3,People!$A$3, IF(M6577=People!$B$2,People!$A$2, 0))))</f>
        <v>Anna Andreadi</v>
      </c>
      <c r="W6577" s="3" t="str">
        <f>IFERROR(INDEX(Returns!A:A,MATCH(Orders!B6577,Returns!B:B,0)),"No")</f>
        <v>Yes</v>
      </c>
    </row>
    <row r="6578" spans="1:23" x14ac:dyDescent="0.2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6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 IF(M6578=People!$B$4,People!$A$4, IF(M6578=People!$B$3,People!$A$3, IF(M6578=People!$B$2,People!$A$2, 0))))</f>
        <v>Anna Andreadi</v>
      </c>
      <c r="W6578" s="3" t="str">
        <f>IFERROR(INDEX(Returns!A:A,MATCH(Orders!B6578,Returns!B:B,0)),"No")</f>
        <v>Yes</v>
      </c>
    </row>
    <row r="6579" spans="1:23" x14ac:dyDescent="0.2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6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 IF(M6579=People!$B$4,People!$A$4, IF(M6579=People!$B$3,People!$A$3, IF(M6579=People!$B$2,People!$A$2, 0))))</f>
        <v>Cassandra Brandow</v>
      </c>
      <c r="W6579" s="3" t="str">
        <f>IFERROR(INDEX(Returns!A:A,MATCH(Orders!B6579,Returns!B:B,0)),"No")</f>
        <v>No</v>
      </c>
    </row>
    <row r="6580" spans="1:23" x14ac:dyDescent="0.2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6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 IF(M6580=People!$B$4,People!$A$4, IF(M6580=People!$B$3,People!$A$3, IF(M6580=People!$B$2,People!$A$2, 0))))</f>
        <v>Anna Andreadi</v>
      </c>
      <c r="W6580" s="3" t="str">
        <f>IFERROR(INDEX(Returns!A:A,MATCH(Orders!B6580,Returns!B:B,0)),"No")</f>
        <v>No</v>
      </c>
    </row>
    <row r="6581" spans="1:23" x14ac:dyDescent="0.2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6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 IF(M6581=People!$B$4,People!$A$4, IF(M6581=People!$B$3,People!$A$3, IF(M6581=People!$B$2,People!$A$2, 0))))</f>
        <v>Anna Andreadi</v>
      </c>
      <c r="W6581" s="3" t="str">
        <f>IFERROR(INDEX(Returns!A:A,MATCH(Orders!B6581,Returns!B:B,0)),"No")</f>
        <v>No</v>
      </c>
    </row>
    <row r="6582" spans="1:23" x14ac:dyDescent="0.2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6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 IF(M6582=People!$B$4,People!$A$4, IF(M6582=People!$B$3,People!$A$3, IF(M6582=People!$B$2,People!$A$2, 0))))</f>
        <v>Anna Andreadi</v>
      </c>
      <c r="W6582" s="3" t="str">
        <f>IFERROR(INDEX(Returns!A:A,MATCH(Orders!B6582,Returns!B:B,0)),"No")</f>
        <v>No</v>
      </c>
    </row>
    <row r="6583" spans="1:23" x14ac:dyDescent="0.2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6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 IF(M6583=People!$B$4,People!$A$4, IF(M6583=People!$B$3,People!$A$3, IF(M6583=People!$B$2,People!$A$2, 0))))</f>
        <v>Anna Andreadi</v>
      </c>
      <c r="W6583" s="3" t="str">
        <f>IFERROR(INDEX(Returns!A:A,MATCH(Orders!B6583,Returns!B:B,0)),"No")</f>
        <v>No</v>
      </c>
    </row>
    <row r="6584" spans="1:23" x14ac:dyDescent="0.2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6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 IF(M6584=People!$B$4,People!$A$4, IF(M6584=People!$B$3,People!$A$3, IF(M6584=People!$B$2,People!$A$2, 0))))</f>
        <v>Anna Andreadi</v>
      </c>
      <c r="W6584" s="3" t="str">
        <f>IFERROR(INDEX(Returns!A:A,MATCH(Orders!B6584,Returns!B:B,0)),"No")</f>
        <v>No</v>
      </c>
    </row>
    <row r="6585" spans="1:23" x14ac:dyDescent="0.2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6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 IF(M6585=People!$B$4,People!$A$4, IF(M6585=People!$B$3,People!$A$3, IF(M6585=People!$B$2,People!$A$2, 0))))</f>
        <v>Cassandra Brandow</v>
      </c>
      <c r="W6585" s="3" t="str">
        <f>IFERROR(INDEX(Returns!A:A,MATCH(Orders!B6585,Returns!B:B,0)),"No")</f>
        <v>No</v>
      </c>
    </row>
    <row r="6586" spans="1:23" x14ac:dyDescent="0.2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6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 IF(M6586=People!$B$4,People!$A$4, IF(M6586=People!$B$3,People!$A$3, IF(M6586=People!$B$2,People!$A$2, 0))))</f>
        <v>Cassandra Brandow</v>
      </c>
      <c r="W6586" s="3" t="str">
        <f>IFERROR(INDEX(Returns!A:A,MATCH(Orders!B6586,Returns!B:B,0)),"No")</f>
        <v>No</v>
      </c>
    </row>
    <row r="6587" spans="1:23" x14ac:dyDescent="0.2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6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 IF(M6587=People!$B$4,People!$A$4, IF(M6587=People!$B$3,People!$A$3, IF(M6587=People!$B$2,People!$A$2, 0))))</f>
        <v>Cassandra Brandow</v>
      </c>
      <c r="W6587" s="3" t="str">
        <f>IFERROR(INDEX(Returns!A:A,MATCH(Orders!B6587,Returns!B:B,0)),"No")</f>
        <v>No</v>
      </c>
    </row>
    <row r="6588" spans="1:23" x14ac:dyDescent="0.2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6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 IF(M6588=People!$B$4,People!$A$4, IF(M6588=People!$B$3,People!$A$3, IF(M6588=People!$B$2,People!$A$2, 0))))</f>
        <v>Cassandra Brandow</v>
      </c>
      <c r="W6588" s="3" t="str">
        <f>IFERROR(INDEX(Returns!A:A,MATCH(Orders!B6588,Returns!B:B,0)),"No")</f>
        <v>No</v>
      </c>
    </row>
    <row r="6589" spans="1:23" x14ac:dyDescent="0.2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6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 IF(M6589=People!$B$4,People!$A$4, IF(M6589=People!$B$3,People!$A$3, IF(M6589=People!$B$2,People!$A$2, 0))))</f>
        <v>Cassandra Brandow</v>
      </c>
      <c r="W6589" s="3" t="str">
        <f>IFERROR(INDEX(Returns!A:A,MATCH(Orders!B6589,Returns!B:B,0)),"No")</f>
        <v>No</v>
      </c>
    </row>
    <row r="6590" spans="1:23" x14ac:dyDescent="0.2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6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 IF(M6590=People!$B$4,People!$A$4, IF(M6590=People!$B$3,People!$A$3, IF(M6590=People!$B$2,People!$A$2, 0))))</f>
        <v>Cassandra Brandow</v>
      </c>
      <c r="W6590" s="3" t="str">
        <f>IFERROR(INDEX(Returns!A:A,MATCH(Orders!B6590,Returns!B:B,0)),"No")</f>
        <v>No</v>
      </c>
    </row>
    <row r="6591" spans="1:23" x14ac:dyDescent="0.2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6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 IF(M6591=People!$B$4,People!$A$4, IF(M6591=People!$B$3,People!$A$3, IF(M6591=People!$B$2,People!$A$2, 0))))</f>
        <v>Cassandra Brandow</v>
      </c>
      <c r="W6591" s="3" t="str">
        <f>IFERROR(INDEX(Returns!A:A,MATCH(Orders!B6591,Returns!B:B,0)),"No")</f>
        <v>No</v>
      </c>
    </row>
    <row r="6592" spans="1:23" x14ac:dyDescent="0.2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6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 IF(M6592=People!$B$4,People!$A$4, IF(M6592=People!$B$3,People!$A$3, IF(M6592=People!$B$2,People!$A$2, 0))))</f>
        <v>Cassandra Brandow</v>
      </c>
      <c r="W6592" s="3" t="str">
        <f>IFERROR(INDEX(Returns!A:A,MATCH(Orders!B6592,Returns!B:B,0)),"No")</f>
        <v>No</v>
      </c>
    </row>
    <row r="6593" spans="1:23" x14ac:dyDescent="0.2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6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 IF(M6593=People!$B$4,People!$A$4, IF(M6593=People!$B$3,People!$A$3, IF(M6593=People!$B$2,People!$A$2, 0))))</f>
        <v>Anna Andreadi</v>
      </c>
      <c r="W6593" s="3" t="str">
        <f>IFERROR(INDEX(Returns!A:A,MATCH(Orders!B6593,Returns!B:B,0)),"No")</f>
        <v>Yes</v>
      </c>
    </row>
    <row r="6594" spans="1:23" x14ac:dyDescent="0.2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6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 IF(M6594=People!$B$4,People!$A$4, IF(M6594=People!$B$3,People!$A$3, IF(M6594=People!$B$2,People!$A$2, 0))))</f>
        <v>Anna Andreadi</v>
      </c>
      <c r="W6594" s="3" t="str">
        <f>IFERROR(INDEX(Returns!A:A,MATCH(Orders!B6594,Returns!B:B,0)),"No")</f>
        <v>Yes</v>
      </c>
    </row>
    <row r="6595" spans="1:23" x14ac:dyDescent="0.2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6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 IF(M6595=People!$B$4,People!$A$4, IF(M6595=People!$B$3,People!$A$3, IF(M6595=People!$B$2,People!$A$2, 0))))</f>
        <v>Chuck Magee</v>
      </c>
      <c r="W6595" s="3" t="str">
        <f>IFERROR(INDEX(Returns!A:A,MATCH(Orders!B6595,Returns!B:B,0)),"No")</f>
        <v>No</v>
      </c>
    </row>
    <row r="6596" spans="1:23" x14ac:dyDescent="0.2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6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 IF(M6596=People!$B$4,People!$A$4, IF(M6596=People!$B$3,People!$A$3, IF(M6596=People!$B$2,People!$A$2, 0))))</f>
        <v>Kelly Williams</v>
      </c>
      <c r="W6596" s="3" t="str">
        <f>IFERROR(INDEX(Returns!A:A,MATCH(Orders!B6596,Returns!B:B,0)),"No")</f>
        <v>No</v>
      </c>
    </row>
    <row r="6597" spans="1:23" x14ac:dyDescent="0.2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6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 IF(M6597=People!$B$4,People!$A$4, IF(M6597=People!$B$3,People!$A$3, IF(M6597=People!$B$2,People!$A$2, 0))))</f>
        <v>Chuck Magee</v>
      </c>
      <c r="W6597" s="3" t="str">
        <f>IFERROR(INDEX(Returns!A:A,MATCH(Orders!B6597,Returns!B:B,0)),"No")</f>
        <v>No</v>
      </c>
    </row>
    <row r="6598" spans="1:23" x14ac:dyDescent="0.2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6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 IF(M6598=People!$B$4,People!$A$4, IF(M6598=People!$B$3,People!$A$3, IF(M6598=People!$B$2,People!$A$2, 0))))</f>
        <v>Chuck Magee</v>
      </c>
      <c r="W6598" s="3" t="str">
        <f>IFERROR(INDEX(Returns!A:A,MATCH(Orders!B6598,Returns!B:B,0)),"No")</f>
        <v>No</v>
      </c>
    </row>
    <row r="6599" spans="1:23" x14ac:dyDescent="0.2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6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 IF(M6599=People!$B$4,People!$A$4, IF(M6599=People!$B$3,People!$A$3, IF(M6599=People!$B$2,People!$A$2, 0))))</f>
        <v>Cassandra Brandow</v>
      </c>
      <c r="W6599" s="3" t="str">
        <f>IFERROR(INDEX(Returns!A:A,MATCH(Orders!B6599,Returns!B:B,0)),"No")</f>
        <v>No</v>
      </c>
    </row>
    <row r="6600" spans="1:23" x14ac:dyDescent="0.2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6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 IF(M6600=People!$B$4,People!$A$4, IF(M6600=People!$B$3,People!$A$3, IF(M6600=People!$B$2,People!$A$2, 0))))</f>
        <v>Cassandra Brandow</v>
      </c>
      <c r="W6600" s="3" t="str">
        <f>IFERROR(INDEX(Returns!A:A,MATCH(Orders!B6600,Returns!B:B,0)),"No")</f>
        <v>No</v>
      </c>
    </row>
    <row r="6601" spans="1:23" x14ac:dyDescent="0.2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6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 IF(M6601=People!$B$4,People!$A$4, IF(M6601=People!$B$3,People!$A$3, IF(M6601=People!$B$2,People!$A$2, 0))))</f>
        <v>Chuck Magee</v>
      </c>
      <c r="W6601" s="3" t="str">
        <f>IFERROR(INDEX(Returns!A:A,MATCH(Orders!B6601,Returns!B:B,0)),"No")</f>
        <v>No</v>
      </c>
    </row>
    <row r="6602" spans="1:23" x14ac:dyDescent="0.2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6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 IF(M6602=People!$B$4,People!$A$4, IF(M6602=People!$B$3,People!$A$3, IF(M6602=People!$B$2,People!$A$2, 0))))</f>
        <v>Chuck Magee</v>
      </c>
      <c r="W6602" s="3" t="str">
        <f>IFERROR(INDEX(Returns!A:A,MATCH(Orders!B6602,Returns!B:B,0)),"No")</f>
        <v>No</v>
      </c>
    </row>
    <row r="6603" spans="1:23" x14ac:dyDescent="0.2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6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 IF(M6603=People!$B$4,People!$A$4, IF(M6603=People!$B$3,People!$A$3, IF(M6603=People!$B$2,People!$A$2, 0))))</f>
        <v>Chuck Magee</v>
      </c>
      <c r="W6603" s="3" t="str">
        <f>IFERROR(INDEX(Returns!A:A,MATCH(Orders!B6603,Returns!B:B,0)),"No")</f>
        <v>No</v>
      </c>
    </row>
    <row r="6604" spans="1:23" x14ac:dyDescent="0.2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6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 IF(M6604=People!$B$4,People!$A$4, IF(M6604=People!$B$3,People!$A$3, IF(M6604=People!$B$2,People!$A$2, 0))))</f>
        <v>Chuck Magee</v>
      </c>
      <c r="W6604" s="3" t="str">
        <f>IFERROR(INDEX(Returns!A:A,MATCH(Orders!B6604,Returns!B:B,0)),"No")</f>
        <v>No</v>
      </c>
    </row>
    <row r="6605" spans="1:23" x14ac:dyDescent="0.2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6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 IF(M6605=People!$B$4,People!$A$4, IF(M6605=People!$B$3,People!$A$3, IF(M6605=People!$B$2,People!$A$2, 0))))</f>
        <v>Anna Andreadi</v>
      </c>
      <c r="W6605" s="3" t="str">
        <f>IFERROR(INDEX(Returns!A:A,MATCH(Orders!B6605,Returns!B:B,0)),"No")</f>
        <v>No</v>
      </c>
    </row>
    <row r="6606" spans="1:23" x14ac:dyDescent="0.2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6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 IF(M6606=People!$B$4,People!$A$4, IF(M6606=People!$B$3,People!$A$3, IF(M6606=People!$B$2,People!$A$2, 0))))</f>
        <v>Anna Andreadi</v>
      </c>
      <c r="W6606" s="3" t="str">
        <f>IFERROR(INDEX(Returns!A:A,MATCH(Orders!B6606,Returns!B:B,0)),"No")</f>
        <v>No</v>
      </c>
    </row>
    <row r="6607" spans="1:23" x14ac:dyDescent="0.2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6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 IF(M6607=People!$B$4,People!$A$4, IF(M6607=People!$B$3,People!$A$3, IF(M6607=People!$B$2,People!$A$2, 0))))</f>
        <v>Anna Andreadi</v>
      </c>
      <c r="W6607" s="3" t="str">
        <f>IFERROR(INDEX(Returns!A:A,MATCH(Orders!B6607,Returns!B:B,0)),"No")</f>
        <v>No</v>
      </c>
    </row>
    <row r="6608" spans="1:23" x14ac:dyDescent="0.2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6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 IF(M6608=People!$B$4,People!$A$4, IF(M6608=People!$B$3,People!$A$3, IF(M6608=People!$B$2,People!$A$2, 0))))</f>
        <v>Anna Andreadi</v>
      </c>
      <c r="W6608" s="3" t="str">
        <f>IFERROR(INDEX(Returns!A:A,MATCH(Orders!B6608,Returns!B:B,0)),"No")</f>
        <v>No</v>
      </c>
    </row>
    <row r="6609" spans="1:23" x14ac:dyDescent="0.2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6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 IF(M6609=People!$B$4,People!$A$4, IF(M6609=People!$B$3,People!$A$3, IF(M6609=People!$B$2,People!$A$2, 0))))</f>
        <v>Anna Andreadi</v>
      </c>
      <c r="W6609" s="3" t="str">
        <f>IFERROR(INDEX(Returns!A:A,MATCH(Orders!B6609,Returns!B:B,0)),"No")</f>
        <v>No</v>
      </c>
    </row>
    <row r="6610" spans="1:23" x14ac:dyDescent="0.2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6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 IF(M6610=People!$B$4,People!$A$4, IF(M6610=People!$B$3,People!$A$3, IF(M6610=People!$B$2,People!$A$2, 0))))</f>
        <v>Anna Andreadi</v>
      </c>
      <c r="W6610" s="3" t="str">
        <f>IFERROR(INDEX(Returns!A:A,MATCH(Orders!B6610,Returns!B:B,0)),"No")</f>
        <v>No</v>
      </c>
    </row>
    <row r="6611" spans="1:23" x14ac:dyDescent="0.2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6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 IF(M6611=People!$B$4,People!$A$4, IF(M6611=People!$B$3,People!$A$3, IF(M6611=People!$B$2,People!$A$2, 0))))</f>
        <v>Chuck Magee</v>
      </c>
      <c r="W6611" s="3" t="str">
        <f>IFERROR(INDEX(Returns!A:A,MATCH(Orders!B6611,Returns!B:B,0)),"No")</f>
        <v>No</v>
      </c>
    </row>
    <row r="6612" spans="1:23" x14ac:dyDescent="0.2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6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 IF(M6612=People!$B$4,People!$A$4, IF(M6612=People!$B$3,People!$A$3, IF(M6612=People!$B$2,People!$A$2, 0))))</f>
        <v>Anna Andreadi</v>
      </c>
      <c r="W6612" s="3" t="str">
        <f>IFERROR(INDEX(Returns!A:A,MATCH(Orders!B6612,Returns!B:B,0)),"No")</f>
        <v>Yes</v>
      </c>
    </row>
    <row r="6613" spans="1:23" x14ac:dyDescent="0.2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6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 IF(M6613=People!$B$4,People!$A$4, IF(M6613=People!$B$3,People!$A$3, IF(M6613=People!$B$2,People!$A$2, 0))))</f>
        <v>Cassandra Brandow</v>
      </c>
      <c r="W6613" s="3" t="str">
        <f>IFERROR(INDEX(Returns!A:A,MATCH(Orders!B6613,Returns!B:B,0)),"No")</f>
        <v>Yes</v>
      </c>
    </row>
    <row r="6614" spans="1:23" x14ac:dyDescent="0.2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6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 IF(M6614=People!$B$4,People!$A$4, IF(M6614=People!$B$3,People!$A$3, IF(M6614=People!$B$2,People!$A$2, 0))))</f>
        <v>Cassandra Brandow</v>
      </c>
      <c r="W6614" s="3" t="str">
        <f>IFERROR(INDEX(Returns!A:A,MATCH(Orders!B6614,Returns!B:B,0)),"No")</f>
        <v>Yes</v>
      </c>
    </row>
    <row r="6615" spans="1:23" x14ac:dyDescent="0.2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6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 IF(M6615=People!$B$4,People!$A$4, IF(M6615=People!$B$3,People!$A$3, IF(M6615=People!$B$2,People!$A$2, 0))))</f>
        <v>Cassandra Brandow</v>
      </c>
      <c r="W6615" s="3" t="str">
        <f>IFERROR(INDEX(Returns!A:A,MATCH(Orders!B6615,Returns!B:B,0)),"No")</f>
        <v>Yes</v>
      </c>
    </row>
    <row r="6616" spans="1:23" x14ac:dyDescent="0.2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6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 IF(M6616=People!$B$4,People!$A$4, IF(M6616=People!$B$3,People!$A$3, IF(M6616=People!$B$2,People!$A$2, 0))))</f>
        <v>Cassandra Brandow</v>
      </c>
      <c r="W6616" s="3" t="str">
        <f>IFERROR(INDEX(Returns!A:A,MATCH(Orders!B6616,Returns!B:B,0)),"No")</f>
        <v>Yes</v>
      </c>
    </row>
    <row r="6617" spans="1:23" x14ac:dyDescent="0.2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6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 IF(M6617=People!$B$4,People!$A$4, IF(M6617=People!$B$3,People!$A$3, IF(M6617=People!$B$2,People!$A$2, 0))))</f>
        <v>Anna Andreadi</v>
      </c>
      <c r="W6617" s="3" t="str">
        <f>IFERROR(INDEX(Returns!A:A,MATCH(Orders!B6617,Returns!B:B,0)),"No")</f>
        <v>No</v>
      </c>
    </row>
    <row r="6618" spans="1:23" x14ac:dyDescent="0.2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6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 IF(M6618=People!$B$4,People!$A$4, IF(M6618=People!$B$3,People!$A$3, IF(M6618=People!$B$2,People!$A$2, 0))))</f>
        <v>Anna Andreadi</v>
      </c>
      <c r="W6618" s="3" t="str">
        <f>IFERROR(INDEX(Returns!A:A,MATCH(Orders!B6618,Returns!B:B,0)),"No")</f>
        <v>No</v>
      </c>
    </row>
    <row r="6619" spans="1:23" x14ac:dyDescent="0.2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6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 IF(M6619=People!$B$4,People!$A$4, IF(M6619=People!$B$3,People!$A$3, IF(M6619=People!$B$2,People!$A$2, 0))))</f>
        <v>Anna Andreadi</v>
      </c>
      <c r="W6619" s="3" t="str">
        <f>IFERROR(INDEX(Returns!A:A,MATCH(Orders!B6619,Returns!B:B,0)),"No")</f>
        <v>No</v>
      </c>
    </row>
    <row r="6620" spans="1:23" x14ac:dyDescent="0.2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6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 IF(M6620=People!$B$4,People!$A$4, IF(M6620=People!$B$3,People!$A$3, IF(M6620=People!$B$2,People!$A$2, 0))))</f>
        <v>Kelly Williams</v>
      </c>
      <c r="W6620" s="3" t="str">
        <f>IFERROR(INDEX(Returns!A:A,MATCH(Orders!B6620,Returns!B:B,0)),"No")</f>
        <v>No</v>
      </c>
    </row>
    <row r="6621" spans="1:23" x14ac:dyDescent="0.2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6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 IF(M6621=People!$B$4,People!$A$4, IF(M6621=People!$B$3,People!$A$3, IF(M6621=People!$B$2,People!$A$2, 0))))</f>
        <v>Kelly Williams</v>
      </c>
      <c r="W6621" s="3" t="str">
        <f>IFERROR(INDEX(Returns!A:A,MATCH(Orders!B6621,Returns!B:B,0)),"No")</f>
        <v>No</v>
      </c>
    </row>
    <row r="6622" spans="1:23" x14ac:dyDescent="0.2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6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 IF(M6622=People!$B$4,People!$A$4, IF(M6622=People!$B$3,People!$A$3, IF(M6622=People!$B$2,People!$A$2, 0))))</f>
        <v>Kelly Williams</v>
      </c>
      <c r="W6622" s="3" t="str">
        <f>IFERROR(INDEX(Returns!A:A,MATCH(Orders!B6622,Returns!B:B,0)),"No")</f>
        <v>No</v>
      </c>
    </row>
    <row r="6623" spans="1:23" x14ac:dyDescent="0.2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6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 IF(M6623=People!$B$4,People!$A$4, IF(M6623=People!$B$3,People!$A$3, IF(M6623=People!$B$2,People!$A$2, 0))))</f>
        <v>Kelly Williams</v>
      </c>
      <c r="W6623" s="3" t="str">
        <f>IFERROR(INDEX(Returns!A:A,MATCH(Orders!B6623,Returns!B:B,0)),"No")</f>
        <v>No</v>
      </c>
    </row>
    <row r="6624" spans="1:23" x14ac:dyDescent="0.2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6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 IF(M6624=People!$B$4,People!$A$4, IF(M6624=People!$B$3,People!$A$3, IF(M6624=People!$B$2,People!$A$2, 0))))</f>
        <v>Anna Andreadi</v>
      </c>
      <c r="W6624" s="3" t="str">
        <f>IFERROR(INDEX(Returns!A:A,MATCH(Orders!B6624,Returns!B:B,0)),"No")</f>
        <v>No</v>
      </c>
    </row>
    <row r="6625" spans="1:23" x14ac:dyDescent="0.2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6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 IF(M6625=People!$B$4,People!$A$4, IF(M6625=People!$B$3,People!$A$3, IF(M6625=People!$B$2,People!$A$2, 0))))</f>
        <v>Anna Andreadi</v>
      </c>
      <c r="W6625" s="3" t="str">
        <f>IFERROR(INDEX(Returns!A:A,MATCH(Orders!B6625,Returns!B:B,0)),"No")</f>
        <v>No</v>
      </c>
    </row>
    <row r="6626" spans="1:23" x14ac:dyDescent="0.2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6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 IF(M6626=People!$B$4,People!$A$4, IF(M6626=People!$B$3,People!$A$3, IF(M6626=People!$B$2,People!$A$2, 0))))</f>
        <v>Kelly Williams</v>
      </c>
      <c r="W6626" s="3" t="str">
        <f>IFERROR(INDEX(Returns!A:A,MATCH(Orders!B6626,Returns!B:B,0)),"No")</f>
        <v>No</v>
      </c>
    </row>
    <row r="6627" spans="1:23" x14ac:dyDescent="0.2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6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 IF(M6627=People!$B$4,People!$A$4, IF(M6627=People!$B$3,People!$A$3, IF(M6627=People!$B$2,People!$A$2, 0))))</f>
        <v>Kelly Williams</v>
      </c>
      <c r="W6627" s="3" t="str">
        <f>IFERROR(INDEX(Returns!A:A,MATCH(Orders!B6627,Returns!B:B,0)),"No")</f>
        <v>No</v>
      </c>
    </row>
    <row r="6628" spans="1:23" x14ac:dyDescent="0.2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6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 IF(M6628=People!$B$4,People!$A$4, IF(M6628=People!$B$3,People!$A$3, IF(M6628=People!$B$2,People!$A$2, 0))))</f>
        <v>Chuck Magee</v>
      </c>
      <c r="W6628" s="3" t="str">
        <f>IFERROR(INDEX(Returns!A:A,MATCH(Orders!B6628,Returns!B:B,0)),"No")</f>
        <v>No</v>
      </c>
    </row>
    <row r="6629" spans="1:23" x14ac:dyDescent="0.2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6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 IF(M6629=People!$B$4,People!$A$4, IF(M6629=People!$B$3,People!$A$3, IF(M6629=People!$B$2,People!$A$2, 0))))</f>
        <v>Anna Andreadi</v>
      </c>
      <c r="W6629" s="3" t="str">
        <f>IFERROR(INDEX(Returns!A:A,MATCH(Orders!B6629,Returns!B:B,0)),"No")</f>
        <v>No</v>
      </c>
    </row>
    <row r="6630" spans="1:23" x14ac:dyDescent="0.2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6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 IF(M6630=People!$B$4,People!$A$4, IF(M6630=People!$B$3,People!$A$3, IF(M6630=People!$B$2,People!$A$2, 0))))</f>
        <v>Chuck Magee</v>
      </c>
      <c r="W6630" s="3" t="str">
        <f>IFERROR(INDEX(Returns!A:A,MATCH(Orders!B6630,Returns!B:B,0)),"No")</f>
        <v>No</v>
      </c>
    </row>
    <row r="6631" spans="1:23" x14ac:dyDescent="0.2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6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 IF(M6631=People!$B$4,People!$A$4, IF(M6631=People!$B$3,People!$A$3, IF(M6631=People!$B$2,People!$A$2, 0))))</f>
        <v>Cassandra Brandow</v>
      </c>
      <c r="W6631" s="3" t="str">
        <f>IFERROR(INDEX(Returns!A:A,MATCH(Orders!B6631,Returns!B:B,0)),"No")</f>
        <v>No</v>
      </c>
    </row>
    <row r="6632" spans="1:23" x14ac:dyDescent="0.2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6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 IF(M6632=People!$B$4,People!$A$4, IF(M6632=People!$B$3,People!$A$3, IF(M6632=People!$B$2,People!$A$2, 0))))</f>
        <v>Anna Andreadi</v>
      </c>
      <c r="W6632" s="3" t="str">
        <f>IFERROR(INDEX(Returns!A:A,MATCH(Orders!B6632,Returns!B:B,0)),"No")</f>
        <v>Yes</v>
      </c>
    </row>
    <row r="6633" spans="1:23" x14ac:dyDescent="0.2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6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 IF(M6633=People!$B$4,People!$A$4, IF(M6633=People!$B$3,People!$A$3, IF(M6633=People!$B$2,People!$A$2, 0))))</f>
        <v>Anna Andreadi</v>
      </c>
      <c r="W6633" s="3" t="str">
        <f>IFERROR(INDEX(Returns!A:A,MATCH(Orders!B6633,Returns!B:B,0)),"No")</f>
        <v>Yes</v>
      </c>
    </row>
    <row r="6634" spans="1:23" x14ac:dyDescent="0.2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6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 IF(M6634=People!$B$4,People!$A$4, IF(M6634=People!$B$3,People!$A$3, IF(M6634=People!$B$2,People!$A$2, 0))))</f>
        <v>Kelly Williams</v>
      </c>
      <c r="W6634" s="3" t="str">
        <f>IFERROR(INDEX(Returns!A:A,MATCH(Orders!B6634,Returns!B:B,0)),"No")</f>
        <v>No</v>
      </c>
    </row>
    <row r="6635" spans="1:23" x14ac:dyDescent="0.2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6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 IF(M6635=People!$B$4,People!$A$4, IF(M6635=People!$B$3,People!$A$3, IF(M6635=People!$B$2,People!$A$2, 0))))</f>
        <v>Anna Andreadi</v>
      </c>
      <c r="W6635" s="3" t="str">
        <f>IFERROR(INDEX(Returns!A:A,MATCH(Orders!B6635,Returns!B:B,0)),"No")</f>
        <v>Yes</v>
      </c>
    </row>
    <row r="6636" spans="1:23" x14ac:dyDescent="0.2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6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 IF(M6636=People!$B$4,People!$A$4, IF(M6636=People!$B$3,People!$A$3, IF(M6636=People!$B$2,People!$A$2, 0))))</f>
        <v>Cassandra Brandow</v>
      </c>
      <c r="W6636" s="3" t="str">
        <f>IFERROR(INDEX(Returns!A:A,MATCH(Orders!B6636,Returns!B:B,0)),"No")</f>
        <v>No</v>
      </c>
    </row>
    <row r="6637" spans="1:23" x14ac:dyDescent="0.2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6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 IF(M6637=People!$B$4,People!$A$4, IF(M6637=People!$B$3,People!$A$3, IF(M6637=People!$B$2,People!$A$2, 0))))</f>
        <v>Cassandra Brandow</v>
      </c>
      <c r="W6637" s="3" t="str">
        <f>IFERROR(INDEX(Returns!A:A,MATCH(Orders!B6637,Returns!B:B,0)),"No")</f>
        <v>No</v>
      </c>
    </row>
    <row r="6638" spans="1:23" x14ac:dyDescent="0.2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6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 IF(M6638=People!$B$4,People!$A$4, IF(M6638=People!$B$3,People!$A$3, IF(M6638=People!$B$2,People!$A$2, 0))))</f>
        <v>Cassandra Brandow</v>
      </c>
      <c r="W6638" s="3" t="str">
        <f>IFERROR(INDEX(Returns!A:A,MATCH(Orders!B6638,Returns!B:B,0)),"No")</f>
        <v>No</v>
      </c>
    </row>
    <row r="6639" spans="1:23" x14ac:dyDescent="0.2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6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 IF(M6639=People!$B$4,People!$A$4, IF(M6639=People!$B$3,People!$A$3, IF(M6639=People!$B$2,People!$A$2, 0))))</f>
        <v>Chuck Magee</v>
      </c>
      <c r="W6639" s="3" t="str">
        <f>IFERROR(INDEX(Returns!A:A,MATCH(Orders!B6639,Returns!B:B,0)),"No")</f>
        <v>No</v>
      </c>
    </row>
    <row r="6640" spans="1:23" x14ac:dyDescent="0.2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6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 IF(M6640=People!$B$4,People!$A$4, IF(M6640=People!$B$3,People!$A$3, IF(M6640=People!$B$2,People!$A$2, 0))))</f>
        <v>Chuck Magee</v>
      </c>
      <c r="W6640" s="3" t="str">
        <f>IFERROR(INDEX(Returns!A:A,MATCH(Orders!B6640,Returns!B:B,0)),"No")</f>
        <v>No</v>
      </c>
    </row>
    <row r="6641" spans="1:23" x14ac:dyDescent="0.2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6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 IF(M6641=People!$B$4,People!$A$4, IF(M6641=People!$B$3,People!$A$3, IF(M6641=People!$B$2,People!$A$2, 0))))</f>
        <v>Chuck Magee</v>
      </c>
      <c r="W6641" s="3" t="str">
        <f>IFERROR(INDEX(Returns!A:A,MATCH(Orders!B6641,Returns!B:B,0)),"No")</f>
        <v>Yes</v>
      </c>
    </row>
    <row r="6642" spans="1:23" x14ac:dyDescent="0.2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6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 IF(M6642=People!$B$4,People!$A$4, IF(M6642=People!$B$3,People!$A$3, IF(M6642=People!$B$2,People!$A$2, 0))))</f>
        <v>Kelly Williams</v>
      </c>
      <c r="W6642" s="3" t="str">
        <f>IFERROR(INDEX(Returns!A:A,MATCH(Orders!B6642,Returns!B:B,0)),"No")</f>
        <v>No</v>
      </c>
    </row>
    <row r="6643" spans="1:23" x14ac:dyDescent="0.2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6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 IF(M6643=People!$B$4,People!$A$4, IF(M6643=People!$B$3,People!$A$3, IF(M6643=People!$B$2,People!$A$2, 0))))</f>
        <v>Kelly Williams</v>
      </c>
      <c r="W6643" s="3" t="str">
        <f>IFERROR(INDEX(Returns!A:A,MATCH(Orders!B6643,Returns!B:B,0)),"No")</f>
        <v>No</v>
      </c>
    </row>
    <row r="6644" spans="1:23" x14ac:dyDescent="0.2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6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 IF(M6644=People!$B$4,People!$A$4, IF(M6644=People!$B$3,People!$A$3, IF(M6644=People!$B$2,People!$A$2, 0))))</f>
        <v>Kelly Williams</v>
      </c>
      <c r="W6644" s="3" t="str">
        <f>IFERROR(INDEX(Returns!A:A,MATCH(Orders!B6644,Returns!B:B,0)),"No")</f>
        <v>No</v>
      </c>
    </row>
    <row r="6645" spans="1:23" x14ac:dyDescent="0.2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6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 IF(M6645=People!$B$4,People!$A$4, IF(M6645=People!$B$3,People!$A$3, IF(M6645=People!$B$2,People!$A$2, 0))))</f>
        <v>Anna Andreadi</v>
      </c>
      <c r="W6645" s="3" t="str">
        <f>IFERROR(INDEX(Returns!A:A,MATCH(Orders!B6645,Returns!B:B,0)),"No")</f>
        <v>No</v>
      </c>
    </row>
    <row r="6646" spans="1:23" x14ac:dyDescent="0.2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6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 IF(M6646=People!$B$4,People!$A$4, IF(M6646=People!$B$3,People!$A$3, IF(M6646=People!$B$2,People!$A$2, 0))))</f>
        <v>Anna Andreadi</v>
      </c>
      <c r="W6646" s="3" t="str">
        <f>IFERROR(INDEX(Returns!A:A,MATCH(Orders!B6646,Returns!B:B,0)),"No")</f>
        <v>No</v>
      </c>
    </row>
    <row r="6647" spans="1:23" x14ac:dyDescent="0.2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6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 IF(M6647=People!$B$4,People!$A$4, IF(M6647=People!$B$3,People!$A$3, IF(M6647=People!$B$2,People!$A$2, 0))))</f>
        <v>Anna Andreadi</v>
      </c>
      <c r="W6647" s="3" t="str">
        <f>IFERROR(INDEX(Returns!A:A,MATCH(Orders!B6647,Returns!B:B,0)),"No")</f>
        <v>No</v>
      </c>
    </row>
    <row r="6648" spans="1:23" x14ac:dyDescent="0.2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6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 IF(M6648=People!$B$4,People!$A$4, IF(M6648=People!$B$3,People!$A$3, IF(M6648=People!$B$2,People!$A$2, 0))))</f>
        <v>Anna Andreadi</v>
      </c>
      <c r="W6648" s="3" t="str">
        <f>IFERROR(INDEX(Returns!A:A,MATCH(Orders!B6648,Returns!B:B,0)),"No")</f>
        <v>No</v>
      </c>
    </row>
    <row r="6649" spans="1:23" x14ac:dyDescent="0.2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6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 IF(M6649=People!$B$4,People!$A$4, IF(M6649=People!$B$3,People!$A$3, IF(M6649=People!$B$2,People!$A$2, 0))))</f>
        <v>Anna Andreadi</v>
      </c>
      <c r="W6649" s="3" t="str">
        <f>IFERROR(INDEX(Returns!A:A,MATCH(Orders!B6649,Returns!B:B,0)),"No")</f>
        <v>No</v>
      </c>
    </row>
    <row r="6650" spans="1:23" x14ac:dyDescent="0.2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6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 IF(M6650=People!$B$4,People!$A$4, IF(M6650=People!$B$3,People!$A$3, IF(M6650=People!$B$2,People!$A$2, 0))))</f>
        <v>Kelly Williams</v>
      </c>
      <c r="W6650" s="3" t="str">
        <f>IFERROR(INDEX(Returns!A:A,MATCH(Orders!B6650,Returns!B:B,0)),"No")</f>
        <v>No</v>
      </c>
    </row>
    <row r="6651" spans="1:23" x14ac:dyDescent="0.2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6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 IF(M6651=People!$B$4,People!$A$4, IF(M6651=People!$B$3,People!$A$3, IF(M6651=People!$B$2,People!$A$2, 0))))</f>
        <v>Kelly Williams</v>
      </c>
      <c r="W6651" s="3" t="str">
        <f>IFERROR(INDEX(Returns!A:A,MATCH(Orders!B6651,Returns!B:B,0)),"No")</f>
        <v>No</v>
      </c>
    </row>
    <row r="6652" spans="1:23" x14ac:dyDescent="0.2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6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 IF(M6652=People!$B$4,People!$A$4, IF(M6652=People!$B$3,People!$A$3, IF(M6652=People!$B$2,People!$A$2, 0))))</f>
        <v>Kelly Williams</v>
      </c>
      <c r="W6652" s="3" t="str">
        <f>IFERROR(INDEX(Returns!A:A,MATCH(Orders!B6652,Returns!B:B,0)),"No")</f>
        <v>No</v>
      </c>
    </row>
    <row r="6653" spans="1:23" x14ac:dyDescent="0.2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6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 IF(M6653=People!$B$4,People!$A$4, IF(M6653=People!$B$3,People!$A$3, IF(M6653=People!$B$2,People!$A$2, 0))))</f>
        <v>Kelly Williams</v>
      </c>
      <c r="W6653" s="3" t="str">
        <f>IFERROR(INDEX(Returns!A:A,MATCH(Orders!B6653,Returns!B:B,0)),"No")</f>
        <v>No</v>
      </c>
    </row>
    <row r="6654" spans="1:23" x14ac:dyDescent="0.2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6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 IF(M6654=People!$B$4,People!$A$4, IF(M6654=People!$B$3,People!$A$3, IF(M6654=People!$B$2,People!$A$2, 0))))</f>
        <v>Kelly Williams</v>
      </c>
      <c r="W6654" s="3" t="str">
        <f>IFERROR(INDEX(Returns!A:A,MATCH(Orders!B6654,Returns!B:B,0)),"No")</f>
        <v>No</v>
      </c>
    </row>
    <row r="6655" spans="1:23" x14ac:dyDescent="0.2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6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 IF(M6655=People!$B$4,People!$A$4, IF(M6655=People!$B$3,People!$A$3, IF(M6655=People!$B$2,People!$A$2, 0))))</f>
        <v>Kelly Williams</v>
      </c>
      <c r="W6655" s="3" t="str">
        <f>IFERROR(INDEX(Returns!A:A,MATCH(Orders!B6655,Returns!B:B,0)),"No")</f>
        <v>No</v>
      </c>
    </row>
    <row r="6656" spans="1:23" x14ac:dyDescent="0.2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6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 IF(M6656=People!$B$4,People!$A$4, IF(M6656=People!$B$3,People!$A$3, IF(M6656=People!$B$2,People!$A$2, 0))))</f>
        <v>Anna Andreadi</v>
      </c>
      <c r="W6656" s="3" t="str">
        <f>IFERROR(INDEX(Returns!A:A,MATCH(Orders!B6656,Returns!B:B,0)),"No")</f>
        <v>No</v>
      </c>
    </row>
    <row r="6657" spans="1:23" x14ac:dyDescent="0.2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6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 IF(M6657=People!$B$4,People!$A$4, IF(M6657=People!$B$3,People!$A$3, IF(M6657=People!$B$2,People!$A$2, 0))))</f>
        <v>Anna Andreadi</v>
      </c>
      <c r="W6657" s="3" t="str">
        <f>IFERROR(INDEX(Returns!A:A,MATCH(Orders!B6657,Returns!B:B,0)),"No")</f>
        <v>No</v>
      </c>
    </row>
    <row r="6658" spans="1:23" x14ac:dyDescent="0.2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6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 IF(M6658=People!$B$4,People!$A$4, IF(M6658=People!$B$3,People!$A$3, IF(M6658=People!$B$2,People!$A$2, 0))))</f>
        <v>Anna Andreadi</v>
      </c>
      <c r="W6658" s="3" t="str">
        <f>IFERROR(INDEX(Returns!A:A,MATCH(Orders!B6658,Returns!B:B,0)),"No")</f>
        <v>No</v>
      </c>
    </row>
    <row r="6659" spans="1:23" x14ac:dyDescent="0.2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6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 IF(M6659=People!$B$4,People!$A$4, IF(M6659=People!$B$3,People!$A$3, IF(M6659=People!$B$2,People!$A$2, 0))))</f>
        <v>Anna Andreadi</v>
      </c>
      <c r="W6659" s="3" t="str">
        <f>IFERROR(INDEX(Returns!A:A,MATCH(Orders!B6659,Returns!B:B,0)),"No")</f>
        <v>No</v>
      </c>
    </row>
    <row r="6660" spans="1:23" x14ac:dyDescent="0.2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6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 IF(M6660=People!$B$4,People!$A$4, IF(M6660=People!$B$3,People!$A$3, IF(M6660=People!$B$2,People!$A$2, 0))))</f>
        <v>Anna Andreadi</v>
      </c>
      <c r="W6660" s="3" t="str">
        <f>IFERROR(INDEX(Returns!A:A,MATCH(Orders!B6660,Returns!B:B,0)),"No")</f>
        <v>No</v>
      </c>
    </row>
    <row r="6661" spans="1:23" x14ac:dyDescent="0.2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6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 IF(M6661=People!$B$4,People!$A$4, IF(M6661=People!$B$3,People!$A$3, IF(M6661=People!$B$2,People!$A$2, 0))))</f>
        <v>Anna Andreadi</v>
      </c>
      <c r="W6661" s="3" t="str">
        <f>IFERROR(INDEX(Returns!A:A,MATCH(Orders!B6661,Returns!B:B,0)),"No")</f>
        <v>No</v>
      </c>
    </row>
    <row r="6662" spans="1:23" x14ac:dyDescent="0.2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6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 IF(M6662=People!$B$4,People!$A$4, IF(M6662=People!$B$3,People!$A$3, IF(M6662=People!$B$2,People!$A$2, 0))))</f>
        <v>Chuck Magee</v>
      </c>
      <c r="W6662" s="3" t="str">
        <f>IFERROR(INDEX(Returns!A:A,MATCH(Orders!B6662,Returns!B:B,0)),"No")</f>
        <v>No</v>
      </c>
    </row>
    <row r="6663" spans="1:23" x14ac:dyDescent="0.2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6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 IF(M6663=People!$B$4,People!$A$4, IF(M6663=People!$B$3,People!$A$3, IF(M6663=People!$B$2,People!$A$2, 0))))</f>
        <v>Chuck Magee</v>
      </c>
      <c r="W6663" s="3" t="str">
        <f>IFERROR(INDEX(Returns!A:A,MATCH(Orders!B6663,Returns!B:B,0)),"No")</f>
        <v>No</v>
      </c>
    </row>
    <row r="6664" spans="1:23" x14ac:dyDescent="0.2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6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 IF(M6664=People!$B$4,People!$A$4, IF(M6664=People!$B$3,People!$A$3, IF(M6664=People!$B$2,People!$A$2, 0))))</f>
        <v>Chuck Magee</v>
      </c>
      <c r="W6664" s="3" t="str">
        <f>IFERROR(INDEX(Returns!A:A,MATCH(Orders!B6664,Returns!B:B,0)),"No")</f>
        <v>No</v>
      </c>
    </row>
    <row r="6665" spans="1:23" x14ac:dyDescent="0.2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6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 IF(M6665=People!$B$4,People!$A$4, IF(M6665=People!$B$3,People!$A$3, IF(M6665=People!$B$2,People!$A$2, 0))))</f>
        <v>Cassandra Brandow</v>
      </c>
      <c r="W6665" s="3" t="str">
        <f>IFERROR(INDEX(Returns!A:A,MATCH(Orders!B6665,Returns!B:B,0)),"No")</f>
        <v>No</v>
      </c>
    </row>
    <row r="6666" spans="1:23" x14ac:dyDescent="0.2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6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 IF(M6666=People!$B$4,People!$A$4, IF(M6666=People!$B$3,People!$A$3, IF(M6666=People!$B$2,People!$A$2, 0))))</f>
        <v>Cassandra Brandow</v>
      </c>
      <c r="W6666" s="3" t="str">
        <f>IFERROR(INDEX(Returns!A:A,MATCH(Orders!B6666,Returns!B:B,0)),"No")</f>
        <v>No</v>
      </c>
    </row>
    <row r="6667" spans="1:23" x14ac:dyDescent="0.2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6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 IF(M6667=People!$B$4,People!$A$4, IF(M6667=People!$B$3,People!$A$3, IF(M6667=People!$B$2,People!$A$2, 0))))</f>
        <v>Kelly Williams</v>
      </c>
      <c r="W6667" s="3" t="str">
        <f>IFERROR(INDEX(Returns!A:A,MATCH(Orders!B6667,Returns!B:B,0)),"No")</f>
        <v>No</v>
      </c>
    </row>
    <row r="6668" spans="1:23" x14ac:dyDescent="0.2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6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 IF(M6668=People!$B$4,People!$A$4, IF(M6668=People!$B$3,People!$A$3, IF(M6668=People!$B$2,People!$A$2, 0))))</f>
        <v>Chuck Magee</v>
      </c>
      <c r="W6668" s="3" t="str">
        <f>IFERROR(INDEX(Returns!A:A,MATCH(Orders!B6668,Returns!B:B,0)),"No")</f>
        <v>No</v>
      </c>
    </row>
    <row r="6669" spans="1:23" x14ac:dyDescent="0.2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6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 IF(M6669=People!$B$4,People!$A$4, IF(M6669=People!$B$3,People!$A$3, IF(M6669=People!$B$2,People!$A$2, 0))))</f>
        <v>Chuck Magee</v>
      </c>
      <c r="W6669" s="3" t="str">
        <f>IFERROR(INDEX(Returns!A:A,MATCH(Orders!B6669,Returns!B:B,0)),"No")</f>
        <v>No</v>
      </c>
    </row>
    <row r="6670" spans="1:23" x14ac:dyDescent="0.2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6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 IF(M6670=People!$B$4,People!$A$4, IF(M6670=People!$B$3,People!$A$3, IF(M6670=People!$B$2,People!$A$2, 0))))</f>
        <v>Chuck Magee</v>
      </c>
      <c r="W6670" s="3" t="str">
        <f>IFERROR(INDEX(Returns!A:A,MATCH(Orders!B6670,Returns!B:B,0)),"No")</f>
        <v>No</v>
      </c>
    </row>
    <row r="6671" spans="1:23" x14ac:dyDescent="0.2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6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 IF(M6671=People!$B$4,People!$A$4, IF(M6671=People!$B$3,People!$A$3, IF(M6671=People!$B$2,People!$A$2, 0))))</f>
        <v>Chuck Magee</v>
      </c>
      <c r="W6671" s="3" t="str">
        <f>IFERROR(INDEX(Returns!A:A,MATCH(Orders!B6671,Returns!B:B,0)),"No")</f>
        <v>No</v>
      </c>
    </row>
    <row r="6672" spans="1:23" x14ac:dyDescent="0.2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6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 IF(M6672=People!$B$4,People!$A$4, IF(M6672=People!$B$3,People!$A$3, IF(M6672=People!$B$2,People!$A$2, 0))))</f>
        <v>Cassandra Brandow</v>
      </c>
      <c r="W6672" s="3" t="str">
        <f>IFERROR(INDEX(Returns!A:A,MATCH(Orders!B6672,Returns!B:B,0)),"No")</f>
        <v>No</v>
      </c>
    </row>
    <row r="6673" spans="1:23" x14ac:dyDescent="0.2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6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 IF(M6673=People!$B$4,People!$A$4, IF(M6673=People!$B$3,People!$A$3, IF(M6673=People!$B$2,People!$A$2, 0))))</f>
        <v>Anna Andreadi</v>
      </c>
      <c r="W6673" s="3" t="str">
        <f>IFERROR(INDEX(Returns!A:A,MATCH(Orders!B6673,Returns!B:B,0)),"No")</f>
        <v>No</v>
      </c>
    </row>
    <row r="6674" spans="1:23" x14ac:dyDescent="0.2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6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 IF(M6674=People!$B$4,People!$A$4, IF(M6674=People!$B$3,People!$A$3, IF(M6674=People!$B$2,People!$A$2, 0))))</f>
        <v>Anna Andreadi</v>
      </c>
      <c r="W6674" s="3" t="str">
        <f>IFERROR(INDEX(Returns!A:A,MATCH(Orders!B6674,Returns!B:B,0)),"No")</f>
        <v>No</v>
      </c>
    </row>
    <row r="6675" spans="1:23" x14ac:dyDescent="0.2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6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 IF(M6675=People!$B$4,People!$A$4, IF(M6675=People!$B$3,People!$A$3, IF(M6675=People!$B$2,People!$A$2, 0))))</f>
        <v>Cassandra Brandow</v>
      </c>
      <c r="W6675" s="3" t="str">
        <f>IFERROR(INDEX(Returns!A:A,MATCH(Orders!B6675,Returns!B:B,0)),"No")</f>
        <v>No</v>
      </c>
    </row>
    <row r="6676" spans="1:23" x14ac:dyDescent="0.2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6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 IF(M6676=People!$B$4,People!$A$4, IF(M6676=People!$B$3,People!$A$3, IF(M6676=People!$B$2,People!$A$2, 0))))</f>
        <v>Kelly Williams</v>
      </c>
      <c r="W6676" s="3" t="str">
        <f>IFERROR(INDEX(Returns!A:A,MATCH(Orders!B6676,Returns!B:B,0)),"No")</f>
        <v>No</v>
      </c>
    </row>
    <row r="6677" spans="1:23" x14ac:dyDescent="0.2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6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 IF(M6677=People!$B$4,People!$A$4, IF(M6677=People!$B$3,People!$A$3, IF(M6677=People!$B$2,People!$A$2, 0))))</f>
        <v>Kelly Williams</v>
      </c>
      <c r="W6677" s="3" t="str">
        <f>IFERROR(INDEX(Returns!A:A,MATCH(Orders!B6677,Returns!B:B,0)),"No")</f>
        <v>No</v>
      </c>
    </row>
    <row r="6678" spans="1:23" x14ac:dyDescent="0.2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6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 IF(M6678=People!$B$4,People!$A$4, IF(M6678=People!$B$3,People!$A$3, IF(M6678=People!$B$2,People!$A$2, 0))))</f>
        <v>Kelly Williams</v>
      </c>
      <c r="W6678" s="3" t="str">
        <f>IFERROR(INDEX(Returns!A:A,MATCH(Orders!B6678,Returns!B:B,0)),"No")</f>
        <v>No</v>
      </c>
    </row>
    <row r="6679" spans="1:23" x14ac:dyDescent="0.2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6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 IF(M6679=People!$B$4,People!$A$4, IF(M6679=People!$B$3,People!$A$3, IF(M6679=People!$B$2,People!$A$2, 0))))</f>
        <v>Kelly Williams</v>
      </c>
      <c r="W6679" s="3" t="str">
        <f>IFERROR(INDEX(Returns!A:A,MATCH(Orders!B6679,Returns!B:B,0)),"No")</f>
        <v>No</v>
      </c>
    </row>
    <row r="6680" spans="1:23" x14ac:dyDescent="0.2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6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 IF(M6680=People!$B$4,People!$A$4, IF(M6680=People!$B$3,People!$A$3, IF(M6680=People!$B$2,People!$A$2, 0))))</f>
        <v>Anna Andreadi</v>
      </c>
      <c r="W6680" s="3" t="str">
        <f>IFERROR(INDEX(Returns!A:A,MATCH(Orders!B6680,Returns!B:B,0)),"No")</f>
        <v>No</v>
      </c>
    </row>
    <row r="6681" spans="1:23" x14ac:dyDescent="0.2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6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 IF(M6681=People!$B$4,People!$A$4, IF(M6681=People!$B$3,People!$A$3, IF(M6681=People!$B$2,People!$A$2, 0))))</f>
        <v>Chuck Magee</v>
      </c>
      <c r="W6681" s="3" t="str">
        <f>IFERROR(INDEX(Returns!A:A,MATCH(Orders!B6681,Returns!B:B,0)),"No")</f>
        <v>No</v>
      </c>
    </row>
    <row r="6682" spans="1:23" x14ac:dyDescent="0.2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6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 IF(M6682=People!$B$4,People!$A$4, IF(M6682=People!$B$3,People!$A$3, IF(M6682=People!$B$2,People!$A$2, 0))))</f>
        <v>Chuck Magee</v>
      </c>
      <c r="W6682" s="3" t="str">
        <f>IFERROR(INDEX(Returns!A:A,MATCH(Orders!B6682,Returns!B:B,0)),"No")</f>
        <v>No</v>
      </c>
    </row>
    <row r="6683" spans="1:23" x14ac:dyDescent="0.2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6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 IF(M6683=People!$B$4,People!$A$4, IF(M6683=People!$B$3,People!$A$3, IF(M6683=People!$B$2,People!$A$2, 0))))</f>
        <v>Chuck Magee</v>
      </c>
      <c r="W6683" s="3" t="str">
        <f>IFERROR(INDEX(Returns!A:A,MATCH(Orders!B6683,Returns!B:B,0)),"No")</f>
        <v>No</v>
      </c>
    </row>
    <row r="6684" spans="1:23" x14ac:dyDescent="0.2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6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 IF(M6684=People!$B$4,People!$A$4, IF(M6684=People!$B$3,People!$A$3, IF(M6684=People!$B$2,People!$A$2, 0))))</f>
        <v>Kelly Williams</v>
      </c>
      <c r="W6684" s="3" t="str">
        <f>IFERROR(INDEX(Returns!A:A,MATCH(Orders!B6684,Returns!B:B,0)),"No")</f>
        <v>No</v>
      </c>
    </row>
    <row r="6685" spans="1:23" x14ac:dyDescent="0.2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6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 IF(M6685=People!$B$4,People!$A$4, IF(M6685=People!$B$3,People!$A$3, IF(M6685=People!$B$2,People!$A$2, 0))))</f>
        <v>Anna Andreadi</v>
      </c>
      <c r="W6685" s="3" t="str">
        <f>IFERROR(INDEX(Returns!A:A,MATCH(Orders!B6685,Returns!B:B,0)),"No")</f>
        <v>No</v>
      </c>
    </row>
    <row r="6686" spans="1:23" x14ac:dyDescent="0.2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6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 IF(M6686=People!$B$4,People!$A$4, IF(M6686=People!$B$3,People!$A$3, IF(M6686=People!$B$2,People!$A$2, 0))))</f>
        <v>Kelly Williams</v>
      </c>
      <c r="W6686" s="3" t="str">
        <f>IFERROR(INDEX(Returns!A:A,MATCH(Orders!B6686,Returns!B:B,0)),"No")</f>
        <v>No</v>
      </c>
    </row>
    <row r="6687" spans="1:23" x14ac:dyDescent="0.2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6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 IF(M6687=People!$B$4,People!$A$4, IF(M6687=People!$B$3,People!$A$3, IF(M6687=People!$B$2,People!$A$2, 0))))</f>
        <v>Kelly Williams</v>
      </c>
      <c r="W6687" s="3" t="str">
        <f>IFERROR(INDEX(Returns!A:A,MATCH(Orders!B6687,Returns!B:B,0)),"No")</f>
        <v>No</v>
      </c>
    </row>
    <row r="6688" spans="1:23" x14ac:dyDescent="0.2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6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 IF(M6688=People!$B$4,People!$A$4, IF(M6688=People!$B$3,People!$A$3, IF(M6688=People!$B$2,People!$A$2, 0))))</f>
        <v>Kelly Williams</v>
      </c>
      <c r="W6688" s="3" t="str">
        <f>IFERROR(INDEX(Returns!A:A,MATCH(Orders!B6688,Returns!B:B,0)),"No")</f>
        <v>No</v>
      </c>
    </row>
    <row r="6689" spans="1:23" x14ac:dyDescent="0.2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6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 IF(M6689=People!$B$4,People!$A$4, IF(M6689=People!$B$3,People!$A$3, IF(M6689=People!$B$2,People!$A$2, 0))))</f>
        <v>Anna Andreadi</v>
      </c>
      <c r="W6689" s="3" t="str">
        <f>IFERROR(INDEX(Returns!A:A,MATCH(Orders!B6689,Returns!B:B,0)),"No")</f>
        <v>No</v>
      </c>
    </row>
    <row r="6690" spans="1:23" x14ac:dyDescent="0.2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6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 IF(M6690=People!$B$4,People!$A$4, IF(M6690=People!$B$3,People!$A$3, IF(M6690=People!$B$2,People!$A$2, 0))))</f>
        <v>Anna Andreadi</v>
      </c>
      <c r="W6690" s="3" t="str">
        <f>IFERROR(INDEX(Returns!A:A,MATCH(Orders!B6690,Returns!B:B,0)),"No")</f>
        <v>No</v>
      </c>
    </row>
    <row r="6691" spans="1:23" x14ac:dyDescent="0.2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6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 IF(M6691=People!$B$4,People!$A$4, IF(M6691=People!$B$3,People!$A$3, IF(M6691=People!$B$2,People!$A$2, 0))))</f>
        <v>Kelly Williams</v>
      </c>
      <c r="W6691" s="3" t="str">
        <f>IFERROR(INDEX(Returns!A:A,MATCH(Orders!B6691,Returns!B:B,0)),"No")</f>
        <v>No</v>
      </c>
    </row>
    <row r="6692" spans="1:23" x14ac:dyDescent="0.2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6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 IF(M6692=People!$B$4,People!$A$4, IF(M6692=People!$B$3,People!$A$3, IF(M6692=People!$B$2,People!$A$2, 0))))</f>
        <v>Kelly Williams</v>
      </c>
      <c r="W6692" s="3" t="str">
        <f>IFERROR(INDEX(Returns!A:A,MATCH(Orders!B6692,Returns!B:B,0)),"No")</f>
        <v>No</v>
      </c>
    </row>
    <row r="6693" spans="1:23" x14ac:dyDescent="0.2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6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 IF(M6693=People!$B$4,People!$A$4, IF(M6693=People!$B$3,People!$A$3, IF(M6693=People!$B$2,People!$A$2, 0))))</f>
        <v>Kelly Williams</v>
      </c>
      <c r="W6693" s="3" t="str">
        <f>IFERROR(INDEX(Returns!A:A,MATCH(Orders!B6693,Returns!B:B,0)),"No")</f>
        <v>No</v>
      </c>
    </row>
    <row r="6694" spans="1:23" x14ac:dyDescent="0.2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6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 IF(M6694=People!$B$4,People!$A$4, IF(M6694=People!$B$3,People!$A$3, IF(M6694=People!$B$2,People!$A$2, 0))))</f>
        <v>Cassandra Brandow</v>
      </c>
      <c r="W6694" s="3" t="str">
        <f>IFERROR(INDEX(Returns!A:A,MATCH(Orders!B6694,Returns!B:B,0)),"No")</f>
        <v>No</v>
      </c>
    </row>
    <row r="6695" spans="1:23" x14ac:dyDescent="0.2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6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 IF(M6695=People!$B$4,People!$A$4, IF(M6695=People!$B$3,People!$A$3, IF(M6695=People!$B$2,People!$A$2, 0))))</f>
        <v>Chuck Magee</v>
      </c>
      <c r="W6695" s="3" t="str">
        <f>IFERROR(INDEX(Returns!A:A,MATCH(Orders!B6695,Returns!B:B,0)),"No")</f>
        <v>No</v>
      </c>
    </row>
    <row r="6696" spans="1:23" x14ac:dyDescent="0.2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6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 IF(M6696=People!$B$4,People!$A$4, IF(M6696=People!$B$3,People!$A$3, IF(M6696=People!$B$2,People!$A$2, 0))))</f>
        <v>Kelly Williams</v>
      </c>
      <c r="W6696" s="3" t="str">
        <f>IFERROR(INDEX(Returns!A:A,MATCH(Orders!B6696,Returns!B:B,0)),"No")</f>
        <v>No</v>
      </c>
    </row>
    <row r="6697" spans="1:23" x14ac:dyDescent="0.2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6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 IF(M6697=People!$B$4,People!$A$4, IF(M6697=People!$B$3,People!$A$3, IF(M6697=People!$B$2,People!$A$2, 0))))</f>
        <v>Chuck Magee</v>
      </c>
      <c r="W6697" s="3" t="str">
        <f>IFERROR(INDEX(Returns!A:A,MATCH(Orders!B6697,Returns!B:B,0)),"No")</f>
        <v>No</v>
      </c>
    </row>
    <row r="6698" spans="1:23" x14ac:dyDescent="0.2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6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 IF(M6698=People!$B$4,People!$A$4, IF(M6698=People!$B$3,People!$A$3, IF(M6698=People!$B$2,People!$A$2, 0))))</f>
        <v>Chuck Magee</v>
      </c>
      <c r="W6698" s="3" t="str">
        <f>IFERROR(INDEX(Returns!A:A,MATCH(Orders!B6698,Returns!B:B,0)),"No")</f>
        <v>No</v>
      </c>
    </row>
    <row r="6699" spans="1:23" x14ac:dyDescent="0.2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6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 IF(M6699=People!$B$4,People!$A$4, IF(M6699=People!$B$3,People!$A$3, IF(M6699=People!$B$2,People!$A$2, 0))))</f>
        <v>Chuck Magee</v>
      </c>
      <c r="W6699" s="3" t="str">
        <f>IFERROR(INDEX(Returns!A:A,MATCH(Orders!B6699,Returns!B:B,0)),"No")</f>
        <v>No</v>
      </c>
    </row>
    <row r="6700" spans="1:23" x14ac:dyDescent="0.2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6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 IF(M6700=People!$B$4,People!$A$4, IF(M6700=People!$B$3,People!$A$3, IF(M6700=People!$B$2,People!$A$2, 0))))</f>
        <v>Anna Andreadi</v>
      </c>
      <c r="W6700" s="3" t="str">
        <f>IFERROR(INDEX(Returns!A:A,MATCH(Orders!B6700,Returns!B:B,0)),"No")</f>
        <v>No</v>
      </c>
    </row>
    <row r="6701" spans="1:23" x14ac:dyDescent="0.2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6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 IF(M6701=People!$B$4,People!$A$4, IF(M6701=People!$B$3,People!$A$3, IF(M6701=People!$B$2,People!$A$2, 0))))</f>
        <v>Anna Andreadi</v>
      </c>
      <c r="W6701" s="3" t="str">
        <f>IFERROR(INDEX(Returns!A:A,MATCH(Orders!B6701,Returns!B:B,0)),"No")</f>
        <v>No</v>
      </c>
    </row>
    <row r="6702" spans="1:23" x14ac:dyDescent="0.2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6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 IF(M6702=People!$B$4,People!$A$4, IF(M6702=People!$B$3,People!$A$3, IF(M6702=People!$B$2,People!$A$2, 0))))</f>
        <v>Anna Andreadi</v>
      </c>
      <c r="W6702" s="3" t="str">
        <f>IFERROR(INDEX(Returns!A:A,MATCH(Orders!B6702,Returns!B:B,0)),"No")</f>
        <v>No</v>
      </c>
    </row>
    <row r="6703" spans="1:23" x14ac:dyDescent="0.2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6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 IF(M6703=People!$B$4,People!$A$4, IF(M6703=People!$B$3,People!$A$3, IF(M6703=People!$B$2,People!$A$2, 0))))</f>
        <v>Cassandra Brandow</v>
      </c>
      <c r="W6703" s="3" t="str">
        <f>IFERROR(INDEX(Returns!A:A,MATCH(Orders!B6703,Returns!B:B,0)),"No")</f>
        <v>No</v>
      </c>
    </row>
    <row r="6704" spans="1:23" x14ac:dyDescent="0.2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6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 IF(M6704=People!$B$4,People!$A$4, IF(M6704=People!$B$3,People!$A$3, IF(M6704=People!$B$2,People!$A$2, 0))))</f>
        <v>Cassandra Brandow</v>
      </c>
      <c r="W6704" s="3" t="str">
        <f>IFERROR(INDEX(Returns!A:A,MATCH(Orders!B6704,Returns!B:B,0)),"No")</f>
        <v>No</v>
      </c>
    </row>
    <row r="6705" spans="1:23" x14ac:dyDescent="0.2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6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 IF(M6705=People!$B$4,People!$A$4, IF(M6705=People!$B$3,People!$A$3, IF(M6705=People!$B$2,People!$A$2, 0))))</f>
        <v>Anna Andreadi</v>
      </c>
      <c r="W6705" s="3" t="str">
        <f>IFERROR(INDEX(Returns!A:A,MATCH(Orders!B6705,Returns!B:B,0)),"No")</f>
        <v>No</v>
      </c>
    </row>
    <row r="6706" spans="1:23" x14ac:dyDescent="0.2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6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 IF(M6706=People!$B$4,People!$A$4, IF(M6706=People!$B$3,People!$A$3, IF(M6706=People!$B$2,People!$A$2, 0))))</f>
        <v>Anna Andreadi</v>
      </c>
      <c r="W6706" s="3" t="str">
        <f>IFERROR(INDEX(Returns!A:A,MATCH(Orders!B6706,Returns!B:B,0)),"No")</f>
        <v>No</v>
      </c>
    </row>
    <row r="6707" spans="1:23" x14ac:dyDescent="0.2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6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 IF(M6707=People!$B$4,People!$A$4, IF(M6707=People!$B$3,People!$A$3, IF(M6707=People!$B$2,People!$A$2, 0))))</f>
        <v>Anna Andreadi</v>
      </c>
      <c r="W6707" s="3" t="str">
        <f>IFERROR(INDEX(Returns!A:A,MATCH(Orders!B6707,Returns!B:B,0)),"No")</f>
        <v>No</v>
      </c>
    </row>
    <row r="6708" spans="1:23" x14ac:dyDescent="0.2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6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 IF(M6708=People!$B$4,People!$A$4, IF(M6708=People!$B$3,People!$A$3, IF(M6708=People!$B$2,People!$A$2, 0))))</f>
        <v>Cassandra Brandow</v>
      </c>
      <c r="W6708" s="3" t="str">
        <f>IFERROR(INDEX(Returns!A:A,MATCH(Orders!B6708,Returns!B:B,0)),"No")</f>
        <v>No</v>
      </c>
    </row>
    <row r="6709" spans="1:23" x14ac:dyDescent="0.2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6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 IF(M6709=People!$B$4,People!$A$4, IF(M6709=People!$B$3,People!$A$3, IF(M6709=People!$B$2,People!$A$2, 0))))</f>
        <v>Chuck Magee</v>
      </c>
      <c r="W6709" s="3" t="str">
        <f>IFERROR(INDEX(Returns!A:A,MATCH(Orders!B6709,Returns!B:B,0)),"No")</f>
        <v>No</v>
      </c>
    </row>
    <row r="6710" spans="1:23" x14ac:dyDescent="0.2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6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 IF(M6710=People!$B$4,People!$A$4, IF(M6710=People!$B$3,People!$A$3, IF(M6710=People!$B$2,People!$A$2, 0))))</f>
        <v>Anna Andreadi</v>
      </c>
      <c r="W6710" s="3" t="str">
        <f>IFERROR(INDEX(Returns!A:A,MATCH(Orders!B6710,Returns!B:B,0)),"No")</f>
        <v>No</v>
      </c>
    </row>
    <row r="6711" spans="1:23" x14ac:dyDescent="0.2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6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 IF(M6711=People!$B$4,People!$A$4, IF(M6711=People!$B$3,People!$A$3, IF(M6711=People!$B$2,People!$A$2, 0))))</f>
        <v>Anna Andreadi</v>
      </c>
      <c r="W6711" s="3" t="str">
        <f>IFERROR(INDEX(Returns!A:A,MATCH(Orders!B6711,Returns!B:B,0)),"No")</f>
        <v>No</v>
      </c>
    </row>
    <row r="6712" spans="1:23" x14ac:dyDescent="0.2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6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 IF(M6712=People!$B$4,People!$A$4, IF(M6712=People!$B$3,People!$A$3, IF(M6712=People!$B$2,People!$A$2, 0))))</f>
        <v>Anna Andreadi</v>
      </c>
      <c r="W6712" s="3" t="str">
        <f>IFERROR(INDEX(Returns!A:A,MATCH(Orders!B6712,Returns!B:B,0)),"No")</f>
        <v>No</v>
      </c>
    </row>
    <row r="6713" spans="1:23" x14ac:dyDescent="0.2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6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 IF(M6713=People!$B$4,People!$A$4, IF(M6713=People!$B$3,People!$A$3, IF(M6713=People!$B$2,People!$A$2, 0))))</f>
        <v>Chuck Magee</v>
      </c>
      <c r="W6713" s="3" t="str">
        <f>IFERROR(INDEX(Returns!A:A,MATCH(Orders!B6713,Returns!B:B,0)),"No")</f>
        <v>No</v>
      </c>
    </row>
    <row r="6714" spans="1:23" x14ac:dyDescent="0.2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6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 IF(M6714=People!$B$4,People!$A$4, IF(M6714=People!$B$3,People!$A$3, IF(M6714=People!$B$2,People!$A$2, 0))))</f>
        <v>Kelly Williams</v>
      </c>
      <c r="W6714" s="3" t="str">
        <f>IFERROR(INDEX(Returns!A:A,MATCH(Orders!B6714,Returns!B:B,0)),"No")</f>
        <v>No</v>
      </c>
    </row>
    <row r="6715" spans="1:23" x14ac:dyDescent="0.2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6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 IF(M6715=People!$B$4,People!$A$4, IF(M6715=People!$B$3,People!$A$3, IF(M6715=People!$B$2,People!$A$2, 0))))</f>
        <v>Kelly Williams</v>
      </c>
      <c r="W6715" s="3" t="str">
        <f>IFERROR(INDEX(Returns!A:A,MATCH(Orders!B6715,Returns!B:B,0)),"No")</f>
        <v>No</v>
      </c>
    </row>
    <row r="6716" spans="1:23" x14ac:dyDescent="0.2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6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 IF(M6716=People!$B$4,People!$A$4, IF(M6716=People!$B$3,People!$A$3, IF(M6716=People!$B$2,People!$A$2, 0))))</f>
        <v>Kelly Williams</v>
      </c>
      <c r="W6716" s="3" t="str">
        <f>IFERROR(INDEX(Returns!A:A,MATCH(Orders!B6716,Returns!B:B,0)),"No")</f>
        <v>No</v>
      </c>
    </row>
    <row r="6717" spans="1:23" x14ac:dyDescent="0.2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6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 IF(M6717=People!$B$4,People!$A$4, IF(M6717=People!$B$3,People!$A$3, IF(M6717=People!$B$2,People!$A$2, 0))))</f>
        <v>Kelly Williams</v>
      </c>
      <c r="W6717" s="3" t="str">
        <f>IFERROR(INDEX(Returns!A:A,MATCH(Orders!B6717,Returns!B:B,0)),"No")</f>
        <v>No</v>
      </c>
    </row>
    <row r="6718" spans="1:23" x14ac:dyDescent="0.2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6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 IF(M6718=People!$B$4,People!$A$4, IF(M6718=People!$B$3,People!$A$3, IF(M6718=People!$B$2,People!$A$2, 0))))</f>
        <v>Cassandra Brandow</v>
      </c>
      <c r="W6718" s="3" t="str">
        <f>IFERROR(INDEX(Returns!A:A,MATCH(Orders!B6718,Returns!B:B,0)),"No")</f>
        <v>No</v>
      </c>
    </row>
    <row r="6719" spans="1:23" x14ac:dyDescent="0.2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6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 IF(M6719=People!$B$4,People!$A$4, IF(M6719=People!$B$3,People!$A$3, IF(M6719=People!$B$2,People!$A$2, 0))))</f>
        <v>Cassandra Brandow</v>
      </c>
      <c r="W6719" s="3" t="str">
        <f>IFERROR(INDEX(Returns!A:A,MATCH(Orders!B6719,Returns!B:B,0)),"No")</f>
        <v>No</v>
      </c>
    </row>
    <row r="6720" spans="1:23" x14ac:dyDescent="0.2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6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 IF(M6720=People!$B$4,People!$A$4, IF(M6720=People!$B$3,People!$A$3, IF(M6720=People!$B$2,People!$A$2, 0))))</f>
        <v>Cassandra Brandow</v>
      </c>
      <c r="W6720" s="3" t="str">
        <f>IFERROR(INDEX(Returns!A:A,MATCH(Orders!B6720,Returns!B:B,0)),"No")</f>
        <v>No</v>
      </c>
    </row>
    <row r="6721" spans="1:23" x14ac:dyDescent="0.2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6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 IF(M6721=People!$B$4,People!$A$4, IF(M6721=People!$B$3,People!$A$3, IF(M6721=People!$B$2,People!$A$2, 0))))</f>
        <v>Cassandra Brandow</v>
      </c>
      <c r="W6721" s="3" t="str">
        <f>IFERROR(INDEX(Returns!A:A,MATCH(Orders!B6721,Returns!B:B,0)),"No")</f>
        <v>No</v>
      </c>
    </row>
    <row r="6722" spans="1:23" x14ac:dyDescent="0.2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6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 IF(M6722=People!$B$4,People!$A$4, IF(M6722=People!$B$3,People!$A$3, IF(M6722=People!$B$2,People!$A$2, 0))))</f>
        <v>Anna Andreadi</v>
      </c>
      <c r="W6722" s="3" t="str">
        <f>IFERROR(INDEX(Returns!A:A,MATCH(Orders!B6722,Returns!B:B,0)),"No")</f>
        <v>No</v>
      </c>
    </row>
    <row r="6723" spans="1:23" x14ac:dyDescent="0.2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6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 IF(M6723=People!$B$4,People!$A$4, IF(M6723=People!$B$3,People!$A$3, IF(M6723=People!$B$2,People!$A$2, 0))))</f>
        <v>Anna Andreadi</v>
      </c>
      <c r="W6723" s="3" t="str">
        <f>IFERROR(INDEX(Returns!A:A,MATCH(Orders!B6723,Returns!B:B,0)),"No")</f>
        <v>No</v>
      </c>
    </row>
    <row r="6724" spans="1:23" x14ac:dyDescent="0.2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6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 IF(M6724=People!$B$4,People!$A$4, IF(M6724=People!$B$3,People!$A$3, IF(M6724=People!$B$2,People!$A$2, 0))))</f>
        <v>Anna Andreadi</v>
      </c>
      <c r="W6724" s="3" t="str">
        <f>IFERROR(INDEX(Returns!A:A,MATCH(Orders!B6724,Returns!B:B,0)),"No")</f>
        <v>No</v>
      </c>
    </row>
    <row r="6725" spans="1:23" x14ac:dyDescent="0.2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6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 IF(M6725=People!$B$4,People!$A$4, IF(M6725=People!$B$3,People!$A$3, IF(M6725=People!$B$2,People!$A$2, 0))))</f>
        <v>Chuck Magee</v>
      </c>
      <c r="W6725" s="3" t="str">
        <f>IFERROR(INDEX(Returns!A:A,MATCH(Orders!B6725,Returns!B:B,0)),"No")</f>
        <v>No</v>
      </c>
    </row>
    <row r="6726" spans="1:23" x14ac:dyDescent="0.2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6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 IF(M6726=People!$B$4,People!$A$4, IF(M6726=People!$B$3,People!$A$3, IF(M6726=People!$B$2,People!$A$2, 0))))</f>
        <v>Anna Andreadi</v>
      </c>
      <c r="W6726" s="3" t="str">
        <f>IFERROR(INDEX(Returns!A:A,MATCH(Orders!B6726,Returns!B:B,0)),"No")</f>
        <v>No</v>
      </c>
    </row>
    <row r="6727" spans="1:23" x14ac:dyDescent="0.2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6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 IF(M6727=People!$B$4,People!$A$4, IF(M6727=People!$B$3,People!$A$3, IF(M6727=People!$B$2,People!$A$2, 0))))</f>
        <v>Anna Andreadi</v>
      </c>
      <c r="W6727" s="3" t="str">
        <f>IFERROR(INDEX(Returns!A:A,MATCH(Orders!B6727,Returns!B:B,0)),"No")</f>
        <v>No</v>
      </c>
    </row>
    <row r="6728" spans="1:23" x14ac:dyDescent="0.2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6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 IF(M6728=People!$B$4,People!$A$4, IF(M6728=People!$B$3,People!$A$3, IF(M6728=People!$B$2,People!$A$2, 0))))</f>
        <v>Anna Andreadi</v>
      </c>
      <c r="W6728" s="3" t="str">
        <f>IFERROR(INDEX(Returns!A:A,MATCH(Orders!B6728,Returns!B:B,0)),"No")</f>
        <v>No</v>
      </c>
    </row>
    <row r="6729" spans="1:23" x14ac:dyDescent="0.2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6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 IF(M6729=People!$B$4,People!$A$4, IF(M6729=People!$B$3,People!$A$3, IF(M6729=People!$B$2,People!$A$2, 0))))</f>
        <v>Kelly Williams</v>
      </c>
      <c r="W6729" s="3" t="str">
        <f>IFERROR(INDEX(Returns!A:A,MATCH(Orders!B6729,Returns!B:B,0)),"No")</f>
        <v>No</v>
      </c>
    </row>
    <row r="6730" spans="1:23" x14ac:dyDescent="0.2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6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 IF(M6730=People!$B$4,People!$A$4, IF(M6730=People!$B$3,People!$A$3, IF(M6730=People!$B$2,People!$A$2, 0))))</f>
        <v>Cassandra Brandow</v>
      </c>
      <c r="W6730" s="3" t="str">
        <f>IFERROR(INDEX(Returns!A:A,MATCH(Orders!B6730,Returns!B:B,0)),"No")</f>
        <v>No</v>
      </c>
    </row>
    <row r="6731" spans="1:23" x14ac:dyDescent="0.2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6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 IF(M6731=People!$B$4,People!$A$4, IF(M6731=People!$B$3,People!$A$3, IF(M6731=People!$B$2,People!$A$2, 0))))</f>
        <v>Cassandra Brandow</v>
      </c>
      <c r="W6731" s="3" t="str">
        <f>IFERROR(INDEX(Returns!A:A,MATCH(Orders!B6731,Returns!B:B,0)),"No")</f>
        <v>No</v>
      </c>
    </row>
    <row r="6732" spans="1:23" x14ac:dyDescent="0.2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6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 IF(M6732=People!$B$4,People!$A$4, IF(M6732=People!$B$3,People!$A$3, IF(M6732=People!$B$2,People!$A$2, 0))))</f>
        <v>Cassandra Brandow</v>
      </c>
      <c r="W6732" s="3" t="str">
        <f>IFERROR(INDEX(Returns!A:A,MATCH(Orders!B6732,Returns!B:B,0)),"No")</f>
        <v>No</v>
      </c>
    </row>
    <row r="6733" spans="1:23" x14ac:dyDescent="0.2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6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 IF(M6733=People!$B$4,People!$A$4, IF(M6733=People!$B$3,People!$A$3, IF(M6733=People!$B$2,People!$A$2, 0))))</f>
        <v>Cassandra Brandow</v>
      </c>
      <c r="W6733" s="3" t="str">
        <f>IFERROR(INDEX(Returns!A:A,MATCH(Orders!B6733,Returns!B:B,0)),"No")</f>
        <v>No</v>
      </c>
    </row>
    <row r="6734" spans="1:23" x14ac:dyDescent="0.2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6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 IF(M6734=People!$B$4,People!$A$4, IF(M6734=People!$B$3,People!$A$3, IF(M6734=People!$B$2,People!$A$2, 0))))</f>
        <v>Anna Andreadi</v>
      </c>
      <c r="W6734" s="3" t="str">
        <f>IFERROR(INDEX(Returns!A:A,MATCH(Orders!B6734,Returns!B:B,0)),"No")</f>
        <v>No</v>
      </c>
    </row>
    <row r="6735" spans="1:23" x14ac:dyDescent="0.2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6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 IF(M6735=People!$B$4,People!$A$4, IF(M6735=People!$B$3,People!$A$3, IF(M6735=People!$B$2,People!$A$2, 0))))</f>
        <v>Anna Andreadi</v>
      </c>
      <c r="W6735" s="3" t="str">
        <f>IFERROR(INDEX(Returns!A:A,MATCH(Orders!B6735,Returns!B:B,0)),"No")</f>
        <v>No</v>
      </c>
    </row>
    <row r="6736" spans="1:23" x14ac:dyDescent="0.2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6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 IF(M6736=People!$B$4,People!$A$4, IF(M6736=People!$B$3,People!$A$3, IF(M6736=People!$B$2,People!$A$2, 0))))</f>
        <v>Cassandra Brandow</v>
      </c>
      <c r="W6736" s="3" t="str">
        <f>IFERROR(INDEX(Returns!A:A,MATCH(Orders!B6736,Returns!B:B,0)),"No")</f>
        <v>No</v>
      </c>
    </row>
    <row r="6737" spans="1:23" x14ac:dyDescent="0.2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6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 IF(M6737=People!$B$4,People!$A$4, IF(M6737=People!$B$3,People!$A$3, IF(M6737=People!$B$2,People!$A$2, 0))))</f>
        <v>Anna Andreadi</v>
      </c>
      <c r="W6737" s="3" t="str">
        <f>IFERROR(INDEX(Returns!A:A,MATCH(Orders!B6737,Returns!B:B,0)),"No")</f>
        <v>No</v>
      </c>
    </row>
    <row r="6738" spans="1:23" x14ac:dyDescent="0.2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6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 IF(M6738=People!$B$4,People!$A$4, IF(M6738=People!$B$3,People!$A$3, IF(M6738=People!$B$2,People!$A$2, 0))))</f>
        <v>Anna Andreadi</v>
      </c>
      <c r="W6738" s="3" t="str">
        <f>IFERROR(INDEX(Returns!A:A,MATCH(Orders!B6738,Returns!B:B,0)),"No")</f>
        <v>No</v>
      </c>
    </row>
    <row r="6739" spans="1:23" x14ac:dyDescent="0.2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6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 IF(M6739=People!$B$4,People!$A$4, IF(M6739=People!$B$3,People!$A$3, IF(M6739=People!$B$2,People!$A$2, 0))))</f>
        <v>Anna Andreadi</v>
      </c>
      <c r="W6739" s="3" t="str">
        <f>IFERROR(INDEX(Returns!A:A,MATCH(Orders!B6739,Returns!B:B,0)),"No")</f>
        <v>No</v>
      </c>
    </row>
    <row r="6740" spans="1:23" x14ac:dyDescent="0.2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6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 IF(M6740=People!$B$4,People!$A$4, IF(M6740=People!$B$3,People!$A$3, IF(M6740=People!$B$2,People!$A$2, 0))))</f>
        <v>Anna Andreadi</v>
      </c>
      <c r="W6740" s="3" t="str">
        <f>IFERROR(INDEX(Returns!A:A,MATCH(Orders!B6740,Returns!B:B,0)),"No")</f>
        <v>No</v>
      </c>
    </row>
    <row r="6741" spans="1:23" x14ac:dyDescent="0.2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6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 IF(M6741=People!$B$4,People!$A$4, IF(M6741=People!$B$3,People!$A$3, IF(M6741=People!$B$2,People!$A$2, 0))))</f>
        <v>Kelly Williams</v>
      </c>
      <c r="W6741" s="3" t="str">
        <f>IFERROR(INDEX(Returns!A:A,MATCH(Orders!B6741,Returns!B:B,0)),"No")</f>
        <v>No</v>
      </c>
    </row>
    <row r="6742" spans="1:23" x14ac:dyDescent="0.2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6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 IF(M6742=People!$B$4,People!$A$4, IF(M6742=People!$B$3,People!$A$3, IF(M6742=People!$B$2,People!$A$2, 0))))</f>
        <v>Kelly Williams</v>
      </c>
      <c r="W6742" s="3" t="str">
        <f>IFERROR(INDEX(Returns!A:A,MATCH(Orders!B6742,Returns!B:B,0)),"No")</f>
        <v>No</v>
      </c>
    </row>
    <row r="6743" spans="1:23" x14ac:dyDescent="0.2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6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 IF(M6743=People!$B$4,People!$A$4, IF(M6743=People!$B$3,People!$A$3, IF(M6743=People!$B$2,People!$A$2, 0))))</f>
        <v>Kelly Williams</v>
      </c>
      <c r="W6743" s="3" t="str">
        <f>IFERROR(INDEX(Returns!A:A,MATCH(Orders!B6743,Returns!B:B,0)),"No")</f>
        <v>No</v>
      </c>
    </row>
    <row r="6744" spans="1:23" x14ac:dyDescent="0.2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6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 IF(M6744=People!$B$4,People!$A$4, IF(M6744=People!$B$3,People!$A$3, IF(M6744=People!$B$2,People!$A$2, 0))))</f>
        <v>Anna Andreadi</v>
      </c>
      <c r="W6744" s="3" t="str">
        <f>IFERROR(INDEX(Returns!A:A,MATCH(Orders!B6744,Returns!B:B,0)),"No")</f>
        <v>No</v>
      </c>
    </row>
    <row r="6745" spans="1:23" x14ac:dyDescent="0.2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6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 IF(M6745=People!$B$4,People!$A$4, IF(M6745=People!$B$3,People!$A$3, IF(M6745=People!$B$2,People!$A$2, 0))))</f>
        <v>Chuck Magee</v>
      </c>
      <c r="W6745" s="3" t="str">
        <f>IFERROR(INDEX(Returns!A:A,MATCH(Orders!B6745,Returns!B:B,0)),"No")</f>
        <v>No</v>
      </c>
    </row>
    <row r="6746" spans="1:23" x14ac:dyDescent="0.2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6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 IF(M6746=People!$B$4,People!$A$4, IF(M6746=People!$B$3,People!$A$3, IF(M6746=People!$B$2,People!$A$2, 0))))</f>
        <v>Chuck Magee</v>
      </c>
      <c r="W6746" s="3" t="str">
        <f>IFERROR(INDEX(Returns!A:A,MATCH(Orders!B6746,Returns!B:B,0)),"No")</f>
        <v>No</v>
      </c>
    </row>
    <row r="6747" spans="1:23" x14ac:dyDescent="0.2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6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 IF(M6747=People!$B$4,People!$A$4, IF(M6747=People!$B$3,People!$A$3, IF(M6747=People!$B$2,People!$A$2, 0))))</f>
        <v>Chuck Magee</v>
      </c>
      <c r="W6747" s="3" t="str">
        <f>IFERROR(INDEX(Returns!A:A,MATCH(Orders!B6747,Returns!B:B,0)),"No")</f>
        <v>No</v>
      </c>
    </row>
    <row r="6748" spans="1:23" x14ac:dyDescent="0.2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6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 IF(M6748=People!$B$4,People!$A$4, IF(M6748=People!$B$3,People!$A$3, IF(M6748=People!$B$2,People!$A$2, 0))))</f>
        <v>Chuck Magee</v>
      </c>
      <c r="W6748" s="3" t="str">
        <f>IFERROR(INDEX(Returns!A:A,MATCH(Orders!B6748,Returns!B:B,0)),"No")</f>
        <v>No</v>
      </c>
    </row>
    <row r="6749" spans="1:23" x14ac:dyDescent="0.2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6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 IF(M6749=People!$B$4,People!$A$4, IF(M6749=People!$B$3,People!$A$3, IF(M6749=People!$B$2,People!$A$2, 0))))</f>
        <v>Chuck Magee</v>
      </c>
      <c r="W6749" s="3" t="str">
        <f>IFERROR(INDEX(Returns!A:A,MATCH(Orders!B6749,Returns!B:B,0)),"No")</f>
        <v>No</v>
      </c>
    </row>
    <row r="6750" spans="1:23" x14ac:dyDescent="0.2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6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 IF(M6750=People!$B$4,People!$A$4, IF(M6750=People!$B$3,People!$A$3, IF(M6750=People!$B$2,People!$A$2, 0))))</f>
        <v>Chuck Magee</v>
      </c>
      <c r="W6750" s="3" t="str">
        <f>IFERROR(INDEX(Returns!A:A,MATCH(Orders!B6750,Returns!B:B,0)),"No")</f>
        <v>No</v>
      </c>
    </row>
    <row r="6751" spans="1:23" x14ac:dyDescent="0.2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6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 IF(M6751=People!$B$4,People!$A$4, IF(M6751=People!$B$3,People!$A$3, IF(M6751=People!$B$2,People!$A$2, 0))))</f>
        <v>Chuck Magee</v>
      </c>
      <c r="W6751" s="3" t="str">
        <f>IFERROR(INDEX(Returns!A:A,MATCH(Orders!B6751,Returns!B:B,0)),"No")</f>
        <v>No</v>
      </c>
    </row>
    <row r="6752" spans="1:23" x14ac:dyDescent="0.2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6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 IF(M6752=People!$B$4,People!$A$4, IF(M6752=People!$B$3,People!$A$3, IF(M6752=People!$B$2,People!$A$2, 0))))</f>
        <v>Chuck Magee</v>
      </c>
      <c r="W6752" s="3" t="str">
        <f>IFERROR(INDEX(Returns!A:A,MATCH(Orders!B6752,Returns!B:B,0)),"No")</f>
        <v>No</v>
      </c>
    </row>
    <row r="6753" spans="1:23" x14ac:dyDescent="0.2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6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 IF(M6753=People!$B$4,People!$A$4, IF(M6753=People!$B$3,People!$A$3, IF(M6753=People!$B$2,People!$A$2, 0))))</f>
        <v>Chuck Magee</v>
      </c>
      <c r="W6753" s="3" t="str">
        <f>IFERROR(INDEX(Returns!A:A,MATCH(Orders!B6753,Returns!B:B,0)),"No")</f>
        <v>No</v>
      </c>
    </row>
    <row r="6754" spans="1:23" x14ac:dyDescent="0.2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6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 IF(M6754=People!$B$4,People!$A$4, IF(M6754=People!$B$3,People!$A$3, IF(M6754=People!$B$2,People!$A$2, 0))))</f>
        <v>Chuck Magee</v>
      </c>
      <c r="W6754" s="3" t="str">
        <f>IFERROR(INDEX(Returns!A:A,MATCH(Orders!B6754,Returns!B:B,0)),"No")</f>
        <v>No</v>
      </c>
    </row>
    <row r="6755" spans="1:23" x14ac:dyDescent="0.2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6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 IF(M6755=People!$B$4,People!$A$4, IF(M6755=People!$B$3,People!$A$3, IF(M6755=People!$B$2,People!$A$2, 0))))</f>
        <v>Chuck Magee</v>
      </c>
      <c r="W6755" s="3" t="str">
        <f>IFERROR(INDEX(Returns!A:A,MATCH(Orders!B6755,Returns!B:B,0)),"No")</f>
        <v>No</v>
      </c>
    </row>
    <row r="6756" spans="1:23" x14ac:dyDescent="0.2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6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 IF(M6756=People!$B$4,People!$A$4, IF(M6756=People!$B$3,People!$A$3, IF(M6756=People!$B$2,People!$A$2, 0))))</f>
        <v>Chuck Magee</v>
      </c>
      <c r="W6756" s="3" t="str">
        <f>IFERROR(INDEX(Returns!A:A,MATCH(Orders!B6756,Returns!B:B,0)),"No")</f>
        <v>No</v>
      </c>
    </row>
    <row r="6757" spans="1:23" x14ac:dyDescent="0.2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6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 IF(M6757=People!$B$4,People!$A$4, IF(M6757=People!$B$3,People!$A$3, IF(M6757=People!$B$2,People!$A$2, 0))))</f>
        <v>Chuck Magee</v>
      </c>
      <c r="W6757" s="3" t="str">
        <f>IFERROR(INDEX(Returns!A:A,MATCH(Orders!B6757,Returns!B:B,0)),"No")</f>
        <v>No</v>
      </c>
    </row>
    <row r="6758" spans="1:23" x14ac:dyDescent="0.2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6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 IF(M6758=People!$B$4,People!$A$4, IF(M6758=People!$B$3,People!$A$3, IF(M6758=People!$B$2,People!$A$2, 0))))</f>
        <v>Chuck Magee</v>
      </c>
      <c r="W6758" s="3" t="str">
        <f>IFERROR(INDEX(Returns!A:A,MATCH(Orders!B6758,Returns!B:B,0)),"No")</f>
        <v>No</v>
      </c>
    </row>
    <row r="6759" spans="1:23" x14ac:dyDescent="0.2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6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 IF(M6759=People!$B$4,People!$A$4, IF(M6759=People!$B$3,People!$A$3, IF(M6759=People!$B$2,People!$A$2, 0))))</f>
        <v>Chuck Magee</v>
      </c>
      <c r="W6759" s="3" t="str">
        <f>IFERROR(INDEX(Returns!A:A,MATCH(Orders!B6759,Returns!B:B,0)),"No")</f>
        <v>No</v>
      </c>
    </row>
    <row r="6760" spans="1:23" x14ac:dyDescent="0.2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6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 IF(M6760=People!$B$4,People!$A$4, IF(M6760=People!$B$3,People!$A$3, IF(M6760=People!$B$2,People!$A$2, 0))))</f>
        <v>Chuck Magee</v>
      </c>
      <c r="W6760" s="3" t="str">
        <f>IFERROR(INDEX(Returns!A:A,MATCH(Orders!B6760,Returns!B:B,0)),"No")</f>
        <v>No</v>
      </c>
    </row>
    <row r="6761" spans="1:23" x14ac:dyDescent="0.2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6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 IF(M6761=People!$B$4,People!$A$4, IF(M6761=People!$B$3,People!$A$3, IF(M6761=People!$B$2,People!$A$2, 0))))</f>
        <v>Cassandra Brandow</v>
      </c>
      <c r="W6761" s="3" t="str">
        <f>IFERROR(INDEX(Returns!A:A,MATCH(Orders!B6761,Returns!B:B,0)),"No")</f>
        <v>No</v>
      </c>
    </row>
    <row r="6762" spans="1:23" x14ac:dyDescent="0.2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6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 IF(M6762=People!$B$4,People!$A$4, IF(M6762=People!$B$3,People!$A$3, IF(M6762=People!$B$2,People!$A$2, 0))))</f>
        <v>Chuck Magee</v>
      </c>
      <c r="W6762" s="3" t="str">
        <f>IFERROR(INDEX(Returns!A:A,MATCH(Orders!B6762,Returns!B:B,0)),"No")</f>
        <v>No</v>
      </c>
    </row>
    <row r="6763" spans="1:23" x14ac:dyDescent="0.2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6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 IF(M6763=People!$B$4,People!$A$4, IF(M6763=People!$B$3,People!$A$3, IF(M6763=People!$B$2,People!$A$2, 0))))</f>
        <v>Chuck Magee</v>
      </c>
      <c r="W6763" s="3" t="str">
        <f>IFERROR(INDEX(Returns!A:A,MATCH(Orders!B6763,Returns!B:B,0)),"No")</f>
        <v>No</v>
      </c>
    </row>
    <row r="6764" spans="1:23" x14ac:dyDescent="0.2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6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 IF(M6764=People!$B$4,People!$A$4, IF(M6764=People!$B$3,People!$A$3, IF(M6764=People!$B$2,People!$A$2, 0))))</f>
        <v>Kelly Williams</v>
      </c>
      <c r="W6764" s="3" t="str">
        <f>IFERROR(INDEX(Returns!A:A,MATCH(Orders!B6764,Returns!B:B,0)),"No")</f>
        <v>No</v>
      </c>
    </row>
    <row r="6765" spans="1:23" x14ac:dyDescent="0.2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6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 IF(M6765=People!$B$4,People!$A$4, IF(M6765=People!$B$3,People!$A$3, IF(M6765=People!$B$2,People!$A$2, 0))))</f>
        <v>Kelly Williams</v>
      </c>
      <c r="W6765" s="3" t="str">
        <f>IFERROR(INDEX(Returns!A:A,MATCH(Orders!B6765,Returns!B:B,0)),"No")</f>
        <v>No</v>
      </c>
    </row>
    <row r="6766" spans="1:23" x14ac:dyDescent="0.2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6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 IF(M6766=People!$B$4,People!$A$4, IF(M6766=People!$B$3,People!$A$3, IF(M6766=People!$B$2,People!$A$2, 0))))</f>
        <v>Kelly Williams</v>
      </c>
      <c r="W6766" s="3" t="str">
        <f>IFERROR(INDEX(Returns!A:A,MATCH(Orders!B6766,Returns!B:B,0)),"No")</f>
        <v>No</v>
      </c>
    </row>
    <row r="6767" spans="1:23" x14ac:dyDescent="0.2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6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 IF(M6767=People!$B$4,People!$A$4, IF(M6767=People!$B$3,People!$A$3, IF(M6767=People!$B$2,People!$A$2, 0))))</f>
        <v>Kelly Williams</v>
      </c>
      <c r="W6767" s="3" t="str">
        <f>IFERROR(INDEX(Returns!A:A,MATCH(Orders!B6767,Returns!B:B,0)),"No")</f>
        <v>No</v>
      </c>
    </row>
    <row r="6768" spans="1:23" x14ac:dyDescent="0.2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6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 IF(M6768=People!$B$4,People!$A$4, IF(M6768=People!$B$3,People!$A$3, IF(M6768=People!$B$2,People!$A$2, 0))))</f>
        <v>Kelly Williams</v>
      </c>
      <c r="W6768" s="3" t="str">
        <f>IFERROR(INDEX(Returns!A:A,MATCH(Orders!B6768,Returns!B:B,0)),"No")</f>
        <v>No</v>
      </c>
    </row>
    <row r="6769" spans="1:23" x14ac:dyDescent="0.2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6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 IF(M6769=People!$B$4,People!$A$4, IF(M6769=People!$B$3,People!$A$3, IF(M6769=People!$B$2,People!$A$2, 0))))</f>
        <v>Kelly Williams</v>
      </c>
      <c r="W6769" s="3" t="str">
        <f>IFERROR(INDEX(Returns!A:A,MATCH(Orders!B6769,Returns!B:B,0)),"No")</f>
        <v>No</v>
      </c>
    </row>
    <row r="6770" spans="1:23" x14ac:dyDescent="0.2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6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 IF(M6770=People!$B$4,People!$A$4, IF(M6770=People!$B$3,People!$A$3, IF(M6770=People!$B$2,People!$A$2, 0))))</f>
        <v>Chuck Magee</v>
      </c>
      <c r="W6770" s="3" t="str">
        <f>IFERROR(INDEX(Returns!A:A,MATCH(Orders!B6770,Returns!B:B,0)),"No")</f>
        <v>No</v>
      </c>
    </row>
    <row r="6771" spans="1:23" x14ac:dyDescent="0.2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6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 IF(M6771=People!$B$4,People!$A$4, IF(M6771=People!$B$3,People!$A$3, IF(M6771=People!$B$2,People!$A$2, 0))))</f>
        <v>Cassandra Brandow</v>
      </c>
      <c r="W6771" s="3" t="str">
        <f>IFERROR(INDEX(Returns!A:A,MATCH(Orders!B6771,Returns!B:B,0)),"No")</f>
        <v>No</v>
      </c>
    </row>
    <row r="6772" spans="1:23" x14ac:dyDescent="0.2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6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 IF(M6772=People!$B$4,People!$A$4, IF(M6772=People!$B$3,People!$A$3, IF(M6772=People!$B$2,People!$A$2, 0))))</f>
        <v>Anna Andreadi</v>
      </c>
      <c r="W6772" s="3" t="str">
        <f>IFERROR(INDEX(Returns!A:A,MATCH(Orders!B6772,Returns!B:B,0)),"No")</f>
        <v>No</v>
      </c>
    </row>
    <row r="6773" spans="1:23" x14ac:dyDescent="0.2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6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 IF(M6773=People!$B$4,People!$A$4, IF(M6773=People!$B$3,People!$A$3, IF(M6773=People!$B$2,People!$A$2, 0))))</f>
        <v>Anna Andreadi</v>
      </c>
      <c r="W6773" s="3" t="str">
        <f>IFERROR(INDEX(Returns!A:A,MATCH(Orders!B6773,Returns!B:B,0)),"No")</f>
        <v>No</v>
      </c>
    </row>
    <row r="6774" spans="1:23" x14ac:dyDescent="0.2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6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 IF(M6774=People!$B$4,People!$A$4, IF(M6774=People!$B$3,People!$A$3, IF(M6774=People!$B$2,People!$A$2, 0))))</f>
        <v>Anna Andreadi</v>
      </c>
      <c r="W6774" s="3" t="str">
        <f>IFERROR(INDEX(Returns!A:A,MATCH(Orders!B6774,Returns!B:B,0)),"No")</f>
        <v>No</v>
      </c>
    </row>
    <row r="6775" spans="1:23" x14ac:dyDescent="0.2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6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 IF(M6775=People!$B$4,People!$A$4, IF(M6775=People!$B$3,People!$A$3, IF(M6775=People!$B$2,People!$A$2, 0))))</f>
        <v>Anna Andreadi</v>
      </c>
      <c r="W6775" s="3" t="str">
        <f>IFERROR(INDEX(Returns!A:A,MATCH(Orders!B6775,Returns!B:B,0)),"No")</f>
        <v>No</v>
      </c>
    </row>
    <row r="6776" spans="1:23" x14ac:dyDescent="0.2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6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 IF(M6776=People!$B$4,People!$A$4, IF(M6776=People!$B$3,People!$A$3, IF(M6776=People!$B$2,People!$A$2, 0))))</f>
        <v>Anna Andreadi</v>
      </c>
      <c r="W6776" s="3" t="str">
        <f>IFERROR(INDEX(Returns!A:A,MATCH(Orders!B6776,Returns!B:B,0)),"No")</f>
        <v>No</v>
      </c>
    </row>
    <row r="6777" spans="1:23" x14ac:dyDescent="0.2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6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 IF(M6777=People!$B$4,People!$A$4, IF(M6777=People!$B$3,People!$A$3, IF(M6777=People!$B$2,People!$A$2, 0))))</f>
        <v>Chuck Magee</v>
      </c>
      <c r="W6777" s="3" t="str">
        <f>IFERROR(INDEX(Returns!A:A,MATCH(Orders!B6777,Returns!B:B,0)),"No")</f>
        <v>No</v>
      </c>
    </row>
    <row r="6778" spans="1:23" x14ac:dyDescent="0.2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6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 IF(M6778=People!$B$4,People!$A$4, IF(M6778=People!$B$3,People!$A$3, IF(M6778=People!$B$2,People!$A$2, 0))))</f>
        <v>Kelly Williams</v>
      </c>
      <c r="W6778" s="3" t="str">
        <f>IFERROR(INDEX(Returns!A:A,MATCH(Orders!B6778,Returns!B:B,0)),"No")</f>
        <v>No</v>
      </c>
    </row>
    <row r="6779" spans="1:23" x14ac:dyDescent="0.2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6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 IF(M6779=People!$B$4,People!$A$4, IF(M6779=People!$B$3,People!$A$3, IF(M6779=People!$B$2,People!$A$2, 0))))</f>
        <v>Chuck Magee</v>
      </c>
      <c r="W6779" s="3" t="str">
        <f>IFERROR(INDEX(Returns!A:A,MATCH(Orders!B6779,Returns!B:B,0)),"No")</f>
        <v>No</v>
      </c>
    </row>
    <row r="6780" spans="1:23" x14ac:dyDescent="0.2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6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 IF(M6780=People!$B$4,People!$A$4, IF(M6780=People!$B$3,People!$A$3, IF(M6780=People!$B$2,People!$A$2, 0))))</f>
        <v>Chuck Magee</v>
      </c>
      <c r="W6780" s="3" t="str">
        <f>IFERROR(INDEX(Returns!A:A,MATCH(Orders!B6780,Returns!B:B,0)),"No")</f>
        <v>No</v>
      </c>
    </row>
    <row r="6781" spans="1:23" x14ac:dyDescent="0.2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6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 IF(M6781=People!$B$4,People!$A$4, IF(M6781=People!$B$3,People!$A$3, IF(M6781=People!$B$2,People!$A$2, 0))))</f>
        <v>Chuck Magee</v>
      </c>
      <c r="W6781" s="3" t="str">
        <f>IFERROR(INDEX(Returns!A:A,MATCH(Orders!B6781,Returns!B:B,0)),"No")</f>
        <v>No</v>
      </c>
    </row>
    <row r="6782" spans="1:23" x14ac:dyDescent="0.2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6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 IF(M6782=People!$B$4,People!$A$4, IF(M6782=People!$B$3,People!$A$3, IF(M6782=People!$B$2,People!$A$2, 0))))</f>
        <v>Chuck Magee</v>
      </c>
      <c r="W6782" s="3" t="str">
        <f>IFERROR(INDEX(Returns!A:A,MATCH(Orders!B6782,Returns!B:B,0)),"No")</f>
        <v>No</v>
      </c>
    </row>
    <row r="6783" spans="1:23" x14ac:dyDescent="0.2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6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 IF(M6783=People!$B$4,People!$A$4, IF(M6783=People!$B$3,People!$A$3, IF(M6783=People!$B$2,People!$A$2, 0))))</f>
        <v>Chuck Magee</v>
      </c>
      <c r="W6783" s="3" t="str">
        <f>IFERROR(INDEX(Returns!A:A,MATCH(Orders!B6783,Returns!B:B,0)),"No")</f>
        <v>No</v>
      </c>
    </row>
    <row r="6784" spans="1:23" x14ac:dyDescent="0.2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6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 IF(M6784=People!$B$4,People!$A$4, IF(M6784=People!$B$3,People!$A$3, IF(M6784=People!$B$2,People!$A$2, 0))))</f>
        <v>Chuck Magee</v>
      </c>
      <c r="W6784" s="3" t="str">
        <f>IFERROR(INDEX(Returns!A:A,MATCH(Orders!B6784,Returns!B:B,0)),"No")</f>
        <v>No</v>
      </c>
    </row>
    <row r="6785" spans="1:23" x14ac:dyDescent="0.2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6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 IF(M6785=People!$B$4,People!$A$4, IF(M6785=People!$B$3,People!$A$3, IF(M6785=People!$B$2,People!$A$2, 0))))</f>
        <v>Chuck Magee</v>
      </c>
      <c r="W6785" s="3" t="str">
        <f>IFERROR(INDEX(Returns!A:A,MATCH(Orders!B6785,Returns!B:B,0)),"No")</f>
        <v>No</v>
      </c>
    </row>
    <row r="6786" spans="1:23" x14ac:dyDescent="0.2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6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 IF(M6786=People!$B$4,People!$A$4, IF(M6786=People!$B$3,People!$A$3, IF(M6786=People!$B$2,People!$A$2, 0))))</f>
        <v>Chuck Magee</v>
      </c>
      <c r="W6786" s="3" t="str">
        <f>IFERROR(INDEX(Returns!A:A,MATCH(Orders!B6786,Returns!B:B,0)),"No")</f>
        <v>No</v>
      </c>
    </row>
    <row r="6787" spans="1:23" x14ac:dyDescent="0.2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6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 IF(M6787=People!$B$4,People!$A$4, IF(M6787=People!$B$3,People!$A$3, IF(M6787=People!$B$2,People!$A$2, 0))))</f>
        <v>Chuck Magee</v>
      </c>
      <c r="W6787" s="3" t="str">
        <f>IFERROR(INDEX(Returns!A:A,MATCH(Orders!B6787,Returns!B:B,0)),"No")</f>
        <v>No</v>
      </c>
    </row>
    <row r="6788" spans="1:23" x14ac:dyDescent="0.2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6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 IF(M6788=People!$B$4,People!$A$4, IF(M6788=People!$B$3,People!$A$3, IF(M6788=People!$B$2,People!$A$2, 0))))</f>
        <v>Chuck Magee</v>
      </c>
      <c r="W6788" s="3" t="str">
        <f>IFERROR(INDEX(Returns!A:A,MATCH(Orders!B6788,Returns!B:B,0)),"No")</f>
        <v>No</v>
      </c>
    </row>
    <row r="6789" spans="1:23" x14ac:dyDescent="0.2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6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 IF(M6789=People!$B$4,People!$A$4, IF(M6789=People!$B$3,People!$A$3, IF(M6789=People!$B$2,People!$A$2, 0))))</f>
        <v>Cassandra Brandow</v>
      </c>
      <c r="W6789" s="3" t="str">
        <f>IFERROR(INDEX(Returns!A:A,MATCH(Orders!B6789,Returns!B:B,0)),"No")</f>
        <v>No</v>
      </c>
    </row>
    <row r="6790" spans="1:23" x14ac:dyDescent="0.2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6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 IF(M6790=People!$B$4,People!$A$4, IF(M6790=People!$B$3,People!$A$3, IF(M6790=People!$B$2,People!$A$2, 0))))</f>
        <v>Cassandra Brandow</v>
      </c>
      <c r="W6790" s="3" t="str">
        <f>IFERROR(INDEX(Returns!A:A,MATCH(Orders!B6790,Returns!B:B,0)),"No")</f>
        <v>No</v>
      </c>
    </row>
    <row r="6791" spans="1:23" x14ac:dyDescent="0.2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6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 IF(M6791=People!$B$4,People!$A$4, IF(M6791=People!$B$3,People!$A$3, IF(M6791=People!$B$2,People!$A$2, 0))))</f>
        <v>Cassandra Brandow</v>
      </c>
      <c r="W6791" s="3" t="str">
        <f>IFERROR(INDEX(Returns!A:A,MATCH(Orders!B6791,Returns!B:B,0)),"No")</f>
        <v>No</v>
      </c>
    </row>
    <row r="6792" spans="1:23" x14ac:dyDescent="0.2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6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 IF(M6792=People!$B$4,People!$A$4, IF(M6792=People!$B$3,People!$A$3, IF(M6792=People!$B$2,People!$A$2, 0))))</f>
        <v>Anna Andreadi</v>
      </c>
      <c r="W6792" s="3" t="str">
        <f>IFERROR(INDEX(Returns!A:A,MATCH(Orders!B6792,Returns!B:B,0)),"No")</f>
        <v>Yes</v>
      </c>
    </row>
    <row r="6793" spans="1:23" x14ac:dyDescent="0.2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6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 IF(M6793=People!$B$4,People!$A$4, IF(M6793=People!$B$3,People!$A$3, IF(M6793=People!$B$2,People!$A$2, 0))))</f>
        <v>Anna Andreadi</v>
      </c>
      <c r="W6793" s="3" t="str">
        <f>IFERROR(INDEX(Returns!A:A,MATCH(Orders!B6793,Returns!B:B,0)),"No")</f>
        <v>No</v>
      </c>
    </row>
    <row r="6794" spans="1:23" x14ac:dyDescent="0.2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6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 IF(M6794=People!$B$4,People!$A$4, IF(M6794=People!$B$3,People!$A$3, IF(M6794=People!$B$2,People!$A$2, 0))))</f>
        <v>Chuck Magee</v>
      </c>
      <c r="W6794" s="3" t="str">
        <f>IFERROR(INDEX(Returns!A:A,MATCH(Orders!B6794,Returns!B:B,0)),"No")</f>
        <v>No</v>
      </c>
    </row>
    <row r="6795" spans="1:23" x14ac:dyDescent="0.2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6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 IF(M6795=People!$B$4,People!$A$4, IF(M6795=People!$B$3,People!$A$3, IF(M6795=People!$B$2,People!$A$2, 0))))</f>
        <v>Kelly Williams</v>
      </c>
      <c r="W6795" s="3" t="str">
        <f>IFERROR(INDEX(Returns!A:A,MATCH(Orders!B6795,Returns!B:B,0)),"No")</f>
        <v>No</v>
      </c>
    </row>
    <row r="6796" spans="1:23" x14ac:dyDescent="0.2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6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 IF(M6796=People!$B$4,People!$A$4, IF(M6796=People!$B$3,People!$A$3, IF(M6796=People!$B$2,People!$A$2, 0))))</f>
        <v>Kelly Williams</v>
      </c>
      <c r="W6796" s="3" t="str">
        <f>IFERROR(INDEX(Returns!A:A,MATCH(Orders!B6796,Returns!B:B,0)),"No")</f>
        <v>No</v>
      </c>
    </row>
    <row r="6797" spans="1:23" x14ac:dyDescent="0.2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6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 IF(M6797=People!$B$4,People!$A$4, IF(M6797=People!$B$3,People!$A$3, IF(M6797=People!$B$2,People!$A$2, 0))))</f>
        <v>Kelly Williams</v>
      </c>
      <c r="W6797" s="3" t="str">
        <f>IFERROR(INDEX(Returns!A:A,MATCH(Orders!B6797,Returns!B:B,0)),"No")</f>
        <v>No</v>
      </c>
    </row>
    <row r="6798" spans="1:23" x14ac:dyDescent="0.2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6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 IF(M6798=People!$B$4,People!$A$4, IF(M6798=People!$B$3,People!$A$3, IF(M6798=People!$B$2,People!$A$2, 0))))</f>
        <v>Kelly Williams</v>
      </c>
      <c r="W6798" s="3" t="str">
        <f>IFERROR(INDEX(Returns!A:A,MATCH(Orders!B6798,Returns!B:B,0)),"No")</f>
        <v>No</v>
      </c>
    </row>
    <row r="6799" spans="1:23" x14ac:dyDescent="0.2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6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 IF(M6799=People!$B$4,People!$A$4, IF(M6799=People!$B$3,People!$A$3, IF(M6799=People!$B$2,People!$A$2, 0))))</f>
        <v>Kelly Williams</v>
      </c>
      <c r="W6799" s="3" t="str">
        <f>IFERROR(INDEX(Returns!A:A,MATCH(Orders!B6799,Returns!B:B,0)),"No")</f>
        <v>No</v>
      </c>
    </row>
    <row r="6800" spans="1:23" x14ac:dyDescent="0.2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6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 IF(M6800=People!$B$4,People!$A$4, IF(M6800=People!$B$3,People!$A$3, IF(M6800=People!$B$2,People!$A$2, 0))))</f>
        <v>Kelly Williams</v>
      </c>
      <c r="W6800" s="3" t="str">
        <f>IFERROR(INDEX(Returns!A:A,MATCH(Orders!B6800,Returns!B:B,0)),"No")</f>
        <v>No</v>
      </c>
    </row>
    <row r="6801" spans="1:23" x14ac:dyDescent="0.2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6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 IF(M6801=People!$B$4,People!$A$4, IF(M6801=People!$B$3,People!$A$3, IF(M6801=People!$B$2,People!$A$2, 0))))</f>
        <v>Anna Andreadi</v>
      </c>
      <c r="W6801" s="3" t="str">
        <f>IFERROR(INDEX(Returns!A:A,MATCH(Orders!B6801,Returns!B:B,0)),"No")</f>
        <v>No</v>
      </c>
    </row>
    <row r="6802" spans="1:23" x14ac:dyDescent="0.2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6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 IF(M6802=People!$B$4,People!$A$4, IF(M6802=People!$B$3,People!$A$3, IF(M6802=People!$B$2,People!$A$2, 0))))</f>
        <v>Anna Andreadi</v>
      </c>
      <c r="W6802" s="3" t="str">
        <f>IFERROR(INDEX(Returns!A:A,MATCH(Orders!B6802,Returns!B:B,0)),"No")</f>
        <v>No</v>
      </c>
    </row>
    <row r="6803" spans="1:23" x14ac:dyDescent="0.2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6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 IF(M6803=People!$B$4,People!$A$4, IF(M6803=People!$B$3,People!$A$3, IF(M6803=People!$B$2,People!$A$2, 0))))</f>
        <v>Anna Andreadi</v>
      </c>
      <c r="W6803" s="3" t="str">
        <f>IFERROR(INDEX(Returns!A:A,MATCH(Orders!B6803,Returns!B:B,0)),"No")</f>
        <v>No</v>
      </c>
    </row>
    <row r="6804" spans="1:23" x14ac:dyDescent="0.2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6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 IF(M6804=People!$B$4,People!$A$4, IF(M6804=People!$B$3,People!$A$3, IF(M6804=People!$B$2,People!$A$2, 0))))</f>
        <v>Anna Andreadi</v>
      </c>
      <c r="W6804" s="3" t="str">
        <f>IFERROR(INDEX(Returns!A:A,MATCH(Orders!B6804,Returns!B:B,0)),"No")</f>
        <v>No</v>
      </c>
    </row>
    <row r="6805" spans="1:23" x14ac:dyDescent="0.2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6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 IF(M6805=People!$B$4,People!$A$4, IF(M6805=People!$B$3,People!$A$3, IF(M6805=People!$B$2,People!$A$2, 0))))</f>
        <v>Anna Andreadi</v>
      </c>
      <c r="W6805" s="3" t="str">
        <f>IFERROR(INDEX(Returns!A:A,MATCH(Orders!B6805,Returns!B:B,0)),"No")</f>
        <v>No</v>
      </c>
    </row>
    <row r="6806" spans="1:23" x14ac:dyDescent="0.2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6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 IF(M6806=People!$B$4,People!$A$4, IF(M6806=People!$B$3,People!$A$3, IF(M6806=People!$B$2,People!$A$2, 0))))</f>
        <v>Anna Andreadi</v>
      </c>
      <c r="W6806" s="3" t="str">
        <f>IFERROR(INDEX(Returns!A:A,MATCH(Orders!B6806,Returns!B:B,0)),"No")</f>
        <v>No</v>
      </c>
    </row>
    <row r="6807" spans="1:23" x14ac:dyDescent="0.2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6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 IF(M6807=People!$B$4,People!$A$4, IF(M6807=People!$B$3,People!$A$3, IF(M6807=People!$B$2,People!$A$2, 0))))</f>
        <v>Cassandra Brandow</v>
      </c>
      <c r="W6807" s="3" t="str">
        <f>IFERROR(INDEX(Returns!A:A,MATCH(Orders!B6807,Returns!B:B,0)),"No")</f>
        <v>No</v>
      </c>
    </row>
    <row r="6808" spans="1:23" x14ac:dyDescent="0.2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6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 IF(M6808=People!$B$4,People!$A$4, IF(M6808=People!$B$3,People!$A$3, IF(M6808=People!$B$2,People!$A$2, 0))))</f>
        <v>Anna Andreadi</v>
      </c>
      <c r="W6808" s="3" t="str">
        <f>IFERROR(INDEX(Returns!A:A,MATCH(Orders!B6808,Returns!B:B,0)),"No")</f>
        <v>No</v>
      </c>
    </row>
    <row r="6809" spans="1:23" x14ac:dyDescent="0.2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6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 IF(M6809=People!$B$4,People!$A$4, IF(M6809=People!$B$3,People!$A$3, IF(M6809=People!$B$2,People!$A$2, 0))))</f>
        <v>Kelly Williams</v>
      </c>
      <c r="W6809" s="3" t="str">
        <f>IFERROR(INDEX(Returns!A:A,MATCH(Orders!B6809,Returns!B:B,0)),"No")</f>
        <v>No</v>
      </c>
    </row>
    <row r="6810" spans="1:23" x14ac:dyDescent="0.2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6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 IF(M6810=People!$B$4,People!$A$4, IF(M6810=People!$B$3,People!$A$3, IF(M6810=People!$B$2,People!$A$2, 0))))</f>
        <v>Kelly Williams</v>
      </c>
      <c r="W6810" s="3" t="str">
        <f>IFERROR(INDEX(Returns!A:A,MATCH(Orders!B6810,Returns!B:B,0)),"No")</f>
        <v>No</v>
      </c>
    </row>
    <row r="6811" spans="1:23" x14ac:dyDescent="0.2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6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 IF(M6811=People!$B$4,People!$A$4, IF(M6811=People!$B$3,People!$A$3, IF(M6811=People!$B$2,People!$A$2, 0))))</f>
        <v>Chuck Magee</v>
      </c>
      <c r="W6811" s="3" t="str">
        <f>IFERROR(INDEX(Returns!A:A,MATCH(Orders!B6811,Returns!B:B,0)),"No")</f>
        <v>No</v>
      </c>
    </row>
    <row r="6812" spans="1:23" x14ac:dyDescent="0.2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6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 IF(M6812=People!$B$4,People!$A$4, IF(M6812=People!$B$3,People!$A$3, IF(M6812=People!$B$2,People!$A$2, 0))))</f>
        <v>Chuck Magee</v>
      </c>
      <c r="W6812" s="3" t="str">
        <f>IFERROR(INDEX(Returns!A:A,MATCH(Orders!B6812,Returns!B:B,0)),"No")</f>
        <v>No</v>
      </c>
    </row>
    <row r="6813" spans="1:23" x14ac:dyDescent="0.2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6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 IF(M6813=People!$B$4,People!$A$4, IF(M6813=People!$B$3,People!$A$3, IF(M6813=People!$B$2,People!$A$2, 0))))</f>
        <v>Chuck Magee</v>
      </c>
      <c r="W6813" s="3" t="str">
        <f>IFERROR(INDEX(Returns!A:A,MATCH(Orders!B6813,Returns!B:B,0)),"No")</f>
        <v>No</v>
      </c>
    </row>
    <row r="6814" spans="1:23" x14ac:dyDescent="0.2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6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 IF(M6814=People!$B$4,People!$A$4, IF(M6814=People!$B$3,People!$A$3, IF(M6814=People!$B$2,People!$A$2, 0))))</f>
        <v>Chuck Magee</v>
      </c>
      <c r="W6814" s="3" t="str">
        <f>IFERROR(INDEX(Returns!A:A,MATCH(Orders!B6814,Returns!B:B,0)),"No")</f>
        <v>No</v>
      </c>
    </row>
    <row r="6815" spans="1:23" x14ac:dyDescent="0.2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6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 IF(M6815=People!$B$4,People!$A$4, IF(M6815=People!$B$3,People!$A$3, IF(M6815=People!$B$2,People!$A$2, 0))))</f>
        <v>Chuck Magee</v>
      </c>
      <c r="W6815" s="3" t="str">
        <f>IFERROR(INDEX(Returns!A:A,MATCH(Orders!B6815,Returns!B:B,0)),"No")</f>
        <v>No</v>
      </c>
    </row>
    <row r="6816" spans="1:23" x14ac:dyDescent="0.2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6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 IF(M6816=People!$B$4,People!$A$4, IF(M6816=People!$B$3,People!$A$3, IF(M6816=People!$B$2,People!$A$2, 0))))</f>
        <v>Chuck Magee</v>
      </c>
      <c r="W6816" s="3" t="str">
        <f>IFERROR(INDEX(Returns!A:A,MATCH(Orders!B6816,Returns!B:B,0)),"No")</f>
        <v>No</v>
      </c>
    </row>
    <row r="6817" spans="1:23" x14ac:dyDescent="0.2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6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 IF(M6817=People!$B$4,People!$A$4, IF(M6817=People!$B$3,People!$A$3, IF(M6817=People!$B$2,People!$A$2, 0))))</f>
        <v>Anna Andreadi</v>
      </c>
      <c r="W6817" s="3" t="str">
        <f>IFERROR(INDEX(Returns!A:A,MATCH(Orders!B6817,Returns!B:B,0)),"No")</f>
        <v>No</v>
      </c>
    </row>
    <row r="6818" spans="1:23" x14ac:dyDescent="0.2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6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 IF(M6818=People!$B$4,People!$A$4, IF(M6818=People!$B$3,People!$A$3, IF(M6818=People!$B$2,People!$A$2, 0))))</f>
        <v>Anna Andreadi</v>
      </c>
      <c r="W6818" s="3" t="str">
        <f>IFERROR(INDEX(Returns!A:A,MATCH(Orders!B6818,Returns!B:B,0)),"No")</f>
        <v>No</v>
      </c>
    </row>
    <row r="6819" spans="1:23" x14ac:dyDescent="0.2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6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 IF(M6819=People!$B$4,People!$A$4, IF(M6819=People!$B$3,People!$A$3, IF(M6819=People!$B$2,People!$A$2, 0))))</f>
        <v>Anna Andreadi</v>
      </c>
      <c r="W6819" s="3" t="str">
        <f>IFERROR(INDEX(Returns!A:A,MATCH(Orders!B6819,Returns!B:B,0)),"No")</f>
        <v>No</v>
      </c>
    </row>
    <row r="6820" spans="1:23" x14ac:dyDescent="0.2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6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 IF(M6820=People!$B$4,People!$A$4, IF(M6820=People!$B$3,People!$A$3, IF(M6820=People!$B$2,People!$A$2, 0))))</f>
        <v>Kelly Williams</v>
      </c>
      <c r="W6820" s="3" t="str">
        <f>IFERROR(INDEX(Returns!A:A,MATCH(Orders!B6820,Returns!B:B,0)),"No")</f>
        <v>No</v>
      </c>
    </row>
    <row r="6821" spans="1:23" x14ac:dyDescent="0.2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6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 IF(M6821=People!$B$4,People!$A$4, IF(M6821=People!$B$3,People!$A$3, IF(M6821=People!$B$2,People!$A$2, 0))))</f>
        <v>Kelly Williams</v>
      </c>
      <c r="W6821" s="3" t="str">
        <f>IFERROR(INDEX(Returns!A:A,MATCH(Orders!B6821,Returns!B:B,0)),"No")</f>
        <v>No</v>
      </c>
    </row>
    <row r="6822" spans="1:23" x14ac:dyDescent="0.2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6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 IF(M6822=People!$B$4,People!$A$4, IF(M6822=People!$B$3,People!$A$3, IF(M6822=People!$B$2,People!$A$2, 0))))</f>
        <v>Kelly Williams</v>
      </c>
      <c r="W6822" s="3" t="str">
        <f>IFERROR(INDEX(Returns!A:A,MATCH(Orders!B6822,Returns!B:B,0)),"No")</f>
        <v>No</v>
      </c>
    </row>
    <row r="6823" spans="1:23" x14ac:dyDescent="0.2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6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 IF(M6823=People!$B$4,People!$A$4, IF(M6823=People!$B$3,People!$A$3, IF(M6823=People!$B$2,People!$A$2, 0))))</f>
        <v>Kelly Williams</v>
      </c>
      <c r="W6823" s="3" t="str">
        <f>IFERROR(INDEX(Returns!A:A,MATCH(Orders!B6823,Returns!B:B,0)),"No")</f>
        <v>No</v>
      </c>
    </row>
    <row r="6824" spans="1:23" x14ac:dyDescent="0.2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6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 IF(M6824=People!$B$4,People!$A$4, IF(M6824=People!$B$3,People!$A$3, IF(M6824=People!$B$2,People!$A$2, 0))))</f>
        <v>Anna Andreadi</v>
      </c>
      <c r="W6824" s="3" t="str">
        <f>IFERROR(INDEX(Returns!A:A,MATCH(Orders!B6824,Returns!B:B,0)),"No")</f>
        <v>No</v>
      </c>
    </row>
    <row r="6825" spans="1:23" x14ac:dyDescent="0.2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6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 IF(M6825=People!$B$4,People!$A$4, IF(M6825=People!$B$3,People!$A$3, IF(M6825=People!$B$2,People!$A$2, 0))))</f>
        <v>Cassandra Brandow</v>
      </c>
      <c r="W6825" s="3" t="str">
        <f>IFERROR(INDEX(Returns!A:A,MATCH(Orders!B6825,Returns!B:B,0)),"No")</f>
        <v>No</v>
      </c>
    </row>
    <row r="6826" spans="1:23" x14ac:dyDescent="0.2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6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 IF(M6826=People!$B$4,People!$A$4, IF(M6826=People!$B$3,People!$A$3, IF(M6826=People!$B$2,People!$A$2, 0))))</f>
        <v>Cassandra Brandow</v>
      </c>
      <c r="W6826" s="3" t="str">
        <f>IFERROR(INDEX(Returns!A:A,MATCH(Orders!B6826,Returns!B:B,0)),"No")</f>
        <v>No</v>
      </c>
    </row>
    <row r="6827" spans="1:23" x14ac:dyDescent="0.2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6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 IF(M6827=People!$B$4,People!$A$4, IF(M6827=People!$B$3,People!$A$3, IF(M6827=People!$B$2,People!$A$2, 0))))</f>
        <v>Kelly Williams</v>
      </c>
      <c r="W6827" s="3" t="str">
        <f>IFERROR(INDEX(Returns!A:A,MATCH(Orders!B6827,Returns!B:B,0)),"No")</f>
        <v>No</v>
      </c>
    </row>
    <row r="6828" spans="1:23" x14ac:dyDescent="0.2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6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 IF(M6828=People!$B$4,People!$A$4, IF(M6828=People!$B$3,People!$A$3, IF(M6828=People!$B$2,People!$A$2, 0))))</f>
        <v>Kelly Williams</v>
      </c>
      <c r="W6828" s="3" t="str">
        <f>IFERROR(INDEX(Returns!A:A,MATCH(Orders!B6828,Returns!B:B,0)),"No")</f>
        <v>No</v>
      </c>
    </row>
    <row r="6829" spans="1:23" x14ac:dyDescent="0.2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6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 IF(M6829=People!$B$4,People!$A$4, IF(M6829=People!$B$3,People!$A$3, IF(M6829=People!$B$2,People!$A$2, 0))))</f>
        <v>Kelly Williams</v>
      </c>
      <c r="W6829" s="3" t="str">
        <f>IFERROR(INDEX(Returns!A:A,MATCH(Orders!B6829,Returns!B:B,0)),"No")</f>
        <v>No</v>
      </c>
    </row>
    <row r="6830" spans="1:23" x14ac:dyDescent="0.2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6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 IF(M6830=People!$B$4,People!$A$4, IF(M6830=People!$B$3,People!$A$3, IF(M6830=People!$B$2,People!$A$2, 0))))</f>
        <v>Kelly Williams</v>
      </c>
      <c r="W6830" s="3" t="str">
        <f>IFERROR(INDEX(Returns!A:A,MATCH(Orders!B6830,Returns!B:B,0)),"No")</f>
        <v>No</v>
      </c>
    </row>
    <row r="6831" spans="1:23" x14ac:dyDescent="0.2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6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 IF(M6831=People!$B$4,People!$A$4, IF(M6831=People!$B$3,People!$A$3, IF(M6831=People!$B$2,People!$A$2, 0))))</f>
        <v>Kelly Williams</v>
      </c>
      <c r="W6831" s="3" t="str">
        <f>IFERROR(INDEX(Returns!A:A,MATCH(Orders!B6831,Returns!B:B,0)),"No")</f>
        <v>No</v>
      </c>
    </row>
    <row r="6832" spans="1:23" x14ac:dyDescent="0.2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6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 IF(M6832=People!$B$4,People!$A$4, IF(M6832=People!$B$3,People!$A$3, IF(M6832=People!$B$2,People!$A$2, 0))))</f>
        <v>Chuck Magee</v>
      </c>
      <c r="W6832" s="3" t="str">
        <f>IFERROR(INDEX(Returns!A:A,MATCH(Orders!B6832,Returns!B:B,0)),"No")</f>
        <v>No</v>
      </c>
    </row>
    <row r="6833" spans="1:23" x14ac:dyDescent="0.2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6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 IF(M6833=People!$B$4,People!$A$4, IF(M6833=People!$B$3,People!$A$3, IF(M6833=People!$B$2,People!$A$2, 0))))</f>
        <v>Chuck Magee</v>
      </c>
      <c r="W6833" s="3" t="str">
        <f>IFERROR(INDEX(Returns!A:A,MATCH(Orders!B6833,Returns!B:B,0)),"No")</f>
        <v>No</v>
      </c>
    </row>
    <row r="6834" spans="1:23" x14ac:dyDescent="0.2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6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 IF(M6834=People!$B$4,People!$A$4, IF(M6834=People!$B$3,People!$A$3, IF(M6834=People!$B$2,People!$A$2, 0))))</f>
        <v>Kelly Williams</v>
      </c>
      <c r="W6834" s="3" t="str">
        <f>IFERROR(INDEX(Returns!A:A,MATCH(Orders!B6834,Returns!B:B,0)),"No")</f>
        <v>No</v>
      </c>
    </row>
    <row r="6835" spans="1:23" x14ac:dyDescent="0.2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6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 IF(M6835=People!$B$4,People!$A$4, IF(M6835=People!$B$3,People!$A$3, IF(M6835=People!$B$2,People!$A$2, 0))))</f>
        <v>Anna Andreadi</v>
      </c>
      <c r="W6835" s="3" t="str">
        <f>IFERROR(INDEX(Returns!A:A,MATCH(Orders!B6835,Returns!B:B,0)),"No")</f>
        <v>No</v>
      </c>
    </row>
    <row r="6836" spans="1:23" x14ac:dyDescent="0.2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6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 IF(M6836=People!$B$4,People!$A$4, IF(M6836=People!$B$3,People!$A$3, IF(M6836=People!$B$2,People!$A$2, 0))))</f>
        <v>Anna Andreadi</v>
      </c>
      <c r="W6836" s="3" t="str">
        <f>IFERROR(INDEX(Returns!A:A,MATCH(Orders!B6836,Returns!B:B,0)),"No")</f>
        <v>No</v>
      </c>
    </row>
    <row r="6837" spans="1:23" x14ac:dyDescent="0.2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6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 IF(M6837=People!$B$4,People!$A$4, IF(M6837=People!$B$3,People!$A$3, IF(M6837=People!$B$2,People!$A$2, 0))))</f>
        <v>Anna Andreadi</v>
      </c>
      <c r="W6837" s="3" t="str">
        <f>IFERROR(INDEX(Returns!A:A,MATCH(Orders!B6837,Returns!B:B,0)),"No")</f>
        <v>No</v>
      </c>
    </row>
    <row r="6838" spans="1:23" x14ac:dyDescent="0.2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6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 IF(M6838=People!$B$4,People!$A$4, IF(M6838=People!$B$3,People!$A$3, IF(M6838=People!$B$2,People!$A$2, 0))))</f>
        <v>Anna Andreadi</v>
      </c>
      <c r="W6838" s="3" t="str">
        <f>IFERROR(INDEX(Returns!A:A,MATCH(Orders!B6838,Returns!B:B,0)),"No")</f>
        <v>No</v>
      </c>
    </row>
    <row r="6839" spans="1:23" x14ac:dyDescent="0.2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6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 IF(M6839=People!$B$4,People!$A$4, IF(M6839=People!$B$3,People!$A$3, IF(M6839=People!$B$2,People!$A$2, 0))))</f>
        <v>Chuck Magee</v>
      </c>
      <c r="W6839" s="3" t="str">
        <f>IFERROR(INDEX(Returns!A:A,MATCH(Orders!B6839,Returns!B:B,0)),"No")</f>
        <v>No</v>
      </c>
    </row>
    <row r="6840" spans="1:23" x14ac:dyDescent="0.2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6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 IF(M6840=People!$B$4,People!$A$4, IF(M6840=People!$B$3,People!$A$3, IF(M6840=People!$B$2,People!$A$2, 0))))</f>
        <v>Anna Andreadi</v>
      </c>
      <c r="W6840" s="3" t="str">
        <f>IFERROR(INDEX(Returns!A:A,MATCH(Orders!B6840,Returns!B:B,0)),"No")</f>
        <v>No</v>
      </c>
    </row>
    <row r="6841" spans="1:23" x14ac:dyDescent="0.2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6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 IF(M6841=People!$B$4,People!$A$4, IF(M6841=People!$B$3,People!$A$3, IF(M6841=People!$B$2,People!$A$2, 0))))</f>
        <v>Anna Andreadi</v>
      </c>
      <c r="W6841" s="3" t="str">
        <f>IFERROR(INDEX(Returns!A:A,MATCH(Orders!B6841,Returns!B:B,0)),"No")</f>
        <v>No</v>
      </c>
    </row>
    <row r="6842" spans="1:23" x14ac:dyDescent="0.2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6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 IF(M6842=People!$B$4,People!$A$4, IF(M6842=People!$B$3,People!$A$3, IF(M6842=People!$B$2,People!$A$2, 0))))</f>
        <v>Chuck Magee</v>
      </c>
      <c r="W6842" s="3" t="str">
        <f>IFERROR(INDEX(Returns!A:A,MATCH(Orders!B6842,Returns!B:B,0)),"No")</f>
        <v>No</v>
      </c>
    </row>
    <row r="6843" spans="1:23" x14ac:dyDescent="0.2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6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 IF(M6843=People!$B$4,People!$A$4, IF(M6843=People!$B$3,People!$A$3, IF(M6843=People!$B$2,People!$A$2, 0))))</f>
        <v>Cassandra Brandow</v>
      </c>
      <c r="W6843" s="3" t="str">
        <f>IFERROR(INDEX(Returns!A:A,MATCH(Orders!B6843,Returns!B:B,0)),"No")</f>
        <v>No</v>
      </c>
    </row>
    <row r="6844" spans="1:23" x14ac:dyDescent="0.2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6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 IF(M6844=People!$B$4,People!$A$4, IF(M6844=People!$B$3,People!$A$3, IF(M6844=People!$B$2,People!$A$2, 0))))</f>
        <v>Cassandra Brandow</v>
      </c>
      <c r="W6844" s="3" t="str">
        <f>IFERROR(INDEX(Returns!A:A,MATCH(Orders!B6844,Returns!B:B,0)),"No")</f>
        <v>No</v>
      </c>
    </row>
    <row r="6845" spans="1:23" x14ac:dyDescent="0.2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6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 IF(M6845=People!$B$4,People!$A$4, IF(M6845=People!$B$3,People!$A$3, IF(M6845=People!$B$2,People!$A$2, 0))))</f>
        <v>Cassandra Brandow</v>
      </c>
      <c r="W6845" s="3" t="str">
        <f>IFERROR(INDEX(Returns!A:A,MATCH(Orders!B6845,Returns!B:B,0)),"No")</f>
        <v>No</v>
      </c>
    </row>
    <row r="6846" spans="1:23" x14ac:dyDescent="0.2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6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 IF(M6846=People!$B$4,People!$A$4, IF(M6846=People!$B$3,People!$A$3, IF(M6846=People!$B$2,People!$A$2, 0))))</f>
        <v>Cassandra Brandow</v>
      </c>
      <c r="W6846" s="3" t="str">
        <f>IFERROR(INDEX(Returns!A:A,MATCH(Orders!B6846,Returns!B:B,0)),"No")</f>
        <v>No</v>
      </c>
    </row>
    <row r="6847" spans="1:23" x14ac:dyDescent="0.2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6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 IF(M6847=People!$B$4,People!$A$4, IF(M6847=People!$B$3,People!$A$3, IF(M6847=People!$B$2,People!$A$2, 0))))</f>
        <v>Anna Andreadi</v>
      </c>
      <c r="W6847" s="3" t="str">
        <f>IFERROR(INDEX(Returns!A:A,MATCH(Orders!B6847,Returns!B:B,0)),"No")</f>
        <v>No</v>
      </c>
    </row>
    <row r="6848" spans="1:23" x14ac:dyDescent="0.2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6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 IF(M6848=People!$B$4,People!$A$4, IF(M6848=People!$B$3,People!$A$3, IF(M6848=People!$B$2,People!$A$2, 0))))</f>
        <v>Anna Andreadi</v>
      </c>
      <c r="W6848" s="3" t="str">
        <f>IFERROR(INDEX(Returns!A:A,MATCH(Orders!B6848,Returns!B:B,0)),"No")</f>
        <v>No</v>
      </c>
    </row>
    <row r="6849" spans="1:23" x14ac:dyDescent="0.2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6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 IF(M6849=People!$B$4,People!$A$4, IF(M6849=People!$B$3,People!$A$3, IF(M6849=People!$B$2,People!$A$2, 0))))</f>
        <v>Anna Andreadi</v>
      </c>
      <c r="W6849" s="3" t="str">
        <f>IFERROR(INDEX(Returns!A:A,MATCH(Orders!B6849,Returns!B:B,0)),"No")</f>
        <v>No</v>
      </c>
    </row>
    <row r="6850" spans="1:23" x14ac:dyDescent="0.2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6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 IF(M6850=People!$B$4,People!$A$4, IF(M6850=People!$B$3,People!$A$3, IF(M6850=People!$B$2,People!$A$2, 0))))</f>
        <v>Kelly Williams</v>
      </c>
      <c r="W6850" s="3" t="str">
        <f>IFERROR(INDEX(Returns!A:A,MATCH(Orders!B6850,Returns!B:B,0)),"No")</f>
        <v>No</v>
      </c>
    </row>
    <row r="6851" spans="1:23" x14ac:dyDescent="0.2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6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 IF(M6851=People!$B$4,People!$A$4, IF(M6851=People!$B$3,People!$A$3, IF(M6851=People!$B$2,People!$A$2, 0))))</f>
        <v>Anna Andreadi</v>
      </c>
      <c r="W6851" s="3" t="str">
        <f>IFERROR(INDEX(Returns!A:A,MATCH(Orders!B6851,Returns!B:B,0)),"No")</f>
        <v>No</v>
      </c>
    </row>
    <row r="6852" spans="1:23" x14ac:dyDescent="0.2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6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 IF(M6852=People!$B$4,People!$A$4, IF(M6852=People!$B$3,People!$A$3, IF(M6852=People!$B$2,People!$A$2, 0))))</f>
        <v>Kelly Williams</v>
      </c>
      <c r="W6852" s="3" t="str">
        <f>IFERROR(INDEX(Returns!A:A,MATCH(Orders!B6852,Returns!B:B,0)),"No")</f>
        <v>No</v>
      </c>
    </row>
    <row r="6853" spans="1:23" x14ac:dyDescent="0.2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6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 IF(M6853=People!$B$4,People!$A$4, IF(M6853=People!$B$3,People!$A$3, IF(M6853=People!$B$2,People!$A$2, 0))))</f>
        <v>Kelly Williams</v>
      </c>
      <c r="W6853" s="3" t="str">
        <f>IFERROR(INDEX(Returns!A:A,MATCH(Orders!B6853,Returns!B:B,0)),"No")</f>
        <v>No</v>
      </c>
    </row>
    <row r="6854" spans="1:23" x14ac:dyDescent="0.2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6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 IF(M6854=People!$B$4,People!$A$4, IF(M6854=People!$B$3,People!$A$3, IF(M6854=People!$B$2,People!$A$2, 0))))</f>
        <v>Cassandra Brandow</v>
      </c>
      <c r="W6854" s="3" t="str">
        <f>IFERROR(INDEX(Returns!A:A,MATCH(Orders!B6854,Returns!B:B,0)),"No")</f>
        <v>No</v>
      </c>
    </row>
    <row r="6855" spans="1:23" x14ac:dyDescent="0.2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6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 IF(M6855=People!$B$4,People!$A$4, IF(M6855=People!$B$3,People!$A$3, IF(M6855=People!$B$2,People!$A$2, 0))))</f>
        <v>Cassandra Brandow</v>
      </c>
      <c r="W6855" s="3" t="str">
        <f>IFERROR(INDEX(Returns!A:A,MATCH(Orders!B6855,Returns!B:B,0)),"No")</f>
        <v>No</v>
      </c>
    </row>
    <row r="6856" spans="1:23" x14ac:dyDescent="0.2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6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 IF(M6856=People!$B$4,People!$A$4, IF(M6856=People!$B$3,People!$A$3, IF(M6856=People!$B$2,People!$A$2, 0))))</f>
        <v>Cassandra Brandow</v>
      </c>
      <c r="W6856" s="3" t="str">
        <f>IFERROR(INDEX(Returns!A:A,MATCH(Orders!B6856,Returns!B:B,0)),"No")</f>
        <v>No</v>
      </c>
    </row>
    <row r="6857" spans="1:23" x14ac:dyDescent="0.2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6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 IF(M6857=People!$B$4,People!$A$4, IF(M6857=People!$B$3,People!$A$3, IF(M6857=People!$B$2,People!$A$2, 0))))</f>
        <v>Cassandra Brandow</v>
      </c>
      <c r="W6857" s="3" t="str">
        <f>IFERROR(INDEX(Returns!A:A,MATCH(Orders!B6857,Returns!B:B,0)),"No")</f>
        <v>No</v>
      </c>
    </row>
    <row r="6858" spans="1:23" x14ac:dyDescent="0.2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6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 IF(M6858=People!$B$4,People!$A$4, IF(M6858=People!$B$3,People!$A$3, IF(M6858=People!$B$2,People!$A$2, 0))))</f>
        <v>Cassandra Brandow</v>
      </c>
      <c r="W6858" s="3" t="str">
        <f>IFERROR(INDEX(Returns!A:A,MATCH(Orders!B6858,Returns!B:B,0)),"No")</f>
        <v>No</v>
      </c>
    </row>
    <row r="6859" spans="1:23" x14ac:dyDescent="0.2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6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 IF(M6859=People!$B$4,People!$A$4, IF(M6859=People!$B$3,People!$A$3, IF(M6859=People!$B$2,People!$A$2, 0))))</f>
        <v>Anna Andreadi</v>
      </c>
      <c r="W6859" s="3" t="str">
        <f>IFERROR(INDEX(Returns!A:A,MATCH(Orders!B6859,Returns!B:B,0)),"No")</f>
        <v>Yes</v>
      </c>
    </row>
    <row r="6860" spans="1:23" x14ac:dyDescent="0.2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6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 IF(M6860=People!$B$4,People!$A$4, IF(M6860=People!$B$3,People!$A$3, IF(M6860=People!$B$2,People!$A$2, 0))))</f>
        <v>Anna Andreadi</v>
      </c>
      <c r="W6860" s="3" t="str">
        <f>IFERROR(INDEX(Returns!A:A,MATCH(Orders!B6860,Returns!B:B,0)),"No")</f>
        <v>Yes</v>
      </c>
    </row>
    <row r="6861" spans="1:23" x14ac:dyDescent="0.2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6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 IF(M6861=People!$B$4,People!$A$4, IF(M6861=People!$B$3,People!$A$3, IF(M6861=People!$B$2,People!$A$2, 0))))</f>
        <v>Anna Andreadi</v>
      </c>
      <c r="W6861" s="3" t="str">
        <f>IFERROR(INDEX(Returns!A:A,MATCH(Orders!B6861,Returns!B:B,0)),"No")</f>
        <v>Yes</v>
      </c>
    </row>
    <row r="6862" spans="1:23" x14ac:dyDescent="0.2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6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 IF(M6862=People!$B$4,People!$A$4, IF(M6862=People!$B$3,People!$A$3, IF(M6862=People!$B$2,People!$A$2, 0))))</f>
        <v>Anna Andreadi</v>
      </c>
      <c r="W6862" s="3" t="str">
        <f>IFERROR(INDEX(Returns!A:A,MATCH(Orders!B6862,Returns!B:B,0)),"No")</f>
        <v>Yes</v>
      </c>
    </row>
    <row r="6863" spans="1:23" x14ac:dyDescent="0.2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6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 IF(M6863=People!$B$4,People!$A$4, IF(M6863=People!$B$3,People!$A$3, IF(M6863=People!$B$2,People!$A$2, 0))))</f>
        <v>Anna Andreadi</v>
      </c>
      <c r="W6863" s="3" t="str">
        <f>IFERROR(INDEX(Returns!A:A,MATCH(Orders!B6863,Returns!B:B,0)),"No")</f>
        <v>Yes</v>
      </c>
    </row>
    <row r="6864" spans="1:23" x14ac:dyDescent="0.2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6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 IF(M6864=People!$B$4,People!$A$4, IF(M6864=People!$B$3,People!$A$3, IF(M6864=People!$B$2,People!$A$2, 0))))</f>
        <v>Anna Andreadi</v>
      </c>
      <c r="W6864" s="3" t="str">
        <f>IFERROR(INDEX(Returns!A:A,MATCH(Orders!B6864,Returns!B:B,0)),"No")</f>
        <v>Yes</v>
      </c>
    </row>
    <row r="6865" spans="1:23" x14ac:dyDescent="0.2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6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 IF(M6865=People!$B$4,People!$A$4, IF(M6865=People!$B$3,People!$A$3, IF(M6865=People!$B$2,People!$A$2, 0))))</f>
        <v>Kelly Williams</v>
      </c>
      <c r="W6865" s="3" t="str">
        <f>IFERROR(INDEX(Returns!A:A,MATCH(Orders!B6865,Returns!B:B,0)),"No")</f>
        <v>No</v>
      </c>
    </row>
    <row r="6866" spans="1:23" x14ac:dyDescent="0.2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6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 IF(M6866=People!$B$4,People!$A$4, IF(M6866=People!$B$3,People!$A$3, IF(M6866=People!$B$2,People!$A$2, 0))))</f>
        <v>Anna Andreadi</v>
      </c>
      <c r="W6866" s="3" t="str">
        <f>IFERROR(INDEX(Returns!A:A,MATCH(Orders!B6866,Returns!B:B,0)),"No")</f>
        <v>No</v>
      </c>
    </row>
    <row r="6867" spans="1:23" x14ac:dyDescent="0.2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6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 IF(M6867=People!$B$4,People!$A$4, IF(M6867=People!$B$3,People!$A$3, IF(M6867=People!$B$2,People!$A$2, 0))))</f>
        <v>Anna Andreadi</v>
      </c>
      <c r="W6867" s="3" t="str">
        <f>IFERROR(INDEX(Returns!A:A,MATCH(Orders!B6867,Returns!B:B,0)),"No")</f>
        <v>No</v>
      </c>
    </row>
    <row r="6868" spans="1:23" x14ac:dyDescent="0.2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6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 IF(M6868=People!$B$4,People!$A$4, IF(M6868=People!$B$3,People!$A$3, IF(M6868=People!$B$2,People!$A$2, 0))))</f>
        <v>Anna Andreadi</v>
      </c>
      <c r="W6868" s="3" t="str">
        <f>IFERROR(INDEX(Returns!A:A,MATCH(Orders!B6868,Returns!B:B,0)),"No")</f>
        <v>No</v>
      </c>
    </row>
    <row r="6869" spans="1:23" x14ac:dyDescent="0.2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6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 IF(M6869=People!$B$4,People!$A$4, IF(M6869=People!$B$3,People!$A$3, IF(M6869=People!$B$2,People!$A$2, 0))))</f>
        <v>Anna Andreadi</v>
      </c>
      <c r="W6869" s="3" t="str">
        <f>IFERROR(INDEX(Returns!A:A,MATCH(Orders!B6869,Returns!B:B,0)),"No")</f>
        <v>No</v>
      </c>
    </row>
    <row r="6870" spans="1:23" x14ac:dyDescent="0.2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6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 IF(M6870=People!$B$4,People!$A$4, IF(M6870=People!$B$3,People!$A$3, IF(M6870=People!$B$2,People!$A$2, 0))))</f>
        <v>Anna Andreadi</v>
      </c>
      <c r="W6870" s="3" t="str">
        <f>IFERROR(INDEX(Returns!A:A,MATCH(Orders!B6870,Returns!B:B,0)),"No")</f>
        <v>No</v>
      </c>
    </row>
    <row r="6871" spans="1:23" x14ac:dyDescent="0.2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6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 IF(M6871=People!$B$4,People!$A$4, IF(M6871=People!$B$3,People!$A$3, IF(M6871=People!$B$2,People!$A$2, 0))))</f>
        <v>Anna Andreadi</v>
      </c>
      <c r="W6871" s="3" t="str">
        <f>IFERROR(INDEX(Returns!A:A,MATCH(Orders!B6871,Returns!B:B,0)),"No")</f>
        <v>No</v>
      </c>
    </row>
    <row r="6872" spans="1:23" x14ac:dyDescent="0.2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6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 IF(M6872=People!$B$4,People!$A$4, IF(M6872=People!$B$3,People!$A$3, IF(M6872=People!$B$2,People!$A$2, 0))))</f>
        <v>Anna Andreadi</v>
      </c>
      <c r="W6872" s="3" t="str">
        <f>IFERROR(INDEX(Returns!A:A,MATCH(Orders!B6872,Returns!B:B,0)),"No")</f>
        <v>No</v>
      </c>
    </row>
    <row r="6873" spans="1:23" x14ac:dyDescent="0.2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6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 IF(M6873=People!$B$4,People!$A$4, IF(M6873=People!$B$3,People!$A$3, IF(M6873=People!$B$2,People!$A$2, 0))))</f>
        <v>Kelly Williams</v>
      </c>
      <c r="W6873" s="3" t="str">
        <f>IFERROR(INDEX(Returns!A:A,MATCH(Orders!B6873,Returns!B:B,0)),"No")</f>
        <v>No</v>
      </c>
    </row>
    <row r="6874" spans="1:23" x14ac:dyDescent="0.2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6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 IF(M6874=People!$B$4,People!$A$4, IF(M6874=People!$B$3,People!$A$3, IF(M6874=People!$B$2,People!$A$2, 0))))</f>
        <v>Anna Andreadi</v>
      </c>
      <c r="W6874" s="3" t="str">
        <f>IFERROR(INDEX(Returns!A:A,MATCH(Orders!B6874,Returns!B:B,0)),"No")</f>
        <v>No</v>
      </c>
    </row>
    <row r="6875" spans="1:23" x14ac:dyDescent="0.2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6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 IF(M6875=People!$B$4,People!$A$4, IF(M6875=People!$B$3,People!$A$3, IF(M6875=People!$B$2,People!$A$2, 0))))</f>
        <v>Kelly Williams</v>
      </c>
      <c r="W6875" s="3" t="str">
        <f>IFERROR(INDEX(Returns!A:A,MATCH(Orders!B6875,Returns!B:B,0)),"No")</f>
        <v>No</v>
      </c>
    </row>
    <row r="6876" spans="1:23" x14ac:dyDescent="0.2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6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 IF(M6876=People!$B$4,People!$A$4, IF(M6876=People!$B$3,People!$A$3, IF(M6876=People!$B$2,People!$A$2, 0))))</f>
        <v>Kelly Williams</v>
      </c>
      <c r="W6876" s="3" t="str">
        <f>IFERROR(INDEX(Returns!A:A,MATCH(Orders!B6876,Returns!B:B,0)),"No")</f>
        <v>No</v>
      </c>
    </row>
    <row r="6877" spans="1:23" x14ac:dyDescent="0.2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6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 IF(M6877=People!$B$4,People!$A$4, IF(M6877=People!$B$3,People!$A$3, IF(M6877=People!$B$2,People!$A$2, 0))))</f>
        <v>Cassandra Brandow</v>
      </c>
      <c r="W6877" s="3" t="str">
        <f>IFERROR(INDEX(Returns!A:A,MATCH(Orders!B6877,Returns!B:B,0)),"No")</f>
        <v>No</v>
      </c>
    </row>
    <row r="6878" spans="1:23" x14ac:dyDescent="0.2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6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 IF(M6878=People!$B$4,People!$A$4, IF(M6878=People!$B$3,People!$A$3, IF(M6878=People!$B$2,People!$A$2, 0))))</f>
        <v>Cassandra Brandow</v>
      </c>
      <c r="W6878" s="3" t="str">
        <f>IFERROR(INDEX(Returns!A:A,MATCH(Orders!B6878,Returns!B:B,0)),"No")</f>
        <v>No</v>
      </c>
    </row>
    <row r="6879" spans="1:23" x14ac:dyDescent="0.2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6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 IF(M6879=People!$B$4,People!$A$4, IF(M6879=People!$B$3,People!$A$3, IF(M6879=People!$B$2,People!$A$2, 0))))</f>
        <v>Kelly Williams</v>
      </c>
      <c r="W6879" s="3" t="str">
        <f>IFERROR(INDEX(Returns!A:A,MATCH(Orders!B6879,Returns!B:B,0)),"No")</f>
        <v>No</v>
      </c>
    </row>
    <row r="6880" spans="1:23" x14ac:dyDescent="0.2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6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 IF(M6880=People!$B$4,People!$A$4, IF(M6880=People!$B$3,People!$A$3, IF(M6880=People!$B$2,People!$A$2, 0))))</f>
        <v>Kelly Williams</v>
      </c>
      <c r="W6880" s="3" t="str">
        <f>IFERROR(INDEX(Returns!A:A,MATCH(Orders!B6880,Returns!B:B,0)),"No")</f>
        <v>No</v>
      </c>
    </row>
    <row r="6881" spans="1:23" x14ac:dyDescent="0.2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6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 IF(M6881=People!$B$4,People!$A$4, IF(M6881=People!$B$3,People!$A$3, IF(M6881=People!$B$2,People!$A$2, 0))))</f>
        <v>Anna Andreadi</v>
      </c>
      <c r="W6881" s="3" t="str">
        <f>IFERROR(INDEX(Returns!A:A,MATCH(Orders!B6881,Returns!B:B,0)),"No")</f>
        <v>No</v>
      </c>
    </row>
    <row r="6882" spans="1:23" x14ac:dyDescent="0.2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6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 IF(M6882=People!$B$4,People!$A$4, IF(M6882=People!$B$3,People!$A$3, IF(M6882=People!$B$2,People!$A$2, 0))))</f>
        <v>Anna Andreadi</v>
      </c>
      <c r="W6882" s="3" t="str">
        <f>IFERROR(INDEX(Returns!A:A,MATCH(Orders!B6882,Returns!B:B,0)),"No")</f>
        <v>No</v>
      </c>
    </row>
    <row r="6883" spans="1:23" x14ac:dyDescent="0.2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6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 IF(M6883=People!$B$4,People!$A$4, IF(M6883=People!$B$3,People!$A$3, IF(M6883=People!$B$2,People!$A$2, 0))))</f>
        <v>Anna Andreadi</v>
      </c>
      <c r="W6883" s="3" t="str">
        <f>IFERROR(INDEX(Returns!A:A,MATCH(Orders!B6883,Returns!B:B,0)),"No")</f>
        <v>No</v>
      </c>
    </row>
    <row r="6884" spans="1:23" x14ac:dyDescent="0.2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6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 IF(M6884=People!$B$4,People!$A$4, IF(M6884=People!$B$3,People!$A$3, IF(M6884=People!$B$2,People!$A$2, 0))))</f>
        <v>Anna Andreadi</v>
      </c>
      <c r="W6884" s="3" t="str">
        <f>IFERROR(INDEX(Returns!A:A,MATCH(Orders!B6884,Returns!B:B,0)),"No")</f>
        <v>No</v>
      </c>
    </row>
    <row r="6885" spans="1:23" x14ac:dyDescent="0.2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6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 IF(M6885=People!$B$4,People!$A$4, IF(M6885=People!$B$3,People!$A$3, IF(M6885=People!$B$2,People!$A$2, 0))))</f>
        <v>Anna Andreadi</v>
      </c>
      <c r="W6885" s="3" t="str">
        <f>IFERROR(INDEX(Returns!A:A,MATCH(Orders!B6885,Returns!B:B,0)),"No")</f>
        <v>No</v>
      </c>
    </row>
    <row r="6886" spans="1:23" x14ac:dyDescent="0.2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6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 IF(M6886=People!$B$4,People!$A$4, IF(M6886=People!$B$3,People!$A$3, IF(M6886=People!$B$2,People!$A$2, 0))))</f>
        <v>Kelly Williams</v>
      </c>
      <c r="W6886" s="3" t="str">
        <f>IFERROR(INDEX(Returns!A:A,MATCH(Orders!B6886,Returns!B:B,0)),"No")</f>
        <v>No</v>
      </c>
    </row>
    <row r="6887" spans="1:23" x14ac:dyDescent="0.2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6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 IF(M6887=People!$B$4,People!$A$4, IF(M6887=People!$B$3,People!$A$3, IF(M6887=People!$B$2,People!$A$2, 0))))</f>
        <v>Chuck Magee</v>
      </c>
      <c r="W6887" s="3" t="str">
        <f>IFERROR(INDEX(Returns!A:A,MATCH(Orders!B6887,Returns!B:B,0)),"No")</f>
        <v>No</v>
      </c>
    </row>
    <row r="6888" spans="1:23" x14ac:dyDescent="0.2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6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 IF(M6888=People!$B$4,People!$A$4, IF(M6888=People!$B$3,People!$A$3, IF(M6888=People!$B$2,People!$A$2, 0))))</f>
        <v>Chuck Magee</v>
      </c>
      <c r="W6888" s="3" t="str">
        <f>IFERROR(INDEX(Returns!A:A,MATCH(Orders!B6888,Returns!B:B,0)),"No")</f>
        <v>No</v>
      </c>
    </row>
    <row r="6889" spans="1:23" x14ac:dyDescent="0.2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6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 IF(M6889=People!$B$4,People!$A$4, IF(M6889=People!$B$3,People!$A$3, IF(M6889=People!$B$2,People!$A$2, 0))))</f>
        <v>Anna Andreadi</v>
      </c>
      <c r="W6889" s="3" t="str">
        <f>IFERROR(INDEX(Returns!A:A,MATCH(Orders!B6889,Returns!B:B,0)),"No")</f>
        <v>No</v>
      </c>
    </row>
    <row r="6890" spans="1:23" x14ac:dyDescent="0.2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6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 IF(M6890=People!$B$4,People!$A$4, IF(M6890=People!$B$3,People!$A$3, IF(M6890=People!$B$2,People!$A$2, 0))))</f>
        <v>Anna Andreadi</v>
      </c>
      <c r="W6890" s="3" t="str">
        <f>IFERROR(INDEX(Returns!A:A,MATCH(Orders!B6890,Returns!B:B,0)),"No")</f>
        <v>No</v>
      </c>
    </row>
    <row r="6891" spans="1:23" x14ac:dyDescent="0.2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6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 IF(M6891=People!$B$4,People!$A$4, IF(M6891=People!$B$3,People!$A$3, IF(M6891=People!$B$2,People!$A$2, 0))))</f>
        <v>Cassandra Brandow</v>
      </c>
      <c r="W6891" s="3" t="str">
        <f>IFERROR(INDEX(Returns!A:A,MATCH(Orders!B6891,Returns!B:B,0)),"No")</f>
        <v>No</v>
      </c>
    </row>
    <row r="6892" spans="1:23" x14ac:dyDescent="0.2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6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 IF(M6892=People!$B$4,People!$A$4, IF(M6892=People!$B$3,People!$A$3, IF(M6892=People!$B$2,People!$A$2, 0))))</f>
        <v>Cassandra Brandow</v>
      </c>
      <c r="W6892" s="3" t="str">
        <f>IFERROR(INDEX(Returns!A:A,MATCH(Orders!B6892,Returns!B:B,0)),"No")</f>
        <v>No</v>
      </c>
    </row>
    <row r="6893" spans="1:23" x14ac:dyDescent="0.2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6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 IF(M6893=People!$B$4,People!$A$4, IF(M6893=People!$B$3,People!$A$3, IF(M6893=People!$B$2,People!$A$2, 0))))</f>
        <v>Cassandra Brandow</v>
      </c>
      <c r="W6893" s="3" t="str">
        <f>IFERROR(INDEX(Returns!A:A,MATCH(Orders!B6893,Returns!B:B,0)),"No")</f>
        <v>No</v>
      </c>
    </row>
    <row r="6894" spans="1:23" x14ac:dyDescent="0.2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6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 IF(M6894=People!$B$4,People!$A$4, IF(M6894=People!$B$3,People!$A$3, IF(M6894=People!$B$2,People!$A$2, 0))))</f>
        <v>Cassandra Brandow</v>
      </c>
      <c r="W6894" s="3" t="str">
        <f>IFERROR(INDEX(Returns!A:A,MATCH(Orders!B6894,Returns!B:B,0)),"No")</f>
        <v>No</v>
      </c>
    </row>
    <row r="6895" spans="1:23" x14ac:dyDescent="0.2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6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 IF(M6895=People!$B$4,People!$A$4, IF(M6895=People!$B$3,People!$A$3, IF(M6895=People!$B$2,People!$A$2, 0))))</f>
        <v>Cassandra Brandow</v>
      </c>
      <c r="W6895" s="3" t="str">
        <f>IFERROR(INDEX(Returns!A:A,MATCH(Orders!B6895,Returns!B:B,0)),"No")</f>
        <v>No</v>
      </c>
    </row>
    <row r="6896" spans="1:23" x14ac:dyDescent="0.2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6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 IF(M6896=People!$B$4,People!$A$4, IF(M6896=People!$B$3,People!$A$3, IF(M6896=People!$B$2,People!$A$2, 0))))</f>
        <v>Cassandra Brandow</v>
      </c>
      <c r="W6896" s="3" t="str">
        <f>IFERROR(INDEX(Returns!A:A,MATCH(Orders!B6896,Returns!B:B,0)),"No")</f>
        <v>No</v>
      </c>
    </row>
    <row r="6897" spans="1:23" x14ac:dyDescent="0.2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6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 IF(M6897=People!$B$4,People!$A$4, IF(M6897=People!$B$3,People!$A$3, IF(M6897=People!$B$2,People!$A$2, 0))))</f>
        <v>Cassandra Brandow</v>
      </c>
      <c r="W6897" s="3" t="str">
        <f>IFERROR(INDEX(Returns!A:A,MATCH(Orders!B6897,Returns!B:B,0)),"No")</f>
        <v>No</v>
      </c>
    </row>
    <row r="6898" spans="1:23" x14ac:dyDescent="0.2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6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 IF(M6898=People!$B$4,People!$A$4, IF(M6898=People!$B$3,People!$A$3, IF(M6898=People!$B$2,People!$A$2, 0))))</f>
        <v>Cassandra Brandow</v>
      </c>
      <c r="W6898" s="3" t="str">
        <f>IFERROR(INDEX(Returns!A:A,MATCH(Orders!B6898,Returns!B:B,0)),"No")</f>
        <v>No</v>
      </c>
    </row>
    <row r="6899" spans="1:23" x14ac:dyDescent="0.2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6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 IF(M6899=People!$B$4,People!$A$4, IF(M6899=People!$B$3,People!$A$3, IF(M6899=People!$B$2,People!$A$2, 0))))</f>
        <v>Chuck Magee</v>
      </c>
      <c r="W6899" s="3" t="str">
        <f>IFERROR(INDEX(Returns!A:A,MATCH(Orders!B6899,Returns!B:B,0)),"No")</f>
        <v>No</v>
      </c>
    </row>
    <row r="6900" spans="1:23" x14ac:dyDescent="0.2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6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 IF(M6900=People!$B$4,People!$A$4, IF(M6900=People!$B$3,People!$A$3, IF(M6900=People!$B$2,People!$A$2, 0))))</f>
        <v>Kelly Williams</v>
      </c>
      <c r="W6900" s="3" t="str">
        <f>IFERROR(INDEX(Returns!A:A,MATCH(Orders!B6900,Returns!B:B,0)),"No")</f>
        <v>No</v>
      </c>
    </row>
    <row r="6901" spans="1:23" x14ac:dyDescent="0.2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6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 IF(M6901=People!$B$4,People!$A$4, IF(M6901=People!$B$3,People!$A$3, IF(M6901=People!$B$2,People!$A$2, 0))))</f>
        <v>Kelly Williams</v>
      </c>
      <c r="W6901" s="3" t="str">
        <f>IFERROR(INDEX(Returns!A:A,MATCH(Orders!B6901,Returns!B:B,0)),"No")</f>
        <v>No</v>
      </c>
    </row>
    <row r="6902" spans="1:23" x14ac:dyDescent="0.2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6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 IF(M6902=People!$B$4,People!$A$4, IF(M6902=People!$B$3,People!$A$3, IF(M6902=People!$B$2,People!$A$2, 0))))</f>
        <v>Chuck Magee</v>
      </c>
      <c r="W6902" s="3" t="str">
        <f>IFERROR(INDEX(Returns!A:A,MATCH(Orders!B6902,Returns!B:B,0)),"No")</f>
        <v>No</v>
      </c>
    </row>
    <row r="6903" spans="1:23" x14ac:dyDescent="0.2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6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 IF(M6903=People!$B$4,People!$A$4, IF(M6903=People!$B$3,People!$A$3, IF(M6903=People!$B$2,People!$A$2, 0))))</f>
        <v>Anna Andreadi</v>
      </c>
      <c r="W6903" s="3" t="str">
        <f>IFERROR(INDEX(Returns!A:A,MATCH(Orders!B6903,Returns!B:B,0)),"No")</f>
        <v>No</v>
      </c>
    </row>
    <row r="6904" spans="1:23" x14ac:dyDescent="0.2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6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 IF(M6904=People!$B$4,People!$A$4, IF(M6904=People!$B$3,People!$A$3, IF(M6904=People!$B$2,People!$A$2, 0))))</f>
        <v>Kelly Williams</v>
      </c>
      <c r="W6904" s="3" t="str">
        <f>IFERROR(INDEX(Returns!A:A,MATCH(Orders!B6904,Returns!B:B,0)),"No")</f>
        <v>No</v>
      </c>
    </row>
    <row r="6905" spans="1:23" x14ac:dyDescent="0.2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6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 IF(M6905=People!$B$4,People!$A$4, IF(M6905=People!$B$3,People!$A$3, IF(M6905=People!$B$2,People!$A$2, 0))))</f>
        <v>Kelly Williams</v>
      </c>
      <c r="W6905" s="3" t="str">
        <f>IFERROR(INDEX(Returns!A:A,MATCH(Orders!B6905,Returns!B:B,0)),"No")</f>
        <v>No</v>
      </c>
    </row>
    <row r="6906" spans="1:23" x14ac:dyDescent="0.2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6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 IF(M6906=People!$B$4,People!$A$4, IF(M6906=People!$B$3,People!$A$3, IF(M6906=People!$B$2,People!$A$2, 0))))</f>
        <v>Kelly Williams</v>
      </c>
      <c r="W6906" s="3" t="str">
        <f>IFERROR(INDEX(Returns!A:A,MATCH(Orders!B6906,Returns!B:B,0)),"No")</f>
        <v>No</v>
      </c>
    </row>
    <row r="6907" spans="1:23" x14ac:dyDescent="0.2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6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 IF(M6907=People!$B$4,People!$A$4, IF(M6907=People!$B$3,People!$A$3, IF(M6907=People!$B$2,People!$A$2, 0))))</f>
        <v>Anna Andreadi</v>
      </c>
      <c r="W6907" s="3" t="str">
        <f>IFERROR(INDEX(Returns!A:A,MATCH(Orders!B6907,Returns!B:B,0)),"No")</f>
        <v>No</v>
      </c>
    </row>
    <row r="6908" spans="1:23" x14ac:dyDescent="0.2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6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 IF(M6908=People!$B$4,People!$A$4, IF(M6908=People!$B$3,People!$A$3, IF(M6908=People!$B$2,People!$A$2, 0))))</f>
        <v>Kelly Williams</v>
      </c>
      <c r="W6908" s="3" t="str">
        <f>IFERROR(INDEX(Returns!A:A,MATCH(Orders!B6908,Returns!B:B,0)),"No")</f>
        <v>No</v>
      </c>
    </row>
    <row r="6909" spans="1:23" x14ac:dyDescent="0.2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6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 IF(M6909=People!$B$4,People!$A$4, IF(M6909=People!$B$3,People!$A$3, IF(M6909=People!$B$2,People!$A$2, 0))))</f>
        <v>Anna Andreadi</v>
      </c>
      <c r="W6909" s="3" t="str">
        <f>IFERROR(INDEX(Returns!A:A,MATCH(Orders!B6909,Returns!B:B,0)),"No")</f>
        <v>No</v>
      </c>
    </row>
    <row r="6910" spans="1:23" x14ac:dyDescent="0.2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6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 IF(M6910=People!$B$4,People!$A$4, IF(M6910=People!$B$3,People!$A$3, IF(M6910=People!$B$2,People!$A$2, 0))))</f>
        <v>Cassandra Brandow</v>
      </c>
      <c r="W6910" s="3" t="str">
        <f>IFERROR(INDEX(Returns!A:A,MATCH(Orders!B6910,Returns!B:B,0)),"No")</f>
        <v>No</v>
      </c>
    </row>
    <row r="6911" spans="1:23" x14ac:dyDescent="0.2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6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 IF(M6911=People!$B$4,People!$A$4, IF(M6911=People!$B$3,People!$A$3, IF(M6911=People!$B$2,People!$A$2, 0))))</f>
        <v>Chuck Magee</v>
      </c>
      <c r="W6911" s="3" t="str">
        <f>IFERROR(INDEX(Returns!A:A,MATCH(Orders!B6911,Returns!B:B,0)),"No")</f>
        <v>No</v>
      </c>
    </row>
    <row r="6912" spans="1:23" x14ac:dyDescent="0.2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6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 IF(M6912=People!$B$4,People!$A$4, IF(M6912=People!$B$3,People!$A$3, IF(M6912=People!$B$2,People!$A$2, 0))))</f>
        <v>Anna Andreadi</v>
      </c>
      <c r="W6912" s="3" t="str">
        <f>IFERROR(INDEX(Returns!A:A,MATCH(Orders!B6912,Returns!B:B,0)),"No")</f>
        <v>No</v>
      </c>
    </row>
    <row r="6913" spans="1:23" x14ac:dyDescent="0.2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6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 IF(M6913=People!$B$4,People!$A$4, IF(M6913=People!$B$3,People!$A$3, IF(M6913=People!$B$2,People!$A$2, 0))))</f>
        <v>Anna Andreadi</v>
      </c>
      <c r="W6913" s="3" t="str">
        <f>IFERROR(INDEX(Returns!A:A,MATCH(Orders!B6913,Returns!B:B,0)),"No")</f>
        <v>No</v>
      </c>
    </row>
    <row r="6914" spans="1:23" x14ac:dyDescent="0.2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6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 IF(M6914=People!$B$4,People!$A$4, IF(M6914=People!$B$3,People!$A$3, IF(M6914=People!$B$2,People!$A$2, 0))))</f>
        <v>Anna Andreadi</v>
      </c>
      <c r="W6914" s="3" t="str">
        <f>IFERROR(INDEX(Returns!A:A,MATCH(Orders!B6914,Returns!B:B,0)),"No")</f>
        <v>No</v>
      </c>
    </row>
    <row r="6915" spans="1:23" x14ac:dyDescent="0.2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6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 IF(M6915=People!$B$4,People!$A$4, IF(M6915=People!$B$3,People!$A$3, IF(M6915=People!$B$2,People!$A$2, 0))))</f>
        <v>Cassandra Brandow</v>
      </c>
      <c r="W6915" s="3" t="str">
        <f>IFERROR(INDEX(Returns!A:A,MATCH(Orders!B6915,Returns!B:B,0)),"No")</f>
        <v>No</v>
      </c>
    </row>
    <row r="6916" spans="1:23" x14ac:dyDescent="0.2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6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 IF(M6916=People!$B$4,People!$A$4, IF(M6916=People!$B$3,People!$A$3, IF(M6916=People!$B$2,People!$A$2, 0))))</f>
        <v>Kelly Williams</v>
      </c>
      <c r="W6916" s="3" t="str">
        <f>IFERROR(INDEX(Returns!A:A,MATCH(Orders!B6916,Returns!B:B,0)),"No")</f>
        <v>No</v>
      </c>
    </row>
    <row r="6917" spans="1:23" x14ac:dyDescent="0.2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6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 IF(M6917=People!$B$4,People!$A$4, IF(M6917=People!$B$3,People!$A$3, IF(M6917=People!$B$2,People!$A$2, 0))))</f>
        <v>Kelly Williams</v>
      </c>
      <c r="W6917" s="3" t="str">
        <f>IFERROR(INDEX(Returns!A:A,MATCH(Orders!B6917,Returns!B:B,0)),"No")</f>
        <v>No</v>
      </c>
    </row>
    <row r="6918" spans="1:23" x14ac:dyDescent="0.2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6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 IF(M6918=People!$B$4,People!$A$4, IF(M6918=People!$B$3,People!$A$3, IF(M6918=People!$B$2,People!$A$2, 0))))</f>
        <v>Kelly Williams</v>
      </c>
      <c r="W6918" s="3" t="str">
        <f>IFERROR(INDEX(Returns!A:A,MATCH(Orders!B6918,Returns!B:B,0)),"No")</f>
        <v>No</v>
      </c>
    </row>
    <row r="6919" spans="1:23" x14ac:dyDescent="0.2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6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 IF(M6919=People!$B$4,People!$A$4, IF(M6919=People!$B$3,People!$A$3, IF(M6919=People!$B$2,People!$A$2, 0))))</f>
        <v>Anna Andreadi</v>
      </c>
      <c r="W6919" s="3" t="str">
        <f>IFERROR(INDEX(Returns!A:A,MATCH(Orders!B6919,Returns!B:B,0)),"No")</f>
        <v>No</v>
      </c>
    </row>
    <row r="6920" spans="1:23" x14ac:dyDescent="0.2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6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 IF(M6920=People!$B$4,People!$A$4, IF(M6920=People!$B$3,People!$A$3, IF(M6920=People!$B$2,People!$A$2, 0))))</f>
        <v>Anna Andreadi</v>
      </c>
      <c r="W6920" s="3" t="str">
        <f>IFERROR(INDEX(Returns!A:A,MATCH(Orders!B6920,Returns!B:B,0)),"No")</f>
        <v>No</v>
      </c>
    </row>
    <row r="6921" spans="1:23" x14ac:dyDescent="0.2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6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 IF(M6921=People!$B$4,People!$A$4, IF(M6921=People!$B$3,People!$A$3, IF(M6921=People!$B$2,People!$A$2, 0))))</f>
        <v>Chuck Magee</v>
      </c>
      <c r="W6921" s="3" t="str">
        <f>IFERROR(INDEX(Returns!A:A,MATCH(Orders!B6921,Returns!B:B,0)),"No")</f>
        <v>No</v>
      </c>
    </row>
    <row r="6922" spans="1:23" x14ac:dyDescent="0.2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6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 IF(M6922=People!$B$4,People!$A$4, IF(M6922=People!$B$3,People!$A$3, IF(M6922=People!$B$2,People!$A$2, 0))))</f>
        <v>Anna Andreadi</v>
      </c>
      <c r="W6922" s="3" t="str">
        <f>IFERROR(INDEX(Returns!A:A,MATCH(Orders!B6922,Returns!B:B,0)),"No")</f>
        <v>No</v>
      </c>
    </row>
    <row r="6923" spans="1:23" x14ac:dyDescent="0.2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6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 IF(M6923=People!$B$4,People!$A$4, IF(M6923=People!$B$3,People!$A$3, IF(M6923=People!$B$2,People!$A$2, 0))))</f>
        <v>Chuck Magee</v>
      </c>
      <c r="W6923" s="3" t="str">
        <f>IFERROR(INDEX(Returns!A:A,MATCH(Orders!B6923,Returns!B:B,0)),"No")</f>
        <v>No</v>
      </c>
    </row>
    <row r="6924" spans="1:23" x14ac:dyDescent="0.2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6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 IF(M6924=People!$B$4,People!$A$4, IF(M6924=People!$B$3,People!$A$3, IF(M6924=People!$B$2,People!$A$2, 0))))</f>
        <v>Cassandra Brandow</v>
      </c>
      <c r="W6924" s="3" t="str">
        <f>IFERROR(INDEX(Returns!A:A,MATCH(Orders!B6924,Returns!B:B,0)),"No")</f>
        <v>No</v>
      </c>
    </row>
    <row r="6925" spans="1:23" x14ac:dyDescent="0.2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6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 IF(M6925=People!$B$4,People!$A$4, IF(M6925=People!$B$3,People!$A$3, IF(M6925=People!$B$2,People!$A$2, 0))))</f>
        <v>Cassandra Brandow</v>
      </c>
      <c r="W6925" s="3" t="str">
        <f>IFERROR(INDEX(Returns!A:A,MATCH(Orders!B6925,Returns!B:B,0)),"No")</f>
        <v>No</v>
      </c>
    </row>
    <row r="6926" spans="1:23" x14ac:dyDescent="0.2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6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 IF(M6926=People!$B$4,People!$A$4, IF(M6926=People!$B$3,People!$A$3, IF(M6926=People!$B$2,People!$A$2, 0))))</f>
        <v>Chuck Magee</v>
      </c>
      <c r="W6926" s="3" t="str">
        <f>IFERROR(INDEX(Returns!A:A,MATCH(Orders!B6926,Returns!B:B,0)),"No")</f>
        <v>No</v>
      </c>
    </row>
    <row r="6927" spans="1:23" x14ac:dyDescent="0.2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6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 IF(M6927=People!$B$4,People!$A$4, IF(M6927=People!$B$3,People!$A$3, IF(M6927=People!$B$2,People!$A$2, 0))))</f>
        <v>Chuck Magee</v>
      </c>
      <c r="W6927" s="3" t="str">
        <f>IFERROR(INDEX(Returns!A:A,MATCH(Orders!B6927,Returns!B:B,0)),"No")</f>
        <v>No</v>
      </c>
    </row>
    <row r="6928" spans="1:23" x14ac:dyDescent="0.2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6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 IF(M6928=People!$B$4,People!$A$4, IF(M6928=People!$B$3,People!$A$3, IF(M6928=People!$B$2,People!$A$2, 0))))</f>
        <v>Anna Andreadi</v>
      </c>
      <c r="W6928" s="3" t="str">
        <f>IFERROR(INDEX(Returns!A:A,MATCH(Orders!B6928,Returns!B:B,0)),"No")</f>
        <v>No</v>
      </c>
    </row>
    <row r="6929" spans="1:23" x14ac:dyDescent="0.2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6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 IF(M6929=People!$B$4,People!$A$4, IF(M6929=People!$B$3,People!$A$3, IF(M6929=People!$B$2,People!$A$2, 0))))</f>
        <v>Anna Andreadi</v>
      </c>
      <c r="W6929" s="3" t="str">
        <f>IFERROR(INDEX(Returns!A:A,MATCH(Orders!B6929,Returns!B:B,0)),"No")</f>
        <v>No</v>
      </c>
    </row>
    <row r="6930" spans="1:23" x14ac:dyDescent="0.2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6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 IF(M6930=People!$B$4,People!$A$4, IF(M6930=People!$B$3,People!$A$3, IF(M6930=People!$B$2,People!$A$2, 0))))</f>
        <v>Anna Andreadi</v>
      </c>
      <c r="W6930" s="3" t="str">
        <f>IFERROR(INDEX(Returns!A:A,MATCH(Orders!B6930,Returns!B:B,0)),"No")</f>
        <v>No</v>
      </c>
    </row>
    <row r="6931" spans="1:23" x14ac:dyDescent="0.2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6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 IF(M6931=People!$B$4,People!$A$4, IF(M6931=People!$B$3,People!$A$3, IF(M6931=People!$B$2,People!$A$2, 0))))</f>
        <v>Anna Andreadi</v>
      </c>
      <c r="W6931" s="3" t="str">
        <f>IFERROR(INDEX(Returns!A:A,MATCH(Orders!B6931,Returns!B:B,0)),"No")</f>
        <v>No</v>
      </c>
    </row>
    <row r="6932" spans="1:23" x14ac:dyDescent="0.2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6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 IF(M6932=People!$B$4,People!$A$4, IF(M6932=People!$B$3,People!$A$3, IF(M6932=People!$B$2,People!$A$2, 0))))</f>
        <v>Anna Andreadi</v>
      </c>
      <c r="W6932" s="3" t="str">
        <f>IFERROR(INDEX(Returns!A:A,MATCH(Orders!B6932,Returns!B:B,0)),"No")</f>
        <v>No</v>
      </c>
    </row>
    <row r="6933" spans="1:23" x14ac:dyDescent="0.2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6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 IF(M6933=People!$B$4,People!$A$4, IF(M6933=People!$B$3,People!$A$3, IF(M6933=People!$B$2,People!$A$2, 0))))</f>
        <v>Chuck Magee</v>
      </c>
      <c r="W6933" s="3" t="str">
        <f>IFERROR(INDEX(Returns!A:A,MATCH(Orders!B6933,Returns!B:B,0)),"No")</f>
        <v>No</v>
      </c>
    </row>
    <row r="6934" spans="1:23" x14ac:dyDescent="0.2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6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 IF(M6934=People!$B$4,People!$A$4, IF(M6934=People!$B$3,People!$A$3, IF(M6934=People!$B$2,People!$A$2, 0))))</f>
        <v>Chuck Magee</v>
      </c>
      <c r="W6934" s="3" t="str">
        <f>IFERROR(INDEX(Returns!A:A,MATCH(Orders!B6934,Returns!B:B,0)),"No")</f>
        <v>No</v>
      </c>
    </row>
    <row r="6935" spans="1:23" x14ac:dyDescent="0.2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6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 IF(M6935=People!$B$4,People!$A$4, IF(M6935=People!$B$3,People!$A$3, IF(M6935=People!$B$2,People!$A$2, 0))))</f>
        <v>Chuck Magee</v>
      </c>
      <c r="W6935" s="3" t="str">
        <f>IFERROR(INDEX(Returns!A:A,MATCH(Orders!B6935,Returns!B:B,0)),"No")</f>
        <v>No</v>
      </c>
    </row>
    <row r="6936" spans="1:23" x14ac:dyDescent="0.2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6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 IF(M6936=People!$B$4,People!$A$4, IF(M6936=People!$B$3,People!$A$3, IF(M6936=People!$B$2,People!$A$2, 0))))</f>
        <v>Chuck Magee</v>
      </c>
      <c r="W6936" s="3" t="str">
        <f>IFERROR(INDEX(Returns!A:A,MATCH(Orders!B6936,Returns!B:B,0)),"No")</f>
        <v>No</v>
      </c>
    </row>
    <row r="6937" spans="1:23" x14ac:dyDescent="0.2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6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 IF(M6937=People!$B$4,People!$A$4, IF(M6937=People!$B$3,People!$A$3, IF(M6937=People!$B$2,People!$A$2, 0))))</f>
        <v>Kelly Williams</v>
      </c>
      <c r="W6937" s="3" t="str">
        <f>IFERROR(INDEX(Returns!A:A,MATCH(Orders!B6937,Returns!B:B,0)),"No")</f>
        <v>No</v>
      </c>
    </row>
    <row r="6938" spans="1:23" x14ac:dyDescent="0.2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6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 IF(M6938=People!$B$4,People!$A$4, IF(M6938=People!$B$3,People!$A$3, IF(M6938=People!$B$2,People!$A$2, 0))))</f>
        <v>Kelly Williams</v>
      </c>
      <c r="W6938" s="3" t="str">
        <f>IFERROR(INDEX(Returns!A:A,MATCH(Orders!B6938,Returns!B:B,0)),"No")</f>
        <v>No</v>
      </c>
    </row>
    <row r="6939" spans="1:23" x14ac:dyDescent="0.2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6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 IF(M6939=People!$B$4,People!$A$4, IF(M6939=People!$B$3,People!$A$3, IF(M6939=People!$B$2,People!$A$2, 0))))</f>
        <v>Kelly Williams</v>
      </c>
      <c r="W6939" s="3" t="str">
        <f>IFERROR(INDEX(Returns!A:A,MATCH(Orders!B6939,Returns!B:B,0)),"No")</f>
        <v>No</v>
      </c>
    </row>
    <row r="6940" spans="1:23" x14ac:dyDescent="0.2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6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 IF(M6940=People!$B$4,People!$A$4, IF(M6940=People!$B$3,People!$A$3, IF(M6940=People!$B$2,People!$A$2, 0))))</f>
        <v>Anna Andreadi</v>
      </c>
      <c r="W6940" s="3" t="str">
        <f>IFERROR(INDEX(Returns!A:A,MATCH(Orders!B6940,Returns!B:B,0)),"No")</f>
        <v>No</v>
      </c>
    </row>
    <row r="6941" spans="1:23" x14ac:dyDescent="0.2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6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 IF(M6941=People!$B$4,People!$A$4, IF(M6941=People!$B$3,People!$A$3, IF(M6941=People!$B$2,People!$A$2, 0))))</f>
        <v>Chuck Magee</v>
      </c>
      <c r="W6941" s="3" t="str">
        <f>IFERROR(INDEX(Returns!A:A,MATCH(Orders!B6941,Returns!B:B,0)),"No")</f>
        <v>No</v>
      </c>
    </row>
    <row r="6942" spans="1:23" x14ac:dyDescent="0.2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6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 IF(M6942=People!$B$4,People!$A$4, IF(M6942=People!$B$3,People!$A$3, IF(M6942=People!$B$2,People!$A$2, 0))))</f>
        <v>Chuck Magee</v>
      </c>
      <c r="W6942" s="3" t="str">
        <f>IFERROR(INDEX(Returns!A:A,MATCH(Orders!B6942,Returns!B:B,0)),"No")</f>
        <v>No</v>
      </c>
    </row>
    <row r="6943" spans="1:23" x14ac:dyDescent="0.2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6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 IF(M6943=People!$B$4,People!$A$4, IF(M6943=People!$B$3,People!$A$3, IF(M6943=People!$B$2,People!$A$2, 0))))</f>
        <v>Chuck Magee</v>
      </c>
      <c r="W6943" s="3" t="str">
        <f>IFERROR(INDEX(Returns!A:A,MATCH(Orders!B6943,Returns!B:B,0)),"No")</f>
        <v>No</v>
      </c>
    </row>
    <row r="6944" spans="1:23" x14ac:dyDescent="0.2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6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 IF(M6944=People!$B$4,People!$A$4, IF(M6944=People!$B$3,People!$A$3, IF(M6944=People!$B$2,People!$A$2, 0))))</f>
        <v>Chuck Magee</v>
      </c>
      <c r="W6944" s="3" t="str">
        <f>IFERROR(INDEX(Returns!A:A,MATCH(Orders!B6944,Returns!B:B,0)),"No")</f>
        <v>No</v>
      </c>
    </row>
    <row r="6945" spans="1:23" x14ac:dyDescent="0.2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6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 IF(M6945=People!$B$4,People!$A$4, IF(M6945=People!$B$3,People!$A$3, IF(M6945=People!$B$2,People!$A$2, 0))))</f>
        <v>Anna Andreadi</v>
      </c>
      <c r="W6945" s="3" t="str">
        <f>IFERROR(INDEX(Returns!A:A,MATCH(Orders!B6945,Returns!B:B,0)),"No")</f>
        <v>No</v>
      </c>
    </row>
    <row r="6946" spans="1:23" x14ac:dyDescent="0.2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6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 IF(M6946=People!$B$4,People!$A$4, IF(M6946=People!$B$3,People!$A$3, IF(M6946=People!$B$2,People!$A$2, 0))))</f>
        <v>Chuck Magee</v>
      </c>
      <c r="W6946" s="3" t="str">
        <f>IFERROR(INDEX(Returns!A:A,MATCH(Orders!B6946,Returns!B:B,0)),"No")</f>
        <v>No</v>
      </c>
    </row>
    <row r="6947" spans="1:23" x14ac:dyDescent="0.2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6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 IF(M6947=People!$B$4,People!$A$4, IF(M6947=People!$B$3,People!$A$3, IF(M6947=People!$B$2,People!$A$2, 0))))</f>
        <v>Chuck Magee</v>
      </c>
      <c r="W6947" s="3" t="str">
        <f>IFERROR(INDEX(Returns!A:A,MATCH(Orders!B6947,Returns!B:B,0)),"No")</f>
        <v>No</v>
      </c>
    </row>
    <row r="6948" spans="1:23" x14ac:dyDescent="0.2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6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 IF(M6948=People!$B$4,People!$A$4, IF(M6948=People!$B$3,People!$A$3, IF(M6948=People!$B$2,People!$A$2, 0))))</f>
        <v>Anna Andreadi</v>
      </c>
      <c r="W6948" s="3" t="str">
        <f>IFERROR(INDEX(Returns!A:A,MATCH(Orders!B6948,Returns!B:B,0)),"No")</f>
        <v>No</v>
      </c>
    </row>
    <row r="6949" spans="1:23" x14ac:dyDescent="0.2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6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 IF(M6949=People!$B$4,People!$A$4, IF(M6949=People!$B$3,People!$A$3, IF(M6949=People!$B$2,People!$A$2, 0))))</f>
        <v>Kelly Williams</v>
      </c>
      <c r="W6949" s="3" t="str">
        <f>IFERROR(INDEX(Returns!A:A,MATCH(Orders!B6949,Returns!B:B,0)),"No")</f>
        <v>No</v>
      </c>
    </row>
    <row r="6950" spans="1:23" x14ac:dyDescent="0.2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6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 IF(M6950=People!$B$4,People!$A$4, IF(M6950=People!$B$3,People!$A$3, IF(M6950=People!$B$2,People!$A$2, 0))))</f>
        <v>Kelly Williams</v>
      </c>
      <c r="W6950" s="3" t="str">
        <f>IFERROR(INDEX(Returns!A:A,MATCH(Orders!B6950,Returns!B:B,0)),"No")</f>
        <v>No</v>
      </c>
    </row>
    <row r="6951" spans="1:23" x14ac:dyDescent="0.2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6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 IF(M6951=People!$B$4,People!$A$4, IF(M6951=People!$B$3,People!$A$3, IF(M6951=People!$B$2,People!$A$2, 0))))</f>
        <v>Chuck Magee</v>
      </c>
      <c r="W6951" s="3" t="str">
        <f>IFERROR(INDEX(Returns!A:A,MATCH(Orders!B6951,Returns!B:B,0)),"No")</f>
        <v>No</v>
      </c>
    </row>
    <row r="6952" spans="1:23" x14ac:dyDescent="0.2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6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 IF(M6952=People!$B$4,People!$A$4, IF(M6952=People!$B$3,People!$A$3, IF(M6952=People!$B$2,People!$A$2, 0))))</f>
        <v>Chuck Magee</v>
      </c>
      <c r="W6952" s="3" t="str">
        <f>IFERROR(INDEX(Returns!A:A,MATCH(Orders!B6952,Returns!B:B,0)),"No")</f>
        <v>No</v>
      </c>
    </row>
    <row r="6953" spans="1:23" x14ac:dyDescent="0.2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6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 IF(M6953=People!$B$4,People!$A$4, IF(M6953=People!$B$3,People!$A$3, IF(M6953=People!$B$2,People!$A$2, 0))))</f>
        <v>Kelly Williams</v>
      </c>
      <c r="W6953" s="3" t="str">
        <f>IFERROR(INDEX(Returns!A:A,MATCH(Orders!B6953,Returns!B:B,0)),"No")</f>
        <v>No</v>
      </c>
    </row>
    <row r="6954" spans="1:23" x14ac:dyDescent="0.2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6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 IF(M6954=People!$B$4,People!$A$4, IF(M6954=People!$B$3,People!$A$3, IF(M6954=People!$B$2,People!$A$2, 0))))</f>
        <v>Anna Andreadi</v>
      </c>
      <c r="W6954" s="3" t="str">
        <f>IFERROR(INDEX(Returns!A:A,MATCH(Orders!B6954,Returns!B:B,0)),"No")</f>
        <v>No</v>
      </c>
    </row>
    <row r="6955" spans="1:23" x14ac:dyDescent="0.2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6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 IF(M6955=People!$B$4,People!$A$4, IF(M6955=People!$B$3,People!$A$3, IF(M6955=People!$B$2,People!$A$2, 0))))</f>
        <v>Anna Andreadi</v>
      </c>
      <c r="W6955" s="3" t="str">
        <f>IFERROR(INDEX(Returns!A:A,MATCH(Orders!B6955,Returns!B:B,0)),"No")</f>
        <v>No</v>
      </c>
    </row>
    <row r="6956" spans="1:23" x14ac:dyDescent="0.2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6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 IF(M6956=People!$B$4,People!$A$4, IF(M6956=People!$B$3,People!$A$3, IF(M6956=People!$B$2,People!$A$2, 0))))</f>
        <v>Anna Andreadi</v>
      </c>
      <c r="W6956" s="3" t="str">
        <f>IFERROR(INDEX(Returns!A:A,MATCH(Orders!B6956,Returns!B:B,0)),"No")</f>
        <v>No</v>
      </c>
    </row>
    <row r="6957" spans="1:23" x14ac:dyDescent="0.2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6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 IF(M6957=People!$B$4,People!$A$4, IF(M6957=People!$B$3,People!$A$3, IF(M6957=People!$B$2,People!$A$2, 0))))</f>
        <v>Anna Andreadi</v>
      </c>
      <c r="W6957" s="3" t="str">
        <f>IFERROR(INDEX(Returns!A:A,MATCH(Orders!B6957,Returns!B:B,0)),"No")</f>
        <v>No</v>
      </c>
    </row>
    <row r="6958" spans="1:23" x14ac:dyDescent="0.2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6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 IF(M6958=People!$B$4,People!$A$4, IF(M6958=People!$B$3,People!$A$3, IF(M6958=People!$B$2,People!$A$2, 0))))</f>
        <v>Cassandra Brandow</v>
      </c>
      <c r="W6958" s="3" t="str">
        <f>IFERROR(INDEX(Returns!A:A,MATCH(Orders!B6958,Returns!B:B,0)),"No")</f>
        <v>No</v>
      </c>
    </row>
    <row r="6959" spans="1:23" x14ac:dyDescent="0.2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6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 IF(M6959=People!$B$4,People!$A$4, IF(M6959=People!$B$3,People!$A$3, IF(M6959=People!$B$2,People!$A$2, 0))))</f>
        <v>Cassandra Brandow</v>
      </c>
      <c r="W6959" s="3" t="str">
        <f>IFERROR(INDEX(Returns!A:A,MATCH(Orders!B6959,Returns!B:B,0)),"No")</f>
        <v>No</v>
      </c>
    </row>
    <row r="6960" spans="1:23" x14ac:dyDescent="0.2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6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 IF(M6960=People!$B$4,People!$A$4, IF(M6960=People!$B$3,People!$A$3, IF(M6960=People!$B$2,People!$A$2, 0))))</f>
        <v>Anna Andreadi</v>
      </c>
      <c r="W6960" s="3" t="str">
        <f>IFERROR(INDEX(Returns!A:A,MATCH(Orders!B6960,Returns!B:B,0)),"No")</f>
        <v>No</v>
      </c>
    </row>
    <row r="6961" spans="1:23" x14ac:dyDescent="0.2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6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 IF(M6961=People!$B$4,People!$A$4, IF(M6961=People!$B$3,People!$A$3, IF(M6961=People!$B$2,People!$A$2, 0))))</f>
        <v>Anna Andreadi</v>
      </c>
      <c r="W6961" s="3" t="str">
        <f>IFERROR(INDEX(Returns!A:A,MATCH(Orders!B6961,Returns!B:B,0)),"No")</f>
        <v>No</v>
      </c>
    </row>
    <row r="6962" spans="1:23" x14ac:dyDescent="0.2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6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 IF(M6962=People!$B$4,People!$A$4, IF(M6962=People!$B$3,People!$A$3, IF(M6962=People!$B$2,People!$A$2, 0))))</f>
        <v>Anna Andreadi</v>
      </c>
      <c r="W6962" s="3" t="str">
        <f>IFERROR(INDEX(Returns!A:A,MATCH(Orders!B6962,Returns!B:B,0)),"No")</f>
        <v>No</v>
      </c>
    </row>
    <row r="6963" spans="1:23" x14ac:dyDescent="0.2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6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 IF(M6963=People!$B$4,People!$A$4, IF(M6963=People!$B$3,People!$A$3, IF(M6963=People!$B$2,People!$A$2, 0))))</f>
        <v>Anna Andreadi</v>
      </c>
      <c r="W6963" s="3" t="str">
        <f>IFERROR(INDEX(Returns!A:A,MATCH(Orders!B6963,Returns!B:B,0)),"No")</f>
        <v>No</v>
      </c>
    </row>
    <row r="6964" spans="1:23" x14ac:dyDescent="0.2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6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 IF(M6964=People!$B$4,People!$A$4, IF(M6964=People!$B$3,People!$A$3, IF(M6964=People!$B$2,People!$A$2, 0))))</f>
        <v>Cassandra Brandow</v>
      </c>
      <c r="W6964" s="3" t="str">
        <f>IFERROR(INDEX(Returns!A:A,MATCH(Orders!B6964,Returns!B:B,0)),"No")</f>
        <v>No</v>
      </c>
    </row>
    <row r="6965" spans="1:23" x14ac:dyDescent="0.2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6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 IF(M6965=People!$B$4,People!$A$4, IF(M6965=People!$B$3,People!$A$3, IF(M6965=People!$B$2,People!$A$2, 0))))</f>
        <v>Cassandra Brandow</v>
      </c>
      <c r="W6965" s="3" t="str">
        <f>IFERROR(INDEX(Returns!A:A,MATCH(Orders!B6965,Returns!B:B,0)),"No")</f>
        <v>No</v>
      </c>
    </row>
    <row r="6966" spans="1:23" x14ac:dyDescent="0.2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6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 IF(M6966=People!$B$4,People!$A$4, IF(M6966=People!$B$3,People!$A$3, IF(M6966=People!$B$2,People!$A$2, 0))))</f>
        <v>Cassandra Brandow</v>
      </c>
      <c r="W6966" s="3" t="str">
        <f>IFERROR(INDEX(Returns!A:A,MATCH(Orders!B6966,Returns!B:B,0)),"No")</f>
        <v>No</v>
      </c>
    </row>
    <row r="6967" spans="1:23" x14ac:dyDescent="0.2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6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 IF(M6967=People!$B$4,People!$A$4, IF(M6967=People!$B$3,People!$A$3, IF(M6967=People!$B$2,People!$A$2, 0))))</f>
        <v>Cassandra Brandow</v>
      </c>
      <c r="W6967" s="3" t="str">
        <f>IFERROR(INDEX(Returns!A:A,MATCH(Orders!B6967,Returns!B:B,0)),"No")</f>
        <v>No</v>
      </c>
    </row>
    <row r="6968" spans="1:23" x14ac:dyDescent="0.2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6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 IF(M6968=People!$B$4,People!$A$4, IF(M6968=People!$B$3,People!$A$3, IF(M6968=People!$B$2,People!$A$2, 0))))</f>
        <v>Cassandra Brandow</v>
      </c>
      <c r="W6968" s="3" t="str">
        <f>IFERROR(INDEX(Returns!A:A,MATCH(Orders!B6968,Returns!B:B,0)),"No")</f>
        <v>No</v>
      </c>
    </row>
    <row r="6969" spans="1:23" x14ac:dyDescent="0.2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6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 IF(M6969=People!$B$4,People!$A$4, IF(M6969=People!$B$3,People!$A$3, IF(M6969=People!$B$2,People!$A$2, 0))))</f>
        <v>Cassandra Brandow</v>
      </c>
      <c r="W6969" s="3" t="str">
        <f>IFERROR(INDEX(Returns!A:A,MATCH(Orders!B6969,Returns!B:B,0)),"No")</f>
        <v>No</v>
      </c>
    </row>
    <row r="6970" spans="1:23" x14ac:dyDescent="0.2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6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 IF(M6970=People!$B$4,People!$A$4, IF(M6970=People!$B$3,People!$A$3, IF(M6970=People!$B$2,People!$A$2, 0))))</f>
        <v>Chuck Magee</v>
      </c>
      <c r="W6970" s="3" t="str">
        <f>IFERROR(INDEX(Returns!A:A,MATCH(Orders!B6970,Returns!B:B,0)),"No")</f>
        <v>No</v>
      </c>
    </row>
    <row r="6971" spans="1:23" x14ac:dyDescent="0.2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6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 IF(M6971=People!$B$4,People!$A$4, IF(M6971=People!$B$3,People!$A$3, IF(M6971=People!$B$2,People!$A$2, 0))))</f>
        <v>Anna Andreadi</v>
      </c>
      <c r="W6971" s="3" t="str">
        <f>IFERROR(INDEX(Returns!A:A,MATCH(Orders!B6971,Returns!B:B,0)),"No")</f>
        <v>No</v>
      </c>
    </row>
    <row r="6972" spans="1:23" x14ac:dyDescent="0.2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6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 IF(M6972=People!$B$4,People!$A$4, IF(M6972=People!$B$3,People!$A$3, IF(M6972=People!$B$2,People!$A$2, 0))))</f>
        <v>Anna Andreadi</v>
      </c>
      <c r="W6972" s="3" t="str">
        <f>IFERROR(INDEX(Returns!A:A,MATCH(Orders!B6972,Returns!B:B,0)),"No")</f>
        <v>Yes</v>
      </c>
    </row>
    <row r="6973" spans="1:23" x14ac:dyDescent="0.2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6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 IF(M6973=People!$B$4,People!$A$4, IF(M6973=People!$B$3,People!$A$3, IF(M6973=People!$B$2,People!$A$2, 0))))</f>
        <v>Anna Andreadi</v>
      </c>
      <c r="W6973" s="3" t="str">
        <f>IFERROR(INDEX(Returns!A:A,MATCH(Orders!B6973,Returns!B:B,0)),"No")</f>
        <v>Yes</v>
      </c>
    </row>
    <row r="6974" spans="1:23" x14ac:dyDescent="0.2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6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 IF(M6974=People!$B$4,People!$A$4, IF(M6974=People!$B$3,People!$A$3, IF(M6974=People!$B$2,People!$A$2, 0))))</f>
        <v>Anna Andreadi</v>
      </c>
      <c r="W6974" s="3" t="str">
        <f>IFERROR(INDEX(Returns!A:A,MATCH(Orders!B6974,Returns!B:B,0)),"No")</f>
        <v>Yes</v>
      </c>
    </row>
    <row r="6975" spans="1:23" x14ac:dyDescent="0.2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6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 IF(M6975=People!$B$4,People!$A$4, IF(M6975=People!$B$3,People!$A$3, IF(M6975=People!$B$2,People!$A$2, 0))))</f>
        <v>Anna Andreadi</v>
      </c>
      <c r="W6975" s="3" t="str">
        <f>IFERROR(INDEX(Returns!A:A,MATCH(Orders!B6975,Returns!B:B,0)),"No")</f>
        <v>Yes</v>
      </c>
    </row>
    <row r="6976" spans="1:23" x14ac:dyDescent="0.2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6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 IF(M6976=People!$B$4,People!$A$4, IF(M6976=People!$B$3,People!$A$3, IF(M6976=People!$B$2,People!$A$2, 0))))</f>
        <v>Kelly Williams</v>
      </c>
      <c r="W6976" s="3" t="str">
        <f>IFERROR(INDEX(Returns!A:A,MATCH(Orders!B6976,Returns!B:B,0)),"No")</f>
        <v>No</v>
      </c>
    </row>
    <row r="6977" spans="1:23" x14ac:dyDescent="0.2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6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 IF(M6977=People!$B$4,People!$A$4, IF(M6977=People!$B$3,People!$A$3, IF(M6977=People!$B$2,People!$A$2, 0))))</f>
        <v>Anna Andreadi</v>
      </c>
      <c r="W6977" s="3" t="str">
        <f>IFERROR(INDEX(Returns!A:A,MATCH(Orders!B6977,Returns!B:B,0)),"No")</f>
        <v>Yes</v>
      </c>
    </row>
    <row r="6978" spans="1:23" x14ac:dyDescent="0.2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6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 IF(M6978=People!$B$4,People!$A$4, IF(M6978=People!$B$3,People!$A$3, IF(M6978=People!$B$2,People!$A$2, 0))))</f>
        <v>Anna Andreadi</v>
      </c>
      <c r="W6978" s="3" t="str">
        <f>IFERROR(INDEX(Returns!A:A,MATCH(Orders!B6978,Returns!B:B,0)),"No")</f>
        <v>Yes</v>
      </c>
    </row>
    <row r="6979" spans="1:23" x14ac:dyDescent="0.2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6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 IF(M6979=People!$B$4,People!$A$4, IF(M6979=People!$B$3,People!$A$3, IF(M6979=People!$B$2,People!$A$2, 0))))</f>
        <v>Cassandra Brandow</v>
      </c>
      <c r="W6979" s="3" t="str">
        <f>IFERROR(INDEX(Returns!A:A,MATCH(Orders!B6979,Returns!B:B,0)),"No")</f>
        <v>No</v>
      </c>
    </row>
    <row r="6980" spans="1:23" x14ac:dyDescent="0.2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6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 IF(M6980=People!$B$4,People!$A$4, IF(M6980=People!$B$3,People!$A$3, IF(M6980=People!$B$2,People!$A$2, 0))))</f>
        <v>Cassandra Brandow</v>
      </c>
      <c r="W6980" s="3" t="str">
        <f>IFERROR(INDEX(Returns!A:A,MATCH(Orders!B6980,Returns!B:B,0)),"No")</f>
        <v>No</v>
      </c>
    </row>
    <row r="6981" spans="1:23" x14ac:dyDescent="0.2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6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 IF(M6981=People!$B$4,People!$A$4, IF(M6981=People!$B$3,People!$A$3, IF(M6981=People!$B$2,People!$A$2, 0))))</f>
        <v>Anna Andreadi</v>
      </c>
      <c r="W6981" s="3" t="str">
        <f>IFERROR(INDEX(Returns!A:A,MATCH(Orders!B6981,Returns!B:B,0)),"No")</f>
        <v>No</v>
      </c>
    </row>
    <row r="6982" spans="1:23" x14ac:dyDescent="0.2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6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 IF(M6982=People!$B$4,People!$A$4, IF(M6982=People!$B$3,People!$A$3, IF(M6982=People!$B$2,People!$A$2, 0))))</f>
        <v>Chuck Magee</v>
      </c>
      <c r="W6982" s="3" t="str">
        <f>IFERROR(INDEX(Returns!A:A,MATCH(Orders!B6982,Returns!B:B,0)),"No")</f>
        <v>No</v>
      </c>
    </row>
    <row r="6983" spans="1:23" x14ac:dyDescent="0.2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6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 IF(M6983=People!$B$4,People!$A$4, IF(M6983=People!$B$3,People!$A$3, IF(M6983=People!$B$2,People!$A$2, 0))))</f>
        <v>Chuck Magee</v>
      </c>
      <c r="W6983" s="3" t="str">
        <f>IFERROR(INDEX(Returns!A:A,MATCH(Orders!B6983,Returns!B:B,0)),"No")</f>
        <v>No</v>
      </c>
    </row>
    <row r="6984" spans="1:23" x14ac:dyDescent="0.2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6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 IF(M6984=People!$B$4,People!$A$4, IF(M6984=People!$B$3,People!$A$3, IF(M6984=People!$B$2,People!$A$2, 0))))</f>
        <v>Kelly Williams</v>
      </c>
      <c r="W6984" s="3" t="str">
        <f>IFERROR(INDEX(Returns!A:A,MATCH(Orders!B6984,Returns!B:B,0)),"No")</f>
        <v>No</v>
      </c>
    </row>
    <row r="6985" spans="1:23" x14ac:dyDescent="0.2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6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 IF(M6985=People!$B$4,People!$A$4, IF(M6985=People!$B$3,People!$A$3, IF(M6985=People!$B$2,People!$A$2, 0))))</f>
        <v>Kelly Williams</v>
      </c>
      <c r="W6985" s="3" t="str">
        <f>IFERROR(INDEX(Returns!A:A,MATCH(Orders!B6985,Returns!B:B,0)),"No")</f>
        <v>No</v>
      </c>
    </row>
    <row r="6986" spans="1:23" x14ac:dyDescent="0.2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6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 IF(M6986=People!$B$4,People!$A$4, IF(M6986=People!$B$3,People!$A$3, IF(M6986=People!$B$2,People!$A$2, 0))))</f>
        <v>Kelly Williams</v>
      </c>
      <c r="W6986" s="3" t="str">
        <f>IFERROR(INDEX(Returns!A:A,MATCH(Orders!B6986,Returns!B:B,0)),"No")</f>
        <v>No</v>
      </c>
    </row>
    <row r="6987" spans="1:23" x14ac:dyDescent="0.2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6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 IF(M6987=People!$B$4,People!$A$4, IF(M6987=People!$B$3,People!$A$3, IF(M6987=People!$B$2,People!$A$2, 0))))</f>
        <v>Kelly Williams</v>
      </c>
      <c r="W6987" s="3" t="str">
        <f>IFERROR(INDEX(Returns!A:A,MATCH(Orders!B6987,Returns!B:B,0)),"No")</f>
        <v>No</v>
      </c>
    </row>
    <row r="6988" spans="1:23" x14ac:dyDescent="0.2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6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 IF(M6988=People!$B$4,People!$A$4, IF(M6988=People!$B$3,People!$A$3, IF(M6988=People!$B$2,People!$A$2, 0))))</f>
        <v>Kelly Williams</v>
      </c>
      <c r="W6988" s="3" t="str">
        <f>IFERROR(INDEX(Returns!A:A,MATCH(Orders!B6988,Returns!B:B,0)),"No")</f>
        <v>No</v>
      </c>
    </row>
    <row r="6989" spans="1:23" x14ac:dyDescent="0.2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6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 IF(M6989=People!$B$4,People!$A$4, IF(M6989=People!$B$3,People!$A$3, IF(M6989=People!$B$2,People!$A$2, 0))))</f>
        <v>Kelly Williams</v>
      </c>
      <c r="W6989" s="3" t="str">
        <f>IFERROR(INDEX(Returns!A:A,MATCH(Orders!B6989,Returns!B:B,0)),"No")</f>
        <v>No</v>
      </c>
    </row>
    <row r="6990" spans="1:23" x14ac:dyDescent="0.2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6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 IF(M6990=People!$B$4,People!$A$4, IF(M6990=People!$B$3,People!$A$3, IF(M6990=People!$B$2,People!$A$2, 0))))</f>
        <v>Cassandra Brandow</v>
      </c>
      <c r="W6990" s="3" t="str">
        <f>IFERROR(INDEX(Returns!A:A,MATCH(Orders!B6990,Returns!B:B,0)),"No")</f>
        <v>No</v>
      </c>
    </row>
    <row r="6991" spans="1:23" x14ac:dyDescent="0.2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6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 IF(M6991=People!$B$4,People!$A$4, IF(M6991=People!$B$3,People!$A$3, IF(M6991=People!$B$2,People!$A$2, 0))))</f>
        <v>Kelly Williams</v>
      </c>
      <c r="W6991" s="3" t="str">
        <f>IFERROR(INDEX(Returns!A:A,MATCH(Orders!B6991,Returns!B:B,0)),"No")</f>
        <v>No</v>
      </c>
    </row>
    <row r="6992" spans="1:23" x14ac:dyDescent="0.2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6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 IF(M6992=People!$B$4,People!$A$4, IF(M6992=People!$B$3,People!$A$3, IF(M6992=People!$B$2,People!$A$2, 0))))</f>
        <v>Cassandra Brandow</v>
      </c>
      <c r="W6992" s="3" t="str">
        <f>IFERROR(INDEX(Returns!A:A,MATCH(Orders!B6992,Returns!B:B,0)),"No")</f>
        <v>No</v>
      </c>
    </row>
    <row r="6993" spans="1:23" x14ac:dyDescent="0.2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6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 IF(M6993=People!$B$4,People!$A$4, IF(M6993=People!$B$3,People!$A$3, IF(M6993=People!$B$2,People!$A$2, 0))))</f>
        <v>Cassandra Brandow</v>
      </c>
      <c r="W6993" s="3" t="str">
        <f>IFERROR(INDEX(Returns!A:A,MATCH(Orders!B6993,Returns!B:B,0)),"No")</f>
        <v>No</v>
      </c>
    </row>
    <row r="6994" spans="1:23" x14ac:dyDescent="0.2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6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 IF(M6994=People!$B$4,People!$A$4, IF(M6994=People!$B$3,People!$A$3, IF(M6994=People!$B$2,People!$A$2, 0))))</f>
        <v>Cassandra Brandow</v>
      </c>
      <c r="W6994" s="3" t="str">
        <f>IFERROR(INDEX(Returns!A:A,MATCH(Orders!B6994,Returns!B:B,0)),"No")</f>
        <v>No</v>
      </c>
    </row>
    <row r="6995" spans="1:23" x14ac:dyDescent="0.2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6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 IF(M6995=People!$B$4,People!$A$4, IF(M6995=People!$B$3,People!$A$3, IF(M6995=People!$B$2,People!$A$2, 0))))</f>
        <v>Cassandra Brandow</v>
      </c>
      <c r="W6995" s="3" t="str">
        <f>IFERROR(INDEX(Returns!A:A,MATCH(Orders!B6995,Returns!B:B,0)),"No")</f>
        <v>No</v>
      </c>
    </row>
    <row r="6996" spans="1:23" x14ac:dyDescent="0.2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6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 IF(M6996=People!$B$4,People!$A$4, IF(M6996=People!$B$3,People!$A$3, IF(M6996=People!$B$2,People!$A$2, 0))))</f>
        <v>Cassandra Brandow</v>
      </c>
      <c r="W6996" s="3" t="str">
        <f>IFERROR(INDEX(Returns!A:A,MATCH(Orders!B6996,Returns!B:B,0)),"No")</f>
        <v>No</v>
      </c>
    </row>
    <row r="6997" spans="1:23" x14ac:dyDescent="0.2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6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 IF(M6997=People!$B$4,People!$A$4, IF(M6997=People!$B$3,People!$A$3, IF(M6997=People!$B$2,People!$A$2, 0))))</f>
        <v>Anna Andreadi</v>
      </c>
      <c r="W6997" s="3" t="str">
        <f>IFERROR(INDEX(Returns!A:A,MATCH(Orders!B6997,Returns!B:B,0)),"No")</f>
        <v>No</v>
      </c>
    </row>
    <row r="6998" spans="1:23" x14ac:dyDescent="0.2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6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 IF(M6998=People!$B$4,People!$A$4, IF(M6998=People!$B$3,People!$A$3, IF(M6998=People!$B$2,People!$A$2, 0))))</f>
        <v>Kelly Williams</v>
      </c>
      <c r="W6998" s="3" t="str">
        <f>IFERROR(INDEX(Returns!A:A,MATCH(Orders!B6998,Returns!B:B,0)),"No")</f>
        <v>No</v>
      </c>
    </row>
    <row r="6999" spans="1:23" x14ac:dyDescent="0.2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6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 IF(M6999=People!$B$4,People!$A$4, IF(M6999=People!$B$3,People!$A$3, IF(M6999=People!$B$2,People!$A$2, 0))))</f>
        <v>Kelly Williams</v>
      </c>
      <c r="W6999" s="3" t="str">
        <f>IFERROR(INDEX(Returns!A:A,MATCH(Orders!B6999,Returns!B:B,0)),"No")</f>
        <v>No</v>
      </c>
    </row>
    <row r="7000" spans="1:23" x14ac:dyDescent="0.2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6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 IF(M7000=People!$B$4,People!$A$4, IF(M7000=People!$B$3,People!$A$3, IF(M7000=People!$B$2,People!$A$2, 0))))</f>
        <v>Anna Andreadi</v>
      </c>
      <c r="W7000" s="3" t="str">
        <f>IFERROR(INDEX(Returns!A:A,MATCH(Orders!B7000,Returns!B:B,0)),"No")</f>
        <v>No</v>
      </c>
    </row>
    <row r="7001" spans="1:23" x14ac:dyDescent="0.2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6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 IF(M7001=People!$B$4,People!$A$4, IF(M7001=People!$B$3,People!$A$3, IF(M7001=People!$B$2,People!$A$2, 0))))</f>
        <v>Cassandra Brandow</v>
      </c>
      <c r="W7001" s="3" t="str">
        <f>IFERROR(INDEX(Returns!A:A,MATCH(Orders!B7001,Returns!B:B,0)),"No")</f>
        <v>No</v>
      </c>
    </row>
    <row r="7002" spans="1:23" x14ac:dyDescent="0.2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6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 IF(M7002=People!$B$4,People!$A$4, IF(M7002=People!$B$3,People!$A$3, IF(M7002=People!$B$2,People!$A$2, 0))))</f>
        <v>Cassandra Brandow</v>
      </c>
      <c r="W7002" s="3" t="str">
        <f>IFERROR(INDEX(Returns!A:A,MATCH(Orders!B7002,Returns!B:B,0)),"No")</f>
        <v>No</v>
      </c>
    </row>
    <row r="7003" spans="1:23" x14ac:dyDescent="0.2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6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 IF(M7003=People!$B$4,People!$A$4, IF(M7003=People!$B$3,People!$A$3, IF(M7003=People!$B$2,People!$A$2, 0))))</f>
        <v>Kelly Williams</v>
      </c>
      <c r="W7003" s="3" t="str">
        <f>IFERROR(INDEX(Returns!A:A,MATCH(Orders!B7003,Returns!B:B,0)),"No")</f>
        <v>No</v>
      </c>
    </row>
    <row r="7004" spans="1:23" x14ac:dyDescent="0.2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6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 IF(M7004=People!$B$4,People!$A$4, IF(M7004=People!$B$3,People!$A$3, IF(M7004=People!$B$2,People!$A$2, 0))))</f>
        <v>Anna Andreadi</v>
      </c>
      <c r="W7004" s="3" t="str">
        <f>IFERROR(INDEX(Returns!A:A,MATCH(Orders!B7004,Returns!B:B,0)),"No")</f>
        <v>No</v>
      </c>
    </row>
    <row r="7005" spans="1:23" x14ac:dyDescent="0.2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6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 IF(M7005=People!$B$4,People!$A$4, IF(M7005=People!$B$3,People!$A$3, IF(M7005=People!$B$2,People!$A$2, 0))))</f>
        <v>Anna Andreadi</v>
      </c>
      <c r="W7005" s="3" t="str">
        <f>IFERROR(INDEX(Returns!A:A,MATCH(Orders!B7005,Returns!B:B,0)),"No")</f>
        <v>No</v>
      </c>
    </row>
    <row r="7006" spans="1:23" x14ac:dyDescent="0.2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6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 IF(M7006=People!$B$4,People!$A$4, IF(M7006=People!$B$3,People!$A$3, IF(M7006=People!$B$2,People!$A$2, 0))))</f>
        <v>Kelly Williams</v>
      </c>
      <c r="W7006" s="3" t="str">
        <f>IFERROR(INDEX(Returns!A:A,MATCH(Orders!B7006,Returns!B:B,0)),"No")</f>
        <v>No</v>
      </c>
    </row>
    <row r="7007" spans="1:23" x14ac:dyDescent="0.2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6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 IF(M7007=People!$B$4,People!$A$4, IF(M7007=People!$B$3,People!$A$3, IF(M7007=People!$B$2,People!$A$2, 0))))</f>
        <v>Chuck Magee</v>
      </c>
      <c r="W7007" s="3" t="str">
        <f>IFERROR(INDEX(Returns!A:A,MATCH(Orders!B7007,Returns!B:B,0)),"No")</f>
        <v>No</v>
      </c>
    </row>
    <row r="7008" spans="1:23" x14ac:dyDescent="0.2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6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 IF(M7008=People!$B$4,People!$A$4, IF(M7008=People!$B$3,People!$A$3, IF(M7008=People!$B$2,People!$A$2, 0))))</f>
        <v>Kelly Williams</v>
      </c>
      <c r="W7008" s="3" t="str">
        <f>IFERROR(INDEX(Returns!A:A,MATCH(Orders!B7008,Returns!B:B,0)),"No")</f>
        <v>No</v>
      </c>
    </row>
    <row r="7009" spans="1:23" x14ac:dyDescent="0.2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6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 IF(M7009=People!$B$4,People!$A$4, IF(M7009=People!$B$3,People!$A$3, IF(M7009=People!$B$2,People!$A$2, 0))))</f>
        <v>Chuck Magee</v>
      </c>
      <c r="W7009" s="3" t="str">
        <f>IFERROR(INDEX(Returns!A:A,MATCH(Orders!B7009,Returns!B:B,0)),"No")</f>
        <v>No</v>
      </c>
    </row>
    <row r="7010" spans="1:23" x14ac:dyDescent="0.2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6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 IF(M7010=People!$B$4,People!$A$4, IF(M7010=People!$B$3,People!$A$3, IF(M7010=People!$B$2,People!$A$2, 0))))</f>
        <v>Chuck Magee</v>
      </c>
      <c r="W7010" s="3" t="str">
        <f>IFERROR(INDEX(Returns!A:A,MATCH(Orders!B7010,Returns!B:B,0)),"No")</f>
        <v>No</v>
      </c>
    </row>
    <row r="7011" spans="1:23" x14ac:dyDescent="0.2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6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 IF(M7011=People!$B$4,People!$A$4, IF(M7011=People!$B$3,People!$A$3, IF(M7011=People!$B$2,People!$A$2, 0))))</f>
        <v>Chuck Magee</v>
      </c>
      <c r="W7011" s="3" t="str">
        <f>IFERROR(INDEX(Returns!A:A,MATCH(Orders!B7011,Returns!B:B,0)),"No")</f>
        <v>No</v>
      </c>
    </row>
    <row r="7012" spans="1:23" x14ac:dyDescent="0.2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6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 IF(M7012=People!$B$4,People!$A$4, IF(M7012=People!$B$3,People!$A$3, IF(M7012=People!$B$2,People!$A$2, 0))))</f>
        <v>Chuck Magee</v>
      </c>
      <c r="W7012" s="3" t="str">
        <f>IFERROR(INDEX(Returns!A:A,MATCH(Orders!B7012,Returns!B:B,0)),"No")</f>
        <v>No</v>
      </c>
    </row>
    <row r="7013" spans="1:23" x14ac:dyDescent="0.2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6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 IF(M7013=People!$B$4,People!$A$4, IF(M7013=People!$B$3,People!$A$3, IF(M7013=People!$B$2,People!$A$2, 0))))</f>
        <v>Chuck Magee</v>
      </c>
      <c r="W7013" s="3" t="str">
        <f>IFERROR(INDEX(Returns!A:A,MATCH(Orders!B7013,Returns!B:B,0)),"No")</f>
        <v>No</v>
      </c>
    </row>
    <row r="7014" spans="1:23" x14ac:dyDescent="0.2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6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 IF(M7014=People!$B$4,People!$A$4, IF(M7014=People!$B$3,People!$A$3, IF(M7014=People!$B$2,People!$A$2, 0))))</f>
        <v>Chuck Magee</v>
      </c>
      <c r="W7014" s="3" t="str">
        <f>IFERROR(INDEX(Returns!A:A,MATCH(Orders!B7014,Returns!B:B,0)),"No")</f>
        <v>No</v>
      </c>
    </row>
    <row r="7015" spans="1:23" x14ac:dyDescent="0.2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6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 IF(M7015=People!$B$4,People!$A$4, IF(M7015=People!$B$3,People!$A$3, IF(M7015=People!$B$2,People!$A$2, 0))))</f>
        <v>Anna Andreadi</v>
      </c>
      <c r="W7015" s="3" t="str">
        <f>IFERROR(INDEX(Returns!A:A,MATCH(Orders!B7015,Returns!B:B,0)),"No")</f>
        <v>No</v>
      </c>
    </row>
    <row r="7016" spans="1:23" x14ac:dyDescent="0.2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6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 IF(M7016=People!$B$4,People!$A$4, IF(M7016=People!$B$3,People!$A$3, IF(M7016=People!$B$2,People!$A$2, 0))))</f>
        <v>Cassandra Brandow</v>
      </c>
      <c r="W7016" s="3" t="str">
        <f>IFERROR(INDEX(Returns!A:A,MATCH(Orders!B7016,Returns!B:B,0)),"No")</f>
        <v>No</v>
      </c>
    </row>
    <row r="7017" spans="1:23" x14ac:dyDescent="0.2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6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 IF(M7017=People!$B$4,People!$A$4, IF(M7017=People!$B$3,People!$A$3, IF(M7017=People!$B$2,People!$A$2, 0))))</f>
        <v>Cassandra Brandow</v>
      </c>
      <c r="W7017" s="3" t="str">
        <f>IFERROR(INDEX(Returns!A:A,MATCH(Orders!B7017,Returns!B:B,0)),"No")</f>
        <v>No</v>
      </c>
    </row>
    <row r="7018" spans="1:23" x14ac:dyDescent="0.2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6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 IF(M7018=People!$B$4,People!$A$4, IF(M7018=People!$B$3,People!$A$3, IF(M7018=People!$B$2,People!$A$2, 0))))</f>
        <v>Cassandra Brandow</v>
      </c>
      <c r="W7018" s="3" t="str">
        <f>IFERROR(INDEX(Returns!A:A,MATCH(Orders!B7018,Returns!B:B,0)),"No")</f>
        <v>No</v>
      </c>
    </row>
    <row r="7019" spans="1:23" x14ac:dyDescent="0.2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6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 IF(M7019=People!$B$4,People!$A$4, IF(M7019=People!$B$3,People!$A$3, IF(M7019=People!$B$2,People!$A$2, 0))))</f>
        <v>Cassandra Brandow</v>
      </c>
      <c r="W7019" s="3" t="str">
        <f>IFERROR(INDEX(Returns!A:A,MATCH(Orders!B7019,Returns!B:B,0)),"No")</f>
        <v>No</v>
      </c>
    </row>
    <row r="7020" spans="1:23" x14ac:dyDescent="0.2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6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 IF(M7020=People!$B$4,People!$A$4, IF(M7020=People!$B$3,People!$A$3, IF(M7020=People!$B$2,People!$A$2, 0))))</f>
        <v>Chuck Magee</v>
      </c>
      <c r="W7020" s="3" t="str">
        <f>IFERROR(INDEX(Returns!A:A,MATCH(Orders!B7020,Returns!B:B,0)),"No")</f>
        <v>No</v>
      </c>
    </row>
    <row r="7021" spans="1:23" x14ac:dyDescent="0.2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6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 IF(M7021=People!$B$4,People!$A$4, IF(M7021=People!$B$3,People!$A$3, IF(M7021=People!$B$2,People!$A$2, 0))))</f>
        <v>Anna Andreadi</v>
      </c>
      <c r="W7021" s="3" t="str">
        <f>IFERROR(INDEX(Returns!A:A,MATCH(Orders!B7021,Returns!B:B,0)),"No")</f>
        <v>No</v>
      </c>
    </row>
    <row r="7022" spans="1:23" x14ac:dyDescent="0.2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6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 IF(M7022=People!$B$4,People!$A$4, IF(M7022=People!$B$3,People!$A$3, IF(M7022=People!$B$2,People!$A$2, 0))))</f>
        <v>Anna Andreadi</v>
      </c>
      <c r="W7022" s="3" t="str">
        <f>IFERROR(INDEX(Returns!A:A,MATCH(Orders!B7022,Returns!B:B,0)),"No")</f>
        <v>No</v>
      </c>
    </row>
    <row r="7023" spans="1:23" x14ac:dyDescent="0.2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6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 IF(M7023=People!$B$4,People!$A$4, IF(M7023=People!$B$3,People!$A$3, IF(M7023=People!$B$2,People!$A$2, 0))))</f>
        <v>Anna Andreadi</v>
      </c>
      <c r="W7023" s="3" t="str">
        <f>IFERROR(INDEX(Returns!A:A,MATCH(Orders!B7023,Returns!B:B,0)),"No")</f>
        <v>No</v>
      </c>
    </row>
    <row r="7024" spans="1:23" x14ac:dyDescent="0.2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6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 IF(M7024=People!$B$4,People!$A$4, IF(M7024=People!$B$3,People!$A$3, IF(M7024=People!$B$2,People!$A$2, 0))))</f>
        <v>Anna Andreadi</v>
      </c>
      <c r="W7024" s="3" t="str">
        <f>IFERROR(INDEX(Returns!A:A,MATCH(Orders!B7024,Returns!B:B,0)),"No")</f>
        <v>No</v>
      </c>
    </row>
    <row r="7025" spans="1:23" x14ac:dyDescent="0.2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6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 IF(M7025=People!$B$4,People!$A$4, IF(M7025=People!$B$3,People!$A$3, IF(M7025=People!$B$2,People!$A$2, 0))))</f>
        <v>Anna Andreadi</v>
      </c>
      <c r="W7025" s="3" t="str">
        <f>IFERROR(INDEX(Returns!A:A,MATCH(Orders!B7025,Returns!B:B,0)),"No")</f>
        <v>No</v>
      </c>
    </row>
    <row r="7026" spans="1:23" x14ac:dyDescent="0.2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6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 IF(M7026=People!$B$4,People!$A$4, IF(M7026=People!$B$3,People!$A$3, IF(M7026=People!$B$2,People!$A$2, 0))))</f>
        <v>Anna Andreadi</v>
      </c>
      <c r="W7026" s="3" t="str">
        <f>IFERROR(INDEX(Returns!A:A,MATCH(Orders!B7026,Returns!B:B,0)),"No")</f>
        <v>No</v>
      </c>
    </row>
    <row r="7027" spans="1:23" x14ac:dyDescent="0.2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6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 IF(M7027=People!$B$4,People!$A$4, IF(M7027=People!$B$3,People!$A$3, IF(M7027=People!$B$2,People!$A$2, 0))))</f>
        <v>Chuck Magee</v>
      </c>
      <c r="W7027" s="3" t="str">
        <f>IFERROR(INDEX(Returns!A:A,MATCH(Orders!B7027,Returns!B:B,0)),"No")</f>
        <v>No</v>
      </c>
    </row>
    <row r="7028" spans="1:23" x14ac:dyDescent="0.2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6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 IF(M7028=People!$B$4,People!$A$4, IF(M7028=People!$B$3,People!$A$3, IF(M7028=People!$B$2,People!$A$2, 0))))</f>
        <v>Chuck Magee</v>
      </c>
      <c r="W7028" s="3" t="str">
        <f>IFERROR(INDEX(Returns!A:A,MATCH(Orders!B7028,Returns!B:B,0)),"No")</f>
        <v>No</v>
      </c>
    </row>
    <row r="7029" spans="1:23" x14ac:dyDescent="0.2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6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 IF(M7029=People!$B$4,People!$A$4, IF(M7029=People!$B$3,People!$A$3, IF(M7029=People!$B$2,People!$A$2, 0))))</f>
        <v>Chuck Magee</v>
      </c>
      <c r="W7029" s="3" t="str">
        <f>IFERROR(INDEX(Returns!A:A,MATCH(Orders!B7029,Returns!B:B,0)),"No")</f>
        <v>No</v>
      </c>
    </row>
    <row r="7030" spans="1:23" x14ac:dyDescent="0.2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6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 IF(M7030=People!$B$4,People!$A$4, IF(M7030=People!$B$3,People!$A$3, IF(M7030=People!$B$2,People!$A$2, 0))))</f>
        <v>Kelly Williams</v>
      </c>
      <c r="W7030" s="3" t="str">
        <f>IFERROR(INDEX(Returns!A:A,MATCH(Orders!B7030,Returns!B:B,0)),"No")</f>
        <v>No</v>
      </c>
    </row>
    <row r="7031" spans="1:23" x14ac:dyDescent="0.2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6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 IF(M7031=People!$B$4,People!$A$4, IF(M7031=People!$B$3,People!$A$3, IF(M7031=People!$B$2,People!$A$2, 0))))</f>
        <v>Chuck Magee</v>
      </c>
      <c r="W7031" s="3" t="str">
        <f>IFERROR(INDEX(Returns!A:A,MATCH(Orders!B7031,Returns!B:B,0)),"No")</f>
        <v>No</v>
      </c>
    </row>
    <row r="7032" spans="1:23" x14ac:dyDescent="0.2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6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 IF(M7032=People!$B$4,People!$A$4, IF(M7032=People!$B$3,People!$A$3, IF(M7032=People!$B$2,People!$A$2, 0))))</f>
        <v>Chuck Magee</v>
      </c>
      <c r="W7032" s="3" t="str">
        <f>IFERROR(INDEX(Returns!A:A,MATCH(Orders!B7032,Returns!B:B,0)),"No")</f>
        <v>No</v>
      </c>
    </row>
    <row r="7033" spans="1:23" x14ac:dyDescent="0.2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6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 IF(M7033=People!$B$4,People!$A$4, IF(M7033=People!$B$3,People!$A$3, IF(M7033=People!$B$2,People!$A$2, 0))))</f>
        <v>Chuck Magee</v>
      </c>
      <c r="W7033" s="3" t="str">
        <f>IFERROR(INDEX(Returns!A:A,MATCH(Orders!B7033,Returns!B:B,0)),"No")</f>
        <v>No</v>
      </c>
    </row>
    <row r="7034" spans="1:23" x14ac:dyDescent="0.2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6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 IF(M7034=People!$B$4,People!$A$4, IF(M7034=People!$B$3,People!$A$3, IF(M7034=People!$B$2,People!$A$2, 0))))</f>
        <v>Chuck Magee</v>
      </c>
      <c r="W7034" s="3" t="str">
        <f>IFERROR(INDEX(Returns!A:A,MATCH(Orders!B7034,Returns!B:B,0)),"No")</f>
        <v>No</v>
      </c>
    </row>
    <row r="7035" spans="1:23" x14ac:dyDescent="0.2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6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 IF(M7035=People!$B$4,People!$A$4, IF(M7035=People!$B$3,People!$A$3, IF(M7035=People!$B$2,People!$A$2, 0))))</f>
        <v>Chuck Magee</v>
      </c>
      <c r="W7035" s="3" t="str">
        <f>IFERROR(INDEX(Returns!A:A,MATCH(Orders!B7035,Returns!B:B,0)),"No")</f>
        <v>No</v>
      </c>
    </row>
    <row r="7036" spans="1:23" x14ac:dyDescent="0.2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6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 IF(M7036=People!$B$4,People!$A$4, IF(M7036=People!$B$3,People!$A$3, IF(M7036=People!$B$2,People!$A$2, 0))))</f>
        <v>Chuck Magee</v>
      </c>
      <c r="W7036" s="3" t="str">
        <f>IFERROR(INDEX(Returns!A:A,MATCH(Orders!B7036,Returns!B:B,0)),"No")</f>
        <v>No</v>
      </c>
    </row>
    <row r="7037" spans="1:23" x14ac:dyDescent="0.2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6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 IF(M7037=People!$B$4,People!$A$4, IF(M7037=People!$B$3,People!$A$3, IF(M7037=People!$B$2,People!$A$2, 0))))</f>
        <v>Anna Andreadi</v>
      </c>
      <c r="W7037" s="3" t="str">
        <f>IFERROR(INDEX(Returns!A:A,MATCH(Orders!B7037,Returns!B:B,0)),"No")</f>
        <v>No</v>
      </c>
    </row>
    <row r="7038" spans="1:23" x14ac:dyDescent="0.2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6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 IF(M7038=People!$B$4,People!$A$4, IF(M7038=People!$B$3,People!$A$3, IF(M7038=People!$B$2,People!$A$2, 0))))</f>
        <v>Cassandra Brandow</v>
      </c>
      <c r="W7038" s="3" t="str">
        <f>IFERROR(INDEX(Returns!A:A,MATCH(Orders!B7038,Returns!B:B,0)),"No")</f>
        <v>No</v>
      </c>
    </row>
    <row r="7039" spans="1:23" x14ac:dyDescent="0.2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6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 IF(M7039=People!$B$4,People!$A$4, IF(M7039=People!$B$3,People!$A$3, IF(M7039=People!$B$2,People!$A$2, 0))))</f>
        <v>Cassandra Brandow</v>
      </c>
      <c r="W7039" s="3" t="str">
        <f>IFERROR(INDEX(Returns!A:A,MATCH(Orders!B7039,Returns!B:B,0)),"No")</f>
        <v>No</v>
      </c>
    </row>
    <row r="7040" spans="1:23" x14ac:dyDescent="0.2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6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 IF(M7040=People!$B$4,People!$A$4, IF(M7040=People!$B$3,People!$A$3, IF(M7040=People!$B$2,People!$A$2, 0))))</f>
        <v>Cassandra Brandow</v>
      </c>
      <c r="W7040" s="3" t="str">
        <f>IFERROR(INDEX(Returns!A:A,MATCH(Orders!B7040,Returns!B:B,0)),"No")</f>
        <v>No</v>
      </c>
    </row>
    <row r="7041" spans="1:23" x14ac:dyDescent="0.2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6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 IF(M7041=People!$B$4,People!$A$4, IF(M7041=People!$B$3,People!$A$3, IF(M7041=People!$B$2,People!$A$2, 0))))</f>
        <v>Chuck Magee</v>
      </c>
      <c r="W7041" s="3" t="str">
        <f>IFERROR(INDEX(Returns!A:A,MATCH(Orders!B7041,Returns!B:B,0)),"No")</f>
        <v>No</v>
      </c>
    </row>
    <row r="7042" spans="1:23" x14ac:dyDescent="0.2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6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 IF(M7042=People!$B$4,People!$A$4, IF(M7042=People!$B$3,People!$A$3, IF(M7042=People!$B$2,People!$A$2, 0))))</f>
        <v>Chuck Magee</v>
      </c>
      <c r="W7042" s="3" t="str">
        <f>IFERROR(INDEX(Returns!A:A,MATCH(Orders!B7042,Returns!B:B,0)),"No")</f>
        <v>No</v>
      </c>
    </row>
    <row r="7043" spans="1:23" x14ac:dyDescent="0.2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6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 IF(M7043=People!$B$4,People!$A$4, IF(M7043=People!$B$3,People!$A$3, IF(M7043=People!$B$2,People!$A$2, 0))))</f>
        <v>Chuck Magee</v>
      </c>
      <c r="W7043" s="3" t="str">
        <f>IFERROR(INDEX(Returns!A:A,MATCH(Orders!B7043,Returns!B:B,0)),"No")</f>
        <v>No</v>
      </c>
    </row>
    <row r="7044" spans="1:23" x14ac:dyDescent="0.2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6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 IF(M7044=People!$B$4,People!$A$4, IF(M7044=People!$B$3,People!$A$3, IF(M7044=People!$B$2,People!$A$2, 0))))</f>
        <v>Chuck Magee</v>
      </c>
      <c r="W7044" s="3" t="str">
        <f>IFERROR(INDEX(Returns!A:A,MATCH(Orders!B7044,Returns!B:B,0)),"No")</f>
        <v>No</v>
      </c>
    </row>
    <row r="7045" spans="1:23" x14ac:dyDescent="0.2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6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 IF(M7045=People!$B$4,People!$A$4, IF(M7045=People!$B$3,People!$A$3, IF(M7045=People!$B$2,People!$A$2, 0))))</f>
        <v>Chuck Magee</v>
      </c>
      <c r="W7045" s="3" t="str">
        <f>IFERROR(INDEX(Returns!A:A,MATCH(Orders!B7045,Returns!B:B,0)),"No")</f>
        <v>No</v>
      </c>
    </row>
    <row r="7046" spans="1:23" x14ac:dyDescent="0.2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6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 IF(M7046=People!$B$4,People!$A$4, IF(M7046=People!$B$3,People!$A$3, IF(M7046=People!$B$2,People!$A$2, 0))))</f>
        <v>Chuck Magee</v>
      </c>
      <c r="W7046" s="3" t="str">
        <f>IFERROR(INDEX(Returns!A:A,MATCH(Orders!B7046,Returns!B:B,0)),"No")</f>
        <v>No</v>
      </c>
    </row>
    <row r="7047" spans="1:23" x14ac:dyDescent="0.2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6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 IF(M7047=People!$B$4,People!$A$4, IF(M7047=People!$B$3,People!$A$3, IF(M7047=People!$B$2,People!$A$2, 0))))</f>
        <v>Kelly Williams</v>
      </c>
      <c r="W7047" s="3" t="str">
        <f>IFERROR(INDEX(Returns!A:A,MATCH(Orders!B7047,Returns!B:B,0)),"No")</f>
        <v>No</v>
      </c>
    </row>
    <row r="7048" spans="1:23" x14ac:dyDescent="0.2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6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 IF(M7048=People!$B$4,People!$A$4, IF(M7048=People!$B$3,People!$A$3, IF(M7048=People!$B$2,People!$A$2, 0))))</f>
        <v>Anna Andreadi</v>
      </c>
      <c r="W7048" s="3" t="str">
        <f>IFERROR(INDEX(Returns!A:A,MATCH(Orders!B7048,Returns!B:B,0)),"No")</f>
        <v>No</v>
      </c>
    </row>
    <row r="7049" spans="1:23" x14ac:dyDescent="0.2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6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 IF(M7049=People!$B$4,People!$A$4, IF(M7049=People!$B$3,People!$A$3, IF(M7049=People!$B$2,People!$A$2, 0))))</f>
        <v>Anna Andreadi</v>
      </c>
      <c r="W7049" s="3" t="str">
        <f>IFERROR(INDEX(Returns!A:A,MATCH(Orders!B7049,Returns!B:B,0)),"No")</f>
        <v>No</v>
      </c>
    </row>
    <row r="7050" spans="1:23" x14ac:dyDescent="0.2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6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 IF(M7050=People!$B$4,People!$A$4, IF(M7050=People!$B$3,People!$A$3, IF(M7050=People!$B$2,People!$A$2, 0))))</f>
        <v>Cassandra Brandow</v>
      </c>
      <c r="W7050" s="3" t="str">
        <f>IFERROR(INDEX(Returns!A:A,MATCH(Orders!B7050,Returns!B:B,0)),"No")</f>
        <v>No</v>
      </c>
    </row>
    <row r="7051" spans="1:23" x14ac:dyDescent="0.2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6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 IF(M7051=People!$B$4,People!$A$4, IF(M7051=People!$B$3,People!$A$3, IF(M7051=People!$B$2,People!$A$2, 0))))</f>
        <v>Anna Andreadi</v>
      </c>
      <c r="W7051" s="3" t="str">
        <f>IFERROR(INDEX(Returns!A:A,MATCH(Orders!B7051,Returns!B:B,0)),"No")</f>
        <v>No</v>
      </c>
    </row>
    <row r="7052" spans="1:23" x14ac:dyDescent="0.2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6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 IF(M7052=People!$B$4,People!$A$4, IF(M7052=People!$B$3,People!$A$3, IF(M7052=People!$B$2,People!$A$2, 0))))</f>
        <v>Anna Andreadi</v>
      </c>
      <c r="W7052" s="3" t="str">
        <f>IFERROR(INDEX(Returns!A:A,MATCH(Orders!B7052,Returns!B:B,0)),"No")</f>
        <v>Yes</v>
      </c>
    </row>
    <row r="7053" spans="1:23" x14ac:dyDescent="0.2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6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 IF(M7053=People!$B$4,People!$A$4, IF(M7053=People!$B$3,People!$A$3, IF(M7053=People!$B$2,People!$A$2, 0))))</f>
        <v>Anna Andreadi</v>
      </c>
      <c r="W7053" s="3" t="str">
        <f>IFERROR(INDEX(Returns!A:A,MATCH(Orders!B7053,Returns!B:B,0)),"No")</f>
        <v>Yes</v>
      </c>
    </row>
    <row r="7054" spans="1:23" x14ac:dyDescent="0.2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6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 IF(M7054=People!$B$4,People!$A$4, IF(M7054=People!$B$3,People!$A$3, IF(M7054=People!$B$2,People!$A$2, 0))))</f>
        <v>Anna Andreadi</v>
      </c>
      <c r="W7054" s="3" t="str">
        <f>IFERROR(INDEX(Returns!A:A,MATCH(Orders!B7054,Returns!B:B,0)),"No")</f>
        <v>Yes</v>
      </c>
    </row>
    <row r="7055" spans="1:23" x14ac:dyDescent="0.2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6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 IF(M7055=People!$B$4,People!$A$4, IF(M7055=People!$B$3,People!$A$3, IF(M7055=People!$B$2,People!$A$2, 0))))</f>
        <v>Anna Andreadi</v>
      </c>
      <c r="W7055" s="3" t="str">
        <f>IFERROR(INDEX(Returns!A:A,MATCH(Orders!B7055,Returns!B:B,0)),"No")</f>
        <v>Yes</v>
      </c>
    </row>
    <row r="7056" spans="1:23" x14ac:dyDescent="0.2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6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 IF(M7056=People!$B$4,People!$A$4, IF(M7056=People!$B$3,People!$A$3, IF(M7056=People!$B$2,People!$A$2, 0))))</f>
        <v>Anna Andreadi</v>
      </c>
      <c r="W7056" s="3" t="str">
        <f>IFERROR(INDEX(Returns!A:A,MATCH(Orders!B7056,Returns!B:B,0)),"No")</f>
        <v>Yes</v>
      </c>
    </row>
    <row r="7057" spans="1:23" x14ac:dyDescent="0.2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6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 IF(M7057=People!$B$4,People!$A$4, IF(M7057=People!$B$3,People!$A$3, IF(M7057=People!$B$2,People!$A$2, 0))))</f>
        <v>Anna Andreadi</v>
      </c>
      <c r="W7057" s="3" t="str">
        <f>IFERROR(INDEX(Returns!A:A,MATCH(Orders!B7057,Returns!B:B,0)),"No")</f>
        <v>Yes</v>
      </c>
    </row>
    <row r="7058" spans="1:23" x14ac:dyDescent="0.2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6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 IF(M7058=People!$B$4,People!$A$4, IF(M7058=People!$B$3,People!$A$3, IF(M7058=People!$B$2,People!$A$2, 0))))</f>
        <v>Anna Andreadi</v>
      </c>
      <c r="W7058" s="3" t="str">
        <f>IFERROR(INDEX(Returns!A:A,MATCH(Orders!B7058,Returns!B:B,0)),"No")</f>
        <v>Yes</v>
      </c>
    </row>
    <row r="7059" spans="1:23" x14ac:dyDescent="0.2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6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 IF(M7059=People!$B$4,People!$A$4, IF(M7059=People!$B$3,People!$A$3, IF(M7059=People!$B$2,People!$A$2, 0))))</f>
        <v>Anna Andreadi</v>
      </c>
      <c r="W7059" s="3" t="str">
        <f>IFERROR(INDEX(Returns!A:A,MATCH(Orders!B7059,Returns!B:B,0)),"No")</f>
        <v>Yes</v>
      </c>
    </row>
    <row r="7060" spans="1:23" x14ac:dyDescent="0.2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6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 IF(M7060=People!$B$4,People!$A$4, IF(M7060=People!$B$3,People!$A$3, IF(M7060=People!$B$2,People!$A$2, 0))))</f>
        <v>Anna Andreadi</v>
      </c>
      <c r="W7060" s="3" t="str">
        <f>IFERROR(INDEX(Returns!A:A,MATCH(Orders!B7060,Returns!B:B,0)),"No")</f>
        <v>Yes</v>
      </c>
    </row>
    <row r="7061" spans="1:23" x14ac:dyDescent="0.2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6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 IF(M7061=People!$B$4,People!$A$4, IF(M7061=People!$B$3,People!$A$3, IF(M7061=People!$B$2,People!$A$2, 0))))</f>
        <v>Anna Andreadi</v>
      </c>
      <c r="W7061" s="3" t="str">
        <f>IFERROR(INDEX(Returns!A:A,MATCH(Orders!B7061,Returns!B:B,0)),"No")</f>
        <v>Yes</v>
      </c>
    </row>
    <row r="7062" spans="1:23" x14ac:dyDescent="0.2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6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 IF(M7062=People!$B$4,People!$A$4, IF(M7062=People!$B$3,People!$A$3, IF(M7062=People!$B$2,People!$A$2, 0))))</f>
        <v>Anna Andreadi</v>
      </c>
      <c r="W7062" s="3" t="str">
        <f>IFERROR(INDEX(Returns!A:A,MATCH(Orders!B7062,Returns!B:B,0)),"No")</f>
        <v>Yes</v>
      </c>
    </row>
    <row r="7063" spans="1:23" x14ac:dyDescent="0.2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6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 IF(M7063=People!$B$4,People!$A$4, IF(M7063=People!$B$3,People!$A$3, IF(M7063=People!$B$2,People!$A$2, 0))))</f>
        <v>Anna Andreadi</v>
      </c>
      <c r="W7063" s="3" t="str">
        <f>IFERROR(INDEX(Returns!A:A,MATCH(Orders!B7063,Returns!B:B,0)),"No")</f>
        <v>No</v>
      </c>
    </row>
    <row r="7064" spans="1:23" x14ac:dyDescent="0.2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6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 IF(M7064=People!$B$4,People!$A$4, IF(M7064=People!$B$3,People!$A$3, IF(M7064=People!$B$2,People!$A$2, 0))))</f>
        <v>Anna Andreadi</v>
      </c>
      <c r="W7064" s="3" t="str">
        <f>IFERROR(INDEX(Returns!A:A,MATCH(Orders!B7064,Returns!B:B,0)),"No")</f>
        <v>No</v>
      </c>
    </row>
    <row r="7065" spans="1:23" x14ac:dyDescent="0.2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6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 IF(M7065=People!$B$4,People!$A$4, IF(M7065=People!$B$3,People!$A$3, IF(M7065=People!$B$2,People!$A$2, 0))))</f>
        <v>Anna Andreadi</v>
      </c>
      <c r="W7065" s="3" t="str">
        <f>IFERROR(INDEX(Returns!A:A,MATCH(Orders!B7065,Returns!B:B,0)),"No")</f>
        <v>No</v>
      </c>
    </row>
    <row r="7066" spans="1:23" x14ac:dyDescent="0.2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6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 IF(M7066=People!$B$4,People!$A$4, IF(M7066=People!$B$3,People!$A$3, IF(M7066=People!$B$2,People!$A$2, 0))))</f>
        <v>Chuck Magee</v>
      </c>
      <c r="W7066" s="3" t="str">
        <f>IFERROR(INDEX(Returns!A:A,MATCH(Orders!B7066,Returns!B:B,0)),"No")</f>
        <v>No</v>
      </c>
    </row>
    <row r="7067" spans="1:23" x14ac:dyDescent="0.2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6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 IF(M7067=People!$B$4,People!$A$4, IF(M7067=People!$B$3,People!$A$3, IF(M7067=People!$B$2,People!$A$2, 0))))</f>
        <v>Anna Andreadi</v>
      </c>
      <c r="W7067" s="3" t="str">
        <f>IFERROR(INDEX(Returns!A:A,MATCH(Orders!B7067,Returns!B:B,0)),"No")</f>
        <v>No</v>
      </c>
    </row>
    <row r="7068" spans="1:23" x14ac:dyDescent="0.2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6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 IF(M7068=People!$B$4,People!$A$4, IF(M7068=People!$B$3,People!$A$3, IF(M7068=People!$B$2,People!$A$2, 0))))</f>
        <v>Anna Andreadi</v>
      </c>
      <c r="W7068" s="3" t="str">
        <f>IFERROR(INDEX(Returns!A:A,MATCH(Orders!B7068,Returns!B:B,0)),"No")</f>
        <v>No</v>
      </c>
    </row>
    <row r="7069" spans="1:23" x14ac:dyDescent="0.2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6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 IF(M7069=People!$B$4,People!$A$4, IF(M7069=People!$B$3,People!$A$3, IF(M7069=People!$B$2,People!$A$2, 0))))</f>
        <v>Kelly Williams</v>
      </c>
      <c r="W7069" s="3" t="str">
        <f>IFERROR(INDEX(Returns!A:A,MATCH(Orders!B7069,Returns!B:B,0)),"No")</f>
        <v>No</v>
      </c>
    </row>
    <row r="7070" spans="1:23" x14ac:dyDescent="0.2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6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 IF(M7070=People!$B$4,People!$A$4, IF(M7070=People!$B$3,People!$A$3, IF(M7070=People!$B$2,People!$A$2, 0))))</f>
        <v>Kelly Williams</v>
      </c>
      <c r="W7070" s="3" t="str">
        <f>IFERROR(INDEX(Returns!A:A,MATCH(Orders!B7070,Returns!B:B,0)),"No")</f>
        <v>No</v>
      </c>
    </row>
    <row r="7071" spans="1:23" x14ac:dyDescent="0.2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6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 IF(M7071=People!$B$4,People!$A$4, IF(M7071=People!$B$3,People!$A$3, IF(M7071=People!$B$2,People!$A$2, 0))))</f>
        <v>Anna Andreadi</v>
      </c>
      <c r="W7071" s="3" t="str">
        <f>IFERROR(INDEX(Returns!A:A,MATCH(Orders!B7071,Returns!B:B,0)),"No")</f>
        <v>No</v>
      </c>
    </row>
    <row r="7072" spans="1:23" x14ac:dyDescent="0.2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6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 IF(M7072=People!$B$4,People!$A$4, IF(M7072=People!$B$3,People!$A$3, IF(M7072=People!$B$2,People!$A$2, 0))))</f>
        <v>Kelly Williams</v>
      </c>
      <c r="W7072" s="3" t="str">
        <f>IFERROR(INDEX(Returns!A:A,MATCH(Orders!B7072,Returns!B:B,0)),"No")</f>
        <v>No</v>
      </c>
    </row>
    <row r="7073" spans="1:23" x14ac:dyDescent="0.2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6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 IF(M7073=People!$B$4,People!$A$4, IF(M7073=People!$B$3,People!$A$3, IF(M7073=People!$B$2,People!$A$2, 0))))</f>
        <v>Kelly Williams</v>
      </c>
      <c r="W7073" s="3" t="str">
        <f>IFERROR(INDEX(Returns!A:A,MATCH(Orders!B7073,Returns!B:B,0)),"No")</f>
        <v>No</v>
      </c>
    </row>
    <row r="7074" spans="1:23" x14ac:dyDescent="0.2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6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 IF(M7074=People!$B$4,People!$A$4, IF(M7074=People!$B$3,People!$A$3, IF(M7074=People!$B$2,People!$A$2, 0))))</f>
        <v>Kelly Williams</v>
      </c>
      <c r="W7074" s="3" t="str">
        <f>IFERROR(INDEX(Returns!A:A,MATCH(Orders!B7074,Returns!B:B,0)),"No")</f>
        <v>No</v>
      </c>
    </row>
    <row r="7075" spans="1:23" x14ac:dyDescent="0.2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6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 IF(M7075=People!$B$4,People!$A$4, IF(M7075=People!$B$3,People!$A$3, IF(M7075=People!$B$2,People!$A$2, 0))))</f>
        <v>Kelly Williams</v>
      </c>
      <c r="W7075" s="3" t="str">
        <f>IFERROR(INDEX(Returns!A:A,MATCH(Orders!B7075,Returns!B:B,0)),"No")</f>
        <v>No</v>
      </c>
    </row>
    <row r="7076" spans="1:23" x14ac:dyDescent="0.2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6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 IF(M7076=People!$B$4,People!$A$4, IF(M7076=People!$B$3,People!$A$3, IF(M7076=People!$B$2,People!$A$2, 0))))</f>
        <v>Kelly Williams</v>
      </c>
      <c r="W7076" s="3" t="str">
        <f>IFERROR(INDEX(Returns!A:A,MATCH(Orders!B7076,Returns!B:B,0)),"No")</f>
        <v>No</v>
      </c>
    </row>
    <row r="7077" spans="1:23" x14ac:dyDescent="0.2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6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 IF(M7077=People!$B$4,People!$A$4, IF(M7077=People!$B$3,People!$A$3, IF(M7077=People!$B$2,People!$A$2, 0))))</f>
        <v>Kelly Williams</v>
      </c>
      <c r="W7077" s="3" t="str">
        <f>IFERROR(INDEX(Returns!A:A,MATCH(Orders!B7077,Returns!B:B,0)),"No")</f>
        <v>No</v>
      </c>
    </row>
    <row r="7078" spans="1:23" x14ac:dyDescent="0.2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6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 IF(M7078=People!$B$4,People!$A$4, IF(M7078=People!$B$3,People!$A$3, IF(M7078=People!$B$2,People!$A$2, 0))))</f>
        <v>Anna Andreadi</v>
      </c>
      <c r="W7078" s="3" t="str">
        <f>IFERROR(INDEX(Returns!A:A,MATCH(Orders!B7078,Returns!B:B,0)),"No")</f>
        <v>No</v>
      </c>
    </row>
    <row r="7079" spans="1:23" x14ac:dyDescent="0.2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6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 IF(M7079=People!$B$4,People!$A$4, IF(M7079=People!$B$3,People!$A$3, IF(M7079=People!$B$2,People!$A$2, 0))))</f>
        <v>Cassandra Brandow</v>
      </c>
      <c r="W7079" s="3" t="str">
        <f>IFERROR(INDEX(Returns!A:A,MATCH(Orders!B7079,Returns!B:B,0)),"No")</f>
        <v>Yes</v>
      </c>
    </row>
    <row r="7080" spans="1:23" x14ac:dyDescent="0.2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6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 IF(M7080=People!$B$4,People!$A$4, IF(M7080=People!$B$3,People!$A$3, IF(M7080=People!$B$2,People!$A$2, 0))))</f>
        <v>Cassandra Brandow</v>
      </c>
      <c r="W7080" s="3" t="str">
        <f>IFERROR(INDEX(Returns!A:A,MATCH(Orders!B7080,Returns!B:B,0)),"No")</f>
        <v>Yes</v>
      </c>
    </row>
    <row r="7081" spans="1:23" x14ac:dyDescent="0.2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6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 IF(M7081=People!$B$4,People!$A$4, IF(M7081=People!$B$3,People!$A$3, IF(M7081=People!$B$2,People!$A$2, 0))))</f>
        <v>Cassandra Brandow</v>
      </c>
      <c r="W7081" s="3" t="str">
        <f>IFERROR(INDEX(Returns!A:A,MATCH(Orders!B7081,Returns!B:B,0)),"No")</f>
        <v>Yes</v>
      </c>
    </row>
    <row r="7082" spans="1:23" x14ac:dyDescent="0.2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6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 IF(M7082=People!$B$4,People!$A$4, IF(M7082=People!$B$3,People!$A$3, IF(M7082=People!$B$2,People!$A$2, 0))))</f>
        <v>Cassandra Brandow</v>
      </c>
      <c r="W7082" s="3" t="str">
        <f>IFERROR(INDEX(Returns!A:A,MATCH(Orders!B7082,Returns!B:B,0)),"No")</f>
        <v>Yes</v>
      </c>
    </row>
    <row r="7083" spans="1:23" x14ac:dyDescent="0.2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6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 IF(M7083=People!$B$4,People!$A$4, IF(M7083=People!$B$3,People!$A$3, IF(M7083=People!$B$2,People!$A$2, 0))))</f>
        <v>Cassandra Brandow</v>
      </c>
      <c r="W7083" s="3" t="str">
        <f>IFERROR(INDEX(Returns!A:A,MATCH(Orders!B7083,Returns!B:B,0)),"No")</f>
        <v>Yes</v>
      </c>
    </row>
    <row r="7084" spans="1:23" x14ac:dyDescent="0.2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6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 IF(M7084=People!$B$4,People!$A$4, IF(M7084=People!$B$3,People!$A$3, IF(M7084=People!$B$2,People!$A$2, 0))))</f>
        <v>Cassandra Brandow</v>
      </c>
      <c r="W7084" s="3" t="str">
        <f>IFERROR(INDEX(Returns!A:A,MATCH(Orders!B7084,Returns!B:B,0)),"No")</f>
        <v>Yes</v>
      </c>
    </row>
    <row r="7085" spans="1:23" x14ac:dyDescent="0.2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6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 IF(M7085=People!$B$4,People!$A$4, IF(M7085=People!$B$3,People!$A$3, IF(M7085=People!$B$2,People!$A$2, 0))))</f>
        <v>Anna Andreadi</v>
      </c>
      <c r="W7085" s="3" t="str">
        <f>IFERROR(INDEX(Returns!A:A,MATCH(Orders!B7085,Returns!B:B,0)),"No")</f>
        <v>No</v>
      </c>
    </row>
    <row r="7086" spans="1:23" x14ac:dyDescent="0.2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6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 IF(M7086=People!$B$4,People!$A$4, IF(M7086=People!$B$3,People!$A$3, IF(M7086=People!$B$2,People!$A$2, 0))))</f>
        <v>Anna Andreadi</v>
      </c>
      <c r="W7086" s="3" t="str">
        <f>IFERROR(INDEX(Returns!A:A,MATCH(Orders!B7086,Returns!B:B,0)),"No")</f>
        <v>No</v>
      </c>
    </row>
    <row r="7087" spans="1:23" x14ac:dyDescent="0.2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6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 IF(M7087=People!$B$4,People!$A$4, IF(M7087=People!$B$3,People!$A$3, IF(M7087=People!$B$2,People!$A$2, 0))))</f>
        <v>Chuck Magee</v>
      </c>
      <c r="W7087" s="3" t="str">
        <f>IFERROR(INDEX(Returns!A:A,MATCH(Orders!B7087,Returns!B:B,0)),"No")</f>
        <v>No</v>
      </c>
    </row>
    <row r="7088" spans="1:23" x14ac:dyDescent="0.2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6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 IF(M7088=People!$B$4,People!$A$4, IF(M7088=People!$B$3,People!$A$3, IF(M7088=People!$B$2,People!$A$2, 0))))</f>
        <v>Chuck Magee</v>
      </c>
      <c r="W7088" s="3" t="str">
        <f>IFERROR(INDEX(Returns!A:A,MATCH(Orders!B7088,Returns!B:B,0)),"No")</f>
        <v>No</v>
      </c>
    </row>
    <row r="7089" spans="1:23" x14ac:dyDescent="0.2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6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 IF(M7089=People!$B$4,People!$A$4, IF(M7089=People!$B$3,People!$A$3, IF(M7089=People!$B$2,People!$A$2, 0))))</f>
        <v>Anna Andreadi</v>
      </c>
      <c r="W7089" s="3" t="str">
        <f>IFERROR(INDEX(Returns!A:A,MATCH(Orders!B7089,Returns!B:B,0)),"No")</f>
        <v>No</v>
      </c>
    </row>
    <row r="7090" spans="1:23" x14ac:dyDescent="0.2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6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 IF(M7090=People!$B$4,People!$A$4, IF(M7090=People!$B$3,People!$A$3, IF(M7090=People!$B$2,People!$A$2, 0))))</f>
        <v>Anna Andreadi</v>
      </c>
      <c r="W7090" s="3" t="str">
        <f>IFERROR(INDEX(Returns!A:A,MATCH(Orders!B7090,Returns!B:B,0)),"No")</f>
        <v>No</v>
      </c>
    </row>
    <row r="7091" spans="1:23" x14ac:dyDescent="0.2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6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 IF(M7091=People!$B$4,People!$A$4, IF(M7091=People!$B$3,People!$A$3, IF(M7091=People!$B$2,People!$A$2, 0))))</f>
        <v>Anna Andreadi</v>
      </c>
      <c r="W7091" s="3" t="str">
        <f>IFERROR(INDEX(Returns!A:A,MATCH(Orders!B7091,Returns!B:B,0)),"No")</f>
        <v>No</v>
      </c>
    </row>
    <row r="7092" spans="1:23" x14ac:dyDescent="0.2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6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 IF(M7092=People!$B$4,People!$A$4, IF(M7092=People!$B$3,People!$A$3, IF(M7092=People!$B$2,People!$A$2, 0))))</f>
        <v>Cassandra Brandow</v>
      </c>
      <c r="W7092" s="3" t="str">
        <f>IFERROR(INDEX(Returns!A:A,MATCH(Orders!B7092,Returns!B:B,0)),"No")</f>
        <v>No</v>
      </c>
    </row>
    <row r="7093" spans="1:23" x14ac:dyDescent="0.2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6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 IF(M7093=People!$B$4,People!$A$4, IF(M7093=People!$B$3,People!$A$3, IF(M7093=People!$B$2,People!$A$2, 0))))</f>
        <v>Cassandra Brandow</v>
      </c>
      <c r="W7093" s="3" t="str">
        <f>IFERROR(INDEX(Returns!A:A,MATCH(Orders!B7093,Returns!B:B,0)),"No")</f>
        <v>No</v>
      </c>
    </row>
    <row r="7094" spans="1:23" x14ac:dyDescent="0.2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6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 IF(M7094=People!$B$4,People!$A$4, IF(M7094=People!$B$3,People!$A$3, IF(M7094=People!$B$2,People!$A$2, 0))))</f>
        <v>Cassandra Brandow</v>
      </c>
      <c r="W7094" s="3" t="str">
        <f>IFERROR(INDEX(Returns!A:A,MATCH(Orders!B7094,Returns!B:B,0)),"No")</f>
        <v>No</v>
      </c>
    </row>
    <row r="7095" spans="1:23" x14ac:dyDescent="0.2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6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 IF(M7095=People!$B$4,People!$A$4, IF(M7095=People!$B$3,People!$A$3, IF(M7095=People!$B$2,People!$A$2, 0))))</f>
        <v>Cassandra Brandow</v>
      </c>
      <c r="W7095" s="3" t="str">
        <f>IFERROR(INDEX(Returns!A:A,MATCH(Orders!B7095,Returns!B:B,0)),"No")</f>
        <v>No</v>
      </c>
    </row>
    <row r="7096" spans="1:23" x14ac:dyDescent="0.2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6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 IF(M7096=People!$B$4,People!$A$4, IF(M7096=People!$B$3,People!$A$3, IF(M7096=People!$B$2,People!$A$2, 0))))</f>
        <v>Kelly Williams</v>
      </c>
      <c r="W7096" s="3" t="str">
        <f>IFERROR(INDEX(Returns!A:A,MATCH(Orders!B7096,Returns!B:B,0)),"No")</f>
        <v>No</v>
      </c>
    </row>
    <row r="7097" spans="1:23" x14ac:dyDescent="0.2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6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 IF(M7097=People!$B$4,People!$A$4, IF(M7097=People!$B$3,People!$A$3, IF(M7097=People!$B$2,People!$A$2, 0))))</f>
        <v>Chuck Magee</v>
      </c>
      <c r="W7097" s="3" t="str">
        <f>IFERROR(INDEX(Returns!A:A,MATCH(Orders!B7097,Returns!B:B,0)),"No")</f>
        <v>No</v>
      </c>
    </row>
    <row r="7098" spans="1:23" x14ac:dyDescent="0.2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6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 IF(M7098=People!$B$4,People!$A$4, IF(M7098=People!$B$3,People!$A$3, IF(M7098=People!$B$2,People!$A$2, 0))))</f>
        <v>Chuck Magee</v>
      </c>
      <c r="W7098" s="3" t="str">
        <f>IFERROR(INDEX(Returns!A:A,MATCH(Orders!B7098,Returns!B:B,0)),"No")</f>
        <v>No</v>
      </c>
    </row>
    <row r="7099" spans="1:23" x14ac:dyDescent="0.2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6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 IF(M7099=People!$B$4,People!$A$4, IF(M7099=People!$B$3,People!$A$3, IF(M7099=People!$B$2,People!$A$2, 0))))</f>
        <v>Chuck Magee</v>
      </c>
      <c r="W7099" s="3" t="str">
        <f>IFERROR(INDEX(Returns!A:A,MATCH(Orders!B7099,Returns!B:B,0)),"No")</f>
        <v>No</v>
      </c>
    </row>
    <row r="7100" spans="1:23" x14ac:dyDescent="0.2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6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 IF(M7100=People!$B$4,People!$A$4, IF(M7100=People!$B$3,People!$A$3, IF(M7100=People!$B$2,People!$A$2, 0))))</f>
        <v>Chuck Magee</v>
      </c>
      <c r="W7100" s="3" t="str">
        <f>IFERROR(INDEX(Returns!A:A,MATCH(Orders!B7100,Returns!B:B,0)),"No")</f>
        <v>No</v>
      </c>
    </row>
    <row r="7101" spans="1:23" x14ac:dyDescent="0.2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6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 IF(M7101=People!$B$4,People!$A$4, IF(M7101=People!$B$3,People!$A$3, IF(M7101=People!$B$2,People!$A$2, 0))))</f>
        <v>Chuck Magee</v>
      </c>
      <c r="W7101" s="3" t="str">
        <f>IFERROR(INDEX(Returns!A:A,MATCH(Orders!B7101,Returns!B:B,0)),"No")</f>
        <v>No</v>
      </c>
    </row>
    <row r="7102" spans="1:23" x14ac:dyDescent="0.2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6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 IF(M7102=People!$B$4,People!$A$4, IF(M7102=People!$B$3,People!$A$3, IF(M7102=People!$B$2,People!$A$2, 0))))</f>
        <v>Anna Andreadi</v>
      </c>
      <c r="W7102" s="3" t="str">
        <f>IFERROR(INDEX(Returns!A:A,MATCH(Orders!B7102,Returns!B:B,0)),"No")</f>
        <v>No</v>
      </c>
    </row>
    <row r="7103" spans="1:23" x14ac:dyDescent="0.2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6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 IF(M7103=People!$B$4,People!$A$4, IF(M7103=People!$B$3,People!$A$3, IF(M7103=People!$B$2,People!$A$2, 0))))</f>
        <v>Kelly Williams</v>
      </c>
      <c r="W7103" s="3" t="str">
        <f>IFERROR(INDEX(Returns!A:A,MATCH(Orders!B7103,Returns!B:B,0)),"No")</f>
        <v>No</v>
      </c>
    </row>
    <row r="7104" spans="1:23" x14ac:dyDescent="0.2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6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 IF(M7104=People!$B$4,People!$A$4, IF(M7104=People!$B$3,People!$A$3, IF(M7104=People!$B$2,People!$A$2, 0))))</f>
        <v>Chuck Magee</v>
      </c>
      <c r="W7104" s="3" t="str">
        <f>IFERROR(INDEX(Returns!A:A,MATCH(Orders!B7104,Returns!B:B,0)),"No")</f>
        <v>No</v>
      </c>
    </row>
    <row r="7105" spans="1:23" x14ac:dyDescent="0.2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6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 IF(M7105=People!$B$4,People!$A$4, IF(M7105=People!$B$3,People!$A$3, IF(M7105=People!$B$2,People!$A$2, 0))))</f>
        <v>Anna Andreadi</v>
      </c>
      <c r="W7105" s="3" t="str">
        <f>IFERROR(INDEX(Returns!A:A,MATCH(Orders!B7105,Returns!B:B,0)),"No")</f>
        <v>No</v>
      </c>
    </row>
    <row r="7106" spans="1:23" x14ac:dyDescent="0.2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6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 IF(M7106=People!$B$4,People!$A$4, IF(M7106=People!$B$3,People!$A$3, IF(M7106=People!$B$2,People!$A$2, 0))))</f>
        <v>Chuck Magee</v>
      </c>
      <c r="W7106" s="3" t="str">
        <f>IFERROR(INDEX(Returns!A:A,MATCH(Orders!B7106,Returns!B:B,0)),"No")</f>
        <v>No</v>
      </c>
    </row>
    <row r="7107" spans="1:23" x14ac:dyDescent="0.2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6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 IF(M7107=People!$B$4,People!$A$4, IF(M7107=People!$B$3,People!$A$3, IF(M7107=People!$B$2,People!$A$2, 0))))</f>
        <v>Chuck Magee</v>
      </c>
      <c r="W7107" s="3" t="str">
        <f>IFERROR(INDEX(Returns!A:A,MATCH(Orders!B7107,Returns!B:B,0)),"No")</f>
        <v>No</v>
      </c>
    </row>
    <row r="7108" spans="1:23" x14ac:dyDescent="0.2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6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 IF(M7108=People!$B$4,People!$A$4, IF(M7108=People!$B$3,People!$A$3, IF(M7108=People!$B$2,People!$A$2, 0))))</f>
        <v>Chuck Magee</v>
      </c>
      <c r="W7108" s="3" t="str">
        <f>IFERROR(INDEX(Returns!A:A,MATCH(Orders!B7108,Returns!B:B,0)),"No")</f>
        <v>No</v>
      </c>
    </row>
    <row r="7109" spans="1:23" x14ac:dyDescent="0.2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6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 IF(M7109=People!$B$4,People!$A$4, IF(M7109=People!$B$3,People!$A$3, IF(M7109=People!$B$2,People!$A$2, 0))))</f>
        <v>Chuck Magee</v>
      </c>
      <c r="W7109" s="3" t="str">
        <f>IFERROR(INDEX(Returns!A:A,MATCH(Orders!B7109,Returns!B:B,0)),"No")</f>
        <v>No</v>
      </c>
    </row>
    <row r="7110" spans="1:23" x14ac:dyDescent="0.2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6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 IF(M7110=People!$B$4,People!$A$4, IF(M7110=People!$B$3,People!$A$3, IF(M7110=People!$B$2,People!$A$2, 0))))</f>
        <v>Chuck Magee</v>
      </c>
      <c r="W7110" s="3" t="str">
        <f>IFERROR(INDEX(Returns!A:A,MATCH(Orders!B7110,Returns!B:B,0)),"No")</f>
        <v>No</v>
      </c>
    </row>
    <row r="7111" spans="1:23" x14ac:dyDescent="0.2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6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 IF(M7111=People!$B$4,People!$A$4, IF(M7111=People!$B$3,People!$A$3, IF(M7111=People!$B$2,People!$A$2, 0))))</f>
        <v>Chuck Magee</v>
      </c>
      <c r="W7111" s="3" t="str">
        <f>IFERROR(INDEX(Returns!A:A,MATCH(Orders!B7111,Returns!B:B,0)),"No")</f>
        <v>No</v>
      </c>
    </row>
    <row r="7112" spans="1:23" x14ac:dyDescent="0.2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6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 IF(M7112=People!$B$4,People!$A$4, IF(M7112=People!$B$3,People!$A$3, IF(M7112=People!$B$2,People!$A$2, 0))))</f>
        <v>Chuck Magee</v>
      </c>
      <c r="W7112" s="3" t="str">
        <f>IFERROR(INDEX(Returns!A:A,MATCH(Orders!B7112,Returns!B:B,0)),"No")</f>
        <v>No</v>
      </c>
    </row>
    <row r="7113" spans="1:23" x14ac:dyDescent="0.2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6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 IF(M7113=People!$B$4,People!$A$4, IF(M7113=People!$B$3,People!$A$3, IF(M7113=People!$B$2,People!$A$2, 0))))</f>
        <v>Chuck Magee</v>
      </c>
      <c r="W7113" s="3" t="str">
        <f>IFERROR(INDEX(Returns!A:A,MATCH(Orders!B7113,Returns!B:B,0)),"No")</f>
        <v>No</v>
      </c>
    </row>
    <row r="7114" spans="1:23" x14ac:dyDescent="0.2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6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 IF(M7114=People!$B$4,People!$A$4, IF(M7114=People!$B$3,People!$A$3, IF(M7114=People!$B$2,People!$A$2, 0))))</f>
        <v>Chuck Magee</v>
      </c>
      <c r="W7114" s="3" t="str">
        <f>IFERROR(INDEX(Returns!A:A,MATCH(Orders!B7114,Returns!B:B,0)),"No")</f>
        <v>No</v>
      </c>
    </row>
    <row r="7115" spans="1:23" x14ac:dyDescent="0.2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6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 IF(M7115=People!$B$4,People!$A$4, IF(M7115=People!$B$3,People!$A$3, IF(M7115=People!$B$2,People!$A$2, 0))))</f>
        <v>Chuck Magee</v>
      </c>
      <c r="W7115" s="3" t="str">
        <f>IFERROR(INDEX(Returns!A:A,MATCH(Orders!B7115,Returns!B:B,0)),"No")</f>
        <v>No</v>
      </c>
    </row>
    <row r="7116" spans="1:23" x14ac:dyDescent="0.2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6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 IF(M7116=People!$B$4,People!$A$4, IF(M7116=People!$B$3,People!$A$3, IF(M7116=People!$B$2,People!$A$2, 0))))</f>
        <v>Anna Andreadi</v>
      </c>
      <c r="W7116" s="3" t="str">
        <f>IFERROR(INDEX(Returns!A:A,MATCH(Orders!B7116,Returns!B:B,0)),"No")</f>
        <v>No</v>
      </c>
    </row>
    <row r="7117" spans="1:23" x14ac:dyDescent="0.2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6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 IF(M7117=People!$B$4,People!$A$4, IF(M7117=People!$B$3,People!$A$3, IF(M7117=People!$B$2,People!$A$2, 0))))</f>
        <v>Anna Andreadi</v>
      </c>
      <c r="W7117" s="3" t="str">
        <f>IFERROR(INDEX(Returns!A:A,MATCH(Orders!B7117,Returns!B:B,0)),"No")</f>
        <v>No</v>
      </c>
    </row>
    <row r="7118" spans="1:23" x14ac:dyDescent="0.2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6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 IF(M7118=People!$B$4,People!$A$4, IF(M7118=People!$B$3,People!$A$3, IF(M7118=People!$B$2,People!$A$2, 0))))</f>
        <v>Anna Andreadi</v>
      </c>
      <c r="W7118" s="3" t="str">
        <f>IFERROR(INDEX(Returns!A:A,MATCH(Orders!B7118,Returns!B:B,0)),"No")</f>
        <v>No</v>
      </c>
    </row>
    <row r="7119" spans="1:23" x14ac:dyDescent="0.2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6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 IF(M7119=People!$B$4,People!$A$4, IF(M7119=People!$B$3,People!$A$3, IF(M7119=People!$B$2,People!$A$2, 0))))</f>
        <v>Anna Andreadi</v>
      </c>
      <c r="W7119" s="3" t="str">
        <f>IFERROR(INDEX(Returns!A:A,MATCH(Orders!B7119,Returns!B:B,0)),"No")</f>
        <v>No</v>
      </c>
    </row>
    <row r="7120" spans="1:23" x14ac:dyDescent="0.2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6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 IF(M7120=People!$B$4,People!$A$4, IF(M7120=People!$B$3,People!$A$3, IF(M7120=People!$B$2,People!$A$2, 0))))</f>
        <v>Chuck Magee</v>
      </c>
      <c r="W7120" s="3" t="str">
        <f>IFERROR(INDEX(Returns!A:A,MATCH(Orders!B7120,Returns!B:B,0)),"No")</f>
        <v>No</v>
      </c>
    </row>
    <row r="7121" spans="1:23" x14ac:dyDescent="0.2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6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 IF(M7121=People!$B$4,People!$A$4, IF(M7121=People!$B$3,People!$A$3, IF(M7121=People!$B$2,People!$A$2, 0))))</f>
        <v>Anna Andreadi</v>
      </c>
      <c r="W7121" s="3" t="str">
        <f>IFERROR(INDEX(Returns!A:A,MATCH(Orders!B7121,Returns!B:B,0)),"No")</f>
        <v>Yes</v>
      </c>
    </row>
    <row r="7122" spans="1:23" x14ac:dyDescent="0.2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6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 IF(M7122=People!$B$4,People!$A$4, IF(M7122=People!$B$3,People!$A$3, IF(M7122=People!$B$2,People!$A$2, 0))))</f>
        <v>Cassandra Brandow</v>
      </c>
      <c r="W7122" s="3" t="str">
        <f>IFERROR(INDEX(Returns!A:A,MATCH(Orders!B7122,Returns!B:B,0)),"No")</f>
        <v>No</v>
      </c>
    </row>
    <row r="7123" spans="1:23" x14ac:dyDescent="0.2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6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 IF(M7123=People!$B$4,People!$A$4, IF(M7123=People!$B$3,People!$A$3, IF(M7123=People!$B$2,People!$A$2, 0))))</f>
        <v>Anna Andreadi</v>
      </c>
      <c r="W7123" s="3" t="str">
        <f>IFERROR(INDEX(Returns!A:A,MATCH(Orders!B7123,Returns!B:B,0)),"No")</f>
        <v>No</v>
      </c>
    </row>
    <row r="7124" spans="1:23" x14ac:dyDescent="0.2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6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 IF(M7124=People!$B$4,People!$A$4, IF(M7124=People!$B$3,People!$A$3, IF(M7124=People!$B$2,People!$A$2, 0))))</f>
        <v>Anna Andreadi</v>
      </c>
      <c r="W7124" s="3" t="str">
        <f>IFERROR(INDEX(Returns!A:A,MATCH(Orders!B7124,Returns!B:B,0)),"No")</f>
        <v>No</v>
      </c>
    </row>
    <row r="7125" spans="1:23" x14ac:dyDescent="0.2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6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 IF(M7125=People!$B$4,People!$A$4, IF(M7125=People!$B$3,People!$A$3, IF(M7125=People!$B$2,People!$A$2, 0))))</f>
        <v>Chuck Magee</v>
      </c>
      <c r="W7125" s="3" t="str">
        <f>IFERROR(INDEX(Returns!A:A,MATCH(Orders!B7125,Returns!B:B,0)),"No")</f>
        <v>No</v>
      </c>
    </row>
    <row r="7126" spans="1:23" x14ac:dyDescent="0.2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6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 IF(M7126=People!$B$4,People!$A$4, IF(M7126=People!$B$3,People!$A$3, IF(M7126=People!$B$2,People!$A$2, 0))))</f>
        <v>Chuck Magee</v>
      </c>
      <c r="W7126" s="3" t="str">
        <f>IFERROR(INDEX(Returns!A:A,MATCH(Orders!B7126,Returns!B:B,0)),"No")</f>
        <v>No</v>
      </c>
    </row>
    <row r="7127" spans="1:23" x14ac:dyDescent="0.2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6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 IF(M7127=People!$B$4,People!$A$4, IF(M7127=People!$B$3,People!$A$3, IF(M7127=People!$B$2,People!$A$2, 0))))</f>
        <v>Cassandra Brandow</v>
      </c>
      <c r="W7127" s="3" t="str">
        <f>IFERROR(INDEX(Returns!A:A,MATCH(Orders!B7127,Returns!B:B,0)),"No")</f>
        <v>No</v>
      </c>
    </row>
    <row r="7128" spans="1:23" x14ac:dyDescent="0.2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6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 IF(M7128=People!$B$4,People!$A$4, IF(M7128=People!$B$3,People!$A$3, IF(M7128=People!$B$2,People!$A$2, 0))))</f>
        <v>Cassandra Brandow</v>
      </c>
      <c r="W7128" s="3" t="str">
        <f>IFERROR(INDEX(Returns!A:A,MATCH(Orders!B7128,Returns!B:B,0)),"No")</f>
        <v>No</v>
      </c>
    </row>
    <row r="7129" spans="1:23" x14ac:dyDescent="0.2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6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 IF(M7129=People!$B$4,People!$A$4, IF(M7129=People!$B$3,People!$A$3, IF(M7129=People!$B$2,People!$A$2, 0))))</f>
        <v>Chuck Magee</v>
      </c>
      <c r="W7129" s="3" t="str">
        <f>IFERROR(INDEX(Returns!A:A,MATCH(Orders!B7129,Returns!B:B,0)),"No")</f>
        <v>No</v>
      </c>
    </row>
    <row r="7130" spans="1:23" x14ac:dyDescent="0.2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6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 IF(M7130=People!$B$4,People!$A$4, IF(M7130=People!$B$3,People!$A$3, IF(M7130=People!$B$2,People!$A$2, 0))))</f>
        <v>Chuck Magee</v>
      </c>
      <c r="W7130" s="3" t="str">
        <f>IFERROR(INDEX(Returns!A:A,MATCH(Orders!B7130,Returns!B:B,0)),"No")</f>
        <v>No</v>
      </c>
    </row>
    <row r="7131" spans="1:23" x14ac:dyDescent="0.2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6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 IF(M7131=People!$B$4,People!$A$4, IF(M7131=People!$B$3,People!$A$3, IF(M7131=People!$B$2,People!$A$2, 0))))</f>
        <v>Cassandra Brandow</v>
      </c>
      <c r="W7131" s="3" t="str">
        <f>IFERROR(INDEX(Returns!A:A,MATCH(Orders!B7131,Returns!B:B,0)),"No")</f>
        <v>No</v>
      </c>
    </row>
    <row r="7132" spans="1:23" x14ac:dyDescent="0.2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6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 IF(M7132=People!$B$4,People!$A$4, IF(M7132=People!$B$3,People!$A$3, IF(M7132=People!$B$2,People!$A$2, 0))))</f>
        <v>Cassandra Brandow</v>
      </c>
      <c r="W7132" s="3" t="str">
        <f>IFERROR(INDEX(Returns!A:A,MATCH(Orders!B7132,Returns!B:B,0)),"No")</f>
        <v>No</v>
      </c>
    </row>
    <row r="7133" spans="1:23" x14ac:dyDescent="0.2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6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 IF(M7133=People!$B$4,People!$A$4, IF(M7133=People!$B$3,People!$A$3, IF(M7133=People!$B$2,People!$A$2, 0))))</f>
        <v>Kelly Williams</v>
      </c>
      <c r="W7133" s="3" t="str">
        <f>IFERROR(INDEX(Returns!A:A,MATCH(Orders!B7133,Returns!B:B,0)),"No")</f>
        <v>No</v>
      </c>
    </row>
    <row r="7134" spans="1:23" x14ac:dyDescent="0.2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6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 IF(M7134=People!$B$4,People!$A$4, IF(M7134=People!$B$3,People!$A$3, IF(M7134=People!$B$2,People!$A$2, 0))))</f>
        <v>Kelly Williams</v>
      </c>
      <c r="W7134" s="3" t="str">
        <f>IFERROR(INDEX(Returns!A:A,MATCH(Orders!B7134,Returns!B:B,0)),"No")</f>
        <v>No</v>
      </c>
    </row>
    <row r="7135" spans="1:23" x14ac:dyDescent="0.2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6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 IF(M7135=People!$B$4,People!$A$4, IF(M7135=People!$B$3,People!$A$3, IF(M7135=People!$B$2,People!$A$2, 0))))</f>
        <v>Kelly Williams</v>
      </c>
      <c r="W7135" s="3" t="str">
        <f>IFERROR(INDEX(Returns!A:A,MATCH(Orders!B7135,Returns!B:B,0)),"No")</f>
        <v>No</v>
      </c>
    </row>
    <row r="7136" spans="1:23" x14ac:dyDescent="0.2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6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 IF(M7136=People!$B$4,People!$A$4, IF(M7136=People!$B$3,People!$A$3, IF(M7136=People!$B$2,People!$A$2, 0))))</f>
        <v>Kelly Williams</v>
      </c>
      <c r="W7136" s="3" t="str">
        <f>IFERROR(INDEX(Returns!A:A,MATCH(Orders!B7136,Returns!B:B,0)),"No")</f>
        <v>No</v>
      </c>
    </row>
    <row r="7137" spans="1:23" x14ac:dyDescent="0.2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6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 IF(M7137=People!$B$4,People!$A$4, IF(M7137=People!$B$3,People!$A$3, IF(M7137=People!$B$2,People!$A$2, 0))))</f>
        <v>Kelly Williams</v>
      </c>
      <c r="W7137" s="3" t="str">
        <f>IFERROR(INDEX(Returns!A:A,MATCH(Orders!B7137,Returns!B:B,0)),"No")</f>
        <v>No</v>
      </c>
    </row>
    <row r="7138" spans="1:23" x14ac:dyDescent="0.2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6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 IF(M7138=People!$B$4,People!$A$4, IF(M7138=People!$B$3,People!$A$3, IF(M7138=People!$B$2,People!$A$2, 0))))</f>
        <v>Cassandra Brandow</v>
      </c>
      <c r="W7138" s="3" t="str">
        <f>IFERROR(INDEX(Returns!A:A,MATCH(Orders!B7138,Returns!B:B,0)),"No")</f>
        <v>No</v>
      </c>
    </row>
    <row r="7139" spans="1:23" x14ac:dyDescent="0.2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6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 IF(M7139=People!$B$4,People!$A$4, IF(M7139=People!$B$3,People!$A$3, IF(M7139=People!$B$2,People!$A$2, 0))))</f>
        <v>Cassandra Brandow</v>
      </c>
      <c r="W7139" s="3" t="str">
        <f>IFERROR(INDEX(Returns!A:A,MATCH(Orders!B7139,Returns!B:B,0)),"No")</f>
        <v>No</v>
      </c>
    </row>
    <row r="7140" spans="1:23" x14ac:dyDescent="0.2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6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 IF(M7140=People!$B$4,People!$A$4, IF(M7140=People!$B$3,People!$A$3, IF(M7140=People!$B$2,People!$A$2, 0))))</f>
        <v>Cassandra Brandow</v>
      </c>
      <c r="W7140" s="3" t="str">
        <f>IFERROR(INDEX(Returns!A:A,MATCH(Orders!B7140,Returns!B:B,0)),"No")</f>
        <v>No</v>
      </c>
    </row>
    <row r="7141" spans="1:23" x14ac:dyDescent="0.2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6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 IF(M7141=People!$B$4,People!$A$4, IF(M7141=People!$B$3,People!$A$3, IF(M7141=People!$B$2,People!$A$2, 0))))</f>
        <v>Cassandra Brandow</v>
      </c>
      <c r="W7141" s="3" t="str">
        <f>IFERROR(INDEX(Returns!A:A,MATCH(Orders!B7141,Returns!B:B,0)),"No")</f>
        <v>No</v>
      </c>
    </row>
    <row r="7142" spans="1:23" x14ac:dyDescent="0.2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6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 IF(M7142=People!$B$4,People!$A$4, IF(M7142=People!$B$3,People!$A$3, IF(M7142=People!$B$2,People!$A$2, 0))))</f>
        <v>Kelly Williams</v>
      </c>
      <c r="W7142" s="3" t="str">
        <f>IFERROR(INDEX(Returns!A:A,MATCH(Orders!B7142,Returns!B:B,0)),"No")</f>
        <v>No</v>
      </c>
    </row>
    <row r="7143" spans="1:23" x14ac:dyDescent="0.2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6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 IF(M7143=People!$B$4,People!$A$4, IF(M7143=People!$B$3,People!$A$3, IF(M7143=People!$B$2,People!$A$2, 0))))</f>
        <v>Kelly Williams</v>
      </c>
      <c r="W7143" s="3" t="str">
        <f>IFERROR(INDEX(Returns!A:A,MATCH(Orders!B7143,Returns!B:B,0)),"No")</f>
        <v>No</v>
      </c>
    </row>
    <row r="7144" spans="1:23" x14ac:dyDescent="0.2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6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 IF(M7144=People!$B$4,People!$A$4, IF(M7144=People!$B$3,People!$A$3, IF(M7144=People!$B$2,People!$A$2, 0))))</f>
        <v>Cassandra Brandow</v>
      </c>
      <c r="W7144" s="3" t="str">
        <f>IFERROR(INDEX(Returns!A:A,MATCH(Orders!B7144,Returns!B:B,0)),"No")</f>
        <v>No</v>
      </c>
    </row>
    <row r="7145" spans="1:23" x14ac:dyDescent="0.2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6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 IF(M7145=People!$B$4,People!$A$4, IF(M7145=People!$B$3,People!$A$3, IF(M7145=People!$B$2,People!$A$2, 0))))</f>
        <v>Chuck Magee</v>
      </c>
      <c r="W7145" s="3" t="str">
        <f>IFERROR(INDEX(Returns!A:A,MATCH(Orders!B7145,Returns!B:B,0)),"No")</f>
        <v>No</v>
      </c>
    </row>
    <row r="7146" spans="1:23" x14ac:dyDescent="0.2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6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 IF(M7146=People!$B$4,People!$A$4, IF(M7146=People!$B$3,People!$A$3, IF(M7146=People!$B$2,People!$A$2, 0))))</f>
        <v>Chuck Magee</v>
      </c>
      <c r="W7146" s="3" t="str">
        <f>IFERROR(INDEX(Returns!A:A,MATCH(Orders!B7146,Returns!B:B,0)),"No")</f>
        <v>No</v>
      </c>
    </row>
    <row r="7147" spans="1:23" x14ac:dyDescent="0.2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6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 IF(M7147=People!$B$4,People!$A$4, IF(M7147=People!$B$3,People!$A$3, IF(M7147=People!$B$2,People!$A$2, 0))))</f>
        <v>Chuck Magee</v>
      </c>
      <c r="W7147" s="3" t="str">
        <f>IFERROR(INDEX(Returns!A:A,MATCH(Orders!B7147,Returns!B:B,0)),"No")</f>
        <v>No</v>
      </c>
    </row>
    <row r="7148" spans="1:23" x14ac:dyDescent="0.2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6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 IF(M7148=People!$B$4,People!$A$4, IF(M7148=People!$B$3,People!$A$3, IF(M7148=People!$B$2,People!$A$2, 0))))</f>
        <v>Chuck Magee</v>
      </c>
      <c r="W7148" s="3" t="str">
        <f>IFERROR(INDEX(Returns!A:A,MATCH(Orders!B7148,Returns!B:B,0)),"No")</f>
        <v>No</v>
      </c>
    </row>
    <row r="7149" spans="1:23" x14ac:dyDescent="0.2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6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 IF(M7149=People!$B$4,People!$A$4, IF(M7149=People!$B$3,People!$A$3, IF(M7149=People!$B$2,People!$A$2, 0))))</f>
        <v>Chuck Magee</v>
      </c>
      <c r="W7149" s="3" t="str">
        <f>IFERROR(INDEX(Returns!A:A,MATCH(Orders!B7149,Returns!B:B,0)),"No")</f>
        <v>No</v>
      </c>
    </row>
    <row r="7150" spans="1:23" x14ac:dyDescent="0.2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6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 IF(M7150=People!$B$4,People!$A$4, IF(M7150=People!$B$3,People!$A$3, IF(M7150=People!$B$2,People!$A$2, 0))))</f>
        <v>Chuck Magee</v>
      </c>
      <c r="W7150" s="3" t="str">
        <f>IFERROR(INDEX(Returns!A:A,MATCH(Orders!B7150,Returns!B:B,0)),"No")</f>
        <v>No</v>
      </c>
    </row>
    <row r="7151" spans="1:23" x14ac:dyDescent="0.2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6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 IF(M7151=People!$B$4,People!$A$4, IF(M7151=People!$B$3,People!$A$3, IF(M7151=People!$B$2,People!$A$2, 0))))</f>
        <v>Kelly Williams</v>
      </c>
      <c r="W7151" s="3" t="str">
        <f>IFERROR(INDEX(Returns!A:A,MATCH(Orders!B7151,Returns!B:B,0)),"No")</f>
        <v>No</v>
      </c>
    </row>
    <row r="7152" spans="1:23" x14ac:dyDescent="0.2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6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 IF(M7152=People!$B$4,People!$A$4, IF(M7152=People!$B$3,People!$A$3, IF(M7152=People!$B$2,People!$A$2, 0))))</f>
        <v>Cassandra Brandow</v>
      </c>
      <c r="W7152" s="3" t="str">
        <f>IFERROR(INDEX(Returns!A:A,MATCH(Orders!B7152,Returns!B:B,0)),"No")</f>
        <v>No</v>
      </c>
    </row>
    <row r="7153" spans="1:23" x14ac:dyDescent="0.2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6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 IF(M7153=People!$B$4,People!$A$4, IF(M7153=People!$B$3,People!$A$3, IF(M7153=People!$B$2,People!$A$2, 0))))</f>
        <v>Anna Andreadi</v>
      </c>
      <c r="W7153" s="3" t="str">
        <f>IFERROR(INDEX(Returns!A:A,MATCH(Orders!B7153,Returns!B:B,0)),"No")</f>
        <v>No</v>
      </c>
    </row>
    <row r="7154" spans="1:23" x14ac:dyDescent="0.2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6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 IF(M7154=People!$B$4,People!$A$4, IF(M7154=People!$B$3,People!$A$3, IF(M7154=People!$B$2,People!$A$2, 0))))</f>
        <v>Cassandra Brandow</v>
      </c>
      <c r="W7154" s="3" t="str">
        <f>IFERROR(INDEX(Returns!A:A,MATCH(Orders!B7154,Returns!B:B,0)),"No")</f>
        <v>No</v>
      </c>
    </row>
    <row r="7155" spans="1:23" x14ac:dyDescent="0.2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6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 IF(M7155=People!$B$4,People!$A$4, IF(M7155=People!$B$3,People!$A$3, IF(M7155=People!$B$2,People!$A$2, 0))))</f>
        <v>Kelly Williams</v>
      </c>
      <c r="W7155" s="3" t="str">
        <f>IFERROR(INDEX(Returns!A:A,MATCH(Orders!B7155,Returns!B:B,0)),"No")</f>
        <v>No</v>
      </c>
    </row>
    <row r="7156" spans="1:23" x14ac:dyDescent="0.2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6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 IF(M7156=People!$B$4,People!$A$4, IF(M7156=People!$B$3,People!$A$3, IF(M7156=People!$B$2,People!$A$2, 0))))</f>
        <v>Cassandra Brandow</v>
      </c>
      <c r="W7156" s="3" t="str">
        <f>IFERROR(INDEX(Returns!A:A,MATCH(Orders!B7156,Returns!B:B,0)),"No")</f>
        <v>Yes</v>
      </c>
    </row>
    <row r="7157" spans="1:23" x14ac:dyDescent="0.2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6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 IF(M7157=People!$B$4,People!$A$4, IF(M7157=People!$B$3,People!$A$3, IF(M7157=People!$B$2,People!$A$2, 0))))</f>
        <v>Cassandra Brandow</v>
      </c>
      <c r="W7157" s="3" t="str">
        <f>IFERROR(INDEX(Returns!A:A,MATCH(Orders!B7157,Returns!B:B,0)),"No")</f>
        <v>Yes</v>
      </c>
    </row>
    <row r="7158" spans="1:23" x14ac:dyDescent="0.2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6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 IF(M7158=People!$B$4,People!$A$4, IF(M7158=People!$B$3,People!$A$3, IF(M7158=People!$B$2,People!$A$2, 0))))</f>
        <v>Chuck Magee</v>
      </c>
      <c r="W7158" s="3" t="str">
        <f>IFERROR(INDEX(Returns!A:A,MATCH(Orders!B7158,Returns!B:B,0)),"No")</f>
        <v>No</v>
      </c>
    </row>
    <row r="7159" spans="1:23" x14ac:dyDescent="0.2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6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 IF(M7159=People!$B$4,People!$A$4, IF(M7159=People!$B$3,People!$A$3, IF(M7159=People!$B$2,People!$A$2, 0))))</f>
        <v>Anna Andreadi</v>
      </c>
      <c r="W7159" s="3" t="str">
        <f>IFERROR(INDEX(Returns!A:A,MATCH(Orders!B7159,Returns!B:B,0)),"No")</f>
        <v>No</v>
      </c>
    </row>
    <row r="7160" spans="1:23" x14ac:dyDescent="0.2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6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 IF(M7160=People!$B$4,People!$A$4, IF(M7160=People!$B$3,People!$A$3, IF(M7160=People!$B$2,People!$A$2, 0))))</f>
        <v>Anna Andreadi</v>
      </c>
      <c r="W7160" s="3" t="str">
        <f>IFERROR(INDEX(Returns!A:A,MATCH(Orders!B7160,Returns!B:B,0)),"No")</f>
        <v>No</v>
      </c>
    </row>
    <row r="7161" spans="1:23" x14ac:dyDescent="0.2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6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 IF(M7161=People!$B$4,People!$A$4, IF(M7161=People!$B$3,People!$A$3, IF(M7161=People!$B$2,People!$A$2, 0))))</f>
        <v>Kelly Williams</v>
      </c>
      <c r="W7161" s="3" t="str">
        <f>IFERROR(INDEX(Returns!A:A,MATCH(Orders!B7161,Returns!B:B,0)),"No")</f>
        <v>No</v>
      </c>
    </row>
    <row r="7162" spans="1:23" x14ac:dyDescent="0.2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6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 IF(M7162=People!$B$4,People!$A$4, IF(M7162=People!$B$3,People!$A$3, IF(M7162=People!$B$2,People!$A$2, 0))))</f>
        <v>Kelly Williams</v>
      </c>
      <c r="W7162" s="3" t="str">
        <f>IFERROR(INDEX(Returns!A:A,MATCH(Orders!B7162,Returns!B:B,0)),"No")</f>
        <v>No</v>
      </c>
    </row>
    <row r="7163" spans="1:23" x14ac:dyDescent="0.2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6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 IF(M7163=People!$B$4,People!$A$4, IF(M7163=People!$B$3,People!$A$3, IF(M7163=People!$B$2,People!$A$2, 0))))</f>
        <v>Cassandra Brandow</v>
      </c>
      <c r="W7163" s="3" t="str">
        <f>IFERROR(INDEX(Returns!A:A,MATCH(Orders!B7163,Returns!B:B,0)),"No")</f>
        <v>No</v>
      </c>
    </row>
    <row r="7164" spans="1:23" x14ac:dyDescent="0.2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6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 IF(M7164=People!$B$4,People!$A$4, IF(M7164=People!$B$3,People!$A$3, IF(M7164=People!$B$2,People!$A$2, 0))))</f>
        <v>Cassandra Brandow</v>
      </c>
      <c r="W7164" s="3" t="str">
        <f>IFERROR(INDEX(Returns!A:A,MATCH(Orders!B7164,Returns!B:B,0)),"No")</f>
        <v>No</v>
      </c>
    </row>
    <row r="7165" spans="1:23" x14ac:dyDescent="0.2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6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 IF(M7165=People!$B$4,People!$A$4, IF(M7165=People!$B$3,People!$A$3, IF(M7165=People!$B$2,People!$A$2, 0))))</f>
        <v>Chuck Magee</v>
      </c>
      <c r="W7165" s="3" t="str">
        <f>IFERROR(INDEX(Returns!A:A,MATCH(Orders!B7165,Returns!B:B,0)),"No")</f>
        <v>No</v>
      </c>
    </row>
    <row r="7166" spans="1:23" x14ac:dyDescent="0.2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6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 IF(M7166=People!$B$4,People!$A$4, IF(M7166=People!$B$3,People!$A$3, IF(M7166=People!$B$2,People!$A$2, 0))))</f>
        <v>Chuck Magee</v>
      </c>
      <c r="W7166" s="3" t="str">
        <f>IFERROR(INDEX(Returns!A:A,MATCH(Orders!B7166,Returns!B:B,0)),"No")</f>
        <v>No</v>
      </c>
    </row>
    <row r="7167" spans="1:23" x14ac:dyDescent="0.2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6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 IF(M7167=People!$B$4,People!$A$4, IF(M7167=People!$B$3,People!$A$3, IF(M7167=People!$B$2,People!$A$2, 0))))</f>
        <v>Chuck Magee</v>
      </c>
      <c r="W7167" s="3" t="str">
        <f>IFERROR(INDEX(Returns!A:A,MATCH(Orders!B7167,Returns!B:B,0)),"No")</f>
        <v>No</v>
      </c>
    </row>
    <row r="7168" spans="1:23" x14ac:dyDescent="0.2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6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 IF(M7168=People!$B$4,People!$A$4, IF(M7168=People!$B$3,People!$A$3, IF(M7168=People!$B$2,People!$A$2, 0))))</f>
        <v>Anna Andreadi</v>
      </c>
      <c r="W7168" s="3" t="str">
        <f>IFERROR(INDEX(Returns!A:A,MATCH(Orders!B7168,Returns!B:B,0)),"No")</f>
        <v>No</v>
      </c>
    </row>
    <row r="7169" spans="1:23" x14ac:dyDescent="0.2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6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 IF(M7169=People!$B$4,People!$A$4, IF(M7169=People!$B$3,People!$A$3, IF(M7169=People!$B$2,People!$A$2, 0))))</f>
        <v>Anna Andreadi</v>
      </c>
      <c r="W7169" s="3" t="str">
        <f>IFERROR(INDEX(Returns!A:A,MATCH(Orders!B7169,Returns!B:B,0)),"No")</f>
        <v>No</v>
      </c>
    </row>
    <row r="7170" spans="1:23" x14ac:dyDescent="0.2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6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 IF(M7170=People!$B$4,People!$A$4, IF(M7170=People!$B$3,People!$A$3, IF(M7170=People!$B$2,People!$A$2, 0))))</f>
        <v>Anna Andreadi</v>
      </c>
      <c r="W7170" s="3" t="str">
        <f>IFERROR(INDEX(Returns!A:A,MATCH(Orders!B7170,Returns!B:B,0)),"No")</f>
        <v>No</v>
      </c>
    </row>
    <row r="7171" spans="1:23" x14ac:dyDescent="0.2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6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 IF(M7171=People!$B$4,People!$A$4, IF(M7171=People!$B$3,People!$A$3, IF(M7171=People!$B$2,People!$A$2, 0))))</f>
        <v>Anna Andreadi</v>
      </c>
      <c r="W7171" s="3" t="str">
        <f>IFERROR(INDEX(Returns!A:A,MATCH(Orders!B7171,Returns!B:B,0)),"No")</f>
        <v>No</v>
      </c>
    </row>
    <row r="7172" spans="1:23" x14ac:dyDescent="0.2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6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 IF(M7172=People!$B$4,People!$A$4, IF(M7172=People!$B$3,People!$A$3, IF(M7172=People!$B$2,People!$A$2, 0))))</f>
        <v>Chuck Magee</v>
      </c>
      <c r="W7172" s="3" t="str">
        <f>IFERROR(INDEX(Returns!A:A,MATCH(Orders!B7172,Returns!B:B,0)),"No")</f>
        <v>No</v>
      </c>
    </row>
    <row r="7173" spans="1:23" x14ac:dyDescent="0.2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6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 IF(M7173=People!$B$4,People!$A$4, IF(M7173=People!$B$3,People!$A$3, IF(M7173=People!$B$2,People!$A$2, 0))))</f>
        <v>Anna Andreadi</v>
      </c>
      <c r="W7173" s="3" t="str">
        <f>IFERROR(INDEX(Returns!A:A,MATCH(Orders!B7173,Returns!B:B,0)),"No")</f>
        <v>No</v>
      </c>
    </row>
    <row r="7174" spans="1:23" x14ac:dyDescent="0.2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6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 IF(M7174=People!$B$4,People!$A$4, IF(M7174=People!$B$3,People!$A$3, IF(M7174=People!$B$2,People!$A$2, 0))))</f>
        <v>Kelly Williams</v>
      </c>
      <c r="W7174" s="3" t="str">
        <f>IFERROR(INDEX(Returns!A:A,MATCH(Orders!B7174,Returns!B:B,0)),"No")</f>
        <v>No</v>
      </c>
    </row>
    <row r="7175" spans="1:23" x14ac:dyDescent="0.2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6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 IF(M7175=People!$B$4,People!$A$4, IF(M7175=People!$B$3,People!$A$3, IF(M7175=People!$B$2,People!$A$2, 0))))</f>
        <v>Kelly Williams</v>
      </c>
      <c r="W7175" s="3" t="str">
        <f>IFERROR(INDEX(Returns!A:A,MATCH(Orders!B7175,Returns!B:B,0)),"No")</f>
        <v>No</v>
      </c>
    </row>
    <row r="7176" spans="1:23" x14ac:dyDescent="0.2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6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 IF(M7176=People!$B$4,People!$A$4, IF(M7176=People!$B$3,People!$A$3, IF(M7176=People!$B$2,People!$A$2, 0))))</f>
        <v>Kelly Williams</v>
      </c>
      <c r="W7176" s="3" t="str">
        <f>IFERROR(INDEX(Returns!A:A,MATCH(Orders!B7176,Returns!B:B,0)),"No")</f>
        <v>No</v>
      </c>
    </row>
    <row r="7177" spans="1:23" x14ac:dyDescent="0.2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6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 IF(M7177=People!$B$4,People!$A$4, IF(M7177=People!$B$3,People!$A$3, IF(M7177=People!$B$2,People!$A$2, 0))))</f>
        <v>Kelly Williams</v>
      </c>
      <c r="W7177" s="3" t="str">
        <f>IFERROR(INDEX(Returns!A:A,MATCH(Orders!B7177,Returns!B:B,0)),"No")</f>
        <v>No</v>
      </c>
    </row>
    <row r="7178" spans="1:23" x14ac:dyDescent="0.2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6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 IF(M7178=People!$B$4,People!$A$4, IF(M7178=People!$B$3,People!$A$3, IF(M7178=People!$B$2,People!$A$2, 0))))</f>
        <v>Kelly Williams</v>
      </c>
      <c r="W7178" s="3" t="str">
        <f>IFERROR(INDEX(Returns!A:A,MATCH(Orders!B7178,Returns!B:B,0)),"No")</f>
        <v>No</v>
      </c>
    </row>
    <row r="7179" spans="1:23" x14ac:dyDescent="0.2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6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 IF(M7179=People!$B$4,People!$A$4, IF(M7179=People!$B$3,People!$A$3, IF(M7179=People!$B$2,People!$A$2, 0))))</f>
        <v>Chuck Magee</v>
      </c>
      <c r="W7179" s="3" t="str">
        <f>IFERROR(INDEX(Returns!A:A,MATCH(Orders!B7179,Returns!B:B,0)),"No")</f>
        <v>No</v>
      </c>
    </row>
    <row r="7180" spans="1:23" x14ac:dyDescent="0.2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6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 IF(M7180=People!$B$4,People!$A$4, IF(M7180=People!$B$3,People!$A$3, IF(M7180=People!$B$2,People!$A$2, 0))))</f>
        <v>Chuck Magee</v>
      </c>
      <c r="W7180" s="3" t="str">
        <f>IFERROR(INDEX(Returns!A:A,MATCH(Orders!B7180,Returns!B:B,0)),"No")</f>
        <v>No</v>
      </c>
    </row>
    <row r="7181" spans="1:23" x14ac:dyDescent="0.2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6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 IF(M7181=People!$B$4,People!$A$4, IF(M7181=People!$B$3,People!$A$3, IF(M7181=People!$B$2,People!$A$2, 0))))</f>
        <v>Chuck Magee</v>
      </c>
      <c r="W7181" s="3" t="str">
        <f>IFERROR(INDEX(Returns!A:A,MATCH(Orders!B7181,Returns!B:B,0)),"No")</f>
        <v>No</v>
      </c>
    </row>
    <row r="7182" spans="1:23" x14ac:dyDescent="0.2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6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 IF(M7182=People!$B$4,People!$A$4, IF(M7182=People!$B$3,People!$A$3, IF(M7182=People!$B$2,People!$A$2, 0))))</f>
        <v>Cassandra Brandow</v>
      </c>
      <c r="W7182" s="3" t="str">
        <f>IFERROR(INDEX(Returns!A:A,MATCH(Orders!B7182,Returns!B:B,0)),"No")</f>
        <v>No</v>
      </c>
    </row>
    <row r="7183" spans="1:23" x14ac:dyDescent="0.2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6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 IF(M7183=People!$B$4,People!$A$4, IF(M7183=People!$B$3,People!$A$3, IF(M7183=People!$B$2,People!$A$2, 0))))</f>
        <v>Chuck Magee</v>
      </c>
      <c r="W7183" s="3" t="str">
        <f>IFERROR(INDEX(Returns!A:A,MATCH(Orders!B7183,Returns!B:B,0)),"No")</f>
        <v>No</v>
      </c>
    </row>
    <row r="7184" spans="1:23" x14ac:dyDescent="0.2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6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 IF(M7184=People!$B$4,People!$A$4, IF(M7184=People!$B$3,People!$A$3, IF(M7184=People!$B$2,People!$A$2, 0))))</f>
        <v>Anna Andreadi</v>
      </c>
      <c r="W7184" s="3" t="str">
        <f>IFERROR(INDEX(Returns!A:A,MATCH(Orders!B7184,Returns!B:B,0)),"No")</f>
        <v>Yes</v>
      </c>
    </row>
    <row r="7185" spans="1:23" x14ac:dyDescent="0.2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6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 IF(M7185=People!$B$4,People!$A$4, IF(M7185=People!$B$3,People!$A$3, IF(M7185=People!$B$2,People!$A$2, 0))))</f>
        <v>Chuck Magee</v>
      </c>
      <c r="W7185" s="3" t="str">
        <f>IFERROR(INDEX(Returns!A:A,MATCH(Orders!B7185,Returns!B:B,0)),"No")</f>
        <v>No</v>
      </c>
    </row>
    <row r="7186" spans="1:23" x14ac:dyDescent="0.2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6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 IF(M7186=People!$B$4,People!$A$4, IF(M7186=People!$B$3,People!$A$3, IF(M7186=People!$B$2,People!$A$2, 0))))</f>
        <v>Kelly Williams</v>
      </c>
      <c r="W7186" s="3" t="str">
        <f>IFERROR(INDEX(Returns!A:A,MATCH(Orders!B7186,Returns!B:B,0)),"No")</f>
        <v>No</v>
      </c>
    </row>
    <row r="7187" spans="1:23" x14ac:dyDescent="0.2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6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 IF(M7187=People!$B$4,People!$A$4, IF(M7187=People!$B$3,People!$A$3, IF(M7187=People!$B$2,People!$A$2, 0))))</f>
        <v>Kelly Williams</v>
      </c>
      <c r="W7187" s="3" t="str">
        <f>IFERROR(INDEX(Returns!A:A,MATCH(Orders!B7187,Returns!B:B,0)),"No")</f>
        <v>No</v>
      </c>
    </row>
    <row r="7188" spans="1:23" x14ac:dyDescent="0.2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6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 IF(M7188=People!$B$4,People!$A$4, IF(M7188=People!$B$3,People!$A$3, IF(M7188=People!$B$2,People!$A$2, 0))))</f>
        <v>Kelly Williams</v>
      </c>
      <c r="W7188" s="3" t="str">
        <f>IFERROR(INDEX(Returns!A:A,MATCH(Orders!B7188,Returns!B:B,0)),"No")</f>
        <v>No</v>
      </c>
    </row>
    <row r="7189" spans="1:23" x14ac:dyDescent="0.2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6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 IF(M7189=People!$B$4,People!$A$4, IF(M7189=People!$B$3,People!$A$3, IF(M7189=People!$B$2,People!$A$2, 0))))</f>
        <v>Kelly Williams</v>
      </c>
      <c r="W7189" s="3" t="str">
        <f>IFERROR(INDEX(Returns!A:A,MATCH(Orders!B7189,Returns!B:B,0)),"No")</f>
        <v>No</v>
      </c>
    </row>
    <row r="7190" spans="1:23" x14ac:dyDescent="0.2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6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 IF(M7190=People!$B$4,People!$A$4, IF(M7190=People!$B$3,People!$A$3, IF(M7190=People!$B$2,People!$A$2, 0))))</f>
        <v>Kelly Williams</v>
      </c>
      <c r="W7190" s="3" t="str">
        <f>IFERROR(INDEX(Returns!A:A,MATCH(Orders!B7190,Returns!B:B,0)),"No")</f>
        <v>No</v>
      </c>
    </row>
    <row r="7191" spans="1:23" x14ac:dyDescent="0.2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6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 IF(M7191=People!$B$4,People!$A$4, IF(M7191=People!$B$3,People!$A$3, IF(M7191=People!$B$2,People!$A$2, 0))))</f>
        <v>Anna Andreadi</v>
      </c>
      <c r="W7191" s="3" t="str">
        <f>IFERROR(INDEX(Returns!A:A,MATCH(Orders!B7191,Returns!B:B,0)),"No")</f>
        <v>No</v>
      </c>
    </row>
    <row r="7192" spans="1:23" x14ac:dyDescent="0.2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6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 IF(M7192=People!$B$4,People!$A$4, IF(M7192=People!$B$3,People!$A$3, IF(M7192=People!$B$2,People!$A$2, 0))))</f>
        <v>Anna Andreadi</v>
      </c>
      <c r="W7192" s="3" t="str">
        <f>IFERROR(INDEX(Returns!A:A,MATCH(Orders!B7192,Returns!B:B,0)),"No")</f>
        <v>No</v>
      </c>
    </row>
    <row r="7193" spans="1:23" x14ac:dyDescent="0.2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6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 IF(M7193=People!$B$4,People!$A$4, IF(M7193=People!$B$3,People!$A$3, IF(M7193=People!$B$2,People!$A$2, 0))))</f>
        <v>Cassandra Brandow</v>
      </c>
      <c r="W7193" s="3" t="str">
        <f>IFERROR(INDEX(Returns!A:A,MATCH(Orders!B7193,Returns!B:B,0)),"No")</f>
        <v>No</v>
      </c>
    </row>
    <row r="7194" spans="1:23" x14ac:dyDescent="0.2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6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 IF(M7194=People!$B$4,People!$A$4, IF(M7194=People!$B$3,People!$A$3, IF(M7194=People!$B$2,People!$A$2, 0))))</f>
        <v>Cassandra Brandow</v>
      </c>
      <c r="W7194" s="3" t="str">
        <f>IFERROR(INDEX(Returns!A:A,MATCH(Orders!B7194,Returns!B:B,0)),"No")</f>
        <v>No</v>
      </c>
    </row>
    <row r="7195" spans="1:23" x14ac:dyDescent="0.2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6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 IF(M7195=People!$B$4,People!$A$4, IF(M7195=People!$B$3,People!$A$3, IF(M7195=People!$B$2,People!$A$2, 0))))</f>
        <v>Cassandra Brandow</v>
      </c>
      <c r="W7195" s="3" t="str">
        <f>IFERROR(INDEX(Returns!A:A,MATCH(Orders!B7195,Returns!B:B,0)),"No")</f>
        <v>No</v>
      </c>
    </row>
    <row r="7196" spans="1:23" x14ac:dyDescent="0.2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6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 IF(M7196=People!$B$4,People!$A$4, IF(M7196=People!$B$3,People!$A$3, IF(M7196=People!$B$2,People!$A$2, 0))))</f>
        <v>Cassandra Brandow</v>
      </c>
      <c r="W7196" s="3" t="str">
        <f>IFERROR(INDEX(Returns!A:A,MATCH(Orders!B7196,Returns!B:B,0)),"No")</f>
        <v>No</v>
      </c>
    </row>
    <row r="7197" spans="1:23" x14ac:dyDescent="0.2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6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 IF(M7197=People!$B$4,People!$A$4, IF(M7197=People!$B$3,People!$A$3, IF(M7197=People!$B$2,People!$A$2, 0))))</f>
        <v>Anna Andreadi</v>
      </c>
      <c r="W7197" s="3" t="str">
        <f>IFERROR(INDEX(Returns!A:A,MATCH(Orders!B7197,Returns!B:B,0)),"No")</f>
        <v>No</v>
      </c>
    </row>
    <row r="7198" spans="1:23" x14ac:dyDescent="0.2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6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 IF(M7198=People!$B$4,People!$A$4, IF(M7198=People!$B$3,People!$A$3, IF(M7198=People!$B$2,People!$A$2, 0))))</f>
        <v>Anna Andreadi</v>
      </c>
      <c r="W7198" s="3" t="str">
        <f>IFERROR(INDEX(Returns!A:A,MATCH(Orders!B7198,Returns!B:B,0)),"No")</f>
        <v>Yes</v>
      </c>
    </row>
    <row r="7199" spans="1:23" x14ac:dyDescent="0.2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6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 IF(M7199=People!$B$4,People!$A$4, IF(M7199=People!$B$3,People!$A$3, IF(M7199=People!$B$2,People!$A$2, 0))))</f>
        <v>Anna Andreadi</v>
      </c>
      <c r="W7199" s="3" t="str">
        <f>IFERROR(INDEX(Returns!A:A,MATCH(Orders!B7199,Returns!B:B,0)),"No")</f>
        <v>Yes</v>
      </c>
    </row>
    <row r="7200" spans="1:23" x14ac:dyDescent="0.2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6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 IF(M7200=People!$B$4,People!$A$4, IF(M7200=People!$B$3,People!$A$3, IF(M7200=People!$B$2,People!$A$2, 0))))</f>
        <v>Chuck Magee</v>
      </c>
      <c r="W7200" s="3" t="str">
        <f>IFERROR(INDEX(Returns!A:A,MATCH(Orders!B7200,Returns!B:B,0)),"No")</f>
        <v>No</v>
      </c>
    </row>
    <row r="7201" spans="1:23" x14ac:dyDescent="0.2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6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 IF(M7201=People!$B$4,People!$A$4, IF(M7201=People!$B$3,People!$A$3, IF(M7201=People!$B$2,People!$A$2, 0))))</f>
        <v>Chuck Magee</v>
      </c>
      <c r="W7201" s="3" t="str">
        <f>IFERROR(INDEX(Returns!A:A,MATCH(Orders!B7201,Returns!B:B,0)),"No")</f>
        <v>No</v>
      </c>
    </row>
    <row r="7202" spans="1:23" x14ac:dyDescent="0.2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6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 IF(M7202=People!$B$4,People!$A$4, IF(M7202=People!$B$3,People!$A$3, IF(M7202=People!$B$2,People!$A$2, 0))))</f>
        <v>Cassandra Brandow</v>
      </c>
      <c r="W7202" s="3" t="str">
        <f>IFERROR(INDEX(Returns!A:A,MATCH(Orders!B7202,Returns!B:B,0)),"No")</f>
        <v>No</v>
      </c>
    </row>
    <row r="7203" spans="1:23" x14ac:dyDescent="0.2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6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 IF(M7203=People!$B$4,People!$A$4, IF(M7203=People!$B$3,People!$A$3, IF(M7203=People!$B$2,People!$A$2, 0))))</f>
        <v>Cassandra Brandow</v>
      </c>
      <c r="W7203" s="3" t="str">
        <f>IFERROR(INDEX(Returns!A:A,MATCH(Orders!B7203,Returns!B:B,0)),"No")</f>
        <v>No</v>
      </c>
    </row>
    <row r="7204" spans="1:23" x14ac:dyDescent="0.2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6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 IF(M7204=People!$B$4,People!$A$4, IF(M7204=People!$B$3,People!$A$3, IF(M7204=People!$B$2,People!$A$2, 0))))</f>
        <v>Chuck Magee</v>
      </c>
      <c r="W7204" s="3" t="str">
        <f>IFERROR(INDEX(Returns!A:A,MATCH(Orders!B7204,Returns!B:B,0)),"No")</f>
        <v>No</v>
      </c>
    </row>
    <row r="7205" spans="1:23" x14ac:dyDescent="0.2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6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 IF(M7205=People!$B$4,People!$A$4, IF(M7205=People!$B$3,People!$A$3, IF(M7205=People!$B$2,People!$A$2, 0))))</f>
        <v>Kelly Williams</v>
      </c>
      <c r="W7205" s="3" t="str">
        <f>IFERROR(INDEX(Returns!A:A,MATCH(Orders!B7205,Returns!B:B,0)),"No")</f>
        <v>No</v>
      </c>
    </row>
    <row r="7206" spans="1:23" x14ac:dyDescent="0.2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6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 IF(M7206=People!$B$4,People!$A$4, IF(M7206=People!$B$3,People!$A$3, IF(M7206=People!$B$2,People!$A$2, 0))))</f>
        <v>Chuck Magee</v>
      </c>
      <c r="W7206" s="3" t="str">
        <f>IFERROR(INDEX(Returns!A:A,MATCH(Orders!B7206,Returns!B:B,0)),"No")</f>
        <v>No</v>
      </c>
    </row>
    <row r="7207" spans="1:23" x14ac:dyDescent="0.2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6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 IF(M7207=People!$B$4,People!$A$4, IF(M7207=People!$B$3,People!$A$3, IF(M7207=People!$B$2,People!$A$2, 0))))</f>
        <v>Anna Andreadi</v>
      </c>
      <c r="W7207" s="3" t="str">
        <f>IFERROR(INDEX(Returns!A:A,MATCH(Orders!B7207,Returns!B:B,0)),"No")</f>
        <v>Yes</v>
      </c>
    </row>
    <row r="7208" spans="1:23" x14ac:dyDescent="0.2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6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 IF(M7208=People!$B$4,People!$A$4, IF(M7208=People!$B$3,People!$A$3, IF(M7208=People!$B$2,People!$A$2, 0))))</f>
        <v>Anna Andreadi</v>
      </c>
      <c r="W7208" s="3" t="str">
        <f>IFERROR(INDEX(Returns!A:A,MATCH(Orders!B7208,Returns!B:B,0)),"No")</f>
        <v>Yes</v>
      </c>
    </row>
    <row r="7209" spans="1:23" x14ac:dyDescent="0.2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6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 IF(M7209=People!$B$4,People!$A$4, IF(M7209=People!$B$3,People!$A$3, IF(M7209=People!$B$2,People!$A$2, 0))))</f>
        <v>Anna Andreadi</v>
      </c>
      <c r="W7209" s="3" t="str">
        <f>IFERROR(INDEX(Returns!A:A,MATCH(Orders!B7209,Returns!B:B,0)),"No")</f>
        <v>No</v>
      </c>
    </row>
    <row r="7210" spans="1:23" x14ac:dyDescent="0.2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6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 IF(M7210=People!$B$4,People!$A$4, IF(M7210=People!$B$3,People!$A$3, IF(M7210=People!$B$2,People!$A$2, 0))))</f>
        <v>Anna Andreadi</v>
      </c>
      <c r="W7210" s="3" t="str">
        <f>IFERROR(INDEX(Returns!A:A,MATCH(Orders!B7210,Returns!B:B,0)),"No")</f>
        <v>No</v>
      </c>
    </row>
    <row r="7211" spans="1:23" x14ac:dyDescent="0.2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6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 IF(M7211=People!$B$4,People!$A$4, IF(M7211=People!$B$3,People!$A$3, IF(M7211=People!$B$2,People!$A$2, 0))))</f>
        <v>Anna Andreadi</v>
      </c>
      <c r="W7211" s="3" t="str">
        <f>IFERROR(INDEX(Returns!A:A,MATCH(Orders!B7211,Returns!B:B,0)),"No")</f>
        <v>No</v>
      </c>
    </row>
    <row r="7212" spans="1:23" x14ac:dyDescent="0.2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6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 IF(M7212=People!$B$4,People!$A$4, IF(M7212=People!$B$3,People!$A$3, IF(M7212=People!$B$2,People!$A$2, 0))))</f>
        <v>Anna Andreadi</v>
      </c>
      <c r="W7212" s="3" t="str">
        <f>IFERROR(INDEX(Returns!A:A,MATCH(Orders!B7212,Returns!B:B,0)),"No")</f>
        <v>Yes</v>
      </c>
    </row>
    <row r="7213" spans="1:23" x14ac:dyDescent="0.2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6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 IF(M7213=People!$B$4,People!$A$4, IF(M7213=People!$B$3,People!$A$3, IF(M7213=People!$B$2,People!$A$2, 0))))</f>
        <v>Anna Andreadi</v>
      </c>
      <c r="W7213" s="3" t="str">
        <f>IFERROR(INDEX(Returns!A:A,MATCH(Orders!B7213,Returns!B:B,0)),"No")</f>
        <v>Yes</v>
      </c>
    </row>
    <row r="7214" spans="1:23" x14ac:dyDescent="0.2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6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 IF(M7214=People!$B$4,People!$A$4, IF(M7214=People!$B$3,People!$A$3, IF(M7214=People!$B$2,People!$A$2, 0))))</f>
        <v>Anna Andreadi</v>
      </c>
      <c r="W7214" s="3" t="str">
        <f>IFERROR(INDEX(Returns!A:A,MATCH(Orders!B7214,Returns!B:B,0)),"No")</f>
        <v>Yes</v>
      </c>
    </row>
    <row r="7215" spans="1:23" x14ac:dyDescent="0.2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6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 IF(M7215=People!$B$4,People!$A$4, IF(M7215=People!$B$3,People!$A$3, IF(M7215=People!$B$2,People!$A$2, 0))))</f>
        <v>Anna Andreadi</v>
      </c>
      <c r="W7215" s="3" t="str">
        <f>IFERROR(INDEX(Returns!A:A,MATCH(Orders!B7215,Returns!B:B,0)),"No")</f>
        <v>Yes</v>
      </c>
    </row>
    <row r="7216" spans="1:23" x14ac:dyDescent="0.2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6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 IF(M7216=People!$B$4,People!$A$4, IF(M7216=People!$B$3,People!$A$3, IF(M7216=People!$B$2,People!$A$2, 0))))</f>
        <v>Kelly Williams</v>
      </c>
      <c r="W7216" s="3" t="str">
        <f>IFERROR(INDEX(Returns!A:A,MATCH(Orders!B7216,Returns!B:B,0)),"No")</f>
        <v>No</v>
      </c>
    </row>
    <row r="7217" spans="1:23" x14ac:dyDescent="0.2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6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 IF(M7217=People!$B$4,People!$A$4, IF(M7217=People!$B$3,People!$A$3, IF(M7217=People!$B$2,People!$A$2, 0))))</f>
        <v>Kelly Williams</v>
      </c>
      <c r="W7217" s="3" t="str">
        <f>IFERROR(INDEX(Returns!A:A,MATCH(Orders!B7217,Returns!B:B,0)),"No")</f>
        <v>No</v>
      </c>
    </row>
    <row r="7218" spans="1:23" x14ac:dyDescent="0.2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6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 IF(M7218=People!$B$4,People!$A$4, IF(M7218=People!$B$3,People!$A$3, IF(M7218=People!$B$2,People!$A$2, 0))))</f>
        <v>Anna Andreadi</v>
      </c>
      <c r="W7218" s="3" t="str">
        <f>IFERROR(INDEX(Returns!A:A,MATCH(Orders!B7218,Returns!B:B,0)),"No")</f>
        <v>Yes</v>
      </c>
    </row>
    <row r="7219" spans="1:23" x14ac:dyDescent="0.2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6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 IF(M7219=People!$B$4,People!$A$4, IF(M7219=People!$B$3,People!$A$3, IF(M7219=People!$B$2,People!$A$2, 0))))</f>
        <v>Anna Andreadi</v>
      </c>
      <c r="W7219" s="3" t="str">
        <f>IFERROR(INDEX(Returns!A:A,MATCH(Orders!B7219,Returns!B:B,0)),"No")</f>
        <v>Yes</v>
      </c>
    </row>
    <row r="7220" spans="1:23" x14ac:dyDescent="0.2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6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 IF(M7220=People!$B$4,People!$A$4, IF(M7220=People!$B$3,People!$A$3, IF(M7220=People!$B$2,People!$A$2, 0))))</f>
        <v>Anna Andreadi</v>
      </c>
      <c r="W7220" s="3" t="str">
        <f>IFERROR(INDEX(Returns!A:A,MATCH(Orders!B7220,Returns!B:B,0)),"No")</f>
        <v>Yes</v>
      </c>
    </row>
    <row r="7221" spans="1:23" x14ac:dyDescent="0.2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6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 IF(M7221=People!$B$4,People!$A$4, IF(M7221=People!$B$3,People!$A$3, IF(M7221=People!$B$2,People!$A$2, 0))))</f>
        <v>Anna Andreadi</v>
      </c>
      <c r="W7221" s="3" t="str">
        <f>IFERROR(INDEX(Returns!A:A,MATCH(Orders!B7221,Returns!B:B,0)),"No")</f>
        <v>Yes</v>
      </c>
    </row>
    <row r="7222" spans="1:23" x14ac:dyDescent="0.2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6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 IF(M7222=People!$B$4,People!$A$4, IF(M7222=People!$B$3,People!$A$3, IF(M7222=People!$B$2,People!$A$2, 0))))</f>
        <v>Chuck Magee</v>
      </c>
      <c r="W7222" s="3" t="str">
        <f>IFERROR(INDEX(Returns!A:A,MATCH(Orders!B7222,Returns!B:B,0)),"No")</f>
        <v>No</v>
      </c>
    </row>
    <row r="7223" spans="1:23" x14ac:dyDescent="0.2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6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 IF(M7223=People!$B$4,People!$A$4, IF(M7223=People!$B$3,People!$A$3, IF(M7223=People!$B$2,People!$A$2, 0))))</f>
        <v>Chuck Magee</v>
      </c>
      <c r="W7223" s="3" t="str">
        <f>IFERROR(INDEX(Returns!A:A,MATCH(Orders!B7223,Returns!B:B,0)),"No")</f>
        <v>No</v>
      </c>
    </row>
    <row r="7224" spans="1:23" x14ac:dyDescent="0.2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6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 IF(M7224=People!$B$4,People!$A$4, IF(M7224=People!$B$3,People!$A$3, IF(M7224=People!$B$2,People!$A$2, 0))))</f>
        <v>Kelly Williams</v>
      </c>
      <c r="W7224" s="3" t="str">
        <f>IFERROR(INDEX(Returns!A:A,MATCH(Orders!B7224,Returns!B:B,0)),"No")</f>
        <v>No</v>
      </c>
    </row>
    <row r="7225" spans="1:23" x14ac:dyDescent="0.2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6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 IF(M7225=People!$B$4,People!$A$4, IF(M7225=People!$B$3,People!$A$3, IF(M7225=People!$B$2,People!$A$2, 0))))</f>
        <v>Anna Andreadi</v>
      </c>
      <c r="W7225" s="3" t="str">
        <f>IFERROR(INDEX(Returns!A:A,MATCH(Orders!B7225,Returns!B:B,0)),"No")</f>
        <v>No</v>
      </c>
    </row>
    <row r="7226" spans="1:23" x14ac:dyDescent="0.2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6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 IF(M7226=People!$B$4,People!$A$4, IF(M7226=People!$B$3,People!$A$3, IF(M7226=People!$B$2,People!$A$2, 0))))</f>
        <v>Anna Andreadi</v>
      </c>
      <c r="W7226" s="3" t="str">
        <f>IFERROR(INDEX(Returns!A:A,MATCH(Orders!B7226,Returns!B:B,0)),"No")</f>
        <v>No</v>
      </c>
    </row>
    <row r="7227" spans="1:23" x14ac:dyDescent="0.2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6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 IF(M7227=People!$B$4,People!$A$4, IF(M7227=People!$B$3,People!$A$3, IF(M7227=People!$B$2,People!$A$2, 0))))</f>
        <v>Anna Andreadi</v>
      </c>
      <c r="W7227" s="3" t="str">
        <f>IFERROR(INDEX(Returns!A:A,MATCH(Orders!B7227,Returns!B:B,0)),"No")</f>
        <v>No</v>
      </c>
    </row>
    <row r="7228" spans="1:23" x14ac:dyDescent="0.2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6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 IF(M7228=People!$B$4,People!$A$4, IF(M7228=People!$B$3,People!$A$3, IF(M7228=People!$B$2,People!$A$2, 0))))</f>
        <v>Chuck Magee</v>
      </c>
      <c r="W7228" s="3" t="str">
        <f>IFERROR(INDEX(Returns!A:A,MATCH(Orders!B7228,Returns!B:B,0)),"No")</f>
        <v>No</v>
      </c>
    </row>
    <row r="7229" spans="1:23" x14ac:dyDescent="0.2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6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 IF(M7229=People!$B$4,People!$A$4, IF(M7229=People!$B$3,People!$A$3, IF(M7229=People!$B$2,People!$A$2, 0))))</f>
        <v>Chuck Magee</v>
      </c>
      <c r="W7229" s="3" t="str">
        <f>IFERROR(INDEX(Returns!A:A,MATCH(Orders!B7229,Returns!B:B,0)),"No")</f>
        <v>No</v>
      </c>
    </row>
    <row r="7230" spans="1:23" x14ac:dyDescent="0.2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6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 IF(M7230=People!$B$4,People!$A$4, IF(M7230=People!$B$3,People!$A$3, IF(M7230=People!$B$2,People!$A$2, 0))))</f>
        <v>Anna Andreadi</v>
      </c>
      <c r="W7230" s="3" t="str">
        <f>IFERROR(INDEX(Returns!A:A,MATCH(Orders!B7230,Returns!B:B,0)),"No")</f>
        <v>No</v>
      </c>
    </row>
    <row r="7231" spans="1:23" x14ac:dyDescent="0.2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6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 IF(M7231=People!$B$4,People!$A$4, IF(M7231=People!$B$3,People!$A$3, IF(M7231=People!$B$2,People!$A$2, 0))))</f>
        <v>Anna Andreadi</v>
      </c>
      <c r="W7231" s="3" t="str">
        <f>IFERROR(INDEX(Returns!A:A,MATCH(Orders!B7231,Returns!B:B,0)),"No")</f>
        <v>No</v>
      </c>
    </row>
    <row r="7232" spans="1:23" x14ac:dyDescent="0.2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6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 IF(M7232=People!$B$4,People!$A$4, IF(M7232=People!$B$3,People!$A$3, IF(M7232=People!$B$2,People!$A$2, 0))))</f>
        <v>Chuck Magee</v>
      </c>
      <c r="W7232" s="3" t="str">
        <f>IFERROR(INDEX(Returns!A:A,MATCH(Orders!B7232,Returns!B:B,0)),"No")</f>
        <v>No</v>
      </c>
    </row>
    <row r="7233" spans="1:23" x14ac:dyDescent="0.2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6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 IF(M7233=People!$B$4,People!$A$4, IF(M7233=People!$B$3,People!$A$3, IF(M7233=People!$B$2,People!$A$2, 0))))</f>
        <v>Chuck Magee</v>
      </c>
      <c r="W7233" s="3" t="str">
        <f>IFERROR(INDEX(Returns!A:A,MATCH(Orders!B7233,Returns!B:B,0)),"No")</f>
        <v>No</v>
      </c>
    </row>
    <row r="7234" spans="1:23" x14ac:dyDescent="0.2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6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 IF(M7234=People!$B$4,People!$A$4, IF(M7234=People!$B$3,People!$A$3, IF(M7234=People!$B$2,People!$A$2, 0))))</f>
        <v>Chuck Magee</v>
      </c>
      <c r="W7234" s="3" t="str">
        <f>IFERROR(INDEX(Returns!A:A,MATCH(Orders!B7234,Returns!B:B,0)),"No")</f>
        <v>No</v>
      </c>
    </row>
    <row r="7235" spans="1:23" x14ac:dyDescent="0.2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6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 IF(M7235=People!$B$4,People!$A$4, IF(M7235=People!$B$3,People!$A$3, IF(M7235=People!$B$2,People!$A$2, 0))))</f>
        <v>Chuck Magee</v>
      </c>
      <c r="W7235" s="3" t="str">
        <f>IFERROR(INDEX(Returns!A:A,MATCH(Orders!B7235,Returns!B:B,0)),"No")</f>
        <v>No</v>
      </c>
    </row>
    <row r="7236" spans="1:23" x14ac:dyDescent="0.2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6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 IF(M7236=People!$B$4,People!$A$4, IF(M7236=People!$B$3,People!$A$3, IF(M7236=People!$B$2,People!$A$2, 0))))</f>
        <v>Chuck Magee</v>
      </c>
      <c r="W7236" s="3" t="str">
        <f>IFERROR(INDEX(Returns!A:A,MATCH(Orders!B7236,Returns!B:B,0)),"No")</f>
        <v>No</v>
      </c>
    </row>
    <row r="7237" spans="1:23" x14ac:dyDescent="0.2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6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 IF(M7237=People!$B$4,People!$A$4, IF(M7237=People!$B$3,People!$A$3, IF(M7237=People!$B$2,People!$A$2, 0))))</f>
        <v>Chuck Magee</v>
      </c>
      <c r="W7237" s="3" t="str">
        <f>IFERROR(INDEX(Returns!A:A,MATCH(Orders!B7237,Returns!B:B,0)),"No")</f>
        <v>No</v>
      </c>
    </row>
    <row r="7238" spans="1:23" x14ac:dyDescent="0.2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6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 IF(M7238=People!$B$4,People!$A$4, IF(M7238=People!$B$3,People!$A$3, IF(M7238=People!$B$2,People!$A$2, 0))))</f>
        <v>Anna Andreadi</v>
      </c>
      <c r="W7238" s="3" t="str">
        <f>IFERROR(INDEX(Returns!A:A,MATCH(Orders!B7238,Returns!B:B,0)),"No")</f>
        <v>No</v>
      </c>
    </row>
    <row r="7239" spans="1:23" x14ac:dyDescent="0.2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6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 IF(M7239=People!$B$4,People!$A$4, IF(M7239=People!$B$3,People!$A$3, IF(M7239=People!$B$2,People!$A$2, 0))))</f>
        <v>Chuck Magee</v>
      </c>
      <c r="W7239" s="3" t="str">
        <f>IFERROR(INDEX(Returns!A:A,MATCH(Orders!B7239,Returns!B:B,0)),"No")</f>
        <v>No</v>
      </c>
    </row>
    <row r="7240" spans="1:23" x14ac:dyDescent="0.2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6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 IF(M7240=People!$B$4,People!$A$4, IF(M7240=People!$B$3,People!$A$3, IF(M7240=People!$B$2,People!$A$2, 0))))</f>
        <v>Anna Andreadi</v>
      </c>
      <c r="W7240" s="3" t="str">
        <f>IFERROR(INDEX(Returns!A:A,MATCH(Orders!B7240,Returns!B:B,0)),"No")</f>
        <v>No</v>
      </c>
    </row>
    <row r="7241" spans="1:23" x14ac:dyDescent="0.2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6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 IF(M7241=People!$B$4,People!$A$4, IF(M7241=People!$B$3,People!$A$3, IF(M7241=People!$B$2,People!$A$2, 0))))</f>
        <v>Anna Andreadi</v>
      </c>
      <c r="W7241" s="3" t="str">
        <f>IFERROR(INDEX(Returns!A:A,MATCH(Orders!B7241,Returns!B:B,0)),"No")</f>
        <v>No</v>
      </c>
    </row>
    <row r="7242" spans="1:23" x14ac:dyDescent="0.2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6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 IF(M7242=People!$B$4,People!$A$4, IF(M7242=People!$B$3,People!$A$3, IF(M7242=People!$B$2,People!$A$2, 0))))</f>
        <v>Anna Andreadi</v>
      </c>
      <c r="W7242" s="3" t="str">
        <f>IFERROR(INDEX(Returns!A:A,MATCH(Orders!B7242,Returns!B:B,0)),"No")</f>
        <v>Yes</v>
      </c>
    </row>
    <row r="7243" spans="1:23" x14ac:dyDescent="0.2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6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 IF(M7243=People!$B$4,People!$A$4, IF(M7243=People!$B$3,People!$A$3, IF(M7243=People!$B$2,People!$A$2, 0))))</f>
        <v>Anna Andreadi</v>
      </c>
      <c r="W7243" s="3" t="str">
        <f>IFERROR(INDEX(Returns!A:A,MATCH(Orders!B7243,Returns!B:B,0)),"No")</f>
        <v>Yes</v>
      </c>
    </row>
    <row r="7244" spans="1:23" x14ac:dyDescent="0.2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6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 IF(M7244=People!$B$4,People!$A$4, IF(M7244=People!$B$3,People!$A$3, IF(M7244=People!$B$2,People!$A$2, 0))))</f>
        <v>Anna Andreadi</v>
      </c>
      <c r="W7244" s="3" t="str">
        <f>IFERROR(INDEX(Returns!A:A,MATCH(Orders!B7244,Returns!B:B,0)),"No")</f>
        <v>Yes</v>
      </c>
    </row>
    <row r="7245" spans="1:23" x14ac:dyDescent="0.2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6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 IF(M7245=People!$B$4,People!$A$4, IF(M7245=People!$B$3,People!$A$3, IF(M7245=People!$B$2,People!$A$2, 0))))</f>
        <v>Chuck Magee</v>
      </c>
      <c r="W7245" s="3" t="str">
        <f>IFERROR(INDEX(Returns!A:A,MATCH(Orders!B7245,Returns!B:B,0)),"No")</f>
        <v>No</v>
      </c>
    </row>
    <row r="7246" spans="1:23" x14ac:dyDescent="0.2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6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 IF(M7246=People!$B$4,People!$A$4, IF(M7246=People!$B$3,People!$A$3, IF(M7246=People!$B$2,People!$A$2, 0))))</f>
        <v>Anna Andreadi</v>
      </c>
      <c r="W7246" s="3" t="str">
        <f>IFERROR(INDEX(Returns!A:A,MATCH(Orders!B7246,Returns!B:B,0)),"No")</f>
        <v>Yes</v>
      </c>
    </row>
    <row r="7247" spans="1:23" x14ac:dyDescent="0.2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6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 IF(M7247=People!$B$4,People!$A$4, IF(M7247=People!$B$3,People!$A$3, IF(M7247=People!$B$2,People!$A$2, 0))))</f>
        <v>Anna Andreadi</v>
      </c>
      <c r="W7247" s="3" t="str">
        <f>IFERROR(INDEX(Returns!A:A,MATCH(Orders!B7247,Returns!B:B,0)),"No")</f>
        <v>No</v>
      </c>
    </row>
    <row r="7248" spans="1:23" x14ac:dyDescent="0.2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6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 IF(M7248=People!$B$4,People!$A$4, IF(M7248=People!$B$3,People!$A$3, IF(M7248=People!$B$2,People!$A$2, 0))))</f>
        <v>Chuck Magee</v>
      </c>
      <c r="W7248" s="3" t="str">
        <f>IFERROR(INDEX(Returns!A:A,MATCH(Orders!B7248,Returns!B:B,0)),"No")</f>
        <v>No</v>
      </c>
    </row>
    <row r="7249" spans="1:23" x14ac:dyDescent="0.2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6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 IF(M7249=People!$B$4,People!$A$4, IF(M7249=People!$B$3,People!$A$3, IF(M7249=People!$B$2,People!$A$2, 0))))</f>
        <v>Chuck Magee</v>
      </c>
      <c r="W7249" s="3" t="str">
        <f>IFERROR(INDEX(Returns!A:A,MATCH(Orders!B7249,Returns!B:B,0)),"No")</f>
        <v>No</v>
      </c>
    </row>
    <row r="7250" spans="1:23" x14ac:dyDescent="0.2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6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 IF(M7250=People!$B$4,People!$A$4, IF(M7250=People!$B$3,People!$A$3, IF(M7250=People!$B$2,People!$A$2, 0))))</f>
        <v>Chuck Magee</v>
      </c>
      <c r="W7250" s="3" t="str">
        <f>IFERROR(INDEX(Returns!A:A,MATCH(Orders!B7250,Returns!B:B,0)),"No")</f>
        <v>No</v>
      </c>
    </row>
    <row r="7251" spans="1:23" x14ac:dyDescent="0.2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6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 IF(M7251=People!$B$4,People!$A$4, IF(M7251=People!$B$3,People!$A$3, IF(M7251=People!$B$2,People!$A$2, 0))))</f>
        <v>Anna Andreadi</v>
      </c>
      <c r="W7251" s="3" t="str">
        <f>IFERROR(INDEX(Returns!A:A,MATCH(Orders!B7251,Returns!B:B,0)),"No")</f>
        <v>No</v>
      </c>
    </row>
    <row r="7252" spans="1:23" x14ac:dyDescent="0.2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6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 IF(M7252=People!$B$4,People!$A$4, IF(M7252=People!$B$3,People!$A$3, IF(M7252=People!$B$2,People!$A$2, 0))))</f>
        <v>Anna Andreadi</v>
      </c>
      <c r="W7252" s="3" t="str">
        <f>IFERROR(INDEX(Returns!A:A,MATCH(Orders!B7252,Returns!B:B,0)),"No")</f>
        <v>No</v>
      </c>
    </row>
    <row r="7253" spans="1:23" x14ac:dyDescent="0.2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6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 IF(M7253=People!$B$4,People!$A$4, IF(M7253=People!$B$3,People!$A$3, IF(M7253=People!$B$2,People!$A$2, 0))))</f>
        <v>Cassandra Brandow</v>
      </c>
      <c r="W7253" s="3" t="str">
        <f>IFERROR(INDEX(Returns!A:A,MATCH(Orders!B7253,Returns!B:B,0)),"No")</f>
        <v>No</v>
      </c>
    </row>
    <row r="7254" spans="1:23" x14ac:dyDescent="0.2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6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 IF(M7254=People!$B$4,People!$A$4, IF(M7254=People!$B$3,People!$A$3, IF(M7254=People!$B$2,People!$A$2, 0))))</f>
        <v>Kelly Williams</v>
      </c>
      <c r="W7254" s="3" t="str">
        <f>IFERROR(INDEX(Returns!A:A,MATCH(Orders!B7254,Returns!B:B,0)),"No")</f>
        <v>No</v>
      </c>
    </row>
    <row r="7255" spans="1:23" x14ac:dyDescent="0.2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6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 IF(M7255=People!$B$4,People!$A$4, IF(M7255=People!$B$3,People!$A$3, IF(M7255=People!$B$2,People!$A$2, 0))))</f>
        <v>Kelly Williams</v>
      </c>
      <c r="W7255" s="3" t="str">
        <f>IFERROR(INDEX(Returns!A:A,MATCH(Orders!B7255,Returns!B:B,0)),"No")</f>
        <v>No</v>
      </c>
    </row>
    <row r="7256" spans="1:23" x14ac:dyDescent="0.2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6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 IF(M7256=People!$B$4,People!$A$4, IF(M7256=People!$B$3,People!$A$3, IF(M7256=People!$B$2,People!$A$2, 0))))</f>
        <v>Kelly Williams</v>
      </c>
      <c r="W7256" s="3" t="str">
        <f>IFERROR(INDEX(Returns!A:A,MATCH(Orders!B7256,Returns!B:B,0)),"No")</f>
        <v>No</v>
      </c>
    </row>
    <row r="7257" spans="1:23" x14ac:dyDescent="0.2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6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 IF(M7257=People!$B$4,People!$A$4, IF(M7257=People!$B$3,People!$A$3, IF(M7257=People!$B$2,People!$A$2, 0))))</f>
        <v>Kelly Williams</v>
      </c>
      <c r="W7257" s="3" t="str">
        <f>IFERROR(INDEX(Returns!A:A,MATCH(Orders!B7257,Returns!B:B,0)),"No")</f>
        <v>No</v>
      </c>
    </row>
    <row r="7258" spans="1:23" x14ac:dyDescent="0.2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6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 IF(M7258=People!$B$4,People!$A$4, IF(M7258=People!$B$3,People!$A$3, IF(M7258=People!$B$2,People!$A$2, 0))))</f>
        <v>Kelly Williams</v>
      </c>
      <c r="W7258" s="3" t="str">
        <f>IFERROR(INDEX(Returns!A:A,MATCH(Orders!B7258,Returns!B:B,0)),"No")</f>
        <v>No</v>
      </c>
    </row>
    <row r="7259" spans="1:23" x14ac:dyDescent="0.2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6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 IF(M7259=People!$B$4,People!$A$4, IF(M7259=People!$B$3,People!$A$3, IF(M7259=People!$B$2,People!$A$2, 0))))</f>
        <v>Kelly Williams</v>
      </c>
      <c r="W7259" s="3" t="str">
        <f>IFERROR(INDEX(Returns!A:A,MATCH(Orders!B7259,Returns!B:B,0)),"No")</f>
        <v>No</v>
      </c>
    </row>
    <row r="7260" spans="1:23" x14ac:dyDescent="0.2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6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 IF(M7260=People!$B$4,People!$A$4, IF(M7260=People!$B$3,People!$A$3, IF(M7260=People!$B$2,People!$A$2, 0))))</f>
        <v>Kelly Williams</v>
      </c>
      <c r="W7260" s="3" t="str">
        <f>IFERROR(INDEX(Returns!A:A,MATCH(Orders!B7260,Returns!B:B,0)),"No")</f>
        <v>No</v>
      </c>
    </row>
    <row r="7261" spans="1:23" x14ac:dyDescent="0.2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6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 IF(M7261=People!$B$4,People!$A$4, IF(M7261=People!$B$3,People!$A$3, IF(M7261=People!$B$2,People!$A$2, 0))))</f>
        <v>Kelly Williams</v>
      </c>
      <c r="W7261" s="3" t="str">
        <f>IFERROR(INDEX(Returns!A:A,MATCH(Orders!B7261,Returns!B:B,0)),"No")</f>
        <v>No</v>
      </c>
    </row>
    <row r="7262" spans="1:23" x14ac:dyDescent="0.2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6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 IF(M7262=People!$B$4,People!$A$4, IF(M7262=People!$B$3,People!$A$3, IF(M7262=People!$B$2,People!$A$2, 0))))</f>
        <v>Kelly Williams</v>
      </c>
      <c r="W7262" s="3" t="str">
        <f>IFERROR(INDEX(Returns!A:A,MATCH(Orders!B7262,Returns!B:B,0)),"No")</f>
        <v>No</v>
      </c>
    </row>
    <row r="7263" spans="1:23" x14ac:dyDescent="0.2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6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 IF(M7263=People!$B$4,People!$A$4, IF(M7263=People!$B$3,People!$A$3, IF(M7263=People!$B$2,People!$A$2, 0))))</f>
        <v>Anna Andreadi</v>
      </c>
      <c r="W7263" s="3" t="str">
        <f>IFERROR(INDEX(Returns!A:A,MATCH(Orders!B7263,Returns!B:B,0)),"No")</f>
        <v>No</v>
      </c>
    </row>
    <row r="7264" spans="1:23" x14ac:dyDescent="0.2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6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 IF(M7264=People!$B$4,People!$A$4, IF(M7264=People!$B$3,People!$A$3, IF(M7264=People!$B$2,People!$A$2, 0))))</f>
        <v>Chuck Magee</v>
      </c>
      <c r="W7264" s="3" t="str">
        <f>IFERROR(INDEX(Returns!A:A,MATCH(Orders!B7264,Returns!B:B,0)),"No")</f>
        <v>No</v>
      </c>
    </row>
    <row r="7265" spans="1:23" x14ac:dyDescent="0.2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6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 IF(M7265=People!$B$4,People!$A$4, IF(M7265=People!$B$3,People!$A$3, IF(M7265=People!$B$2,People!$A$2, 0))))</f>
        <v>Chuck Magee</v>
      </c>
      <c r="W7265" s="3" t="str">
        <f>IFERROR(INDEX(Returns!A:A,MATCH(Orders!B7265,Returns!B:B,0)),"No")</f>
        <v>No</v>
      </c>
    </row>
    <row r="7266" spans="1:23" x14ac:dyDescent="0.2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6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 IF(M7266=People!$B$4,People!$A$4, IF(M7266=People!$B$3,People!$A$3, IF(M7266=People!$B$2,People!$A$2, 0))))</f>
        <v>Cassandra Brandow</v>
      </c>
      <c r="W7266" s="3" t="str">
        <f>IFERROR(INDEX(Returns!A:A,MATCH(Orders!B7266,Returns!B:B,0)),"No")</f>
        <v>No</v>
      </c>
    </row>
    <row r="7267" spans="1:23" x14ac:dyDescent="0.2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6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 IF(M7267=People!$B$4,People!$A$4, IF(M7267=People!$B$3,People!$A$3, IF(M7267=People!$B$2,People!$A$2, 0))))</f>
        <v>Kelly Williams</v>
      </c>
      <c r="W7267" s="3" t="str">
        <f>IFERROR(INDEX(Returns!A:A,MATCH(Orders!B7267,Returns!B:B,0)),"No")</f>
        <v>No</v>
      </c>
    </row>
    <row r="7268" spans="1:23" x14ac:dyDescent="0.2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6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 IF(M7268=People!$B$4,People!$A$4, IF(M7268=People!$B$3,People!$A$3, IF(M7268=People!$B$2,People!$A$2, 0))))</f>
        <v>Cassandra Brandow</v>
      </c>
      <c r="W7268" s="3" t="str">
        <f>IFERROR(INDEX(Returns!A:A,MATCH(Orders!B7268,Returns!B:B,0)),"No")</f>
        <v>No</v>
      </c>
    </row>
    <row r="7269" spans="1:23" x14ac:dyDescent="0.2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6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 IF(M7269=People!$B$4,People!$A$4, IF(M7269=People!$B$3,People!$A$3, IF(M7269=People!$B$2,People!$A$2, 0))))</f>
        <v>Cassandra Brandow</v>
      </c>
      <c r="W7269" s="3" t="str">
        <f>IFERROR(INDEX(Returns!A:A,MATCH(Orders!B7269,Returns!B:B,0)),"No")</f>
        <v>No</v>
      </c>
    </row>
    <row r="7270" spans="1:23" x14ac:dyDescent="0.2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6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 IF(M7270=People!$B$4,People!$A$4, IF(M7270=People!$B$3,People!$A$3, IF(M7270=People!$B$2,People!$A$2, 0))))</f>
        <v>Cassandra Brandow</v>
      </c>
      <c r="W7270" s="3" t="str">
        <f>IFERROR(INDEX(Returns!A:A,MATCH(Orders!B7270,Returns!B:B,0)),"No")</f>
        <v>Yes</v>
      </c>
    </row>
    <row r="7271" spans="1:23" x14ac:dyDescent="0.2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6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 IF(M7271=People!$B$4,People!$A$4, IF(M7271=People!$B$3,People!$A$3, IF(M7271=People!$B$2,People!$A$2, 0))))</f>
        <v>Cassandra Brandow</v>
      </c>
      <c r="W7271" s="3" t="str">
        <f>IFERROR(INDEX(Returns!A:A,MATCH(Orders!B7271,Returns!B:B,0)),"No")</f>
        <v>Yes</v>
      </c>
    </row>
    <row r="7272" spans="1:23" x14ac:dyDescent="0.2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6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 IF(M7272=People!$B$4,People!$A$4, IF(M7272=People!$B$3,People!$A$3, IF(M7272=People!$B$2,People!$A$2, 0))))</f>
        <v>Anna Andreadi</v>
      </c>
      <c r="W7272" s="3" t="str">
        <f>IFERROR(INDEX(Returns!A:A,MATCH(Orders!B7272,Returns!B:B,0)),"No")</f>
        <v>No</v>
      </c>
    </row>
    <row r="7273" spans="1:23" x14ac:dyDescent="0.2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6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 IF(M7273=People!$B$4,People!$A$4, IF(M7273=People!$B$3,People!$A$3, IF(M7273=People!$B$2,People!$A$2, 0))))</f>
        <v>Anna Andreadi</v>
      </c>
      <c r="W7273" s="3" t="str">
        <f>IFERROR(INDEX(Returns!A:A,MATCH(Orders!B7273,Returns!B:B,0)),"No")</f>
        <v>No</v>
      </c>
    </row>
    <row r="7274" spans="1:23" x14ac:dyDescent="0.2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6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 IF(M7274=People!$B$4,People!$A$4, IF(M7274=People!$B$3,People!$A$3, IF(M7274=People!$B$2,People!$A$2, 0))))</f>
        <v>Cassandra Brandow</v>
      </c>
      <c r="W7274" s="3" t="str">
        <f>IFERROR(INDEX(Returns!A:A,MATCH(Orders!B7274,Returns!B:B,0)),"No")</f>
        <v>No</v>
      </c>
    </row>
    <row r="7275" spans="1:23" x14ac:dyDescent="0.2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6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 IF(M7275=People!$B$4,People!$A$4, IF(M7275=People!$B$3,People!$A$3, IF(M7275=People!$B$2,People!$A$2, 0))))</f>
        <v>Cassandra Brandow</v>
      </c>
      <c r="W7275" s="3" t="str">
        <f>IFERROR(INDEX(Returns!A:A,MATCH(Orders!B7275,Returns!B:B,0)),"No")</f>
        <v>No</v>
      </c>
    </row>
    <row r="7276" spans="1:23" x14ac:dyDescent="0.2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6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 IF(M7276=People!$B$4,People!$A$4, IF(M7276=People!$B$3,People!$A$3, IF(M7276=People!$B$2,People!$A$2, 0))))</f>
        <v>Anna Andreadi</v>
      </c>
      <c r="W7276" s="3" t="str">
        <f>IFERROR(INDEX(Returns!A:A,MATCH(Orders!B7276,Returns!B:B,0)),"No")</f>
        <v>No</v>
      </c>
    </row>
    <row r="7277" spans="1:23" x14ac:dyDescent="0.2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6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 IF(M7277=People!$B$4,People!$A$4, IF(M7277=People!$B$3,People!$A$3, IF(M7277=People!$B$2,People!$A$2, 0))))</f>
        <v>Anna Andreadi</v>
      </c>
      <c r="W7277" s="3" t="str">
        <f>IFERROR(INDEX(Returns!A:A,MATCH(Orders!B7277,Returns!B:B,0)),"No")</f>
        <v>No</v>
      </c>
    </row>
    <row r="7278" spans="1:23" x14ac:dyDescent="0.2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6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 IF(M7278=People!$B$4,People!$A$4, IF(M7278=People!$B$3,People!$A$3, IF(M7278=People!$B$2,People!$A$2, 0))))</f>
        <v>Cassandra Brandow</v>
      </c>
      <c r="W7278" s="3" t="str">
        <f>IFERROR(INDEX(Returns!A:A,MATCH(Orders!B7278,Returns!B:B,0)),"No")</f>
        <v>No</v>
      </c>
    </row>
    <row r="7279" spans="1:23" x14ac:dyDescent="0.2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6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 IF(M7279=People!$B$4,People!$A$4, IF(M7279=People!$B$3,People!$A$3, IF(M7279=People!$B$2,People!$A$2, 0))))</f>
        <v>Anna Andreadi</v>
      </c>
      <c r="W7279" s="3" t="str">
        <f>IFERROR(INDEX(Returns!A:A,MATCH(Orders!B7279,Returns!B:B,0)),"No")</f>
        <v>No</v>
      </c>
    </row>
    <row r="7280" spans="1:23" x14ac:dyDescent="0.2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6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 IF(M7280=People!$B$4,People!$A$4, IF(M7280=People!$B$3,People!$A$3, IF(M7280=People!$B$2,People!$A$2, 0))))</f>
        <v>Anna Andreadi</v>
      </c>
      <c r="W7280" s="3" t="str">
        <f>IFERROR(INDEX(Returns!A:A,MATCH(Orders!B7280,Returns!B:B,0)),"No")</f>
        <v>No</v>
      </c>
    </row>
    <row r="7281" spans="1:23" x14ac:dyDescent="0.2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6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 IF(M7281=People!$B$4,People!$A$4, IF(M7281=People!$B$3,People!$A$3, IF(M7281=People!$B$2,People!$A$2, 0))))</f>
        <v>Anna Andreadi</v>
      </c>
      <c r="W7281" s="3" t="str">
        <f>IFERROR(INDEX(Returns!A:A,MATCH(Orders!B7281,Returns!B:B,0)),"No")</f>
        <v>No</v>
      </c>
    </row>
    <row r="7282" spans="1:23" x14ac:dyDescent="0.2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6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 IF(M7282=People!$B$4,People!$A$4, IF(M7282=People!$B$3,People!$A$3, IF(M7282=People!$B$2,People!$A$2, 0))))</f>
        <v>Chuck Magee</v>
      </c>
      <c r="W7282" s="3" t="str">
        <f>IFERROR(INDEX(Returns!A:A,MATCH(Orders!B7282,Returns!B:B,0)),"No")</f>
        <v>No</v>
      </c>
    </row>
    <row r="7283" spans="1:23" x14ac:dyDescent="0.2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6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 IF(M7283=People!$B$4,People!$A$4, IF(M7283=People!$B$3,People!$A$3, IF(M7283=People!$B$2,People!$A$2, 0))))</f>
        <v>Anna Andreadi</v>
      </c>
      <c r="W7283" s="3" t="str">
        <f>IFERROR(INDEX(Returns!A:A,MATCH(Orders!B7283,Returns!B:B,0)),"No")</f>
        <v>No</v>
      </c>
    </row>
    <row r="7284" spans="1:23" x14ac:dyDescent="0.2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6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 IF(M7284=People!$B$4,People!$A$4, IF(M7284=People!$B$3,People!$A$3, IF(M7284=People!$B$2,People!$A$2, 0))))</f>
        <v>Kelly Williams</v>
      </c>
      <c r="W7284" s="3" t="str">
        <f>IFERROR(INDEX(Returns!A:A,MATCH(Orders!B7284,Returns!B:B,0)),"No")</f>
        <v>No</v>
      </c>
    </row>
    <row r="7285" spans="1:23" x14ac:dyDescent="0.2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6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 IF(M7285=People!$B$4,People!$A$4, IF(M7285=People!$B$3,People!$A$3, IF(M7285=People!$B$2,People!$A$2, 0))))</f>
        <v>Chuck Magee</v>
      </c>
      <c r="W7285" s="3" t="str">
        <f>IFERROR(INDEX(Returns!A:A,MATCH(Orders!B7285,Returns!B:B,0)),"No")</f>
        <v>No</v>
      </c>
    </row>
    <row r="7286" spans="1:23" x14ac:dyDescent="0.2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6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 IF(M7286=People!$B$4,People!$A$4, IF(M7286=People!$B$3,People!$A$3, IF(M7286=People!$B$2,People!$A$2, 0))))</f>
        <v>Chuck Magee</v>
      </c>
      <c r="W7286" s="3" t="str">
        <f>IFERROR(INDEX(Returns!A:A,MATCH(Orders!B7286,Returns!B:B,0)),"No")</f>
        <v>No</v>
      </c>
    </row>
    <row r="7287" spans="1:23" x14ac:dyDescent="0.2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6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 IF(M7287=People!$B$4,People!$A$4, IF(M7287=People!$B$3,People!$A$3, IF(M7287=People!$B$2,People!$A$2, 0))))</f>
        <v>Anna Andreadi</v>
      </c>
      <c r="W7287" s="3" t="str">
        <f>IFERROR(INDEX(Returns!A:A,MATCH(Orders!B7287,Returns!B:B,0)),"No")</f>
        <v>No</v>
      </c>
    </row>
    <row r="7288" spans="1:23" x14ac:dyDescent="0.2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6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 IF(M7288=People!$B$4,People!$A$4, IF(M7288=People!$B$3,People!$A$3, IF(M7288=People!$B$2,People!$A$2, 0))))</f>
        <v>Kelly Williams</v>
      </c>
      <c r="W7288" s="3" t="str">
        <f>IFERROR(INDEX(Returns!A:A,MATCH(Orders!B7288,Returns!B:B,0)),"No")</f>
        <v>No</v>
      </c>
    </row>
    <row r="7289" spans="1:23" x14ac:dyDescent="0.2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6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 IF(M7289=People!$B$4,People!$A$4, IF(M7289=People!$B$3,People!$A$3, IF(M7289=People!$B$2,People!$A$2, 0))))</f>
        <v>Kelly Williams</v>
      </c>
      <c r="W7289" s="3" t="str">
        <f>IFERROR(INDEX(Returns!A:A,MATCH(Orders!B7289,Returns!B:B,0)),"No")</f>
        <v>No</v>
      </c>
    </row>
    <row r="7290" spans="1:23" x14ac:dyDescent="0.2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6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 IF(M7290=People!$B$4,People!$A$4, IF(M7290=People!$B$3,People!$A$3, IF(M7290=People!$B$2,People!$A$2, 0))))</f>
        <v>Kelly Williams</v>
      </c>
      <c r="W7290" s="3" t="str">
        <f>IFERROR(INDEX(Returns!A:A,MATCH(Orders!B7290,Returns!B:B,0)),"No")</f>
        <v>No</v>
      </c>
    </row>
    <row r="7291" spans="1:23" x14ac:dyDescent="0.2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6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 IF(M7291=People!$B$4,People!$A$4, IF(M7291=People!$B$3,People!$A$3, IF(M7291=People!$B$2,People!$A$2, 0))))</f>
        <v>Anna Andreadi</v>
      </c>
      <c r="W7291" s="3" t="str">
        <f>IFERROR(INDEX(Returns!A:A,MATCH(Orders!B7291,Returns!B:B,0)),"No")</f>
        <v>No</v>
      </c>
    </row>
    <row r="7292" spans="1:23" x14ac:dyDescent="0.2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6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 IF(M7292=People!$B$4,People!$A$4, IF(M7292=People!$B$3,People!$A$3, IF(M7292=People!$B$2,People!$A$2, 0))))</f>
        <v>Anna Andreadi</v>
      </c>
      <c r="W7292" s="3" t="str">
        <f>IFERROR(INDEX(Returns!A:A,MATCH(Orders!B7292,Returns!B:B,0)),"No")</f>
        <v>No</v>
      </c>
    </row>
    <row r="7293" spans="1:23" x14ac:dyDescent="0.2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6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 IF(M7293=People!$B$4,People!$A$4, IF(M7293=People!$B$3,People!$A$3, IF(M7293=People!$B$2,People!$A$2, 0))))</f>
        <v>Anna Andreadi</v>
      </c>
      <c r="W7293" s="3" t="str">
        <f>IFERROR(INDEX(Returns!A:A,MATCH(Orders!B7293,Returns!B:B,0)),"No")</f>
        <v>No</v>
      </c>
    </row>
    <row r="7294" spans="1:23" x14ac:dyDescent="0.2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6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 IF(M7294=People!$B$4,People!$A$4, IF(M7294=People!$B$3,People!$A$3, IF(M7294=People!$B$2,People!$A$2, 0))))</f>
        <v>Cassandra Brandow</v>
      </c>
      <c r="W7294" s="3" t="str">
        <f>IFERROR(INDEX(Returns!A:A,MATCH(Orders!B7294,Returns!B:B,0)),"No")</f>
        <v>No</v>
      </c>
    </row>
    <row r="7295" spans="1:23" x14ac:dyDescent="0.2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6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 IF(M7295=People!$B$4,People!$A$4, IF(M7295=People!$B$3,People!$A$3, IF(M7295=People!$B$2,People!$A$2, 0))))</f>
        <v>Anna Andreadi</v>
      </c>
      <c r="W7295" s="3" t="str">
        <f>IFERROR(INDEX(Returns!A:A,MATCH(Orders!B7295,Returns!B:B,0)),"No")</f>
        <v>No</v>
      </c>
    </row>
    <row r="7296" spans="1:23" x14ac:dyDescent="0.2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6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 IF(M7296=People!$B$4,People!$A$4, IF(M7296=People!$B$3,People!$A$3, IF(M7296=People!$B$2,People!$A$2, 0))))</f>
        <v>Anna Andreadi</v>
      </c>
      <c r="W7296" s="3" t="str">
        <f>IFERROR(INDEX(Returns!A:A,MATCH(Orders!B7296,Returns!B:B,0)),"No")</f>
        <v>No</v>
      </c>
    </row>
    <row r="7297" spans="1:23" x14ac:dyDescent="0.2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6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 IF(M7297=People!$B$4,People!$A$4, IF(M7297=People!$B$3,People!$A$3, IF(M7297=People!$B$2,People!$A$2, 0))))</f>
        <v>Kelly Williams</v>
      </c>
      <c r="W7297" s="3" t="str">
        <f>IFERROR(INDEX(Returns!A:A,MATCH(Orders!B7297,Returns!B:B,0)),"No")</f>
        <v>No</v>
      </c>
    </row>
    <row r="7298" spans="1:23" x14ac:dyDescent="0.2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6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 IF(M7298=People!$B$4,People!$A$4, IF(M7298=People!$B$3,People!$A$3, IF(M7298=People!$B$2,People!$A$2, 0))))</f>
        <v>Kelly Williams</v>
      </c>
      <c r="W7298" s="3" t="str">
        <f>IFERROR(INDEX(Returns!A:A,MATCH(Orders!B7298,Returns!B:B,0)),"No")</f>
        <v>No</v>
      </c>
    </row>
    <row r="7299" spans="1:23" x14ac:dyDescent="0.2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6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 IF(M7299=People!$B$4,People!$A$4, IF(M7299=People!$B$3,People!$A$3, IF(M7299=People!$B$2,People!$A$2, 0))))</f>
        <v>Chuck Magee</v>
      </c>
      <c r="W7299" s="3" t="str">
        <f>IFERROR(INDEX(Returns!A:A,MATCH(Orders!B7299,Returns!B:B,0)),"No")</f>
        <v>No</v>
      </c>
    </row>
    <row r="7300" spans="1:23" x14ac:dyDescent="0.2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6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 IF(M7300=People!$B$4,People!$A$4, IF(M7300=People!$B$3,People!$A$3, IF(M7300=People!$B$2,People!$A$2, 0))))</f>
        <v>Kelly Williams</v>
      </c>
      <c r="W7300" s="3" t="str">
        <f>IFERROR(INDEX(Returns!A:A,MATCH(Orders!B7300,Returns!B:B,0)),"No")</f>
        <v>No</v>
      </c>
    </row>
    <row r="7301" spans="1:23" x14ac:dyDescent="0.2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6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 IF(M7301=People!$B$4,People!$A$4, IF(M7301=People!$B$3,People!$A$3, IF(M7301=People!$B$2,People!$A$2, 0))))</f>
        <v>Kelly Williams</v>
      </c>
      <c r="W7301" s="3" t="str">
        <f>IFERROR(INDEX(Returns!A:A,MATCH(Orders!B7301,Returns!B:B,0)),"No")</f>
        <v>No</v>
      </c>
    </row>
    <row r="7302" spans="1:23" x14ac:dyDescent="0.2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6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 IF(M7302=People!$B$4,People!$A$4, IF(M7302=People!$B$3,People!$A$3, IF(M7302=People!$B$2,People!$A$2, 0))))</f>
        <v>Kelly Williams</v>
      </c>
      <c r="W7302" s="3" t="str">
        <f>IFERROR(INDEX(Returns!A:A,MATCH(Orders!B7302,Returns!B:B,0)),"No")</f>
        <v>No</v>
      </c>
    </row>
    <row r="7303" spans="1:23" x14ac:dyDescent="0.2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6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 IF(M7303=People!$B$4,People!$A$4, IF(M7303=People!$B$3,People!$A$3, IF(M7303=People!$B$2,People!$A$2, 0))))</f>
        <v>Kelly Williams</v>
      </c>
      <c r="W7303" s="3" t="str">
        <f>IFERROR(INDEX(Returns!A:A,MATCH(Orders!B7303,Returns!B:B,0)),"No")</f>
        <v>No</v>
      </c>
    </row>
    <row r="7304" spans="1:23" x14ac:dyDescent="0.2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6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 IF(M7304=People!$B$4,People!$A$4, IF(M7304=People!$B$3,People!$A$3, IF(M7304=People!$B$2,People!$A$2, 0))))</f>
        <v>Kelly Williams</v>
      </c>
      <c r="W7304" s="3" t="str">
        <f>IFERROR(INDEX(Returns!A:A,MATCH(Orders!B7304,Returns!B:B,0)),"No")</f>
        <v>No</v>
      </c>
    </row>
    <row r="7305" spans="1:23" x14ac:dyDescent="0.2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6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 IF(M7305=People!$B$4,People!$A$4, IF(M7305=People!$B$3,People!$A$3, IF(M7305=People!$B$2,People!$A$2, 0))))</f>
        <v>Cassandra Brandow</v>
      </c>
      <c r="W7305" s="3" t="str">
        <f>IFERROR(INDEX(Returns!A:A,MATCH(Orders!B7305,Returns!B:B,0)),"No")</f>
        <v>No</v>
      </c>
    </row>
    <row r="7306" spans="1:23" x14ac:dyDescent="0.2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6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 IF(M7306=People!$B$4,People!$A$4, IF(M7306=People!$B$3,People!$A$3, IF(M7306=People!$B$2,People!$A$2, 0))))</f>
        <v>Cassandra Brandow</v>
      </c>
      <c r="W7306" s="3" t="str">
        <f>IFERROR(INDEX(Returns!A:A,MATCH(Orders!B7306,Returns!B:B,0)),"No")</f>
        <v>No</v>
      </c>
    </row>
    <row r="7307" spans="1:23" x14ac:dyDescent="0.2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6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 IF(M7307=People!$B$4,People!$A$4, IF(M7307=People!$B$3,People!$A$3, IF(M7307=People!$B$2,People!$A$2, 0))))</f>
        <v>Kelly Williams</v>
      </c>
      <c r="W7307" s="3" t="str">
        <f>IFERROR(INDEX(Returns!A:A,MATCH(Orders!B7307,Returns!B:B,0)),"No")</f>
        <v>No</v>
      </c>
    </row>
    <row r="7308" spans="1:23" x14ac:dyDescent="0.2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6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 IF(M7308=People!$B$4,People!$A$4, IF(M7308=People!$B$3,People!$A$3, IF(M7308=People!$B$2,People!$A$2, 0))))</f>
        <v>Anna Andreadi</v>
      </c>
      <c r="W7308" s="3" t="str">
        <f>IFERROR(INDEX(Returns!A:A,MATCH(Orders!B7308,Returns!B:B,0)),"No")</f>
        <v>No</v>
      </c>
    </row>
    <row r="7309" spans="1:23" x14ac:dyDescent="0.2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6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 IF(M7309=People!$B$4,People!$A$4, IF(M7309=People!$B$3,People!$A$3, IF(M7309=People!$B$2,People!$A$2, 0))))</f>
        <v>Anna Andreadi</v>
      </c>
      <c r="W7309" s="3" t="str">
        <f>IFERROR(INDEX(Returns!A:A,MATCH(Orders!B7309,Returns!B:B,0)),"No")</f>
        <v>No</v>
      </c>
    </row>
    <row r="7310" spans="1:23" x14ac:dyDescent="0.2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6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 IF(M7310=People!$B$4,People!$A$4, IF(M7310=People!$B$3,People!$A$3, IF(M7310=People!$B$2,People!$A$2, 0))))</f>
        <v>Anna Andreadi</v>
      </c>
      <c r="W7310" s="3" t="str">
        <f>IFERROR(INDEX(Returns!A:A,MATCH(Orders!B7310,Returns!B:B,0)),"No")</f>
        <v>No</v>
      </c>
    </row>
    <row r="7311" spans="1:23" x14ac:dyDescent="0.2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6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 IF(M7311=People!$B$4,People!$A$4, IF(M7311=People!$B$3,People!$A$3, IF(M7311=People!$B$2,People!$A$2, 0))))</f>
        <v>Chuck Magee</v>
      </c>
      <c r="W7311" s="3" t="str">
        <f>IFERROR(INDEX(Returns!A:A,MATCH(Orders!B7311,Returns!B:B,0)),"No")</f>
        <v>No</v>
      </c>
    </row>
    <row r="7312" spans="1:23" x14ac:dyDescent="0.2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6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 IF(M7312=People!$B$4,People!$A$4, IF(M7312=People!$B$3,People!$A$3, IF(M7312=People!$B$2,People!$A$2, 0))))</f>
        <v>Kelly Williams</v>
      </c>
      <c r="W7312" s="3" t="str">
        <f>IFERROR(INDEX(Returns!A:A,MATCH(Orders!B7312,Returns!B:B,0)),"No")</f>
        <v>No</v>
      </c>
    </row>
    <row r="7313" spans="1:23" x14ac:dyDescent="0.2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6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 IF(M7313=People!$B$4,People!$A$4, IF(M7313=People!$B$3,People!$A$3, IF(M7313=People!$B$2,People!$A$2, 0))))</f>
        <v>Cassandra Brandow</v>
      </c>
      <c r="W7313" s="3" t="str">
        <f>IFERROR(INDEX(Returns!A:A,MATCH(Orders!B7313,Returns!B:B,0)),"No")</f>
        <v>No</v>
      </c>
    </row>
    <row r="7314" spans="1:23" x14ac:dyDescent="0.2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6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 IF(M7314=People!$B$4,People!$A$4, IF(M7314=People!$B$3,People!$A$3, IF(M7314=People!$B$2,People!$A$2, 0))))</f>
        <v>Cassandra Brandow</v>
      </c>
      <c r="W7314" s="3" t="str">
        <f>IFERROR(INDEX(Returns!A:A,MATCH(Orders!B7314,Returns!B:B,0)),"No")</f>
        <v>No</v>
      </c>
    </row>
    <row r="7315" spans="1:23" x14ac:dyDescent="0.2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6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 IF(M7315=People!$B$4,People!$A$4, IF(M7315=People!$B$3,People!$A$3, IF(M7315=People!$B$2,People!$A$2, 0))))</f>
        <v>Cassandra Brandow</v>
      </c>
      <c r="W7315" s="3" t="str">
        <f>IFERROR(INDEX(Returns!A:A,MATCH(Orders!B7315,Returns!B:B,0)),"No")</f>
        <v>No</v>
      </c>
    </row>
    <row r="7316" spans="1:23" x14ac:dyDescent="0.2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6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 IF(M7316=People!$B$4,People!$A$4, IF(M7316=People!$B$3,People!$A$3, IF(M7316=People!$B$2,People!$A$2, 0))))</f>
        <v>Kelly Williams</v>
      </c>
      <c r="W7316" s="3" t="str">
        <f>IFERROR(INDEX(Returns!A:A,MATCH(Orders!B7316,Returns!B:B,0)),"No")</f>
        <v>No</v>
      </c>
    </row>
    <row r="7317" spans="1:23" x14ac:dyDescent="0.2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6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 IF(M7317=People!$B$4,People!$A$4, IF(M7317=People!$B$3,People!$A$3, IF(M7317=People!$B$2,People!$A$2, 0))))</f>
        <v>Chuck Magee</v>
      </c>
      <c r="W7317" s="3" t="str">
        <f>IFERROR(INDEX(Returns!A:A,MATCH(Orders!B7317,Returns!B:B,0)),"No")</f>
        <v>No</v>
      </c>
    </row>
    <row r="7318" spans="1:23" x14ac:dyDescent="0.2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6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 IF(M7318=People!$B$4,People!$A$4, IF(M7318=People!$B$3,People!$A$3, IF(M7318=People!$B$2,People!$A$2, 0))))</f>
        <v>Chuck Magee</v>
      </c>
      <c r="W7318" s="3" t="str">
        <f>IFERROR(INDEX(Returns!A:A,MATCH(Orders!B7318,Returns!B:B,0)),"No")</f>
        <v>No</v>
      </c>
    </row>
    <row r="7319" spans="1:23" x14ac:dyDescent="0.2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6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 IF(M7319=People!$B$4,People!$A$4, IF(M7319=People!$B$3,People!$A$3, IF(M7319=People!$B$2,People!$A$2, 0))))</f>
        <v>Anna Andreadi</v>
      </c>
      <c r="W7319" s="3" t="str">
        <f>IFERROR(INDEX(Returns!A:A,MATCH(Orders!B7319,Returns!B:B,0)),"No")</f>
        <v>No</v>
      </c>
    </row>
    <row r="7320" spans="1:23" x14ac:dyDescent="0.2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6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 IF(M7320=People!$B$4,People!$A$4, IF(M7320=People!$B$3,People!$A$3, IF(M7320=People!$B$2,People!$A$2, 0))))</f>
        <v>Anna Andreadi</v>
      </c>
      <c r="W7320" s="3" t="str">
        <f>IFERROR(INDEX(Returns!A:A,MATCH(Orders!B7320,Returns!B:B,0)),"No")</f>
        <v>No</v>
      </c>
    </row>
    <row r="7321" spans="1:23" x14ac:dyDescent="0.2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6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 IF(M7321=People!$B$4,People!$A$4, IF(M7321=People!$B$3,People!$A$3, IF(M7321=People!$B$2,People!$A$2, 0))))</f>
        <v>Chuck Magee</v>
      </c>
      <c r="W7321" s="3" t="str">
        <f>IFERROR(INDEX(Returns!A:A,MATCH(Orders!B7321,Returns!B:B,0)),"No")</f>
        <v>No</v>
      </c>
    </row>
    <row r="7322" spans="1:23" x14ac:dyDescent="0.2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6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 IF(M7322=People!$B$4,People!$A$4, IF(M7322=People!$B$3,People!$A$3, IF(M7322=People!$B$2,People!$A$2, 0))))</f>
        <v>Chuck Magee</v>
      </c>
      <c r="W7322" s="3" t="str">
        <f>IFERROR(INDEX(Returns!A:A,MATCH(Orders!B7322,Returns!B:B,0)),"No")</f>
        <v>No</v>
      </c>
    </row>
    <row r="7323" spans="1:23" x14ac:dyDescent="0.2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6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 IF(M7323=People!$B$4,People!$A$4, IF(M7323=People!$B$3,People!$A$3, IF(M7323=People!$B$2,People!$A$2, 0))))</f>
        <v>Kelly Williams</v>
      </c>
      <c r="W7323" s="3" t="str">
        <f>IFERROR(INDEX(Returns!A:A,MATCH(Orders!B7323,Returns!B:B,0)),"No")</f>
        <v>No</v>
      </c>
    </row>
    <row r="7324" spans="1:23" x14ac:dyDescent="0.2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6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 IF(M7324=People!$B$4,People!$A$4, IF(M7324=People!$B$3,People!$A$3, IF(M7324=People!$B$2,People!$A$2, 0))))</f>
        <v>Kelly Williams</v>
      </c>
      <c r="W7324" s="3" t="str">
        <f>IFERROR(INDEX(Returns!A:A,MATCH(Orders!B7324,Returns!B:B,0)),"No")</f>
        <v>No</v>
      </c>
    </row>
    <row r="7325" spans="1:23" x14ac:dyDescent="0.2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6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 IF(M7325=People!$B$4,People!$A$4, IF(M7325=People!$B$3,People!$A$3, IF(M7325=People!$B$2,People!$A$2, 0))))</f>
        <v>Chuck Magee</v>
      </c>
      <c r="W7325" s="3" t="str">
        <f>IFERROR(INDEX(Returns!A:A,MATCH(Orders!B7325,Returns!B:B,0)),"No")</f>
        <v>No</v>
      </c>
    </row>
    <row r="7326" spans="1:23" x14ac:dyDescent="0.2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6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 IF(M7326=People!$B$4,People!$A$4, IF(M7326=People!$B$3,People!$A$3, IF(M7326=People!$B$2,People!$A$2, 0))))</f>
        <v>Chuck Magee</v>
      </c>
      <c r="W7326" s="3" t="str">
        <f>IFERROR(INDEX(Returns!A:A,MATCH(Orders!B7326,Returns!B:B,0)),"No")</f>
        <v>No</v>
      </c>
    </row>
    <row r="7327" spans="1:23" x14ac:dyDescent="0.2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6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 IF(M7327=People!$B$4,People!$A$4, IF(M7327=People!$B$3,People!$A$3, IF(M7327=People!$B$2,People!$A$2, 0))))</f>
        <v>Anna Andreadi</v>
      </c>
      <c r="W7327" s="3" t="str">
        <f>IFERROR(INDEX(Returns!A:A,MATCH(Orders!B7327,Returns!B:B,0)),"No")</f>
        <v>No</v>
      </c>
    </row>
    <row r="7328" spans="1:23" x14ac:dyDescent="0.2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6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 IF(M7328=People!$B$4,People!$A$4, IF(M7328=People!$B$3,People!$A$3, IF(M7328=People!$B$2,People!$A$2, 0))))</f>
        <v>Anna Andreadi</v>
      </c>
      <c r="W7328" s="3" t="str">
        <f>IFERROR(INDEX(Returns!A:A,MATCH(Orders!B7328,Returns!B:B,0)),"No")</f>
        <v>No</v>
      </c>
    </row>
    <row r="7329" spans="1:23" x14ac:dyDescent="0.2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6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 IF(M7329=People!$B$4,People!$A$4, IF(M7329=People!$B$3,People!$A$3, IF(M7329=People!$B$2,People!$A$2, 0))))</f>
        <v>Anna Andreadi</v>
      </c>
      <c r="W7329" s="3" t="str">
        <f>IFERROR(INDEX(Returns!A:A,MATCH(Orders!B7329,Returns!B:B,0)),"No")</f>
        <v>No</v>
      </c>
    </row>
    <row r="7330" spans="1:23" x14ac:dyDescent="0.2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6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 IF(M7330=People!$B$4,People!$A$4, IF(M7330=People!$B$3,People!$A$3, IF(M7330=People!$B$2,People!$A$2, 0))))</f>
        <v>Anna Andreadi</v>
      </c>
      <c r="W7330" s="3" t="str">
        <f>IFERROR(INDEX(Returns!A:A,MATCH(Orders!B7330,Returns!B:B,0)),"No")</f>
        <v>No</v>
      </c>
    </row>
    <row r="7331" spans="1:23" x14ac:dyDescent="0.2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6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 IF(M7331=People!$B$4,People!$A$4, IF(M7331=People!$B$3,People!$A$3, IF(M7331=People!$B$2,People!$A$2, 0))))</f>
        <v>Anna Andreadi</v>
      </c>
      <c r="W7331" s="3" t="str">
        <f>IFERROR(INDEX(Returns!A:A,MATCH(Orders!B7331,Returns!B:B,0)),"No")</f>
        <v>No</v>
      </c>
    </row>
    <row r="7332" spans="1:23" x14ac:dyDescent="0.2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6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 IF(M7332=People!$B$4,People!$A$4, IF(M7332=People!$B$3,People!$A$3, IF(M7332=People!$B$2,People!$A$2, 0))))</f>
        <v>Kelly Williams</v>
      </c>
      <c r="W7332" s="3" t="str">
        <f>IFERROR(INDEX(Returns!A:A,MATCH(Orders!B7332,Returns!B:B,0)),"No")</f>
        <v>No</v>
      </c>
    </row>
    <row r="7333" spans="1:23" x14ac:dyDescent="0.2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6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 IF(M7333=People!$B$4,People!$A$4, IF(M7333=People!$B$3,People!$A$3, IF(M7333=People!$B$2,People!$A$2, 0))))</f>
        <v>Chuck Magee</v>
      </c>
      <c r="W7333" s="3" t="str">
        <f>IFERROR(INDEX(Returns!A:A,MATCH(Orders!B7333,Returns!B:B,0)),"No")</f>
        <v>No</v>
      </c>
    </row>
    <row r="7334" spans="1:23" x14ac:dyDescent="0.2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6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 IF(M7334=People!$B$4,People!$A$4, IF(M7334=People!$B$3,People!$A$3, IF(M7334=People!$B$2,People!$A$2, 0))))</f>
        <v>Chuck Magee</v>
      </c>
      <c r="W7334" s="3" t="str">
        <f>IFERROR(INDEX(Returns!A:A,MATCH(Orders!B7334,Returns!B:B,0)),"No")</f>
        <v>No</v>
      </c>
    </row>
    <row r="7335" spans="1:23" x14ac:dyDescent="0.2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6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 IF(M7335=People!$B$4,People!$A$4, IF(M7335=People!$B$3,People!$A$3, IF(M7335=People!$B$2,People!$A$2, 0))))</f>
        <v>Cassandra Brandow</v>
      </c>
      <c r="W7335" s="3" t="str">
        <f>IFERROR(INDEX(Returns!A:A,MATCH(Orders!B7335,Returns!B:B,0)),"No")</f>
        <v>No</v>
      </c>
    </row>
    <row r="7336" spans="1:23" x14ac:dyDescent="0.2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6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 IF(M7336=People!$B$4,People!$A$4, IF(M7336=People!$B$3,People!$A$3, IF(M7336=People!$B$2,People!$A$2, 0))))</f>
        <v>Cassandra Brandow</v>
      </c>
      <c r="W7336" s="3" t="str">
        <f>IFERROR(INDEX(Returns!A:A,MATCH(Orders!B7336,Returns!B:B,0)),"No")</f>
        <v>No</v>
      </c>
    </row>
    <row r="7337" spans="1:23" x14ac:dyDescent="0.2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6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 IF(M7337=People!$B$4,People!$A$4, IF(M7337=People!$B$3,People!$A$3, IF(M7337=People!$B$2,People!$A$2, 0))))</f>
        <v>Chuck Magee</v>
      </c>
      <c r="W7337" s="3" t="str">
        <f>IFERROR(INDEX(Returns!A:A,MATCH(Orders!B7337,Returns!B:B,0)),"No")</f>
        <v>No</v>
      </c>
    </row>
    <row r="7338" spans="1:23" x14ac:dyDescent="0.2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6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 IF(M7338=People!$B$4,People!$A$4, IF(M7338=People!$B$3,People!$A$3, IF(M7338=People!$B$2,People!$A$2, 0))))</f>
        <v>Chuck Magee</v>
      </c>
      <c r="W7338" s="3" t="str">
        <f>IFERROR(INDEX(Returns!A:A,MATCH(Orders!B7338,Returns!B:B,0)),"No")</f>
        <v>No</v>
      </c>
    </row>
    <row r="7339" spans="1:23" x14ac:dyDescent="0.2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6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 IF(M7339=People!$B$4,People!$A$4, IF(M7339=People!$B$3,People!$A$3, IF(M7339=People!$B$2,People!$A$2, 0))))</f>
        <v>Anna Andreadi</v>
      </c>
      <c r="W7339" s="3" t="str">
        <f>IFERROR(INDEX(Returns!A:A,MATCH(Orders!B7339,Returns!B:B,0)),"No")</f>
        <v>No</v>
      </c>
    </row>
    <row r="7340" spans="1:23" x14ac:dyDescent="0.2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6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 IF(M7340=People!$B$4,People!$A$4, IF(M7340=People!$B$3,People!$A$3, IF(M7340=People!$B$2,People!$A$2, 0))))</f>
        <v>Chuck Magee</v>
      </c>
      <c r="W7340" s="3" t="str">
        <f>IFERROR(INDEX(Returns!A:A,MATCH(Orders!B7340,Returns!B:B,0)),"No")</f>
        <v>No</v>
      </c>
    </row>
    <row r="7341" spans="1:23" x14ac:dyDescent="0.2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6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 IF(M7341=People!$B$4,People!$A$4, IF(M7341=People!$B$3,People!$A$3, IF(M7341=People!$B$2,People!$A$2, 0))))</f>
        <v>Chuck Magee</v>
      </c>
      <c r="W7341" s="3" t="str">
        <f>IFERROR(INDEX(Returns!A:A,MATCH(Orders!B7341,Returns!B:B,0)),"No")</f>
        <v>No</v>
      </c>
    </row>
    <row r="7342" spans="1:23" x14ac:dyDescent="0.2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6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 IF(M7342=People!$B$4,People!$A$4, IF(M7342=People!$B$3,People!$A$3, IF(M7342=People!$B$2,People!$A$2, 0))))</f>
        <v>Cassandra Brandow</v>
      </c>
      <c r="W7342" s="3" t="str">
        <f>IFERROR(INDEX(Returns!A:A,MATCH(Orders!B7342,Returns!B:B,0)),"No")</f>
        <v>No</v>
      </c>
    </row>
    <row r="7343" spans="1:23" x14ac:dyDescent="0.2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6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 IF(M7343=People!$B$4,People!$A$4, IF(M7343=People!$B$3,People!$A$3, IF(M7343=People!$B$2,People!$A$2, 0))))</f>
        <v>Cassandra Brandow</v>
      </c>
      <c r="W7343" s="3" t="str">
        <f>IFERROR(INDEX(Returns!A:A,MATCH(Orders!B7343,Returns!B:B,0)),"No")</f>
        <v>No</v>
      </c>
    </row>
    <row r="7344" spans="1:23" x14ac:dyDescent="0.2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6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 IF(M7344=People!$B$4,People!$A$4, IF(M7344=People!$B$3,People!$A$3, IF(M7344=People!$B$2,People!$A$2, 0))))</f>
        <v>Cassandra Brandow</v>
      </c>
      <c r="W7344" s="3" t="str">
        <f>IFERROR(INDEX(Returns!A:A,MATCH(Orders!B7344,Returns!B:B,0)),"No")</f>
        <v>No</v>
      </c>
    </row>
    <row r="7345" spans="1:23" x14ac:dyDescent="0.2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6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 IF(M7345=People!$B$4,People!$A$4, IF(M7345=People!$B$3,People!$A$3, IF(M7345=People!$B$2,People!$A$2, 0))))</f>
        <v>Chuck Magee</v>
      </c>
      <c r="W7345" s="3" t="str">
        <f>IFERROR(INDEX(Returns!A:A,MATCH(Orders!B7345,Returns!B:B,0)),"No")</f>
        <v>No</v>
      </c>
    </row>
    <row r="7346" spans="1:23" x14ac:dyDescent="0.2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6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 IF(M7346=People!$B$4,People!$A$4, IF(M7346=People!$B$3,People!$A$3, IF(M7346=People!$B$2,People!$A$2, 0))))</f>
        <v>Cassandra Brandow</v>
      </c>
      <c r="W7346" s="3" t="str">
        <f>IFERROR(INDEX(Returns!A:A,MATCH(Orders!B7346,Returns!B:B,0)),"No")</f>
        <v>No</v>
      </c>
    </row>
    <row r="7347" spans="1:23" x14ac:dyDescent="0.2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6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 IF(M7347=People!$B$4,People!$A$4, IF(M7347=People!$B$3,People!$A$3, IF(M7347=People!$B$2,People!$A$2, 0))))</f>
        <v>Cassandra Brandow</v>
      </c>
      <c r="W7347" s="3" t="str">
        <f>IFERROR(INDEX(Returns!A:A,MATCH(Orders!B7347,Returns!B:B,0)),"No")</f>
        <v>No</v>
      </c>
    </row>
    <row r="7348" spans="1:23" x14ac:dyDescent="0.2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6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 IF(M7348=People!$B$4,People!$A$4, IF(M7348=People!$B$3,People!$A$3, IF(M7348=People!$B$2,People!$A$2, 0))))</f>
        <v>Cassandra Brandow</v>
      </c>
      <c r="W7348" s="3" t="str">
        <f>IFERROR(INDEX(Returns!A:A,MATCH(Orders!B7348,Returns!B:B,0)),"No")</f>
        <v>No</v>
      </c>
    </row>
    <row r="7349" spans="1:23" x14ac:dyDescent="0.2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6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 IF(M7349=People!$B$4,People!$A$4, IF(M7349=People!$B$3,People!$A$3, IF(M7349=People!$B$2,People!$A$2, 0))))</f>
        <v>Cassandra Brandow</v>
      </c>
      <c r="W7349" s="3" t="str">
        <f>IFERROR(INDEX(Returns!A:A,MATCH(Orders!B7349,Returns!B:B,0)),"No")</f>
        <v>No</v>
      </c>
    </row>
    <row r="7350" spans="1:23" x14ac:dyDescent="0.2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6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 IF(M7350=People!$B$4,People!$A$4, IF(M7350=People!$B$3,People!$A$3, IF(M7350=People!$B$2,People!$A$2, 0))))</f>
        <v>Kelly Williams</v>
      </c>
      <c r="W7350" s="3" t="str">
        <f>IFERROR(INDEX(Returns!A:A,MATCH(Orders!B7350,Returns!B:B,0)),"No")</f>
        <v>No</v>
      </c>
    </row>
    <row r="7351" spans="1:23" x14ac:dyDescent="0.2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6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 IF(M7351=People!$B$4,People!$A$4, IF(M7351=People!$B$3,People!$A$3, IF(M7351=People!$B$2,People!$A$2, 0))))</f>
        <v>Kelly Williams</v>
      </c>
      <c r="W7351" s="3" t="str">
        <f>IFERROR(INDEX(Returns!A:A,MATCH(Orders!B7351,Returns!B:B,0)),"No")</f>
        <v>No</v>
      </c>
    </row>
    <row r="7352" spans="1:23" x14ac:dyDescent="0.2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6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 IF(M7352=People!$B$4,People!$A$4, IF(M7352=People!$B$3,People!$A$3, IF(M7352=People!$B$2,People!$A$2, 0))))</f>
        <v>Kelly Williams</v>
      </c>
      <c r="W7352" s="3" t="str">
        <f>IFERROR(INDEX(Returns!A:A,MATCH(Orders!B7352,Returns!B:B,0)),"No")</f>
        <v>No</v>
      </c>
    </row>
    <row r="7353" spans="1:23" x14ac:dyDescent="0.2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6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 IF(M7353=People!$B$4,People!$A$4, IF(M7353=People!$B$3,People!$A$3, IF(M7353=People!$B$2,People!$A$2, 0))))</f>
        <v>Anna Andreadi</v>
      </c>
      <c r="W7353" s="3" t="str">
        <f>IFERROR(INDEX(Returns!A:A,MATCH(Orders!B7353,Returns!B:B,0)),"No")</f>
        <v>No</v>
      </c>
    </row>
    <row r="7354" spans="1:23" x14ac:dyDescent="0.2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6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 IF(M7354=People!$B$4,People!$A$4, IF(M7354=People!$B$3,People!$A$3, IF(M7354=People!$B$2,People!$A$2, 0))))</f>
        <v>Chuck Magee</v>
      </c>
      <c r="W7354" s="3" t="str">
        <f>IFERROR(INDEX(Returns!A:A,MATCH(Orders!B7354,Returns!B:B,0)),"No")</f>
        <v>No</v>
      </c>
    </row>
    <row r="7355" spans="1:23" x14ac:dyDescent="0.2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6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 IF(M7355=People!$B$4,People!$A$4, IF(M7355=People!$B$3,People!$A$3, IF(M7355=People!$B$2,People!$A$2, 0))))</f>
        <v>Chuck Magee</v>
      </c>
      <c r="W7355" s="3" t="str">
        <f>IFERROR(INDEX(Returns!A:A,MATCH(Orders!B7355,Returns!B:B,0)),"No")</f>
        <v>No</v>
      </c>
    </row>
    <row r="7356" spans="1:23" x14ac:dyDescent="0.2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6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 IF(M7356=People!$B$4,People!$A$4, IF(M7356=People!$B$3,People!$A$3, IF(M7356=People!$B$2,People!$A$2, 0))))</f>
        <v>Anna Andreadi</v>
      </c>
      <c r="W7356" s="3" t="str">
        <f>IFERROR(INDEX(Returns!A:A,MATCH(Orders!B7356,Returns!B:B,0)),"No")</f>
        <v>No</v>
      </c>
    </row>
    <row r="7357" spans="1:23" x14ac:dyDescent="0.2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6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 IF(M7357=People!$B$4,People!$A$4, IF(M7357=People!$B$3,People!$A$3, IF(M7357=People!$B$2,People!$A$2, 0))))</f>
        <v>Kelly Williams</v>
      </c>
      <c r="W7357" s="3" t="str">
        <f>IFERROR(INDEX(Returns!A:A,MATCH(Orders!B7357,Returns!B:B,0)),"No")</f>
        <v>No</v>
      </c>
    </row>
    <row r="7358" spans="1:23" x14ac:dyDescent="0.2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6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 IF(M7358=People!$B$4,People!$A$4, IF(M7358=People!$B$3,People!$A$3, IF(M7358=People!$B$2,People!$A$2, 0))))</f>
        <v>Anna Andreadi</v>
      </c>
      <c r="W7358" s="3" t="str">
        <f>IFERROR(INDEX(Returns!A:A,MATCH(Orders!B7358,Returns!B:B,0)),"No")</f>
        <v>No</v>
      </c>
    </row>
    <row r="7359" spans="1:23" x14ac:dyDescent="0.2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6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 IF(M7359=People!$B$4,People!$A$4, IF(M7359=People!$B$3,People!$A$3, IF(M7359=People!$B$2,People!$A$2, 0))))</f>
        <v>Anna Andreadi</v>
      </c>
      <c r="W7359" s="3" t="str">
        <f>IFERROR(INDEX(Returns!A:A,MATCH(Orders!B7359,Returns!B:B,0)),"No")</f>
        <v>No</v>
      </c>
    </row>
    <row r="7360" spans="1:23" x14ac:dyDescent="0.2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6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 IF(M7360=People!$B$4,People!$A$4, IF(M7360=People!$B$3,People!$A$3, IF(M7360=People!$B$2,People!$A$2, 0))))</f>
        <v>Chuck Magee</v>
      </c>
      <c r="W7360" s="3" t="str">
        <f>IFERROR(INDEX(Returns!A:A,MATCH(Orders!B7360,Returns!B:B,0)),"No")</f>
        <v>No</v>
      </c>
    </row>
    <row r="7361" spans="1:23" x14ac:dyDescent="0.2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6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 IF(M7361=People!$B$4,People!$A$4, IF(M7361=People!$B$3,People!$A$3, IF(M7361=People!$B$2,People!$A$2, 0))))</f>
        <v>Chuck Magee</v>
      </c>
      <c r="W7361" s="3" t="str">
        <f>IFERROR(INDEX(Returns!A:A,MATCH(Orders!B7361,Returns!B:B,0)),"No")</f>
        <v>No</v>
      </c>
    </row>
    <row r="7362" spans="1:23" x14ac:dyDescent="0.2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6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 IF(M7362=People!$B$4,People!$A$4, IF(M7362=People!$B$3,People!$A$3, IF(M7362=People!$B$2,People!$A$2, 0))))</f>
        <v>Anna Andreadi</v>
      </c>
      <c r="W7362" s="3" t="str">
        <f>IFERROR(INDEX(Returns!A:A,MATCH(Orders!B7362,Returns!B:B,0)),"No")</f>
        <v>No</v>
      </c>
    </row>
    <row r="7363" spans="1:23" x14ac:dyDescent="0.2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6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 IF(M7363=People!$B$4,People!$A$4, IF(M7363=People!$B$3,People!$A$3, IF(M7363=People!$B$2,People!$A$2, 0))))</f>
        <v>Anna Andreadi</v>
      </c>
      <c r="W7363" s="3" t="str">
        <f>IFERROR(INDEX(Returns!A:A,MATCH(Orders!B7363,Returns!B:B,0)),"No")</f>
        <v>No</v>
      </c>
    </row>
    <row r="7364" spans="1:23" x14ac:dyDescent="0.2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6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 IF(M7364=People!$B$4,People!$A$4, IF(M7364=People!$B$3,People!$A$3, IF(M7364=People!$B$2,People!$A$2, 0))))</f>
        <v>Anna Andreadi</v>
      </c>
      <c r="W7364" s="3" t="str">
        <f>IFERROR(INDEX(Returns!A:A,MATCH(Orders!B7364,Returns!B:B,0)),"No")</f>
        <v>No</v>
      </c>
    </row>
    <row r="7365" spans="1:23" x14ac:dyDescent="0.2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6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 IF(M7365=People!$B$4,People!$A$4, IF(M7365=People!$B$3,People!$A$3, IF(M7365=People!$B$2,People!$A$2, 0))))</f>
        <v>Chuck Magee</v>
      </c>
      <c r="W7365" s="3" t="str">
        <f>IFERROR(INDEX(Returns!A:A,MATCH(Orders!B7365,Returns!B:B,0)),"No")</f>
        <v>No</v>
      </c>
    </row>
    <row r="7366" spans="1:23" x14ac:dyDescent="0.2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6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 IF(M7366=People!$B$4,People!$A$4, IF(M7366=People!$B$3,People!$A$3, IF(M7366=People!$B$2,People!$A$2, 0))))</f>
        <v>Chuck Magee</v>
      </c>
      <c r="W7366" s="3" t="str">
        <f>IFERROR(INDEX(Returns!A:A,MATCH(Orders!B7366,Returns!B:B,0)),"No")</f>
        <v>No</v>
      </c>
    </row>
    <row r="7367" spans="1:23" x14ac:dyDescent="0.2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6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 IF(M7367=People!$B$4,People!$A$4, IF(M7367=People!$B$3,People!$A$3, IF(M7367=People!$B$2,People!$A$2, 0))))</f>
        <v>Chuck Magee</v>
      </c>
      <c r="W7367" s="3" t="str">
        <f>IFERROR(INDEX(Returns!A:A,MATCH(Orders!B7367,Returns!B:B,0)),"No")</f>
        <v>No</v>
      </c>
    </row>
    <row r="7368" spans="1:23" x14ac:dyDescent="0.2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6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 IF(M7368=People!$B$4,People!$A$4, IF(M7368=People!$B$3,People!$A$3, IF(M7368=People!$B$2,People!$A$2, 0))))</f>
        <v>Chuck Magee</v>
      </c>
      <c r="W7368" s="3" t="str">
        <f>IFERROR(INDEX(Returns!A:A,MATCH(Orders!B7368,Returns!B:B,0)),"No")</f>
        <v>No</v>
      </c>
    </row>
    <row r="7369" spans="1:23" x14ac:dyDescent="0.2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6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 IF(M7369=People!$B$4,People!$A$4, IF(M7369=People!$B$3,People!$A$3, IF(M7369=People!$B$2,People!$A$2, 0))))</f>
        <v>Chuck Magee</v>
      </c>
      <c r="W7369" s="3" t="str">
        <f>IFERROR(INDEX(Returns!A:A,MATCH(Orders!B7369,Returns!B:B,0)),"No")</f>
        <v>No</v>
      </c>
    </row>
    <row r="7370" spans="1:23" x14ac:dyDescent="0.2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6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 IF(M7370=People!$B$4,People!$A$4, IF(M7370=People!$B$3,People!$A$3, IF(M7370=People!$B$2,People!$A$2, 0))))</f>
        <v>Cassandra Brandow</v>
      </c>
      <c r="W7370" s="3" t="str">
        <f>IFERROR(INDEX(Returns!A:A,MATCH(Orders!B7370,Returns!B:B,0)),"No")</f>
        <v>No</v>
      </c>
    </row>
    <row r="7371" spans="1:23" x14ac:dyDescent="0.2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6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 IF(M7371=People!$B$4,People!$A$4, IF(M7371=People!$B$3,People!$A$3, IF(M7371=People!$B$2,People!$A$2, 0))))</f>
        <v>Cassandra Brandow</v>
      </c>
      <c r="W7371" s="3" t="str">
        <f>IFERROR(INDEX(Returns!A:A,MATCH(Orders!B7371,Returns!B:B,0)),"No")</f>
        <v>No</v>
      </c>
    </row>
    <row r="7372" spans="1:23" x14ac:dyDescent="0.2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6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 IF(M7372=People!$B$4,People!$A$4, IF(M7372=People!$B$3,People!$A$3, IF(M7372=People!$B$2,People!$A$2, 0))))</f>
        <v>Kelly Williams</v>
      </c>
      <c r="W7372" s="3" t="str">
        <f>IFERROR(INDEX(Returns!A:A,MATCH(Orders!B7372,Returns!B:B,0)),"No")</f>
        <v>No</v>
      </c>
    </row>
    <row r="7373" spans="1:23" x14ac:dyDescent="0.2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6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 IF(M7373=People!$B$4,People!$A$4, IF(M7373=People!$B$3,People!$A$3, IF(M7373=People!$B$2,People!$A$2, 0))))</f>
        <v>Anna Andreadi</v>
      </c>
      <c r="W7373" s="3" t="str">
        <f>IFERROR(INDEX(Returns!A:A,MATCH(Orders!B7373,Returns!B:B,0)),"No")</f>
        <v>No</v>
      </c>
    </row>
    <row r="7374" spans="1:23" x14ac:dyDescent="0.2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6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 IF(M7374=People!$B$4,People!$A$4, IF(M7374=People!$B$3,People!$A$3, IF(M7374=People!$B$2,People!$A$2, 0))))</f>
        <v>Anna Andreadi</v>
      </c>
      <c r="W7374" s="3" t="str">
        <f>IFERROR(INDEX(Returns!A:A,MATCH(Orders!B7374,Returns!B:B,0)),"No")</f>
        <v>No</v>
      </c>
    </row>
    <row r="7375" spans="1:23" x14ac:dyDescent="0.2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6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 IF(M7375=People!$B$4,People!$A$4, IF(M7375=People!$B$3,People!$A$3, IF(M7375=People!$B$2,People!$A$2, 0))))</f>
        <v>Anna Andreadi</v>
      </c>
      <c r="W7375" s="3" t="str">
        <f>IFERROR(INDEX(Returns!A:A,MATCH(Orders!B7375,Returns!B:B,0)),"No")</f>
        <v>No</v>
      </c>
    </row>
    <row r="7376" spans="1:23" x14ac:dyDescent="0.2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6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 IF(M7376=People!$B$4,People!$A$4, IF(M7376=People!$B$3,People!$A$3, IF(M7376=People!$B$2,People!$A$2, 0))))</f>
        <v>Anna Andreadi</v>
      </c>
      <c r="W7376" s="3" t="str">
        <f>IFERROR(INDEX(Returns!A:A,MATCH(Orders!B7376,Returns!B:B,0)),"No")</f>
        <v>No</v>
      </c>
    </row>
    <row r="7377" spans="1:23" x14ac:dyDescent="0.2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6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 IF(M7377=People!$B$4,People!$A$4, IF(M7377=People!$B$3,People!$A$3, IF(M7377=People!$B$2,People!$A$2, 0))))</f>
        <v>Anna Andreadi</v>
      </c>
      <c r="W7377" s="3" t="str">
        <f>IFERROR(INDEX(Returns!A:A,MATCH(Orders!B7377,Returns!B:B,0)),"No")</f>
        <v>No</v>
      </c>
    </row>
    <row r="7378" spans="1:23" x14ac:dyDescent="0.2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6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 IF(M7378=People!$B$4,People!$A$4, IF(M7378=People!$B$3,People!$A$3, IF(M7378=People!$B$2,People!$A$2, 0))))</f>
        <v>Kelly Williams</v>
      </c>
      <c r="W7378" s="3" t="str">
        <f>IFERROR(INDEX(Returns!A:A,MATCH(Orders!B7378,Returns!B:B,0)),"No")</f>
        <v>No</v>
      </c>
    </row>
    <row r="7379" spans="1:23" x14ac:dyDescent="0.2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6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 IF(M7379=People!$B$4,People!$A$4, IF(M7379=People!$B$3,People!$A$3, IF(M7379=People!$B$2,People!$A$2, 0))))</f>
        <v>Anna Andreadi</v>
      </c>
      <c r="W7379" s="3" t="str">
        <f>IFERROR(INDEX(Returns!A:A,MATCH(Orders!B7379,Returns!B:B,0)),"No")</f>
        <v>No</v>
      </c>
    </row>
    <row r="7380" spans="1:23" x14ac:dyDescent="0.2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6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 IF(M7380=People!$B$4,People!$A$4, IF(M7380=People!$B$3,People!$A$3, IF(M7380=People!$B$2,People!$A$2, 0))))</f>
        <v>Cassandra Brandow</v>
      </c>
      <c r="W7380" s="3" t="str">
        <f>IFERROR(INDEX(Returns!A:A,MATCH(Orders!B7380,Returns!B:B,0)),"No")</f>
        <v>No</v>
      </c>
    </row>
    <row r="7381" spans="1:23" x14ac:dyDescent="0.2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6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 IF(M7381=People!$B$4,People!$A$4, IF(M7381=People!$B$3,People!$A$3, IF(M7381=People!$B$2,People!$A$2, 0))))</f>
        <v>Kelly Williams</v>
      </c>
      <c r="W7381" s="3" t="str">
        <f>IFERROR(INDEX(Returns!A:A,MATCH(Orders!B7381,Returns!B:B,0)),"No")</f>
        <v>No</v>
      </c>
    </row>
    <row r="7382" spans="1:23" x14ac:dyDescent="0.2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6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 IF(M7382=People!$B$4,People!$A$4, IF(M7382=People!$B$3,People!$A$3, IF(M7382=People!$B$2,People!$A$2, 0))))</f>
        <v>Kelly Williams</v>
      </c>
      <c r="W7382" s="3" t="str">
        <f>IFERROR(INDEX(Returns!A:A,MATCH(Orders!B7382,Returns!B:B,0)),"No")</f>
        <v>No</v>
      </c>
    </row>
    <row r="7383" spans="1:23" x14ac:dyDescent="0.2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6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 IF(M7383=People!$B$4,People!$A$4, IF(M7383=People!$B$3,People!$A$3, IF(M7383=People!$B$2,People!$A$2, 0))))</f>
        <v>Kelly Williams</v>
      </c>
      <c r="W7383" s="3" t="str">
        <f>IFERROR(INDEX(Returns!A:A,MATCH(Orders!B7383,Returns!B:B,0)),"No")</f>
        <v>No</v>
      </c>
    </row>
    <row r="7384" spans="1:23" x14ac:dyDescent="0.2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6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 IF(M7384=People!$B$4,People!$A$4, IF(M7384=People!$B$3,People!$A$3, IF(M7384=People!$B$2,People!$A$2, 0))))</f>
        <v>Kelly Williams</v>
      </c>
      <c r="W7384" s="3" t="str">
        <f>IFERROR(INDEX(Returns!A:A,MATCH(Orders!B7384,Returns!B:B,0)),"No")</f>
        <v>No</v>
      </c>
    </row>
    <row r="7385" spans="1:23" x14ac:dyDescent="0.2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6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 IF(M7385=People!$B$4,People!$A$4, IF(M7385=People!$B$3,People!$A$3, IF(M7385=People!$B$2,People!$A$2, 0))))</f>
        <v>Kelly Williams</v>
      </c>
      <c r="W7385" s="3" t="str">
        <f>IFERROR(INDEX(Returns!A:A,MATCH(Orders!B7385,Returns!B:B,0)),"No")</f>
        <v>No</v>
      </c>
    </row>
    <row r="7386" spans="1:23" x14ac:dyDescent="0.2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6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 IF(M7386=People!$B$4,People!$A$4, IF(M7386=People!$B$3,People!$A$3, IF(M7386=People!$B$2,People!$A$2, 0))))</f>
        <v>Kelly Williams</v>
      </c>
      <c r="W7386" s="3" t="str">
        <f>IFERROR(INDEX(Returns!A:A,MATCH(Orders!B7386,Returns!B:B,0)),"No")</f>
        <v>No</v>
      </c>
    </row>
    <row r="7387" spans="1:23" x14ac:dyDescent="0.2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6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 IF(M7387=People!$B$4,People!$A$4, IF(M7387=People!$B$3,People!$A$3, IF(M7387=People!$B$2,People!$A$2, 0))))</f>
        <v>Kelly Williams</v>
      </c>
      <c r="W7387" s="3" t="str">
        <f>IFERROR(INDEX(Returns!A:A,MATCH(Orders!B7387,Returns!B:B,0)),"No")</f>
        <v>No</v>
      </c>
    </row>
    <row r="7388" spans="1:23" x14ac:dyDescent="0.2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6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 IF(M7388=People!$B$4,People!$A$4, IF(M7388=People!$B$3,People!$A$3, IF(M7388=People!$B$2,People!$A$2, 0))))</f>
        <v>Kelly Williams</v>
      </c>
      <c r="W7388" s="3" t="str">
        <f>IFERROR(INDEX(Returns!A:A,MATCH(Orders!B7388,Returns!B:B,0)),"No")</f>
        <v>No</v>
      </c>
    </row>
    <row r="7389" spans="1:23" x14ac:dyDescent="0.2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6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 IF(M7389=People!$B$4,People!$A$4, IF(M7389=People!$B$3,People!$A$3, IF(M7389=People!$B$2,People!$A$2, 0))))</f>
        <v>Kelly Williams</v>
      </c>
      <c r="W7389" s="3" t="str">
        <f>IFERROR(INDEX(Returns!A:A,MATCH(Orders!B7389,Returns!B:B,0)),"No")</f>
        <v>No</v>
      </c>
    </row>
    <row r="7390" spans="1:23" x14ac:dyDescent="0.2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6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 IF(M7390=People!$B$4,People!$A$4, IF(M7390=People!$B$3,People!$A$3, IF(M7390=People!$B$2,People!$A$2, 0))))</f>
        <v>Kelly Williams</v>
      </c>
      <c r="W7390" s="3" t="str">
        <f>IFERROR(INDEX(Returns!A:A,MATCH(Orders!B7390,Returns!B:B,0)),"No")</f>
        <v>No</v>
      </c>
    </row>
    <row r="7391" spans="1:23" x14ac:dyDescent="0.2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6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 IF(M7391=People!$B$4,People!$A$4, IF(M7391=People!$B$3,People!$A$3, IF(M7391=People!$B$2,People!$A$2, 0))))</f>
        <v>Cassandra Brandow</v>
      </c>
      <c r="W7391" s="3" t="str">
        <f>IFERROR(INDEX(Returns!A:A,MATCH(Orders!B7391,Returns!B:B,0)),"No")</f>
        <v>No</v>
      </c>
    </row>
    <row r="7392" spans="1:23" x14ac:dyDescent="0.2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6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 IF(M7392=People!$B$4,People!$A$4, IF(M7392=People!$B$3,People!$A$3, IF(M7392=People!$B$2,People!$A$2, 0))))</f>
        <v>Cassandra Brandow</v>
      </c>
      <c r="W7392" s="3" t="str">
        <f>IFERROR(INDEX(Returns!A:A,MATCH(Orders!B7392,Returns!B:B,0)),"No")</f>
        <v>No</v>
      </c>
    </row>
    <row r="7393" spans="1:23" x14ac:dyDescent="0.2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6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 IF(M7393=People!$B$4,People!$A$4, IF(M7393=People!$B$3,People!$A$3, IF(M7393=People!$B$2,People!$A$2, 0))))</f>
        <v>Chuck Magee</v>
      </c>
      <c r="W7393" s="3" t="str">
        <f>IFERROR(INDEX(Returns!A:A,MATCH(Orders!B7393,Returns!B:B,0)),"No")</f>
        <v>No</v>
      </c>
    </row>
    <row r="7394" spans="1:23" x14ac:dyDescent="0.2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6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 IF(M7394=People!$B$4,People!$A$4, IF(M7394=People!$B$3,People!$A$3, IF(M7394=People!$B$2,People!$A$2, 0))))</f>
        <v>Anna Andreadi</v>
      </c>
      <c r="W7394" s="3" t="str">
        <f>IFERROR(INDEX(Returns!A:A,MATCH(Orders!B7394,Returns!B:B,0)),"No")</f>
        <v>No</v>
      </c>
    </row>
    <row r="7395" spans="1:23" x14ac:dyDescent="0.2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6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 IF(M7395=People!$B$4,People!$A$4, IF(M7395=People!$B$3,People!$A$3, IF(M7395=People!$B$2,People!$A$2, 0))))</f>
        <v>Anna Andreadi</v>
      </c>
      <c r="W7395" s="3" t="str">
        <f>IFERROR(INDEX(Returns!A:A,MATCH(Orders!B7395,Returns!B:B,0)),"No")</f>
        <v>No</v>
      </c>
    </row>
    <row r="7396" spans="1:23" x14ac:dyDescent="0.2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6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 IF(M7396=People!$B$4,People!$A$4, IF(M7396=People!$B$3,People!$A$3, IF(M7396=People!$B$2,People!$A$2, 0))))</f>
        <v>Anna Andreadi</v>
      </c>
      <c r="W7396" s="3" t="str">
        <f>IFERROR(INDEX(Returns!A:A,MATCH(Orders!B7396,Returns!B:B,0)),"No")</f>
        <v>No</v>
      </c>
    </row>
    <row r="7397" spans="1:23" x14ac:dyDescent="0.2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6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 IF(M7397=People!$B$4,People!$A$4, IF(M7397=People!$B$3,People!$A$3, IF(M7397=People!$B$2,People!$A$2, 0))))</f>
        <v>Chuck Magee</v>
      </c>
      <c r="W7397" s="3" t="str">
        <f>IFERROR(INDEX(Returns!A:A,MATCH(Orders!B7397,Returns!B:B,0)),"No")</f>
        <v>No</v>
      </c>
    </row>
    <row r="7398" spans="1:23" x14ac:dyDescent="0.2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6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 IF(M7398=People!$B$4,People!$A$4, IF(M7398=People!$B$3,People!$A$3, IF(M7398=People!$B$2,People!$A$2, 0))))</f>
        <v>Chuck Magee</v>
      </c>
      <c r="W7398" s="3" t="str">
        <f>IFERROR(INDEX(Returns!A:A,MATCH(Orders!B7398,Returns!B:B,0)),"No")</f>
        <v>No</v>
      </c>
    </row>
    <row r="7399" spans="1:23" x14ac:dyDescent="0.2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6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 IF(M7399=People!$B$4,People!$A$4, IF(M7399=People!$B$3,People!$A$3, IF(M7399=People!$B$2,People!$A$2, 0))))</f>
        <v>Chuck Magee</v>
      </c>
      <c r="W7399" s="3" t="str">
        <f>IFERROR(INDEX(Returns!A:A,MATCH(Orders!B7399,Returns!B:B,0)),"No")</f>
        <v>No</v>
      </c>
    </row>
    <row r="7400" spans="1:23" x14ac:dyDescent="0.2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6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 IF(M7400=People!$B$4,People!$A$4, IF(M7400=People!$B$3,People!$A$3, IF(M7400=People!$B$2,People!$A$2, 0))))</f>
        <v>Kelly Williams</v>
      </c>
      <c r="W7400" s="3" t="str">
        <f>IFERROR(INDEX(Returns!A:A,MATCH(Orders!B7400,Returns!B:B,0)),"No")</f>
        <v>No</v>
      </c>
    </row>
    <row r="7401" spans="1:23" x14ac:dyDescent="0.2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6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 IF(M7401=People!$B$4,People!$A$4, IF(M7401=People!$B$3,People!$A$3, IF(M7401=People!$B$2,People!$A$2, 0))))</f>
        <v>Kelly Williams</v>
      </c>
      <c r="W7401" s="3" t="str">
        <f>IFERROR(INDEX(Returns!A:A,MATCH(Orders!B7401,Returns!B:B,0)),"No")</f>
        <v>No</v>
      </c>
    </row>
    <row r="7402" spans="1:23" x14ac:dyDescent="0.2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6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 IF(M7402=People!$B$4,People!$A$4, IF(M7402=People!$B$3,People!$A$3, IF(M7402=People!$B$2,People!$A$2, 0))))</f>
        <v>Anna Andreadi</v>
      </c>
      <c r="W7402" s="3" t="str">
        <f>IFERROR(INDEX(Returns!A:A,MATCH(Orders!B7402,Returns!B:B,0)),"No")</f>
        <v>No</v>
      </c>
    </row>
    <row r="7403" spans="1:23" x14ac:dyDescent="0.2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6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 IF(M7403=People!$B$4,People!$A$4, IF(M7403=People!$B$3,People!$A$3, IF(M7403=People!$B$2,People!$A$2, 0))))</f>
        <v>Anna Andreadi</v>
      </c>
      <c r="W7403" s="3" t="str">
        <f>IFERROR(INDEX(Returns!A:A,MATCH(Orders!B7403,Returns!B:B,0)),"No")</f>
        <v>No</v>
      </c>
    </row>
    <row r="7404" spans="1:23" x14ac:dyDescent="0.2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6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 IF(M7404=People!$B$4,People!$A$4, IF(M7404=People!$B$3,People!$A$3, IF(M7404=People!$B$2,People!$A$2, 0))))</f>
        <v>Chuck Magee</v>
      </c>
      <c r="W7404" s="3" t="str">
        <f>IFERROR(INDEX(Returns!A:A,MATCH(Orders!B7404,Returns!B:B,0)),"No")</f>
        <v>No</v>
      </c>
    </row>
    <row r="7405" spans="1:23" x14ac:dyDescent="0.2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6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 IF(M7405=People!$B$4,People!$A$4, IF(M7405=People!$B$3,People!$A$3, IF(M7405=People!$B$2,People!$A$2, 0))))</f>
        <v>Anna Andreadi</v>
      </c>
      <c r="W7405" s="3" t="str">
        <f>IFERROR(INDEX(Returns!A:A,MATCH(Orders!B7405,Returns!B:B,0)),"No")</f>
        <v>No</v>
      </c>
    </row>
    <row r="7406" spans="1:23" x14ac:dyDescent="0.2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6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 IF(M7406=People!$B$4,People!$A$4, IF(M7406=People!$B$3,People!$A$3, IF(M7406=People!$B$2,People!$A$2, 0))))</f>
        <v>Anna Andreadi</v>
      </c>
      <c r="W7406" s="3" t="str">
        <f>IFERROR(INDEX(Returns!A:A,MATCH(Orders!B7406,Returns!B:B,0)),"No")</f>
        <v>No</v>
      </c>
    </row>
    <row r="7407" spans="1:23" x14ac:dyDescent="0.2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6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 IF(M7407=People!$B$4,People!$A$4, IF(M7407=People!$B$3,People!$A$3, IF(M7407=People!$B$2,People!$A$2, 0))))</f>
        <v>Anna Andreadi</v>
      </c>
      <c r="W7407" s="3" t="str">
        <f>IFERROR(INDEX(Returns!A:A,MATCH(Orders!B7407,Returns!B:B,0)),"No")</f>
        <v>No</v>
      </c>
    </row>
    <row r="7408" spans="1:23" x14ac:dyDescent="0.2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6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 IF(M7408=People!$B$4,People!$A$4, IF(M7408=People!$B$3,People!$A$3, IF(M7408=People!$B$2,People!$A$2, 0))))</f>
        <v>Anna Andreadi</v>
      </c>
      <c r="W7408" s="3" t="str">
        <f>IFERROR(INDEX(Returns!A:A,MATCH(Orders!B7408,Returns!B:B,0)),"No")</f>
        <v>No</v>
      </c>
    </row>
    <row r="7409" spans="1:23" x14ac:dyDescent="0.2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6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 IF(M7409=People!$B$4,People!$A$4, IF(M7409=People!$B$3,People!$A$3, IF(M7409=People!$B$2,People!$A$2, 0))))</f>
        <v>Kelly Williams</v>
      </c>
      <c r="W7409" s="3" t="str">
        <f>IFERROR(INDEX(Returns!A:A,MATCH(Orders!B7409,Returns!B:B,0)),"No")</f>
        <v>No</v>
      </c>
    </row>
    <row r="7410" spans="1:23" x14ac:dyDescent="0.2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6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 IF(M7410=People!$B$4,People!$A$4, IF(M7410=People!$B$3,People!$A$3, IF(M7410=People!$B$2,People!$A$2, 0))))</f>
        <v>Anna Andreadi</v>
      </c>
      <c r="W7410" s="3" t="str">
        <f>IFERROR(INDEX(Returns!A:A,MATCH(Orders!B7410,Returns!B:B,0)),"No")</f>
        <v>No</v>
      </c>
    </row>
    <row r="7411" spans="1:23" x14ac:dyDescent="0.2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6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 IF(M7411=People!$B$4,People!$A$4, IF(M7411=People!$B$3,People!$A$3, IF(M7411=People!$B$2,People!$A$2, 0))))</f>
        <v>Chuck Magee</v>
      </c>
      <c r="W7411" s="3" t="str">
        <f>IFERROR(INDEX(Returns!A:A,MATCH(Orders!B7411,Returns!B:B,0)),"No")</f>
        <v>No</v>
      </c>
    </row>
    <row r="7412" spans="1:23" x14ac:dyDescent="0.2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6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 IF(M7412=People!$B$4,People!$A$4, IF(M7412=People!$B$3,People!$A$3, IF(M7412=People!$B$2,People!$A$2, 0))))</f>
        <v>Chuck Magee</v>
      </c>
      <c r="W7412" s="3" t="str">
        <f>IFERROR(INDEX(Returns!A:A,MATCH(Orders!B7412,Returns!B:B,0)),"No")</f>
        <v>No</v>
      </c>
    </row>
    <row r="7413" spans="1:23" x14ac:dyDescent="0.2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6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 IF(M7413=People!$B$4,People!$A$4, IF(M7413=People!$B$3,People!$A$3, IF(M7413=People!$B$2,People!$A$2, 0))))</f>
        <v>Anna Andreadi</v>
      </c>
      <c r="W7413" s="3" t="str">
        <f>IFERROR(INDEX(Returns!A:A,MATCH(Orders!B7413,Returns!B:B,0)),"No")</f>
        <v>No</v>
      </c>
    </row>
    <row r="7414" spans="1:23" x14ac:dyDescent="0.2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6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 IF(M7414=People!$B$4,People!$A$4, IF(M7414=People!$B$3,People!$A$3, IF(M7414=People!$B$2,People!$A$2, 0))))</f>
        <v>Anna Andreadi</v>
      </c>
      <c r="W7414" s="3" t="str">
        <f>IFERROR(INDEX(Returns!A:A,MATCH(Orders!B7414,Returns!B:B,0)),"No")</f>
        <v>No</v>
      </c>
    </row>
    <row r="7415" spans="1:23" x14ac:dyDescent="0.2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6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 IF(M7415=People!$B$4,People!$A$4, IF(M7415=People!$B$3,People!$A$3, IF(M7415=People!$B$2,People!$A$2, 0))))</f>
        <v>Anna Andreadi</v>
      </c>
      <c r="W7415" s="3" t="str">
        <f>IFERROR(INDEX(Returns!A:A,MATCH(Orders!B7415,Returns!B:B,0)),"No")</f>
        <v>No</v>
      </c>
    </row>
    <row r="7416" spans="1:23" x14ac:dyDescent="0.2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6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 IF(M7416=People!$B$4,People!$A$4, IF(M7416=People!$B$3,People!$A$3, IF(M7416=People!$B$2,People!$A$2, 0))))</f>
        <v>Chuck Magee</v>
      </c>
      <c r="W7416" s="3" t="str">
        <f>IFERROR(INDEX(Returns!A:A,MATCH(Orders!B7416,Returns!B:B,0)),"No")</f>
        <v>No</v>
      </c>
    </row>
    <row r="7417" spans="1:23" x14ac:dyDescent="0.2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6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 IF(M7417=People!$B$4,People!$A$4, IF(M7417=People!$B$3,People!$A$3, IF(M7417=People!$B$2,People!$A$2, 0))))</f>
        <v>Chuck Magee</v>
      </c>
      <c r="W7417" s="3" t="str">
        <f>IFERROR(INDEX(Returns!A:A,MATCH(Orders!B7417,Returns!B:B,0)),"No")</f>
        <v>No</v>
      </c>
    </row>
    <row r="7418" spans="1:23" x14ac:dyDescent="0.2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6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 IF(M7418=People!$B$4,People!$A$4, IF(M7418=People!$B$3,People!$A$3, IF(M7418=People!$B$2,People!$A$2, 0))))</f>
        <v>Chuck Magee</v>
      </c>
      <c r="W7418" s="3" t="str">
        <f>IFERROR(INDEX(Returns!A:A,MATCH(Orders!B7418,Returns!B:B,0)),"No")</f>
        <v>No</v>
      </c>
    </row>
    <row r="7419" spans="1:23" x14ac:dyDescent="0.2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6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 IF(M7419=People!$B$4,People!$A$4, IF(M7419=People!$B$3,People!$A$3, IF(M7419=People!$B$2,People!$A$2, 0))))</f>
        <v>Chuck Magee</v>
      </c>
      <c r="W7419" s="3" t="str">
        <f>IFERROR(INDEX(Returns!A:A,MATCH(Orders!B7419,Returns!B:B,0)),"No")</f>
        <v>No</v>
      </c>
    </row>
    <row r="7420" spans="1:23" x14ac:dyDescent="0.2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6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 IF(M7420=People!$B$4,People!$A$4, IF(M7420=People!$B$3,People!$A$3, IF(M7420=People!$B$2,People!$A$2, 0))))</f>
        <v>Chuck Magee</v>
      </c>
      <c r="W7420" s="3" t="str">
        <f>IFERROR(INDEX(Returns!A:A,MATCH(Orders!B7420,Returns!B:B,0)),"No")</f>
        <v>No</v>
      </c>
    </row>
    <row r="7421" spans="1:23" x14ac:dyDescent="0.2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6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 IF(M7421=People!$B$4,People!$A$4, IF(M7421=People!$B$3,People!$A$3, IF(M7421=People!$B$2,People!$A$2, 0))))</f>
        <v>Chuck Magee</v>
      </c>
      <c r="W7421" s="3" t="str">
        <f>IFERROR(INDEX(Returns!A:A,MATCH(Orders!B7421,Returns!B:B,0)),"No")</f>
        <v>No</v>
      </c>
    </row>
    <row r="7422" spans="1:23" x14ac:dyDescent="0.2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6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 IF(M7422=People!$B$4,People!$A$4, IF(M7422=People!$B$3,People!$A$3, IF(M7422=People!$B$2,People!$A$2, 0))))</f>
        <v>Chuck Magee</v>
      </c>
      <c r="W7422" s="3" t="str">
        <f>IFERROR(INDEX(Returns!A:A,MATCH(Orders!B7422,Returns!B:B,0)),"No")</f>
        <v>No</v>
      </c>
    </row>
    <row r="7423" spans="1:23" x14ac:dyDescent="0.2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6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 IF(M7423=People!$B$4,People!$A$4, IF(M7423=People!$B$3,People!$A$3, IF(M7423=People!$B$2,People!$A$2, 0))))</f>
        <v>Chuck Magee</v>
      </c>
      <c r="W7423" s="3" t="str">
        <f>IFERROR(INDEX(Returns!A:A,MATCH(Orders!B7423,Returns!B:B,0)),"No")</f>
        <v>No</v>
      </c>
    </row>
    <row r="7424" spans="1:23" x14ac:dyDescent="0.2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6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 IF(M7424=People!$B$4,People!$A$4, IF(M7424=People!$B$3,People!$A$3, IF(M7424=People!$B$2,People!$A$2, 0))))</f>
        <v>Chuck Magee</v>
      </c>
      <c r="W7424" s="3" t="str">
        <f>IFERROR(INDEX(Returns!A:A,MATCH(Orders!B7424,Returns!B:B,0)),"No")</f>
        <v>No</v>
      </c>
    </row>
    <row r="7425" spans="1:23" x14ac:dyDescent="0.2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6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 IF(M7425=People!$B$4,People!$A$4, IF(M7425=People!$B$3,People!$A$3, IF(M7425=People!$B$2,People!$A$2, 0))))</f>
        <v>Chuck Magee</v>
      </c>
      <c r="W7425" s="3" t="str">
        <f>IFERROR(INDEX(Returns!A:A,MATCH(Orders!B7425,Returns!B:B,0)),"No")</f>
        <v>No</v>
      </c>
    </row>
    <row r="7426" spans="1:23" x14ac:dyDescent="0.2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6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 IF(M7426=People!$B$4,People!$A$4, IF(M7426=People!$B$3,People!$A$3, IF(M7426=People!$B$2,People!$A$2, 0))))</f>
        <v>Chuck Magee</v>
      </c>
      <c r="W7426" s="3" t="str">
        <f>IFERROR(INDEX(Returns!A:A,MATCH(Orders!B7426,Returns!B:B,0)),"No")</f>
        <v>No</v>
      </c>
    </row>
    <row r="7427" spans="1:23" x14ac:dyDescent="0.2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6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 IF(M7427=People!$B$4,People!$A$4, IF(M7427=People!$B$3,People!$A$3, IF(M7427=People!$B$2,People!$A$2, 0))))</f>
        <v>Kelly Williams</v>
      </c>
      <c r="W7427" s="3" t="str">
        <f>IFERROR(INDEX(Returns!A:A,MATCH(Orders!B7427,Returns!B:B,0)),"No")</f>
        <v>No</v>
      </c>
    </row>
    <row r="7428" spans="1:23" x14ac:dyDescent="0.2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6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 IF(M7428=People!$B$4,People!$A$4, IF(M7428=People!$B$3,People!$A$3, IF(M7428=People!$B$2,People!$A$2, 0))))</f>
        <v>Kelly Williams</v>
      </c>
      <c r="W7428" s="3" t="str">
        <f>IFERROR(INDEX(Returns!A:A,MATCH(Orders!B7428,Returns!B:B,0)),"No")</f>
        <v>No</v>
      </c>
    </row>
    <row r="7429" spans="1:23" x14ac:dyDescent="0.2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6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 IF(M7429=People!$B$4,People!$A$4, IF(M7429=People!$B$3,People!$A$3, IF(M7429=People!$B$2,People!$A$2, 0))))</f>
        <v>Cassandra Brandow</v>
      </c>
      <c r="W7429" s="3" t="str">
        <f>IFERROR(INDEX(Returns!A:A,MATCH(Orders!B7429,Returns!B:B,0)),"No")</f>
        <v>Yes</v>
      </c>
    </row>
    <row r="7430" spans="1:23" x14ac:dyDescent="0.2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6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 IF(M7430=People!$B$4,People!$A$4, IF(M7430=People!$B$3,People!$A$3, IF(M7430=People!$B$2,People!$A$2, 0))))</f>
        <v>Cassandra Brandow</v>
      </c>
      <c r="W7430" s="3" t="str">
        <f>IFERROR(INDEX(Returns!A:A,MATCH(Orders!B7430,Returns!B:B,0)),"No")</f>
        <v>Yes</v>
      </c>
    </row>
    <row r="7431" spans="1:23" x14ac:dyDescent="0.2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6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 IF(M7431=People!$B$4,People!$A$4, IF(M7431=People!$B$3,People!$A$3, IF(M7431=People!$B$2,People!$A$2, 0))))</f>
        <v>Cassandra Brandow</v>
      </c>
      <c r="W7431" s="3" t="str">
        <f>IFERROR(INDEX(Returns!A:A,MATCH(Orders!B7431,Returns!B:B,0)),"No")</f>
        <v>Yes</v>
      </c>
    </row>
    <row r="7432" spans="1:23" x14ac:dyDescent="0.2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6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 IF(M7432=People!$B$4,People!$A$4, IF(M7432=People!$B$3,People!$A$3, IF(M7432=People!$B$2,People!$A$2, 0))))</f>
        <v>Cassandra Brandow</v>
      </c>
      <c r="W7432" s="3" t="str">
        <f>IFERROR(INDEX(Returns!A:A,MATCH(Orders!B7432,Returns!B:B,0)),"No")</f>
        <v>Yes</v>
      </c>
    </row>
    <row r="7433" spans="1:23" x14ac:dyDescent="0.2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6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 IF(M7433=People!$B$4,People!$A$4, IF(M7433=People!$B$3,People!$A$3, IF(M7433=People!$B$2,People!$A$2, 0))))</f>
        <v>Cassandra Brandow</v>
      </c>
      <c r="W7433" s="3" t="str">
        <f>IFERROR(INDEX(Returns!A:A,MATCH(Orders!B7433,Returns!B:B,0)),"No")</f>
        <v>Yes</v>
      </c>
    </row>
    <row r="7434" spans="1:23" x14ac:dyDescent="0.2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6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 IF(M7434=People!$B$4,People!$A$4, IF(M7434=People!$B$3,People!$A$3, IF(M7434=People!$B$2,People!$A$2, 0))))</f>
        <v>Anna Andreadi</v>
      </c>
      <c r="W7434" s="3" t="str">
        <f>IFERROR(INDEX(Returns!A:A,MATCH(Orders!B7434,Returns!B:B,0)),"No")</f>
        <v>No</v>
      </c>
    </row>
    <row r="7435" spans="1:23" x14ac:dyDescent="0.2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6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 IF(M7435=People!$B$4,People!$A$4, IF(M7435=People!$B$3,People!$A$3, IF(M7435=People!$B$2,People!$A$2, 0))))</f>
        <v>Anna Andreadi</v>
      </c>
      <c r="W7435" s="3" t="str">
        <f>IFERROR(INDEX(Returns!A:A,MATCH(Orders!B7435,Returns!B:B,0)),"No")</f>
        <v>No</v>
      </c>
    </row>
    <row r="7436" spans="1:23" x14ac:dyDescent="0.2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6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 IF(M7436=People!$B$4,People!$A$4, IF(M7436=People!$B$3,People!$A$3, IF(M7436=People!$B$2,People!$A$2, 0))))</f>
        <v>Anna Andreadi</v>
      </c>
      <c r="W7436" s="3" t="str">
        <f>IFERROR(INDEX(Returns!A:A,MATCH(Orders!B7436,Returns!B:B,0)),"No")</f>
        <v>No</v>
      </c>
    </row>
    <row r="7437" spans="1:23" x14ac:dyDescent="0.2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6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 IF(M7437=People!$B$4,People!$A$4, IF(M7437=People!$B$3,People!$A$3, IF(M7437=People!$B$2,People!$A$2, 0))))</f>
        <v>Anna Andreadi</v>
      </c>
      <c r="W7437" s="3" t="str">
        <f>IFERROR(INDEX(Returns!A:A,MATCH(Orders!B7437,Returns!B:B,0)),"No")</f>
        <v>No</v>
      </c>
    </row>
    <row r="7438" spans="1:23" x14ac:dyDescent="0.2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6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 IF(M7438=People!$B$4,People!$A$4, IF(M7438=People!$B$3,People!$A$3, IF(M7438=People!$B$2,People!$A$2, 0))))</f>
        <v>Anna Andreadi</v>
      </c>
      <c r="W7438" s="3" t="str">
        <f>IFERROR(INDEX(Returns!A:A,MATCH(Orders!B7438,Returns!B:B,0)),"No")</f>
        <v>No</v>
      </c>
    </row>
    <row r="7439" spans="1:23" x14ac:dyDescent="0.2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6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 IF(M7439=People!$B$4,People!$A$4, IF(M7439=People!$B$3,People!$A$3, IF(M7439=People!$B$2,People!$A$2, 0))))</f>
        <v>Anna Andreadi</v>
      </c>
      <c r="W7439" s="3" t="str">
        <f>IFERROR(INDEX(Returns!A:A,MATCH(Orders!B7439,Returns!B:B,0)),"No")</f>
        <v>No</v>
      </c>
    </row>
    <row r="7440" spans="1:23" x14ac:dyDescent="0.2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6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 IF(M7440=People!$B$4,People!$A$4, IF(M7440=People!$B$3,People!$A$3, IF(M7440=People!$B$2,People!$A$2, 0))))</f>
        <v>Anna Andreadi</v>
      </c>
      <c r="W7440" s="3" t="str">
        <f>IFERROR(INDEX(Returns!A:A,MATCH(Orders!B7440,Returns!B:B,0)),"No")</f>
        <v>No</v>
      </c>
    </row>
    <row r="7441" spans="1:23" x14ac:dyDescent="0.2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6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 IF(M7441=People!$B$4,People!$A$4, IF(M7441=People!$B$3,People!$A$3, IF(M7441=People!$B$2,People!$A$2, 0))))</f>
        <v>Anna Andreadi</v>
      </c>
      <c r="W7441" s="3" t="str">
        <f>IFERROR(INDEX(Returns!A:A,MATCH(Orders!B7441,Returns!B:B,0)),"No")</f>
        <v>No</v>
      </c>
    </row>
    <row r="7442" spans="1:23" x14ac:dyDescent="0.2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6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 IF(M7442=People!$B$4,People!$A$4, IF(M7442=People!$B$3,People!$A$3, IF(M7442=People!$B$2,People!$A$2, 0))))</f>
        <v>Anna Andreadi</v>
      </c>
      <c r="W7442" s="3" t="str">
        <f>IFERROR(INDEX(Returns!A:A,MATCH(Orders!B7442,Returns!B:B,0)),"No")</f>
        <v>No</v>
      </c>
    </row>
    <row r="7443" spans="1:23" x14ac:dyDescent="0.2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6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 IF(M7443=People!$B$4,People!$A$4, IF(M7443=People!$B$3,People!$A$3, IF(M7443=People!$B$2,People!$A$2, 0))))</f>
        <v>Anna Andreadi</v>
      </c>
      <c r="W7443" s="3" t="str">
        <f>IFERROR(INDEX(Returns!A:A,MATCH(Orders!B7443,Returns!B:B,0)),"No")</f>
        <v>No</v>
      </c>
    </row>
    <row r="7444" spans="1:23" x14ac:dyDescent="0.2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6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 IF(M7444=People!$B$4,People!$A$4, IF(M7444=People!$B$3,People!$A$3, IF(M7444=People!$B$2,People!$A$2, 0))))</f>
        <v>Kelly Williams</v>
      </c>
      <c r="W7444" s="3" t="str">
        <f>IFERROR(INDEX(Returns!A:A,MATCH(Orders!B7444,Returns!B:B,0)),"No")</f>
        <v>No</v>
      </c>
    </row>
    <row r="7445" spans="1:23" x14ac:dyDescent="0.2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6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 IF(M7445=People!$B$4,People!$A$4, IF(M7445=People!$B$3,People!$A$3, IF(M7445=People!$B$2,People!$A$2, 0))))</f>
        <v>Kelly Williams</v>
      </c>
      <c r="W7445" s="3" t="str">
        <f>IFERROR(INDEX(Returns!A:A,MATCH(Orders!B7445,Returns!B:B,0)),"No")</f>
        <v>No</v>
      </c>
    </row>
    <row r="7446" spans="1:23" x14ac:dyDescent="0.2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6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 IF(M7446=People!$B$4,People!$A$4, IF(M7446=People!$B$3,People!$A$3, IF(M7446=People!$B$2,People!$A$2, 0))))</f>
        <v>Kelly Williams</v>
      </c>
      <c r="W7446" s="3" t="str">
        <f>IFERROR(INDEX(Returns!A:A,MATCH(Orders!B7446,Returns!B:B,0)),"No")</f>
        <v>No</v>
      </c>
    </row>
    <row r="7447" spans="1:23" x14ac:dyDescent="0.2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6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 IF(M7447=People!$B$4,People!$A$4, IF(M7447=People!$B$3,People!$A$3, IF(M7447=People!$B$2,People!$A$2, 0))))</f>
        <v>Kelly Williams</v>
      </c>
      <c r="W7447" s="3" t="str">
        <f>IFERROR(INDEX(Returns!A:A,MATCH(Orders!B7447,Returns!B:B,0)),"No")</f>
        <v>No</v>
      </c>
    </row>
    <row r="7448" spans="1:23" x14ac:dyDescent="0.2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6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 IF(M7448=People!$B$4,People!$A$4, IF(M7448=People!$B$3,People!$A$3, IF(M7448=People!$B$2,People!$A$2, 0))))</f>
        <v>Kelly Williams</v>
      </c>
      <c r="W7448" s="3" t="str">
        <f>IFERROR(INDEX(Returns!A:A,MATCH(Orders!B7448,Returns!B:B,0)),"No")</f>
        <v>No</v>
      </c>
    </row>
    <row r="7449" spans="1:23" x14ac:dyDescent="0.2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6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 IF(M7449=People!$B$4,People!$A$4, IF(M7449=People!$B$3,People!$A$3, IF(M7449=People!$B$2,People!$A$2, 0))))</f>
        <v>Kelly Williams</v>
      </c>
      <c r="W7449" s="3" t="str">
        <f>IFERROR(INDEX(Returns!A:A,MATCH(Orders!B7449,Returns!B:B,0)),"No")</f>
        <v>No</v>
      </c>
    </row>
    <row r="7450" spans="1:23" x14ac:dyDescent="0.2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6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 IF(M7450=People!$B$4,People!$A$4, IF(M7450=People!$B$3,People!$A$3, IF(M7450=People!$B$2,People!$A$2, 0))))</f>
        <v>Cassandra Brandow</v>
      </c>
      <c r="W7450" s="3" t="str">
        <f>IFERROR(INDEX(Returns!A:A,MATCH(Orders!B7450,Returns!B:B,0)),"No")</f>
        <v>No</v>
      </c>
    </row>
    <row r="7451" spans="1:23" x14ac:dyDescent="0.2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6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 IF(M7451=People!$B$4,People!$A$4, IF(M7451=People!$B$3,People!$A$3, IF(M7451=People!$B$2,People!$A$2, 0))))</f>
        <v>Kelly Williams</v>
      </c>
      <c r="W7451" s="3" t="str">
        <f>IFERROR(INDEX(Returns!A:A,MATCH(Orders!B7451,Returns!B:B,0)),"No")</f>
        <v>No</v>
      </c>
    </row>
    <row r="7452" spans="1:23" x14ac:dyDescent="0.2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6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 IF(M7452=People!$B$4,People!$A$4, IF(M7452=People!$B$3,People!$A$3, IF(M7452=People!$B$2,People!$A$2, 0))))</f>
        <v>Kelly Williams</v>
      </c>
      <c r="W7452" s="3" t="str">
        <f>IFERROR(INDEX(Returns!A:A,MATCH(Orders!B7452,Returns!B:B,0)),"No")</f>
        <v>No</v>
      </c>
    </row>
    <row r="7453" spans="1:23" x14ac:dyDescent="0.2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6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 IF(M7453=People!$B$4,People!$A$4, IF(M7453=People!$B$3,People!$A$3, IF(M7453=People!$B$2,People!$A$2, 0))))</f>
        <v>Kelly Williams</v>
      </c>
      <c r="W7453" s="3" t="str">
        <f>IFERROR(INDEX(Returns!A:A,MATCH(Orders!B7453,Returns!B:B,0)),"No")</f>
        <v>No</v>
      </c>
    </row>
    <row r="7454" spans="1:23" x14ac:dyDescent="0.2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6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 IF(M7454=People!$B$4,People!$A$4, IF(M7454=People!$B$3,People!$A$3, IF(M7454=People!$B$2,People!$A$2, 0))))</f>
        <v>Kelly Williams</v>
      </c>
      <c r="W7454" s="3" t="str">
        <f>IFERROR(INDEX(Returns!A:A,MATCH(Orders!B7454,Returns!B:B,0)),"No")</f>
        <v>No</v>
      </c>
    </row>
    <row r="7455" spans="1:23" x14ac:dyDescent="0.2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6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 IF(M7455=People!$B$4,People!$A$4, IF(M7455=People!$B$3,People!$A$3, IF(M7455=People!$B$2,People!$A$2, 0))))</f>
        <v>Kelly Williams</v>
      </c>
      <c r="W7455" s="3" t="str">
        <f>IFERROR(INDEX(Returns!A:A,MATCH(Orders!B7455,Returns!B:B,0)),"No")</f>
        <v>No</v>
      </c>
    </row>
    <row r="7456" spans="1:23" x14ac:dyDescent="0.2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6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 IF(M7456=People!$B$4,People!$A$4, IF(M7456=People!$B$3,People!$A$3, IF(M7456=People!$B$2,People!$A$2, 0))))</f>
        <v>Kelly Williams</v>
      </c>
      <c r="W7456" s="3" t="str">
        <f>IFERROR(INDEX(Returns!A:A,MATCH(Orders!B7456,Returns!B:B,0)),"No")</f>
        <v>No</v>
      </c>
    </row>
    <row r="7457" spans="1:23" x14ac:dyDescent="0.2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6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 IF(M7457=People!$B$4,People!$A$4, IF(M7457=People!$B$3,People!$A$3, IF(M7457=People!$B$2,People!$A$2, 0))))</f>
        <v>Kelly Williams</v>
      </c>
      <c r="W7457" s="3" t="str">
        <f>IFERROR(INDEX(Returns!A:A,MATCH(Orders!B7457,Returns!B:B,0)),"No")</f>
        <v>No</v>
      </c>
    </row>
    <row r="7458" spans="1:23" x14ac:dyDescent="0.2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6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 IF(M7458=People!$B$4,People!$A$4, IF(M7458=People!$B$3,People!$A$3, IF(M7458=People!$B$2,People!$A$2, 0))))</f>
        <v>Cassandra Brandow</v>
      </c>
      <c r="W7458" s="3" t="str">
        <f>IFERROR(INDEX(Returns!A:A,MATCH(Orders!B7458,Returns!B:B,0)),"No")</f>
        <v>No</v>
      </c>
    </row>
    <row r="7459" spans="1:23" x14ac:dyDescent="0.2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6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 IF(M7459=People!$B$4,People!$A$4, IF(M7459=People!$B$3,People!$A$3, IF(M7459=People!$B$2,People!$A$2, 0))))</f>
        <v>Cassandra Brandow</v>
      </c>
      <c r="W7459" s="3" t="str">
        <f>IFERROR(INDEX(Returns!A:A,MATCH(Orders!B7459,Returns!B:B,0)),"No")</f>
        <v>No</v>
      </c>
    </row>
    <row r="7460" spans="1:23" x14ac:dyDescent="0.2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6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 IF(M7460=People!$B$4,People!$A$4, IF(M7460=People!$B$3,People!$A$3, IF(M7460=People!$B$2,People!$A$2, 0))))</f>
        <v>Cassandra Brandow</v>
      </c>
      <c r="W7460" s="3" t="str">
        <f>IFERROR(INDEX(Returns!A:A,MATCH(Orders!B7460,Returns!B:B,0)),"No")</f>
        <v>No</v>
      </c>
    </row>
    <row r="7461" spans="1:23" x14ac:dyDescent="0.2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6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 IF(M7461=People!$B$4,People!$A$4, IF(M7461=People!$B$3,People!$A$3, IF(M7461=People!$B$2,People!$A$2, 0))))</f>
        <v>Cassandra Brandow</v>
      </c>
      <c r="W7461" s="3" t="str">
        <f>IFERROR(INDEX(Returns!A:A,MATCH(Orders!B7461,Returns!B:B,0)),"No")</f>
        <v>No</v>
      </c>
    </row>
    <row r="7462" spans="1:23" x14ac:dyDescent="0.2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6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 IF(M7462=People!$B$4,People!$A$4, IF(M7462=People!$B$3,People!$A$3, IF(M7462=People!$B$2,People!$A$2, 0))))</f>
        <v>Anna Andreadi</v>
      </c>
      <c r="W7462" s="3" t="str">
        <f>IFERROR(INDEX(Returns!A:A,MATCH(Orders!B7462,Returns!B:B,0)),"No")</f>
        <v>Yes</v>
      </c>
    </row>
    <row r="7463" spans="1:23" x14ac:dyDescent="0.2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6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 IF(M7463=People!$B$4,People!$A$4, IF(M7463=People!$B$3,People!$A$3, IF(M7463=People!$B$2,People!$A$2, 0))))</f>
        <v>Anna Andreadi</v>
      </c>
      <c r="W7463" s="3" t="str">
        <f>IFERROR(INDEX(Returns!A:A,MATCH(Orders!B7463,Returns!B:B,0)),"No")</f>
        <v>Yes</v>
      </c>
    </row>
    <row r="7464" spans="1:23" x14ac:dyDescent="0.2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6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 IF(M7464=People!$B$4,People!$A$4, IF(M7464=People!$B$3,People!$A$3, IF(M7464=People!$B$2,People!$A$2, 0))))</f>
        <v>Anna Andreadi</v>
      </c>
      <c r="W7464" s="3" t="str">
        <f>IFERROR(INDEX(Returns!A:A,MATCH(Orders!B7464,Returns!B:B,0)),"No")</f>
        <v>No</v>
      </c>
    </row>
    <row r="7465" spans="1:23" x14ac:dyDescent="0.2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6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 IF(M7465=People!$B$4,People!$A$4, IF(M7465=People!$B$3,People!$A$3, IF(M7465=People!$B$2,People!$A$2, 0))))</f>
        <v>Anna Andreadi</v>
      </c>
      <c r="W7465" s="3" t="str">
        <f>IFERROR(INDEX(Returns!A:A,MATCH(Orders!B7465,Returns!B:B,0)),"No")</f>
        <v>No</v>
      </c>
    </row>
    <row r="7466" spans="1:23" x14ac:dyDescent="0.2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6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 IF(M7466=People!$B$4,People!$A$4, IF(M7466=People!$B$3,People!$A$3, IF(M7466=People!$B$2,People!$A$2, 0))))</f>
        <v>Anna Andreadi</v>
      </c>
      <c r="W7466" s="3" t="str">
        <f>IFERROR(INDEX(Returns!A:A,MATCH(Orders!B7466,Returns!B:B,0)),"No")</f>
        <v>No</v>
      </c>
    </row>
    <row r="7467" spans="1:23" x14ac:dyDescent="0.2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6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 IF(M7467=People!$B$4,People!$A$4, IF(M7467=People!$B$3,People!$A$3, IF(M7467=People!$B$2,People!$A$2, 0))))</f>
        <v>Anna Andreadi</v>
      </c>
      <c r="W7467" s="3" t="str">
        <f>IFERROR(INDEX(Returns!A:A,MATCH(Orders!B7467,Returns!B:B,0)),"No")</f>
        <v>No</v>
      </c>
    </row>
    <row r="7468" spans="1:23" x14ac:dyDescent="0.2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6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 IF(M7468=People!$B$4,People!$A$4, IF(M7468=People!$B$3,People!$A$3, IF(M7468=People!$B$2,People!$A$2, 0))))</f>
        <v>Anna Andreadi</v>
      </c>
      <c r="W7468" s="3" t="str">
        <f>IFERROR(INDEX(Returns!A:A,MATCH(Orders!B7468,Returns!B:B,0)),"No")</f>
        <v>Yes</v>
      </c>
    </row>
    <row r="7469" spans="1:23" x14ac:dyDescent="0.2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6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 IF(M7469=People!$B$4,People!$A$4, IF(M7469=People!$B$3,People!$A$3, IF(M7469=People!$B$2,People!$A$2, 0))))</f>
        <v>Anna Andreadi</v>
      </c>
      <c r="W7469" s="3" t="str">
        <f>IFERROR(INDEX(Returns!A:A,MATCH(Orders!B7469,Returns!B:B,0)),"No")</f>
        <v>No</v>
      </c>
    </row>
    <row r="7470" spans="1:23" x14ac:dyDescent="0.2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6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 IF(M7470=People!$B$4,People!$A$4, IF(M7470=People!$B$3,People!$A$3, IF(M7470=People!$B$2,People!$A$2, 0))))</f>
        <v>Chuck Magee</v>
      </c>
      <c r="W7470" s="3" t="str">
        <f>IFERROR(INDEX(Returns!A:A,MATCH(Orders!B7470,Returns!B:B,0)),"No")</f>
        <v>No</v>
      </c>
    </row>
    <row r="7471" spans="1:23" x14ac:dyDescent="0.2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6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 IF(M7471=People!$B$4,People!$A$4, IF(M7471=People!$B$3,People!$A$3, IF(M7471=People!$B$2,People!$A$2, 0))))</f>
        <v>Chuck Magee</v>
      </c>
      <c r="W7471" s="3" t="str">
        <f>IFERROR(INDEX(Returns!A:A,MATCH(Orders!B7471,Returns!B:B,0)),"No")</f>
        <v>No</v>
      </c>
    </row>
    <row r="7472" spans="1:23" x14ac:dyDescent="0.2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6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 IF(M7472=People!$B$4,People!$A$4, IF(M7472=People!$B$3,People!$A$3, IF(M7472=People!$B$2,People!$A$2, 0))))</f>
        <v>Chuck Magee</v>
      </c>
      <c r="W7472" s="3" t="str">
        <f>IFERROR(INDEX(Returns!A:A,MATCH(Orders!B7472,Returns!B:B,0)),"No")</f>
        <v>No</v>
      </c>
    </row>
    <row r="7473" spans="1:23" x14ac:dyDescent="0.2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6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 IF(M7473=People!$B$4,People!$A$4, IF(M7473=People!$B$3,People!$A$3, IF(M7473=People!$B$2,People!$A$2, 0))))</f>
        <v>Chuck Magee</v>
      </c>
      <c r="W7473" s="3" t="str">
        <f>IFERROR(INDEX(Returns!A:A,MATCH(Orders!B7473,Returns!B:B,0)),"No")</f>
        <v>No</v>
      </c>
    </row>
    <row r="7474" spans="1:23" x14ac:dyDescent="0.2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6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 IF(M7474=People!$B$4,People!$A$4, IF(M7474=People!$B$3,People!$A$3, IF(M7474=People!$B$2,People!$A$2, 0))))</f>
        <v>Anna Andreadi</v>
      </c>
      <c r="W7474" s="3" t="str">
        <f>IFERROR(INDEX(Returns!A:A,MATCH(Orders!B7474,Returns!B:B,0)),"No")</f>
        <v>No</v>
      </c>
    </row>
    <row r="7475" spans="1:23" x14ac:dyDescent="0.2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6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 IF(M7475=People!$B$4,People!$A$4, IF(M7475=People!$B$3,People!$A$3, IF(M7475=People!$B$2,People!$A$2, 0))))</f>
        <v>Kelly Williams</v>
      </c>
      <c r="W7475" s="3" t="str">
        <f>IFERROR(INDEX(Returns!A:A,MATCH(Orders!B7475,Returns!B:B,0)),"No")</f>
        <v>No</v>
      </c>
    </row>
    <row r="7476" spans="1:23" x14ac:dyDescent="0.2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6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 IF(M7476=People!$B$4,People!$A$4, IF(M7476=People!$B$3,People!$A$3, IF(M7476=People!$B$2,People!$A$2, 0))))</f>
        <v>Cassandra Brandow</v>
      </c>
      <c r="W7476" s="3" t="str">
        <f>IFERROR(INDEX(Returns!A:A,MATCH(Orders!B7476,Returns!B:B,0)),"No")</f>
        <v>No</v>
      </c>
    </row>
    <row r="7477" spans="1:23" x14ac:dyDescent="0.2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6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 IF(M7477=People!$B$4,People!$A$4, IF(M7477=People!$B$3,People!$A$3, IF(M7477=People!$B$2,People!$A$2, 0))))</f>
        <v>Cassandra Brandow</v>
      </c>
      <c r="W7477" s="3" t="str">
        <f>IFERROR(INDEX(Returns!A:A,MATCH(Orders!B7477,Returns!B:B,0)),"No")</f>
        <v>No</v>
      </c>
    </row>
    <row r="7478" spans="1:23" x14ac:dyDescent="0.2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6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 IF(M7478=People!$B$4,People!$A$4, IF(M7478=People!$B$3,People!$A$3, IF(M7478=People!$B$2,People!$A$2, 0))))</f>
        <v>Cassandra Brandow</v>
      </c>
      <c r="W7478" s="3" t="str">
        <f>IFERROR(INDEX(Returns!A:A,MATCH(Orders!B7478,Returns!B:B,0)),"No")</f>
        <v>No</v>
      </c>
    </row>
    <row r="7479" spans="1:23" x14ac:dyDescent="0.2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6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 IF(M7479=People!$B$4,People!$A$4, IF(M7479=People!$B$3,People!$A$3, IF(M7479=People!$B$2,People!$A$2, 0))))</f>
        <v>Cassandra Brandow</v>
      </c>
      <c r="W7479" s="3" t="str">
        <f>IFERROR(INDEX(Returns!A:A,MATCH(Orders!B7479,Returns!B:B,0)),"No")</f>
        <v>No</v>
      </c>
    </row>
    <row r="7480" spans="1:23" x14ac:dyDescent="0.2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6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 IF(M7480=People!$B$4,People!$A$4, IF(M7480=People!$B$3,People!$A$3, IF(M7480=People!$B$2,People!$A$2, 0))))</f>
        <v>Cassandra Brandow</v>
      </c>
      <c r="W7480" s="3" t="str">
        <f>IFERROR(INDEX(Returns!A:A,MATCH(Orders!B7480,Returns!B:B,0)),"No")</f>
        <v>No</v>
      </c>
    </row>
    <row r="7481" spans="1:23" x14ac:dyDescent="0.2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6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 IF(M7481=People!$B$4,People!$A$4, IF(M7481=People!$B$3,People!$A$3, IF(M7481=People!$B$2,People!$A$2, 0))))</f>
        <v>Cassandra Brandow</v>
      </c>
      <c r="W7481" s="3" t="str">
        <f>IFERROR(INDEX(Returns!A:A,MATCH(Orders!B7481,Returns!B:B,0)),"No")</f>
        <v>No</v>
      </c>
    </row>
    <row r="7482" spans="1:23" x14ac:dyDescent="0.2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6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 IF(M7482=People!$B$4,People!$A$4, IF(M7482=People!$B$3,People!$A$3, IF(M7482=People!$B$2,People!$A$2, 0))))</f>
        <v>Cassandra Brandow</v>
      </c>
      <c r="W7482" s="3" t="str">
        <f>IFERROR(INDEX(Returns!A:A,MATCH(Orders!B7482,Returns!B:B,0)),"No")</f>
        <v>No</v>
      </c>
    </row>
    <row r="7483" spans="1:23" x14ac:dyDescent="0.2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6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 IF(M7483=People!$B$4,People!$A$4, IF(M7483=People!$B$3,People!$A$3, IF(M7483=People!$B$2,People!$A$2, 0))))</f>
        <v>Anna Andreadi</v>
      </c>
      <c r="W7483" s="3" t="str">
        <f>IFERROR(INDEX(Returns!A:A,MATCH(Orders!B7483,Returns!B:B,0)),"No")</f>
        <v>No</v>
      </c>
    </row>
    <row r="7484" spans="1:23" x14ac:dyDescent="0.2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6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 IF(M7484=People!$B$4,People!$A$4, IF(M7484=People!$B$3,People!$A$3, IF(M7484=People!$B$2,People!$A$2, 0))))</f>
        <v>Chuck Magee</v>
      </c>
      <c r="W7484" s="3" t="str">
        <f>IFERROR(INDEX(Returns!A:A,MATCH(Orders!B7484,Returns!B:B,0)),"No")</f>
        <v>No</v>
      </c>
    </row>
    <row r="7485" spans="1:23" x14ac:dyDescent="0.2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6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 IF(M7485=People!$B$4,People!$A$4, IF(M7485=People!$B$3,People!$A$3, IF(M7485=People!$B$2,People!$A$2, 0))))</f>
        <v>Chuck Magee</v>
      </c>
      <c r="W7485" s="3" t="str">
        <f>IFERROR(INDEX(Returns!A:A,MATCH(Orders!B7485,Returns!B:B,0)),"No")</f>
        <v>No</v>
      </c>
    </row>
    <row r="7486" spans="1:23" x14ac:dyDescent="0.2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6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 IF(M7486=People!$B$4,People!$A$4, IF(M7486=People!$B$3,People!$A$3, IF(M7486=People!$B$2,People!$A$2, 0))))</f>
        <v>Kelly Williams</v>
      </c>
      <c r="W7486" s="3" t="str">
        <f>IFERROR(INDEX(Returns!A:A,MATCH(Orders!B7486,Returns!B:B,0)),"No")</f>
        <v>No</v>
      </c>
    </row>
    <row r="7487" spans="1:23" x14ac:dyDescent="0.2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6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 IF(M7487=People!$B$4,People!$A$4, IF(M7487=People!$B$3,People!$A$3, IF(M7487=People!$B$2,People!$A$2, 0))))</f>
        <v>Kelly Williams</v>
      </c>
      <c r="W7487" s="3" t="str">
        <f>IFERROR(INDEX(Returns!A:A,MATCH(Orders!B7487,Returns!B:B,0)),"No")</f>
        <v>No</v>
      </c>
    </row>
    <row r="7488" spans="1:23" x14ac:dyDescent="0.2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6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 IF(M7488=People!$B$4,People!$A$4, IF(M7488=People!$B$3,People!$A$3, IF(M7488=People!$B$2,People!$A$2, 0))))</f>
        <v>Chuck Magee</v>
      </c>
      <c r="W7488" s="3" t="str">
        <f>IFERROR(INDEX(Returns!A:A,MATCH(Orders!B7488,Returns!B:B,0)),"No")</f>
        <v>No</v>
      </c>
    </row>
    <row r="7489" spans="1:23" x14ac:dyDescent="0.2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6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 IF(M7489=People!$B$4,People!$A$4, IF(M7489=People!$B$3,People!$A$3, IF(M7489=People!$B$2,People!$A$2, 0))))</f>
        <v>Chuck Magee</v>
      </c>
      <c r="W7489" s="3" t="str">
        <f>IFERROR(INDEX(Returns!A:A,MATCH(Orders!B7489,Returns!B:B,0)),"No")</f>
        <v>No</v>
      </c>
    </row>
    <row r="7490" spans="1:23" x14ac:dyDescent="0.2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6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 IF(M7490=People!$B$4,People!$A$4, IF(M7490=People!$B$3,People!$A$3, IF(M7490=People!$B$2,People!$A$2, 0))))</f>
        <v>Chuck Magee</v>
      </c>
      <c r="W7490" s="3" t="str">
        <f>IFERROR(INDEX(Returns!A:A,MATCH(Orders!B7490,Returns!B:B,0)),"No")</f>
        <v>No</v>
      </c>
    </row>
    <row r="7491" spans="1:23" x14ac:dyDescent="0.2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6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 IF(M7491=People!$B$4,People!$A$4, IF(M7491=People!$B$3,People!$A$3, IF(M7491=People!$B$2,People!$A$2, 0))))</f>
        <v>Anna Andreadi</v>
      </c>
      <c r="W7491" s="3" t="str">
        <f>IFERROR(INDEX(Returns!A:A,MATCH(Orders!B7491,Returns!B:B,0)),"No")</f>
        <v>Yes</v>
      </c>
    </row>
    <row r="7492" spans="1:23" x14ac:dyDescent="0.2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6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 IF(M7492=People!$B$4,People!$A$4, IF(M7492=People!$B$3,People!$A$3, IF(M7492=People!$B$2,People!$A$2, 0))))</f>
        <v>Anna Andreadi</v>
      </c>
      <c r="W7492" s="3" t="str">
        <f>IFERROR(INDEX(Returns!A:A,MATCH(Orders!B7492,Returns!B:B,0)),"No")</f>
        <v>No</v>
      </c>
    </row>
    <row r="7493" spans="1:23" x14ac:dyDescent="0.2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6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 IF(M7493=People!$B$4,People!$A$4, IF(M7493=People!$B$3,People!$A$3, IF(M7493=People!$B$2,People!$A$2, 0))))</f>
        <v>Chuck Magee</v>
      </c>
      <c r="W7493" s="3" t="str">
        <f>IFERROR(INDEX(Returns!A:A,MATCH(Orders!B7493,Returns!B:B,0)),"No")</f>
        <v>No</v>
      </c>
    </row>
    <row r="7494" spans="1:23" x14ac:dyDescent="0.2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6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 IF(M7494=People!$B$4,People!$A$4, IF(M7494=People!$B$3,People!$A$3, IF(M7494=People!$B$2,People!$A$2, 0))))</f>
        <v>Kelly Williams</v>
      </c>
      <c r="W7494" s="3" t="str">
        <f>IFERROR(INDEX(Returns!A:A,MATCH(Orders!B7494,Returns!B:B,0)),"No")</f>
        <v>No</v>
      </c>
    </row>
    <row r="7495" spans="1:23" x14ac:dyDescent="0.2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6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 IF(M7495=People!$B$4,People!$A$4, IF(M7495=People!$B$3,People!$A$3, IF(M7495=People!$B$2,People!$A$2, 0))))</f>
        <v>Kelly Williams</v>
      </c>
      <c r="W7495" s="3" t="str">
        <f>IFERROR(INDEX(Returns!A:A,MATCH(Orders!B7495,Returns!B:B,0)),"No")</f>
        <v>No</v>
      </c>
    </row>
    <row r="7496" spans="1:23" x14ac:dyDescent="0.2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6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 IF(M7496=People!$B$4,People!$A$4, IF(M7496=People!$B$3,People!$A$3, IF(M7496=People!$B$2,People!$A$2, 0))))</f>
        <v>Kelly Williams</v>
      </c>
      <c r="W7496" s="3" t="str">
        <f>IFERROR(INDEX(Returns!A:A,MATCH(Orders!B7496,Returns!B:B,0)),"No")</f>
        <v>No</v>
      </c>
    </row>
    <row r="7497" spans="1:23" x14ac:dyDescent="0.2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6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 IF(M7497=People!$B$4,People!$A$4, IF(M7497=People!$B$3,People!$A$3, IF(M7497=People!$B$2,People!$A$2, 0))))</f>
        <v>Anna Andreadi</v>
      </c>
      <c r="W7497" s="3" t="str">
        <f>IFERROR(INDEX(Returns!A:A,MATCH(Orders!B7497,Returns!B:B,0)),"No")</f>
        <v>No</v>
      </c>
    </row>
    <row r="7498" spans="1:23" x14ac:dyDescent="0.2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6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 IF(M7498=People!$B$4,People!$A$4, IF(M7498=People!$B$3,People!$A$3, IF(M7498=People!$B$2,People!$A$2, 0))))</f>
        <v>Anna Andreadi</v>
      </c>
      <c r="W7498" s="3" t="str">
        <f>IFERROR(INDEX(Returns!A:A,MATCH(Orders!B7498,Returns!B:B,0)),"No")</f>
        <v>No</v>
      </c>
    </row>
    <row r="7499" spans="1:23" x14ac:dyDescent="0.2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6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 IF(M7499=People!$B$4,People!$A$4, IF(M7499=People!$B$3,People!$A$3, IF(M7499=People!$B$2,People!$A$2, 0))))</f>
        <v>Anna Andreadi</v>
      </c>
      <c r="W7499" s="3" t="str">
        <f>IFERROR(INDEX(Returns!A:A,MATCH(Orders!B7499,Returns!B:B,0)),"No")</f>
        <v>No</v>
      </c>
    </row>
    <row r="7500" spans="1:23" x14ac:dyDescent="0.2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6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 IF(M7500=People!$B$4,People!$A$4, IF(M7500=People!$B$3,People!$A$3, IF(M7500=People!$B$2,People!$A$2, 0))))</f>
        <v>Anna Andreadi</v>
      </c>
      <c r="W7500" s="3" t="str">
        <f>IFERROR(INDEX(Returns!A:A,MATCH(Orders!B7500,Returns!B:B,0)),"No")</f>
        <v>No</v>
      </c>
    </row>
    <row r="7501" spans="1:23" x14ac:dyDescent="0.2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6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 IF(M7501=People!$B$4,People!$A$4, IF(M7501=People!$B$3,People!$A$3, IF(M7501=People!$B$2,People!$A$2, 0))))</f>
        <v>Anna Andreadi</v>
      </c>
      <c r="W7501" s="3" t="str">
        <f>IFERROR(INDEX(Returns!A:A,MATCH(Orders!B7501,Returns!B:B,0)),"No")</f>
        <v>No</v>
      </c>
    </row>
    <row r="7502" spans="1:23" x14ac:dyDescent="0.2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6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 IF(M7502=People!$B$4,People!$A$4, IF(M7502=People!$B$3,People!$A$3, IF(M7502=People!$B$2,People!$A$2, 0))))</f>
        <v>Anna Andreadi</v>
      </c>
      <c r="W7502" s="3" t="str">
        <f>IFERROR(INDEX(Returns!A:A,MATCH(Orders!B7502,Returns!B:B,0)),"No")</f>
        <v>No</v>
      </c>
    </row>
    <row r="7503" spans="1:23" x14ac:dyDescent="0.2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6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 IF(M7503=People!$B$4,People!$A$4, IF(M7503=People!$B$3,People!$A$3, IF(M7503=People!$B$2,People!$A$2, 0))))</f>
        <v>Anna Andreadi</v>
      </c>
      <c r="W7503" s="3" t="str">
        <f>IFERROR(INDEX(Returns!A:A,MATCH(Orders!B7503,Returns!B:B,0)),"No")</f>
        <v>No</v>
      </c>
    </row>
    <row r="7504" spans="1:23" x14ac:dyDescent="0.2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6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 IF(M7504=People!$B$4,People!$A$4, IF(M7504=People!$B$3,People!$A$3, IF(M7504=People!$B$2,People!$A$2, 0))))</f>
        <v>Anna Andreadi</v>
      </c>
      <c r="W7504" s="3" t="str">
        <f>IFERROR(INDEX(Returns!A:A,MATCH(Orders!B7504,Returns!B:B,0)),"No")</f>
        <v>No</v>
      </c>
    </row>
    <row r="7505" spans="1:23" x14ac:dyDescent="0.2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6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 IF(M7505=People!$B$4,People!$A$4, IF(M7505=People!$B$3,People!$A$3, IF(M7505=People!$B$2,People!$A$2, 0))))</f>
        <v>Anna Andreadi</v>
      </c>
      <c r="W7505" s="3" t="str">
        <f>IFERROR(INDEX(Returns!A:A,MATCH(Orders!B7505,Returns!B:B,0)),"No")</f>
        <v>No</v>
      </c>
    </row>
    <row r="7506" spans="1:23" x14ac:dyDescent="0.2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6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 IF(M7506=People!$B$4,People!$A$4, IF(M7506=People!$B$3,People!$A$3, IF(M7506=People!$B$2,People!$A$2, 0))))</f>
        <v>Chuck Magee</v>
      </c>
      <c r="W7506" s="3" t="str">
        <f>IFERROR(INDEX(Returns!A:A,MATCH(Orders!B7506,Returns!B:B,0)),"No")</f>
        <v>No</v>
      </c>
    </row>
    <row r="7507" spans="1:23" x14ac:dyDescent="0.2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6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 IF(M7507=People!$B$4,People!$A$4, IF(M7507=People!$B$3,People!$A$3, IF(M7507=People!$B$2,People!$A$2, 0))))</f>
        <v>Kelly Williams</v>
      </c>
      <c r="W7507" s="3" t="str">
        <f>IFERROR(INDEX(Returns!A:A,MATCH(Orders!B7507,Returns!B:B,0)),"No")</f>
        <v>No</v>
      </c>
    </row>
    <row r="7508" spans="1:23" x14ac:dyDescent="0.2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6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 IF(M7508=People!$B$4,People!$A$4, IF(M7508=People!$B$3,People!$A$3, IF(M7508=People!$B$2,People!$A$2, 0))))</f>
        <v>Anna Andreadi</v>
      </c>
      <c r="W7508" s="3" t="str">
        <f>IFERROR(INDEX(Returns!A:A,MATCH(Orders!B7508,Returns!B:B,0)),"No")</f>
        <v>No</v>
      </c>
    </row>
    <row r="7509" spans="1:23" x14ac:dyDescent="0.2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6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 IF(M7509=People!$B$4,People!$A$4, IF(M7509=People!$B$3,People!$A$3, IF(M7509=People!$B$2,People!$A$2, 0))))</f>
        <v>Anna Andreadi</v>
      </c>
      <c r="W7509" s="3" t="str">
        <f>IFERROR(INDEX(Returns!A:A,MATCH(Orders!B7509,Returns!B:B,0)),"No")</f>
        <v>No</v>
      </c>
    </row>
    <row r="7510" spans="1:23" x14ac:dyDescent="0.2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6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 IF(M7510=People!$B$4,People!$A$4, IF(M7510=People!$B$3,People!$A$3, IF(M7510=People!$B$2,People!$A$2, 0))))</f>
        <v>Chuck Magee</v>
      </c>
      <c r="W7510" s="3" t="str">
        <f>IFERROR(INDEX(Returns!A:A,MATCH(Orders!B7510,Returns!B:B,0)),"No")</f>
        <v>No</v>
      </c>
    </row>
    <row r="7511" spans="1:23" x14ac:dyDescent="0.2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6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 IF(M7511=People!$B$4,People!$A$4, IF(M7511=People!$B$3,People!$A$3, IF(M7511=People!$B$2,People!$A$2, 0))))</f>
        <v>Chuck Magee</v>
      </c>
      <c r="W7511" s="3" t="str">
        <f>IFERROR(INDEX(Returns!A:A,MATCH(Orders!B7511,Returns!B:B,0)),"No")</f>
        <v>No</v>
      </c>
    </row>
    <row r="7512" spans="1:23" x14ac:dyDescent="0.2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6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 IF(M7512=People!$B$4,People!$A$4, IF(M7512=People!$B$3,People!$A$3, IF(M7512=People!$B$2,People!$A$2, 0))))</f>
        <v>Chuck Magee</v>
      </c>
      <c r="W7512" s="3" t="str">
        <f>IFERROR(INDEX(Returns!A:A,MATCH(Orders!B7512,Returns!B:B,0)),"No")</f>
        <v>No</v>
      </c>
    </row>
    <row r="7513" spans="1:23" x14ac:dyDescent="0.2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6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 IF(M7513=People!$B$4,People!$A$4, IF(M7513=People!$B$3,People!$A$3, IF(M7513=People!$B$2,People!$A$2, 0))))</f>
        <v>Chuck Magee</v>
      </c>
      <c r="W7513" s="3" t="str">
        <f>IFERROR(INDEX(Returns!A:A,MATCH(Orders!B7513,Returns!B:B,0)),"No")</f>
        <v>No</v>
      </c>
    </row>
    <row r="7514" spans="1:23" x14ac:dyDescent="0.2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6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 IF(M7514=People!$B$4,People!$A$4, IF(M7514=People!$B$3,People!$A$3, IF(M7514=People!$B$2,People!$A$2, 0))))</f>
        <v>Chuck Magee</v>
      </c>
      <c r="W7514" s="3" t="str">
        <f>IFERROR(INDEX(Returns!A:A,MATCH(Orders!B7514,Returns!B:B,0)),"No")</f>
        <v>No</v>
      </c>
    </row>
    <row r="7515" spans="1:23" x14ac:dyDescent="0.2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6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 IF(M7515=People!$B$4,People!$A$4, IF(M7515=People!$B$3,People!$A$3, IF(M7515=People!$B$2,People!$A$2, 0))))</f>
        <v>Chuck Magee</v>
      </c>
      <c r="W7515" s="3" t="str">
        <f>IFERROR(INDEX(Returns!A:A,MATCH(Orders!B7515,Returns!B:B,0)),"No")</f>
        <v>No</v>
      </c>
    </row>
    <row r="7516" spans="1:23" x14ac:dyDescent="0.2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6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 IF(M7516=People!$B$4,People!$A$4, IF(M7516=People!$B$3,People!$A$3, IF(M7516=People!$B$2,People!$A$2, 0))))</f>
        <v>Cassandra Brandow</v>
      </c>
      <c r="W7516" s="3" t="str">
        <f>IFERROR(INDEX(Returns!A:A,MATCH(Orders!B7516,Returns!B:B,0)),"No")</f>
        <v>No</v>
      </c>
    </row>
    <row r="7517" spans="1:23" x14ac:dyDescent="0.2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6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 IF(M7517=People!$B$4,People!$A$4, IF(M7517=People!$B$3,People!$A$3, IF(M7517=People!$B$2,People!$A$2, 0))))</f>
        <v>Cassandra Brandow</v>
      </c>
      <c r="W7517" s="3" t="str">
        <f>IFERROR(INDEX(Returns!A:A,MATCH(Orders!B7517,Returns!B:B,0)),"No")</f>
        <v>No</v>
      </c>
    </row>
    <row r="7518" spans="1:23" x14ac:dyDescent="0.2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6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 IF(M7518=People!$B$4,People!$A$4, IF(M7518=People!$B$3,People!$A$3, IF(M7518=People!$B$2,People!$A$2, 0))))</f>
        <v>Cassandra Brandow</v>
      </c>
      <c r="W7518" s="3" t="str">
        <f>IFERROR(INDEX(Returns!A:A,MATCH(Orders!B7518,Returns!B:B,0)),"No")</f>
        <v>No</v>
      </c>
    </row>
    <row r="7519" spans="1:23" x14ac:dyDescent="0.2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6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 IF(M7519=People!$B$4,People!$A$4, IF(M7519=People!$B$3,People!$A$3, IF(M7519=People!$B$2,People!$A$2, 0))))</f>
        <v>Cassandra Brandow</v>
      </c>
      <c r="W7519" s="3" t="str">
        <f>IFERROR(INDEX(Returns!A:A,MATCH(Orders!B7519,Returns!B:B,0)),"No")</f>
        <v>No</v>
      </c>
    </row>
    <row r="7520" spans="1:23" x14ac:dyDescent="0.2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6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 IF(M7520=People!$B$4,People!$A$4, IF(M7520=People!$B$3,People!$A$3, IF(M7520=People!$B$2,People!$A$2, 0))))</f>
        <v>Cassandra Brandow</v>
      </c>
      <c r="W7520" s="3" t="str">
        <f>IFERROR(INDEX(Returns!A:A,MATCH(Orders!B7520,Returns!B:B,0)),"No")</f>
        <v>No</v>
      </c>
    </row>
    <row r="7521" spans="1:23" x14ac:dyDescent="0.2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6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 IF(M7521=People!$B$4,People!$A$4, IF(M7521=People!$B$3,People!$A$3, IF(M7521=People!$B$2,People!$A$2, 0))))</f>
        <v>Cassandra Brandow</v>
      </c>
      <c r="W7521" s="3" t="str">
        <f>IFERROR(INDEX(Returns!A:A,MATCH(Orders!B7521,Returns!B:B,0)),"No")</f>
        <v>No</v>
      </c>
    </row>
    <row r="7522" spans="1:23" x14ac:dyDescent="0.2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6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 IF(M7522=People!$B$4,People!$A$4, IF(M7522=People!$B$3,People!$A$3, IF(M7522=People!$B$2,People!$A$2, 0))))</f>
        <v>Cassandra Brandow</v>
      </c>
      <c r="W7522" s="3" t="str">
        <f>IFERROR(INDEX(Returns!A:A,MATCH(Orders!B7522,Returns!B:B,0)),"No")</f>
        <v>No</v>
      </c>
    </row>
    <row r="7523" spans="1:23" x14ac:dyDescent="0.2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6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 IF(M7523=People!$B$4,People!$A$4, IF(M7523=People!$B$3,People!$A$3, IF(M7523=People!$B$2,People!$A$2, 0))))</f>
        <v>Chuck Magee</v>
      </c>
      <c r="W7523" s="3" t="str">
        <f>IFERROR(INDEX(Returns!A:A,MATCH(Orders!B7523,Returns!B:B,0)),"No")</f>
        <v>No</v>
      </c>
    </row>
    <row r="7524" spans="1:23" x14ac:dyDescent="0.2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6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 IF(M7524=People!$B$4,People!$A$4, IF(M7524=People!$B$3,People!$A$3, IF(M7524=People!$B$2,People!$A$2, 0))))</f>
        <v>Chuck Magee</v>
      </c>
      <c r="W7524" s="3" t="str">
        <f>IFERROR(INDEX(Returns!A:A,MATCH(Orders!B7524,Returns!B:B,0)),"No")</f>
        <v>No</v>
      </c>
    </row>
    <row r="7525" spans="1:23" x14ac:dyDescent="0.2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6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 IF(M7525=People!$B$4,People!$A$4, IF(M7525=People!$B$3,People!$A$3, IF(M7525=People!$B$2,People!$A$2, 0))))</f>
        <v>Chuck Magee</v>
      </c>
      <c r="W7525" s="3" t="str">
        <f>IFERROR(INDEX(Returns!A:A,MATCH(Orders!B7525,Returns!B:B,0)),"No")</f>
        <v>No</v>
      </c>
    </row>
    <row r="7526" spans="1:23" x14ac:dyDescent="0.2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6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 IF(M7526=People!$B$4,People!$A$4, IF(M7526=People!$B$3,People!$A$3, IF(M7526=People!$B$2,People!$A$2, 0))))</f>
        <v>Anna Andreadi</v>
      </c>
      <c r="W7526" s="3" t="str">
        <f>IFERROR(INDEX(Returns!A:A,MATCH(Orders!B7526,Returns!B:B,0)),"No")</f>
        <v>No</v>
      </c>
    </row>
    <row r="7527" spans="1:23" x14ac:dyDescent="0.2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6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 IF(M7527=People!$B$4,People!$A$4, IF(M7527=People!$B$3,People!$A$3, IF(M7527=People!$B$2,People!$A$2, 0))))</f>
        <v>Anna Andreadi</v>
      </c>
      <c r="W7527" s="3" t="str">
        <f>IFERROR(INDEX(Returns!A:A,MATCH(Orders!B7527,Returns!B:B,0)),"No")</f>
        <v>No</v>
      </c>
    </row>
    <row r="7528" spans="1:23" x14ac:dyDescent="0.2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6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 IF(M7528=People!$B$4,People!$A$4, IF(M7528=People!$B$3,People!$A$3, IF(M7528=People!$B$2,People!$A$2, 0))))</f>
        <v>Anna Andreadi</v>
      </c>
      <c r="W7528" s="3" t="str">
        <f>IFERROR(INDEX(Returns!A:A,MATCH(Orders!B7528,Returns!B:B,0)),"No")</f>
        <v>No</v>
      </c>
    </row>
    <row r="7529" spans="1:23" x14ac:dyDescent="0.2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6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 IF(M7529=People!$B$4,People!$A$4, IF(M7529=People!$B$3,People!$A$3, IF(M7529=People!$B$2,People!$A$2, 0))))</f>
        <v>Anna Andreadi</v>
      </c>
      <c r="W7529" s="3" t="str">
        <f>IFERROR(INDEX(Returns!A:A,MATCH(Orders!B7529,Returns!B:B,0)),"No")</f>
        <v>No</v>
      </c>
    </row>
    <row r="7530" spans="1:23" x14ac:dyDescent="0.2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6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 IF(M7530=People!$B$4,People!$A$4, IF(M7530=People!$B$3,People!$A$3, IF(M7530=People!$B$2,People!$A$2, 0))))</f>
        <v>Anna Andreadi</v>
      </c>
      <c r="W7530" s="3" t="str">
        <f>IFERROR(INDEX(Returns!A:A,MATCH(Orders!B7530,Returns!B:B,0)),"No")</f>
        <v>No</v>
      </c>
    </row>
    <row r="7531" spans="1:23" x14ac:dyDescent="0.2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6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 IF(M7531=People!$B$4,People!$A$4, IF(M7531=People!$B$3,People!$A$3, IF(M7531=People!$B$2,People!$A$2, 0))))</f>
        <v>Anna Andreadi</v>
      </c>
      <c r="W7531" s="3" t="str">
        <f>IFERROR(INDEX(Returns!A:A,MATCH(Orders!B7531,Returns!B:B,0)),"No")</f>
        <v>No</v>
      </c>
    </row>
    <row r="7532" spans="1:23" x14ac:dyDescent="0.2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6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 IF(M7532=People!$B$4,People!$A$4, IF(M7532=People!$B$3,People!$A$3, IF(M7532=People!$B$2,People!$A$2, 0))))</f>
        <v>Anna Andreadi</v>
      </c>
      <c r="W7532" s="3" t="str">
        <f>IFERROR(INDEX(Returns!A:A,MATCH(Orders!B7532,Returns!B:B,0)),"No")</f>
        <v>No</v>
      </c>
    </row>
    <row r="7533" spans="1:23" x14ac:dyDescent="0.2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6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 IF(M7533=People!$B$4,People!$A$4, IF(M7533=People!$B$3,People!$A$3, IF(M7533=People!$B$2,People!$A$2, 0))))</f>
        <v>Anna Andreadi</v>
      </c>
      <c r="W7533" s="3" t="str">
        <f>IFERROR(INDEX(Returns!A:A,MATCH(Orders!B7533,Returns!B:B,0)),"No")</f>
        <v>No</v>
      </c>
    </row>
    <row r="7534" spans="1:23" x14ac:dyDescent="0.2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6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 IF(M7534=People!$B$4,People!$A$4, IF(M7534=People!$B$3,People!$A$3, IF(M7534=People!$B$2,People!$A$2, 0))))</f>
        <v>Anna Andreadi</v>
      </c>
      <c r="W7534" s="3" t="str">
        <f>IFERROR(INDEX(Returns!A:A,MATCH(Orders!B7534,Returns!B:B,0)),"No")</f>
        <v>No</v>
      </c>
    </row>
    <row r="7535" spans="1:23" x14ac:dyDescent="0.2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6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 IF(M7535=People!$B$4,People!$A$4, IF(M7535=People!$B$3,People!$A$3, IF(M7535=People!$B$2,People!$A$2, 0))))</f>
        <v>Cassandra Brandow</v>
      </c>
      <c r="W7535" s="3" t="str">
        <f>IFERROR(INDEX(Returns!A:A,MATCH(Orders!B7535,Returns!B:B,0)),"No")</f>
        <v>No</v>
      </c>
    </row>
    <row r="7536" spans="1:23" x14ac:dyDescent="0.2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6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 IF(M7536=People!$B$4,People!$A$4, IF(M7536=People!$B$3,People!$A$3, IF(M7536=People!$B$2,People!$A$2, 0))))</f>
        <v>Cassandra Brandow</v>
      </c>
      <c r="W7536" s="3" t="str">
        <f>IFERROR(INDEX(Returns!A:A,MATCH(Orders!B7536,Returns!B:B,0)),"No")</f>
        <v>No</v>
      </c>
    </row>
    <row r="7537" spans="1:23" x14ac:dyDescent="0.2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6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 IF(M7537=People!$B$4,People!$A$4, IF(M7537=People!$B$3,People!$A$3, IF(M7537=People!$B$2,People!$A$2, 0))))</f>
        <v>Anna Andreadi</v>
      </c>
      <c r="W7537" s="3" t="str">
        <f>IFERROR(INDEX(Returns!A:A,MATCH(Orders!B7537,Returns!B:B,0)),"No")</f>
        <v>No</v>
      </c>
    </row>
    <row r="7538" spans="1:23" x14ac:dyDescent="0.2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6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 IF(M7538=People!$B$4,People!$A$4, IF(M7538=People!$B$3,People!$A$3, IF(M7538=People!$B$2,People!$A$2, 0))))</f>
        <v>Kelly Williams</v>
      </c>
      <c r="W7538" s="3" t="str">
        <f>IFERROR(INDEX(Returns!A:A,MATCH(Orders!B7538,Returns!B:B,0)),"No")</f>
        <v>No</v>
      </c>
    </row>
    <row r="7539" spans="1:23" x14ac:dyDescent="0.2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6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 IF(M7539=People!$B$4,People!$A$4, IF(M7539=People!$B$3,People!$A$3, IF(M7539=People!$B$2,People!$A$2, 0))))</f>
        <v>Anna Andreadi</v>
      </c>
      <c r="W7539" s="3" t="str">
        <f>IFERROR(INDEX(Returns!A:A,MATCH(Orders!B7539,Returns!B:B,0)),"No")</f>
        <v>No</v>
      </c>
    </row>
    <row r="7540" spans="1:23" x14ac:dyDescent="0.2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6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 IF(M7540=People!$B$4,People!$A$4, IF(M7540=People!$B$3,People!$A$3, IF(M7540=People!$B$2,People!$A$2, 0))))</f>
        <v>Anna Andreadi</v>
      </c>
      <c r="W7540" s="3" t="str">
        <f>IFERROR(INDEX(Returns!A:A,MATCH(Orders!B7540,Returns!B:B,0)),"No")</f>
        <v>No</v>
      </c>
    </row>
    <row r="7541" spans="1:23" x14ac:dyDescent="0.2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6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 IF(M7541=People!$B$4,People!$A$4, IF(M7541=People!$B$3,People!$A$3, IF(M7541=People!$B$2,People!$A$2, 0))))</f>
        <v>Anna Andreadi</v>
      </c>
      <c r="W7541" s="3" t="str">
        <f>IFERROR(INDEX(Returns!A:A,MATCH(Orders!B7541,Returns!B:B,0)),"No")</f>
        <v>No</v>
      </c>
    </row>
    <row r="7542" spans="1:23" x14ac:dyDescent="0.2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6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 IF(M7542=People!$B$4,People!$A$4, IF(M7542=People!$B$3,People!$A$3, IF(M7542=People!$B$2,People!$A$2, 0))))</f>
        <v>Anna Andreadi</v>
      </c>
      <c r="W7542" s="3" t="str">
        <f>IFERROR(INDEX(Returns!A:A,MATCH(Orders!B7542,Returns!B:B,0)),"No")</f>
        <v>No</v>
      </c>
    </row>
    <row r="7543" spans="1:23" x14ac:dyDescent="0.2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6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 IF(M7543=People!$B$4,People!$A$4, IF(M7543=People!$B$3,People!$A$3, IF(M7543=People!$B$2,People!$A$2, 0))))</f>
        <v>Anna Andreadi</v>
      </c>
      <c r="W7543" s="3" t="str">
        <f>IFERROR(INDEX(Returns!A:A,MATCH(Orders!B7543,Returns!B:B,0)),"No")</f>
        <v>No</v>
      </c>
    </row>
    <row r="7544" spans="1:23" x14ac:dyDescent="0.2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6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 IF(M7544=People!$B$4,People!$A$4, IF(M7544=People!$B$3,People!$A$3, IF(M7544=People!$B$2,People!$A$2, 0))))</f>
        <v>Anna Andreadi</v>
      </c>
      <c r="W7544" s="3" t="str">
        <f>IFERROR(INDEX(Returns!A:A,MATCH(Orders!B7544,Returns!B:B,0)),"No")</f>
        <v>No</v>
      </c>
    </row>
    <row r="7545" spans="1:23" x14ac:dyDescent="0.2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6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 IF(M7545=People!$B$4,People!$A$4, IF(M7545=People!$B$3,People!$A$3, IF(M7545=People!$B$2,People!$A$2, 0))))</f>
        <v>Anna Andreadi</v>
      </c>
      <c r="W7545" s="3" t="str">
        <f>IFERROR(INDEX(Returns!A:A,MATCH(Orders!B7545,Returns!B:B,0)),"No")</f>
        <v>No</v>
      </c>
    </row>
    <row r="7546" spans="1:23" x14ac:dyDescent="0.2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6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 IF(M7546=People!$B$4,People!$A$4, IF(M7546=People!$B$3,People!$A$3, IF(M7546=People!$B$2,People!$A$2, 0))))</f>
        <v>Anna Andreadi</v>
      </c>
      <c r="W7546" s="3" t="str">
        <f>IFERROR(INDEX(Returns!A:A,MATCH(Orders!B7546,Returns!B:B,0)),"No")</f>
        <v>No</v>
      </c>
    </row>
    <row r="7547" spans="1:23" x14ac:dyDescent="0.2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6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 IF(M7547=People!$B$4,People!$A$4, IF(M7547=People!$B$3,People!$A$3, IF(M7547=People!$B$2,People!$A$2, 0))))</f>
        <v>Kelly Williams</v>
      </c>
      <c r="W7547" s="3" t="str">
        <f>IFERROR(INDEX(Returns!A:A,MATCH(Orders!B7547,Returns!B:B,0)),"No")</f>
        <v>No</v>
      </c>
    </row>
    <row r="7548" spans="1:23" x14ac:dyDescent="0.2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6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 IF(M7548=People!$B$4,People!$A$4, IF(M7548=People!$B$3,People!$A$3, IF(M7548=People!$B$2,People!$A$2, 0))))</f>
        <v>Kelly Williams</v>
      </c>
      <c r="W7548" s="3" t="str">
        <f>IFERROR(INDEX(Returns!A:A,MATCH(Orders!B7548,Returns!B:B,0)),"No")</f>
        <v>No</v>
      </c>
    </row>
    <row r="7549" spans="1:23" x14ac:dyDescent="0.2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6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 IF(M7549=People!$B$4,People!$A$4, IF(M7549=People!$B$3,People!$A$3, IF(M7549=People!$B$2,People!$A$2, 0))))</f>
        <v>Kelly Williams</v>
      </c>
      <c r="W7549" s="3" t="str">
        <f>IFERROR(INDEX(Returns!A:A,MATCH(Orders!B7549,Returns!B:B,0)),"No")</f>
        <v>No</v>
      </c>
    </row>
    <row r="7550" spans="1:23" x14ac:dyDescent="0.2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6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 IF(M7550=People!$B$4,People!$A$4, IF(M7550=People!$B$3,People!$A$3, IF(M7550=People!$B$2,People!$A$2, 0))))</f>
        <v>Kelly Williams</v>
      </c>
      <c r="W7550" s="3" t="str">
        <f>IFERROR(INDEX(Returns!A:A,MATCH(Orders!B7550,Returns!B:B,0)),"No")</f>
        <v>No</v>
      </c>
    </row>
    <row r="7551" spans="1:23" x14ac:dyDescent="0.2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6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 IF(M7551=People!$B$4,People!$A$4, IF(M7551=People!$B$3,People!$A$3, IF(M7551=People!$B$2,People!$A$2, 0))))</f>
        <v>Kelly Williams</v>
      </c>
      <c r="W7551" s="3" t="str">
        <f>IFERROR(INDEX(Returns!A:A,MATCH(Orders!B7551,Returns!B:B,0)),"No")</f>
        <v>No</v>
      </c>
    </row>
    <row r="7552" spans="1:23" x14ac:dyDescent="0.2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6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 IF(M7552=People!$B$4,People!$A$4, IF(M7552=People!$B$3,People!$A$3, IF(M7552=People!$B$2,People!$A$2, 0))))</f>
        <v>Chuck Magee</v>
      </c>
      <c r="W7552" s="3" t="str">
        <f>IFERROR(INDEX(Returns!A:A,MATCH(Orders!B7552,Returns!B:B,0)),"No")</f>
        <v>No</v>
      </c>
    </row>
    <row r="7553" spans="1:23" x14ac:dyDescent="0.2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6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 IF(M7553=People!$B$4,People!$A$4, IF(M7553=People!$B$3,People!$A$3, IF(M7553=People!$B$2,People!$A$2, 0))))</f>
        <v>Chuck Magee</v>
      </c>
      <c r="W7553" s="3" t="str">
        <f>IFERROR(INDEX(Returns!A:A,MATCH(Orders!B7553,Returns!B:B,0)),"No")</f>
        <v>No</v>
      </c>
    </row>
    <row r="7554" spans="1:23" x14ac:dyDescent="0.2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6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 IF(M7554=People!$B$4,People!$A$4, IF(M7554=People!$B$3,People!$A$3, IF(M7554=People!$B$2,People!$A$2, 0))))</f>
        <v>Chuck Magee</v>
      </c>
      <c r="W7554" s="3" t="str">
        <f>IFERROR(INDEX(Returns!A:A,MATCH(Orders!B7554,Returns!B:B,0)),"No")</f>
        <v>No</v>
      </c>
    </row>
    <row r="7555" spans="1:23" x14ac:dyDescent="0.2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6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 IF(M7555=People!$B$4,People!$A$4, IF(M7555=People!$B$3,People!$A$3, IF(M7555=People!$B$2,People!$A$2, 0))))</f>
        <v>Chuck Magee</v>
      </c>
      <c r="W7555" s="3" t="str">
        <f>IFERROR(INDEX(Returns!A:A,MATCH(Orders!B7555,Returns!B:B,0)),"No")</f>
        <v>No</v>
      </c>
    </row>
    <row r="7556" spans="1:23" x14ac:dyDescent="0.2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6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 IF(M7556=People!$B$4,People!$A$4, IF(M7556=People!$B$3,People!$A$3, IF(M7556=People!$B$2,People!$A$2, 0))))</f>
        <v>Chuck Magee</v>
      </c>
      <c r="W7556" s="3" t="str">
        <f>IFERROR(INDEX(Returns!A:A,MATCH(Orders!B7556,Returns!B:B,0)),"No")</f>
        <v>No</v>
      </c>
    </row>
    <row r="7557" spans="1:23" x14ac:dyDescent="0.2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6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 IF(M7557=People!$B$4,People!$A$4, IF(M7557=People!$B$3,People!$A$3, IF(M7557=People!$B$2,People!$A$2, 0))))</f>
        <v>Chuck Magee</v>
      </c>
      <c r="W7557" s="3" t="str">
        <f>IFERROR(INDEX(Returns!A:A,MATCH(Orders!B7557,Returns!B:B,0)),"No")</f>
        <v>No</v>
      </c>
    </row>
    <row r="7558" spans="1:23" x14ac:dyDescent="0.2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6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 IF(M7558=People!$B$4,People!$A$4, IF(M7558=People!$B$3,People!$A$3, IF(M7558=People!$B$2,People!$A$2, 0))))</f>
        <v>Kelly Williams</v>
      </c>
      <c r="W7558" s="3" t="str">
        <f>IFERROR(INDEX(Returns!A:A,MATCH(Orders!B7558,Returns!B:B,0)),"No")</f>
        <v>No</v>
      </c>
    </row>
    <row r="7559" spans="1:23" x14ac:dyDescent="0.2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6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 IF(M7559=People!$B$4,People!$A$4, IF(M7559=People!$B$3,People!$A$3, IF(M7559=People!$B$2,People!$A$2, 0))))</f>
        <v>Kelly Williams</v>
      </c>
      <c r="W7559" s="3" t="str">
        <f>IFERROR(INDEX(Returns!A:A,MATCH(Orders!B7559,Returns!B:B,0)),"No")</f>
        <v>No</v>
      </c>
    </row>
    <row r="7560" spans="1:23" x14ac:dyDescent="0.2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6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 IF(M7560=People!$B$4,People!$A$4, IF(M7560=People!$B$3,People!$A$3, IF(M7560=People!$B$2,People!$A$2, 0))))</f>
        <v>Chuck Magee</v>
      </c>
      <c r="W7560" s="3" t="str">
        <f>IFERROR(INDEX(Returns!A:A,MATCH(Orders!B7560,Returns!B:B,0)),"No")</f>
        <v>No</v>
      </c>
    </row>
    <row r="7561" spans="1:23" x14ac:dyDescent="0.2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6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 IF(M7561=People!$B$4,People!$A$4, IF(M7561=People!$B$3,People!$A$3, IF(M7561=People!$B$2,People!$A$2, 0))))</f>
        <v>Chuck Magee</v>
      </c>
      <c r="W7561" s="3" t="str">
        <f>IFERROR(INDEX(Returns!A:A,MATCH(Orders!B7561,Returns!B:B,0)),"No")</f>
        <v>No</v>
      </c>
    </row>
    <row r="7562" spans="1:23" x14ac:dyDescent="0.2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6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 IF(M7562=People!$B$4,People!$A$4, IF(M7562=People!$B$3,People!$A$3, IF(M7562=People!$B$2,People!$A$2, 0))))</f>
        <v>Chuck Magee</v>
      </c>
      <c r="W7562" s="3" t="str">
        <f>IFERROR(INDEX(Returns!A:A,MATCH(Orders!B7562,Returns!B:B,0)),"No")</f>
        <v>No</v>
      </c>
    </row>
    <row r="7563" spans="1:23" x14ac:dyDescent="0.2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6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 IF(M7563=People!$B$4,People!$A$4, IF(M7563=People!$B$3,People!$A$3, IF(M7563=People!$B$2,People!$A$2, 0))))</f>
        <v>Chuck Magee</v>
      </c>
      <c r="W7563" s="3" t="str">
        <f>IFERROR(INDEX(Returns!A:A,MATCH(Orders!B7563,Returns!B:B,0)),"No")</f>
        <v>No</v>
      </c>
    </row>
    <row r="7564" spans="1:23" x14ac:dyDescent="0.2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6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 IF(M7564=People!$B$4,People!$A$4, IF(M7564=People!$B$3,People!$A$3, IF(M7564=People!$B$2,People!$A$2, 0))))</f>
        <v>Kelly Williams</v>
      </c>
      <c r="W7564" s="3" t="str">
        <f>IFERROR(INDEX(Returns!A:A,MATCH(Orders!B7564,Returns!B:B,0)),"No")</f>
        <v>No</v>
      </c>
    </row>
    <row r="7565" spans="1:23" x14ac:dyDescent="0.2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6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 IF(M7565=People!$B$4,People!$A$4, IF(M7565=People!$B$3,People!$A$3, IF(M7565=People!$B$2,People!$A$2, 0))))</f>
        <v>Anna Andreadi</v>
      </c>
      <c r="W7565" s="3" t="str">
        <f>IFERROR(INDEX(Returns!A:A,MATCH(Orders!B7565,Returns!B:B,0)),"No")</f>
        <v>No</v>
      </c>
    </row>
    <row r="7566" spans="1:23" x14ac:dyDescent="0.2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6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 IF(M7566=People!$B$4,People!$A$4, IF(M7566=People!$B$3,People!$A$3, IF(M7566=People!$B$2,People!$A$2, 0))))</f>
        <v>Anna Andreadi</v>
      </c>
      <c r="W7566" s="3" t="str">
        <f>IFERROR(INDEX(Returns!A:A,MATCH(Orders!B7566,Returns!B:B,0)),"No")</f>
        <v>No</v>
      </c>
    </row>
    <row r="7567" spans="1:23" x14ac:dyDescent="0.2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6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 IF(M7567=People!$B$4,People!$A$4, IF(M7567=People!$B$3,People!$A$3, IF(M7567=People!$B$2,People!$A$2, 0))))</f>
        <v>Anna Andreadi</v>
      </c>
      <c r="W7567" s="3" t="str">
        <f>IFERROR(INDEX(Returns!A:A,MATCH(Orders!B7567,Returns!B:B,0)),"No")</f>
        <v>No</v>
      </c>
    </row>
    <row r="7568" spans="1:23" x14ac:dyDescent="0.2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6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 IF(M7568=People!$B$4,People!$A$4, IF(M7568=People!$B$3,People!$A$3, IF(M7568=People!$B$2,People!$A$2, 0))))</f>
        <v>Kelly Williams</v>
      </c>
      <c r="W7568" s="3" t="str">
        <f>IFERROR(INDEX(Returns!A:A,MATCH(Orders!B7568,Returns!B:B,0)),"No")</f>
        <v>No</v>
      </c>
    </row>
    <row r="7569" spans="1:23" x14ac:dyDescent="0.2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6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 IF(M7569=People!$B$4,People!$A$4, IF(M7569=People!$B$3,People!$A$3, IF(M7569=People!$B$2,People!$A$2, 0))))</f>
        <v>Kelly Williams</v>
      </c>
      <c r="W7569" s="3" t="str">
        <f>IFERROR(INDEX(Returns!A:A,MATCH(Orders!B7569,Returns!B:B,0)),"No")</f>
        <v>No</v>
      </c>
    </row>
    <row r="7570" spans="1:23" x14ac:dyDescent="0.2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6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 IF(M7570=People!$B$4,People!$A$4, IF(M7570=People!$B$3,People!$A$3, IF(M7570=People!$B$2,People!$A$2, 0))))</f>
        <v>Anna Andreadi</v>
      </c>
      <c r="W7570" s="3" t="str">
        <f>IFERROR(INDEX(Returns!A:A,MATCH(Orders!B7570,Returns!B:B,0)),"No")</f>
        <v>No</v>
      </c>
    </row>
    <row r="7571" spans="1:23" x14ac:dyDescent="0.2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6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 IF(M7571=People!$B$4,People!$A$4, IF(M7571=People!$B$3,People!$A$3, IF(M7571=People!$B$2,People!$A$2, 0))))</f>
        <v>Anna Andreadi</v>
      </c>
      <c r="W7571" s="3" t="str">
        <f>IFERROR(INDEX(Returns!A:A,MATCH(Orders!B7571,Returns!B:B,0)),"No")</f>
        <v>No</v>
      </c>
    </row>
    <row r="7572" spans="1:23" x14ac:dyDescent="0.2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6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 IF(M7572=People!$B$4,People!$A$4, IF(M7572=People!$B$3,People!$A$3, IF(M7572=People!$B$2,People!$A$2, 0))))</f>
        <v>Anna Andreadi</v>
      </c>
      <c r="W7572" s="3" t="str">
        <f>IFERROR(INDEX(Returns!A:A,MATCH(Orders!B7572,Returns!B:B,0)),"No")</f>
        <v>No</v>
      </c>
    </row>
    <row r="7573" spans="1:23" x14ac:dyDescent="0.2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6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 IF(M7573=People!$B$4,People!$A$4, IF(M7573=People!$B$3,People!$A$3, IF(M7573=People!$B$2,People!$A$2, 0))))</f>
        <v>Cassandra Brandow</v>
      </c>
      <c r="W7573" s="3" t="str">
        <f>IFERROR(INDEX(Returns!A:A,MATCH(Orders!B7573,Returns!B:B,0)),"No")</f>
        <v>No</v>
      </c>
    </row>
    <row r="7574" spans="1:23" x14ac:dyDescent="0.2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6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 IF(M7574=People!$B$4,People!$A$4, IF(M7574=People!$B$3,People!$A$3, IF(M7574=People!$B$2,People!$A$2, 0))))</f>
        <v>Cassandra Brandow</v>
      </c>
      <c r="W7574" s="3" t="str">
        <f>IFERROR(INDEX(Returns!A:A,MATCH(Orders!B7574,Returns!B:B,0)),"No")</f>
        <v>No</v>
      </c>
    </row>
    <row r="7575" spans="1:23" x14ac:dyDescent="0.2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6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 IF(M7575=People!$B$4,People!$A$4, IF(M7575=People!$B$3,People!$A$3, IF(M7575=People!$B$2,People!$A$2, 0))))</f>
        <v>Cassandra Brandow</v>
      </c>
      <c r="W7575" s="3" t="str">
        <f>IFERROR(INDEX(Returns!A:A,MATCH(Orders!B7575,Returns!B:B,0)),"No")</f>
        <v>No</v>
      </c>
    </row>
    <row r="7576" spans="1:23" x14ac:dyDescent="0.2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6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 IF(M7576=People!$B$4,People!$A$4, IF(M7576=People!$B$3,People!$A$3, IF(M7576=People!$B$2,People!$A$2, 0))))</f>
        <v>Anna Andreadi</v>
      </c>
      <c r="W7576" s="3" t="str">
        <f>IFERROR(INDEX(Returns!A:A,MATCH(Orders!B7576,Returns!B:B,0)),"No")</f>
        <v>No</v>
      </c>
    </row>
    <row r="7577" spans="1:23" x14ac:dyDescent="0.2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6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 IF(M7577=People!$B$4,People!$A$4, IF(M7577=People!$B$3,People!$A$3, IF(M7577=People!$B$2,People!$A$2, 0))))</f>
        <v>Anna Andreadi</v>
      </c>
      <c r="W7577" s="3" t="str">
        <f>IFERROR(INDEX(Returns!A:A,MATCH(Orders!B7577,Returns!B:B,0)),"No")</f>
        <v>No</v>
      </c>
    </row>
    <row r="7578" spans="1:23" x14ac:dyDescent="0.2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6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 IF(M7578=People!$B$4,People!$A$4, IF(M7578=People!$B$3,People!$A$3, IF(M7578=People!$B$2,People!$A$2, 0))))</f>
        <v>Anna Andreadi</v>
      </c>
      <c r="W7578" s="3" t="str">
        <f>IFERROR(INDEX(Returns!A:A,MATCH(Orders!B7578,Returns!B:B,0)),"No")</f>
        <v>Yes</v>
      </c>
    </row>
    <row r="7579" spans="1:23" x14ac:dyDescent="0.2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6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 IF(M7579=People!$B$4,People!$A$4, IF(M7579=People!$B$3,People!$A$3, IF(M7579=People!$B$2,People!$A$2, 0))))</f>
        <v>Anna Andreadi</v>
      </c>
      <c r="W7579" s="3" t="str">
        <f>IFERROR(INDEX(Returns!A:A,MATCH(Orders!B7579,Returns!B:B,0)),"No")</f>
        <v>Yes</v>
      </c>
    </row>
    <row r="7580" spans="1:23" x14ac:dyDescent="0.2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6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 IF(M7580=People!$B$4,People!$A$4, IF(M7580=People!$B$3,People!$A$3, IF(M7580=People!$B$2,People!$A$2, 0))))</f>
        <v>Kelly Williams</v>
      </c>
      <c r="W7580" s="3" t="str">
        <f>IFERROR(INDEX(Returns!A:A,MATCH(Orders!B7580,Returns!B:B,0)),"No")</f>
        <v>No</v>
      </c>
    </row>
    <row r="7581" spans="1:23" x14ac:dyDescent="0.2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6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 IF(M7581=People!$B$4,People!$A$4, IF(M7581=People!$B$3,People!$A$3, IF(M7581=People!$B$2,People!$A$2, 0))))</f>
        <v>Chuck Magee</v>
      </c>
      <c r="W7581" s="3" t="str">
        <f>IFERROR(INDEX(Returns!A:A,MATCH(Orders!B7581,Returns!B:B,0)),"No")</f>
        <v>No</v>
      </c>
    </row>
    <row r="7582" spans="1:23" x14ac:dyDescent="0.2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6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 IF(M7582=People!$B$4,People!$A$4, IF(M7582=People!$B$3,People!$A$3, IF(M7582=People!$B$2,People!$A$2, 0))))</f>
        <v>Chuck Magee</v>
      </c>
      <c r="W7582" s="3" t="str">
        <f>IFERROR(INDEX(Returns!A:A,MATCH(Orders!B7582,Returns!B:B,0)),"No")</f>
        <v>No</v>
      </c>
    </row>
    <row r="7583" spans="1:23" x14ac:dyDescent="0.2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6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 IF(M7583=People!$B$4,People!$A$4, IF(M7583=People!$B$3,People!$A$3, IF(M7583=People!$B$2,People!$A$2, 0))))</f>
        <v>Chuck Magee</v>
      </c>
      <c r="W7583" s="3" t="str">
        <f>IFERROR(INDEX(Returns!A:A,MATCH(Orders!B7583,Returns!B:B,0)),"No")</f>
        <v>No</v>
      </c>
    </row>
    <row r="7584" spans="1:23" x14ac:dyDescent="0.2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6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 IF(M7584=People!$B$4,People!$A$4, IF(M7584=People!$B$3,People!$A$3, IF(M7584=People!$B$2,People!$A$2, 0))))</f>
        <v>Chuck Magee</v>
      </c>
      <c r="W7584" s="3" t="str">
        <f>IFERROR(INDEX(Returns!A:A,MATCH(Orders!B7584,Returns!B:B,0)),"No")</f>
        <v>No</v>
      </c>
    </row>
    <row r="7585" spans="1:23" x14ac:dyDescent="0.2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6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 IF(M7585=People!$B$4,People!$A$4, IF(M7585=People!$B$3,People!$A$3, IF(M7585=People!$B$2,People!$A$2, 0))))</f>
        <v>Cassandra Brandow</v>
      </c>
      <c r="W7585" s="3" t="str">
        <f>IFERROR(INDEX(Returns!A:A,MATCH(Orders!B7585,Returns!B:B,0)),"No")</f>
        <v>No</v>
      </c>
    </row>
    <row r="7586" spans="1:23" x14ac:dyDescent="0.2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6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 IF(M7586=People!$B$4,People!$A$4, IF(M7586=People!$B$3,People!$A$3, IF(M7586=People!$B$2,People!$A$2, 0))))</f>
        <v>Cassandra Brandow</v>
      </c>
      <c r="W7586" s="3" t="str">
        <f>IFERROR(INDEX(Returns!A:A,MATCH(Orders!B7586,Returns!B:B,0)),"No")</f>
        <v>No</v>
      </c>
    </row>
    <row r="7587" spans="1:23" x14ac:dyDescent="0.2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6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 IF(M7587=People!$B$4,People!$A$4, IF(M7587=People!$B$3,People!$A$3, IF(M7587=People!$B$2,People!$A$2, 0))))</f>
        <v>Cassandra Brandow</v>
      </c>
      <c r="W7587" s="3" t="str">
        <f>IFERROR(INDEX(Returns!A:A,MATCH(Orders!B7587,Returns!B:B,0)),"No")</f>
        <v>No</v>
      </c>
    </row>
    <row r="7588" spans="1:23" x14ac:dyDescent="0.2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6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 IF(M7588=People!$B$4,People!$A$4, IF(M7588=People!$B$3,People!$A$3, IF(M7588=People!$B$2,People!$A$2, 0))))</f>
        <v>Cassandra Brandow</v>
      </c>
      <c r="W7588" s="3" t="str">
        <f>IFERROR(INDEX(Returns!A:A,MATCH(Orders!B7588,Returns!B:B,0)),"No")</f>
        <v>No</v>
      </c>
    </row>
    <row r="7589" spans="1:23" x14ac:dyDescent="0.2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6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 IF(M7589=People!$B$4,People!$A$4, IF(M7589=People!$B$3,People!$A$3, IF(M7589=People!$B$2,People!$A$2, 0))))</f>
        <v>Cassandra Brandow</v>
      </c>
      <c r="W7589" s="3" t="str">
        <f>IFERROR(INDEX(Returns!A:A,MATCH(Orders!B7589,Returns!B:B,0)),"No")</f>
        <v>No</v>
      </c>
    </row>
    <row r="7590" spans="1:23" x14ac:dyDescent="0.2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6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 IF(M7590=People!$B$4,People!$A$4, IF(M7590=People!$B$3,People!$A$3, IF(M7590=People!$B$2,People!$A$2, 0))))</f>
        <v>Anna Andreadi</v>
      </c>
      <c r="W7590" s="3" t="str">
        <f>IFERROR(INDEX(Returns!A:A,MATCH(Orders!B7590,Returns!B:B,0)),"No")</f>
        <v>No</v>
      </c>
    </row>
    <row r="7591" spans="1:23" x14ac:dyDescent="0.2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6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 IF(M7591=People!$B$4,People!$A$4, IF(M7591=People!$B$3,People!$A$3, IF(M7591=People!$B$2,People!$A$2, 0))))</f>
        <v>Kelly Williams</v>
      </c>
      <c r="W7591" s="3" t="str">
        <f>IFERROR(INDEX(Returns!A:A,MATCH(Orders!B7591,Returns!B:B,0)),"No")</f>
        <v>No</v>
      </c>
    </row>
    <row r="7592" spans="1:23" x14ac:dyDescent="0.2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6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 IF(M7592=People!$B$4,People!$A$4, IF(M7592=People!$B$3,People!$A$3, IF(M7592=People!$B$2,People!$A$2, 0))))</f>
        <v>Chuck Magee</v>
      </c>
      <c r="W7592" s="3" t="str">
        <f>IFERROR(INDEX(Returns!A:A,MATCH(Orders!B7592,Returns!B:B,0)),"No")</f>
        <v>No</v>
      </c>
    </row>
    <row r="7593" spans="1:23" x14ac:dyDescent="0.2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6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 IF(M7593=People!$B$4,People!$A$4, IF(M7593=People!$B$3,People!$A$3, IF(M7593=People!$B$2,People!$A$2, 0))))</f>
        <v>Chuck Magee</v>
      </c>
      <c r="W7593" s="3" t="str">
        <f>IFERROR(INDEX(Returns!A:A,MATCH(Orders!B7593,Returns!B:B,0)),"No")</f>
        <v>No</v>
      </c>
    </row>
    <row r="7594" spans="1:23" x14ac:dyDescent="0.2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6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 IF(M7594=People!$B$4,People!$A$4, IF(M7594=People!$B$3,People!$A$3, IF(M7594=People!$B$2,People!$A$2, 0))))</f>
        <v>Chuck Magee</v>
      </c>
      <c r="W7594" s="3" t="str">
        <f>IFERROR(INDEX(Returns!A:A,MATCH(Orders!B7594,Returns!B:B,0)),"No")</f>
        <v>No</v>
      </c>
    </row>
    <row r="7595" spans="1:23" x14ac:dyDescent="0.2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6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 IF(M7595=People!$B$4,People!$A$4, IF(M7595=People!$B$3,People!$A$3, IF(M7595=People!$B$2,People!$A$2, 0))))</f>
        <v>Chuck Magee</v>
      </c>
      <c r="W7595" s="3" t="str">
        <f>IFERROR(INDEX(Returns!A:A,MATCH(Orders!B7595,Returns!B:B,0)),"No")</f>
        <v>No</v>
      </c>
    </row>
    <row r="7596" spans="1:23" x14ac:dyDescent="0.2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6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 IF(M7596=People!$B$4,People!$A$4, IF(M7596=People!$B$3,People!$A$3, IF(M7596=People!$B$2,People!$A$2, 0))))</f>
        <v>Kelly Williams</v>
      </c>
      <c r="W7596" s="3" t="str">
        <f>IFERROR(INDEX(Returns!A:A,MATCH(Orders!B7596,Returns!B:B,0)),"No")</f>
        <v>No</v>
      </c>
    </row>
    <row r="7597" spans="1:23" x14ac:dyDescent="0.2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6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 IF(M7597=People!$B$4,People!$A$4, IF(M7597=People!$B$3,People!$A$3, IF(M7597=People!$B$2,People!$A$2, 0))))</f>
        <v>Kelly Williams</v>
      </c>
      <c r="W7597" s="3" t="str">
        <f>IFERROR(INDEX(Returns!A:A,MATCH(Orders!B7597,Returns!B:B,0)),"No")</f>
        <v>No</v>
      </c>
    </row>
    <row r="7598" spans="1:23" x14ac:dyDescent="0.2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6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 IF(M7598=People!$B$4,People!$A$4, IF(M7598=People!$B$3,People!$A$3, IF(M7598=People!$B$2,People!$A$2, 0))))</f>
        <v>Anna Andreadi</v>
      </c>
      <c r="W7598" s="3" t="str">
        <f>IFERROR(INDEX(Returns!A:A,MATCH(Orders!B7598,Returns!B:B,0)),"No")</f>
        <v>No</v>
      </c>
    </row>
    <row r="7599" spans="1:23" x14ac:dyDescent="0.2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6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 IF(M7599=People!$B$4,People!$A$4, IF(M7599=People!$B$3,People!$A$3, IF(M7599=People!$B$2,People!$A$2, 0))))</f>
        <v>Anna Andreadi</v>
      </c>
      <c r="W7599" s="3" t="str">
        <f>IFERROR(INDEX(Returns!A:A,MATCH(Orders!B7599,Returns!B:B,0)),"No")</f>
        <v>No</v>
      </c>
    </row>
    <row r="7600" spans="1:23" x14ac:dyDescent="0.2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6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 IF(M7600=People!$B$4,People!$A$4, IF(M7600=People!$B$3,People!$A$3, IF(M7600=People!$B$2,People!$A$2, 0))))</f>
        <v>Anna Andreadi</v>
      </c>
      <c r="W7600" s="3" t="str">
        <f>IFERROR(INDEX(Returns!A:A,MATCH(Orders!B7600,Returns!B:B,0)),"No")</f>
        <v>No</v>
      </c>
    </row>
    <row r="7601" spans="1:23" x14ac:dyDescent="0.2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6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 IF(M7601=People!$B$4,People!$A$4, IF(M7601=People!$B$3,People!$A$3, IF(M7601=People!$B$2,People!$A$2, 0))))</f>
        <v>Anna Andreadi</v>
      </c>
      <c r="W7601" s="3" t="str">
        <f>IFERROR(INDEX(Returns!A:A,MATCH(Orders!B7601,Returns!B:B,0)),"No")</f>
        <v>No</v>
      </c>
    </row>
    <row r="7602" spans="1:23" x14ac:dyDescent="0.2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6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 IF(M7602=People!$B$4,People!$A$4, IF(M7602=People!$B$3,People!$A$3, IF(M7602=People!$B$2,People!$A$2, 0))))</f>
        <v>Anna Andreadi</v>
      </c>
      <c r="W7602" s="3" t="str">
        <f>IFERROR(INDEX(Returns!A:A,MATCH(Orders!B7602,Returns!B:B,0)),"No")</f>
        <v>No</v>
      </c>
    </row>
    <row r="7603" spans="1:23" x14ac:dyDescent="0.2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6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 IF(M7603=People!$B$4,People!$A$4, IF(M7603=People!$B$3,People!$A$3, IF(M7603=People!$B$2,People!$A$2, 0))))</f>
        <v>Anna Andreadi</v>
      </c>
      <c r="W7603" s="3" t="str">
        <f>IFERROR(INDEX(Returns!A:A,MATCH(Orders!B7603,Returns!B:B,0)),"No")</f>
        <v>No</v>
      </c>
    </row>
    <row r="7604" spans="1:23" x14ac:dyDescent="0.2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6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 IF(M7604=People!$B$4,People!$A$4, IF(M7604=People!$B$3,People!$A$3, IF(M7604=People!$B$2,People!$A$2, 0))))</f>
        <v>Anna Andreadi</v>
      </c>
      <c r="W7604" s="3" t="str">
        <f>IFERROR(INDEX(Returns!A:A,MATCH(Orders!B7604,Returns!B:B,0)),"No")</f>
        <v>No</v>
      </c>
    </row>
    <row r="7605" spans="1:23" x14ac:dyDescent="0.2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6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 IF(M7605=People!$B$4,People!$A$4, IF(M7605=People!$B$3,People!$A$3, IF(M7605=People!$B$2,People!$A$2, 0))))</f>
        <v>Chuck Magee</v>
      </c>
      <c r="W7605" s="3" t="str">
        <f>IFERROR(INDEX(Returns!A:A,MATCH(Orders!B7605,Returns!B:B,0)),"No")</f>
        <v>No</v>
      </c>
    </row>
    <row r="7606" spans="1:23" x14ac:dyDescent="0.2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6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 IF(M7606=People!$B$4,People!$A$4, IF(M7606=People!$B$3,People!$A$3, IF(M7606=People!$B$2,People!$A$2, 0))))</f>
        <v>Kelly Williams</v>
      </c>
      <c r="W7606" s="3" t="str">
        <f>IFERROR(INDEX(Returns!A:A,MATCH(Orders!B7606,Returns!B:B,0)),"No")</f>
        <v>No</v>
      </c>
    </row>
    <row r="7607" spans="1:23" x14ac:dyDescent="0.2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6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 IF(M7607=People!$B$4,People!$A$4, IF(M7607=People!$B$3,People!$A$3, IF(M7607=People!$B$2,People!$A$2, 0))))</f>
        <v>Kelly Williams</v>
      </c>
      <c r="W7607" s="3" t="str">
        <f>IFERROR(INDEX(Returns!A:A,MATCH(Orders!B7607,Returns!B:B,0)),"No")</f>
        <v>No</v>
      </c>
    </row>
    <row r="7608" spans="1:23" x14ac:dyDescent="0.2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6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 IF(M7608=People!$B$4,People!$A$4, IF(M7608=People!$B$3,People!$A$3, IF(M7608=People!$B$2,People!$A$2, 0))))</f>
        <v>Kelly Williams</v>
      </c>
      <c r="W7608" s="3" t="str">
        <f>IFERROR(INDEX(Returns!A:A,MATCH(Orders!B7608,Returns!B:B,0)),"No")</f>
        <v>No</v>
      </c>
    </row>
    <row r="7609" spans="1:23" x14ac:dyDescent="0.2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6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 IF(M7609=People!$B$4,People!$A$4, IF(M7609=People!$B$3,People!$A$3, IF(M7609=People!$B$2,People!$A$2, 0))))</f>
        <v>Kelly Williams</v>
      </c>
      <c r="W7609" s="3" t="str">
        <f>IFERROR(INDEX(Returns!A:A,MATCH(Orders!B7609,Returns!B:B,0)),"No")</f>
        <v>No</v>
      </c>
    </row>
    <row r="7610" spans="1:23" x14ac:dyDescent="0.2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6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 IF(M7610=People!$B$4,People!$A$4, IF(M7610=People!$B$3,People!$A$3, IF(M7610=People!$B$2,People!$A$2, 0))))</f>
        <v>Anna Andreadi</v>
      </c>
      <c r="W7610" s="3" t="str">
        <f>IFERROR(INDEX(Returns!A:A,MATCH(Orders!B7610,Returns!B:B,0)),"No")</f>
        <v>No</v>
      </c>
    </row>
    <row r="7611" spans="1:23" x14ac:dyDescent="0.2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6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 IF(M7611=People!$B$4,People!$A$4, IF(M7611=People!$B$3,People!$A$3, IF(M7611=People!$B$2,People!$A$2, 0))))</f>
        <v>Anna Andreadi</v>
      </c>
      <c r="W7611" s="3" t="str">
        <f>IFERROR(INDEX(Returns!A:A,MATCH(Orders!B7611,Returns!B:B,0)),"No")</f>
        <v>No</v>
      </c>
    </row>
    <row r="7612" spans="1:23" x14ac:dyDescent="0.2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6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 IF(M7612=People!$B$4,People!$A$4, IF(M7612=People!$B$3,People!$A$3, IF(M7612=People!$B$2,People!$A$2, 0))))</f>
        <v>Anna Andreadi</v>
      </c>
      <c r="W7612" s="3" t="str">
        <f>IFERROR(INDEX(Returns!A:A,MATCH(Orders!B7612,Returns!B:B,0)),"No")</f>
        <v>No</v>
      </c>
    </row>
    <row r="7613" spans="1:23" x14ac:dyDescent="0.2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6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 IF(M7613=People!$B$4,People!$A$4, IF(M7613=People!$B$3,People!$A$3, IF(M7613=People!$B$2,People!$A$2, 0))))</f>
        <v>Kelly Williams</v>
      </c>
      <c r="W7613" s="3" t="str">
        <f>IFERROR(INDEX(Returns!A:A,MATCH(Orders!B7613,Returns!B:B,0)),"No")</f>
        <v>No</v>
      </c>
    </row>
    <row r="7614" spans="1:23" x14ac:dyDescent="0.2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6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 IF(M7614=People!$B$4,People!$A$4, IF(M7614=People!$B$3,People!$A$3, IF(M7614=People!$B$2,People!$A$2, 0))))</f>
        <v>Kelly Williams</v>
      </c>
      <c r="W7614" s="3" t="str">
        <f>IFERROR(INDEX(Returns!A:A,MATCH(Orders!B7614,Returns!B:B,0)),"No")</f>
        <v>No</v>
      </c>
    </row>
    <row r="7615" spans="1:23" x14ac:dyDescent="0.2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6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 IF(M7615=People!$B$4,People!$A$4, IF(M7615=People!$B$3,People!$A$3, IF(M7615=People!$B$2,People!$A$2, 0))))</f>
        <v>Kelly Williams</v>
      </c>
      <c r="W7615" s="3" t="str">
        <f>IFERROR(INDEX(Returns!A:A,MATCH(Orders!B7615,Returns!B:B,0)),"No")</f>
        <v>No</v>
      </c>
    </row>
    <row r="7616" spans="1:23" x14ac:dyDescent="0.2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6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 IF(M7616=People!$B$4,People!$A$4, IF(M7616=People!$B$3,People!$A$3, IF(M7616=People!$B$2,People!$A$2, 0))))</f>
        <v>Chuck Magee</v>
      </c>
      <c r="W7616" s="3" t="str">
        <f>IFERROR(INDEX(Returns!A:A,MATCH(Orders!B7616,Returns!B:B,0)),"No")</f>
        <v>No</v>
      </c>
    </row>
    <row r="7617" spans="1:23" x14ac:dyDescent="0.2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6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 IF(M7617=People!$B$4,People!$A$4, IF(M7617=People!$B$3,People!$A$3, IF(M7617=People!$B$2,People!$A$2, 0))))</f>
        <v>Cassandra Brandow</v>
      </c>
      <c r="W7617" s="3" t="str">
        <f>IFERROR(INDEX(Returns!A:A,MATCH(Orders!B7617,Returns!B:B,0)),"No")</f>
        <v>No</v>
      </c>
    </row>
    <row r="7618" spans="1:23" x14ac:dyDescent="0.2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6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 IF(M7618=People!$B$4,People!$A$4, IF(M7618=People!$B$3,People!$A$3, IF(M7618=People!$B$2,People!$A$2, 0))))</f>
        <v>Chuck Magee</v>
      </c>
      <c r="W7618" s="3" t="str">
        <f>IFERROR(INDEX(Returns!A:A,MATCH(Orders!B7618,Returns!B:B,0)),"No")</f>
        <v>No</v>
      </c>
    </row>
    <row r="7619" spans="1:23" x14ac:dyDescent="0.2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6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 IF(M7619=People!$B$4,People!$A$4, IF(M7619=People!$B$3,People!$A$3, IF(M7619=People!$B$2,People!$A$2, 0))))</f>
        <v>Chuck Magee</v>
      </c>
      <c r="W7619" s="3" t="str">
        <f>IFERROR(INDEX(Returns!A:A,MATCH(Orders!B7619,Returns!B:B,0)),"No")</f>
        <v>No</v>
      </c>
    </row>
    <row r="7620" spans="1:23" x14ac:dyDescent="0.2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6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 IF(M7620=People!$B$4,People!$A$4, IF(M7620=People!$B$3,People!$A$3, IF(M7620=People!$B$2,People!$A$2, 0))))</f>
        <v>Anna Andreadi</v>
      </c>
      <c r="W7620" s="3" t="str">
        <f>IFERROR(INDEX(Returns!A:A,MATCH(Orders!B7620,Returns!B:B,0)),"No")</f>
        <v>No</v>
      </c>
    </row>
    <row r="7621" spans="1:23" x14ac:dyDescent="0.2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6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 IF(M7621=People!$B$4,People!$A$4, IF(M7621=People!$B$3,People!$A$3, IF(M7621=People!$B$2,People!$A$2, 0))))</f>
        <v>Anna Andreadi</v>
      </c>
      <c r="W7621" s="3" t="str">
        <f>IFERROR(INDEX(Returns!A:A,MATCH(Orders!B7621,Returns!B:B,0)),"No")</f>
        <v>No</v>
      </c>
    </row>
    <row r="7622" spans="1:23" x14ac:dyDescent="0.2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6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 IF(M7622=People!$B$4,People!$A$4, IF(M7622=People!$B$3,People!$A$3, IF(M7622=People!$B$2,People!$A$2, 0))))</f>
        <v>Anna Andreadi</v>
      </c>
      <c r="W7622" s="3" t="str">
        <f>IFERROR(INDEX(Returns!A:A,MATCH(Orders!B7622,Returns!B:B,0)),"No")</f>
        <v>No</v>
      </c>
    </row>
    <row r="7623" spans="1:23" x14ac:dyDescent="0.2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6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 IF(M7623=People!$B$4,People!$A$4, IF(M7623=People!$B$3,People!$A$3, IF(M7623=People!$B$2,People!$A$2, 0))))</f>
        <v>Anna Andreadi</v>
      </c>
      <c r="W7623" s="3" t="str">
        <f>IFERROR(INDEX(Returns!A:A,MATCH(Orders!B7623,Returns!B:B,0)),"No")</f>
        <v>No</v>
      </c>
    </row>
    <row r="7624" spans="1:23" x14ac:dyDescent="0.2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6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 IF(M7624=People!$B$4,People!$A$4, IF(M7624=People!$B$3,People!$A$3, IF(M7624=People!$B$2,People!$A$2, 0))))</f>
        <v>Anna Andreadi</v>
      </c>
      <c r="W7624" s="3" t="str">
        <f>IFERROR(INDEX(Returns!A:A,MATCH(Orders!B7624,Returns!B:B,0)),"No")</f>
        <v>No</v>
      </c>
    </row>
    <row r="7625" spans="1:23" x14ac:dyDescent="0.2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6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 IF(M7625=People!$B$4,People!$A$4, IF(M7625=People!$B$3,People!$A$3, IF(M7625=People!$B$2,People!$A$2, 0))))</f>
        <v>Chuck Magee</v>
      </c>
      <c r="W7625" s="3" t="str">
        <f>IFERROR(INDEX(Returns!A:A,MATCH(Orders!B7625,Returns!B:B,0)),"No")</f>
        <v>No</v>
      </c>
    </row>
    <row r="7626" spans="1:23" x14ac:dyDescent="0.2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6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 IF(M7626=People!$B$4,People!$A$4, IF(M7626=People!$B$3,People!$A$3, IF(M7626=People!$B$2,People!$A$2, 0))))</f>
        <v>Kelly Williams</v>
      </c>
      <c r="W7626" s="3" t="str">
        <f>IFERROR(INDEX(Returns!A:A,MATCH(Orders!B7626,Returns!B:B,0)),"No")</f>
        <v>No</v>
      </c>
    </row>
    <row r="7627" spans="1:23" x14ac:dyDescent="0.2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6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 IF(M7627=People!$B$4,People!$A$4, IF(M7627=People!$B$3,People!$A$3, IF(M7627=People!$B$2,People!$A$2, 0))))</f>
        <v>Kelly Williams</v>
      </c>
      <c r="W7627" s="3" t="str">
        <f>IFERROR(INDEX(Returns!A:A,MATCH(Orders!B7627,Returns!B:B,0)),"No")</f>
        <v>No</v>
      </c>
    </row>
    <row r="7628" spans="1:23" x14ac:dyDescent="0.2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6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 IF(M7628=People!$B$4,People!$A$4, IF(M7628=People!$B$3,People!$A$3, IF(M7628=People!$B$2,People!$A$2, 0))))</f>
        <v>Anna Andreadi</v>
      </c>
      <c r="W7628" s="3" t="str">
        <f>IFERROR(INDEX(Returns!A:A,MATCH(Orders!B7628,Returns!B:B,0)),"No")</f>
        <v>No</v>
      </c>
    </row>
    <row r="7629" spans="1:23" x14ac:dyDescent="0.2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6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 IF(M7629=People!$B$4,People!$A$4, IF(M7629=People!$B$3,People!$A$3, IF(M7629=People!$B$2,People!$A$2, 0))))</f>
        <v>Anna Andreadi</v>
      </c>
      <c r="W7629" s="3" t="str">
        <f>IFERROR(INDEX(Returns!A:A,MATCH(Orders!B7629,Returns!B:B,0)),"No")</f>
        <v>No</v>
      </c>
    </row>
    <row r="7630" spans="1:23" x14ac:dyDescent="0.2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6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 IF(M7630=People!$B$4,People!$A$4, IF(M7630=People!$B$3,People!$A$3, IF(M7630=People!$B$2,People!$A$2, 0))))</f>
        <v>Anna Andreadi</v>
      </c>
      <c r="W7630" s="3" t="str">
        <f>IFERROR(INDEX(Returns!A:A,MATCH(Orders!B7630,Returns!B:B,0)),"No")</f>
        <v>No</v>
      </c>
    </row>
    <row r="7631" spans="1:23" x14ac:dyDescent="0.2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6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 IF(M7631=People!$B$4,People!$A$4, IF(M7631=People!$B$3,People!$A$3, IF(M7631=People!$B$2,People!$A$2, 0))))</f>
        <v>Kelly Williams</v>
      </c>
      <c r="W7631" s="3" t="str">
        <f>IFERROR(INDEX(Returns!A:A,MATCH(Orders!B7631,Returns!B:B,0)),"No")</f>
        <v>No</v>
      </c>
    </row>
    <row r="7632" spans="1:23" x14ac:dyDescent="0.2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6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 IF(M7632=People!$B$4,People!$A$4, IF(M7632=People!$B$3,People!$A$3, IF(M7632=People!$B$2,People!$A$2, 0))))</f>
        <v>Kelly Williams</v>
      </c>
      <c r="W7632" s="3" t="str">
        <f>IFERROR(INDEX(Returns!A:A,MATCH(Orders!B7632,Returns!B:B,0)),"No")</f>
        <v>No</v>
      </c>
    </row>
    <row r="7633" spans="1:23" x14ac:dyDescent="0.2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6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 IF(M7633=People!$B$4,People!$A$4, IF(M7633=People!$B$3,People!$A$3, IF(M7633=People!$B$2,People!$A$2, 0))))</f>
        <v>Kelly Williams</v>
      </c>
      <c r="W7633" s="3" t="str">
        <f>IFERROR(INDEX(Returns!A:A,MATCH(Orders!B7633,Returns!B:B,0)),"No")</f>
        <v>No</v>
      </c>
    </row>
    <row r="7634" spans="1:23" x14ac:dyDescent="0.2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6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 IF(M7634=People!$B$4,People!$A$4, IF(M7634=People!$B$3,People!$A$3, IF(M7634=People!$B$2,People!$A$2, 0))))</f>
        <v>Cassandra Brandow</v>
      </c>
      <c r="W7634" s="3" t="str">
        <f>IFERROR(INDEX(Returns!A:A,MATCH(Orders!B7634,Returns!B:B,0)),"No")</f>
        <v>No</v>
      </c>
    </row>
    <row r="7635" spans="1:23" x14ac:dyDescent="0.2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6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 IF(M7635=People!$B$4,People!$A$4, IF(M7635=People!$B$3,People!$A$3, IF(M7635=People!$B$2,People!$A$2, 0))))</f>
        <v>Cassandra Brandow</v>
      </c>
      <c r="W7635" s="3" t="str">
        <f>IFERROR(INDEX(Returns!A:A,MATCH(Orders!B7635,Returns!B:B,0)),"No")</f>
        <v>No</v>
      </c>
    </row>
    <row r="7636" spans="1:23" x14ac:dyDescent="0.2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6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 IF(M7636=People!$B$4,People!$A$4, IF(M7636=People!$B$3,People!$A$3, IF(M7636=People!$B$2,People!$A$2, 0))))</f>
        <v>Cassandra Brandow</v>
      </c>
      <c r="W7636" s="3" t="str">
        <f>IFERROR(INDEX(Returns!A:A,MATCH(Orders!B7636,Returns!B:B,0)),"No")</f>
        <v>No</v>
      </c>
    </row>
    <row r="7637" spans="1:23" x14ac:dyDescent="0.2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6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 IF(M7637=People!$B$4,People!$A$4, IF(M7637=People!$B$3,People!$A$3, IF(M7637=People!$B$2,People!$A$2, 0))))</f>
        <v>Cassandra Brandow</v>
      </c>
      <c r="W7637" s="3" t="str">
        <f>IFERROR(INDEX(Returns!A:A,MATCH(Orders!B7637,Returns!B:B,0)),"No")</f>
        <v>No</v>
      </c>
    </row>
    <row r="7638" spans="1:23" x14ac:dyDescent="0.2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6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 IF(M7638=People!$B$4,People!$A$4, IF(M7638=People!$B$3,People!$A$3, IF(M7638=People!$B$2,People!$A$2, 0))))</f>
        <v>Cassandra Brandow</v>
      </c>
      <c r="W7638" s="3" t="str">
        <f>IFERROR(INDEX(Returns!A:A,MATCH(Orders!B7638,Returns!B:B,0)),"No")</f>
        <v>No</v>
      </c>
    </row>
    <row r="7639" spans="1:23" x14ac:dyDescent="0.2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6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 IF(M7639=People!$B$4,People!$A$4, IF(M7639=People!$B$3,People!$A$3, IF(M7639=People!$B$2,People!$A$2, 0))))</f>
        <v>Chuck Magee</v>
      </c>
      <c r="W7639" s="3" t="str">
        <f>IFERROR(INDEX(Returns!A:A,MATCH(Orders!B7639,Returns!B:B,0)),"No")</f>
        <v>No</v>
      </c>
    </row>
    <row r="7640" spans="1:23" x14ac:dyDescent="0.2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6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 IF(M7640=People!$B$4,People!$A$4, IF(M7640=People!$B$3,People!$A$3, IF(M7640=People!$B$2,People!$A$2, 0))))</f>
        <v>Chuck Magee</v>
      </c>
      <c r="W7640" s="3" t="str">
        <f>IFERROR(INDEX(Returns!A:A,MATCH(Orders!B7640,Returns!B:B,0)),"No")</f>
        <v>No</v>
      </c>
    </row>
    <row r="7641" spans="1:23" x14ac:dyDescent="0.2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6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 IF(M7641=People!$B$4,People!$A$4, IF(M7641=People!$B$3,People!$A$3, IF(M7641=People!$B$2,People!$A$2, 0))))</f>
        <v>Chuck Magee</v>
      </c>
      <c r="W7641" s="3" t="str">
        <f>IFERROR(INDEX(Returns!A:A,MATCH(Orders!B7641,Returns!B:B,0)),"No")</f>
        <v>No</v>
      </c>
    </row>
    <row r="7642" spans="1:23" x14ac:dyDescent="0.2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6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 IF(M7642=People!$B$4,People!$A$4, IF(M7642=People!$B$3,People!$A$3, IF(M7642=People!$B$2,People!$A$2, 0))))</f>
        <v>Chuck Magee</v>
      </c>
      <c r="W7642" s="3" t="str">
        <f>IFERROR(INDEX(Returns!A:A,MATCH(Orders!B7642,Returns!B:B,0)),"No")</f>
        <v>No</v>
      </c>
    </row>
    <row r="7643" spans="1:23" x14ac:dyDescent="0.2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6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 IF(M7643=People!$B$4,People!$A$4, IF(M7643=People!$B$3,People!$A$3, IF(M7643=People!$B$2,People!$A$2, 0))))</f>
        <v>Anna Andreadi</v>
      </c>
      <c r="W7643" s="3" t="str">
        <f>IFERROR(INDEX(Returns!A:A,MATCH(Orders!B7643,Returns!B:B,0)),"No")</f>
        <v>Yes</v>
      </c>
    </row>
    <row r="7644" spans="1:23" x14ac:dyDescent="0.2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6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 IF(M7644=People!$B$4,People!$A$4, IF(M7644=People!$B$3,People!$A$3, IF(M7644=People!$B$2,People!$A$2, 0))))</f>
        <v>Anna Andreadi</v>
      </c>
      <c r="W7644" s="3" t="str">
        <f>IFERROR(INDEX(Returns!A:A,MATCH(Orders!B7644,Returns!B:B,0)),"No")</f>
        <v>Yes</v>
      </c>
    </row>
    <row r="7645" spans="1:23" x14ac:dyDescent="0.2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6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 IF(M7645=People!$B$4,People!$A$4, IF(M7645=People!$B$3,People!$A$3, IF(M7645=People!$B$2,People!$A$2, 0))))</f>
        <v>Anna Andreadi</v>
      </c>
      <c r="W7645" s="3" t="str">
        <f>IFERROR(INDEX(Returns!A:A,MATCH(Orders!B7645,Returns!B:B,0)),"No")</f>
        <v>Yes</v>
      </c>
    </row>
    <row r="7646" spans="1:23" x14ac:dyDescent="0.2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6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 IF(M7646=People!$B$4,People!$A$4, IF(M7646=People!$B$3,People!$A$3, IF(M7646=People!$B$2,People!$A$2, 0))))</f>
        <v>Anna Andreadi</v>
      </c>
      <c r="W7646" s="3" t="str">
        <f>IFERROR(INDEX(Returns!A:A,MATCH(Orders!B7646,Returns!B:B,0)),"No")</f>
        <v>Yes</v>
      </c>
    </row>
    <row r="7647" spans="1:23" x14ac:dyDescent="0.2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6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 IF(M7647=People!$B$4,People!$A$4, IF(M7647=People!$B$3,People!$A$3, IF(M7647=People!$B$2,People!$A$2, 0))))</f>
        <v>Anna Andreadi</v>
      </c>
      <c r="W7647" s="3" t="str">
        <f>IFERROR(INDEX(Returns!A:A,MATCH(Orders!B7647,Returns!B:B,0)),"No")</f>
        <v>No</v>
      </c>
    </row>
    <row r="7648" spans="1:23" x14ac:dyDescent="0.2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6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 IF(M7648=People!$B$4,People!$A$4, IF(M7648=People!$B$3,People!$A$3, IF(M7648=People!$B$2,People!$A$2, 0))))</f>
        <v>Cassandra Brandow</v>
      </c>
      <c r="W7648" s="3" t="str">
        <f>IFERROR(INDEX(Returns!A:A,MATCH(Orders!B7648,Returns!B:B,0)),"No")</f>
        <v>No</v>
      </c>
    </row>
    <row r="7649" spans="1:23" x14ac:dyDescent="0.2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6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 IF(M7649=People!$B$4,People!$A$4, IF(M7649=People!$B$3,People!$A$3, IF(M7649=People!$B$2,People!$A$2, 0))))</f>
        <v>Anna Andreadi</v>
      </c>
      <c r="W7649" s="3" t="str">
        <f>IFERROR(INDEX(Returns!A:A,MATCH(Orders!B7649,Returns!B:B,0)),"No")</f>
        <v>No</v>
      </c>
    </row>
    <row r="7650" spans="1:23" x14ac:dyDescent="0.2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6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 IF(M7650=People!$B$4,People!$A$4, IF(M7650=People!$B$3,People!$A$3, IF(M7650=People!$B$2,People!$A$2, 0))))</f>
        <v>Anna Andreadi</v>
      </c>
      <c r="W7650" s="3" t="str">
        <f>IFERROR(INDEX(Returns!A:A,MATCH(Orders!B7650,Returns!B:B,0)),"No")</f>
        <v>No</v>
      </c>
    </row>
    <row r="7651" spans="1:23" x14ac:dyDescent="0.2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6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 IF(M7651=People!$B$4,People!$A$4, IF(M7651=People!$B$3,People!$A$3, IF(M7651=People!$B$2,People!$A$2, 0))))</f>
        <v>Chuck Magee</v>
      </c>
      <c r="W7651" s="3" t="str">
        <f>IFERROR(INDEX(Returns!A:A,MATCH(Orders!B7651,Returns!B:B,0)),"No")</f>
        <v>No</v>
      </c>
    </row>
    <row r="7652" spans="1:23" x14ac:dyDescent="0.2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6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 IF(M7652=People!$B$4,People!$A$4, IF(M7652=People!$B$3,People!$A$3, IF(M7652=People!$B$2,People!$A$2, 0))))</f>
        <v>Chuck Magee</v>
      </c>
      <c r="W7652" s="3" t="str">
        <f>IFERROR(INDEX(Returns!A:A,MATCH(Orders!B7652,Returns!B:B,0)),"No")</f>
        <v>No</v>
      </c>
    </row>
    <row r="7653" spans="1:23" x14ac:dyDescent="0.2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6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 IF(M7653=People!$B$4,People!$A$4, IF(M7653=People!$B$3,People!$A$3, IF(M7653=People!$B$2,People!$A$2, 0))))</f>
        <v>Kelly Williams</v>
      </c>
      <c r="W7653" s="3" t="str">
        <f>IFERROR(INDEX(Returns!A:A,MATCH(Orders!B7653,Returns!B:B,0)),"No")</f>
        <v>No</v>
      </c>
    </row>
    <row r="7654" spans="1:23" x14ac:dyDescent="0.2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6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 IF(M7654=People!$B$4,People!$A$4, IF(M7654=People!$B$3,People!$A$3, IF(M7654=People!$B$2,People!$A$2, 0))))</f>
        <v>Kelly Williams</v>
      </c>
      <c r="W7654" s="3" t="str">
        <f>IFERROR(INDEX(Returns!A:A,MATCH(Orders!B7654,Returns!B:B,0)),"No")</f>
        <v>No</v>
      </c>
    </row>
    <row r="7655" spans="1:23" x14ac:dyDescent="0.2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6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 IF(M7655=People!$B$4,People!$A$4, IF(M7655=People!$B$3,People!$A$3, IF(M7655=People!$B$2,People!$A$2, 0))))</f>
        <v>Cassandra Brandow</v>
      </c>
      <c r="W7655" s="3" t="str">
        <f>IFERROR(INDEX(Returns!A:A,MATCH(Orders!B7655,Returns!B:B,0)),"No")</f>
        <v>No</v>
      </c>
    </row>
    <row r="7656" spans="1:23" x14ac:dyDescent="0.2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6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 IF(M7656=People!$B$4,People!$A$4, IF(M7656=People!$B$3,People!$A$3, IF(M7656=People!$B$2,People!$A$2, 0))))</f>
        <v>Anna Andreadi</v>
      </c>
      <c r="W7656" s="3" t="str">
        <f>IFERROR(INDEX(Returns!A:A,MATCH(Orders!B7656,Returns!B:B,0)),"No")</f>
        <v>No</v>
      </c>
    </row>
    <row r="7657" spans="1:23" x14ac:dyDescent="0.2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6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 IF(M7657=People!$B$4,People!$A$4, IF(M7657=People!$B$3,People!$A$3, IF(M7657=People!$B$2,People!$A$2, 0))))</f>
        <v>Anna Andreadi</v>
      </c>
      <c r="W7657" s="3" t="str">
        <f>IFERROR(INDEX(Returns!A:A,MATCH(Orders!B7657,Returns!B:B,0)),"No")</f>
        <v>No</v>
      </c>
    </row>
    <row r="7658" spans="1:23" x14ac:dyDescent="0.2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6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 IF(M7658=People!$B$4,People!$A$4, IF(M7658=People!$B$3,People!$A$3, IF(M7658=People!$B$2,People!$A$2, 0))))</f>
        <v>Anna Andreadi</v>
      </c>
      <c r="W7658" s="3" t="str">
        <f>IFERROR(INDEX(Returns!A:A,MATCH(Orders!B7658,Returns!B:B,0)),"No")</f>
        <v>No</v>
      </c>
    </row>
    <row r="7659" spans="1:23" x14ac:dyDescent="0.2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6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 IF(M7659=People!$B$4,People!$A$4, IF(M7659=People!$B$3,People!$A$3, IF(M7659=People!$B$2,People!$A$2, 0))))</f>
        <v>Anna Andreadi</v>
      </c>
      <c r="W7659" s="3" t="str">
        <f>IFERROR(INDEX(Returns!A:A,MATCH(Orders!B7659,Returns!B:B,0)),"No")</f>
        <v>No</v>
      </c>
    </row>
    <row r="7660" spans="1:23" x14ac:dyDescent="0.2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6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 IF(M7660=People!$B$4,People!$A$4, IF(M7660=People!$B$3,People!$A$3, IF(M7660=People!$B$2,People!$A$2, 0))))</f>
        <v>Chuck Magee</v>
      </c>
      <c r="W7660" s="3" t="str">
        <f>IFERROR(INDEX(Returns!A:A,MATCH(Orders!B7660,Returns!B:B,0)),"No")</f>
        <v>No</v>
      </c>
    </row>
    <row r="7661" spans="1:23" x14ac:dyDescent="0.2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6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 IF(M7661=People!$B$4,People!$A$4, IF(M7661=People!$B$3,People!$A$3, IF(M7661=People!$B$2,People!$A$2, 0))))</f>
        <v>Kelly Williams</v>
      </c>
      <c r="W7661" s="3" t="str">
        <f>IFERROR(INDEX(Returns!A:A,MATCH(Orders!B7661,Returns!B:B,0)),"No")</f>
        <v>No</v>
      </c>
    </row>
    <row r="7662" spans="1:23" x14ac:dyDescent="0.2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6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 IF(M7662=People!$B$4,People!$A$4, IF(M7662=People!$B$3,People!$A$3, IF(M7662=People!$B$2,People!$A$2, 0))))</f>
        <v>Kelly Williams</v>
      </c>
      <c r="W7662" s="3" t="str">
        <f>IFERROR(INDEX(Returns!A:A,MATCH(Orders!B7662,Returns!B:B,0)),"No")</f>
        <v>No</v>
      </c>
    </row>
    <row r="7663" spans="1:23" x14ac:dyDescent="0.2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6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 IF(M7663=People!$B$4,People!$A$4, IF(M7663=People!$B$3,People!$A$3, IF(M7663=People!$B$2,People!$A$2, 0))))</f>
        <v>Kelly Williams</v>
      </c>
      <c r="W7663" s="3" t="str">
        <f>IFERROR(INDEX(Returns!A:A,MATCH(Orders!B7663,Returns!B:B,0)),"No")</f>
        <v>No</v>
      </c>
    </row>
    <row r="7664" spans="1:23" x14ac:dyDescent="0.2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6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 IF(M7664=People!$B$4,People!$A$4, IF(M7664=People!$B$3,People!$A$3, IF(M7664=People!$B$2,People!$A$2, 0))))</f>
        <v>Anna Andreadi</v>
      </c>
      <c r="W7664" s="3" t="str">
        <f>IFERROR(INDEX(Returns!A:A,MATCH(Orders!B7664,Returns!B:B,0)),"No")</f>
        <v>No</v>
      </c>
    </row>
    <row r="7665" spans="1:23" x14ac:dyDescent="0.2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6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 IF(M7665=People!$B$4,People!$A$4, IF(M7665=People!$B$3,People!$A$3, IF(M7665=People!$B$2,People!$A$2, 0))))</f>
        <v>Cassandra Brandow</v>
      </c>
      <c r="W7665" s="3" t="str">
        <f>IFERROR(INDEX(Returns!A:A,MATCH(Orders!B7665,Returns!B:B,0)),"No")</f>
        <v>No</v>
      </c>
    </row>
    <row r="7666" spans="1:23" x14ac:dyDescent="0.2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6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 IF(M7666=People!$B$4,People!$A$4, IF(M7666=People!$B$3,People!$A$3, IF(M7666=People!$B$2,People!$A$2, 0))))</f>
        <v>Cassandra Brandow</v>
      </c>
      <c r="W7666" s="3" t="str">
        <f>IFERROR(INDEX(Returns!A:A,MATCH(Orders!B7666,Returns!B:B,0)),"No")</f>
        <v>No</v>
      </c>
    </row>
    <row r="7667" spans="1:23" x14ac:dyDescent="0.2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6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 IF(M7667=People!$B$4,People!$A$4, IF(M7667=People!$B$3,People!$A$3, IF(M7667=People!$B$2,People!$A$2, 0))))</f>
        <v>Chuck Magee</v>
      </c>
      <c r="W7667" s="3" t="str">
        <f>IFERROR(INDEX(Returns!A:A,MATCH(Orders!B7667,Returns!B:B,0)),"No")</f>
        <v>No</v>
      </c>
    </row>
    <row r="7668" spans="1:23" x14ac:dyDescent="0.2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6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 IF(M7668=People!$B$4,People!$A$4, IF(M7668=People!$B$3,People!$A$3, IF(M7668=People!$B$2,People!$A$2, 0))))</f>
        <v>Chuck Magee</v>
      </c>
      <c r="W7668" s="3" t="str">
        <f>IFERROR(INDEX(Returns!A:A,MATCH(Orders!B7668,Returns!B:B,0)),"No")</f>
        <v>No</v>
      </c>
    </row>
    <row r="7669" spans="1:23" x14ac:dyDescent="0.2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6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 IF(M7669=People!$B$4,People!$A$4, IF(M7669=People!$B$3,People!$A$3, IF(M7669=People!$B$2,People!$A$2, 0))))</f>
        <v>Chuck Magee</v>
      </c>
      <c r="W7669" s="3" t="str">
        <f>IFERROR(INDEX(Returns!A:A,MATCH(Orders!B7669,Returns!B:B,0)),"No")</f>
        <v>No</v>
      </c>
    </row>
    <row r="7670" spans="1:23" x14ac:dyDescent="0.2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6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 IF(M7670=People!$B$4,People!$A$4, IF(M7670=People!$B$3,People!$A$3, IF(M7670=People!$B$2,People!$A$2, 0))))</f>
        <v>Chuck Magee</v>
      </c>
      <c r="W7670" s="3" t="str">
        <f>IFERROR(INDEX(Returns!A:A,MATCH(Orders!B7670,Returns!B:B,0)),"No")</f>
        <v>No</v>
      </c>
    </row>
    <row r="7671" spans="1:23" x14ac:dyDescent="0.2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6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 IF(M7671=People!$B$4,People!$A$4, IF(M7671=People!$B$3,People!$A$3, IF(M7671=People!$B$2,People!$A$2, 0))))</f>
        <v>Chuck Magee</v>
      </c>
      <c r="W7671" s="3" t="str">
        <f>IFERROR(INDEX(Returns!A:A,MATCH(Orders!B7671,Returns!B:B,0)),"No")</f>
        <v>No</v>
      </c>
    </row>
    <row r="7672" spans="1:23" x14ac:dyDescent="0.2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6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 IF(M7672=People!$B$4,People!$A$4, IF(M7672=People!$B$3,People!$A$3, IF(M7672=People!$B$2,People!$A$2, 0))))</f>
        <v>Chuck Magee</v>
      </c>
      <c r="W7672" s="3" t="str">
        <f>IFERROR(INDEX(Returns!A:A,MATCH(Orders!B7672,Returns!B:B,0)),"No")</f>
        <v>No</v>
      </c>
    </row>
    <row r="7673" spans="1:23" x14ac:dyDescent="0.2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6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 IF(M7673=People!$B$4,People!$A$4, IF(M7673=People!$B$3,People!$A$3, IF(M7673=People!$B$2,People!$A$2, 0))))</f>
        <v>Chuck Magee</v>
      </c>
      <c r="W7673" s="3" t="str">
        <f>IFERROR(INDEX(Returns!A:A,MATCH(Orders!B7673,Returns!B:B,0)),"No")</f>
        <v>No</v>
      </c>
    </row>
    <row r="7674" spans="1:23" x14ac:dyDescent="0.2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6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 IF(M7674=People!$B$4,People!$A$4, IF(M7674=People!$B$3,People!$A$3, IF(M7674=People!$B$2,People!$A$2, 0))))</f>
        <v>Chuck Magee</v>
      </c>
      <c r="W7674" s="3" t="str">
        <f>IFERROR(INDEX(Returns!A:A,MATCH(Orders!B7674,Returns!B:B,0)),"No")</f>
        <v>No</v>
      </c>
    </row>
    <row r="7675" spans="1:23" x14ac:dyDescent="0.2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6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 IF(M7675=People!$B$4,People!$A$4, IF(M7675=People!$B$3,People!$A$3, IF(M7675=People!$B$2,People!$A$2, 0))))</f>
        <v>Chuck Magee</v>
      </c>
      <c r="W7675" s="3" t="str">
        <f>IFERROR(INDEX(Returns!A:A,MATCH(Orders!B7675,Returns!B:B,0)),"No")</f>
        <v>No</v>
      </c>
    </row>
    <row r="7676" spans="1:23" x14ac:dyDescent="0.2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6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 IF(M7676=People!$B$4,People!$A$4, IF(M7676=People!$B$3,People!$A$3, IF(M7676=People!$B$2,People!$A$2, 0))))</f>
        <v>Chuck Magee</v>
      </c>
      <c r="W7676" s="3" t="str">
        <f>IFERROR(INDEX(Returns!A:A,MATCH(Orders!B7676,Returns!B:B,0)),"No")</f>
        <v>No</v>
      </c>
    </row>
    <row r="7677" spans="1:23" x14ac:dyDescent="0.2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6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 IF(M7677=People!$B$4,People!$A$4, IF(M7677=People!$B$3,People!$A$3, IF(M7677=People!$B$2,People!$A$2, 0))))</f>
        <v>Anna Andreadi</v>
      </c>
      <c r="W7677" s="3" t="str">
        <f>IFERROR(INDEX(Returns!A:A,MATCH(Orders!B7677,Returns!B:B,0)),"No")</f>
        <v>No</v>
      </c>
    </row>
    <row r="7678" spans="1:23" x14ac:dyDescent="0.2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6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 IF(M7678=People!$B$4,People!$A$4, IF(M7678=People!$B$3,People!$A$3, IF(M7678=People!$B$2,People!$A$2, 0))))</f>
        <v>Cassandra Brandow</v>
      </c>
      <c r="W7678" s="3" t="str">
        <f>IFERROR(INDEX(Returns!A:A,MATCH(Orders!B7678,Returns!B:B,0)),"No")</f>
        <v>No</v>
      </c>
    </row>
    <row r="7679" spans="1:23" x14ac:dyDescent="0.2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6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 IF(M7679=People!$B$4,People!$A$4, IF(M7679=People!$B$3,People!$A$3, IF(M7679=People!$B$2,People!$A$2, 0))))</f>
        <v>Chuck Magee</v>
      </c>
      <c r="W7679" s="3" t="str">
        <f>IFERROR(INDEX(Returns!A:A,MATCH(Orders!B7679,Returns!B:B,0)),"No")</f>
        <v>No</v>
      </c>
    </row>
    <row r="7680" spans="1:23" x14ac:dyDescent="0.2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6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 IF(M7680=People!$B$4,People!$A$4, IF(M7680=People!$B$3,People!$A$3, IF(M7680=People!$B$2,People!$A$2, 0))))</f>
        <v>Chuck Magee</v>
      </c>
      <c r="W7680" s="3" t="str">
        <f>IFERROR(INDEX(Returns!A:A,MATCH(Orders!B7680,Returns!B:B,0)),"No")</f>
        <v>No</v>
      </c>
    </row>
    <row r="7681" spans="1:23" x14ac:dyDescent="0.2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6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 IF(M7681=People!$B$4,People!$A$4, IF(M7681=People!$B$3,People!$A$3, IF(M7681=People!$B$2,People!$A$2, 0))))</f>
        <v>Chuck Magee</v>
      </c>
      <c r="W7681" s="3" t="str">
        <f>IFERROR(INDEX(Returns!A:A,MATCH(Orders!B7681,Returns!B:B,0)),"No")</f>
        <v>No</v>
      </c>
    </row>
    <row r="7682" spans="1:23" x14ac:dyDescent="0.2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6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 IF(M7682=People!$B$4,People!$A$4, IF(M7682=People!$B$3,People!$A$3, IF(M7682=People!$B$2,People!$A$2, 0))))</f>
        <v>Chuck Magee</v>
      </c>
      <c r="W7682" s="3" t="str">
        <f>IFERROR(INDEX(Returns!A:A,MATCH(Orders!B7682,Returns!B:B,0)),"No")</f>
        <v>No</v>
      </c>
    </row>
    <row r="7683" spans="1:23" x14ac:dyDescent="0.2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6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 IF(M7683=People!$B$4,People!$A$4, IF(M7683=People!$B$3,People!$A$3, IF(M7683=People!$B$2,People!$A$2, 0))))</f>
        <v>Chuck Magee</v>
      </c>
      <c r="W7683" s="3" t="str">
        <f>IFERROR(INDEX(Returns!A:A,MATCH(Orders!B7683,Returns!B:B,0)),"No")</f>
        <v>No</v>
      </c>
    </row>
    <row r="7684" spans="1:23" x14ac:dyDescent="0.2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6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 IF(M7684=People!$B$4,People!$A$4, IF(M7684=People!$B$3,People!$A$3, IF(M7684=People!$B$2,People!$A$2, 0))))</f>
        <v>Kelly Williams</v>
      </c>
      <c r="W7684" s="3" t="str">
        <f>IFERROR(INDEX(Returns!A:A,MATCH(Orders!B7684,Returns!B:B,0)),"No")</f>
        <v>No</v>
      </c>
    </row>
    <row r="7685" spans="1:23" x14ac:dyDescent="0.2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6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 IF(M7685=People!$B$4,People!$A$4, IF(M7685=People!$B$3,People!$A$3, IF(M7685=People!$B$2,People!$A$2, 0))))</f>
        <v>Kelly Williams</v>
      </c>
      <c r="W7685" s="3" t="str">
        <f>IFERROR(INDEX(Returns!A:A,MATCH(Orders!B7685,Returns!B:B,0)),"No")</f>
        <v>No</v>
      </c>
    </row>
    <row r="7686" spans="1:23" x14ac:dyDescent="0.2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6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 IF(M7686=People!$B$4,People!$A$4, IF(M7686=People!$B$3,People!$A$3, IF(M7686=People!$B$2,People!$A$2, 0))))</f>
        <v>Chuck Magee</v>
      </c>
      <c r="W7686" s="3" t="str">
        <f>IFERROR(INDEX(Returns!A:A,MATCH(Orders!B7686,Returns!B:B,0)),"No")</f>
        <v>No</v>
      </c>
    </row>
    <row r="7687" spans="1:23" x14ac:dyDescent="0.2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6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 IF(M7687=People!$B$4,People!$A$4, IF(M7687=People!$B$3,People!$A$3, IF(M7687=People!$B$2,People!$A$2, 0))))</f>
        <v>Chuck Magee</v>
      </c>
      <c r="W7687" s="3" t="str">
        <f>IFERROR(INDEX(Returns!A:A,MATCH(Orders!B7687,Returns!B:B,0)),"No")</f>
        <v>No</v>
      </c>
    </row>
    <row r="7688" spans="1:23" x14ac:dyDescent="0.2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6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 IF(M7688=People!$B$4,People!$A$4, IF(M7688=People!$B$3,People!$A$3, IF(M7688=People!$B$2,People!$A$2, 0))))</f>
        <v>Kelly Williams</v>
      </c>
      <c r="W7688" s="3" t="str">
        <f>IFERROR(INDEX(Returns!A:A,MATCH(Orders!B7688,Returns!B:B,0)),"No")</f>
        <v>No</v>
      </c>
    </row>
    <row r="7689" spans="1:23" x14ac:dyDescent="0.2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6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 IF(M7689=People!$B$4,People!$A$4, IF(M7689=People!$B$3,People!$A$3, IF(M7689=People!$B$2,People!$A$2, 0))))</f>
        <v>Kelly Williams</v>
      </c>
      <c r="W7689" s="3" t="str">
        <f>IFERROR(INDEX(Returns!A:A,MATCH(Orders!B7689,Returns!B:B,0)),"No")</f>
        <v>No</v>
      </c>
    </row>
    <row r="7690" spans="1:23" x14ac:dyDescent="0.2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6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 IF(M7690=People!$B$4,People!$A$4, IF(M7690=People!$B$3,People!$A$3, IF(M7690=People!$B$2,People!$A$2, 0))))</f>
        <v>Kelly Williams</v>
      </c>
      <c r="W7690" s="3" t="str">
        <f>IFERROR(INDEX(Returns!A:A,MATCH(Orders!B7690,Returns!B:B,0)),"No")</f>
        <v>No</v>
      </c>
    </row>
    <row r="7691" spans="1:23" x14ac:dyDescent="0.2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6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 IF(M7691=People!$B$4,People!$A$4, IF(M7691=People!$B$3,People!$A$3, IF(M7691=People!$B$2,People!$A$2, 0))))</f>
        <v>Cassandra Brandow</v>
      </c>
      <c r="W7691" s="3" t="str">
        <f>IFERROR(INDEX(Returns!A:A,MATCH(Orders!B7691,Returns!B:B,0)),"No")</f>
        <v>No</v>
      </c>
    </row>
    <row r="7692" spans="1:23" x14ac:dyDescent="0.2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6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 IF(M7692=People!$B$4,People!$A$4, IF(M7692=People!$B$3,People!$A$3, IF(M7692=People!$B$2,People!$A$2, 0))))</f>
        <v>Cassandra Brandow</v>
      </c>
      <c r="W7692" s="3" t="str">
        <f>IFERROR(INDEX(Returns!A:A,MATCH(Orders!B7692,Returns!B:B,0)),"No")</f>
        <v>No</v>
      </c>
    </row>
    <row r="7693" spans="1:23" x14ac:dyDescent="0.2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6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 IF(M7693=People!$B$4,People!$A$4, IF(M7693=People!$B$3,People!$A$3, IF(M7693=People!$B$2,People!$A$2, 0))))</f>
        <v>Cassandra Brandow</v>
      </c>
      <c r="W7693" s="3" t="str">
        <f>IFERROR(INDEX(Returns!A:A,MATCH(Orders!B7693,Returns!B:B,0)),"No")</f>
        <v>No</v>
      </c>
    </row>
    <row r="7694" spans="1:23" x14ac:dyDescent="0.2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6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 IF(M7694=People!$B$4,People!$A$4, IF(M7694=People!$B$3,People!$A$3, IF(M7694=People!$B$2,People!$A$2, 0))))</f>
        <v>Anna Andreadi</v>
      </c>
      <c r="W7694" s="3" t="str">
        <f>IFERROR(INDEX(Returns!A:A,MATCH(Orders!B7694,Returns!B:B,0)),"No")</f>
        <v>No</v>
      </c>
    </row>
    <row r="7695" spans="1:23" x14ac:dyDescent="0.2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6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 IF(M7695=People!$B$4,People!$A$4, IF(M7695=People!$B$3,People!$A$3, IF(M7695=People!$B$2,People!$A$2, 0))))</f>
        <v>Anna Andreadi</v>
      </c>
      <c r="W7695" s="3" t="str">
        <f>IFERROR(INDEX(Returns!A:A,MATCH(Orders!B7695,Returns!B:B,0)),"No")</f>
        <v>No</v>
      </c>
    </row>
    <row r="7696" spans="1:23" x14ac:dyDescent="0.2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6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 IF(M7696=People!$B$4,People!$A$4, IF(M7696=People!$B$3,People!$A$3, IF(M7696=People!$B$2,People!$A$2, 0))))</f>
        <v>Anna Andreadi</v>
      </c>
      <c r="W7696" s="3" t="str">
        <f>IFERROR(INDEX(Returns!A:A,MATCH(Orders!B7696,Returns!B:B,0)),"No")</f>
        <v>Yes</v>
      </c>
    </row>
    <row r="7697" spans="1:23" x14ac:dyDescent="0.2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6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 IF(M7697=People!$B$4,People!$A$4, IF(M7697=People!$B$3,People!$A$3, IF(M7697=People!$B$2,People!$A$2, 0))))</f>
        <v>Kelly Williams</v>
      </c>
      <c r="W7697" s="3" t="str">
        <f>IFERROR(INDEX(Returns!A:A,MATCH(Orders!B7697,Returns!B:B,0)),"No")</f>
        <v>No</v>
      </c>
    </row>
    <row r="7698" spans="1:23" x14ac:dyDescent="0.2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6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 IF(M7698=People!$B$4,People!$A$4, IF(M7698=People!$B$3,People!$A$3, IF(M7698=People!$B$2,People!$A$2, 0))))</f>
        <v>Kelly Williams</v>
      </c>
      <c r="W7698" s="3" t="str">
        <f>IFERROR(INDEX(Returns!A:A,MATCH(Orders!B7698,Returns!B:B,0)),"No")</f>
        <v>No</v>
      </c>
    </row>
    <row r="7699" spans="1:23" x14ac:dyDescent="0.2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6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 IF(M7699=People!$B$4,People!$A$4, IF(M7699=People!$B$3,People!$A$3, IF(M7699=People!$B$2,People!$A$2, 0))))</f>
        <v>Chuck Magee</v>
      </c>
      <c r="W7699" s="3" t="str">
        <f>IFERROR(INDEX(Returns!A:A,MATCH(Orders!B7699,Returns!B:B,0)),"No")</f>
        <v>No</v>
      </c>
    </row>
    <row r="7700" spans="1:23" x14ac:dyDescent="0.2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6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 IF(M7700=People!$B$4,People!$A$4, IF(M7700=People!$B$3,People!$A$3, IF(M7700=People!$B$2,People!$A$2, 0))))</f>
        <v>Chuck Magee</v>
      </c>
      <c r="W7700" s="3" t="str">
        <f>IFERROR(INDEX(Returns!A:A,MATCH(Orders!B7700,Returns!B:B,0)),"No")</f>
        <v>No</v>
      </c>
    </row>
    <row r="7701" spans="1:23" x14ac:dyDescent="0.2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6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 IF(M7701=People!$B$4,People!$A$4, IF(M7701=People!$B$3,People!$A$3, IF(M7701=People!$B$2,People!$A$2, 0))))</f>
        <v>Chuck Magee</v>
      </c>
      <c r="W7701" s="3" t="str">
        <f>IFERROR(INDEX(Returns!A:A,MATCH(Orders!B7701,Returns!B:B,0)),"No")</f>
        <v>No</v>
      </c>
    </row>
    <row r="7702" spans="1:23" x14ac:dyDescent="0.2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6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 IF(M7702=People!$B$4,People!$A$4, IF(M7702=People!$B$3,People!$A$3, IF(M7702=People!$B$2,People!$A$2, 0))))</f>
        <v>Chuck Magee</v>
      </c>
      <c r="W7702" s="3" t="str">
        <f>IFERROR(INDEX(Returns!A:A,MATCH(Orders!B7702,Returns!B:B,0)),"No")</f>
        <v>No</v>
      </c>
    </row>
    <row r="7703" spans="1:23" x14ac:dyDescent="0.2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6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 IF(M7703=People!$B$4,People!$A$4, IF(M7703=People!$B$3,People!$A$3, IF(M7703=People!$B$2,People!$A$2, 0))))</f>
        <v>Chuck Magee</v>
      </c>
      <c r="W7703" s="3" t="str">
        <f>IFERROR(INDEX(Returns!A:A,MATCH(Orders!B7703,Returns!B:B,0)),"No")</f>
        <v>No</v>
      </c>
    </row>
    <row r="7704" spans="1:23" x14ac:dyDescent="0.2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6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 IF(M7704=People!$B$4,People!$A$4, IF(M7704=People!$B$3,People!$A$3, IF(M7704=People!$B$2,People!$A$2, 0))))</f>
        <v>Kelly Williams</v>
      </c>
      <c r="W7704" s="3" t="str">
        <f>IFERROR(INDEX(Returns!A:A,MATCH(Orders!B7704,Returns!B:B,0)),"No")</f>
        <v>No</v>
      </c>
    </row>
    <row r="7705" spans="1:23" x14ac:dyDescent="0.2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6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 IF(M7705=People!$B$4,People!$A$4, IF(M7705=People!$B$3,People!$A$3, IF(M7705=People!$B$2,People!$A$2, 0))))</f>
        <v>Kelly Williams</v>
      </c>
      <c r="W7705" s="3" t="str">
        <f>IFERROR(INDEX(Returns!A:A,MATCH(Orders!B7705,Returns!B:B,0)),"No")</f>
        <v>No</v>
      </c>
    </row>
    <row r="7706" spans="1:23" x14ac:dyDescent="0.2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6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 IF(M7706=People!$B$4,People!$A$4, IF(M7706=People!$B$3,People!$A$3, IF(M7706=People!$B$2,People!$A$2, 0))))</f>
        <v>Kelly Williams</v>
      </c>
      <c r="W7706" s="3" t="str">
        <f>IFERROR(INDEX(Returns!A:A,MATCH(Orders!B7706,Returns!B:B,0)),"No")</f>
        <v>No</v>
      </c>
    </row>
    <row r="7707" spans="1:23" x14ac:dyDescent="0.2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6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 IF(M7707=People!$B$4,People!$A$4, IF(M7707=People!$B$3,People!$A$3, IF(M7707=People!$B$2,People!$A$2, 0))))</f>
        <v>Kelly Williams</v>
      </c>
      <c r="W7707" s="3" t="str">
        <f>IFERROR(INDEX(Returns!A:A,MATCH(Orders!B7707,Returns!B:B,0)),"No")</f>
        <v>No</v>
      </c>
    </row>
    <row r="7708" spans="1:23" x14ac:dyDescent="0.2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6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 IF(M7708=People!$B$4,People!$A$4, IF(M7708=People!$B$3,People!$A$3, IF(M7708=People!$B$2,People!$A$2, 0))))</f>
        <v>Kelly Williams</v>
      </c>
      <c r="W7708" s="3" t="str">
        <f>IFERROR(INDEX(Returns!A:A,MATCH(Orders!B7708,Returns!B:B,0)),"No")</f>
        <v>No</v>
      </c>
    </row>
    <row r="7709" spans="1:23" x14ac:dyDescent="0.2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6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 IF(M7709=People!$B$4,People!$A$4, IF(M7709=People!$B$3,People!$A$3, IF(M7709=People!$B$2,People!$A$2, 0))))</f>
        <v>Anna Andreadi</v>
      </c>
      <c r="W7709" s="3" t="str">
        <f>IFERROR(INDEX(Returns!A:A,MATCH(Orders!B7709,Returns!B:B,0)),"No")</f>
        <v>No</v>
      </c>
    </row>
    <row r="7710" spans="1:23" x14ac:dyDescent="0.2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6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 IF(M7710=People!$B$4,People!$A$4, IF(M7710=People!$B$3,People!$A$3, IF(M7710=People!$B$2,People!$A$2, 0))))</f>
        <v>Chuck Magee</v>
      </c>
      <c r="W7710" s="3" t="str">
        <f>IFERROR(INDEX(Returns!A:A,MATCH(Orders!B7710,Returns!B:B,0)),"No")</f>
        <v>No</v>
      </c>
    </row>
    <row r="7711" spans="1:23" x14ac:dyDescent="0.2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6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 IF(M7711=People!$B$4,People!$A$4, IF(M7711=People!$B$3,People!$A$3, IF(M7711=People!$B$2,People!$A$2, 0))))</f>
        <v>Chuck Magee</v>
      </c>
      <c r="W7711" s="3" t="str">
        <f>IFERROR(INDEX(Returns!A:A,MATCH(Orders!B7711,Returns!B:B,0)),"No")</f>
        <v>No</v>
      </c>
    </row>
    <row r="7712" spans="1:23" x14ac:dyDescent="0.2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6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 IF(M7712=People!$B$4,People!$A$4, IF(M7712=People!$B$3,People!$A$3, IF(M7712=People!$B$2,People!$A$2, 0))))</f>
        <v>Anna Andreadi</v>
      </c>
      <c r="W7712" s="3" t="str">
        <f>IFERROR(INDEX(Returns!A:A,MATCH(Orders!B7712,Returns!B:B,0)),"No")</f>
        <v>No</v>
      </c>
    </row>
    <row r="7713" spans="1:23" x14ac:dyDescent="0.2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6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 IF(M7713=People!$B$4,People!$A$4, IF(M7713=People!$B$3,People!$A$3, IF(M7713=People!$B$2,People!$A$2, 0))))</f>
        <v>Cassandra Brandow</v>
      </c>
      <c r="W7713" s="3" t="str">
        <f>IFERROR(INDEX(Returns!A:A,MATCH(Orders!B7713,Returns!B:B,0)),"No")</f>
        <v>No</v>
      </c>
    </row>
    <row r="7714" spans="1:23" x14ac:dyDescent="0.2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6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 IF(M7714=People!$B$4,People!$A$4, IF(M7714=People!$B$3,People!$A$3, IF(M7714=People!$B$2,People!$A$2, 0))))</f>
        <v>Cassandra Brandow</v>
      </c>
      <c r="W7714" s="3" t="str">
        <f>IFERROR(INDEX(Returns!A:A,MATCH(Orders!B7714,Returns!B:B,0)),"No")</f>
        <v>No</v>
      </c>
    </row>
    <row r="7715" spans="1:23" x14ac:dyDescent="0.2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6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 IF(M7715=People!$B$4,People!$A$4, IF(M7715=People!$B$3,People!$A$3, IF(M7715=People!$B$2,People!$A$2, 0))))</f>
        <v>Cassandra Brandow</v>
      </c>
      <c r="W7715" s="3" t="str">
        <f>IFERROR(INDEX(Returns!A:A,MATCH(Orders!B7715,Returns!B:B,0)),"No")</f>
        <v>No</v>
      </c>
    </row>
    <row r="7716" spans="1:23" x14ac:dyDescent="0.2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6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 IF(M7716=People!$B$4,People!$A$4, IF(M7716=People!$B$3,People!$A$3, IF(M7716=People!$B$2,People!$A$2, 0))))</f>
        <v>Anna Andreadi</v>
      </c>
      <c r="W7716" s="3" t="str">
        <f>IFERROR(INDEX(Returns!A:A,MATCH(Orders!B7716,Returns!B:B,0)),"No")</f>
        <v>No</v>
      </c>
    </row>
    <row r="7717" spans="1:23" x14ac:dyDescent="0.2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6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 IF(M7717=People!$B$4,People!$A$4, IF(M7717=People!$B$3,People!$A$3, IF(M7717=People!$B$2,People!$A$2, 0))))</f>
        <v>Chuck Magee</v>
      </c>
      <c r="W7717" s="3" t="str">
        <f>IFERROR(INDEX(Returns!A:A,MATCH(Orders!B7717,Returns!B:B,0)),"No")</f>
        <v>No</v>
      </c>
    </row>
    <row r="7718" spans="1:23" x14ac:dyDescent="0.2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6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 IF(M7718=People!$B$4,People!$A$4, IF(M7718=People!$B$3,People!$A$3, IF(M7718=People!$B$2,People!$A$2, 0))))</f>
        <v>Anna Andreadi</v>
      </c>
      <c r="W7718" s="3" t="str">
        <f>IFERROR(INDEX(Returns!A:A,MATCH(Orders!B7718,Returns!B:B,0)),"No")</f>
        <v>Yes</v>
      </c>
    </row>
    <row r="7719" spans="1:23" x14ac:dyDescent="0.2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6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 IF(M7719=People!$B$4,People!$A$4, IF(M7719=People!$B$3,People!$A$3, IF(M7719=People!$B$2,People!$A$2, 0))))</f>
        <v>Anna Andreadi</v>
      </c>
      <c r="W7719" s="3" t="str">
        <f>IFERROR(INDEX(Returns!A:A,MATCH(Orders!B7719,Returns!B:B,0)),"No")</f>
        <v>Yes</v>
      </c>
    </row>
    <row r="7720" spans="1:23" x14ac:dyDescent="0.2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6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 IF(M7720=People!$B$4,People!$A$4, IF(M7720=People!$B$3,People!$A$3, IF(M7720=People!$B$2,People!$A$2, 0))))</f>
        <v>Anna Andreadi</v>
      </c>
      <c r="W7720" s="3" t="str">
        <f>IFERROR(INDEX(Returns!A:A,MATCH(Orders!B7720,Returns!B:B,0)),"No")</f>
        <v>No</v>
      </c>
    </row>
    <row r="7721" spans="1:23" x14ac:dyDescent="0.2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6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 IF(M7721=People!$B$4,People!$A$4, IF(M7721=People!$B$3,People!$A$3, IF(M7721=People!$B$2,People!$A$2, 0))))</f>
        <v>Chuck Magee</v>
      </c>
      <c r="W7721" s="3" t="str">
        <f>IFERROR(INDEX(Returns!A:A,MATCH(Orders!B7721,Returns!B:B,0)),"No")</f>
        <v>No</v>
      </c>
    </row>
    <row r="7722" spans="1:23" x14ac:dyDescent="0.2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6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 IF(M7722=People!$B$4,People!$A$4, IF(M7722=People!$B$3,People!$A$3, IF(M7722=People!$B$2,People!$A$2, 0))))</f>
        <v>Chuck Magee</v>
      </c>
      <c r="W7722" s="3" t="str">
        <f>IFERROR(INDEX(Returns!A:A,MATCH(Orders!B7722,Returns!B:B,0)),"No")</f>
        <v>No</v>
      </c>
    </row>
    <row r="7723" spans="1:23" x14ac:dyDescent="0.2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6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 IF(M7723=People!$B$4,People!$A$4, IF(M7723=People!$B$3,People!$A$3, IF(M7723=People!$B$2,People!$A$2, 0))))</f>
        <v>Chuck Magee</v>
      </c>
      <c r="W7723" s="3" t="str">
        <f>IFERROR(INDEX(Returns!A:A,MATCH(Orders!B7723,Returns!B:B,0)),"No")</f>
        <v>No</v>
      </c>
    </row>
    <row r="7724" spans="1:23" x14ac:dyDescent="0.2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6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 IF(M7724=People!$B$4,People!$A$4, IF(M7724=People!$B$3,People!$A$3, IF(M7724=People!$B$2,People!$A$2, 0))))</f>
        <v>Anna Andreadi</v>
      </c>
      <c r="W7724" s="3" t="str">
        <f>IFERROR(INDEX(Returns!A:A,MATCH(Orders!B7724,Returns!B:B,0)),"No")</f>
        <v>No</v>
      </c>
    </row>
    <row r="7725" spans="1:23" x14ac:dyDescent="0.2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6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 IF(M7725=People!$B$4,People!$A$4, IF(M7725=People!$B$3,People!$A$3, IF(M7725=People!$B$2,People!$A$2, 0))))</f>
        <v>Kelly Williams</v>
      </c>
      <c r="W7725" s="3" t="str">
        <f>IFERROR(INDEX(Returns!A:A,MATCH(Orders!B7725,Returns!B:B,0)),"No")</f>
        <v>No</v>
      </c>
    </row>
    <row r="7726" spans="1:23" x14ac:dyDescent="0.2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6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 IF(M7726=People!$B$4,People!$A$4, IF(M7726=People!$B$3,People!$A$3, IF(M7726=People!$B$2,People!$A$2, 0))))</f>
        <v>Chuck Magee</v>
      </c>
      <c r="W7726" s="3" t="str">
        <f>IFERROR(INDEX(Returns!A:A,MATCH(Orders!B7726,Returns!B:B,0)),"No")</f>
        <v>No</v>
      </c>
    </row>
    <row r="7727" spans="1:23" x14ac:dyDescent="0.2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6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 IF(M7727=People!$B$4,People!$A$4, IF(M7727=People!$B$3,People!$A$3, IF(M7727=People!$B$2,People!$A$2, 0))))</f>
        <v>Chuck Magee</v>
      </c>
      <c r="W7727" s="3" t="str">
        <f>IFERROR(INDEX(Returns!A:A,MATCH(Orders!B7727,Returns!B:B,0)),"No")</f>
        <v>No</v>
      </c>
    </row>
    <row r="7728" spans="1:23" x14ac:dyDescent="0.2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6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 IF(M7728=People!$B$4,People!$A$4, IF(M7728=People!$B$3,People!$A$3, IF(M7728=People!$B$2,People!$A$2, 0))))</f>
        <v>Chuck Magee</v>
      </c>
      <c r="W7728" s="3" t="str">
        <f>IFERROR(INDEX(Returns!A:A,MATCH(Orders!B7728,Returns!B:B,0)),"No")</f>
        <v>No</v>
      </c>
    </row>
    <row r="7729" spans="1:23" x14ac:dyDescent="0.2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6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 IF(M7729=People!$B$4,People!$A$4, IF(M7729=People!$B$3,People!$A$3, IF(M7729=People!$B$2,People!$A$2, 0))))</f>
        <v>Chuck Magee</v>
      </c>
      <c r="W7729" s="3" t="str">
        <f>IFERROR(INDEX(Returns!A:A,MATCH(Orders!B7729,Returns!B:B,0)),"No")</f>
        <v>No</v>
      </c>
    </row>
    <row r="7730" spans="1:23" x14ac:dyDescent="0.2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6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 IF(M7730=People!$B$4,People!$A$4, IF(M7730=People!$B$3,People!$A$3, IF(M7730=People!$B$2,People!$A$2, 0))))</f>
        <v>Kelly Williams</v>
      </c>
      <c r="W7730" s="3" t="str">
        <f>IFERROR(INDEX(Returns!A:A,MATCH(Orders!B7730,Returns!B:B,0)),"No")</f>
        <v>No</v>
      </c>
    </row>
    <row r="7731" spans="1:23" x14ac:dyDescent="0.2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6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 IF(M7731=People!$B$4,People!$A$4, IF(M7731=People!$B$3,People!$A$3, IF(M7731=People!$B$2,People!$A$2, 0))))</f>
        <v>Cassandra Brandow</v>
      </c>
      <c r="W7731" s="3" t="str">
        <f>IFERROR(INDEX(Returns!A:A,MATCH(Orders!B7731,Returns!B:B,0)),"No")</f>
        <v>No</v>
      </c>
    </row>
    <row r="7732" spans="1:23" x14ac:dyDescent="0.2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6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 IF(M7732=People!$B$4,People!$A$4, IF(M7732=People!$B$3,People!$A$3, IF(M7732=People!$B$2,People!$A$2, 0))))</f>
        <v>Anna Andreadi</v>
      </c>
      <c r="W7732" s="3" t="str">
        <f>IFERROR(INDEX(Returns!A:A,MATCH(Orders!B7732,Returns!B:B,0)),"No")</f>
        <v>No</v>
      </c>
    </row>
    <row r="7733" spans="1:23" x14ac:dyDescent="0.2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6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 IF(M7733=People!$B$4,People!$A$4, IF(M7733=People!$B$3,People!$A$3, IF(M7733=People!$B$2,People!$A$2, 0))))</f>
        <v>Kelly Williams</v>
      </c>
      <c r="W7733" s="3" t="str">
        <f>IFERROR(INDEX(Returns!A:A,MATCH(Orders!B7733,Returns!B:B,0)),"No")</f>
        <v>No</v>
      </c>
    </row>
    <row r="7734" spans="1:23" x14ac:dyDescent="0.2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6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 IF(M7734=People!$B$4,People!$A$4, IF(M7734=People!$B$3,People!$A$3, IF(M7734=People!$B$2,People!$A$2, 0))))</f>
        <v>Kelly Williams</v>
      </c>
      <c r="W7734" s="3" t="str">
        <f>IFERROR(INDEX(Returns!A:A,MATCH(Orders!B7734,Returns!B:B,0)),"No")</f>
        <v>No</v>
      </c>
    </row>
    <row r="7735" spans="1:23" x14ac:dyDescent="0.2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6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 IF(M7735=People!$B$4,People!$A$4, IF(M7735=People!$B$3,People!$A$3, IF(M7735=People!$B$2,People!$A$2, 0))))</f>
        <v>Chuck Magee</v>
      </c>
      <c r="W7735" s="3" t="str">
        <f>IFERROR(INDEX(Returns!A:A,MATCH(Orders!B7735,Returns!B:B,0)),"No")</f>
        <v>No</v>
      </c>
    </row>
    <row r="7736" spans="1:23" x14ac:dyDescent="0.2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6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 IF(M7736=People!$B$4,People!$A$4, IF(M7736=People!$B$3,People!$A$3, IF(M7736=People!$B$2,People!$A$2, 0))))</f>
        <v>Anna Andreadi</v>
      </c>
      <c r="W7736" s="3" t="str">
        <f>IFERROR(INDEX(Returns!A:A,MATCH(Orders!B7736,Returns!B:B,0)),"No")</f>
        <v>No</v>
      </c>
    </row>
    <row r="7737" spans="1:23" x14ac:dyDescent="0.2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6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 IF(M7737=People!$B$4,People!$A$4, IF(M7737=People!$B$3,People!$A$3, IF(M7737=People!$B$2,People!$A$2, 0))))</f>
        <v>Anna Andreadi</v>
      </c>
      <c r="W7737" s="3" t="str">
        <f>IFERROR(INDEX(Returns!A:A,MATCH(Orders!B7737,Returns!B:B,0)),"No")</f>
        <v>No</v>
      </c>
    </row>
    <row r="7738" spans="1:23" x14ac:dyDescent="0.2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6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 IF(M7738=People!$B$4,People!$A$4, IF(M7738=People!$B$3,People!$A$3, IF(M7738=People!$B$2,People!$A$2, 0))))</f>
        <v>Chuck Magee</v>
      </c>
      <c r="W7738" s="3" t="str">
        <f>IFERROR(INDEX(Returns!A:A,MATCH(Orders!B7738,Returns!B:B,0)),"No")</f>
        <v>No</v>
      </c>
    </row>
    <row r="7739" spans="1:23" x14ac:dyDescent="0.2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6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 IF(M7739=People!$B$4,People!$A$4, IF(M7739=People!$B$3,People!$A$3, IF(M7739=People!$B$2,People!$A$2, 0))))</f>
        <v>Cassandra Brandow</v>
      </c>
      <c r="W7739" s="3" t="str">
        <f>IFERROR(INDEX(Returns!A:A,MATCH(Orders!B7739,Returns!B:B,0)),"No")</f>
        <v>No</v>
      </c>
    </row>
    <row r="7740" spans="1:23" x14ac:dyDescent="0.2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6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 IF(M7740=People!$B$4,People!$A$4, IF(M7740=People!$B$3,People!$A$3, IF(M7740=People!$B$2,People!$A$2, 0))))</f>
        <v>Chuck Magee</v>
      </c>
      <c r="W7740" s="3" t="str">
        <f>IFERROR(INDEX(Returns!A:A,MATCH(Orders!B7740,Returns!B:B,0)),"No")</f>
        <v>No</v>
      </c>
    </row>
    <row r="7741" spans="1:23" x14ac:dyDescent="0.2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6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 IF(M7741=People!$B$4,People!$A$4, IF(M7741=People!$B$3,People!$A$3, IF(M7741=People!$B$2,People!$A$2, 0))))</f>
        <v>Anna Andreadi</v>
      </c>
      <c r="W7741" s="3" t="str">
        <f>IFERROR(INDEX(Returns!A:A,MATCH(Orders!B7741,Returns!B:B,0)),"No")</f>
        <v>No</v>
      </c>
    </row>
    <row r="7742" spans="1:23" x14ac:dyDescent="0.2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6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 IF(M7742=People!$B$4,People!$A$4, IF(M7742=People!$B$3,People!$A$3, IF(M7742=People!$B$2,People!$A$2, 0))))</f>
        <v>Anna Andreadi</v>
      </c>
      <c r="W7742" s="3" t="str">
        <f>IFERROR(INDEX(Returns!A:A,MATCH(Orders!B7742,Returns!B:B,0)),"No")</f>
        <v>No</v>
      </c>
    </row>
    <row r="7743" spans="1:23" x14ac:dyDescent="0.2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6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 IF(M7743=People!$B$4,People!$A$4, IF(M7743=People!$B$3,People!$A$3, IF(M7743=People!$B$2,People!$A$2, 0))))</f>
        <v>Anna Andreadi</v>
      </c>
      <c r="W7743" s="3" t="str">
        <f>IFERROR(INDEX(Returns!A:A,MATCH(Orders!B7743,Returns!B:B,0)),"No")</f>
        <v>No</v>
      </c>
    </row>
    <row r="7744" spans="1:23" x14ac:dyDescent="0.2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6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 IF(M7744=People!$B$4,People!$A$4, IF(M7744=People!$B$3,People!$A$3, IF(M7744=People!$B$2,People!$A$2, 0))))</f>
        <v>Anna Andreadi</v>
      </c>
      <c r="W7744" s="3" t="str">
        <f>IFERROR(INDEX(Returns!A:A,MATCH(Orders!B7744,Returns!B:B,0)),"No")</f>
        <v>No</v>
      </c>
    </row>
    <row r="7745" spans="1:23" x14ac:dyDescent="0.2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6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 IF(M7745=People!$B$4,People!$A$4, IF(M7745=People!$B$3,People!$A$3, IF(M7745=People!$B$2,People!$A$2, 0))))</f>
        <v>Chuck Magee</v>
      </c>
      <c r="W7745" s="3" t="str">
        <f>IFERROR(INDEX(Returns!A:A,MATCH(Orders!B7745,Returns!B:B,0)),"No")</f>
        <v>No</v>
      </c>
    </row>
    <row r="7746" spans="1:23" x14ac:dyDescent="0.2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6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 IF(M7746=People!$B$4,People!$A$4, IF(M7746=People!$B$3,People!$A$3, IF(M7746=People!$B$2,People!$A$2, 0))))</f>
        <v>Chuck Magee</v>
      </c>
      <c r="W7746" s="3" t="str">
        <f>IFERROR(INDEX(Returns!A:A,MATCH(Orders!B7746,Returns!B:B,0)),"No")</f>
        <v>No</v>
      </c>
    </row>
    <row r="7747" spans="1:23" x14ac:dyDescent="0.2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6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 IF(M7747=People!$B$4,People!$A$4, IF(M7747=People!$B$3,People!$A$3, IF(M7747=People!$B$2,People!$A$2, 0))))</f>
        <v>Chuck Magee</v>
      </c>
      <c r="W7747" s="3" t="str">
        <f>IFERROR(INDEX(Returns!A:A,MATCH(Orders!B7747,Returns!B:B,0)),"No")</f>
        <v>No</v>
      </c>
    </row>
    <row r="7748" spans="1:23" x14ac:dyDescent="0.2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6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 IF(M7748=People!$B$4,People!$A$4, IF(M7748=People!$B$3,People!$A$3, IF(M7748=People!$B$2,People!$A$2, 0))))</f>
        <v>Kelly Williams</v>
      </c>
      <c r="W7748" s="3" t="str">
        <f>IFERROR(INDEX(Returns!A:A,MATCH(Orders!B7748,Returns!B:B,0)),"No")</f>
        <v>No</v>
      </c>
    </row>
    <row r="7749" spans="1:23" x14ac:dyDescent="0.2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6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 IF(M7749=People!$B$4,People!$A$4, IF(M7749=People!$B$3,People!$A$3, IF(M7749=People!$B$2,People!$A$2, 0))))</f>
        <v>Chuck Magee</v>
      </c>
      <c r="W7749" s="3" t="str">
        <f>IFERROR(INDEX(Returns!A:A,MATCH(Orders!B7749,Returns!B:B,0)),"No")</f>
        <v>No</v>
      </c>
    </row>
    <row r="7750" spans="1:23" x14ac:dyDescent="0.2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6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 IF(M7750=People!$B$4,People!$A$4, IF(M7750=People!$B$3,People!$A$3, IF(M7750=People!$B$2,People!$A$2, 0))))</f>
        <v>Cassandra Brandow</v>
      </c>
      <c r="W7750" s="3" t="str">
        <f>IFERROR(INDEX(Returns!A:A,MATCH(Orders!B7750,Returns!B:B,0)),"No")</f>
        <v>No</v>
      </c>
    </row>
    <row r="7751" spans="1:23" x14ac:dyDescent="0.2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6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 IF(M7751=People!$B$4,People!$A$4, IF(M7751=People!$B$3,People!$A$3, IF(M7751=People!$B$2,People!$A$2, 0))))</f>
        <v>Cassandra Brandow</v>
      </c>
      <c r="W7751" s="3" t="str">
        <f>IFERROR(INDEX(Returns!A:A,MATCH(Orders!B7751,Returns!B:B,0)),"No")</f>
        <v>No</v>
      </c>
    </row>
    <row r="7752" spans="1:23" x14ac:dyDescent="0.2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6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 IF(M7752=People!$B$4,People!$A$4, IF(M7752=People!$B$3,People!$A$3, IF(M7752=People!$B$2,People!$A$2, 0))))</f>
        <v>Cassandra Brandow</v>
      </c>
      <c r="W7752" s="3" t="str">
        <f>IFERROR(INDEX(Returns!A:A,MATCH(Orders!B7752,Returns!B:B,0)),"No")</f>
        <v>No</v>
      </c>
    </row>
    <row r="7753" spans="1:23" x14ac:dyDescent="0.2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6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 IF(M7753=People!$B$4,People!$A$4, IF(M7753=People!$B$3,People!$A$3, IF(M7753=People!$B$2,People!$A$2, 0))))</f>
        <v>Cassandra Brandow</v>
      </c>
      <c r="W7753" s="3" t="str">
        <f>IFERROR(INDEX(Returns!A:A,MATCH(Orders!B7753,Returns!B:B,0)),"No")</f>
        <v>No</v>
      </c>
    </row>
    <row r="7754" spans="1:23" x14ac:dyDescent="0.2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6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 IF(M7754=People!$B$4,People!$A$4, IF(M7754=People!$B$3,People!$A$3, IF(M7754=People!$B$2,People!$A$2, 0))))</f>
        <v>Cassandra Brandow</v>
      </c>
      <c r="W7754" s="3" t="str">
        <f>IFERROR(INDEX(Returns!A:A,MATCH(Orders!B7754,Returns!B:B,0)),"No")</f>
        <v>No</v>
      </c>
    </row>
    <row r="7755" spans="1:23" x14ac:dyDescent="0.2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6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 IF(M7755=People!$B$4,People!$A$4, IF(M7755=People!$B$3,People!$A$3, IF(M7755=People!$B$2,People!$A$2, 0))))</f>
        <v>Cassandra Brandow</v>
      </c>
      <c r="W7755" s="3" t="str">
        <f>IFERROR(INDEX(Returns!A:A,MATCH(Orders!B7755,Returns!B:B,0)),"No")</f>
        <v>No</v>
      </c>
    </row>
    <row r="7756" spans="1:23" x14ac:dyDescent="0.2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6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 IF(M7756=People!$B$4,People!$A$4, IF(M7756=People!$B$3,People!$A$3, IF(M7756=People!$B$2,People!$A$2, 0))))</f>
        <v>Chuck Magee</v>
      </c>
      <c r="W7756" s="3" t="str">
        <f>IFERROR(INDEX(Returns!A:A,MATCH(Orders!B7756,Returns!B:B,0)),"No")</f>
        <v>No</v>
      </c>
    </row>
    <row r="7757" spans="1:23" x14ac:dyDescent="0.2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6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 IF(M7757=People!$B$4,People!$A$4, IF(M7757=People!$B$3,People!$A$3, IF(M7757=People!$B$2,People!$A$2, 0))))</f>
        <v>Cassandra Brandow</v>
      </c>
      <c r="W7757" s="3" t="str">
        <f>IFERROR(INDEX(Returns!A:A,MATCH(Orders!B7757,Returns!B:B,0)),"No")</f>
        <v>No</v>
      </c>
    </row>
    <row r="7758" spans="1:23" x14ac:dyDescent="0.2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6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 IF(M7758=People!$B$4,People!$A$4, IF(M7758=People!$B$3,People!$A$3, IF(M7758=People!$B$2,People!$A$2, 0))))</f>
        <v>Cassandra Brandow</v>
      </c>
      <c r="W7758" s="3" t="str">
        <f>IFERROR(INDEX(Returns!A:A,MATCH(Orders!B7758,Returns!B:B,0)),"No")</f>
        <v>No</v>
      </c>
    </row>
    <row r="7759" spans="1:23" x14ac:dyDescent="0.2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6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 IF(M7759=People!$B$4,People!$A$4, IF(M7759=People!$B$3,People!$A$3, IF(M7759=People!$B$2,People!$A$2, 0))))</f>
        <v>Chuck Magee</v>
      </c>
      <c r="W7759" s="3" t="str">
        <f>IFERROR(INDEX(Returns!A:A,MATCH(Orders!B7759,Returns!B:B,0)),"No")</f>
        <v>No</v>
      </c>
    </row>
    <row r="7760" spans="1:23" x14ac:dyDescent="0.2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6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 IF(M7760=People!$B$4,People!$A$4, IF(M7760=People!$B$3,People!$A$3, IF(M7760=People!$B$2,People!$A$2, 0))))</f>
        <v>Chuck Magee</v>
      </c>
      <c r="W7760" s="3" t="str">
        <f>IFERROR(INDEX(Returns!A:A,MATCH(Orders!B7760,Returns!B:B,0)),"No")</f>
        <v>No</v>
      </c>
    </row>
    <row r="7761" spans="1:23" x14ac:dyDescent="0.2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6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 IF(M7761=People!$B$4,People!$A$4, IF(M7761=People!$B$3,People!$A$3, IF(M7761=People!$B$2,People!$A$2, 0))))</f>
        <v>Kelly Williams</v>
      </c>
      <c r="W7761" s="3" t="str">
        <f>IFERROR(INDEX(Returns!A:A,MATCH(Orders!B7761,Returns!B:B,0)),"No")</f>
        <v>No</v>
      </c>
    </row>
    <row r="7762" spans="1:23" x14ac:dyDescent="0.2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6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 IF(M7762=People!$B$4,People!$A$4, IF(M7762=People!$B$3,People!$A$3, IF(M7762=People!$B$2,People!$A$2, 0))))</f>
        <v>Cassandra Brandow</v>
      </c>
      <c r="W7762" s="3" t="str">
        <f>IFERROR(INDEX(Returns!A:A,MATCH(Orders!B7762,Returns!B:B,0)),"No")</f>
        <v>No</v>
      </c>
    </row>
    <row r="7763" spans="1:23" x14ac:dyDescent="0.2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6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 IF(M7763=People!$B$4,People!$A$4, IF(M7763=People!$B$3,People!$A$3, IF(M7763=People!$B$2,People!$A$2, 0))))</f>
        <v>Kelly Williams</v>
      </c>
      <c r="W7763" s="3" t="str">
        <f>IFERROR(INDEX(Returns!A:A,MATCH(Orders!B7763,Returns!B:B,0)),"No")</f>
        <v>No</v>
      </c>
    </row>
    <row r="7764" spans="1:23" x14ac:dyDescent="0.2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6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 IF(M7764=People!$B$4,People!$A$4, IF(M7764=People!$B$3,People!$A$3, IF(M7764=People!$B$2,People!$A$2, 0))))</f>
        <v>Anna Andreadi</v>
      </c>
      <c r="W7764" s="3" t="str">
        <f>IFERROR(INDEX(Returns!A:A,MATCH(Orders!B7764,Returns!B:B,0)),"No")</f>
        <v>Yes</v>
      </c>
    </row>
    <row r="7765" spans="1:23" x14ac:dyDescent="0.2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6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 IF(M7765=People!$B$4,People!$A$4, IF(M7765=People!$B$3,People!$A$3, IF(M7765=People!$B$2,People!$A$2, 0))))</f>
        <v>Cassandra Brandow</v>
      </c>
      <c r="W7765" s="3" t="str">
        <f>IFERROR(INDEX(Returns!A:A,MATCH(Orders!B7765,Returns!B:B,0)),"No")</f>
        <v>No</v>
      </c>
    </row>
    <row r="7766" spans="1:23" x14ac:dyDescent="0.2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6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 IF(M7766=People!$B$4,People!$A$4, IF(M7766=People!$B$3,People!$A$3, IF(M7766=People!$B$2,People!$A$2, 0))))</f>
        <v>Chuck Magee</v>
      </c>
      <c r="W7766" s="3" t="str">
        <f>IFERROR(INDEX(Returns!A:A,MATCH(Orders!B7766,Returns!B:B,0)),"No")</f>
        <v>No</v>
      </c>
    </row>
    <row r="7767" spans="1:23" x14ac:dyDescent="0.2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6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 IF(M7767=People!$B$4,People!$A$4, IF(M7767=People!$B$3,People!$A$3, IF(M7767=People!$B$2,People!$A$2, 0))))</f>
        <v>Chuck Magee</v>
      </c>
      <c r="W7767" s="3" t="str">
        <f>IFERROR(INDEX(Returns!A:A,MATCH(Orders!B7767,Returns!B:B,0)),"No")</f>
        <v>No</v>
      </c>
    </row>
    <row r="7768" spans="1:23" x14ac:dyDescent="0.2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6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 IF(M7768=People!$B$4,People!$A$4, IF(M7768=People!$B$3,People!$A$3, IF(M7768=People!$B$2,People!$A$2, 0))))</f>
        <v>Chuck Magee</v>
      </c>
      <c r="W7768" s="3" t="str">
        <f>IFERROR(INDEX(Returns!A:A,MATCH(Orders!B7768,Returns!B:B,0)),"No")</f>
        <v>No</v>
      </c>
    </row>
    <row r="7769" spans="1:23" x14ac:dyDescent="0.2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6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 IF(M7769=People!$B$4,People!$A$4, IF(M7769=People!$B$3,People!$A$3, IF(M7769=People!$B$2,People!$A$2, 0))))</f>
        <v>Anna Andreadi</v>
      </c>
      <c r="W7769" s="3" t="str">
        <f>IFERROR(INDEX(Returns!A:A,MATCH(Orders!B7769,Returns!B:B,0)),"No")</f>
        <v>No</v>
      </c>
    </row>
    <row r="7770" spans="1:23" x14ac:dyDescent="0.2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6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 IF(M7770=People!$B$4,People!$A$4, IF(M7770=People!$B$3,People!$A$3, IF(M7770=People!$B$2,People!$A$2, 0))))</f>
        <v>Cassandra Brandow</v>
      </c>
      <c r="W7770" s="3" t="str">
        <f>IFERROR(INDEX(Returns!A:A,MATCH(Orders!B7770,Returns!B:B,0)),"No")</f>
        <v>No</v>
      </c>
    </row>
    <row r="7771" spans="1:23" x14ac:dyDescent="0.2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6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 IF(M7771=People!$B$4,People!$A$4, IF(M7771=People!$B$3,People!$A$3, IF(M7771=People!$B$2,People!$A$2, 0))))</f>
        <v>Anna Andreadi</v>
      </c>
      <c r="W7771" s="3" t="str">
        <f>IFERROR(INDEX(Returns!A:A,MATCH(Orders!B7771,Returns!B:B,0)),"No")</f>
        <v>No</v>
      </c>
    </row>
    <row r="7772" spans="1:23" x14ac:dyDescent="0.2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6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 IF(M7772=People!$B$4,People!$A$4, IF(M7772=People!$B$3,People!$A$3, IF(M7772=People!$B$2,People!$A$2, 0))))</f>
        <v>Anna Andreadi</v>
      </c>
      <c r="W7772" s="3" t="str">
        <f>IFERROR(INDEX(Returns!A:A,MATCH(Orders!B7772,Returns!B:B,0)),"No")</f>
        <v>No</v>
      </c>
    </row>
    <row r="7773" spans="1:23" x14ac:dyDescent="0.2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6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 IF(M7773=People!$B$4,People!$A$4, IF(M7773=People!$B$3,People!$A$3, IF(M7773=People!$B$2,People!$A$2, 0))))</f>
        <v>Chuck Magee</v>
      </c>
      <c r="W7773" s="3" t="str">
        <f>IFERROR(INDEX(Returns!A:A,MATCH(Orders!B7773,Returns!B:B,0)),"No")</f>
        <v>No</v>
      </c>
    </row>
    <row r="7774" spans="1:23" x14ac:dyDescent="0.2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6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 IF(M7774=People!$B$4,People!$A$4, IF(M7774=People!$B$3,People!$A$3, IF(M7774=People!$B$2,People!$A$2, 0))))</f>
        <v>Chuck Magee</v>
      </c>
      <c r="W7774" s="3" t="str">
        <f>IFERROR(INDEX(Returns!A:A,MATCH(Orders!B7774,Returns!B:B,0)),"No")</f>
        <v>No</v>
      </c>
    </row>
    <row r="7775" spans="1:23" x14ac:dyDescent="0.2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6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 IF(M7775=People!$B$4,People!$A$4, IF(M7775=People!$B$3,People!$A$3, IF(M7775=People!$B$2,People!$A$2, 0))))</f>
        <v>Chuck Magee</v>
      </c>
      <c r="W7775" s="3" t="str">
        <f>IFERROR(INDEX(Returns!A:A,MATCH(Orders!B7775,Returns!B:B,0)),"No")</f>
        <v>No</v>
      </c>
    </row>
    <row r="7776" spans="1:23" x14ac:dyDescent="0.2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6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 IF(M7776=People!$B$4,People!$A$4, IF(M7776=People!$B$3,People!$A$3, IF(M7776=People!$B$2,People!$A$2, 0))))</f>
        <v>Anna Andreadi</v>
      </c>
      <c r="W7776" s="3" t="str">
        <f>IFERROR(INDEX(Returns!A:A,MATCH(Orders!B7776,Returns!B:B,0)),"No")</f>
        <v>No</v>
      </c>
    </row>
    <row r="7777" spans="1:23" x14ac:dyDescent="0.2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6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 IF(M7777=People!$B$4,People!$A$4, IF(M7777=People!$B$3,People!$A$3, IF(M7777=People!$B$2,People!$A$2, 0))))</f>
        <v>Anna Andreadi</v>
      </c>
      <c r="W7777" s="3" t="str">
        <f>IFERROR(INDEX(Returns!A:A,MATCH(Orders!B7777,Returns!B:B,0)),"No")</f>
        <v>No</v>
      </c>
    </row>
    <row r="7778" spans="1:23" x14ac:dyDescent="0.2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6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 IF(M7778=People!$B$4,People!$A$4, IF(M7778=People!$B$3,People!$A$3, IF(M7778=People!$B$2,People!$A$2, 0))))</f>
        <v>Anna Andreadi</v>
      </c>
      <c r="W7778" s="3" t="str">
        <f>IFERROR(INDEX(Returns!A:A,MATCH(Orders!B7778,Returns!B:B,0)),"No")</f>
        <v>No</v>
      </c>
    </row>
    <row r="7779" spans="1:23" x14ac:dyDescent="0.2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6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 IF(M7779=People!$B$4,People!$A$4, IF(M7779=People!$B$3,People!$A$3, IF(M7779=People!$B$2,People!$A$2, 0))))</f>
        <v>Anna Andreadi</v>
      </c>
      <c r="W7779" s="3" t="str">
        <f>IFERROR(INDEX(Returns!A:A,MATCH(Orders!B7779,Returns!B:B,0)),"No")</f>
        <v>No</v>
      </c>
    </row>
    <row r="7780" spans="1:23" x14ac:dyDescent="0.2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6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 IF(M7780=People!$B$4,People!$A$4, IF(M7780=People!$B$3,People!$A$3, IF(M7780=People!$B$2,People!$A$2, 0))))</f>
        <v>Anna Andreadi</v>
      </c>
      <c r="W7780" s="3" t="str">
        <f>IFERROR(INDEX(Returns!A:A,MATCH(Orders!B7780,Returns!B:B,0)),"No")</f>
        <v>No</v>
      </c>
    </row>
    <row r="7781" spans="1:23" x14ac:dyDescent="0.2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6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 IF(M7781=People!$B$4,People!$A$4, IF(M7781=People!$B$3,People!$A$3, IF(M7781=People!$B$2,People!$A$2, 0))))</f>
        <v>Cassandra Brandow</v>
      </c>
      <c r="W7781" s="3" t="str">
        <f>IFERROR(INDEX(Returns!A:A,MATCH(Orders!B7781,Returns!B:B,0)),"No")</f>
        <v>No</v>
      </c>
    </row>
    <row r="7782" spans="1:23" x14ac:dyDescent="0.2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6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 IF(M7782=People!$B$4,People!$A$4, IF(M7782=People!$B$3,People!$A$3, IF(M7782=People!$B$2,People!$A$2, 0))))</f>
        <v>Cassandra Brandow</v>
      </c>
      <c r="W7782" s="3" t="str">
        <f>IFERROR(INDEX(Returns!A:A,MATCH(Orders!B7782,Returns!B:B,0)),"No")</f>
        <v>No</v>
      </c>
    </row>
    <row r="7783" spans="1:23" x14ac:dyDescent="0.2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6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 IF(M7783=People!$B$4,People!$A$4, IF(M7783=People!$B$3,People!$A$3, IF(M7783=People!$B$2,People!$A$2, 0))))</f>
        <v>Kelly Williams</v>
      </c>
      <c r="W7783" s="3" t="str">
        <f>IFERROR(INDEX(Returns!A:A,MATCH(Orders!B7783,Returns!B:B,0)),"No")</f>
        <v>No</v>
      </c>
    </row>
    <row r="7784" spans="1:23" x14ac:dyDescent="0.2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6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 IF(M7784=People!$B$4,People!$A$4, IF(M7784=People!$B$3,People!$A$3, IF(M7784=People!$B$2,People!$A$2, 0))))</f>
        <v>Cassandra Brandow</v>
      </c>
      <c r="W7784" s="3" t="str">
        <f>IFERROR(INDEX(Returns!A:A,MATCH(Orders!B7784,Returns!B:B,0)),"No")</f>
        <v>No</v>
      </c>
    </row>
    <row r="7785" spans="1:23" x14ac:dyDescent="0.2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6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 IF(M7785=People!$B$4,People!$A$4, IF(M7785=People!$B$3,People!$A$3, IF(M7785=People!$B$2,People!$A$2, 0))))</f>
        <v>Cassandra Brandow</v>
      </c>
      <c r="W7785" s="3" t="str">
        <f>IFERROR(INDEX(Returns!A:A,MATCH(Orders!B7785,Returns!B:B,0)),"No")</f>
        <v>No</v>
      </c>
    </row>
    <row r="7786" spans="1:23" x14ac:dyDescent="0.2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6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 IF(M7786=People!$B$4,People!$A$4, IF(M7786=People!$B$3,People!$A$3, IF(M7786=People!$B$2,People!$A$2, 0))))</f>
        <v>Cassandra Brandow</v>
      </c>
      <c r="W7786" s="3" t="str">
        <f>IFERROR(INDEX(Returns!A:A,MATCH(Orders!B7786,Returns!B:B,0)),"No")</f>
        <v>No</v>
      </c>
    </row>
    <row r="7787" spans="1:23" x14ac:dyDescent="0.2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6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 IF(M7787=People!$B$4,People!$A$4, IF(M7787=People!$B$3,People!$A$3, IF(M7787=People!$B$2,People!$A$2, 0))))</f>
        <v>Chuck Magee</v>
      </c>
      <c r="W7787" s="3" t="str">
        <f>IFERROR(INDEX(Returns!A:A,MATCH(Orders!B7787,Returns!B:B,0)),"No")</f>
        <v>No</v>
      </c>
    </row>
    <row r="7788" spans="1:23" x14ac:dyDescent="0.2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6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 IF(M7788=People!$B$4,People!$A$4, IF(M7788=People!$B$3,People!$A$3, IF(M7788=People!$B$2,People!$A$2, 0))))</f>
        <v>Kelly Williams</v>
      </c>
      <c r="W7788" s="3" t="str">
        <f>IFERROR(INDEX(Returns!A:A,MATCH(Orders!B7788,Returns!B:B,0)),"No")</f>
        <v>No</v>
      </c>
    </row>
    <row r="7789" spans="1:23" x14ac:dyDescent="0.2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6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 IF(M7789=People!$B$4,People!$A$4, IF(M7789=People!$B$3,People!$A$3, IF(M7789=People!$B$2,People!$A$2, 0))))</f>
        <v>Kelly Williams</v>
      </c>
      <c r="W7789" s="3" t="str">
        <f>IFERROR(INDEX(Returns!A:A,MATCH(Orders!B7789,Returns!B:B,0)),"No")</f>
        <v>No</v>
      </c>
    </row>
    <row r="7790" spans="1:23" x14ac:dyDescent="0.2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6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 IF(M7790=People!$B$4,People!$A$4, IF(M7790=People!$B$3,People!$A$3, IF(M7790=People!$B$2,People!$A$2, 0))))</f>
        <v>Kelly Williams</v>
      </c>
      <c r="W7790" s="3" t="str">
        <f>IFERROR(INDEX(Returns!A:A,MATCH(Orders!B7790,Returns!B:B,0)),"No")</f>
        <v>No</v>
      </c>
    </row>
    <row r="7791" spans="1:23" x14ac:dyDescent="0.2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6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 IF(M7791=People!$B$4,People!$A$4, IF(M7791=People!$B$3,People!$A$3, IF(M7791=People!$B$2,People!$A$2, 0))))</f>
        <v>Kelly Williams</v>
      </c>
      <c r="W7791" s="3" t="str">
        <f>IFERROR(INDEX(Returns!A:A,MATCH(Orders!B7791,Returns!B:B,0)),"No")</f>
        <v>No</v>
      </c>
    </row>
    <row r="7792" spans="1:23" x14ac:dyDescent="0.2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6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 IF(M7792=People!$B$4,People!$A$4, IF(M7792=People!$B$3,People!$A$3, IF(M7792=People!$B$2,People!$A$2, 0))))</f>
        <v>Chuck Magee</v>
      </c>
      <c r="W7792" s="3" t="str">
        <f>IFERROR(INDEX(Returns!A:A,MATCH(Orders!B7792,Returns!B:B,0)),"No")</f>
        <v>No</v>
      </c>
    </row>
    <row r="7793" spans="1:23" x14ac:dyDescent="0.2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6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 IF(M7793=People!$B$4,People!$A$4, IF(M7793=People!$B$3,People!$A$3, IF(M7793=People!$B$2,People!$A$2, 0))))</f>
        <v>Kelly Williams</v>
      </c>
      <c r="W7793" s="3" t="str">
        <f>IFERROR(INDEX(Returns!A:A,MATCH(Orders!B7793,Returns!B:B,0)),"No")</f>
        <v>No</v>
      </c>
    </row>
    <row r="7794" spans="1:23" x14ac:dyDescent="0.2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6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 IF(M7794=People!$B$4,People!$A$4, IF(M7794=People!$B$3,People!$A$3, IF(M7794=People!$B$2,People!$A$2, 0))))</f>
        <v>Kelly Williams</v>
      </c>
      <c r="W7794" s="3" t="str">
        <f>IFERROR(INDEX(Returns!A:A,MATCH(Orders!B7794,Returns!B:B,0)),"No")</f>
        <v>No</v>
      </c>
    </row>
    <row r="7795" spans="1:23" x14ac:dyDescent="0.2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6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 IF(M7795=People!$B$4,People!$A$4, IF(M7795=People!$B$3,People!$A$3, IF(M7795=People!$B$2,People!$A$2, 0))))</f>
        <v>Anna Andreadi</v>
      </c>
      <c r="W7795" s="3" t="str">
        <f>IFERROR(INDEX(Returns!A:A,MATCH(Orders!B7795,Returns!B:B,0)),"No")</f>
        <v>No</v>
      </c>
    </row>
    <row r="7796" spans="1:23" x14ac:dyDescent="0.2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6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 IF(M7796=People!$B$4,People!$A$4, IF(M7796=People!$B$3,People!$A$3, IF(M7796=People!$B$2,People!$A$2, 0))))</f>
        <v>Anna Andreadi</v>
      </c>
      <c r="W7796" s="3" t="str">
        <f>IFERROR(INDEX(Returns!A:A,MATCH(Orders!B7796,Returns!B:B,0)),"No")</f>
        <v>No</v>
      </c>
    </row>
    <row r="7797" spans="1:23" x14ac:dyDescent="0.2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6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 IF(M7797=People!$B$4,People!$A$4, IF(M7797=People!$B$3,People!$A$3, IF(M7797=People!$B$2,People!$A$2, 0))))</f>
        <v>Kelly Williams</v>
      </c>
      <c r="W7797" s="3" t="str">
        <f>IFERROR(INDEX(Returns!A:A,MATCH(Orders!B7797,Returns!B:B,0)),"No")</f>
        <v>No</v>
      </c>
    </row>
    <row r="7798" spans="1:23" x14ac:dyDescent="0.2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6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 IF(M7798=People!$B$4,People!$A$4, IF(M7798=People!$B$3,People!$A$3, IF(M7798=People!$B$2,People!$A$2, 0))))</f>
        <v>Chuck Magee</v>
      </c>
      <c r="W7798" s="3" t="str">
        <f>IFERROR(INDEX(Returns!A:A,MATCH(Orders!B7798,Returns!B:B,0)),"No")</f>
        <v>No</v>
      </c>
    </row>
    <row r="7799" spans="1:23" x14ac:dyDescent="0.2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6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 IF(M7799=People!$B$4,People!$A$4, IF(M7799=People!$B$3,People!$A$3, IF(M7799=People!$B$2,People!$A$2, 0))))</f>
        <v>Chuck Magee</v>
      </c>
      <c r="W7799" s="3" t="str">
        <f>IFERROR(INDEX(Returns!A:A,MATCH(Orders!B7799,Returns!B:B,0)),"No")</f>
        <v>No</v>
      </c>
    </row>
    <row r="7800" spans="1:23" x14ac:dyDescent="0.2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6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 IF(M7800=People!$B$4,People!$A$4, IF(M7800=People!$B$3,People!$A$3, IF(M7800=People!$B$2,People!$A$2, 0))))</f>
        <v>Chuck Magee</v>
      </c>
      <c r="W7800" s="3" t="str">
        <f>IFERROR(INDEX(Returns!A:A,MATCH(Orders!B7800,Returns!B:B,0)),"No")</f>
        <v>No</v>
      </c>
    </row>
    <row r="7801" spans="1:23" x14ac:dyDescent="0.2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6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 IF(M7801=People!$B$4,People!$A$4, IF(M7801=People!$B$3,People!$A$3, IF(M7801=People!$B$2,People!$A$2, 0))))</f>
        <v>Chuck Magee</v>
      </c>
      <c r="W7801" s="3" t="str">
        <f>IFERROR(INDEX(Returns!A:A,MATCH(Orders!B7801,Returns!B:B,0)),"No")</f>
        <v>No</v>
      </c>
    </row>
    <row r="7802" spans="1:23" x14ac:dyDescent="0.2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6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 IF(M7802=People!$B$4,People!$A$4, IF(M7802=People!$B$3,People!$A$3, IF(M7802=People!$B$2,People!$A$2, 0))))</f>
        <v>Chuck Magee</v>
      </c>
      <c r="W7802" s="3" t="str">
        <f>IFERROR(INDEX(Returns!A:A,MATCH(Orders!B7802,Returns!B:B,0)),"No")</f>
        <v>No</v>
      </c>
    </row>
    <row r="7803" spans="1:23" x14ac:dyDescent="0.2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6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 IF(M7803=People!$B$4,People!$A$4, IF(M7803=People!$B$3,People!$A$3, IF(M7803=People!$B$2,People!$A$2, 0))))</f>
        <v>Anna Andreadi</v>
      </c>
      <c r="W7803" s="3" t="str">
        <f>IFERROR(INDEX(Returns!A:A,MATCH(Orders!B7803,Returns!B:B,0)),"No")</f>
        <v>No</v>
      </c>
    </row>
    <row r="7804" spans="1:23" x14ac:dyDescent="0.2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6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 IF(M7804=People!$B$4,People!$A$4, IF(M7804=People!$B$3,People!$A$3, IF(M7804=People!$B$2,People!$A$2, 0))))</f>
        <v>Cassandra Brandow</v>
      </c>
      <c r="W7804" s="3" t="str">
        <f>IFERROR(INDEX(Returns!A:A,MATCH(Orders!B7804,Returns!B:B,0)),"No")</f>
        <v>No</v>
      </c>
    </row>
    <row r="7805" spans="1:23" x14ac:dyDescent="0.2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6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 IF(M7805=People!$B$4,People!$A$4, IF(M7805=People!$B$3,People!$A$3, IF(M7805=People!$B$2,People!$A$2, 0))))</f>
        <v>Cassandra Brandow</v>
      </c>
      <c r="W7805" s="3" t="str">
        <f>IFERROR(INDEX(Returns!A:A,MATCH(Orders!B7805,Returns!B:B,0)),"No")</f>
        <v>No</v>
      </c>
    </row>
    <row r="7806" spans="1:23" x14ac:dyDescent="0.2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6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 IF(M7806=People!$B$4,People!$A$4, IF(M7806=People!$B$3,People!$A$3, IF(M7806=People!$B$2,People!$A$2, 0))))</f>
        <v>Cassandra Brandow</v>
      </c>
      <c r="W7806" s="3" t="str">
        <f>IFERROR(INDEX(Returns!A:A,MATCH(Orders!B7806,Returns!B:B,0)),"No")</f>
        <v>No</v>
      </c>
    </row>
    <row r="7807" spans="1:23" x14ac:dyDescent="0.2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6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 IF(M7807=People!$B$4,People!$A$4, IF(M7807=People!$B$3,People!$A$3, IF(M7807=People!$B$2,People!$A$2, 0))))</f>
        <v>Cassandra Brandow</v>
      </c>
      <c r="W7807" s="3" t="str">
        <f>IFERROR(INDEX(Returns!A:A,MATCH(Orders!B7807,Returns!B:B,0)),"No")</f>
        <v>No</v>
      </c>
    </row>
    <row r="7808" spans="1:23" x14ac:dyDescent="0.2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6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 IF(M7808=People!$B$4,People!$A$4, IF(M7808=People!$B$3,People!$A$3, IF(M7808=People!$B$2,People!$A$2, 0))))</f>
        <v>Cassandra Brandow</v>
      </c>
      <c r="W7808" s="3" t="str">
        <f>IFERROR(INDEX(Returns!A:A,MATCH(Orders!B7808,Returns!B:B,0)),"No")</f>
        <v>No</v>
      </c>
    </row>
    <row r="7809" spans="1:23" x14ac:dyDescent="0.2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6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 IF(M7809=People!$B$4,People!$A$4, IF(M7809=People!$B$3,People!$A$3, IF(M7809=People!$B$2,People!$A$2, 0))))</f>
        <v>Cassandra Brandow</v>
      </c>
      <c r="W7809" s="3" t="str">
        <f>IFERROR(INDEX(Returns!A:A,MATCH(Orders!B7809,Returns!B:B,0)),"No")</f>
        <v>No</v>
      </c>
    </row>
    <row r="7810" spans="1:23" x14ac:dyDescent="0.2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6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 IF(M7810=People!$B$4,People!$A$4, IF(M7810=People!$B$3,People!$A$3, IF(M7810=People!$B$2,People!$A$2, 0))))</f>
        <v>Cassandra Brandow</v>
      </c>
      <c r="W7810" s="3" t="str">
        <f>IFERROR(INDEX(Returns!A:A,MATCH(Orders!B7810,Returns!B:B,0)),"No")</f>
        <v>No</v>
      </c>
    </row>
    <row r="7811" spans="1:23" x14ac:dyDescent="0.2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6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 IF(M7811=People!$B$4,People!$A$4, IF(M7811=People!$B$3,People!$A$3, IF(M7811=People!$B$2,People!$A$2, 0))))</f>
        <v>Cassandra Brandow</v>
      </c>
      <c r="W7811" s="3" t="str">
        <f>IFERROR(INDEX(Returns!A:A,MATCH(Orders!B7811,Returns!B:B,0)),"No")</f>
        <v>No</v>
      </c>
    </row>
    <row r="7812" spans="1:23" x14ac:dyDescent="0.2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6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 IF(M7812=People!$B$4,People!$A$4, IF(M7812=People!$B$3,People!$A$3, IF(M7812=People!$B$2,People!$A$2, 0))))</f>
        <v>Chuck Magee</v>
      </c>
      <c r="W7812" s="3" t="str">
        <f>IFERROR(INDEX(Returns!A:A,MATCH(Orders!B7812,Returns!B:B,0)),"No")</f>
        <v>No</v>
      </c>
    </row>
    <row r="7813" spans="1:23" x14ac:dyDescent="0.2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6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 IF(M7813=People!$B$4,People!$A$4, IF(M7813=People!$B$3,People!$A$3, IF(M7813=People!$B$2,People!$A$2, 0))))</f>
        <v>Chuck Magee</v>
      </c>
      <c r="W7813" s="3" t="str">
        <f>IFERROR(INDEX(Returns!A:A,MATCH(Orders!B7813,Returns!B:B,0)),"No")</f>
        <v>No</v>
      </c>
    </row>
    <row r="7814" spans="1:23" x14ac:dyDescent="0.2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6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 IF(M7814=People!$B$4,People!$A$4, IF(M7814=People!$B$3,People!$A$3, IF(M7814=People!$B$2,People!$A$2, 0))))</f>
        <v>Chuck Magee</v>
      </c>
      <c r="W7814" s="3" t="str">
        <f>IFERROR(INDEX(Returns!A:A,MATCH(Orders!B7814,Returns!B:B,0)),"No")</f>
        <v>No</v>
      </c>
    </row>
    <row r="7815" spans="1:23" x14ac:dyDescent="0.2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6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 IF(M7815=People!$B$4,People!$A$4, IF(M7815=People!$B$3,People!$A$3, IF(M7815=People!$B$2,People!$A$2, 0))))</f>
        <v>Chuck Magee</v>
      </c>
      <c r="W7815" s="3" t="str">
        <f>IFERROR(INDEX(Returns!A:A,MATCH(Orders!B7815,Returns!B:B,0)),"No")</f>
        <v>No</v>
      </c>
    </row>
    <row r="7816" spans="1:23" x14ac:dyDescent="0.2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6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 IF(M7816=People!$B$4,People!$A$4, IF(M7816=People!$B$3,People!$A$3, IF(M7816=People!$B$2,People!$A$2, 0))))</f>
        <v>Anna Andreadi</v>
      </c>
      <c r="W7816" s="3" t="str">
        <f>IFERROR(INDEX(Returns!A:A,MATCH(Orders!B7816,Returns!B:B,0)),"No")</f>
        <v>No</v>
      </c>
    </row>
    <row r="7817" spans="1:23" x14ac:dyDescent="0.2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6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 IF(M7817=People!$B$4,People!$A$4, IF(M7817=People!$B$3,People!$A$3, IF(M7817=People!$B$2,People!$A$2, 0))))</f>
        <v>Anna Andreadi</v>
      </c>
      <c r="W7817" s="3" t="str">
        <f>IFERROR(INDEX(Returns!A:A,MATCH(Orders!B7817,Returns!B:B,0)),"No")</f>
        <v>No</v>
      </c>
    </row>
    <row r="7818" spans="1:23" x14ac:dyDescent="0.2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6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 IF(M7818=People!$B$4,People!$A$4, IF(M7818=People!$B$3,People!$A$3, IF(M7818=People!$B$2,People!$A$2, 0))))</f>
        <v>Anna Andreadi</v>
      </c>
      <c r="W7818" s="3" t="str">
        <f>IFERROR(INDEX(Returns!A:A,MATCH(Orders!B7818,Returns!B:B,0)),"No")</f>
        <v>No</v>
      </c>
    </row>
    <row r="7819" spans="1:23" x14ac:dyDescent="0.2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6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 IF(M7819=People!$B$4,People!$A$4, IF(M7819=People!$B$3,People!$A$3, IF(M7819=People!$B$2,People!$A$2, 0))))</f>
        <v>Anna Andreadi</v>
      </c>
      <c r="W7819" s="3" t="str">
        <f>IFERROR(INDEX(Returns!A:A,MATCH(Orders!B7819,Returns!B:B,0)),"No")</f>
        <v>No</v>
      </c>
    </row>
    <row r="7820" spans="1:23" x14ac:dyDescent="0.2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6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 IF(M7820=People!$B$4,People!$A$4, IF(M7820=People!$B$3,People!$A$3, IF(M7820=People!$B$2,People!$A$2, 0))))</f>
        <v>Anna Andreadi</v>
      </c>
      <c r="W7820" s="3" t="str">
        <f>IFERROR(INDEX(Returns!A:A,MATCH(Orders!B7820,Returns!B:B,0)),"No")</f>
        <v>No</v>
      </c>
    </row>
    <row r="7821" spans="1:23" x14ac:dyDescent="0.2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6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 IF(M7821=People!$B$4,People!$A$4, IF(M7821=People!$B$3,People!$A$3, IF(M7821=People!$B$2,People!$A$2, 0))))</f>
        <v>Anna Andreadi</v>
      </c>
      <c r="W7821" s="3" t="str">
        <f>IFERROR(INDEX(Returns!A:A,MATCH(Orders!B7821,Returns!B:B,0)),"No")</f>
        <v>No</v>
      </c>
    </row>
    <row r="7822" spans="1:23" x14ac:dyDescent="0.2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6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 IF(M7822=People!$B$4,People!$A$4, IF(M7822=People!$B$3,People!$A$3, IF(M7822=People!$B$2,People!$A$2, 0))))</f>
        <v>Chuck Magee</v>
      </c>
      <c r="W7822" s="3" t="str">
        <f>IFERROR(INDEX(Returns!A:A,MATCH(Orders!B7822,Returns!B:B,0)),"No")</f>
        <v>No</v>
      </c>
    </row>
    <row r="7823" spans="1:23" x14ac:dyDescent="0.2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6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 IF(M7823=People!$B$4,People!$A$4, IF(M7823=People!$B$3,People!$A$3, IF(M7823=People!$B$2,People!$A$2, 0))))</f>
        <v>Cassandra Brandow</v>
      </c>
      <c r="W7823" s="3" t="str">
        <f>IFERROR(INDEX(Returns!A:A,MATCH(Orders!B7823,Returns!B:B,0)),"No")</f>
        <v>No</v>
      </c>
    </row>
    <row r="7824" spans="1:23" x14ac:dyDescent="0.2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6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 IF(M7824=People!$B$4,People!$A$4, IF(M7824=People!$B$3,People!$A$3, IF(M7824=People!$B$2,People!$A$2, 0))))</f>
        <v>Chuck Magee</v>
      </c>
      <c r="W7824" s="3" t="str">
        <f>IFERROR(INDEX(Returns!A:A,MATCH(Orders!B7824,Returns!B:B,0)),"No")</f>
        <v>No</v>
      </c>
    </row>
    <row r="7825" spans="1:23" x14ac:dyDescent="0.2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6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 IF(M7825=People!$B$4,People!$A$4, IF(M7825=People!$B$3,People!$A$3, IF(M7825=People!$B$2,People!$A$2, 0))))</f>
        <v>Chuck Magee</v>
      </c>
      <c r="W7825" s="3" t="str">
        <f>IFERROR(INDEX(Returns!A:A,MATCH(Orders!B7825,Returns!B:B,0)),"No")</f>
        <v>No</v>
      </c>
    </row>
    <row r="7826" spans="1:23" x14ac:dyDescent="0.2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6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 IF(M7826=People!$B$4,People!$A$4, IF(M7826=People!$B$3,People!$A$3, IF(M7826=People!$B$2,People!$A$2, 0))))</f>
        <v>Anna Andreadi</v>
      </c>
      <c r="W7826" s="3" t="str">
        <f>IFERROR(INDEX(Returns!A:A,MATCH(Orders!B7826,Returns!B:B,0)),"No")</f>
        <v>No</v>
      </c>
    </row>
    <row r="7827" spans="1:23" x14ac:dyDescent="0.2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6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 IF(M7827=People!$B$4,People!$A$4, IF(M7827=People!$B$3,People!$A$3, IF(M7827=People!$B$2,People!$A$2, 0))))</f>
        <v>Chuck Magee</v>
      </c>
      <c r="W7827" s="3" t="str">
        <f>IFERROR(INDEX(Returns!A:A,MATCH(Orders!B7827,Returns!B:B,0)),"No")</f>
        <v>No</v>
      </c>
    </row>
    <row r="7828" spans="1:23" x14ac:dyDescent="0.2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6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 IF(M7828=People!$B$4,People!$A$4, IF(M7828=People!$B$3,People!$A$3, IF(M7828=People!$B$2,People!$A$2, 0))))</f>
        <v>Kelly Williams</v>
      </c>
      <c r="W7828" s="3" t="str">
        <f>IFERROR(INDEX(Returns!A:A,MATCH(Orders!B7828,Returns!B:B,0)),"No")</f>
        <v>No</v>
      </c>
    </row>
    <row r="7829" spans="1:23" x14ac:dyDescent="0.2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6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 IF(M7829=People!$B$4,People!$A$4, IF(M7829=People!$B$3,People!$A$3, IF(M7829=People!$B$2,People!$A$2, 0))))</f>
        <v>Kelly Williams</v>
      </c>
      <c r="W7829" s="3" t="str">
        <f>IFERROR(INDEX(Returns!A:A,MATCH(Orders!B7829,Returns!B:B,0)),"No")</f>
        <v>No</v>
      </c>
    </row>
    <row r="7830" spans="1:23" x14ac:dyDescent="0.2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6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 IF(M7830=People!$B$4,People!$A$4, IF(M7830=People!$B$3,People!$A$3, IF(M7830=People!$B$2,People!$A$2, 0))))</f>
        <v>Anna Andreadi</v>
      </c>
      <c r="W7830" s="3" t="str">
        <f>IFERROR(INDEX(Returns!A:A,MATCH(Orders!B7830,Returns!B:B,0)),"No")</f>
        <v>No</v>
      </c>
    </row>
    <row r="7831" spans="1:23" x14ac:dyDescent="0.2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6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 IF(M7831=People!$B$4,People!$A$4, IF(M7831=People!$B$3,People!$A$3, IF(M7831=People!$B$2,People!$A$2, 0))))</f>
        <v>Anna Andreadi</v>
      </c>
      <c r="W7831" s="3" t="str">
        <f>IFERROR(INDEX(Returns!A:A,MATCH(Orders!B7831,Returns!B:B,0)),"No")</f>
        <v>No</v>
      </c>
    </row>
    <row r="7832" spans="1:23" x14ac:dyDescent="0.2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6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 IF(M7832=People!$B$4,People!$A$4, IF(M7832=People!$B$3,People!$A$3, IF(M7832=People!$B$2,People!$A$2, 0))))</f>
        <v>Anna Andreadi</v>
      </c>
      <c r="W7832" s="3" t="str">
        <f>IFERROR(INDEX(Returns!A:A,MATCH(Orders!B7832,Returns!B:B,0)),"No")</f>
        <v>No</v>
      </c>
    </row>
    <row r="7833" spans="1:23" x14ac:dyDescent="0.2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6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 IF(M7833=People!$B$4,People!$A$4, IF(M7833=People!$B$3,People!$A$3, IF(M7833=People!$B$2,People!$A$2, 0))))</f>
        <v>Anna Andreadi</v>
      </c>
      <c r="W7833" s="3" t="str">
        <f>IFERROR(INDEX(Returns!A:A,MATCH(Orders!B7833,Returns!B:B,0)),"No")</f>
        <v>No</v>
      </c>
    </row>
    <row r="7834" spans="1:23" x14ac:dyDescent="0.2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6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 IF(M7834=People!$B$4,People!$A$4, IF(M7834=People!$B$3,People!$A$3, IF(M7834=People!$B$2,People!$A$2, 0))))</f>
        <v>Kelly Williams</v>
      </c>
      <c r="W7834" s="3" t="str">
        <f>IFERROR(INDEX(Returns!A:A,MATCH(Orders!B7834,Returns!B:B,0)),"No")</f>
        <v>No</v>
      </c>
    </row>
    <row r="7835" spans="1:23" x14ac:dyDescent="0.2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6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 IF(M7835=People!$B$4,People!$A$4, IF(M7835=People!$B$3,People!$A$3, IF(M7835=People!$B$2,People!$A$2, 0))))</f>
        <v>Cassandra Brandow</v>
      </c>
      <c r="W7835" s="3" t="str">
        <f>IFERROR(INDEX(Returns!A:A,MATCH(Orders!B7835,Returns!B:B,0)),"No")</f>
        <v>No</v>
      </c>
    </row>
    <row r="7836" spans="1:23" x14ac:dyDescent="0.2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6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 IF(M7836=People!$B$4,People!$A$4, IF(M7836=People!$B$3,People!$A$3, IF(M7836=People!$B$2,People!$A$2, 0))))</f>
        <v>Anna Andreadi</v>
      </c>
      <c r="W7836" s="3" t="str">
        <f>IFERROR(INDEX(Returns!A:A,MATCH(Orders!B7836,Returns!B:B,0)),"No")</f>
        <v>No</v>
      </c>
    </row>
    <row r="7837" spans="1:23" x14ac:dyDescent="0.2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6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 IF(M7837=People!$B$4,People!$A$4, IF(M7837=People!$B$3,People!$A$3, IF(M7837=People!$B$2,People!$A$2, 0))))</f>
        <v>Anna Andreadi</v>
      </c>
      <c r="W7837" s="3" t="str">
        <f>IFERROR(INDEX(Returns!A:A,MATCH(Orders!B7837,Returns!B:B,0)),"No")</f>
        <v>No</v>
      </c>
    </row>
    <row r="7838" spans="1:23" x14ac:dyDescent="0.2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6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 IF(M7838=People!$B$4,People!$A$4, IF(M7838=People!$B$3,People!$A$3, IF(M7838=People!$B$2,People!$A$2, 0))))</f>
        <v>Anna Andreadi</v>
      </c>
      <c r="W7838" s="3" t="str">
        <f>IFERROR(INDEX(Returns!A:A,MATCH(Orders!B7838,Returns!B:B,0)),"No")</f>
        <v>No</v>
      </c>
    </row>
    <row r="7839" spans="1:23" x14ac:dyDescent="0.2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6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 IF(M7839=People!$B$4,People!$A$4, IF(M7839=People!$B$3,People!$A$3, IF(M7839=People!$B$2,People!$A$2, 0))))</f>
        <v>Anna Andreadi</v>
      </c>
      <c r="W7839" s="3" t="str">
        <f>IFERROR(INDEX(Returns!A:A,MATCH(Orders!B7839,Returns!B:B,0)),"No")</f>
        <v>No</v>
      </c>
    </row>
    <row r="7840" spans="1:23" x14ac:dyDescent="0.2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6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 IF(M7840=People!$B$4,People!$A$4, IF(M7840=People!$B$3,People!$A$3, IF(M7840=People!$B$2,People!$A$2, 0))))</f>
        <v>Anna Andreadi</v>
      </c>
      <c r="W7840" s="3" t="str">
        <f>IFERROR(INDEX(Returns!A:A,MATCH(Orders!B7840,Returns!B:B,0)),"No")</f>
        <v>No</v>
      </c>
    </row>
    <row r="7841" spans="1:23" x14ac:dyDescent="0.2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6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 IF(M7841=People!$B$4,People!$A$4, IF(M7841=People!$B$3,People!$A$3, IF(M7841=People!$B$2,People!$A$2, 0))))</f>
        <v>Kelly Williams</v>
      </c>
      <c r="W7841" s="3" t="str">
        <f>IFERROR(INDEX(Returns!A:A,MATCH(Orders!B7841,Returns!B:B,0)),"No")</f>
        <v>No</v>
      </c>
    </row>
    <row r="7842" spans="1:23" x14ac:dyDescent="0.2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6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 IF(M7842=People!$B$4,People!$A$4, IF(M7842=People!$B$3,People!$A$3, IF(M7842=People!$B$2,People!$A$2, 0))))</f>
        <v>Kelly Williams</v>
      </c>
      <c r="W7842" s="3" t="str">
        <f>IFERROR(INDEX(Returns!A:A,MATCH(Orders!B7842,Returns!B:B,0)),"No")</f>
        <v>No</v>
      </c>
    </row>
    <row r="7843" spans="1:23" x14ac:dyDescent="0.2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6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 IF(M7843=People!$B$4,People!$A$4, IF(M7843=People!$B$3,People!$A$3, IF(M7843=People!$B$2,People!$A$2, 0))))</f>
        <v>Chuck Magee</v>
      </c>
      <c r="W7843" s="3" t="str">
        <f>IFERROR(INDEX(Returns!A:A,MATCH(Orders!B7843,Returns!B:B,0)),"No")</f>
        <v>No</v>
      </c>
    </row>
    <row r="7844" spans="1:23" x14ac:dyDescent="0.2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6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 IF(M7844=People!$B$4,People!$A$4, IF(M7844=People!$B$3,People!$A$3, IF(M7844=People!$B$2,People!$A$2, 0))))</f>
        <v>Cassandra Brandow</v>
      </c>
      <c r="W7844" s="3" t="str">
        <f>IFERROR(INDEX(Returns!A:A,MATCH(Orders!B7844,Returns!B:B,0)),"No")</f>
        <v>No</v>
      </c>
    </row>
    <row r="7845" spans="1:23" x14ac:dyDescent="0.2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6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 IF(M7845=People!$B$4,People!$A$4, IF(M7845=People!$B$3,People!$A$3, IF(M7845=People!$B$2,People!$A$2, 0))))</f>
        <v>Cassandra Brandow</v>
      </c>
      <c r="W7845" s="3" t="str">
        <f>IFERROR(INDEX(Returns!A:A,MATCH(Orders!B7845,Returns!B:B,0)),"No")</f>
        <v>No</v>
      </c>
    </row>
    <row r="7846" spans="1:23" x14ac:dyDescent="0.2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6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 IF(M7846=People!$B$4,People!$A$4, IF(M7846=People!$B$3,People!$A$3, IF(M7846=People!$B$2,People!$A$2, 0))))</f>
        <v>Kelly Williams</v>
      </c>
      <c r="W7846" s="3" t="str">
        <f>IFERROR(INDEX(Returns!A:A,MATCH(Orders!B7846,Returns!B:B,0)),"No")</f>
        <v>Yes</v>
      </c>
    </row>
    <row r="7847" spans="1:23" x14ac:dyDescent="0.2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6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 IF(M7847=People!$B$4,People!$A$4, IF(M7847=People!$B$3,People!$A$3, IF(M7847=People!$B$2,People!$A$2, 0))))</f>
        <v>Cassandra Brandow</v>
      </c>
      <c r="W7847" s="3" t="str">
        <f>IFERROR(INDEX(Returns!A:A,MATCH(Orders!B7847,Returns!B:B,0)),"No")</f>
        <v>No</v>
      </c>
    </row>
    <row r="7848" spans="1:23" x14ac:dyDescent="0.2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6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 IF(M7848=People!$B$4,People!$A$4, IF(M7848=People!$B$3,People!$A$3, IF(M7848=People!$B$2,People!$A$2, 0))))</f>
        <v>Cassandra Brandow</v>
      </c>
      <c r="W7848" s="3" t="str">
        <f>IFERROR(INDEX(Returns!A:A,MATCH(Orders!B7848,Returns!B:B,0)),"No")</f>
        <v>No</v>
      </c>
    </row>
    <row r="7849" spans="1:23" x14ac:dyDescent="0.2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6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 IF(M7849=People!$B$4,People!$A$4, IF(M7849=People!$B$3,People!$A$3, IF(M7849=People!$B$2,People!$A$2, 0))))</f>
        <v>Kelly Williams</v>
      </c>
      <c r="W7849" s="3" t="str">
        <f>IFERROR(INDEX(Returns!A:A,MATCH(Orders!B7849,Returns!B:B,0)),"No")</f>
        <v>No</v>
      </c>
    </row>
    <row r="7850" spans="1:23" x14ac:dyDescent="0.2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6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 IF(M7850=People!$B$4,People!$A$4, IF(M7850=People!$B$3,People!$A$3, IF(M7850=People!$B$2,People!$A$2, 0))))</f>
        <v>Kelly Williams</v>
      </c>
      <c r="W7850" s="3" t="str">
        <f>IFERROR(INDEX(Returns!A:A,MATCH(Orders!B7850,Returns!B:B,0)),"No")</f>
        <v>No</v>
      </c>
    </row>
    <row r="7851" spans="1:23" x14ac:dyDescent="0.2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6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 IF(M7851=People!$B$4,People!$A$4, IF(M7851=People!$B$3,People!$A$3, IF(M7851=People!$B$2,People!$A$2, 0))))</f>
        <v>Kelly Williams</v>
      </c>
      <c r="W7851" s="3" t="str">
        <f>IFERROR(INDEX(Returns!A:A,MATCH(Orders!B7851,Returns!B:B,0)),"No")</f>
        <v>No</v>
      </c>
    </row>
    <row r="7852" spans="1:23" x14ac:dyDescent="0.2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6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 IF(M7852=People!$B$4,People!$A$4, IF(M7852=People!$B$3,People!$A$3, IF(M7852=People!$B$2,People!$A$2, 0))))</f>
        <v>Kelly Williams</v>
      </c>
      <c r="W7852" s="3" t="str">
        <f>IFERROR(INDEX(Returns!A:A,MATCH(Orders!B7852,Returns!B:B,0)),"No")</f>
        <v>No</v>
      </c>
    </row>
    <row r="7853" spans="1:23" x14ac:dyDescent="0.2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6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 IF(M7853=People!$B$4,People!$A$4, IF(M7853=People!$B$3,People!$A$3, IF(M7853=People!$B$2,People!$A$2, 0))))</f>
        <v>Kelly Williams</v>
      </c>
      <c r="W7853" s="3" t="str">
        <f>IFERROR(INDEX(Returns!A:A,MATCH(Orders!B7853,Returns!B:B,0)),"No")</f>
        <v>No</v>
      </c>
    </row>
    <row r="7854" spans="1:23" x14ac:dyDescent="0.2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6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 IF(M7854=People!$B$4,People!$A$4, IF(M7854=People!$B$3,People!$A$3, IF(M7854=People!$B$2,People!$A$2, 0))))</f>
        <v>Kelly Williams</v>
      </c>
      <c r="W7854" s="3" t="str">
        <f>IFERROR(INDEX(Returns!A:A,MATCH(Orders!B7854,Returns!B:B,0)),"No")</f>
        <v>No</v>
      </c>
    </row>
    <row r="7855" spans="1:23" x14ac:dyDescent="0.2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6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 IF(M7855=People!$B$4,People!$A$4, IF(M7855=People!$B$3,People!$A$3, IF(M7855=People!$B$2,People!$A$2, 0))))</f>
        <v>Anna Andreadi</v>
      </c>
      <c r="W7855" s="3" t="str">
        <f>IFERROR(INDEX(Returns!A:A,MATCH(Orders!B7855,Returns!B:B,0)),"No")</f>
        <v>No</v>
      </c>
    </row>
    <row r="7856" spans="1:23" x14ac:dyDescent="0.2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6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 IF(M7856=People!$B$4,People!$A$4, IF(M7856=People!$B$3,People!$A$3, IF(M7856=People!$B$2,People!$A$2, 0))))</f>
        <v>Cassandra Brandow</v>
      </c>
      <c r="W7856" s="3" t="str">
        <f>IFERROR(INDEX(Returns!A:A,MATCH(Orders!B7856,Returns!B:B,0)),"No")</f>
        <v>No</v>
      </c>
    </row>
    <row r="7857" spans="1:23" x14ac:dyDescent="0.2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6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 IF(M7857=People!$B$4,People!$A$4, IF(M7857=People!$B$3,People!$A$3, IF(M7857=People!$B$2,People!$A$2, 0))))</f>
        <v>Cassandra Brandow</v>
      </c>
      <c r="W7857" s="3" t="str">
        <f>IFERROR(INDEX(Returns!A:A,MATCH(Orders!B7857,Returns!B:B,0)),"No")</f>
        <v>No</v>
      </c>
    </row>
    <row r="7858" spans="1:23" x14ac:dyDescent="0.2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6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 IF(M7858=People!$B$4,People!$A$4, IF(M7858=People!$B$3,People!$A$3, IF(M7858=People!$B$2,People!$A$2, 0))))</f>
        <v>Chuck Magee</v>
      </c>
      <c r="W7858" s="3" t="str">
        <f>IFERROR(INDEX(Returns!A:A,MATCH(Orders!B7858,Returns!B:B,0)),"No")</f>
        <v>No</v>
      </c>
    </row>
    <row r="7859" spans="1:23" x14ac:dyDescent="0.2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6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 IF(M7859=People!$B$4,People!$A$4, IF(M7859=People!$B$3,People!$A$3, IF(M7859=People!$B$2,People!$A$2, 0))))</f>
        <v>Chuck Magee</v>
      </c>
      <c r="W7859" s="3" t="str">
        <f>IFERROR(INDEX(Returns!A:A,MATCH(Orders!B7859,Returns!B:B,0)),"No")</f>
        <v>No</v>
      </c>
    </row>
    <row r="7860" spans="1:23" x14ac:dyDescent="0.2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6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 IF(M7860=People!$B$4,People!$A$4, IF(M7860=People!$B$3,People!$A$3, IF(M7860=People!$B$2,People!$A$2, 0))))</f>
        <v>Chuck Magee</v>
      </c>
      <c r="W7860" s="3" t="str">
        <f>IFERROR(INDEX(Returns!A:A,MATCH(Orders!B7860,Returns!B:B,0)),"No")</f>
        <v>No</v>
      </c>
    </row>
    <row r="7861" spans="1:23" x14ac:dyDescent="0.2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6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 IF(M7861=People!$B$4,People!$A$4, IF(M7861=People!$B$3,People!$A$3, IF(M7861=People!$B$2,People!$A$2, 0))))</f>
        <v>Chuck Magee</v>
      </c>
      <c r="W7861" s="3" t="str">
        <f>IFERROR(INDEX(Returns!A:A,MATCH(Orders!B7861,Returns!B:B,0)),"No")</f>
        <v>No</v>
      </c>
    </row>
    <row r="7862" spans="1:23" x14ac:dyDescent="0.2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6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 IF(M7862=People!$B$4,People!$A$4, IF(M7862=People!$B$3,People!$A$3, IF(M7862=People!$B$2,People!$A$2, 0))))</f>
        <v>Chuck Magee</v>
      </c>
      <c r="W7862" s="3" t="str">
        <f>IFERROR(INDEX(Returns!A:A,MATCH(Orders!B7862,Returns!B:B,0)),"No")</f>
        <v>No</v>
      </c>
    </row>
    <row r="7863" spans="1:23" x14ac:dyDescent="0.2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6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 IF(M7863=People!$B$4,People!$A$4, IF(M7863=People!$B$3,People!$A$3, IF(M7863=People!$B$2,People!$A$2, 0))))</f>
        <v>Anna Andreadi</v>
      </c>
      <c r="W7863" s="3" t="str">
        <f>IFERROR(INDEX(Returns!A:A,MATCH(Orders!B7863,Returns!B:B,0)),"No")</f>
        <v>No</v>
      </c>
    </row>
    <row r="7864" spans="1:23" x14ac:dyDescent="0.2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6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 IF(M7864=People!$B$4,People!$A$4, IF(M7864=People!$B$3,People!$A$3, IF(M7864=People!$B$2,People!$A$2, 0))))</f>
        <v>Anna Andreadi</v>
      </c>
      <c r="W7864" s="3" t="str">
        <f>IFERROR(INDEX(Returns!A:A,MATCH(Orders!B7864,Returns!B:B,0)),"No")</f>
        <v>No</v>
      </c>
    </row>
    <row r="7865" spans="1:23" x14ac:dyDescent="0.2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6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 IF(M7865=People!$B$4,People!$A$4, IF(M7865=People!$B$3,People!$A$3, IF(M7865=People!$B$2,People!$A$2, 0))))</f>
        <v>Anna Andreadi</v>
      </c>
      <c r="W7865" s="3" t="str">
        <f>IFERROR(INDEX(Returns!A:A,MATCH(Orders!B7865,Returns!B:B,0)),"No")</f>
        <v>No</v>
      </c>
    </row>
    <row r="7866" spans="1:23" x14ac:dyDescent="0.2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6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 IF(M7866=People!$B$4,People!$A$4, IF(M7866=People!$B$3,People!$A$3, IF(M7866=People!$B$2,People!$A$2, 0))))</f>
        <v>Anna Andreadi</v>
      </c>
      <c r="W7866" s="3" t="str">
        <f>IFERROR(INDEX(Returns!A:A,MATCH(Orders!B7866,Returns!B:B,0)),"No")</f>
        <v>No</v>
      </c>
    </row>
    <row r="7867" spans="1:23" x14ac:dyDescent="0.2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6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 IF(M7867=People!$B$4,People!$A$4, IF(M7867=People!$B$3,People!$A$3, IF(M7867=People!$B$2,People!$A$2, 0))))</f>
        <v>Anna Andreadi</v>
      </c>
      <c r="W7867" s="3" t="str">
        <f>IFERROR(INDEX(Returns!A:A,MATCH(Orders!B7867,Returns!B:B,0)),"No")</f>
        <v>No</v>
      </c>
    </row>
    <row r="7868" spans="1:23" x14ac:dyDescent="0.2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6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 IF(M7868=People!$B$4,People!$A$4, IF(M7868=People!$B$3,People!$A$3, IF(M7868=People!$B$2,People!$A$2, 0))))</f>
        <v>Anna Andreadi</v>
      </c>
      <c r="W7868" s="3" t="str">
        <f>IFERROR(INDEX(Returns!A:A,MATCH(Orders!B7868,Returns!B:B,0)),"No")</f>
        <v>No</v>
      </c>
    </row>
    <row r="7869" spans="1:23" x14ac:dyDescent="0.2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6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 IF(M7869=People!$B$4,People!$A$4, IF(M7869=People!$B$3,People!$A$3, IF(M7869=People!$B$2,People!$A$2, 0))))</f>
        <v>Anna Andreadi</v>
      </c>
      <c r="W7869" s="3" t="str">
        <f>IFERROR(INDEX(Returns!A:A,MATCH(Orders!B7869,Returns!B:B,0)),"No")</f>
        <v>No</v>
      </c>
    </row>
    <row r="7870" spans="1:23" x14ac:dyDescent="0.2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6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 IF(M7870=People!$B$4,People!$A$4, IF(M7870=People!$B$3,People!$A$3, IF(M7870=People!$B$2,People!$A$2, 0))))</f>
        <v>Anna Andreadi</v>
      </c>
      <c r="W7870" s="3" t="str">
        <f>IFERROR(INDEX(Returns!A:A,MATCH(Orders!B7870,Returns!B:B,0)),"No")</f>
        <v>No</v>
      </c>
    </row>
    <row r="7871" spans="1:23" x14ac:dyDescent="0.2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6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 IF(M7871=People!$B$4,People!$A$4, IF(M7871=People!$B$3,People!$A$3, IF(M7871=People!$B$2,People!$A$2, 0))))</f>
        <v>Cassandra Brandow</v>
      </c>
      <c r="W7871" s="3" t="str">
        <f>IFERROR(INDEX(Returns!A:A,MATCH(Orders!B7871,Returns!B:B,0)),"No")</f>
        <v>No</v>
      </c>
    </row>
    <row r="7872" spans="1:23" x14ac:dyDescent="0.2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6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 IF(M7872=People!$B$4,People!$A$4, IF(M7872=People!$B$3,People!$A$3, IF(M7872=People!$B$2,People!$A$2, 0))))</f>
        <v>Chuck Magee</v>
      </c>
      <c r="W7872" s="3" t="str">
        <f>IFERROR(INDEX(Returns!A:A,MATCH(Orders!B7872,Returns!B:B,0)),"No")</f>
        <v>No</v>
      </c>
    </row>
    <row r="7873" spans="1:23" x14ac:dyDescent="0.2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6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 IF(M7873=People!$B$4,People!$A$4, IF(M7873=People!$B$3,People!$A$3, IF(M7873=People!$B$2,People!$A$2, 0))))</f>
        <v>Anna Andreadi</v>
      </c>
      <c r="W7873" s="3" t="str">
        <f>IFERROR(INDEX(Returns!A:A,MATCH(Orders!B7873,Returns!B:B,0)),"No")</f>
        <v>No</v>
      </c>
    </row>
    <row r="7874" spans="1:23" x14ac:dyDescent="0.2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6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 IF(M7874=People!$B$4,People!$A$4, IF(M7874=People!$B$3,People!$A$3, IF(M7874=People!$B$2,People!$A$2, 0))))</f>
        <v>Anna Andreadi</v>
      </c>
      <c r="W7874" s="3" t="str">
        <f>IFERROR(INDEX(Returns!A:A,MATCH(Orders!B7874,Returns!B:B,0)),"No")</f>
        <v>No</v>
      </c>
    </row>
    <row r="7875" spans="1:23" x14ac:dyDescent="0.2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6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 IF(M7875=People!$B$4,People!$A$4, IF(M7875=People!$B$3,People!$A$3, IF(M7875=People!$B$2,People!$A$2, 0))))</f>
        <v>Anna Andreadi</v>
      </c>
      <c r="W7875" s="3" t="str">
        <f>IFERROR(INDEX(Returns!A:A,MATCH(Orders!B7875,Returns!B:B,0)),"No")</f>
        <v>No</v>
      </c>
    </row>
    <row r="7876" spans="1:23" x14ac:dyDescent="0.2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6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 IF(M7876=People!$B$4,People!$A$4, IF(M7876=People!$B$3,People!$A$3, IF(M7876=People!$B$2,People!$A$2, 0))))</f>
        <v>Anna Andreadi</v>
      </c>
      <c r="W7876" s="3" t="str">
        <f>IFERROR(INDEX(Returns!A:A,MATCH(Orders!B7876,Returns!B:B,0)),"No")</f>
        <v>No</v>
      </c>
    </row>
    <row r="7877" spans="1:23" x14ac:dyDescent="0.2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6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 IF(M7877=People!$B$4,People!$A$4, IF(M7877=People!$B$3,People!$A$3, IF(M7877=People!$B$2,People!$A$2, 0))))</f>
        <v>Anna Andreadi</v>
      </c>
      <c r="W7877" s="3" t="str">
        <f>IFERROR(INDEX(Returns!A:A,MATCH(Orders!B7877,Returns!B:B,0)),"No")</f>
        <v>No</v>
      </c>
    </row>
    <row r="7878" spans="1:23" x14ac:dyDescent="0.2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6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 IF(M7878=People!$B$4,People!$A$4, IF(M7878=People!$B$3,People!$A$3, IF(M7878=People!$B$2,People!$A$2, 0))))</f>
        <v>Anna Andreadi</v>
      </c>
      <c r="W7878" s="3" t="str">
        <f>IFERROR(INDEX(Returns!A:A,MATCH(Orders!B7878,Returns!B:B,0)),"No")</f>
        <v>No</v>
      </c>
    </row>
    <row r="7879" spans="1:23" x14ac:dyDescent="0.2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6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 IF(M7879=People!$B$4,People!$A$4, IF(M7879=People!$B$3,People!$A$3, IF(M7879=People!$B$2,People!$A$2, 0))))</f>
        <v>Cassandra Brandow</v>
      </c>
      <c r="W7879" s="3" t="str">
        <f>IFERROR(INDEX(Returns!A:A,MATCH(Orders!B7879,Returns!B:B,0)),"No")</f>
        <v>No</v>
      </c>
    </row>
    <row r="7880" spans="1:23" x14ac:dyDescent="0.2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6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 IF(M7880=People!$B$4,People!$A$4, IF(M7880=People!$B$3,People!$A$3, IF(M7880=People!$B$2,People!$A$2, 0))))</f>
        <v>Kelly Williams</v>
      </c>
      <c r="W7880" s="3" t="str">
        <f>IFERROR(INDEX(Returns!A:A,MATCH(Orders!B7880,Returns!B:B,0)),"No")</f>
        <v>No</v>
      </c>
    </row>
    <row r="7881" spans="1:23" x14ac:dyDescent="0.2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6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 IF(M7881=People!$B$4,People!$A$4, IF(M7881=People!$B$3,People!$A$3, IF(M7881=People!$B$2,People!$A$2, 0))))</f>
        <v>Chuck Magee</v>
      </c>
      <c r="W7881" s="3" t="str">
        <f>IFERROR(INDEX(Returns!A:A,MATCH(Orders!B7881,Returns!B:B,0)),"No")</f>
        <v>No</v>
      </c>
    </row>
    <row r="7882" spans="1:23" x14ac:dyDescent="0.2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6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 IF(M7882=People!$B$4,People!$A$4, IF(M7882=People!$B$3,People!$A$3, IF(M7882=People!$B$2,People!$A$2, 0))))</f>
        <v>Anna Andreadi</v>
      </c>
      <c r="W7882" s="3" t="str">
        <f>IFERROR(INDEX(Returns!A:A,MATCH(Orders!B7882,Returns!B:B,0)),"No")</f>
        <v>No</v>
      </c>
    </row>
    <row r="7883" spans="1:23" x14ac:dyDescent="0.2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6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 IF(M7883=People!$B$4,People!$A$4, IF(M7883=People!$B$3,People!$A$3, IF(M7883=People!$B$2,People!$A$2, 0))))</f>
        <v>Anna Andreadi</v>
      </c>
      <c r="W7883" s="3" t="str">
        <f>IFERROR(INDEX(Returns!A:A,MATCH(Orders!B7883,Returns!B:B,0)),"No")</f>
        <v>No</v>
      </c>
    </row>
    <row r="7884" spans="1:23" x14ac:dyDescent="0.2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6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 IF(M7884=People!$B$4,People!$A$4, IF(M7884=People!$B$3,People!$A$3, IF(M7884=People!$B$2,People!$A$2, 0))))</f>
        <v>Anna Andreadi</v>
      </c>
      <c r="W7884" s="3" t="str">
        <f>IFERROR(INDEX(Returns!A:A,MATCH(Orders!B7884,Returns!B:B,0)),"No")</f>
        <v>No</v>
      </c>
    </row>
    <row r="7885" spans="1:23" x14ac:dyDescent="0.2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6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 IF(M7885=People!$B$4,People!$A$4, IF(M7885=People!$B$3,People!$A$3, IF(M7885=People!$B$2,People!$A$2, 0))))</f>
        <v>Anna Andreadi</v>
      </c>
      <c r="W7885" s="3" t="str">
        <f>IFERROR(INDEX(Returns!A:A,MATCH(Orders!B7885,Returns!B:B,0)),"No")</f>
        <v>No</v>
      </c>
    </row>
    <row r="7886" spans="1:23" x14ac:dyDescent="0.2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6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 IF(M7886=People!$B$4,People!$A$4, IF(M7886=People!$B$3,People!$A$3, IF(M7886=People!$B$2,People!$A$2, 0))))</f>
        <v>Anna Andreadi</v>
      </c>
      <c r="W7886" s="3" t="str">
        <f>IFERROR(INDEX(Returns!A:A,MATCH(Orders!B7886,Returns!B:B,0)),"No")</f>
        <v>No</v>
      </c>
    </row>
    <row r="7887" spans="1:23" x14ac:dyDescent="0.2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6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 IF(M7887=People!$B$4,People!$A$4, IF(M7887=People!$B$3,People!$A$3, IF(M7887=People!$B$2,People!$A$2, 0))))</f>
        <v>Anna Andreadi</v>
      </c>
      <c r="W7887" s="3" t="str">
        <f>IFERROR(INDEX(Returns!A:A,MATCH(Orders!B7887,Returns!B:B,0)),"No")</f>
        <v>No</v>
      </c>
    </row>
    <row r="7888" spans="1:23" x14ac:dyDescent="0.2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6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 IF(M7888=People!$B$4,People!$A$4, IF(M7888=People!$B$3,People!$A$3, IF(M7888=People!$B$2,People!$A$2, 0))))</f>
        <v>Anna Andreadi</v>
      </c>
      <c r="W7888" s="3" t="str">
        <f>IFERROR(INDEX(Returns!A:A,MATCH(Orders!B7888,Returns!B:B,0)),"No")</f>
        <v>No</v>
      </c>
    </row>
    <row r="7889" spans="1:23" x14ac:dyDescent="0.2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6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 IF(M7889=People!$B$4,People!$A$4, IF(M7889=People!$B$3,People!$A$3, IF(M7889=People!$B$2,People!$A$2, 0))))</f>
        <v>Anna Andreadi</v>
      </c>
      <c r="W7889" s="3" t="str">
        <f>IFERROR(INDEX(Returns!A:A,MATCH(Orders!B7889,Returns!B:B,0)),"No")</f>
        <v>No</v>
      </c>
    </row>
    <row r="7890" spans="1:23" x14ac:dyDescent="0.2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6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 IF(M7890=People!$B$4,People!$A$4, IF(M7890=People!$B$3,People!$A$3, IF(M7890=People!$B$2,People!$A$2, 0))))</f>
        <v>Anna Andreadi</v>
      </c>
      <c r="W7890" s="3" t="str">
        <f>IFERROR(INDEX(Returns!A:A,MATCH(Orders!B7890,Returns!B:B,0)),"No")</f>
        <v>No</v>
      </c>
    </row>
    <row r="7891" spans="1:23" x14ac:dyDescent="0.2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6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 IF(M7891=People!$B$4,People!$A$4, IF(M7891=People!$B$3,People!$A$3, IF(M7891=People!$B$2,People!$A$2, 0))))</f>
        <v>Cassandra Brandow</v>
      </c>
      <c r="W7891" s="3" t="str">
        <f>IFERROR(INDEX(Returns!A:A,MATCH(Orders!B7891,Returns!B:B,0)),"No")</f>
        <v>No</v>
      </c>
    </row>
    <row r="7892" spans="1:23" x14ac:dyDescent="0.2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6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 IF(M7892=People!$B$4,People!$A$4, IF(M7892=People!$B$3,People!$A$3, IF(M7892=People!$B$2,People!$A$2, 0))))</f>
        <v>Cassandra Brandow</v>
      </c>
      <c r="W7892" s="3" t="str">
        <f>IFERROR(INDEX(Returns!A:A,MATCH(Orders!B7892,Returns!B:B,0)),"No")</f>
        <v>No</v>
      </c>
    </row>
    <row r="7893" spans="1:23" x14ac:dyDescent="0.2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6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 IF(M7893=People!$B$4,People!$A$4, IF(M7893=People!$B$3,People!$A$3, IF(M7893=People!$B$2,People!$A$2, 0))))</f>
        <v>Cassandra Brandow</v>
      </c>
      <c r="W7893" s="3" t="str">
        <f>IFERROR(INDEX(Returns!A:A,MATCH(Orders!B7893,Returns!B:B,0)),"No")</f>
        <v>No</v>
      </c>
    </row>
    <row r="7894" spans="1:23" x14ac:dyDescent="0.2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6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 IF(M7894=People!$B$4,People!$A$4, IF(M7894=People!$B$3,People!$A$3, IF(M7894=People!$B$2,People!$A$2, 0))))</f>
        <v>Cassandra Brandow</v>
      </c>
      <c r="W7894" s="3" t="str">
        <f>IFERROR(INDEX(Returns!A:A,MATCH(Orders!B7894,Returns!B:B,0)),"No")</f>
        <v>No</v>
      </c>
    </row>
    <row r="7895" spans="1:23" x14ac:dyDescent="0.2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6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 IF(M7895=People!$B$4,People!$A$4, IF(M7895=People!$B$3,People!$A$3, IF(M7895=People!$B$2,People!$A$2, 0))))</f>
        <v>Chuck Magee</v>
      </c>
      <c r="W7895" s="3" t="str">
        <f>IFERROR(INDEX(Returns!A:A,MATCH(Orders!B7895,Returns!B:B,0)),"No")</f>
        <v>No</v>
      </c>
    </row>
    <row r="7896" spans="1:23" x14ac:dyDescent="0.2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6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 IF(M7896=People!$B$4,People!$A$4, IF(M7896=People!$B$3,People!$A$3, IF(M7896=People!$B$2,People!$A$2, 0))))</f>
        <v>Chuck Magee</v>
      </c>
      <c r="W7896" s="3" t="str">
        <f>IFERROR(INDEX(Returns!A:A,MATCH(Orders!B7896,Returns!B:B,0)),"No")</f>
        <v>No</v>
      </c>
    </row>
    <row r="7897" spans="1:23" x14ac:dyDescent="0.2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6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 IF(M7897=People!$B$4,People!$A$4, IF(M7897=People!$B$3,People!$A$3, IF(M7897=People!$B$2,People!$A$2, 0))))</f>
        <v>Chuck Magee</v>
      </c>
      <c r="W7897" s="3" t="str">
        <f>IFERROR(INDEX(Returns!A:A,MATCH(Orders!B7897,Returns!B:B,0)),"No")</f>
        <v>No</v>
      </c>
    </row>
    <row r="7898" spans="1:23" x14ac:dyDescent="0.2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6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 IF(M7898=People!$B$4,People!$A$4, IF(M7898=People!$B$3,People!$A$3, IF(M7898=People!$B$2,People!$A$2, 0))))</f>
        <v>Chuck Magee</v>
      </c>
      <c r="W7898" s="3" t="str">
        <f>IFERROR(INDEX(Returns!A:A,MATCH(Orders!B7898,Returns!B:B,0)),"No")</f>
        <v>No</v>
      </c>
    </row>
    <row r="7899" spans="1:23" x14ac:dyDescent="0.2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6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 IF(M7899=People!$B$4,People!$A$4, IF(M7899=People!$B$3,People!$A$3, IF(M7899=People!$B$2,People!$A$2, 0))))</f>
        <v>Cassandra Brandow</v>
      </c>
      <c r="W7899" s="3" t="str">
        <f>IFERROR(INDEX(Returns!A:A,MATCH(Orders!B7899,Returns!B:B,0)),"No")</f>
        <v>No</v>
      </c>
    </row>
    <row r="7900" spans="1:23" x14ac:dyDescent="0.2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6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 IF(M7900=People!$B$4,People!$A$4, IF(M7900=People!$B$3,People!$A$3, IF(M7900=People!$B$2,People!$A$2, 0))))</f>
        <v>Cassandra Brandow</v>
      </c>
      <c r="W7900" s="3" t="str">
        <f>IFERROR(INDEX(Returns!A:A,MATCH(Orders!B7900,Returns!B:B,0)),"No")</f>
        <v>No</v>
      </c>
    </row>
    <row r="7901" spans="1:23" x14ac:dyDescent="0.2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6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 IF(M7901=People!$B$4,People!$A$4, IF(M7901=People!$B$3,People!$A$3, IF(M7901=People!$B$2,People!$A$2, 0))))</f>
        <v>Cassandra Brandow</v>
      </c>
      <c r="W7901" s="3" t="str">
        <f>IFERROR(INDEX(Returns!A:A,MATCH(Orders!B7901,Returns!B:B,0)),"No")</f>
        <v>No</v>
      </c>
    </row>
    <row r="7902" spans="1:23" x14ac:dyDescent="0.2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6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 IF(M7902=People!$B$4,People!$A$4, IF(M7902=People!$B$3,People!$A$3, IF(M7902=People!$B$2,People!$A$2, 0))))</f>
        <v>Cassandra Brandow</v>
      </c>
      <c r="W7902" s="3" t="str">
        <f>IFERROR(INDEX(Returns!A:A,MATCH(Orders!B7902,Returns!B:B,0)),"No")</f>
        <v>No</v>
      </c>
    </row>
    <row r="7903" spans="1:23" x14ac:dyDescent="0.2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6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 IF(M7903=People!$B$4,People!$A$4, IF(M7903=People!$B$3,People!$A$3, IF(M7903=People!$B$2,People!$A$2, 0))))</f>
        <v>Cassandra Brandow</v>
      </c>
      <c r="W7903" s="3" t="str">
        <f>IFERROR(INDEX(Returns!A:A,MATCH(Orders!B7903,Returns!B:B,0)),"No")</f>
        <v>No</v>
      </c>
    </row>
    <row r="7904" spans="1:23" x14ac:dyDescent="0.2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6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 IF(M7904=People!$B$4,People!$A$4, IF(M7904=People!$B$3,People!$A$3, IF(M7904=People!$B$2,People!$A$2, 0))))</f>
        <v>Cassandra Brandow</v>
      </c>
      <c r="W7904" s="3" t="str">
        <f>IFERROR(INDEX(Returns!A:A,MATCH(Orders!B7904,Returns!B:B,0)),"No")</f>
        <v>No</v>
      </c>
    </row>
    <row r="7905" spans="1:23" x14ac:dyDescent="0.2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6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 IF(M7905=People!$B$4,People!$A$4, IF(M7905=People!$B$3,People!$A$3, IF(M7905=People!$B$2,People!$A$2, 0))))</f>
        <v>Cassandra Brandow</v>
      </c>
      <c r="W7905" s="3" t="str">
        <f>IFERROR(INDEX(Returns!A:A,MATCH(Orders!B7905,Returns!B:B,0)),"No")</f>
        <v>No</v>
      </c>
    </row>
    <row r="7906" spans="1:23" x14ac:dyDescent="0.2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6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 IF(M7906=People!$B$4,People!$A$4, IF(M7906=People!$B$3,People!$A$3, IF(M7906=People!$B$2,People!$A$2, 0))))</f>
        <v>Kelly Williams</v>
      </c>
      <c r="W7906" s="3" t="str">
        <f>IFERROR(INDEX(Returns!A:A,MATCH(Orders!B7906,Returns!B:B,0)),"No")</f>
        <v>No</v>
      </c>
    </row>
    <row r="7907" spans="1:23" x14ac:dyDescent="0.2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6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 IF(M7907=People!$B$4,People!$A$4, IF(M7907=People!$B$3,People!$A$3, IF(M7907=People!$B$2,People!$A$2, 0))))</f>
        <v>Kelly Williams</v>
      </c>
      <c r="W7907" s="3" t="str">
        <f>IFERROR(INDEX(Returns!A:A,MATCH(Orders!B7907,Returns!B:B,0)),"No")</f>
        <v>No</v>
      </c>
    </row>
    <row r="7908" spans="1:23" x14ac:dyDescent="0.2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6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 IF(M7908=People!$B$4,People!$A$4, IF(M7908=People!$B$3,People!$A$3, IF(M7908=People!$B$2,People!$A$2, 0))))</f>
        <v>Kelly Williams</v>
      </c>
      <c r="W7908" s="3" t="str">
        <f>IFERROR(INDEX(Returns!A:A,MATCH(Orders!B7908,Returns!B:B,0)),"No")</f>
        <v>No</v>
      </c>
    </row>
    <row r="7909" spans="1:23" x14ac:dyDescent="0.2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6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 IF(M7909=People!$B$4,People!$A$4, IF(M7909=People!$B$3,People!$A$3, IF(M7909=People!$B$2,People!$A$2, 0))))</f>
        <v>Anna Andreadi</v>
      </c>
      <c r="W7909" s="3" t="str">
        <f>IFERROR(INDEX(Returns!A:A,MATCH(Orders!B7909,Returns!B:B,0)),"No")</f>
        <v>No</v>
      </c>
    </row>
    <row r="7910" spans="1:23" x14ac:dyDescent="0.2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6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 IF(M7910=People!$B$4,People!$A$4, IF(M7910=People!$B$3,People!$A$3, IF(M7910=People!$B$2,People!$A$2, 0))))</f>
        <v>Anna Andreadi</v>
      </c>
      <c r="W7910" s="3" t="str">
        <f>IFERROR(INDEX(Returns!A:A,MATCH(Orders!B7910,Returns!B:B,0)),"No")</f>
        <v>No</v>
      </c>
    </row>
    <row r="7911" spans="1:23" x14ac:dyDescent="0.2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6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 IF(M7911=People!$B$4,People!$A$4, IF(M7911=People!$B$3,People!$A$3, IF(M7911=People!$B$2,People!$A$2, 0))))</f>
        <v>Anna Andreadi</v>
      </c>
      <c r="W7911" s="3" t="str">
        <f>IFERROR(INDEX(Returns!A:A,MATCH(Orders!B7911,Returns!B:B,0)),"No")</f>
        <v>No</v>
      </c>
    </row>
    <row r="7912" spans="1:23" x14ac:dyDescent="0.2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6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 IF(M7912=People!$B$4,People!$A$4, IF(M7912=People!$B$3,People!$A$3, IF(M7912=People!$B$2,People!$A$2, 0))))</f>
        <v>Anna Andreadi</v>
      </c>
      <c r="W7912" s="3" t="str">
        <f>IFERROR(INDEX(Returns!A:A,MATCH(Orders!B7912,Returns!B:B,0)),"No")</f>
        <v>No</v>
      </c>
    </row>
    <row r="7913" spans="1:23" x14ac:dyDescent="0.2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6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 IF(M7913=People!$B$4,People!$A$4, IF(M7913=People!$B$3,People!$A$3, IF(M7913=People!$B$2,People!$A$2, 0))))</f>
        <v>Anna Andreadi</v>
      </c>
      <c r="W7913" s="3" t="str">
        <f>IFERROR(INDEX(Returns!A:A,MATCH(Orders!B7913,Returns!B:B,0)),"No")</f>
        <v>No</v>
      </c>
    </row>
    <row r="7914" spans="1:23" x14ac:dyDescent="0.2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6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 IF(M7914=People!$B$4,People!$A$4, IF(M7914=People!$B$3,People!$A$3, IF(M7914=People!$B$2,People!$A$2, 0))))</f>
        <v>Kelly Williams</v>
      </c>
      <c r="W7914" s="3" t="str">
        <f>IFERROR(INDEX(Returns!A:A,MATCH(Orders!B7914,Returns!B:B,0)),"No")</f>
        <v>No</v>
      </c>
    </row>
    <row r="7915" spans="1:23" x14ac:dyDescent="0.2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6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 IF(M7915=People!$B$4,People!$A$4, IF(M7915=People!$B$3,People!$A$3, IF(M7915=People!$B$2,People!$A$2, 0))))</f>
        <v>Chuck Magee</v>
      </c>
      <c r="W7915" s="3" t="str">
        <f>IFERROR(INDEX(Returns!A:A,MATCH(Orders!B7915,Returns!B:B,0)),"No")</f>
        <v>No</v>
      </c>
    </row>
    <row r="7916" spans="1:23" x14ac:dyDescent="0.2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6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 IF(M7916=People!$B$4,People!$A$4, IF(M7916=People!$B$3,People!$A$3, IF(M7916=People!$B$2,People!$A$2, 0))))</f>
        <v>Chuck Magee</v>
      </c>
      <c r="W7916" s="3" t="str">
        <f>IFERROR(INDEX(Returns!A:A,MATCH(Orders!B7916,Returns!B:B,0)),"No")</f>
        <v>No</v>
      </c>
    </row>
    <row r="7917" spans="1:23" x14ac:dyDescent="0.2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6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 IF(M7917=People!$B$4,People!$A$4, IF(M7917=People!$B$3,People!$A$3, IF(M7917=People!$B$2,People!$A$2, 0))))</f>
        <v>Chuck Magee</v>
      </c>
      <c r="W7917" s="3" t="str">
        <f>IFERROR(INDEX(Returns!A:A,MATCH(Orders!B7917,Returns!B:B,0)),"No")</f>
        <v>No</v>
      </c>
    </row>
    <row r="7918" spans="1:23" x14ac:dyDescent="0.2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6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 IF(M7918=People!$B$4,People!$A$4, IF(M7918=People!$B$3,People!$A$3, IF(M7918=People!$B$2,People!$A$2, 0))))</f>
        <v>Chuck Magee</v>
      </c>
      <c r="W7918" s="3" t="str">
        <f>IFERROR(INDEX(Returns!A:A,MATCH(Orders!B7918,Returns!B:B,0)),"No")</f>
        <v>No</v>
      </c>
    </row>
    <row r="7919" spans="1:23" x14ac:dyDescent="0.2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6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 IF(M7919=People!$B$4,People!$A$4, IF(M7919=People!$B$3,People!$A$3, IF(M7919=People!$B$2,People!$A$2, 0))))</f>
        <v>Kelly Williams</v>
      </c>
      <c r="W7919" s="3" t="str">
        <f>IFERROR(INDEX(Returns!A:A,MATCH(Orders!B7919,Returns!B:B,0)),"No")</f>
        <v>No</v>
      </c>
    </row>
    <row r="7920" spans="1:23" x14ac:dyDescent="0.2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6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 IF(M7920=People!$B$4,People!$A$4, IF(M7920=People!$B$3,People!$A$3, IF(M7920=People!$B$2,People!$A$2, 0))))</f>
        <v>Anna Andreadi</v>
      </c>
      <c r="W7920" s="3" t="str">
        <f>IFERROR(INDEX(Returns!A:A,MATCH(Orders!B7920,Returns!B:B,0)),"No")</f>
        <v>No</v>
      </c>
    </row>
    <row r="7921" spans="1:23" x14ac:dyDescent="0.2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6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 IF(M7921=People!$B$4,People!$A$4, IF(M7921=People!$B$3,People!$A$3, IF(M7921=People!$B$2,People!$A$2, 0))))</f>
        <v>Chuck Magee</v>
      </c>
      <c r="W7921" s="3" t="str">
        <f>IFERROR(INDEX(Returns!A:A,MATCH(Orders!B7921,Returns!B:B,0)),"No")</f>
        <v>No</v>
      </c>
    </row>
    <row r="7922" spans="1:23" x14ac:dyDescent="0.2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6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 IF(M7922=People!$B$4,People!$A$4, IF(M7922=People!$B$3,People!$A$3, IF(M7922=People!$B$2,People!$A$2, 0))))</f>
        <v>Chuck Magee</v>
      </c>
      <c r="W7922" s="3" t="str">
        <f>IFERROR(INDEX(Returns!A:A,MATCH(Orders!B7922,Returns!B:B,0)),"No")</f>
        <v>No</v>
      </c>
    </row>
    <row r="7923" spans="1:23" x14ac:dyDescent="0.2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6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 IF(M7923=People!$B$4,People!$A$4, IF(M7923=People!$B$3,People!$A$3, IF(M7923=People!$B$2,People!$A$2, 0))))</f>
        <v>Chuck Magee</v>
      </c>
      <c r="W7923" s="3" t="str">
        <f>IFERROR(INDEX(Returns!A:A,MATCH(Orders!B7923,Returns!B:B,0)),"No")</f>
        <v>No</v>
      </c>
    </row>
    <row r="7924" spans="1:23" x14ac:dyDescent="0.2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6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 IF(M7924=People!$B$4,People!$A$4, IF(M7924=People!$B$3,People!$A$3, IF(M7924=People!$B$2,People!$A$2, 0))))</f>
        <v>Cassandra Brandow</v>
      </c>
      <c r="W7924" s="3" t="str">
        <f>IFERROR(INDEX(Returns!A:A,MATCH(Orders!B7924,Returns!B:B,0)),"No")</f>
        <v>No</v>
      </c>
    </row>
    <row r="7925" spans="1:23" x14ac:dyDescent="0.2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6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 IF(M7925=People!$B$4,People!$A$4, IF(M7925=People!$B$3,People!$A$3, IF(M7925=People!$B$2,People!$A$2, 0))))</f>
        <v>Cassandra Brandow</v>
      </c>
      <c r="W7925" s="3" t="str">
        <f>IFERROR(INDEX(Returns!A:A,MATCH(Orders!B7925,Returns!B:B,0)),"No")</f>
        <v>No</v>
      </c>
    </row>
    <row r="7926" spans="1:23" x14ac:dyDescent="0.2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6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 IF(M7926=People!$B$4,People!$A$4, IF(M7926=People!$B$3,People!$A$3, IF(M7926=People!$B$2,People!$A$2, 0))))</f>
        <v>Cassandra Brandow</v>
      </c>
      <c r="W7926" s="3" t="str">
        <f>IFERROR(INDEX(Returns!A:A,MATCH(Orders!B7926,Returns!B:B,0)),"No")</f>
        <v>No</v>
      </c>
    </row>
    <row r="7927" spans="1:23" x14ac:dyDescent="0.2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6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 IF(M7927=People!$B$4,People!$A$4, IF(M7927=People!$B$3,People!$A$3, IF(M7927=People!$B$2,People!$A$2, 0))))</f>
        <v>Cassandra Brandow</v>
      </c>
      <c r="W7927" s="3" t="str">
        <f>IFERROR(INDEX(Returns!A:A,MATCH(Orders!B7927,Returns!B:B,0)),"No")</f>
        <v>No</v>
      </c>
    </row>
    <row r="7928" spans="1:23" x14ac:dyDescent="0.2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6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 IF(M7928=People!$B$4,People!$A$4, IF(M7928=People!$B$3,People!$A$3, IF(M7928=People!$B$2,People!$A$2, 0))))</f>
        <v>Chuck Magee</v>
      </c>
      <c r="W7928" s="3" t="str">
        <f>IFERROR(INDEX(Returns!A:A,MATCH(Orders!B7928,Returns!B:B,0)),"No")</f>
        <v>No</v>
      </c>
    </row>
    <row r="7929" spans="1:23" x14ac:dyDescent="0.2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6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 IF(M7929=People!$B$4,People!$A$4, IF(M7929=People!$B$3,People!$A$3, IF(M7929=People!$B$2,People!$A$2, 0))))</f>
        <v>Chuck Magee</v>
      </c>
      <c r="W7929" s="3" t="str">
        <f>IFERROR(INDEX(Returns!A:A,MATCH(Orders!B7929,Returns!B:B,0)),"No")</f>
        <v>No</v>
      </c>
    </row>
    <row r="7930" spans="1:23" x14ac:dyDescent="0.2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6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 IF(M7930=People!$B$4,People!$A$4, IF(M7930=People!$B$3,People!$A$3, IF(M7930=People!$B$2,People!$A$2, 0))))</f>
        <v>Chuck Magee</v>
      </c>
      <c r="W7930" s="3" t="str">
        <f>IFERROR(INDEX(Returns!A:A,MATCH(Orders!B7930,Returns!B:B,0)),"No")</f>
        <v>No</v>
      </c>
    </row>
    <row r="7931" spans="1:23" x14ac:dyDescent="0.2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6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 IF(M7931=People!$B$4,People!$A$4, IF(M7931=People!$B$3,People!$A$3, IF(M7931=People!$B$2,People!$A$2, 0))))</f>
        <v>Kelly Williams</v>
      </c>
      <c r="W7931" s="3" t="str">
        <f>IFERROR(INDEX(Returns!A:A,MATCH(Orders!B7931,Returns!B:B,0)),"No")</f>
        <v>No</v>
      </c>
    </row>
    <row r="7932" spans="1:23" x14ac:dyDescent="0.2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6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 IF(M7932=People!$B$4,People!$A$4, IF(M7932=People!$B$3,People!$A$3, IF(M7932=People!$B$2,People!$A$2, 0))))</f>
        <v>Chuck Magee</v>
      </c>
      <c r="W7932" s="3" t="str">
        <f>IFERROR(INDEX(Returns!A:A,MATCH(Orders!B7932,Returns!B:B,0)),"No")</f>
        <v>No</v>
      </c>
    </row>
    <row r="7933" spans="1:23" x14ac:dyDescent="0.2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6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 IF(M7933=People!$B$4,People!$A$4, IF(M7933=People!$B$3,People!$A$3, IF(M7933=People!$B$2,People!$A$2, 0))))</f>
        <v>Anna Andreadi</v>
      </c>
      <c r="W7933" s="3" t="str">
        <f>IFERROR(INDEX(Returns!A:A,MATCH(Orders!B7933,Returns!B:B,0)),"No")</f>
        <v>No</v>
      </c>
    </row>
    <row r="7934" spans="1:23" x14ac:dyDescent="0.2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6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 IF(M7934=People!$B$4,People!$A$4, IF(M7934=People!$B$3,People!$A$3, IF(M7934=People!$B$2,People!$A$2, 0))))</f>
        <v>Anna Andreadi</v>
      </c>
      <c r="W7934" s="3" t="str">
        <f>IFERROR(INDEX(Returns!A:A,MATCH(Orders!B7934,Returns!B:B,0)),"No")</f>
        <v>No</v>
      </c>
    </row>
    <row r="7935" spans="1:23" x14ac:dyDescent="0.2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6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 IF(M7935=People!$B$4,People!$A$4, IF(M7935=People!$B$3,People!$A$3, IF(M7935=People!$B$2,People!$A$2, 0))))</f>
        <v>Anna Andreadi</v>
      </c>
      <c r="W7935" s="3" t="str">
        <f>IFERROR(INDEX(Returns!A:A,MATCH(Orders!B7935,Returns!B:B,0)),"No")</f>
        <v>Yes</v>
      </c>
    </row>
    <row r="7936" spans="1:23" x14ac:dyDescent="0.2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6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 IF(M7936=People!$B$4,People!$A$4, IF(M7936=People!$B$3,People!$A$3, IF(M7936=People!$B$2,People!$A$2, 0))))</f>
        <v>Anna Andreadi</v>
      </c>
      <c r="W7936" s="3" t="str">
        <f>IFERROR(INDEX(Returns!A:A,MATCH(Orders!B7936,Returns!B:B,0)),"No")</f>
        <v>Yes</v>
      </c>
    </row>
    <row r="7937" spans="1:23" x14ac:dyDescent="0.2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6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 IF(M7937=People!$B$4,People!$A$4, IF(M7937=People!$B$3,People!$A$3, IF(M7937=People!$B$2,People!$A$2, 0))))</f>
        <v>Anna Andreadi</v>
      </c>
      <c r="W7937" s="3" t="str">
        <f>IFERROR(INDEX(Returns!A:A,MATCH(Orders!B7937,Returns!B:B,0)),"No")</f>
        <v>Yes</v>
      </c>
    </row>
    <row r="7938" spans="1:23" x14ac:dyDescent="0.2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6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 IF(M7938=People!$B$4,People!$A$4, IF(M7938=People!$B$3,People!$A$3, IF(M7938=People!$B$2,People!$A$2, 0))))</f>
        <v>Anna Andreadi</v>
      </c>
      <c r="W7938" s="3" t="str">
        <f>IFERROR(INDEX(Returns!A:A,MATCH(Orders!B7938,Returns!B:B,0)),"No")</f>
        <v>Yes</v>
      </c>
    </row>
    <row r="7939" spans="1:23" x14ac:dyDescent="0.2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6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 IF(M7939=People!$B$4,People!$A$4, IF(M7939=People!$B$3,People!$A$3, IF(M7939=People!$B$2,People!$A$2, 0))))</f>
        <v>Anna Andreadi</v>
      </c>
      <c r="W7939" s="3" t="str">
        <f>IFERROR(INDEX(Returns!A:A,MATCH(Orders!B7939,Returns!B:B,0)),"No")</f>
        <v>Yes</v>
      </c>
    </row>
    <row r="7940" spans="1:23" x14ac:dyDescent="0.2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6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 IF(M7940=People!$B$4,People!$A$4, IF(M7940=People!$B$3,People!$A$3, IF(M7940=People!$B$2,People!$A$2, 0))))</f>
        <v>Anna Andreadi</v>
      </c>
      <c r="W7940" s="3" t="str">
        <f>IFERROR(INDEX(Returns!A:A,MATCH(Orders!B7940,Returns!B:B,0)),"No")</f>
        <v>Yes</v>
      </c>
    </row>
    <row r="7941" spans="1:23" x14ac:dyDescent="0.2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6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 IF(M7941=People!$B$4,People!$A$4, IF(M7941=People!$B$3,People!$A$3, IF(M7941=People!$B$2,People!$A$2, 0))))</f>
        <v>Anna Andreadi</v>
      </c>
      <c r="W7941" s="3" t="str">
        <f>IFERROR(INDEX(Returns!A:A,MATCH(Orders!B7941,Returns!B:B,0)),"No")</f>
        <v>Yes</v>
      </c>
    </row>
    <row r="7942" spans="1:23" x14ac:dyDescent="0.2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6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 IF(M7942=People!$B$4,People!$A$4, IF(M7942=People!$B$3,People!$A$3, IF(M7942=People!$B$2,People!$A$2, 0))))</f>
        <v>Anna Andreadi</v>
      </c>
      <c r="W7942" s="3" t="str">
        <f>IFERROR(INDEX(Returns!A:A,MATCH(Orders!B7942,Returns!B:B,0)),"No")</f>
        <v>No</v>
      </c>
    </row>
    <row r="7943" spans="1:23" x14ac:dyDescent="0.2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6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 IF(M7943=People!$B$4,People!$A$4, IF(M7943=People!$B$3,People!$A$3, IF(M7943=People!$B$2,People!$A$2, 0))))</f>
        <v>Anna Andreadi</v>
      </c>
      <c r="W7943" s="3" t="str">
        <f>IFERROR(INDEX(Returns!A:A,MATCH(Orders!B7943,Returns!B:B,0)),"No")</f>
        <v>No</v>
      </c>
    </row>
    <row r="7944" spans="1:23" x14ac:dyDescent="0.2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6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 IF(M7944=People!$B$4,People!$A$4, IF(M7944=People!$B$3,People!$A$3, IF(M7944=People!$B$2,People!$A$2, 0))))</f>
        <v>Kelly Williams</v>
      </c>
      <c r="W7944" s="3" t="str">
        <f>IFERROR(INDEX(Returns!A:A,MATCH(Orders!B7944,Returns!B:B,0)),"No")</f>
        <v>Yes</v>
      </c>
    </row>
    <row r="7945" spans="1:23" x14ac:dyDescent="0.2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6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 IF(M7945=People!$B$4,People!$A$4, IF(M7945=People!$B$3,People!$A$3, IF(M7945=People!$B$2,People!$A$2, 0))))</f>
        <v>Kelly Williams</v>
      </c>
      <c r="W7945" s="3" t="str">
        <f>IFERROR(INDEX(Returns!A:A,MATCH(Orders!B7945,Returns!B:B,0)),"No")</f>
        <v>Yes</v>
      </c>
    </row>
    <row r="7946" spans="1:23" x14ac:dyDescent="0.2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6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 IF(M7946=People!$B$4,People!$A$4, IF(M7946=People!$B$3,People!$A$3, IF(M7946=People!$B$2,People!$A$2, 0))))</f>
        <v>Kelly Williams</v>
      </c>
      <c r="W7946" s="3" t="str">
        <f>IFERROR(INDEX(Returns!A:A,MATCH(Orders!B7946,Returns!B:B,0)),"No")</f>
        <v>Yes</v>
      </c>
    </row>
    <row r="7947" spans="1:23" x14ac:dyDescent="0.2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6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 IF(M7947=People!$B$4,People!$A$4, IF(M7947=People!$B$3,People!$A$3, IF(M7947=People!$B$2,People!$A$2, 0))))</f>
        <v>Kelly Williams</v>
      </c>
      <c r="W7947" s="3" t="str">
        <f>IFERROR(INDEX(Returns!A:A,MATCH(Orders!B7947,Returns!B:B,0)),"No")</f>
        <v>Yes</v>
      </c>
    </row>
    <row r="7948" spans="1:23" x14ac:dyDescent="0.2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6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 IF(M7948=People!$B$4,People!$A$4, IF(M7948=People!$B$3,People!$A$3, IF(M7948=People!$B$2,People!$A$2, 0))))</f>
        <v>Kelly Williams</v>
      </c>
      <c r="W7948" s="3" t="str">
        <f>IFERROR(INDEX(Returns!A:A,MATCH(Orders!B7948,Returns!B:B,0)),"No")</f>
        <v>Yes</v>
      </c>
    </row>
    <row r="7949" spans="1:23" x14ac:dyDescent="0.2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6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 IF(M7949=People!$B$4,People!$A$4, IF(M7949=People!$B$3,People!$A$3, IF(M7949=People!$B$2,People!$A$2, 0))))</f>
        <v>Kelly Williams</v>
      </c>
      <c r="W7949" s="3" t="str">
        <f>IFERROR(INDEX(Returns!A:A,MATCH(Orders!B7949,Returns!B:B,0)),"No")</f>
        <v>No</v>
      </c>
    </row>
    <row r="7950" spans="1:23" x14ac:dyDescent="0.2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6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 IF(M7950=People!$B$4,People!$A$4, IF(M7950=People!$B$3,People!$A$3, IF(M7950=People!$B$2,People!$A$2, 0))))</f>
        <v>Kelly Williams</v>
      </c>
      <c r="W7950" s="3" t="str">
        <f>IFERROR(INDEX(Returns!A:A,MATCH(Orders!B7950,Returns!B:B,0)),"No")</f>
        <v>No</v>
      </c>
    </row>
    <row r="7951" spans="1:23" x14ac:dyDescent="0.2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6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 IF(M7951=People!$B$4,People!$A$4, IF(M7951=People!$B$3,People!$A$3, IF(M7951=People!$B$2,People!$A$2, 0))))</f>
        <v>Kelly Williams</v>
      </c>
      <c r="W7951" s="3" t="str">
        <f>IFERROR(INDEX(Returns!A:A,MATCH(Orders!B7951,Returns!B:B,0)),"No")</f>
        <v>No</v>
      </c>
    </row>
    <row r="7952" spans="1:23" x14ac:dyDescent="0.2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6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 IF(M7952=People!$B$4,People!$A$4, IF(M7952=People!$B$3,People!$A$3, IF(M7952=People!$B$2,People!$A$2, 0))))</f>
        <v>Kelly Williams</v>
      </c>
      <c r="W7952" s="3" t="str">
        <f>IFERROR(INDEX(Returns!A:A,MATCH(Orders!B7952,Returns!B:B,0)),"No")</f>
        <v>No</v>
      </c>
    </row>
    <row r="7953" spans="1:23" x14ac:dyDescent="0.2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6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 IF(M7953=People!$B$4,People!$A$4, IF(M7953=People!$B$3,People!$A$3, IF(M7953=People!$B$2,People!$A$2, 0))))</f>
        <v>Chuck Magee</v>
      </c>
      <c r="W7953" s="3" t="str">
        <f>IFERROR(INDEX(Returns!A:A,MATCH(Orders!B7953,Returns!B:B,0)),"No")</f>
        <v>No</v>
      </c>
    </row>
    <row r="7954" spans="1:23" x14ac:dyDescent="0.2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6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 IF(M7954=People!$B$4,People!$A$4, IF(M7954=People!$B$3,People!$A$3, IF(M7954=People!$B$2,People!$A$2, 0))))</f>
        <v>Chuck Magee</v>
      </c>
      <c r="W7954" s="3" t="str">
        <f>IFERROR(INDEX(Returns!A:A,MATCH(Orders!B7954,Returns!B:B,0)),"No")</f>
        <v>No</v>
      </c>
    </row>
    <row r="7955" spans="1:23" x14ac:dyDescent="0.2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6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 IF(M7955=People!$B$4,People!$A$4, IF(M7955=People!$B$3,People!$A$3, IF(M7955=People!$B$2,People!$A$2, 0))))</f>
        <v>Chuck Magee</v>
      </c>
      <c r="W7955" s="3" t="str">
        <f>IFERROR(INDEX(Returns!A:A,MATCH(Orders!B7955,Returns!B:B,0)),"No")</f>
        <v>No</v>
      </c>
    </row>
    <row r="7956" spans="1:23" x14ac:dyDescent="0.2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6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 IF(M7956=People!$B$4,People!$A$4, IF(M7956=People!$B$3,People!$A$3, IF(M7956=People!$B$2,People!$A$2, 0))))</f>
        <v>Chuck Magee</v>
      </c>
      <c r="W7956" s="3" t="str">
        <f>IFERROR(INDEX(Returns!A:A,MATCH(Orders!B7956,Returns!B:B,0)),"No")</f>
        <v>No</v>
      </c>
    </row>
    <row r="7957" spans="1:23" x14ac:dyDescent="0.2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6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 IF(M7957=People!$B$4,People!$A$4, IF(M7957=People!$B$3,People!$A$3, IF(M7957=People!$B$2,People!$A$2, 0))))</f>
        <v>Anna Andreadi</v>
      </c>
      <c r="W7957" s="3" t="str">
        <f>IFERROR(INDEX(Returns!A:A,MATCH(Orders!B7957,Returns!B:B,0)),"No")</f>
        <v>Yes</v>
      </c>
    </row>
    <row r="7958" spans="1:23" x14ac:dyDescent="0.2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6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 IF(M7958=People!$B$4,People!$A$4, IF(M7958=People!$B$3,People!$A$3, IF(M7958=People!$B$2,People!$A$2, 0))))</f>
        <v>Anna Andreadi</v>
      </c>
      <c r="W7958" s="3" t="str">
        <f>IFERROR(INDEX(Returns!A:A,MATCH(Orders!B7958,Returns!B:B,0)),"No")</f>
        <v>Yes</v>
      </c>
    </row>
    <row r="7959" spans="1:23" x14ac:dyDescent="0.2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6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 IF(M7959=People!$B$4,People!$A$4, IF(M7959=People!$B$3,People!$A$3, IF(M7959=People!$B$2,People!$A$2, 0))))</f>
        <v>Anna Andreadi</v>
      </c>
      <c r="W7959" s="3" t="str">
        <f>IFERROR(INDEX(Returns!A:A,MATCH(Orders!B7959,Returns!B:B,0)),"No")</f>
        <v>Yes</v>
      </c>
    </row>
    <row r="7960" spans="1:23" x14ac:dyDescent="0.2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6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 IF(M7960=People!$B$4,People!$A$4, IF(M7960=People!$B$3,People!$A$3, IF(M7960=People!$B$2,People!$A$2, 0))))</f>
        <v>Anna Andreadi</v>
      </c>
      <c r="W7960" s="3" t="str">
        <f>IFERROR(INDEX(Returns!A:A,MATCH(Orders!B7960,Returns!B:B,0)),"No")</f>
        <v>Yes</v>
      </c>
    </row>
    <row r="7961" spans="1:23" x14ac:dyDescent="0.2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6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 IF(M7961=People!$B$4,People!$A$4, IF(M7961=People!$B$3,People!$A$3, IF(M7961=People!$B$2,People!$A$2, 0))))</f>
        <v>Anna Andreadi</v>
      </c>
      <c r="W7961" s="3" t="str">
        <f>IFERROR(INDEX(Returns!A:A,MATCH(Orders!B7961,Returns!B:B,0)),"No")</f>
        <v>Yes</v>
      </c>
    </row>
    <row r="7962" spans="1:23" x14ac:dyDescent="0.2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6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 IF(M7962=People!$B$4,People!$A$4, IF(M7962=People!$B$3,People!$A$3, IF(M7962=People!$B$2,People!$A$2, 0))))</f>
        <v>Anna Andreadi</v>
      </c>
      <c r="W7962" s="3" t="str">
        <f>IFERROR(INDEX(Returns!A:A,MATCH(Orders!B7962,Returns!B:B,0)),"No")</f>
        <v>Yes</v>
      </c>
    </row>
    <row r="7963" spans="1:23" x14ac:dyDescent="0.2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6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 IF(M7963=People!$B$4,People!$A$4, IF(M7963=People!$B$3,People!$A$3, IF(M7963=People!$B$2,People!$A$2, 0))))</f>
        <v>Cassandra Brandow</v>
      </c>
      <c r="W7963" s="3" t="str">
        <f>IFERROR(INDEX(Returns!A:A,MATCH(Orders!B7963,Returns!B:B,0)),"No")</f>
        <v>No</v>
      </c>
    </row>
    <row r="7964" spans="1:23" x14ac:dyDescent="0.2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6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 IF(M7964=People!$B$4,People!$A$4, IF(M7964=People!$B$3,People!$A$3, IF(M7964=People!$B$2,People!$A$2, 0))))</f>
        <v>Cassandra Brandow</v>
      </c>
      <c r="W7964" s="3" t="str">
        <f>IFERROR(INDEX(Returns!A:A,MATCH(Orders!B7964,Returns!B:B,0)),"No")</f>
        <v>No</v>
      </c>
    </row>
    <row r="7965" spans="1:23" x14ac:dyDescent="0.2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6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 IF(M7965=People!$B$4,People!$A$4, IF(M7965=People!$B$3,People!$A$3, IF(M7965=People!$B$2,People!$A$2, 0))))</f>
        <v>Cassandra Brandow</v>
      </c>
      <c r="W7965" s="3" t="str">
        <f>IFERROR(INDEX(Returns!A:A,MATCH(Orders!B7965,Returns!B:B,0)),"No")</f>
        <v>No</v>
      </c>
    </row>
    <row r="7966" spans="1:23" x14ac:dyDescent="0.2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6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 IF(M7966=People!$B$4,People!$A$4, IF(M7966=People!$B$3,People!$A$3, IF(M7966=People!$B$2,People!$A$2, 0))))</f>
        <v>Cassandra Brandow</v>
      </c>
      <c r="W7966" s="3" t="str">
        <f>IFERROR(INDEX(Returns!A:A,MATCH(Orders!B7966,Returns!B:B,0)),"No")</f>
        <v>No</v>
      </c>
    </row>
    <row r="7967" spans="1:23" x14ac:dyDescent="0.2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6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 IF(M7967=People!$B$4,People!$A$4, IF(M7967=People!$B$3,People!$A$3, IF(M7967=People!$B$2,People!$A$2, 0))))</f>
        <v>Cassandra Brandow</v>
      </c>
      <c r="W7967" s="3" t="str">
        <f>IFERROR(INDEX(Returns!A:A,MATCH(Orders!B7967,Returns!B:B,0)),"No")</f>
        <v>No</v>
      </c>
    </row>
    <row r="7968" spans="1:23" x14ac:dyDescent="0.2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6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 IF(M7968=People!$B$4,People!$A$4, IF(M7968=People!$B$3,People!$A$3, IF(M7968=People!$B$2,People!$A$2, 0))))</f>
        <v>Anna Andreadi</v>
      </c>
      <c r="W7968" s="3" t="str">
        <f>IFERROR(INDEX(Returns!A:A,MATCH(Orders!B7968,Returns!B:B,0)),"No")</f>
        <v>No</v>
      </c>
    </row>
    <row r="7969" spans="1:23" x14ac:dyDescent="0.2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6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 IF(M7969=People!$B$4,People!$A$4, IF(M7969=People!$B$3,People!$A$3, IF(M7969=People!$B$2,People!$A$2, 0))))</f>
        <v>Anna Andreadi</v>
      </c>
      <c r="W7969" s="3" t="str">
        <f>IFERROR(INDEX(Returns!A:A,MATCH(Orders!B7969,Returns!B:B,0)),"No")</f>
        <v>No</v>
      </c>
    </row>
    <row r="7970" spans="1:23" x14ac:dyDescent="0.2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6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 IF(M7970=People!$B$4,People!$A$4, IF(M7970=People!$B$3,People!$A$3, IF(M7970=People!$B$2,People!$A$2, 0))))</f>
        <v>Anna Andreadi</v>
      </c>
      <c r="W7970" s="3" t="str">
        <f>IFERROR(INDEX(Returns!A:A,MATCH(Orders!B7970,Returns!B:B,0)),"No")</f>
        <v>No</v>
      </c>
    </row>
    <row r="7971" spans="1:23" x14ac:dyDescent="0.2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6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 IF(M7971=People!$B$4,People!$A$4, IF(M7971=People!$B$3,People!$A$3, IF(M7971=People!$B$2,People!$A$2, 0))))</f>
        <v>Anna Andreadi</v>
      </c>
      <c r="W7971" s="3" t="str">
        <f>IFERROR(INDEX(Returns!A:A,MATCH(Orders!B7971,Returns!B:B,0)),"No")</f>
        <v>No</v>
      </c>
    </row>
    <row r="7972" spans="1:23" x14ac:dyDescent="0.2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6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 IF(M7972=People!$B$4,People!$A$4, IF(M7972=People!$B$3,People!$A$3, IF(M7972=People!$B$2,People!$A$2, 0))))</f>
        <v>Chuck Magee</v>
      </c>
      <c r="W7972" s="3" t="str">
        <f>IFERROR(INDEX(Returns!A:A,MATCH(Orders!B7972,Returns!B:B,0)),"No")</f>
        <v>No</v>
      </c>
    </row>
    <row r="7973" spans="1:23" x14ac:dyDescent="0.2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6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 IF(M7973=People!$B$4,People!$A$4, IF(M7973=People!$B$3,People!$A$3, IF(M7973=People!$B$2,People!$A$2, 0))))</f>
        <v>Chuck Magee</v>
      </c>
      <c r="W7973" s="3" t="str">
        <f>IFERROR(INDEX(Returns!A:A,MATCH(Orders!B7973,Returns!B:B,0)),"No")</f>
        <v>No</v>
      </c>
    </row>
    <row r="7974" spans="1:23" x14ac:dyDescent="0.2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6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 IF(M7974=People!$B$4,People!$A$4, IF(M7974=People!$B$3,People!$A$3, IF(M7974=People!$B$2,People!$A$2, 0))))</f>
        <v>Chuck Magee</v>
      </c>
      <c r="W7974" s="3" t="str">
        <f>IFERROR(INDEX(Returns!A:A,MATCH(Orders!B7974,Returns!B:B,0)),"No")</f>
        <v>No</v>
      </c>
    </row>
    <row r="7975" spans="1:23" x14ac:dyDescent="0.2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6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 IF(M7975=People!$B$4,People!$A$4, IF(M7975=People!$B$3,People!$A$3, IF(M7975=People!$B$2,People!$A$2, 0))))</f>
        <v>Chuck Magee</v>
      </c>
      <c r="W7975" s="3" t="str">
        <f>IFERROR(INDEX(Returns!A:A,MATCH(Orders!B7975,Returns!B:B,0)),"No")</f>
        <v>No</v>
      </c>
    </row>
    <row r="7976" spans="1:23" x14ac:dyDescent="0.2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6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 IF(M7976=People!$B$4,People!$A$4, IF(M7976=People!$B$3,People!$A$3, IF(M7976=People!$B$2,People!$A$2, 0))))</f>
        <v>Chuck Magee</v>
      </c>
      <c r="W7976" s="3" t="str">
        <f>IFERROR(INDEX(Returns!A:A,MATCH(Orders!B7976,Returns!B:B,0)),"No")</f>
        <v>No</v>
      </c>
    </row>
    <row r="7977" spans="1:23" x14ac:dyDescent="0.2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6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 IF(M7977=People!$B$4,People!$A$4, IF(M7977=People!$B$3,People!$A$3, IF(M7977=People!$B$2,People!$A$2, 0))))</f>
        <v>Chuck Magee</v>
      </c>
      <c r="W7977" s="3" t="str">
        <f>IFERROR(INDEX(Returns!A:A,MATCH(Orders!B7977,Returns!B:B,0)),"No")</f>
        <v>No</v>
      </c>
    </row>
    <row r="7978" spans="1:23" x14ac:dyDescent="0.2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6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 IF(M7978=People!$B$4,People!$A$4, IF(M7978=People!$B$3,People!$A$3, IF(M7978=People!$B$2,People!$A$2, 0))))</f>
        <v>Chuck Magee</v>
      </c>
      <c r="W7978" s="3" t="str">
        <f>IFERROR(INDEX(Returns!A:A,MATCH(Orders!B7978,Returns!B:B,0)),"No")</f>
        <v>No</v>
      </c>
    </row>
    <row r="7979" spans="1:23" x14ac:dyDescent="0.2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6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 IF(M7979=People!$B$4,People!$A$4, IF(M7979=People!$B$3,People!$A$3, IF(M7979=People!$B$2,People!$A$2, 0))))</f>
        <v>Cassandra Brandow</v>
      </c>
      <c r="W7979" s="3" t="str">
        <f>IFERROR(INDEX(Returns!A:A,MATCH(Orders!B7979,Returns!B:B,0)),"No")</f>
        <v>No</v>
      </c>
    </row>
    <row r="7980" spans="1:23" x14ac:dyDescent="0.2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6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 IF(M7980=People!$B$4,People!$A$4, IF(M7980=People!$B$3,People!$A$3, IF(M7980=People!$B$2,People!$A$2, 0))))</f>
        <v>Cassandra Brandow</v>
      </c>
      <c r="W7980" s="3" t="str">
        <f>IFERROR(INDEX(Returns!A:A,MATCH(Orders!B7980,Returns!B:B,0)),"No")</f>
        <v>No</v>
      </c>
    </row>
    <row r="7981" spans="1:23" x14ac:dyDescent="0.2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6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 IF(M7981=People!$B$4,People!$A$4, IF(M7981=People!$B$3,People!$A$3, IF(M7981=People!$B$2,People!$A$2, 0))))</f>
        <v>Anna Andreadi</v>
      </c>
      <c r="W7981" s="3" t="str">
        <f>IFERROR(INDEX(Returns!A:A,MATCH(Orders!B7981,Returns!B:B,0)),"No")</f>
        <v>No</v>
      </c>
    </row>
    <row r="7982" spans="1:23" x14ac:dyDescent="0.2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6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 IF(M7982=People!$B$4,People!$A$4, IF(M7982=People!$B$3,People!$A$3, IF(M7982=People!$B$2,People!$A$2, 0))))</f>
        <v>Kelly Williams</v>
      </c>
      <c r="W7982" s="3" t="str">
        <f>IFERROR(INDEX(Returns!A:A,MATCH(Orders!B7982,Returns!B:B,0)),"No")</f>
        <v>No</v>
      </c>
    </row>
    <row r="7983" spans="1:23" x14ac:dyDescent="0.2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6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 IF(M7983=People!$B$4,People!$A$4, IF(M7983=People!$B$3,People!$A$3, IF(M7983=People!$B$2,People!$A$2, 0))))</f>
        <v>Chuck Magee</v>
      </c>
      <c r="W7983" s="3" t="str">
        <f>IFERROR(INDEX(Returns!A:A,MATCH(Orders!B7983,Returns!B:B,0)),"No")</f>
        <v>No</v>
      </c>
    </row>
    <row r="7984" spans="1:23" x14ac:dyDescent="0.2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6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 IF(M7984=People!$B$4,People!$A$4, IF(M7984=People!$B$3,People!$A$3, IF(M7984=People!$B$2,People!$A$2, 0))))</f>
        <v>Chuck Magee</v>
      </c>
      <c r="W7984" s="3" t="str">
        <f>IFERROR(INDEX(Returns!A:A,MATCH(Orders!B7984,Returns!B:B,0)),"No")</f>
        <v>No</v>
      </c>
    </row>
    <row r="7985" spans="1:23" x14ac:dyDescent="0.2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6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 IF(M7985=People!$B$4,People!$A$4, IF(M7985=People!$B$3,People!$A$3, IF(M7985=People!$B$2,People!$A$2, 0))))</f>
        <v>Kelly Williams</v>
      </c>
      <c r="W7985" s="3" t="str">
        <f>IFERROR(INDEX(Returns!A:A,MATCH(Orders!B7985,Returns!B:B,0)),"No")</f>
        <v>No</v>
      </c>
    </row>
    <row r="7986" spans="1:23" x14ac:dyDescent="0.2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6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 IF(M7986=People!$B$4,People!$A$4, IF(M7986=People!$B$3,People!$A$3, IF(M7986=People!$B$2,People!$A$2, 0))))</f>
        <v>Kelly Williams</v>
      </c>
      <c r="W7986" s="3" t="str">
        <f>IFERROR(INDEX(Returns!A:A,MATCH(Orders!B7986,Returns!B:B,0)),"No")</f>
        <v>No</v>
      </c>
    </row>
    <row r="7987" spans="1:23" x14ac:dyDescent="0.2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6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 IF(M7987=People!$B$4,People!$A$4, IF(M7987=People!$B$3,People!$A$3, IF(M7987=People!$B$2,People!$A$2, 0))))</f>
        <v>Anna Andreadi</v>
      </c>
      <c r="W7987" s="3" t="str">
        <f>IFERROR(INDEX(Returns!A:A,MATCH(Orders!B7987,Returns!B:B,0)),"No")</f>
        <v>No</v>
      </c>
    </row>
    <row r="7988" spans="1:23" x14ac:dyDescent="0.2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6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 IF(M7988=People!$B$4,People!$A$4, IF(M7988=People!$B$3,People!$A$3, IF(M7988=People!$B$2,People!$A$2, 0))))</f>
        <v>Chuck Magee</v>
      </c>
      <c r="W7988" s="3" t="str">
        <f>IFERROR(INDEX(Returns!A:A,MATCH(Orders!B7988,Returns!B:B,0)),"No")</f>
        <v>No</v>
      </c>
    </row>
    <row r="7989" spans="1:23" x14ac:dyDescent="0.2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6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 IF(M7989=People!$B$4,People!$A$4, IF(M7989=People!$B$3,People!$A$3, IF(M7989=People!$B$2,People!$A$2, 0))))</f>
        <v>Kelly Williams</v>
      </c>
      <c r="W7989" s="3" t="str">
        <f>IFERROR(INDEX(Returns!A:A,MATCH(Orders!B7989,Returns!B:B,0)),"No")</f>
        <v>No</v>
      </c>
    </row>
    <row r="7990" spans="1:23" x14ac:dyDescent="0.2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6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 IF(M7990=People!$B$4,People!$A$4, IF(M7990=People!$B$3,People!$A$3, IF(M7990=People!$B$2,People!$A$2, 0))))</f>
        <v>Kelly Williams</v>
      </c>
      <c r="W7990" s="3" t="str">
        <f>IFERROR(INDEX(Returns!A:A,MATCH(Orders!B7990,Returns!B:B,0)),"No")</f>
        <v>No</v>
      </c>
    </row>
    <row r="7991" spans="1:23" x14ac:dyDescent="0.2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6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 IF(M7991=People!$B$4,People!$A$4, IF(M7991=People!$B$3,People!$A$3, IF(M7991=People!$B$2,People!$A$2, 0))))</f>
        <v>Kelly Williams</v>
      </c>
      <c r="W7991" s="3" t="str">
        <f>IFERROR(INDEX(Returns!A:A,MATCH(Orders!B7991,Returns!B:B,0)),"No")</f>
        <v>No</v>
      </c>
    </row>
    <row r="7992" spans="1:23" x14ac:dyDescent="0.2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6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 IF(M7992=People!$B$4,People!$A$4, IF(M7992=People!$B$3,People!$A$3, IF(M7992=People!$B$2,People!$A$2, 0))))</f>
        <v>Kelly Williams</v>
      </c>
      <c r="W7992" s="3" t="str">
        <f>IFERROR(INDEX(Returns!A:A,MATCH(Orders!B7992,Returns!B:B,0)),"No")</f>
        <v>No</v>
      </c>
    </row>
    <row r="7993" spans="1:23" x14ac:dyDescent="0.2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6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 IF(M7993=People!$B$4,People!$A$4, IF(M7993=People!$B$3,People!$A$3, IF(M7993=People!$B$2,People!$A$2, 0))))</f>
        <v>Cassandra Brandow</v>
      </c>
      <c r="W7993" s="3" t="str">
        <f>IFERROR(INDEX(Returns!A:A,MATCH(Orders!B7993,Returns!B:B,0)),"No")</f>
        <v>No</v>
      </c>
    </row>
    <row r="7994" spans="1:23" x14ac:dyDescent="0.2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6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 IF(M7994=People!$B$4,People!$A$4, IF(M7994=People!$B$3,People!$A$3, IF(M7994=People!$B$2,People!$A$2, 0))))</f>
        <v>Cassandra Brandow</v>
      </c>
      <c r="W7994" s="3" t="str">
        <f>IFERROR(INDEX(Returns!A:A,MATCH(Orders!B7994,Returns!B:B,0)),"No")</f>
        <v>No</v>
      </c>
    </row>
    <row r="7995" spans="1:23" x14ac:dyDescent="0.2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6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 IF(M7995=People!$B$4,People!$A$4, IF(M7995=People!$B$3,People!$A$3, IF(M7995=People!$B$2,People!$A$2, 0))))</f>
        <v>Anna Andreadi</v>
      </c>
      <c r="W7995" s="3" t="str">
        <f>IFERROR(INDEX(Returns!A:A,MATCH(Orders!B7995,Returns!B:B,0)),"No")</f>
        <v>No</v>
      </c>
    </row>
    <row r="7996" spans="1:23" x14ac:dyDescent="0.2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6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 IF(M7996=People!$B$4,People!$A$4, IF(M7996=People!$B$3,People!$A$3, IF(M7996=People!$B$2,People!$A$2, 0))))</f>
        <v>Anna Andreadi</v>
      </c>
      <c r="W7996" s="3" t="str">
        <f>IFERROR(INDEX(Returns!A:A,MATCH(Orders!B7996,Returns!B:B,0)),"No")</f>
        <v>No</v>
      </c>
    </row>
    <row r="7997" spans="1:23" x14ac:dyDescent="0.2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6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 IF(M7997=People!$B$4,People!$A$4, IF(M7997=People!$B$3,People!$A$3, IF(M7997=People!$B$2,People!$A$2, 0))))</f>
        <v>Anna Andreadi</v>
      </c>
      <c r="W7997" s="3" t="str">
        <f>IFERROR(INDEX(Returns!A:A,MATCH(Orders!B7997,Returns!B:B,0)),"No")</f>
        <v>No</v>
      </c>
    </row>
    <row r="7998" spans="1:23" x14ac:dyDescent="0.2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6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 IF(M7998=People!$B$4,People!$A$4, IF(M7998=People!$B$3,People!$A$3, IF(M7998=People!$B$2,People!$A$2, 0))))</f>
        <v>Anna Andreadi</v>
      </c>
      <c r="W7998" s="3" t="str">
        <f>IFERROR(INDEX(Returns!A:A,MATCH(Orders!B7998,Returns!B:B,0)),"No")</f>
        <v>No</v>
      </c>
    </row>
    <row r="7999" spans="1:23" x14ac:dyDescent="0.2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6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 IF(M7999=People!$B$4,People!$A$4, IF(M7999=People!$B$3,People!$A$3, IF(M7999=People!$B$2,People!$A$2, 0))))</f>
        <v>Anna Andreadi</v>
      </c>
      <c r="W7999" s="3" t="str">
        <f>IFERROR(INDEX(Returns!A:A,MATCH(Orders!B7999,Returns!B:B,0)),"No")</f>
        <v>No</v>
      </c>
    </row>
    <row r="8000" spans="1:23" x14ac:dyDescent="0.2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6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 IF(M8000=People!$B$4,People!$A$4, IF(M8000=People!$B$3,People!$A$3, IF(M8000=People!$B$2,People!$A$2, 0))))</f>
        <v>Anna Andreadi</v>
      </c>
      <c r="W8000" s="3" t="str">
        <f>IFERROR(INDEX(Returns!A:A,MATCH(Orders!B8000,Returns!B:B,0)),"No")</f>
        <v>No</v>
      </c>
    </row>
    <row r="8001" spans="1:23" x14ac:dyDescent="0.2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6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 IF(M8001=People!$B$4,People!$A$4, IF(M8001=People!$B$3,People!$A$3, IF(M8001=People!$B$2,People!$A$2, 0))))</f>
        <v>Anna Andreadi</v>
      </c>
      <c r="W8001" s="3" t="str">
        <f>IFERROR(INDEX(Returns!A:A,MATCH(Orders!B8001,Returns!B:B,0)),"No")</f>
        <v>No</v>
      </c>
    </row>
    <row r="8002" spans="1:23" x14ac:dyDescent="0.2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6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 IF(M8002=People!$B$4,People!$A$4, IF(M8002=People!$B$3,People!$A$3, IF(M8002=People!$B$2,People!$A$2, 0))))</f>
        <v>Kelly Williams</v>
      </c>
      <c r="W8002" s="3" t="str">
        <f>IFERROR(INDEX(Returns!A:A,MATCH(Orders!B8002,Returns!B:B,0)),"No")</f>
        <v>No</v>
      </c>
    </row>
    <row r="8003" spans="1:23" x14ac:dyDescent="0.2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6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 IF(M8003=People!$B$4,People!$A$4, IF(M8003=People!$B$3,People!$A$3, IF(M8003=People!$B$2,People!$A$2, 0))))</f>
        <v>Anna Andreadi</v>
      </c>
      <c r="W8003" s="3" t="str">
        <f>IFERROR(INDEX(Returns!A:A,MATCH(Orders!B8003,Returns!B:B,0)),"No")</f>
        <v>No</v>
      </c>
    </row>
    <row r="8004" spans="1:23" x14ac:dyDescent="0.2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6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 IF(M8004=People!$B$4,People!$A$4, IF(M8004=People!$B$3,People!$A$3, IF(M8004=People!$B$2,People!$A$2, 0))))</f>
        <v>Anna Andreadi</v>
      </c>
      <c r="W8004" s="3" t="str">
        <f>IFERROR(INDEX(Returns!A:A,MATCH(Orders!B8004,Returns!B:B,0)),"No")</f>
        <v>No</v>
      </c>
    </row>
    <row r="8005" spans="1:23" x14ac:dyDescent="0.2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6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 IF(M8005=People!$B$4,People!$A$4, IF(M8005=People!$B$3,People!$A$3, IF(M8005=People!$B$2,People!$A$2, 0))))</f>
        <v>Chuck Magee</v>
      </c>
      <c r="W8005" s="3" t="str">
        <f>IFERROR(INDEX(Returns!A:A,MATCH(Orders!B8005,Returns!B:B,0)),"No")</f>
        <v>No</v>
      </c>
    </row>
    <row r="8006" spans="1:23" x14ac:dyDescent="0.2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6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 IF(M8006=People!$B$4,People!$A$4, IF(M8006=People!$B$3,People!$A$3, IF(M8006=People!$B$2,People!$A$2, 0))))</f>
        <v>Chuck Magee</v>
      </c>
      <c r="W8006" s="3" t="str">
        <f>IFERROR(INDEX(Returns!A:A,MATCH(Orders!B8006,Returns!B:B,0)),"No")</f>
        <v>No</v>
      </c>
    </row>
    <row r="8007" spans="1:23" x14ac:dyDescent="0.2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6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 IF(M8007=People!$B$4,People!$A$4, IF(M8007=People!$B$3,People!$A$3, IF(M8007=People!$B$2,People!$A$2, 0))))</f>
        <v>Chuck Magee</v>
      </c>
      <c r="W8007" s="3" t="str">
        <f>IFERROR(INDEX(Returns!A:A,MATCH(Orders!B8007,Returns!B:B,0)),"No")</f>
        <v>No</v>
      </c>
    </row>
    <row r="8008" spans="1:23" x14ac:dyDescent="0.2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6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 IF(M8008=People!$B$4,People!$A$4, IF(M8008=People!$B$3,People!$A$3, IF(M8008=People!$B$2,People!$A$2, 0))))</f>
        <v>Anna Andreadi</v>
      </c>
      <c r="W8008" s="3" t="str">
        <f>IFERROR(INDEX(Returns!A:A,MATCH(Orders!B8008,Returns!B:B,0)),"No")</f>
        <v>No</v>
      </c>
    </row>
    <row r="8009" spans="1:23" x14ac:dyDescent="0.2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6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 IF(M8009=People!$B$4,People!$A$4, IF(M8009=People!$B$3,People!$A$3, IF(M8009=People!$B$2,People!$A$2, 0))))</f>
        <v>Kelly Williams</v>
      </c>
      <c r="W8009" s="3" t="str">
        <f>IFERROR(INDEX(Returns!A:A,MATCH(Orders!B8009,Returns!B:B,0)),"No")</f>
        <v>No</v>
      </c>
    </row>
    <row r="8010" spans="1:23" x14ac:dyDescent="0.2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6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 IF(M8010=People!$B$4,People!$A$4, IF(M8010=People!$B$3,People!$A$3, IF(M8010=People!$B$2,People!$A$2, 0))))</f>
        <v>Kelly Williams</v>
      </c>
      <c r="W8010" s="3" t="str">
        <f>IFERROR(INDEX(Returns!A:A,MATCH(Orders!B8010,Returns!B:B,0)),"No")</f>
        <v>No</v>
      </c>
    </row>
    <row r="8011" spans="1:23" x14ac:dyDescent="0.2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6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 IF(M8011=People!$B$4,People!$A$4, IF(M8011=People!$B$3,People!$A$3, IF(M8011=People!$B$2,People!$A$2, 0))))</f>
        <v>Kelly Williams</v>
      </c>
      <c r="W8011" s="3" t="str">
        <f>IFERROR(INDEX(Returns!A:A,MATCH(Orders!B8011,Returns!B:B,0)),"No")</f>
        <v>No</v>
      </c>
    </row>
    <row r="8012" spans="1:23" x14ac:dyDescent="0.2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6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 IF(M8012=People!$B$4,People!$A$4, IF(M8012=People!$B$3,People!$A$3, IF(M8012=People!$B$2,People!$A$2, 0))))</f>
        <v>Chuck Magee</v>
      </c>
      <c r="W8012" s="3" t="str">
        <f>IFERROR(INDEX(Returns!A:A,MATCH(Orders!B8012,Returns!B:B,0)),"No")</f>
        <v>No</v>
      </c>
    </row>
    <row r="8013" spans="1:23" x14ac:dyDescent="0.2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6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 IF(M8013=People!$B$4,People!$A$4, IF(M8013=People!$B$3,People!$A$3, IF(M8013=People!$B$2,People!$A$2, 0))))</f>
        <v>Anna Andreadi</v>
      </c>
      <c r="W8013" s="3" t="str">
        <f>IFERROR(INDEX(Returns!A:A,MATCH(Orders!B8013,Returns!B:B,0)),"No")</f>
        <v>No</v>
      </c>
    </row>
    <row r="8014" spans="1:23" x14ac:dyDescent="0.2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6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 IF(M8014=People!$B$4,People!$A$4, IF(M8014=People!$B$3,People!$A$3, IF(M8014=People!$B$2,People!$A$2, 0))))</f>
        <v>Chuck Magee</v>
      </c>
      <c r="W8014" s="3" t="str">
        <f>IFERROR(INDEX(Returns!A:A,MATCH(Orders!B8014,Returns!B:B,0)),"No")</f>
        <v>No</v>
      </c>
    </row>
    <row r="8015" spans="1:23" x14ac:dyDescent="0.2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6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 IF(M8015=People!$B$4,People!$A$4, IF(M8015=People!$B$3,People!$A$3, IF(M8015=People!$B$2,People!$A$2, 0))))</f>
        <v>Chuck Magee</v>
      </c>
      <c r="W8015" s="3" t="str">
        <f>IFERROR(INDEX(Returns!A:A,MATCH(Orders!B8015,Returns!B:B,0)),"No")</f>
        <v>No</v>
      </c>
    </row>
    <row r="8016" spans="1:23" x14ac:dyDescent="0.2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6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 IF(M8016=People!$B$4,People!$A$4, IF(M8016=People!$B$3,People!$A$3, IF(M8016=People!$B$2,People!$A$2, 0))))</f>
        <v>Chuck Magee</v>
      </c>
      <c r="W8016" s="3" t="str">
        <f>IFERROR(INDEX(Returns!A:A,MATCH(Orders!B8016,Returns!B:B,0)),"No")</f>
        <v>No</v>
      </c>
    </row>
    <row r="8017" spans="1:23" x14ac:dyDescent="0.2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6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 IF(M8017=People!$B$4,People!$A$4, IF(M8017=People!$B$3,People!$A$3, IF(M8017=People!$B$2,People!$A$2, 0))))</f>
        <v>Chuck Magee</v>
      </c>
      <c r="W8017" s="3" t="str">
        <f>IFERROR(INDEX(Returns!A:A,MATCH(Orders!B8017,Returns!B:B,0)),"No")</f>
        <v>No</v>
      </c>
    </row>
    <row r="8018" spans="1:23" x14ac:dyDescent="0.2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6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 IF(M8018=People!$B$4,People!$A$4, IF(M8018=People!$B$3,People!$A$3, IF(M8018=People!$B$2,People!$A$2, 0))))</f>
        <v>Chuck Magee</v>
      </c>
      <c r="W8018" s="3" t="str">
        <f>IFERROR(INDEX(Returns!A:A,MATCH(Orders!B8018,Returns!B:B,0)),"No")</f>
        <v>No</v>
      </c>
    </row>
    <row r="8019" spans="1:23" x14ac:dyDescent="0.2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6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 IF(M8019=People!$B$4,People!$A$4, IF(M8019=People!$B$3,People!$A$3, IF(M8019=People!$B$2,People!$A$2, 0))))</f>
        <v>Chuck Magee</v>
      </c>
      <c r="W8019" s="3" t="str">
        <f>IFERROR(INDEX(Returns!A:A,MATCH(Orders!B8019,Returns!B:B,0)),"No")</f>
        <v>No</v>
      </c>
    </row>
    <row r="8020" spans="1:23" x14ac:dyDescent="0.2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6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 IF(M8020=People!$B$4,People!$A$4, IF(M8020=People!$B$3,People!$A$3, IF(M8020=People!$B$2,People!$A$2, 0))))</f>
        <v>Anna Andreadi</v>
      </c>
      <c r="W8020" s="3" t="str">
        <f>IFERROR(INDEX(Returns!A:A,MATCH(Orders!B8020,Returns!B:B,0)),"No")</f>
        <v>No</v>
      </c>
    </row>
    <row r="8021" spans="1:23" x14ac:dyDescent="0.2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6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 IF(M8021=People!$B$4,People!$A$4, IF(M8021=People!$B$3,People!$A$3, IF(M8021=People!$B$2,People!$A$2, 0))))</f>
        <v>Kelly Williams</v>
      </c>
      <c r="W8021" s="3" t="str">
        <f>IFERROR(INDEX(Returns!A:A,MATCH(Orders!B8021,Returns!B:B,0)),"No")</f>
        <v>No</v>
      </c>
    </row>
    <row r="8022" spans="1:23" x14ac:dyDescent="0.2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6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 IF(M8022=People!$B$4,People!$A$4, IF(M8022=People!$B$3,People!$A$3, IF(M8022=People!$B$2,People!$A$2, 0))))</f>
        <v>Kelly Williams</v>
      </c>
      <c r="W8022" s="3" t="str">
        <f>IFERROR(INDEX(Returns!A:A,MATCH(Orders!B8022,Returns!B:B,0)),"No")</f>
        <v>No</v>
      </c>
    </row>
    <row r="8023" spans="1:23" x14ac:dyDescent="0.2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6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 IF(M8023=People!$B$4,People!$A$4, IF(M8023=People!$B$3,People!$A$3, IF(M8023=People!$B$2,People!$A$2, 0))))</f>
        <v>Kelly Williams</v>
      </c>
      <c r="W8023" s="3" t="str">
        <f>IFERROR(INDEX(Returns!A:A,MATCH(Orders!B8023,Returns!B:B,0)),"No")</f>
        <v>No</v>
      </c>
    </row>
    <row r="8024" spans="1:23" x14ac:dyDescent="0.2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6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 IF(M8024=People!$B$4,People!$A$4, IF(M8024=People!$B$3,People!$A$3, IF(M8024=People!$B$2,People!$A$2, 0))))</f>
        <v>Kelly Williams</v>
      </c>
      <c r="W8024" s="3" t="str">
        <f>IFERROR(INDEX(Returns!A:A,MATCH(Orders!B8024,Returns!B:B,0)),"No")</f>
        <v>No</v>
      </c>
    </row>
    <row r="8025" spans="1:23" x14ac:dyDescent="0.2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6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 IF(M8025=People!$B$4,People!$A$4, IF(M8025=People!$B$3,People!$A$3, IF(M8025=People!$B$2,People!$A$2, 0))))</f>
        <v>Kelly Williams</v>
      </c>
      <c r="W8025" s="3" t="str">
        <f>IFERROR(INDEX(Returns!A:A,MATCH(Orders!B8025,Returns!B:B,0)),"No")</f>
        <v>No</v>
      </c>
    </row>
    <row r="8026" spans="1:23" x14ac:dyDescent="0.2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6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 IF(M8026=People!$B$4,People!$A$4, IF(M8026=People!$B$3,People!$A$3, IF(M8026=People!$B$2,People!$A$2, 0))))</f>
        <v>Kelly Williams</v>
      </c>
      <c r="W8026" s="3" t="str">
        <f>IFERROR(INDEX(Returns!A:A,MATCH(Orders!B8026,Returns!B:B,0)),"No")</f>
        <v>No</v>
      </c>
    </row>
    <row r="8027" spans="1:23" x14ac:dyDescent="0.2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6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 IF(M8027=People!$B$4,People!$A$4, IF(M8027=People!$B$3,People!$A$3, IF(M8027=People!$B$2,People!$A$2, 0))))</f>
        <v>Chuck Magee</v>
      </c>
      <c r="W8027" s="3" t="str">
        <f>IFERROR(INDEX(Returns!A:A,MATCH(Orders!B8027,Returns!B:B,0)),"No")</f>
        <v>No</v>
      </c>
    </row>
    <row r="8028" spans="1:23" x14ac:dyDescent="0.2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6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 IF(M8028=People!$B$4,People!$A$4, IF(M8028=People!$B$3,People!$A$3, IF(M8028=People!$B$2,People!$A$2, 0))))</f>
        <v>Chuck Magee</v>
      </c>
      <c r="W8028" s="3" t="str">
        <f>IFERROR(INDEX(Returns!A:A,MATCH(Orders!B8028,Returns!B:B,0)),"No")</f>
        <v>No</v>
      </c>
    </row>
    <row r="8029" spans="1:23" x14ac:dyDescent="0.2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6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 IF(M8029=People!$B$4,People!$A$4, IF(M8029=People!$B$3,People!$A$3, IF(M8029=People!$B$2,People!$A$2, 0))))</f>
        <v>Chuck Magee</v>
      </c>
      <c r="W8029" s="3" t="str">
        <f>IFERROR(INDEX(Returns!A:A,MATCH(Orders!B8029,Returns!B:B,0)),"No")</f>
        <v>No</v>
      </c>
    </row>
    <row r="8030" spans="1:23" x14ac:dyDescent="0.2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6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 IF(M8030=People!$B$4,People!$A$4, IF(M8030=People!$B$3,People!$A$3, IF(M8030=People!$B$2,People!$A$2, 0))))</f>
        <v>Chuck Magee</v>
      </c>
      <c r="W8030" s="3" t="str">
        <f>IFERROR(INDEX(Returns!A:A,MATCH(Orders!B8030,Returns!B:B,0)),"No")</f>
        <v>No</v>
      </c>
    </row>
    <row r="8031" spans="1:23" x14ac:dyDescent="0.2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6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 IF(M8031=People!$B$4,People!$A$4, IF(M8031=People!$B$3,People!$A$3, IF(M8031=People!$B$2,People!$A$2, 0))))</f>
        <v>Kelly Williams</v>
      </c>
      <c r="W8031" s="3" t="str">
        <f>IFERROR(INDEX(Returns!A:A,MATCH(Orders!B8031,Returns!B:B,0)),"No")</f>
        <v>No</v>
      </c>
    </row>
    <row r="8032" spans="1:23" x14ac:dyDescent="0.2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6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 IF(M8032=People!$B$4,People!$A$4, IF(M8032=People!$B$3,People!$A$3, IF(M8032=People!$B$2,People!$A$2, 0))))</f>
        <v>Kelly Williams</v>
      </c>
      <c r="W8032" s="3" t="str">
        <f>IFERROR(INDEX(Returns!A:A,MATCH(Orders!B8032,Returns!B:B,0)),"No")</f>
        <v>No</v>
      </c>
    </row>
    <row r="8033" spans="1:23" x14ac:dyDescent="0.2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6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 IF(M8033=People!$B$4,People!$A$4, IF(M8033=People!$B$3,People!$A$3, IF(M8033=People!$B$2,People!$A$2, 0))))</f>
        <v>Kelly Williams</v>
      </c>
      <c r="W8033" s="3" t="str">
        <f>IFERROR(INDEX(Returns!A:A,MATCH(Orders!B8033,Returns!B:B,0)),"No")</f>
        <v>No</v>
      </c>
    </row>
    <row r="8034" spans="1:23" x14ac:dyDescent="0.2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6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 IF(M8034=People!$B$4,People!$A$4, IF(M8034=People!$B$3,People!$A$3, IF(M8034=People!$B$2,People!$A$2, 0))))</f>
        <v>Kelly Williams</v>
      </c>
      <c r="W8034" s="3" t="str">
        <f>IFERROR(INDEX(Returns!A:A,MATCH(Orders!B8034,Returns!B:B,0)),"No")</f>
        <v>No</v>
      </c>
    </row>
    <row r="8035" spans="1:23" x14ac:dyDescent="0.2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6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 IF(M8035=People!$B$4,People!$A$4, IF(M8035=People!$B$3,People!$A$3, IF(M8035=People!$B$2,People!$A$2, 0))))</f>
        <v>Kelly Williams</v>
      </c>
      <c r="W8035" s="3" t="str">
        <f>IFERROR(INDEX(Returns!A:A,MATCH(Orders!B8035,Returns!B:B,0)),"No")</f>
        <v>No</v>
      </c>
    </row>
    <row r="8036" spans="1:23" x14ac:dyDescent="0.2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6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 IF(M8036=People!$B$4,People!$A$4, IF(M8036=People!$B$3,People!$A$3, IF(M8036=People!$B$2,People!$A$2, 0))))</f>
        <v>Kelly Williams</v>
      </c>
      <c r="W8036" s="3" t="str">
        <f>IFERROR(INDEX(Returns!A:A,MATCH(Orders!B8036,Returns!B:B,0)),"No")</f>
        <v>No</v>
      </c>
    </row>
    <row r="8037" spans="1:23" x14ac:dyDescent="0.2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6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 IF(M8037=People!$B$4,People!$A$4, IF(M8037=People!$B$3,People!$A$3, IF(M8037=People!$B$2,People!$A$2, 0))))</f>
        <v>Kelly Williams</v>
      </c>
      <c r="W8037" s="3" t="str">
        <f>IFERROR(INDEX(Returns!A:A,MATCH(Orders!B8037,Returns!B:B,0)),"No")</f>
        <v>No</v>
      </c>
    </row>
    <row r="8038" spans="1:23" x14ac:dyDescent="0.2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6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 IF(M8038=People!$B$4,People!$A$4, IF(M8038=People!$B$3,People!$A$3, IF(M8038=People!$B$2,People!$A$2, 0))))</f>
        <v>Chuck Magee</v>
      </c>
      <c r="W8038" s="3" t="str">
        <f>IFERROR(INDEX(Returns!A:A,MATCH(Orders!B8038,Returns!B:B,0)),"No")</f>
        <v>No</v>
      </c>
    </row>
    <row r="8039" spans="1:23" x14ac:dyDescent="0.2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6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 IF(M8039=People!$B$4,People!$A$4, IF(M8039=People!$B$3,People!$A$3, IF(M8039=People!$B$2,People!$A$2, 0))))</f>
        <v>Cassandra Brandow</v>
      </c>
      <c r="W8039" s="3" t="str">
        <f>IFERROR(INDEX(Returns!A:A,MATCH(Orders!B8039,Returns!B:B,0)),"No")</f>
        <v>No</v>
      </c>
    </row>
    <row r="8040" spans="1:23" x14ac:dyDescent="0.2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6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 IF(M8040=People!$B$4,People!$A$4, IF(M8040=People!$B$3,People!$A$3, IF(M8040=People!$B$2,People!$A$2, 0))))</f>
        <v>Anna Andreadi</v>
      </c>
      <c r="W8040" s="3" t="str">
        <f>IFERROR(INDEX(Returns!A:A,MATCH(Orders!B8040,Returns!B:B,0)),"No")</f>
        <v>No</v>
      </c>
    </row>
    <row r="8041" spans="1:23" x14ac:dyDescent="0.2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6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 IF(M8041=People!$B$4,People!$A$4, IF(M8041=People!$B$3,People!$A$3, IF(M8041=People!$B$2,People!$A$2, 0))))</f>
        <v>Anna Andreadi</v>
      </c>
      <c r="W8041" s="3" t="str">
        <f>IFERROR(INDEX(Returns!A:A,MATCH(Orders!B8041,Returns!B:B,0)),"No")</f>
        <v>No</v>
      </c>
    </row>
    <row r="8042" spans="1:23" x14ac:dyDescent="0.2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6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 IF(M8042=People!$B$4,People!$A$4, IF(M8042=People!$B$3,People!$A$3, IF(M8042=People!$B$2,People!$A$2, 0))))</f>
        <v>Anna Andreadi</v>
      </c>
      <c r="W8042" s="3" t="str">
        <f>IFERROR(INDEX(Returns!A:A,MATCH(Orders!B8042,Returns!B:B,0)),"No")</f>
        <v>No</v>
      </c>
    </row>
    <row r="8043" spans="1:23" x14ac:dyDescent="0.2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6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 IF(M8043=People!$B$4,People!$A$4, IF(M8043=People!$B$3,People!$A$3, IF(M8043=People!$B$2,People!$A$2, 0))))</f>
        <v>Anna Andreadi</v>
      </c>
      <c r="W8043" s="3" t="str">
        <f>IFERROR(INDEX(Returns!A:A,MATCH(Orders!B8043,Returns!B:B,0)),"No")</f>
        <v>No</v>
      </c>
    </row>
    <row r="8044" spans="1:23" x14ac:dyDescent="0.2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6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 IF(M8044=People!$B$4,People!$A$4, IF(M8044=People!$B$3,People!$A$3, IF(M8044=People!$B$2,People!$A$2, 0))))</f>
        <v>Chuck Magee</v>
      </c>
      <c r="W8044" s="3" t="str">
        <f>IFERROR(INDEX(Returns!A:A,MATCH(Orders!B8044,Returns!B:B,0)),"No")</f>
        <v>No</v>
      </c>
    </row>
    <row r="8045" spans="1:23" x14ac:dyDescent="0.2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6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 IF(M8045=People!$B$4,People!$A$4, IF(M8045=People!$B$3,People!$A$3, IF(M8045=People!$B$2,People!$A$2, 0))))</f>
        <v>Chuck Magee</v>
      </c>
      <c r="W8045" s="3" t="str">
        <f>IFERROR(INDEX(Returns!A:A,MATCH(Orders!B8045,Returns!B:B,0)),"No")</f>
        <v>No</v>
      </c>
    </row>
    <row r="8046" spans="1:23" x14ac:dyDescent="0.2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6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 IF(M8046=People!$B$4,People!$A$4, IF(M8046=People!$B$3,People!$A$3, IF(M8046=People!$B$2,People!$A$2, 0))))</f>
        <v>Anna Andreadi</v>
      </c>
      <c r="W8046" s="3" t="str">
        <f>IFERROR(INDEX(Returns!A:A,MATCH(Orders!B8046,Returns!B:B,0)),"No")</f>
        <v>Yes</v>
      </c>
    </row>
    <row r="8047" spans="1:23" x14ac:dyDescent="0.2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6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 IF(M8047=People!$B$4,People!$A$4, IF(M8047=People!$B$3,People!$A$3, IF(M8047=People!$B$2,People!$A$2, 0))))</f>
        <v>Chuck Magee</v>
      </c>
      <c r="W8047" s="3" t="str">
        <f>IFERROR(INDEX(Returns!A:A,MATCH(Orders!B8047,Returns!B:B,0)),"No")</f>
        <v>No</v>
      </c>
    </row>
    <row r="8048" spans="1:23" x14ac:dyDescent="0.2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6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 IF(M8048=People!$B$4,People!$A$4, IF(M8048=People!$B$3,People!$A$3, IF(M8048=People!$B$2,People!$A$2, 0))))</f>
        <v>Chuck Magee</v>
      </c>
      <c r="W8048" s="3" t="str">
        <f>IFERROR(INDEX(Returns!A:A,MATCH(Orders!B8048,Returns!B:B,0)),"No")</f>
        <v>No</v>
      </c>
    </row>
    <row r="8049" spans="1:23" x14ac:dyDescent="0.2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6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 IF(M8049=People!$B$4,People!$A$4, IF(M8049=People!$B$3,People!$A$3, IF(M8049=People!$B$2,People!$A$2, 0))))</f>
        <v>Cassandra Brandow</v>
      </c>
      <c r="W8049" s="3" t="str">
        <f>IFERROR(INDEX(Returns!A:A,MATCH(Orders!B8049,Returns!B:B,0)),"No")</f>
        <v>No</v>
      </c>
    </row>
    <row r="8050" spans="1:23" x14ac:dyDescent="0.2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6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 IF(M8050=People!$B$4,People!$A$4, IF(M8050=People!$B$3,People!$A$3, IF(M8050=People!$B$2,People!$A$2, 0))))</f>
        <v>Chuck Magee</v>
      </c>
      <c r="W8050" s="3" t="str">
        <f>IFERROR(INDEX(Returns!A:A,MATCH(Orders!B8050,Returns!B:B,0)),"No")</f>
        <v>No</v>
      </c>
    </row>
    <row r="8051" spans="1:23" x14ac:dyDescent="0.2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6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 IF(M8051=People!$B$4,People!$A$4, IF(M8051=People!$B$3,People!$A$3, IF(M8051=People!$B$2,People!$A$2, 0))))</f>
        <v>Chuck Magee</v>
      </c>
      <c r="W8051" s="3" t="str">
        <f>IFERROR(INDEX(Returns!A:A,MATCH(Orders!B8051,Returns!B:B,0)),"No")</f>
        <v>No</v>
      </c>
    </row>
    <row r="8052" spans="1:23" x14ac:dyDescent="0.2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6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 IF(M8052=People!$B$4,People!$A$4, IF(M8052=People!$B$3,People!$A$3, IF(M8052=People!$B$2,People!$A$2, 0))))</f>
        <v>Chuck Magee</v>
      </c>
      <c r="W8052" s="3" t="str">
        <f>IFERROR(INDEX(Returns!A:A,MATCH(Orders!B8052,Returns!B:B,0)),"No")</f>
        <v>No</v>
      </c>
    </row>
    <row r="8053" spans="1:23" x14ac:dyDescent="0.2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6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 IF(M8053=People!$B$4,People!$A$4, IF(M8053=People!$B$3,People!$A$3, IF(M8053=People!$B$2,People!$A$2, 0))))</f>
        <v>Chuck Magee</v>
      </c>
      <c r="W8053" s="3" t="str">
        <f>IFERROR(INDEX(Returns!A:A,MATCH(Orders!B8053,Returns!B:B,0)),"No")</f>
        <v>No</v>
      </c>
    </row>
    <row r="8054" spans="1:23" x14ac:dyDescent="0.2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6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 IF(M8054=People!$B$4,People!$A$4, IF(M8054=People!$B$3,People!$A$3, IF(M8054=People!$B$2,People!$A$2, 0))))</f>
        <v>Chuck Magee</v>
      </c>
      <c r="W8054" s="3" t="str">
        <f>IFERROR(INDEX(Returns!A:A,MATCH(Orders!B8054,Returns!B:B,0)),"No")</f>
        <v>No</v>
      </c>
    </row>
    <row r="8055" spans="1:23" x14ac:dyDescent="0.2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6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 IF(M8055=People!$B$4,People!$A$4, IF(M8055=People!$B$3,People!$A$3, IF(M8055=People!$B$2,People!$A$2, 0))))</f>
        <v>Chuck Magee</v>
      </c>
      <c r="W8055" s="3" t="str">
        <f>IFERROR(INDEX(Returns!A:A,MATCH(Orders!B8055,Returns!B:B,0)),"No")</f>
        <v>No</v>
      </c>
    </row>
    <row r="8056" spans="1:23" x14ac:dyDescent="0.2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6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 IF(M8056=People!$B$4,People!$A$4, IF(M8056=People!$B$3,People!$A$3, IF(M8056=People!$B$2,People!$A$2, 0))))</f>
        <v>Anna Andreadi</v>
      </c>
      <c r="W8056" s="3" t="str">
        <f>IFERROR(INDEX(Returns!A:A,MATCH(Orders!B8056,Returns!B:B,0)),"No")</f>
        <v>No</v>
      </c>
    </row>
    <row r="8057" spans="1:23" x14ac:dyDescent="0.2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6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 IF(M8057=People!$B$4,People!$A$4, IF(M8057=People!$B$3,People!$A$3, IF(M8057=People!$B$2,People!$A$2, 0))))</f>
        <v>Anna Andreadi</v>
      </c>
      <c r="W8057" s="3" t="str">
        <f>IFERROR(INDEX(Returns!A:A,MATCH(Orders!B8057,Returns!B:B,0)),"No")</f>
        <v>No</v>
      </c>
    </row>
    <row r="8058" spans="1:23" x14ac:dyDescent="0.2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6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 IF(M8058=People!$B$4,People!$A$4, IF(M8058=People!$B$3,People!$A$3, IF(M8058=People!$B$2,People!$A$2, 0))))</f>
        <v>Anna Andreadi</v>
      </c>
      <c r="W8058" s="3" t="str">
        <f>IFERROR(INDEX(Returns!A:A,MATCH(Orders!B8058,Returns!B:B,0)),"No")</f>
        <v>No</v>
      </c>
    </row>
    <row r="8059" spans="1:23" x14ac:dyDescent="0.2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6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 IF(M8059=People!$B$4,People!$A$4, IF(M8059=People!$B$3,People!$A$3, IF(M8059=People!$B$2,People!$A$2, 0))))</f>
        <v>Anna Andreadi</v>
      </c>
      <c r="W8059" s="3" t="str">
        <f>IFERROR(INDEX(Returns!A:A,MATCH(Orders!B8059,Returns!B:B,0)),"No")</f>
        <v>No</v>
      </c>
    </row>
    <row r="8060" spans="1:23" x14ac:dyDescent="0.2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6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 IF(M8060=People!$B$4,People!$A$4, IF(M8060=People!$B$3,People!$A$3, IF(M8060=People!$B$2,People!$A$2, 0))))</f>
        <v>Anna Andreadi</v>
      </c>
      <c r="W8060" s="3" t="str">
        <f>IFERROR(INDEX(Returns!A:A,MATCH(Orders!B8060,Returns!B:B,0)),"No")</f>
        <v>No</v>
      </c>
    </row>
    <row r="8061" spans="1:23" x14ac:dyDescent="0.2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6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 IF(M8061=People!$B$4,People!$A$4, IF(M8061=People!$B$3,People!$A$3, IF(M8061=People!$B$2,People!$A$2, 0))))</f>
        <v>Anna Andreadi</v>
      </c>
      <c r="W8061" s="3" t="str">
        <f>IFERROR(INDEX(Returns!A:A,MATCH(Orders!B8061,Returns!B:B,0)),"No")</f>
        <v>No</v>
      </c>
    </row>
    <row r="8062" spans="1:23" x14ac:dyDescent="0.2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6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 IF(M8062=People!$B$4,People!$A$4, IF(M8062=People!$B$3,People!$A$3, IF(M8062=People!$B$2,People!$A$2, 0))))</f>
        <v>Chuck Magee</v>
      </c>
      <c r="W8062" s="3" t="str">
        <f>IFERROR(INDEX(Returns!A:A,MATCH(Orders!B8062,Returns!B:B,0)),"No")</f>
        <v>No</v>
      </c>
    </row>
    <row r="8063" spans="1:23" x14ac:dyDescent="0.2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6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 IF(M8063=People!$B$4,People!$A$4, IF(M8063=People!$B$3,People!$A$3, IF(M8063=People!$B$2,People!$A$2, 0))))</f>
        <v>Chuck Magee</v>
      </c>
      <c r="W8063" s="3" t="str">
        <f>IFERROR(INDEX(Returns!A:A,MATCH(Orders!B8063,Returns!B:B,0)),"No")</f>
        <v>No</v>
      </c>
    </row>
    <row r="8064" spans="1:23" x14ac:dyDescent="0.2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6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 IF(M8064=People!$B$4,People!$A$4, IF(M8064=People!$B$3,People!$A$3, IF(M8064=People!$B$2,People!$A$2, 0))))</f>
        <v>Chuck Magee</v>
      </c>
      <c r="W8064" s="3" t="str">
        <f>IFERROR(INDEX(Returns!A:A,MATCH(Orders!B8064,Returns!B:B,0)),"No")</f>
        <v>No</v>
      </c>
    </row>
    <row r="8065" spans="1:23" x14ac:dyDescent="0.2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6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 IF(M8065=People!$B$4,People!$A$4, IF(M8065=People!$B$3,People!$A$3, IF(M8065=People!$B$2,People!$A$2, 0))))</f>
        <v>Chuck Magee</v>
      </c>
      <c r="W8065" s="3" t="str">
        <f>IFERROR(INDEX(Returns!A:A,MATCH(Orders!B8065,Returns!B:B,0)),"No")</f>
        <v>No</v>
      </c>
    </row>
    <row r="8066" spans="1:23" x14ac:dyDescent="0.2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6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 IF(M8066=People!$B$4,People!$A$4, IF(M8066=People!$B$3,People!$A$3, IF(M8066=People!$B$2,People!$A$2, 0))))</f>
        <v>Chuck Magee</v>
      </c>
      <c r="W8066" s="3" t="str">
        <f>IFERROR(INDEX(Returns!A:A,MATCH(Orders!B8066,Returns!B:B,0)),"No")</f>
        <v>No</v>
      </c>
    </row>
    <row r="8067" spans="1:23" x14ac:dyDescent="0.2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6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 IF(M8067=People!$B$4,People!$A$4, IF(M8067=People!$B$3,People!$A$3, IF(M8067=People!$B$2,People!$A$2, 0))))</f>
        <v>Chuck Magee</v>
      </c>
      <c r="W8067" s="3" t="str">
        <f>IFERROR(INDEX(Returns!A:A,MATCH(Orders!B8067,Returns!B:B,0)),"No")</f>
        <v>No</v>
      </c>
    </row>
    <row r="8068" spans="1:23" x14ac:dyDescent="0.2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6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 IF(M8068=People!$B$4,People!$A$4, IF(M8068=People!$B$3,People!$A$3, IF(M8068=People!$B$2,People!$A$2, 0))))</f>
        <v>Chuck Magee</v>
      </c>
      <c r="W8068" s="3" t="str">
        <f>IFERROR(INDEX(Returns!A:A,MATCH(Orders!B8068,Returns!B:B,0)),"No")</f>
        <v>No</v>
      </c>
    </row>
    <row r="8069" spans="1:23" x14ac:dyDescent="0.2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6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 IF(M8069=People!$B$4,People!$A$4, IF(M8069=People!$B$3,People!$A$3, IF(M8069=People!$B$2,People!$A$2, 0))))</f>
        <v>Anna Andreadi</v>
      </c>
      <c r="W8069" s="3" t="str">
        <f>IFERROR(INDEX(Returns!A:A,MATCH(Orders!B8069,Returns!B:B,0)),"No")</f>
        <v>No</v>
      </c>
    </row>
    <row r="8070" spans="1:23" x14ac:dyDescent="0.2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6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 IF(M8070=People!$B$4,People!$A$4, IF(M8070=People!$B$3,People!$A$3, IF(M8070=People!$B$2,People!$A$2, 0))))</f>
        <v>Anna Andreadi</v>
      </c>
      <c r="W8070" s="3" t="str">
        <f>IFERROR(INDEX(Returns!A:A,MATCH(Orders!B8070,Returns!B:B,0)),"No")</f>
        <v>No</v>
      </c>
    </row>
    <row r="8071" spans="1:23" x14ac:dyDescent="0.2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6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 IF(M8071=People!$B$4,People!$A$4, IF(M8071=People!$B$3,People!$A$3, IF(M8071=People!$B$2,People!$A$2, 0))))</f>
        <v>Kelly Williams</v>
      </c>
      <c r="W8071" s="3" t="str">
        <f>IFERROR(INDEX(Returns!A:A,MATCH(Orders!B8071,Returns!B:B,0)),"No")</f>
        <v>No</v>
      </c>
    </row>
    <row r="8072" spans="1:23" x14ac:dyDescent="0.2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6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 IF(M8072=People!$B$4,People!$A$4, IF(M8072=People!$B$3,People!$A$3, IF(M8072=People!$B$2,People!$A$2, 0))))</f>
        <v>Kelly Williams</v>
      </c>
      <c r="W8072" s="3" t="str">
        <f>IFERROR(INDEX(Returns!A:A,MATCH(Orders!B8072,Returns!B:B,0)),"No")</f>
        <v>No</v>
      </c>
    </row>
    <row r="8073" spans="1:23" x14ac:dyDescent="0.2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6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 IF(M8073=People!$B$4,People!$A$4, IF(M8073=People!$B$3,People!$A$3, IF(M8073=People!$B$2,People!$A$2, 0))))</f>
        <v>Kelly Williams</v>
      </c>
      <c r="W8073" s="3" t="str">
        <f>IFERROR(INDEX(Returns!A:A,MATCH(Orders!B8073,Returns!B:B,0)),"No")</f>
        <v>No</v>
      </c>
    </row>
    <row r="8074" spans="1:23" x14ac:dyDescent="0.2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6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 IF(M8074=People!$B$4,People!$A$4, IF(M8074=People!$B$3,People!$A$3, IF(M8074=People!$B$2,People!$A$2, 0))))</f>
        <v>Kelly Williams</v>
      </c>
      <c r="W8074" s="3" t="str">
        <f>IFERROR(INDEX(Returns!A:A,MATCH(Orders!B8074,Returns!B:B,0)),"No")</f>
        <v>No</v>
      </c>
    </row>
    <row r="8075" spans="1:23" x14ac:dyDescent="0.2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6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 IF(M8075=People!$B$4,People!$A$4, IF(M8075=People!$B$3,People!$A$3, IF(M8075=People!$B$2,People!$A$2, 0))))</f>
        <v>Kelly Williams</v>
      </c>
      <c r="W8075" s="3" t="str">
        <f>IFERROR(INDEX(Returns!A:A,MATCH(Orders!B8075,Returns!B:B,0)),"No")</f>
        <v>No</v>
      </c>
    </row>
    <row r="8076" spans="1:23" x14ac:dyDescent="0.2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6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 IF(M8076=People!$B$4,People!$A$4, IF(M8076=People!$B$3,People!$A$3, IF(M8076=People!$B$2,People!$A$2, 0))))</f>
        <v>Kelly Williams</v>
      </c>
      <c r="W8076" s="3" t="str">
        <f>IFERROR(INDEX(Returns!A:A,MATCH(Orders!B8076,Returns!B:B,0)),"No")</f>
        <v>No</v>
      </c>
    </row>
    <row r="8077" spans="1:23" x14ac:dyDescent="0.2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6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 IF(M8077=People!$B$4,People!$A$4, IF(M8077=People!$B$3,People!$A$3, IF(M8077=People!$B$2,People!$A$2, 0))))</f>
        <v>Kelly Williams</v>
      </c>
      <c r="W8077" s="3" t="str">
        <f>IFERROR(INDEX(Returns!A:A,MATCH(Orders!B8077,Returns!B:B,0)),"No")</f>
        <v>No</v>
      </c>
    </row>
    <row r="8078" spans="1:23" x14ac:dyDescent="0.2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6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 IF(M8078=People!$B$4,People!$A$4, IF(M8078=People!$B$3,People!$A$3, IF(M8078=People!$B$2,People!$A$2, 0))))</f>
        <v>Cassandra Brandow</v>
      </c>
      <c r="W8078" s="3" t="str">
        <f>IFERROR(INDEX(Returns!A:A,MATCH(Orders!B8078,Returns!B:B,0)),"No")</f>
        <v>No</v>
      </c>
    </row>
    <row r="8079" spans="1:23" x14ac:dyDescent="0.2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6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 IF(M8079=People!$B$4,People!$A$4, IF(M8079=People!$B$3,People!$A$3, IF(M8079=People!$B$2,People!$A$2, 0))))</f>
        <v>Cassandra Brandow</v>
      </c>
      <c r="W8079" s="3" t="str">
        <f>IFERROR(INDEX(Returns!A:A,MATCH(Orders!B8079,Returns!B:B,0)),"No")</f>
        <v>No</v>
      </c>
    </row>
    <row r="8080" spans="1:23" x14ac:dyDescent="0.2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6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 IF(M8080=People!$B$4,People!$A$4, IF(M8080=People!$B$3,People!$A$3, IF(M8080=People!$B$2,People!$A$2, 0))))</f>
        <v>Cassandra Brandow</v>
      </c>
      <c r="W8080" s="3" t="str">
        <f>IFERROR(INDEX(Returns!A:A,MATCH(Orders!B8080,Returns!B:B,0)),"No")</f>
        <v>No</v>
      </c>
    </row>
    <row r="8081" spans="1:23" x14ac:dyDescent="0.2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6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 IF(M8081=People!$B$4,People!$A$4, IF(M8081=People!$B$3,People!$A$3, IF(M8081=People!$B$2,People!$A$2, 0))))</f>
        <v>Chuck Magee</v>
      </c>
      <c r="W8081" s="3" t="str">
        <f>IFERROR(INDEX(Returns!A:A,MATCH(Orders!B8081,Returns!B:B,0)),"No")</f>
        <v>No</v>
      </c>
    </row>
    <row r="8082" spans="1:23" x14ac:dyDescent="0.2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6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 IF(M8082=People!$B$4,People!$A$4, IF(M8082=People!$B$3,People!$A$3, IF(M8082=People!$B$2,People!$A$2, 0))))</f>
        <v>Anna Andreadi</v>
      </c>
      <c r="W8082" s="3" t="str">
        <f>IFERROR(INDEX(Returns!A:A,MATCH(Orders!B8082,Returns!B:B,0)),"No")</f>
        <v>No</v>
      </c>
    </row>
    <row r="8083" spans="1:23" x14ac:dyDescent="0.2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6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 IF(M8083=People!$B$4,People!$A$4, IF(M8083=People!$B$3,People!$A$3, IF(M8083=People!$B$2,People!$A$2, 0))))</f>
        <v>Anna Andreadi</v>
      </c>
      <c r="W8083" s="3" t="str">
        <f>IFERROR(INDEX(Returns!A:A,MATCH(Orders!B8083,Returns!B:B,0)),"No")</f>
        <v>No</v>
      </c>
    </row>
    <row r="8084" spans="1:23" x14ac:dyDescent="0.2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6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 IF(M8084=People!$B$4,People!$A$4, IF(M8084=People!$B$3,People!$A$3, IF(M8084=People!$B$2,People!$A$2, 0))))</f>
        <v>Anna Andreadi</v>
      </c>
      <c r="W8084" s="3" t="str">
        <f>IFERROR(INDEX(Returns!A:A,MATCH(Orders!B8084,Returns!B:B,0)),"No")</f>
        <v>No</v>
      </c>
    </row>
    <row r="8085" spans="1:23" x14ac:dyDescent="0.2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6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 IF(M8085=People!$B$4,People!$A$4, IF(M8085=People!$B$3,People!$A$3, IF(M8085=People!$B$2,People!$A$2, 0))))</f>
        <v>Anna Andreadi</v>
      </c>
      <c r="W8085" s="3" t="str">
        <f>IFERROR(INDEX(Returns!A:A,MATCH(Orders!B8085,Returns!B:B,0)),"No")</f>
        <v>No</v>
      </c>
    </row>
    <row r="8086" spans="1:23" x14ac:dyDescent="0.2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6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 IF(M8086=People!$B$4,People!$A$4, IF(M8086=People!$B$3,People!$A$3, IF(M8086=People!$B$2,People!$A$2, 0))))</f>
        <v>Anna Andreadi</v>
      </c>
      <c r="W8086" s="3" t="str">
        <f>IFERROR(INDEX(Returns!A:A,MATCH(Orders!B8086,Returns!B:B,0)),"No")</f>
        <v>No</v>
      </c>
    </row>
    <row r="8087" spans="1:23" x14ac:dyDescent="0.2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6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 IF(M8087=People!$B$4,People!$A$4, IF(M8087=People!$B$3,People!$A$3, IF(M8087=People!$B$2,People!$A$2, 0))))</f>
        <v>Cassandra Brandow</v>
      </c>
      <c r="W8087" s="3" t="str">
        <f>IFERROR(INDEX(Returns!A:A,MATCH(Orders!B8087,Returns!B:B,0)),"No")</f>
        <v>No</v>
      </c>
    </row>
    <row r="8088" spans="1:23" x14ac:dyDescent="0.2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6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 IF(M8088=People!$B$4,People!$A$4, IF(M8088=People!$B$3,People!$A$3, IF(M8088=People!$B$2,People!$A$2, 0))))</f>
        <v>Cassandra Brandow</v>
      </c>
      <c r="W8088" s="3" t="str">
        <f>IFERROR(INDEX(Returns!A:A,MATCH(Orders!B8088,Returns!B:B,0)),"No")</f>
        <v>No</v>
      </c>
    </row>
    <row r="8089" spans="1:23" x14ac:dyDescent="0.2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6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 IF(M8089=People!$B$4,People!$A$4, IF(M8089=People!$B$3,People!$A$3, IF(M8089=People!$B$2,People!$A$2, 0))))</f>
        <v>Anna Andreadi</v>
      </c>
      <c r="W8089" s="3" t="str">
        <f>IFERROR(INDEX(Returns!A:A,MATCH(Orders!B8089,Returns!B:B,0)),"No")</f>
        <v>No</v>
      </c>
    </row>
    <row r="8090" spans="1:23" x14ac:dyDescent="0.2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6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 IF(M8090=People!$B$4,People!$A$4, IF(M8090=People!$B$3,People!$A$3, IF(M8090=People!$B$2,People!$A$2, 0))))</f>
        <v>Anna Andreadi</v>
      </c>
      <c r="W8090" s="3" t="str">
        <f>IFERROR(INDEX(Returns!A:A,MATCH(Orders!B8090,Returns!B:B,0)),"No")</f>
        <v>No</v>
      </c>
    </row>
    <row r="8091" spans="1:23" x14ac:dyDescent="0.2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6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 IF(M8091=People!$B$4,People!$A$4, IF(M8091=People!$B$3,People!$A$3, IF(M8091=People!$B$2,People!$A$2, 0))))</f>
        <v>Chuck Magee</v>
      </c>
      <c r="W8091" s="3" t="str">
        <f>IFERROR(INDEX(Returns!A:A,MATCH(Orders!B8091,Returns!B:B,0)),"No")</f>
        <v>No</v>
      </c>
    </row>
    <row r="8092" spans="1:23" x14ac:dyDescent="0.2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6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 IF(M8092=People!$B$4,People!$A$4, IF(M8092=People!$B$3,People!$A$3, IF(M8092=People!$B$2,People!$A$2, 0))))</f>
        <v>Anna Andreadi</v>
      </c>
      <c r="W8092" s="3" t="str">
        <f>IFERROR(INDEX(Returns!A:A,MATCH(Orders!B8092,Returns!B:B,0)),"No")</f>
        <v>No</v>
      </c>
    </row>
    <row r="8093" spans="1:23" x14ac:dyDescent="0.2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6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 IF(M8093=People!$B$4,People!$A$4, IF(M8093=People!$B$3,People!$A$3, IF(M8093=People!$B$2,People!$A$2, 0))))</f>
        <v>Anna Andreadi</v>
      </c>
      <c r="W8093" s="3" t="str">
        <f>IFERROR(INDEX(Returns!A:A,MATCH(Orders!B8093,Returns!B:B,0)),"No")</f>
        <v>No</v>
      </c>
    </row>
    <row r="8094" spans="1:23" x14ac:dyDescent="0.2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6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 IF(M8094=People!$B$4,People!$A$4, IF(M8094=People!$B$3,People!$A$3, IF(M8094=People!$B$2,People!$A$2, 0))))</f>
        <v>Chuck Magee</v>
      </c>
      <c r="W8094" s="3" t="str">
        <f>IFERROR(INDEX(Returns!A:A,MATCH(Orders!B8094,Returns!B:B,0)),"No")</f>
        <v>No</v>
      </c>
    </row>
    <row r="8095" spans="1:23" x14ac:dyDescent="0.2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6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 IF(M8095=People!$B$4,People!$A$4, IF(M8095=People!$B$3,People!$A$3, IF(M8095=People!$B$2,People!$A$2, 0))))</f>
        <v>Anna Andreadi</v>
      </c>
      <c r="W8095" s="3" t="str">
        <f>IFERROR(INDEX(Returns!A:A,MATCH(Orders!B8095,Returns!B:B,0)),"No")</f>
        <v>No</v>
      </c>
    </row>
    <row r="8096" spans="1:23" x14ac:dyDescent="0.2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6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 IF(M8096=People!$B$4,People!$A$4, IF(M8096=People!$B$3,People!$A$3, IF(M8096=People!$B$2,People!$A$2, 0))))</f>
        <v>Anna Andreadi</v>
      </c>
      <c r="W8096" s="3" t="str">
        <f>IFERROR(INDEX(Returns!A:A,MATCH(Orders!B8096,Returns!B:B,0)),"No")</f>
        <v>No</v>
      </c>
    </row>
    <row r="8097" spans="1:23" x14ac:dyDescent="0.2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6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 IF(M8097=People!$B$4,People!$A$4, IF(M8097=People!$B$3,People!$A$3, IF(M8097=People!$B$2,People!$A$2, 0))))</f>
        <v>Anna Andreadi</v>
      </c>
      <c r="W8097" s="3" t="str">
        <f>IFERROR(INDEX(Returns!A:A,MATCH(Orders!B8097,Returns!B:B,0)),"No")</f>
        <v>No</v>
      </c>
    </row>
    <row r="8098" spans="1:23" x14ac:dyDescent="0.2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6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 IF(M8098=People!$B$4,People!$A$4, IF(M8098=People!$B$3,People!$A$3, IF(M8098=People!$B$2,People!$A$2, 0))))</f>
        <v>Anna Andreadi</v>
      </c>
      <c r="W8098" s="3" t="str">
        <f>IFERROR(INDEX(Returns!A:A,MATCH(Orders!B8098,Returns!B:B,0)),"No")</f>
        <v>No</v>
      </c>
    </row>
    <row r="8099" spans="1:23" x14ac:dyDescent="0.2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6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 IF(M8099=People!$B$4,People!$A$4, IF(M8099=People!$B$3,People!$A$3, IF(M8099=People!$B$2,People!$A$2, 0))))</f>
        <v>Anna Andreadi</v>
      </c>
      <c r="W8099" s="3" t="str">
        <f>IFERROR(INDEX(Returns!A:A,MATCH(Orders!B8099,Returns!B:B,0)),"No")</f>
        <v>No</v>
      </c>
    </row>
    <row r="8100" spans="1:23" x14ac:dyDescent="0.2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6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 IF(M8100=People!$B$4,People!$A$4, IF(M8100=People!$B$3,People!$A$3, IF(M8100=People!$B$2,People!$A$2, 0))))</f>
        <v>Anna Andreadi</v>
      </c>
      <c r="W8100" s="3" t="str">
        <f>IFERROR(INDEX(Returns!A:A,MATCH(Orders!B8100,Returns!B:B,0)),"No")</f>
        <v>No</v>
      </c>
    </row>
    <row r="8101" spans="1:23" x14ac:dyDescent="0.2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6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 IF(M8101=People!$B$4,People!$A$4, IF(M8101=People!$B$3,People!$A$3, IF(M8101=People!$B$2,People!$A$2, 0))))</f>
        <v>Anna Andreadi</v>
      </c>
      <c r="W8101" s="3" t="str">
        <f>IFERROR(INDEX(Returns!A:A,MATCH(Orders!B8101,Returns!B:B,0)),"No")</f>
        <v>No</v>
      </c>
    </row>
    <row r="8102" spans="1:23" x14ac:dyDescent="0.2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6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 IF(M8102=People!$B$4,People!$A$4, IF(M8102=People!$B$3,People!$A$3, IF(M8102=People!$B$2,People!$A$2, 0))))</f>
        <v>Anna Andreadi</v>
      </c>
      <c r="W8102" s="3" t="str">
        <f>IFERROR(INDEX(Returns!A:A,MATCH(Orders!B8102,Returns!B:B,0)),"No")</f>
        <v>No</v>
      </c>
    </row>
    <row r="8103" spans="1:23" x14ac:dyDescent="0.2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6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 IF(M8103=People!$B$4,People!$A$4, IF(M8103=People!$B$3,People!$A$3, IF(M8103=People!$B$2,People!$A$2, 0))))</f>
        <v>Anna Andreadi</v>
      </c>
      <c r="W8103" s="3" t="str">
        <f>IFERROR(INDEX(Returns!A:A,MATCH(Orders!B8103,Returns!B:B,0)),"No")</f>
        <v>No</v>
      </c>
    </row>
    <row r="8104" spans="1:23" x14ac:dyDescent="0.2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6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 IF(M8104=People!$B$4,People!$A$4, IF(M8104=People!$B$3,People!$A$3, IF(M8104=People!$B$2,People!$A$2, 0))))</f>
        <v>Anna Andreadi</v>
      </c>
      <c r="W8104" s="3" t="str">
        <f>IFERROR(INDEX(Returns!A:A,MATCH(Orders!B8104,Returns!B:B,0)),"No")</f>
        <v>No</v>
      </c>
    </row>
    <row r="8105" spans="1:23" x14ac:dyDescent="0.2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6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 IF(M8105=People!$B$4,People!$A$4, IF(M8105=People!$B$3,People!$A$3, IF(M8105=People!$B$2,People!$A$2, 0))))</f>
        <v>Anna Andreadi</v>
      </c>
      <c r="W8105" s="3" t="str">
        <f>IFERROR(INDEX(Returns!A:A,MATCH(Orders!B8105,Returns!B:B,0)),"No")</f>
        <v>No</v>
      </c>
    </row>
    <row r="8106" spans="1:23" x14ac:dyDescent="0.2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6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 IF(M8106=People!$B$4,People!$A$4, IF(M8106=People!$B$3,People!$A$3, IF(M8106=People!$B$2,People!$A$2, 0))))</f>
        <v>Anna Andreadi</v>
      </c>
      <c r="W8106" s="3" t="str">
        <f>IFERROR(INDEX(Returns!A:A,MATCH(Orders!B8106,Returns!B:B,0)),"No")</f>
        <v>No</v>
      </c>
    </row>
    <row r="8107" spans="1:23" x14ac:dyDescent="0.2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6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 IF(M8107=People!$B$4,People!$A$4, IF(M8107=People!$B$3,People!$A$3, IF(M8107=People!$B$2,People!$A$2, 0))))</f>
        <v>Kelly Williams</v>
      </c>
      <c r="W8107" s="3" t="str">
        <f>IFERROR(INDEX(Returns!A:A,MATCH(Orders!B8107,Returns!B:B,0)),"No")</f>
        <v>No</v>
      </c>
    </row>
    <row r="8108" spans="1:23" x14ac:dyDescent="0.2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6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 IF(M8108=People!$B$4,People!$A$4, IF(M8108=People!$B$3,People!$A$3, IF(M8108=People!$B$2,People!$A$2, 0))))</f>
        <v>Kelly Williams</v>
      </c>
      <c r="W8108" s="3" t="str">
        <f>IFERROR(INDEX(Returns!A:A,MATCH(Orders!B8108,Returns!B:B,0)),"No")</f>
        <v>No</v>
      </c>
    </row>
    <row r="8109" spans="1:23" x14ac:dyDescent="0.2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6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 IF(M8109=People!$B$4,People!$A$4, IF(M8109=People!$B$3,People!$A$3, IF(M8109=People!$B$2,People!$A$2, 0))))</f>
        <v>Kelly Williams</v>
      </c>
      <c r="W8109" s="3" t="str">
        <f>IFERROR(INDEX(Returns!A:A,MATCH(Orders!B8109,Returns!B:B,0)),"No")</f>
        <v>No</v>
      </c>
    </row>
    <row r="8110" spans="1:23" x14ac:dyDescent="0.2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6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 IF(M8110=People!$B$4,People!$A$4, IF(M8110=People!$B$3,People!$A$3, IF(M8110=People!$B$2,People!$A$2, 0))))</f>
        <v>Chuck Magee</v>
      </c>
      <c r="W8110" s="3" t="str">
        <f>IFERROR(INDEX(Returns!A:A,MATCH(Orders!B8110,Returns!B:B,0)),"No")</f>
        <v>No</v>
      </c>
    </row>
    <row r="8111" spans="1:23" x14ac:dyDescent="0.2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6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 IF(M8111=People!$B$4,People!$A$4, IF(M8111=People!$B$3,People!$A$3, IF(M8111=People!$B$2,People!$A$2, 0))))</f>
        <v>Kelly Williams</v>
      </c>
      <c r="W8111" s="3" t="str">
        <f>IFERROR(INDEX(Returns!A:A,MATCH(Orders!B8111,Returns!B:B,0)),"No")</f>
        <v>No</v>
      </c>
    </row>
    <row r="8112" spans="1:23" x14ac:dyDescent="0.2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6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 IF(M8112=People!$B$4,People!$A$4, IF(M8112=People!$B$3,People!$A$3, IF(M8112=People!$B$2,People!$A$2, 0))))</f>
        <v>Kelly Williams</v>
      </c>
      <c r="W8112" s="3" t="str">
        <f>IFERROR(INDEX(Returns!A:A,MATCH(Orders!B8112,Returns!B:B,0)),"No")</f>
        <v>No</v>
      </c>
    </row>
    <row r="8113" spans="1:23" x14ac:dyDescent="0.2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6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 IF(M8113=People!$B$4,People!$A$4, IF(M8113=People!$B$3,People!$A$3, IF(M8113=People!$B$2,People!$A$2, 0))))</f>
        <v>Kelly Williams</v>
      </c>
      <c r="W8113" s="3" t="str">
        <f>IFERROR(INDEX(Returns!A:A,MATCH(Orders!B8113,Returns!B:B,0)),"No")</f>
        <v>No</v>
      </c>
    </row>
    <row r="8114" spans="1:23" x14ac:dyDescent="0.2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6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 IF(M8114=People!$B$4,People!$A$4, IF(M8114=People!$B$3,People!$A$3, IF(M8114=People!$B$2,People!$A$2, 0))))</f>
        <v>Kelly Williams</v>
      </c>
      <c r="W8114" s="3" t="str">
        <f>IFERROR(INDEX(Returns!A:A,MATCH(Orders!B8114,Returns!B:B,0)),"No")</f>
        <v>No</v>
      </c>
    </row>
    <row r="8115" spans="1:23" x14ac:dyDescent="0.2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6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 IF(M8115=People!$B$4,People!$A$4, IF(M8115=People!$B$3,People!$A$3, IF(M8115=People!$B$2,People!$A$2, 0))))</f>
        <v>Kelly Williams</v>
      </c>
      <c r="W8115" s="3" t="str">
        <f>IFERROR(INDEX(Returns!A:A,MATCH(Orders!B8115,Returns!B:B,0)),"No")</f>
        <v>No</v>
      </c>
    </row>
    <row r="8116" spans="1:23" x14ac:dyDescent="0.2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6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 IF(M8116=People!$B$4,People!$A$4, IF(M8116=People!$B$3,People!$A$3, IF(M8116=People!$B$2,People!$A$2, 0))))</f>
        <v>Kelly Williams</v>
      </c>
      <c r="W8116" s="3" t="str">
        <f>IFERROR(INDEX(Returns!A:A,MATCH(Orders!B8116,Returns!B:B,0)),"No")</f>
        <v>No</v>
      </c>
    </row>
    <row r="8117" spans="1:23" x14ac:dyDescent="0.2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6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 IF(M8117=People!$B$4,People!$A$4, IF(M8117=People!$B$3,People!$A$3, IF(M8117=People!$B$2,People!$A$2, 0))))</f>
        <v>Anna Andreadi</v>
      </c>
      <c r="W8117" s="3" t="str">
        <f>IFERROR(INDEX(Returns!A:A,MATCH(Orders!B8117,Returns!B:B,0)),"No")</f>
        <v>No</v>
      </c>
    </row>
    <row r="8118" spans="1:23" x14ac:dyDescent="0.2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6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 IF(M8118=People!$B$4,People!$A$4, IF(M8118=People!$B$3,People!$A$3, IF(M8118=People!$B$2,People!$A$2, 0))))</f>
        <v>Kelly Williams</v>
      </c>
      <c r="W8118" s="3" t="str">
        <f>IFERROR(INDEX(Returns!A:A,MATCH(Orders!B8118,Returns!B:B,0)),"No")</f>
        <v>No</v>
      </c>
    </row>
    <row r="8119" spans="1:23" x14ac:dyDescent="0.2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6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 IF(M8119=People!$B$4,People!$A$4, IF(M8119=People!$B$3,People!$A$3, IF(M8119=People!$B$2,People!$A$2, 0))))</f>
        <v>Anna Andreadi</v>
      </c>
      <c r="W8119" s="3" t="str">
        <f>IFERROR(INDEX(Returns!A:A,MATCH(Orders!B8119,Returns!B:B,0)),"No")</f>
        <v>No</v>
      </c>
    </row>
    <row r="8120" spans="1:23" x14ac:dyDescent="0.2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6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 IF(M8120=People!$B$4,People!$A$4, IF(M8120=People!$B$3,People!$A$3, IF(M8120=People!$B$2,People!$A$2, 0))))</f>
        <v>Kelly Williams</v>
      </c>
      <c r="W8120" s="3" t="str">
        <f>IFERROR(INDEX(Returns!A:A,MATCH(Orders!B8120,Returns!B:B,0)),"No")</f>
        <v>No</v>
      </c>
    </row>
    <row r="8121" spans="1:23" x14ac:dyDescent="0.2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6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 IF(M8121=People!$B$4,People!$A$4, IF(M8121=People!$B$3,People!$A$3, IF(M8121=People!$B$2,People!$A$2, 0))))</f>
        <v>Anna Andreadi</v>
      </c>
      <c r="W8121" s="3" t="str">
        <f>IFERROR(INDEX(Returns!A:A,MATCH(Orders!B8121,Returns!B:B,0)),"No")</f>
        <v>No</v>
      </c>
    </row>
    <row r="8122" spans="1:23" x14ac:dyDescent="0.2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6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 IF(M8122=People!$B$4,People!$A$4, IF(M8122=People!$B$3,People!$A$3, IF(M8122=People!$B$2,People!$A$2, 0))))</f>
        <v>Anna Andreadi</v>
      </c>
      <c r="W8122" s="3" t="str">
        <f>IFERROR(INDEX(Returns!A:A,MATCH(Orders!B8122,Returns!B:B,0)),"No")</f>
        <v>No</v>
      </c>
    </row>
    <row r="8123" spans="1:23" x14ac:dyDescent="0.2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6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 IF(M8123=People!$B$4,People!$A$4, IF(M8123=People!$B$3,People!$A$3, IF(M8123=People!$B$2,People!$A$2, 0))))</f>
        <v>Anna Andreadi</v>
      </c>
      <c r="W8123" s="3" t="str">
        <f>IFERROR(INDEX(Returns!A:A,MATCH(Orders!B8123,Returns!B:B,0)),"No")</f>
        <v>No</v>
      </c>
    </row>
    <row r="8124" spans="1:23" x14ac:dyDescent="0.2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6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 IF(M8124=People!$B$4,People!$A$4, IF(M8124=People!$B$3,People!$A$3, IF(M8124=People!$B$2,People!$A$2, 0))))</f>
        <v>Chuck Magee</v>
      </c>
      <c r="W8124" s="3" t="str">
        <f>IFERROR(INDEX(Returns!A:A,MATCH(Orders!B8124,Returns!B:B,0)),"No")</f>
        <v>No</v>
      </c>
    </row>
    <row r="8125" spans="1:23" x14ac:dyDescent="0.2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6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 IF(M8125=People!$B$4,People!$A$4, IF(M8125=People!$B$3,People!$A$3, IF(M8125=People!$B$2,People!$A$2, 0))))</f>
        <v>Chuck Magee</v>
      </c>
      <c r="W8125" s="3" t="str">
        <f>IFERROR(INDEX(Returns!A:A,MATCH(Orders!B8125,Returns!B:B,0)),"No")</f>
        <v>No</v>
      </c>
    </row>
    <row r="8126" spans="1:23" x14ac:dyDescent="0.2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6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 IF(M8126=People!$B$4,People!$A$4, IF(M8126=People!$B$3,People!$A$3, IF(M8126=People!$B$2,People!$A$2, 0))))</f>
        <v>Anna Andreadi</v>
      </c>
      <c r="W8126" s="3" t="str">
        <f>IFERROR(INDEX(Returns!A:A,MATCH(Orders!B8126,Returns!B:B,0)),"No")</f>
        <v>No</v>
      </c>
    </row>
    <row r="8127" spans="1:23" x14ac:dyDescent="0.2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6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 IF(M8127=People!$B$4,People!$A$4, IF(M8127=People!$B$3,People!$A$3, IF(M8127=People!$B$2,People!$A$2, 0))))</f>
        <v>Kelly Williams</v>
      </c>
      <c r="W8127" s="3" t="str">
        <f>IFERROR(INDEX(Returns!A:A,MATCH(Orders!B8127,Returns!B:B,0)),"No")</f>
        <v>No</v>
      </c>
    </row>
    <row r="8128" spans="1:23" x14ac:dyDescent="0.2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6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 IF(M8128=People!$B$4,People!$A$4, IF(M8128=People!$B$3,People!$A$3, IF(M8128=People!$B$2,People!$A$2, 0))))</f>
        <v>Kelly Williams</v>
      </c>
      <c r="W8128" s="3" t="str">
        <f>IFERROR(INDEX(Returns!A:A,MATCH(Orders!B8128,Returns!B:B,0)),"No")</f>
        <v>No</v>
      </c>
    </row>
    <row r="8129" spans="1:23" x14ac:dyDescent="0.2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6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 IF(M8129=People!$B$4,People!$A$4, IF(M8129=People!$B$3,People!$A$3, IF(M8129=People!$B$2,People!$A$2, 0))))</f>
        <v>Kelly Williams</v>
      </c>
      <c r="W8129" s="3" t="str">
        <f>IFERROR(INDEX(Returns!A:A,MATCH(Orders!B8129,Returns!B:B,0)),"No")</f>
        <v>No</v>
      </c>
    </row>
    <row r="8130" spans="1:23" x14ac:dyDescent="0.2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6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 IF(M8130=People!$B$4,People!$A$4, IF(M8130=People!$B$3,People!$A$3, IF(M8130=People!$B$2,People!$A$2, 0))))</f>
        <v>Kelly Williams</v>
      </c>
      <c r="W8130" s="3" t="str">
        <f>IFERROR(INDEX(Returns!A:A,MATCH(Orders!B8130,Returns!B:B,0)),"No")</f>
        <v>No</v>
      </c>
    </row>
    <row r="8131" spans="1:23" x14ac:dyDescent="0.2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6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 IF(M8131=People!$B$4,People!$A$4, IF(M8131=People!$B$3,People!$A$3, IF(M8131=People!$B$2,People!$A$2, 0))))</f>
        <v>Anna Andreadi</v>
      </c>
      <c r="W8131" s="3" t="str">
        <f>IFERROR(INDEX(Returns!A:A,MATCH(Orders!B8131,Returns!B:B,0)),"No")</f>
        <v>No</v>
      </c>
    </row>
    <row r="8132" spans="1:23" x14ac:dyDescent="0.2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6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 IF(M8132=People!$B$4,People!$A$4, IF(M8132=People!$B$3,People!$A$3, IF(M8132=People!$B$2,People!$A$2, 0))))</f>
        <v>Anna Andreadi</v>
      </c>
      <c r="W8132" s="3" t="str">
        <f>IFERROR(INDEX(Returns!A:A,MATCH(Orders!B8132,Returns!B:B,0)),"No")</f>
        <v>No</v>
      </c>
    </row>
    <row r="8133" spans="1:23" x14ac:dyDescent="0.2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6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 IF(M8133=People!$B$4,People!$A$4, IF(M8133=People!$B$3,People!$A$3, IF(M8133=People!$B$2,People!$A$2, 0))))</f>
        <v>Anna Andreadi</v>
      </c>
      <c r="W8133" s="3" t="str">
        <f>IFERROR(INDEX(Returns!A:A,MATCH(Orders!B8133,Returns!B:B,0)),"No")</f>
        <v>No</v>
      </c>
    </row>
    <row r="8134" spans="1:23" x14ac:dyDescent="0.2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6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 IF(M8134=People!$B$4,People!$A$4, IF(M8134=People!$B$3,People!$A$3, IF(M8134=People!$B$2,People!$A$2, 0))))</f>
        <v>Anna Andreadi</v>
      </c>
      <c r="W8134" s="3" t="str">
        <f>IFERROR(INDEX(Returns!A:A,MATCH(Orders!B8134,Returns!B:B,0)),"No")</f>
        <v>No</v>
      </c>
    </row>
    <row r="8135" spans="1:23" x14ac:dyDescent="0.2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6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 IF(M8135=People!$B$4,People!$A$4, IF(M8135=People!$B$3,People!$A$3, IF(M8135=People!$B$2,People!$A$2, 0))))</f>
        <v>Kelly Williams</v>
      </c>
      <c r="W8135" s="3" t="str">
        <f>IFERROR(INDEX(Returns!A:A,MATCH(Orders!B8135,Returns!B:B,0)),"No")</f>
        <v>No</v>
      </c>
    </row>
    <row r="8136" spans="1:23" x14ac:dyDescent="0.2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6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 IF(M8136=People!$B$4,People!$A$4, IF(M8136=People!$B$3,People!$A$3, IF(M8136=People!$B$2,People!$A$2, 0))))</f>
        <v>Anna Andreadi</v>
      </c>
      <c r="W8136" s="3" t="str">
        <f>IFERROR(INDEX(Returns!A:A,MATCH(Orders!B8136,Returns!B:B,0)),"No")</f>
        <v>No</v>
      </c>
    </row>
    <row r="8137" spans="1:23" x14ac:dyDescent="0.2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6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 IF(M8137=People!$B$4,People!$A$4, IF(M8137=People!$B$3,People!$A$3, IF(M8137=People!$B$2,People!$A$2, 0))))</f>
        <v>Anna Andreadi</v>
      </c>
      <c r="W8137" s="3" t="str">
        <f>IFERROR(INDEX(Returns!A:A,MATCH(Orders!B8137,Returns!B:B,0)),"No")</f>
        <v>No</v>
      </c>
    </row>
    <row r="8138" spans="1:23" x14ac:dyDescent="0.2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6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 IF(M8138=People!$B$4,People!$A$4, IF(M8138=People!$B$3,People!$A$3, IF(M8138=People!$B$2,People!$A$2, 0))))</f>
        <v>Cassandra Brandow</v>
      </c>
      <c r="W8138" s="3" t="str">
        <f>IFERROR(INDEX(Returns!A:A,MATCH(Orders!B8138,Returns!B:B,0)),"No")</f>
        <v>No</v>
      </c>
    </row>
    <row r="8139" spans="1:23" x14ac:dyDescent="0.2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6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 IF(M8139=People!$B$4,People!$A$4, IF(M8139=People!$B$3,People!$A$3, IF(M8139=People!$B$2,People!$A$2, 0))))</f>
        <v>Chuck Magee</v>
      </c>
      <c r="W8139" s="3" t="str">
        <f>IFERROR(INDEX(Returns!A:A,MATCH(Orders!B8139,Returns!B:B,0)),"No")</f>
        <v>No</v>
      </c>
    </row>
    <row r="8140" spans="1:23" x14ac:dyDescent="0.2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6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 IF(M8140=People!$B$4,People!$A$4, IF(M8140=People!$B$3,People!$A$3, IF(M8140=People!$B$2,People!$A$2, 0))))</f>
        <v>Chuck Magee</v>
      </c>
      <c r="W8140" s="3" t="str">
        <f>IFERROR(INDEX(Returns!A:A,MATCH(Orders!B8140,Returns!B:B,0)),"No")</f>
        <v>No</v>
      </c>
    </row>
    <row r="8141" spans="1:23" x14ac:dyDescent="0.2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6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 IF(M8141=People!$B$4,People!$A$4, IF(M8141=People!$B$3,People!$A$3, IF(M8141=People!$B$2,People!$A$2, 0))))</f>
        <v>Chuck Magee</v>
      </c>
      <c r="W8141" s="3" t="str">
        <f>IFERROR(INDEX(Returns!A:A,MATCH(Orders!B8141,Returns!B:B,0)),"No")</f>
        <v>No</v>
      </c>
    </row>
    <row r="8142" spans="1:23" x14ac:dyDescent="0.2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6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 IF(M8142=People!$B$4,People!$A$4, IF(M8142=People!$B$3,People!$A$3, IF(M8142=People!$B$2,People!$A$2, 0))))</f>
        <v>Chuck Magee</v>
      </c>
      <c r="W8142" s="3" t="str">
        <f>IFERROR(INDEX(Returns!A:A,MATCH(Orders!B8142,Returns!B:B,0)),"No")</f>
        <v>No</v>
      </c>
    </row>
    <row r="8143" spans="1:23" x14ac:dyDescent="0.2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6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 IF(M8143=People!$B$4,People!$A$4, IF(M8143=People!$B$3,People!$A$3, IF(M8143=People!$B$2,People!$A$2, 0))))</f>
        <v>Anna Andreadi</v>
      </c>
      <c r="W8143" s="3" t="str">
        <f>IFERROR(INDEX(Returns!A:A,MATCH(Orders!B8143,Returns!B:B,0)),"No")</f>
        <v>No</v>
      </c>
    </row>
    <row r="8144" spans="1:23" x14ac:dyDescent="0.2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6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 IF(M8144=People!$B$4,People!$A$4, IF(M8144=People!$B$3,People!$A$3, IF(M8144=People!$B$2,People!$A$2, 0))))</f>
        <v>Anna Andreadi</v>
      </c>
      <c r="W8144" s="3" t="str">
        <f>IFERROR(INDEX(Returns!A:A,MATCH(Orders!B8144,Returns!B:B,0)),"No")</f>
        <v>No</v>
      </c>
    </row>
    <row r="8145" spans="1:23" x14ac:dyDescent="0.2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6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 IF(M8145=People!$B$4,People!$A$4, IF(M8145=People!$B$3,People!$A$3, IF(M8145=People!$B$2,People!$A$2, 0))))</f>
        <v>Anna Andreadi</v>
      </c>
      <c r="W8145" s="3" t="str">
        <f>IFERROR(INDEX(Returns!A:A,MATCH(Orders!B8145,Returns!B:B,0)),"No")</f>
        <v>No</v>
      </c>
    </row>
    <row r="8146" spans="1:23" x14ac:dyDescent="0.2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6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 IF(M8146=People!$B$4,People!$A$4, IF(M8146=People!$B$3,People!$A$3, IF(M8146=People!$B$2,People!$A$2, 0))))</f>
        <v>Anna Andreadi</v>
      </c>
      <c r="W8146" s="3" t="str">
        <f>IFERROR(INDEX(Returns!A:A,MATCH(Orders!B8146,Returns!B:B,0)),"No")</f>
        <v>No</v>
      </c>
    </row>
    <row r="8147" spans="1:23" x14ac:dyDescent="0.2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6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 IF(M8147=People!$B$4,People!$A$4, IF(M8147=People!$B$3,People!$A$3, IF(M8147=People!$B$2,People!$A$2, 0))))</f>
        <v>Kelly Williams</v>
      </c>
      <c r="W8147" s="3" t="str">
        <f>IFERROR(INDEX(Returns!A:A,MATCH(Orders!B8147,Returns!B:B,0)),"No")</f>
        <v>No</v>
      </c>
    </row>
    <row r="8148" spans="1:23" x14ac:dyDescent="0.2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6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 IF(M8148=People!$B$4,People!$A$4, IF(M8148=People!$B$3,People!$A$3, IF(M8148=People!$B$2,People!$A$2, 0))))</f>
        <v>Kelly Williams</v>
      </c>
      <c r="W8148" s="3" t="str">
        <f>IFERROR(INDEX(Returns!A:A,MATCH(Orders!B8148,Returns!B:B,0)),"No")</f>
        <v>No</v>
      </c>
    </row>
    <row r="8149" spans="1:23" x14ac:dyDescent="0.2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6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 IF(M8149=People!$B$4,People!$A$4, IF(M8149=People!$B$3,People!$A$3, IF(M8149=People!$B$2,People!$A$2, 0))))</f>
        <v>Cassandra Brandow</v>
      </c>
      <c r="W8149" s="3" t="str">
        <f>IFERROR(INDEX(Returns!A:A,MATCH(Orders!B8149,Returns!B:B,0)),"No")</f>
        <v>No</v>
      </c>
    </row>
    <row r="8150" spans="1:23" x14ac:dyDescent="0.2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6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 IF(M8150=People!$B$4,People!$A$4, IF(M8150=People!$B$3,People!$A$3, IF(M8150=People!$B$2,People!$A$2, 0))))</f>
        <v>Anna Andreadi</v>
      </c>
      <c r="W8150" s="3" t="str">
        <f>IFERROR(INDEX(Returns!A:A,MATCH(Orders!B8150,Returns!B:B,0)),"No")</f>
        <v>No</v>
      </c>
    </row>
    <row r="8151" spans="1:23" x14ac:dyDescent="0.2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6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 IF(M8151=People!$B$4,People!$A$4, IF(M8151=People!$B$3,People!$A$3, IF(M8151=People!$B$2,People!$A$2, 0))))</f>
        <v>Kelly Williams</v>
      </c>
      <c r="W8151" s="3" t="str">
        <f>IFERROR(INDEX(Returns!A:A,MATCH(Orders!B8151,Returns!B:B,0)),"No")</f>
        <v>No</v>
      </c>
    </row>
    <row r="8152" spans="1:23" x14ac:dyDescent="0.2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6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 IF(M8152=People!$B$4,People!$A$4, IF(M8152=People!$B$3,People!$A$3, IF(M8152=People!$B$2,People!$A$2, 0))))</f>
        <v>Kelly Williams</v>
      </c>
      <c r="W8152" s="3" t="str">
        <f>IFERROR(INDEX(Returns!A:A,MATCH(Orders!B8152,Returns!B:B,0)),"No")</f>
        <v>No</v>
      </c>
    </row>
    <row r="8153" spans="1:23" x14ac:dyDescent="0.2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6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 IF(M8153=People!$B$4,People!$A$4, IF(M8153=People!$B$3,People!$A$3, IF(M8153=People!$B$2,People!$A$2, 0))))</f>
        <v>Anna Andreadi</v>
      </c>
      <c r="W8153" s="3" t="str">
        <f>IFERROR(INDEX(Returns!A:A,MATCH(Orders!B8153,Returns!B:B,0)),"No")</f>
        <v>Yes</v>
      </c>
    </row>
    <row r="8154" spans="1:23" x14ac:dyDescent="0.2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6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 IF(M8154=People!$B$4,People!$A$4, IF(M8154=People!$B$3,People!$A$3, IF(M8154=People!$B$2,People!$A$2, 0))))</f>
        <v>Anna Andreadi</v>
      </c>
      <c r="W8154" s="3" t="str">
        <f>IFERROR(INDEX(Returns!A:A,MATCH(Orders!B8154,Returns!B:B,0)),"No")</f>
        <v>Yes</v>
      </c>
    </row>
    <row r="8155" spans="1:23" x14ac:dyDescent="0.2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6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 IF(M8155=People!$B$4,People!$A$4, IF(M8155=People!$B$3,People!$A$3, IF(M8155=People!$B$2,People!$A$2, 0))))</f>
        <v>Anna Andreadi</v>
      </c>
      <c r="W8155" s="3" t="str">
        <f>IFERROR(INDEX(Returns!A:A,MATCH(Orders!B8155,Returns!B:B,0)),"No")</f>
        <v>Yes</v>
      </c>
    </row>
    <row r="8156" spans="1:23" x14ac:dyDescent="0.2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6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 IF(M8156=People!$B$4,People!$A$4, IF(M8156=People!$B$3,People!$A$3, IF(M8156=People!$B$2,People!$A$2, 0))))</f>
        <v>Chuck Magee</v>
      </c>
      <c r="W8156" s="3" t="str">
        <f>IFERROR(INDEX(Returns!A:A,MATCH(Orders!B8156,Returns!B:B,0)),"No")</f>
        <v>No</v>
      </c>
    </row>
    <row r="8157" spans="1:23" x14ac:dyDescent="0.2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6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 IF(M8157=People!$B$4,People!$A$4, IF(M8157=People!$B$3,People!$A$3, IF(M8157=People!$B$2,People!$A$2, 0))))</f>
        <v>Chuck Magee</v>
      </c>
      <c r="W8157" s="3" t="str">
        <f>IFERROR(INDEX(Returns!A:A,MATCH(Orders!B8157,Returns!B:B,0)),"No")</f>
        <v>No</v>
      </c>
    </row>
    <row r="8158" spans="1:23" x14ac:dyDescent="0.2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6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 IF(M8158=People!$B$4,People!$A$4, IF(M8158=People!$B$3,People!$A$3, IF(M8158=People!$B$2,People!$A$2, 0))))</f>
        <v>Chuck Magee</v>
      </c>
      <c r="W8158" s="3" t="str">
        <f>IFERROR(INDEX(Returns!A:A,MATCH(Orders!B8158,Returns!B:B,0)),"No")</f>
        <v>No</v>
      </c>
    </row>
    <row r="8159" spans="1:23" x14ac:dyDescent="0.2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6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 IF(M8159=People!$B$4,People!$A$4, IF(M8159=People!$B$3,People!$A$3, IF(M8159=People!$B$2,People!$A$2, 0))))</f>
        <v>Anna Andreadi</v>
      </c>
      <c r="W8159" s="3" t="str">
        <f>IFERROR(INDEX(Returns!A:A,MATCH(Orders!B8159,Returns!B:B,0)),"No")</f>
        <v>No</v>
      </c>
    </row>
    <row r="8160" spans="1:23" x14ac:dyDescent="0.2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6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 IF(M8160=People!$B$4,People!$A$4, IF(M8160=People!$B$3,People!$A$3, IF(M8160=People!$B$2,People!$A$2, 0))))</f>
        <v>Kelly Williams</v>
      </c>
      <c r="W8160" s="3" t="str">
        <f>IFERROR(INDEX(Returns!A:A,MATCH(Orders!B8160,Returns!B:B,0)),"No")</f>
        <v>No</v>
      </c>
    </row>
    <row r="8161" spans="1:23" x14ac:dyDescent="0.2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6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 IF(M8161=People!$B$4,People!$A$4, IF(M8161=People!$B$3,People!$A$3, IF(M8161=People!$B$2,People!$A$2, 0))))</f>
        <v>Chuck Magee</v>
      </c>
      <c r="W8161" s="3" t="str">
        <f>IFERROR(INDEX(Returns!A:A,MATCH(Orders!B8161,Returns!B:B,0)),"No")</f>
        <v>No</v>
      </c>
    </row>
    <row r="8162" spans="1:23" x14ac:dyDescent="0.2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6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 IF(M8162=People!$B$4,People!$A$4, IF(M8162=People!$B$3,People!$A$3, IF(M8162=People!$B$2,People!$A$2, 0))))</f>
        <v>Chuck Magee</v>
      </c>
      <c r="W8162" s="3" t="str">
        <f>IFERROR(INDEX(Returns!A:A,MATCH(Orders!B8162,Returns!B:B,0)),"No")</f>
        <v>No</v>
      </c>
    </row>
    <row r="8163" spans="1:23" x14ac:dyDescent="0.2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6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 IF(M8163=People!$B$4,People!$A$4, IF(M8163=People!$B$3,People!$A$3, IF(M8163=People!$B$2,People!$A$2, 0))))</f>
        <v>Chuck Magee</v>
      </c>
      <c r="W8163" s="3" t="str">
        <f>IFERROR(INDEX(Returns!A:A,MATCH(Orders!B8163,Returns!B:B,0)),"No")</f>
        <v>No</v>
      </c>
    </row>
    <row r="8164" spans="1:23" x14ac:dyDescent="0.2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6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 IF(M8164=People!$B$4,People!$A$4, IF(M8164=People!$B$3,People!$A$3, IF(M8164=People!$B$2,People!$A$2, 0))))</f>
        <v>Chuck Magee</v>
      </c>
      <c r="W8164" s="3" t="str">
        <f>IFERROR(INDEX(Returns!A:A,MATCH(Orders!B8164,Returns!B:B,0)),"No")</f>
        <v>No</v>
      </c>
    </row>
    <row r="8165" spans="1:23" x14ac:dyDescent="0.2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6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 IF(M8165=People!$B$4,People!$A$4, IF(M8165=People!$B$3,People!$A$3, IF(M8165=People!$B$2,People!$A$2, 0))))</f>
        <v>Anna Andreadi</v>
      </c>
      <c r="W8165" s="3" t="str">
        <f>IFERROR(INDEX(Returns!A:A,MATCH(Orders!B8165,Returns!B:B,0)),"No")</f>
        <v>No</v>
      </c>
    </row>
    <row r="8166" spans="1:23" x14ac:dyDescent="0.2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6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 IF(M8166=People!$B$4,People!$A$4, IF(M8166=People!$B$3,People!$A$3, IF(M8166=People!$B$2,People!$A$2, 0))))</f>
        <v>Anna Andreadi</v>
      </c>
      <c r="W8166" s="3" t="str">
        <f>IFERROR(INDEX(Returns!A:A,MATCH(Orders!B8166,Returns!B:B,0)),"No")</f>
        <v>No</v>
      </c>
    </row>
    <row r="8167" spans="1:23" x14ac:dyDescent="0.2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6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 IF(M8167=People!$B$4,People!$A$4, IF(M8167=People!$B$3,People!$A$3, IF(M8167=People!$B$2,People!$A$2, 0))))</f>
        <v>Anna Andreadi</v>
      </c>
      <c r="W8167" s="3" t="str">
        <f>IFERROR(INDEX(Returns!A:A,MATCH(Orders!B8167,Returns!B:B,0)),"No")</f>
        <v>No</v>
      </c>
    </row>
    <row r="8168" spans="1:23" x14ac:dyDescent="0.2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6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 IF(M8168=People!$B$4,People!$A$4, IF(M8168=People!$B$3,People!$A$3, IF(M8168=People!$B$2,People!$A$2, 0))))</f>
        <v>Anna Andreadi</v>
      </c>
      <c r="W8168" s="3" t="str">
        <f>IFERROR(INDEX(Returns!A:A,MATCH(Orders!B8168,Returns!B:B,0)),"No")</f>
        <v>No</v>
      </c>
    </row>
    <row r="8169" spans="1:23" x14ac:dyDescent="0.2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6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 IF(M8169=People!$B$4,People!$A$4, IF(M8169=People!$B$3,People!$A$3, IF(M8169=People!$B$2,People!$A$2, 0))))</f>
        <v>Anna Andreadi</v>
      </c>
      <c r="W8169" s="3" t="str">
        <f>IFERROR(INDEX(Returns!A:A,MATCH(Orders!B8169,Returns!B:B,0)),"No")</f>
        <v>No</v>
      </c>
    </row>
    <row r="8170" spans="1:23" x14ac:dyDescent="0.2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6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 IF(M8170=People!$B$4,People!$A$4, IF(M8170=People!$B$3,People!$A$3, IF(M8170=People!$B$2,People!$A$2, 0))))</f>
        <v>Anna Andreadi</v>
      </c>
      <c r="W8170" s="3" t="str">
        <f>IFERROR(INDEX(Returns!A:A,MATCH(Orders!B8170,Returns!B:B,0)),"No")</f>
        <v>No</v>
      </c>
    </row>
    <row r="8171" spans="1:23" x14ac:dyDescent="0.2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6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 IF(M8171=People!$B$4,People!$A$4, IF(M8171=People!$B$3,People!$A$3, IF(M8171=People!$B$2,People!$A$2, 0))))</f>
        <v>Anna Andreadi</v>
      </c>
      <c r="W8171" s="3" t="str">
        <f>IFERROR(INDEX(Returns!A:A,MATCH(Orders!B8171,Returns!B:B,0)),"No")</f>
        <v>No</v>
      </c>
    </row>
    <row r="8172" spans="1:23" x14ac:dyDescent="0.2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6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 IF(M8172=People!$B$4,People!$A$4, IF(M8172=People!$B$3,People!$A$3, IF(M8172=People!$B$2,People!$A$2, 0))))</f>
        <v>Anna Andreadi</v>
      </c>
      <c r="W8172" s="3" t="str">
        <f>IFERROR(INDEX(Returns!A:A,MATCH(Orders!B8172,Returns!B:B,0)),"No")</f>
        <v>No</v>
      </c>
    </row>
    <row r="8173" spans="1:23" x14ac:dyDescent="0.2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6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 IF(M8173=People!$B$4,People!$A$4, IF(M8173=People!$B$3,People!$A$3, IF(M8173=People!$B$2,People!$A$2, 0))))</f>
        <v>Cassandra Brandow</v>
      </c>
      <c r="W8173" s="3" t="str">
        <f>IFERROR(INDEX(Returns!A:A,MATCH(Orders!B8173,Returns!B:B,0)),"No")</f>
        <v>No</v>
      </c>
    </row>
    <row r="8174" spans="1:23" x14ac:dyDescent="0.2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6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 IF(M8174=People!$B$4,People!$A$4, IF(M8174=People!$B$3,People!$A$3, IF(M8174=People!$B$2,People!$A$2, 0))))</f>
        <v>Anna Andreadi</v>
      </c>
      <c r="W8174" s="3" t="str">
        <f>IFERROR(INDEX(Returns!A:A,MATCH(Orders!B8174,Returns!B:B,0)),"No")</f>
        <v>No</v>
      </c>
    </row>
    <row r="8175" spans="1:23" x14ac:dyDescent="0.2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6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 IF(M8175=People!$B$4,People!$A$4, IF(M8175=People!$B$3,People!$A$3, IF(M8175=People!$B$2,People!$A$2, 0))))</f>
        <v>Anna Andreadi</v>
      </c>
      <c r="W8175" s="3" t="str">
        <f>IFERROR(INDEX(Returns!A:A,MATCH(Orders!B8175,Returns!B:B,0)),"No")</f>
        <v>No</v>
      </c>
    </row>
    <row r="8176" spans="1:23" x14ac:dyDescent="0.2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6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 IF(M8176=People!$B$4,People!$A$4, IF(M8176=People!$B$3,People!$A$3, IF(M8176=People!$B$2,People!$A$2, 0))))</f>
        <v>Anna Andreadi</v>
      </c>
      <c r="W8176" s="3" t="str">
        <f>IFERROR(INDEX(Returns!A:A,MATCH(Orders!B8176,Returns!B:B,0)),"No")</f>
        <v>No</v>
      </c>
    </row>
    <row r="8177" spans="1:23" x14ac:dyDescent="0.2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6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 IF(M8177=People!$B$4,People!$A$4, IF(M8177=People!$B$3,People!$A$3, IF(M8177=People!$B$2,People!$A$2, 0))))</f>
        <v>Kelly Williams</v>
      </c>
      <c r="W8177" s="3" t="str">
        <f>IFERROR(INDEX(Returns!A:A,MATCH(Orders!B8177,Returns!B:B,0)),"No")</f>
        <v>No</v>
      </c>
    </row>
    <row r="8178" spans="1:23" x14ac:dyDescent="0.2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6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 IF(M8178=People!$B$4,People!$A$4, IF(M8178=People!$B$3,People!$A$3, IF(M8178=People!$B$2,People!$A$2, 0))))</f>
        <v>Chuck Magee</v>
      </c>
      <c r="W8178" s="3" t="str">
        <f>IFERROR(INDEX(Returns!A:A,MATCH(Orders!B8178,Returns!B:B,0)),"No")</f>
        <v>No</v>
      </c>
    </row>
    <row r="8179" spans="1:23" x14ac:dyDescent="0.2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6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 IF(M8179=People!$B$4,People!$A$4, IF(M8179=People!$B$3,People!$A$3, IF(M8179=People!$B$2,People!$A$2, 0))))</f>
        <v>Anna Andreadi</v>
      </c>
      <c r="W8179" s="3" t="str">
        <f>IFERROR(INDEX(Returns!A:A,MATCH(Orders!B8179,Returns!B:B,0)),"No")</f>
        <v>No</v>
      </c>
    </row>
    <row r="8180" spans="1:23" x14ac:dyDescent="0.2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6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 IF(M8180=People!$B$4,People!$A$4, IF(M8180=People!$B$3,People!$A$3, IF(M8180=People!$B$2,People!$A$2, 0))))</f>
        <v>Anna Andreadi</v>
      </c>
      <c r="W8180" s="3" t="str">
        <f>IFERROR(INDEX(Returns!A:A,MATCH(Orders!B8180,Returns!B:B,0)),"No")</f>
        <v>No</v>
      </c>
    </row>
    <row r="8181" spans="1:23" x14ac:dyDescent="0.2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6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 IF(M8181=People!$B$4,People!$A$4, IF(M8181=People!$B$3,People!$A$3, IF(M8181=People!$B$2,People!$A$2, 0))))</f>
        <v>Anna Andreadi</v>
      </c>
      <c r="W8181" s="3" t="str">
        <f>IFERROR(INDEX(Returns!A:A,MATCH(Orders!B8181,Returns!B:B,0)),"No")</f>
        <v>No</v>
      </c>
    </row>
    <row r="8182" spans="1:23" x14ac:dyDescent="0.2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6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 IF(M8182=People!$B$4,People!$A$4, IF(M8182=People!$B$3,People!$A$3, IF(M8182=People!$B$2,People!$A$2, 0))))</f>
        <v>Chuck Magee</v>
      </c>
      <c r="W8182" s="3" t="str">
        <f>IFERROR(INDEX(Returns!A:A,MATCH(Orders!B8182,Returns!B:B,0)),"No")</f>
        <v>No</v>
      </c>
    </row>
    <row r="8183" spans="1:23" x14ac:dyDescent="0.2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6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 IF(M8183=People!$B$4,People!$A$4, IF(M8183=People!$B$3,People!$A$3, IF(M8183=People!$B$2,People!$A$2, 0))))</f>
        <v>Chuck Magee</v>
      </c>
      <c r="W8183" s="3" t="str">
        <f>IFERROR(INDEX(Returns!A:A,MATCH(Orders!B8183,Returns!B:B,0)),"No")</f>
        <v>No</v>
      </c>
    </row>
    <row r="8184" spans="1:23" x14ac:dyDescent="0.2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6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 IF(M8184=People!$B$4,People!$A$4, IF(M8184=People!$B$3,People!$A$3, IF(M8184=People!$B$2,People!$A$2, 0))))</f>
        <v>Kelly Williams</v>
      </c>
      <c r="W8184" s="3" t="str">
        <f>IFERROR(INDEX(Returns!A:A,MATCH(Orders!B8184,Returns!B:B,0)),"No")</f>
        <v>No</v>
      </c>
    </row>
    <row r="8185" spans="1:23" x14ac:dyDescent="0.2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6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 IF(M8185=People!$B$4,People!$A$4, IF(M8185=People!$B$3,People!$A$3, IF(M8185=People!$B$2,People!$A$2, 0))))</f>
        <v>Kelly Williams</v>
      </c>
      <c r="W8185" s="3" t="str">
        <f>IFERROR(INDEX(Returns!A:A,MATCH(Orders!B8185,Returns!B:B,0)),"No")</f>
        <v>No</v>
      </c>
    </row>
    <row r="8186" spans="1:23" x14ac:dyDescent="0.2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6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 IF(M8186=People!$B$4,People!$A$4, IF(M8186=People!$B$3,People!$A$3, IF(M8186=People!$B$2,People!$A$2, 0))))</f>
        <v>Kelly Williams</v>
      </c>
      <c r="W8186" s="3" t="str">
        <f>IFERROR(INDEX(Returns!A:A,MATCH(Orders!B8186,Returns!B:B,0)),"No")</f>
        <v>No</v>
      </c>
    </row>
    <row r="8187" spans="1:23" x14ac:dyDescent="0.2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6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 IF(M8187=People!$B$4,People!$A$4, IF(M8187=People!$B$3,People!$A$3, IF(M8187=People!$B$2,People!$A$2, 0))))</f>
        <v>Kelly Williams</v>
      </c>
      <c r="W8187" s="3" t="str">
        <f>IFERROR(INDEX(Returns!A:A,MATCH(Orders!B8187,Returns!B:B,0)),"No")</f>
        <v>No</v>
      </c>
    </row>
    <row r="8188" spans="1:23" x14ac:dyDescent="0.2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6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 IF(M8188=People!$B$4,People!$A$4, IF(M8188=People!$B$3,People!$A$3, IF(M8188=People!$B$2,People!$A$2, 0))))</f>
        <v>Kelly Williams</v>
      </c>
      <c r="W8188" s="3" t="str">
        <f>IFERROR(INDEX(Returns!A:A,MATCH(Orders!B8188,Returns!B:B,0)),"No")</f>
        <v>No</v>
      </c>
    </row>
    <row r="8189" spans="1:23" x14ac:dyDescent="0.2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6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 IF(M8189=People!$B$4,People!$A$4, IF(M8189=People!$B$3,People!$A$3, IF(M8189=People!$B$2,People!$A$2, 0))))</f>
        <v>Chuck Magee</v>
      </c>
      <c r="W8189" s="3" t="str">
        <f>IFERROR(INDEX(Returns!A:A,MATCH(Orders!B8189,Returns!B:B,0)),"No")</f>
        <v>No</v>
      </c>
    </row>
    <row r="8190" spans="1:23" x14ac:dyDescent="0.2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6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 IF(M8190=People!$B$4,People!$A$4, IF(M8190=People!$B$3,People!$A$3, IF(M8190=People!$B$2,People!$A$2, 0))))</f>
        <v>Chuck Magee</v>
      </c>
      <c r="W8190" s="3" t="str">
        <f>IFERROR(INDEX(Returns!A:A,MATCH(Orders!B8190,Returns!B:B,0)),"No")</f>
        <v>No</v>
      </c>
    </row>
    <row r="8191" spans="1:23" x14ac:dyDescent="0.2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6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 IF(M8191=People!$B$4,People!$A$4, IF(M8191=People!$B$3,People!$A$3, IF(M8191=People!$B$2,People!$A$2, 0))))</f>
        <v>Chuck Magee</v>
      </c>
      <c r="W8191" s="3" t="str">
        <f>IFERROR(INDEX(Returns!A:A,MATCH(Orders!B8191,Returns!B:B,0)),"No")</f>
        <v>No</v>
      </c>
    </row>
    <row r="8192" spans="1:23" x14ac:dyDescent="0.2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6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 IF(M8192=People!$B$4,People!$A$4, IF(M8192=People!$B$3,People!$A$3, IF(M8192=People!$B$2,People!$A$2, 0))))</f>
        <v>Chuck Magee</v>
      </c>
      <c r="W8192" s="3" t="str">
        <f>IFERROR(INDEX(Returns!A:A,MATCH(Orders!B8192,Returns!B:B,0)),"No")</f>
        <v>No</v>
      </c>
    </row>
    <row r="8193" spans="1:23" x14ac:dyDescent="0.2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6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 IF(M8193=People!$B$4,People!$A$4, IF(M8193=People!$B$3,People!$A$3, IF(M8193=People!$B$2,People!$A$2, 0))))</f>
        <v>Chuck Magee</v>
      </c>
      <c r="W8193" s="3" t="str">
        <f>IFERROR(INDEX(Returns!A:A,MATCH(Orders!B8193,Returns!B:B,0)),"No")</f>
        <v>No</v>
      </c>
    </row>
    <row r="8194" spans="1:23" x14ac:dyDescent="0.2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6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 IF(M8194=People!$B$4,People!$A$4, IF(M8194=People!$B$3,People!$A$3, IF(M8194=People!$B$2,People!$A$2, 0))))</f>
        <v>Cassandra Brandow</v>
      </c>
      <c r="W8194" s="3" t="str">
        <f>IFERROR(INDEX(Returns!A:A,MATCH(Orders!B8194,Returns!B:B,0)),"No")</f>
        <v>No</v>
      </c>
    </row>
    <row r="8195" spans="1:23" x14ac:dyDescent="0.2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6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 IF(M8195=People!$B$4,People!$A$4, IF(M8195=People!$B$3,People!$A$3, IF(M8195=People!$B$2,People!$A$2, 0))))</f>
        <v>Cassandra Brandow</v>
      </c>
      <c r="W8195" s="3" t="str">
        <f>IFERROR(INDEX(Returns!A:A,MATCH(Orders!B8195,Returns!B:B,0)),"No")</f>
        <v>No</v>
      </c>
    </row>
    <row r="8196" spans="1:23" x14ac:dyDescent="0.2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6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 IF(M8196=People!$B$4,People!$A$4, IF(M8196=People!$B$3,People!$A$3, IF(M8196=People!$B$2,People!$A$2, 0))))</f>
        <v>Cassandra Brandow</v>
      </c>
      <c r="W8196" s="3" t="str">
        <f>IFERROR(INDEX(Returns!A:A,MATCH(Orders!B8196,Returns!B:B,0)),"No")</f>
        <v>No</v>
      </c>
    </row>
    <row r="8197" spans="1:23" x14ac:dyDescent="0.2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6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 IF(M8197=People!$B$4,People!$A$4, IF(M8197=People!$B$3,People!$A$3, IF(M8197=People!$B$2,People!$A$2, 0))))</f>
        <v>Anna Andreadi</v>
      </c>
      <c r="W8197" s="3" t="str">
        <f>IFERROR(INDEX(Returns!A:A,MATCH(Orders!B8197,Returns!B:B,0)),"No")</f>
        <v>No</v>
      </c>
    </row>
    <row r="8198" spans="1:23" x14ac:dyDescent="0.2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6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 IF(M8198=People!$B$4,People!$A$4, IF(M8198=People!$B$3,People!$A$3, IF(M8198=People!$B$2,People!$A$2, 0))))</f>
        <v>Cassandra Brandow</v>
      </c>
      <c r="W8198" s="3" t="str">
        <f>IFERROR(INDEX(Returns!A:A,MATCH(Orders!B8198,Returns!B:B,0)),"No")</f>
        <v>No</v>
      </c>
    </row>
    <row r="8199" spans="1:23" x14ac:dyDescent="0.2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6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 IF(M8199=People!$B$4,People!$A$4, IF(M8199=People!$B$3,People!$A$3, IF(M8199=People!$B$2,People!$A$2, 0))))</f>
        <v>Cassandra Brandow</v>
      </c>
      <c r="W8199" s="3" t="str">
        <f>IFERROR(INDEX(Returns!A:A,MATCH(Orders!B8199,Returns!B:B,0)),"No")</f>
        <v>No</v>
      </c>
    </row>
    <row r="8200" spans="1:23" x14ac:dyDescent="0.2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6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 IF(M8200=People!$B$4,People!$A$4, IF(M8200=People!$B$3,People!$A$3, IF(M8200=People!$B$2,People!$A$2, 0))))</f>
        <v>Cassandra Brandow</v>
      </c>
      <c r="W8200" s="3" t="str">
        <f>IFERROR(INDEX(Returns!A:A,MATCH(Orders!B8200,Returns!B:B,0)),"No")</f>
        <v>No</v>
      </c>
    </row>
    <row r="8201" spans="1:23" x14ac:dyDescent="0.2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6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 IF(M8201=People!$B$4,People!$A$4, IF(M8201=People!$B$3,People!$A$3, IF(M8201=People!$B$2,People!$A$2, 0))))</f>
        <v>Kelly Williams</v>
      </c>
      <c r="W8201" s="3" t="str">
        <f>IFERROR(INDEX(Returns!A:A,MATCH(Orders!B8201,Returns!B:B,0)),"No")</f>
        <v>No</v>
      </c>
    </row>
    <row r="8202" spans="1:23" x14ac:dyDescent="0.2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6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 IF(M8202=People!$B$4,People!$A$4, IF(M8202=People!$B$3,People!$A$3, IF(M8202=People!$B$2,People!$A$2, 0))))</f>
        <v>Kelly Williams</v>
      </c>
      <c r="W8202" s="3" t="str">
        <f>IFERROR(INDEX(Returns!A:A,MATCH(Orders!B8202,Returns!B:B,0)),"No")</f>
        <v>No</v>
      </c>
    </row>
    <row r="8203" spans="1:23" x14ac:dyDescent="0.2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6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 IF(M8203=People!$B$4,People!$A$4, IF(M8203=People!$B$3,People!$A$3, IF(M8203=People!$B$2,People!$A$2, 0))))</f>
        <v>Chuck Magee</v>
      </c>
      <c r="W8203" s="3" t="str">
        <f>IFERROR(INDEX(Returns!A:A,MATCH(Orders!B8203,Returns!B:B,0)),"No")</f>
        <v>No</v>
      </c>
    </row>
    <row r="8204" spans="1:23" x14ac:dyDescent="0.2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6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 IF(M8204=People!$B$4,People!$A$4, IF(M8204=People!$B$3,People!$A$3, IF(M8204=People!$B$2,People!$A$2, 0))))</f>
        <v>Chuck Magee</v>
      </c>
      <c r="W8204" s="3" t="str">
        <f>IFERROR(INDEX(Returns!A:A,MATCH(Orders!B8204,Returns!B:B,0)),"No")</f>
        <v>No</v>
      </c>
    </row>
    <row r="8205" spans="1:23" x14ac:dyDescent="0.2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6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 IF(M8205=People!$B$4,People!$A$4, IF(M8205=People!$B$3,People!$A$3, IF(M8205=People!$B$2,People!$A$2, 0))))</f>
        <v>Chuck Magee</v>
      </c>
      <c r="W8205" s="3" t="str">
        <f>IFERROR(INDEX(Returns!A:A,MATCH(Orders!B8205,Returns!B:B,0)),"No")</f>
        <v>No</v>
      </c>
    </row>
    <row r="8206" spans="1:23" x14ac:dyDescent="0.2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6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 IF(M8206=People!$B$4,People!$A$4, IF(M8206=People!$B$3,People!$A$3, IF(M8206=People!$B$2,People!$A$2, 0))))</f>
        <v>Chuck Magee</v>
      </c>
      <c r="W8206" s="3" t="str">
        <f>IFERROR(INDEX(Returns!A:A,MATCH(Orders!B8206,Returns!B:B,0)),"No")</f>
        <v>No</v>
      </c>
    </row>
    <row r="8207" spans="1:23" x14ac:dyDescent="0.2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6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 IF(M8207=People!$B$4,People!$A$4, IF(M8207=People!$B$3,People!$A$3, IF(M8207=People!$B$2,People!$A$2, 0))))</f>
        <v>Chuck Magee</v>
      </c>
      <c r="W8207" s="3" t="str">
        <f>IFERROR(INDEX(Returns!A:A,MATCH(Orders!B8207,Returns!B:B,0)),"No")</f>
        <v>No</v>
      </c>
    </row>
    <row r="8208" spans="1:23" x14ac:dyDescent="0.2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6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 IF(M8208=People!$B$4,People!$A$4, IF(M8208=People!$B$3,People!$A$3, IF(M8208=People!$B$2,People!$A$2, 0))))</f>
        <v>Cassandra Brandow</v>
      </c>
      <c r="W8208" s="3" t="str">
        <f>IFERROR(INDEX(Returns!A:A,MATCH(Orders!B8208,Returns!B:B,0)),"No")</f>
        <v>No</v>
      </c>
    </row>
    <row r="8209" spans="1:23" x14ac:dyDescent="0.2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6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 IF(M8209=People!$B$4,People!$A$4, IF(M8209=People!$B$3,People!$A$3, IF(M8209=People!$B$2,People!$A$2, 0))))</f>
        <v>Cassandra Brandow</v>
      </c>
      <c r="W8209" s="3" t="str">
        <f>IFERROR(INDEX(Returns!A:A,MATCH(Orders!B8209,Returns!B:B,0)),"No")</f>
        <v>No</v>
      </c>
    </row>
    <row r="8210" spans="1:23" x14ac:dyDescent="0.2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6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 IF(M8210=People!$B$4,People!$A$4, IF(M8210=People!$B$3,People!$A$3, IF(M8210=People!$B$2,People!$A$2, 0))))</f>
        <v>Cassandra Brandow</v>
      </c>
      <c r="W8210" s="3" t="str">
        <f>IFERROR(INDEX(Returns!A:A,MATCH(Orders!B8210,Returns!B:B,0)),"No")</f>
        <v>No</v>
      </c>
    </row>
    <row r="8211" spans="1:23" x14ac:dyDescent="0.2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6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 IF(M8211=People!$B$4,People!$A$4, IF(M8211=People!$B$3,People!$A$3, IF(M8211=People!$B$2,People!$A$2, 0))))</f>
        <v>Cassandra Brandow</v>
      </c>
      <c r="W8211" s="3" t="str">
        <f>IFERROR(INDEX(Returns!A:A,MATCH(Orders!B8211,Returns!B:B,0)),"No")</f>
        <v>No</v>
      </c>
    </row>
    <row r="8212" spans="1:23" x14ac:dyDescent="0.2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6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 IF(M8212=People!$B$4,People!$A$4, IF(M8212=People!$B$3,People!$A$3, IF(M8212=People!$B$2,People!$A$2, 0))))</f>
        <v>Cassandra Brandow</v>
      </c>
      <c r="W8212" s="3" t="str">
        <f>IFERROR(INDEX(Returns!A:A,MATCH(Orders!B8212,Returns!B:B,0)),"No")</f>
        <v>No</v>
      </c>
    </row>
    <row r="8213" spans="1:23" x14ac:dyDescent="0.2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6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 IF(M8213=People!$B$4,People!$A$4, IF(M8213=People!$B$3,People!$A$3, IF(M8213=People!$B$2,People!$A$2, 0))))</f>
        <v>Kelly Williams</v>
      </c>
      <c r="W8213" s="3" t="str">
        <f>IFERROR(INDEX(Returns!A:A,MATCH(Orders!B8213,Returns!B:B,0)),"No")</f>
        <v>No</v>
      </c>
    </row>
    <row r="8214" spans="1:23" x14ac:dyDescent="0.2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6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 IF(M8214=People!$B$4,People!$A$4, IF(M8214=People!$B$3,People!$A$3, IF(M8214=People!$B$2,People!$A$2, 0))))</f>
        <v>Kelly Williams</v>
      </c>
      <c r="W8214" s="3" t="str">
        <f>IFERROR(INDEX(Returns!A:A,MATCH(Orders!B8214,Returns!B:B,0)),"No")</f>
        <v>No</v>
      </c>
    </row>
    <row r="8215" spans="1:23" x14ac:dyDescent="0.2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6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 IF(M8215=People!$B$4,People!$A$4, IF(M8215=People!$B$3,People!$A$3, IF(M8215=People!$B$2,People!$A$2, 0))))</f>
        <v>Cassandra Brandow</v>
      </c>
      <c r="W8215" s="3" t="str">
        <f>IFERROR(INDEX(Returns!A:A,MATCH(Orders!B8215,Returns!B:B,0)),"No")</f>
        <v>No</v>
      </c>
    </row>
    <row r="8216" spans="1:23" x14ac:dyDescent="0.2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6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 IF(M8216=People!$B$4,People!$A$4, IF(M8216=People!$B$3,People!$A$3, IF(M8216=People!$B$2,People!$A$2, 0))))</f>
        <v>Cassandra Brandow</v>
      </c>
      <c r="W8216" s="3" t="str">
        <f>IFERROR(INDEX(Returns!A:A,MATCH(Orders!B8216,Returns!B:B,0)),"No")</f>
        <v>No</v>
      </c>
    </row>
    <row r="8217" spans="1:23" x14ac:dyDescent="0.2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6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 IF(M8217=People!$B$4,People!$A$4, IF(M8217=People!$B$3,People!$A$3, IF(M8217=People!$B$2,People!$A$2, 0))))</f>
        <v>Cassandra Brandow</v>
      </c>
      <c r="W8217" s="3" t="str">
        <f>IFERROR(INDEX(Returns!A:A,MATCH(Orders!B8217,Returns!B:B,0)),"No")</f>
        <v>No</v>
      </c>
    </row>
    <row r="8218" spans="1:23" x14ac:dyDescent="0.2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6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 IF(M8218=People!$B$4,People!$A$4, IF(M8218=People!$B$3,People!$A$3, IF(M8218=People!$B$2,People!$A$2, 0))))</f>
        <v>Cassandra Brandow</v>
      </c>
      <c r="W8218" s="3" t="str">
        <f>IFERROR(INDEX(Returns!A:A,MATCH(Orders!B8218,Returns!B:B,0)),"No")</f>
        <v>No</v>
      </c>
    </row>
    <row r="8219" spans="1:23" x14ac:dyDescent="0.2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6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 IF(M8219=People!$B$4,People!$A$4, IF(M8219=People!$B$3,People!$A$3, IF(M8219=People!$B$2,People!$A$2, 0))))</f>
        <v>Kelly Williams</v>
      </c>
      <c r="W8219" s="3" t="str">
        <f>IFERROR(INDEX(Returns!A:A,MATCH(Orders!B8219,Returns!B:B,0)),"No")</f>
        <v>No</v>
      </c>
    </row>
    <row r="8220" spans="1:23" x14ac:dyDescent="0.2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6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 IF(M8220=People!$B$4,People!$A$4, IF(M8220=People!$B$3,People!$A$3, IF(M8220=People!$B$2,People!$A$2, 0))))</f>
        <v>Kelly Williams</v>
      </c>
      <c r="W8220" s="3" t="str">
        <f>IFERROR(INDEX(Returns!A:A,MATCH(Orders!B8220,Returns!B:B,0)),"No")</f>
        <v>No</v>
      </c>
    </row>
    <row r="8221" spans="1:23" x14ac:dyDescent="0.2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6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 IF(M8221=People!$B$4,People!$A$4, IF(M8221=People!$B$3,People!$A$3, IF(M8221=People!$B$2,People!$A$2, 0))))</f>
        <v>Kelly Williams</v>
      </c>
      <c r="W8221" s="3" t="str">
        <f>IFERROR(INDEX(Returns!A:A,MATCH(Orders!B8221,Returns!B:B,0)),"No")</f>
        <v>No</v>
      </c>
    </row>
    <row r="8222" spans="1:23" x14ac:dyDescent="0.2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6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 IF(M8222=People!$B$4,People!$A$4, IF(M8222=People!$B$3,People!$A$3, IF(M8222=People!$B$2,People!$A$2, 0))))</f>
        <v>Kelly Williams</v>
      </c>
      <c r="W8222" s="3" t="str">
        <f>IFERROR(INDEX(Returns!A:A,MATCH(Orders!B8222,Returns!B:B,0)),"No")</f>
        <v>No</v>
      </c>
    </row>
    <row r="8223" spans="1:23" x14ac:dyDescent="0.2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6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 IF(M8223=People!$B$4,People!$A$4, IF(M8223=People!$B$3,People!$A$3, IF(M8223=People!$B$2,People!$A$2, 0))))</f>
        <v>Kelly Williams</v>
      </c>
      <c r="W8223" s="3" t="str">
        <f>IFERROR(INDEX(Returns!A:A,MATCH(Orders!B8223,Returns!B:B,0)),"No")</f>
        <v>No</v>
      </c>
    </row>
    <row r="8224" spans="1:23" x14ac:dyDescent="0.2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6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 IF(M8224=People!$B$4,People!$A$4, IF(M8224=People!$B$3,People!$A$3, IF(M8224=People!$B$2,People!$A$2, 0))))</f>
        <v>Kelly Williams</v>
      </c>
      <c r="W8224" s="3" t="str">
        <f>IFERROR(INDEX(Returns!A:A,MATCH(Orders!B8224,Returns!B:B,0)),"No")</f>
        <v>No</v>
      </c>
    </row>
    <row r="8225" spans="1:23" x14ac:dyDescent="0.2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6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 IF(M8225=People!$B$4,People!$A$4, IF(M8225=People!$B$3,People!$A$3, IF(M8225=People!$B$2,People!$A$2, 0))))</f>
        <v>Anna Andreadi</v>
      </c>
      <c r="W8225" s="3" t="str">
        <f>IFERROR(INDEX(Returns!A:A,MATCH(Orders!B8225,Returns!B:B,0)),"No")</f>
        <v>No</v>
      </c>
    </row>
    <row r="8226" spans="1:23" x14ac:dyDescent="0.2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6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 IF(M8226=People!$B$4,People!$A$4, IF(M8226=People!$B$3,People!$A$3, IF(M8226=People!$B$2,People!$A$2, 0))))</f>
        <v>Anna Andreadi</v>
      </c>
      <c r="W8226" s="3" t="str">
        <f>IFERROR(INDEX(Returns!A:A,MATCH(Orders!B8226,Returns!B:B,0)),"No")</f>
        <v>No</v>
      </c>
    </row>
    <row r="8227" spans="1:23" x14ac:dyDescent="0.2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6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 IF(M8227=People!$B$4,People!$A$4, IF(M8227=People!$B$3,People!$A$3, IF(M8227=People!$B$2,People!$A$2, 0))))</f>
        <v>Chuck Magee</v>
      </c>
      <c r="W8227" s="3" t="str">
        <f>IFERROR(INDEX(Returns!A:A,MATCH(Orders!B8227,Returns!B:B,0)),"No")</f>
        <v>No</v>
      </c>
    </row>
    <row r="8228" spans="1:23" x14ac:dyDescent="0.2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6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 IF(M8228=People!$B$4,People!$A$4, IF(M8228=People!$B$3,People!$A$3, IF(M8228=People!$B$2,People!$A$2, 0))))</f>
        <v>Chuck Magee</v>
      </c>
      <c r="W8228" s="3" t="str">
        <f>IFERROR(INDEX(Returns!A:A,MATCH(Orders!B8228,Returns!B:B,0)),"No")</f>
        <v>No</v>
      </c>
    </row>
    <row r="8229" spans="1:23" x14ac:dyDescent="0.2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6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 IF(M8229=People!$B$4,People!$A$4, IF(M8229=People!$B$3,People!$A$3, IF(M8229=People!$B$2,People!$A$2, 0))))</f>
        <v>Chuck Magee</v>
      </c>
      <c r="W8229" s="3" t="str">
        <f>IFERROR(INDEX(Returns!A:A,MATCH(Orders!B8229,Returns!B:B,0)),"No")</f>
        <v>No</v>
      </c>
    </row>
    <row r="8230" spans="1:23" x14ac:dyDescent="0.2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6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 IF(M8230=People!$B$4,People!$A$4, IF(M8230=People!$B$3,People!$A$3, IF(M8230=People!$B$2,People!$A$2, 0))))</f>
        <v>Chuck Magee</v>
      </c>
      <c r="W8230" s="3" t="str">
        <f>IFERROR(INDEX(Returns!A:A,MATCH(Orders!B8230,Returns!B:B,0)),"No")</f>
        <v>No</v>
      </c>
    </row>
    <row r="8231" spans="1:23" x14ac:dyDescent="0.2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6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 IF(M8231=People!$B$4,People!$A$4, IF(M8231=People!$B$3,People!$A$3, IF(M8231=People!$B$2,People!$A$2, 0))))</f>
        <v>Chuck Magee</v>
      </c>
      <c r="W8231" s="3" t="str">
        <f>IFERROR(INDEX(Returns!A:A,MATCH(Orders!B8231,Returns!B:B,0)),"No")</f>
        <v>No</v>
      </c>
    </row>
    <row r="8232" spans="1:23" x14ac:dyDescent="0.2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6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 IF(M8232=People!$B$4,People!$A$4, IF(M8232=People!$B$3,People!$A$3, IF(M8232=People!$B$2,People!$A$2, 0))))</f>
        <v>Cassandra Brandow</v>
      </c>
      <c r="W8232" s="3" t="str">
        <f>IFERROR(INDEX(Returns!A:A,MATCH(Orders!B8232,Returns!B:B,0)),"No")</f>
        <v>No</v>
      </c>
    </row>
    <row r="8233" spans="1:23" x14ac:dyDescent="0.2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6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 IF(M8233=People!$B$4,People!$A$4, IF(M8233=People!$B$3,People!$A$3, IF(M8233=People!$B$2,People!$A$2, 0))))</f>
        <v>Cassandra Brandow</v>
      </c>
      <c r="W8233" s="3" t="str">
        <f>IFERROR(INDEX(Returns!A:A,MATCH(Orders!B8233,Returns!B:B,0)),"No")</f>
        <v>No</v>
      </c>
    </row>
    <row r="8234" spans="1:23" x14ac:dyDescent="0.2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6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 IF(M8234=People!$B$4,People!$A$4, IF(M8234=People!$B$3,People!$A$3, IF(M8234=People!$B$2,People!$A$2, 0))))</f>
        <v>Anna Andreadi</v>
      </c>
      <c r="W8234" s="3" t="str">
        <f>IFERROR(INDEX(Returns!A:A,MATCH(Orders!B8234,Returns!B:B,0)),"No")</f>
        <v>No</v>
      </c>
    </row>
    <row r="8235" spans="1:23" x14ac:dyDescent="0.2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6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 IF(M8235=People!$B$4,People!$A$4, IF(M8235=People!$B$3,People!$A$3, IF(M8235=People!$B$2,People!$A$2, 0))))</f>
        <v>Anna Andreadi</v>
      </c>
      <c r="W8235" s="3" t="str">
        <f>IFERROR(INDEX(Returns!A:A,MATCH(Orders!B8235,Returns!B:B,0)),"No")</f>
        <v>No</v>
      </c>
    </row>
    <row r="8236" spans="1:23" x14ac:dyDescent="0.2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6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 IF(M8236=People!$B$4,People!$A$4, IF(M8236=People!$B$3,People!$A$3, IF(M8236=People!$B$2,People!$A$2, 0))))</f>
        <v>Cassandra Brandow</v>
      </c>
      <c r="W8236" s="3" t="str">
        <f>IFERROR(INDEX(Returns!A:A,MATCH(Orders!B8236,Returns!B:B,0)),"No")</f>
        <v>No</v>
      </c>
    </row>
    <row r="8237" spans="1:23" x14ac:dyDescent="0.2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6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 IF(M8237=People!$B$4,People!$A$4, IF(M8237=People!$B$3,People!$A$3, IF(M8237=People!$B$2,People!$A$2, 0))))</f>
        <v>Cassandra Brandow</v>
      </c>
      <c r="W8237" s="3" t="str">
        <f>IFERROR(INDEX(Returns!A:A,MATCH(Orders!B8237,Returns!B:B,0)),"No")</f>
        <v>No</v>
      </c>
    </row>
    <row r="8238" spans="1:23" x14ac:dyDescent="0.2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6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 IF(M8238=People!$B$4,People!$A$4, IF(M8238=People!$B$3,People!$A$3, IF(M8238=People!$B$2,People!$A$2, 0))))</f>
        <v>Cassandra Brandow</v>
      </c>
      <c r="W8238" s="3" t="str">
        <f>IFERROR(INDEX(Returns!A:A,MATCH(Orders!B8238,Returns!B:B,0)),"No")</f>
        <v>No</v>
      </c>
    </row>
    <row r="8239" spans="1:23" x14ac:dyDescent="0.2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6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 IF(M8239=People!$B$4,People!$A$4, IF(M8239=People!$B$3,People!$A$3, IF(M8239=People!$B$2,People!$A$2, 0))))</f>
        <v>Cassandra Brandow</v>
      </c>
      <c r="W8239" s="3" t="str">
        <f>IFERROR(INDEX(Returns!A:A,MATCH(Orders!B8239,Returns!B:B,0)),"No")</f>
        <v>No</v>
      </c>
    </row>
    <row r="8240" spans="1:23" x14ac:dyDescent="0.2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6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 IF(M8240=People!$B$4,People!$A$4, IF(M8240=People!$B$3,People!$A$3, IF(M8240=People!$B$2,People!$A$2, 0))))</f>
        <v>Cassandra Brandow</v>
      </c>
      <c r="W8240" s="3" t="str">
        <f>IFERROR(INDEX(Returns!A:A,MATCH(Orders!B8240,Returns!B:B,0)),"No")</f>
        <v>No</v>
      </c>
    </row>
    <row r="8241" spans="1:23" x14ac:dyDescent="0.2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6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 IF(M8241=People!$B$4,People!$A$4, IF(M8241=People!$B$3,People!$A$3, IF(M8241=People!$B$2,People!$A$2, 0))))</f>
        <v>Cassandra Brandow</v>
      </c>
      <c r="W8241" s="3" t="str">
        <f>IFERROR(INDEX(Returns!A:A,MATCH(Orders!B8241,Returns!B:B,0)),"No")</f>
        <v>No</v>
      </c>
    </row>
    <row r="8242" spans="1:23" x14ac:dyDescent="0.2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6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 IF(M8242=People!$B$4,People!$A$4, IF(M8242=People!$B$3,People!$A$3, IF(M8242=People!$B$2,People!$A$2, 0))))</f>
        <v>Cassandra Brandow</v>
      </c>
      <c r="W8242" s="3" t="str">
        <f>IFERROR(INDEX(Returns!A:A,MATCH(Orders!B8242,Returns!B:B,0)),"No")</f>
        <v>No</v>
      </c>
    </row>
    <row r="8243" spans="1:23" x14ac:dyDescent="0.2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6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 IF(M8243=People!$B$4,People!$A$4, IF(M8243=People!$B$3,People!$A$3, IF(M8243=People!$B$2,People!$A$2, 0))))</f>
        <v>Chuck Magee</v>
      </c>
      <c r="W8243" s="3" t="str">
        <f>IFERROR(INDEX(Returns!A:A,MATCH(Orders!B8243,Returns!B:B,0)),"No")</f>
        <v>No</v>
      </c>
    </row>
    <row r="8244" spans="1:23" x14ac:dyDescent="0.2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6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 IF(M8244=People!$B$4,People!$A$4, IF(M8244=People!$B$3,People!$A$3, IF(M8244=People!$B$2,People!$A$2, 0))))</f>
        <v>Chuck Magee</v>
      </c>
      <c r="W8244" s="3" t="str">
        <f>IFERROR(INDEX(Returns!A:A,MATCH(Orders!B8244,Returns!B:B,0)),"No")</f>
        <v>No</v>
      </c>
    </row>
    <row r="8245" spans="1:23" x14ac:dyDescent="0.2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6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 IF(M8245=People!$B$4,People!$A$4, IF(M8245=People!$B$3,People!$A$3, IF(M8245=People!$B$2,People!$A$2, 0))))</f>
        <v>Anna Andreadi</v>
      </c>
      <c r="W8245" s="3" t="str">
        <f>IFERROR(INDEX(Returns!A:A,MATCH(Orders!B8245,Returns!B:B,0)),"No")</f>
        <v>No</v>
      </c>
    </row>
    <row r="8246" spans="1:23" x14ac:dyDescent="0.2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6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 IF(M8246=People!$B$4,People!$A$4, IF(M8246=People!$B$3,People!$A$3, IF(M8246=People!$B$2,People!$A$2, 0))))</f>
        <v>Anna Andreadi</v>
      </c>
      <c r="W8246" s="3" t="str">
        <f>IFERROR(INDEX(Returns!A:A,MATCH(Orders!B8246,Returns!B:B,0)),"No")</f>
        <v>No</v>
      </c>
    </row>
    <row r="8247" spans="1:23" x14ac:dyDescent="0.2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6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 IF(M8247=People!$B$4,People!$A$4, IF(M8247=People!$B$3,People!$A$3, IF(M8247=People!$B$2,People!$A$2, 0))))</f>
        <v>Cassandra Brandow</v>
      </c>
      <c r="W8247" s="3" t="str">
        <f>IFERROR(INDEX(Returns!A:A,MATCH(Orders!B8247,Returns!B:B,0)),"No")</f>
        <v>No</v>
      </c>
    </row>
    <row r="8248" spans="1:23" x14ac:dyDescent="0.2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6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 IF(M8248=People!$B$4,People!$A$4, IF(M8248=People!$B$3,People!$A$3, IF(M8248=People!$B$2,People!$A$2, 0))))</f>
        <v>Kelly Williams</v>
      </c>
      <c r="W8248" s="3" t="str">
        <f>IFERROR(INDEX(Returns!A:A,MATCH(Orders!B8248,Returns!B:B,0)),"No")</f>
        <v>No</v>
      </c>
    </row>
    <row r="8249" spans="1:23" x14ac:dyDescent="0.2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6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 IF(M8249=People!$B$4,People!$A$4, IF(M8249=People!$B$3,People!$A$3, IF(M8249=People!$B$2,People!$A$2, 0))))</f>
        <v>Kelly Williams</v>
      </c>
      <c r="W8249" s="3" t="str">
        <f>IFERROR(INDEX(Returns!A:A,MATCH(Orders!B8249,Returns!B:B,0)),"No")</f>
        <v>No</v>
      </c>
    </row>
    <row r="8250" spans="1:23" x14ac:dyDescent="0.2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6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 IF(M8250=People!$B$4,People!$A$4, IF(M8250=People!$B$3,People!$A$3, IF(M8250=People!$B$2,People!$A$2, 0))))</f>
        <v>Chuck Magee</v>
      </c>
      <c r="W8250" s="3" t="str">
        <f>IFERROR(INDEX(Returns!A:A,MATCH(Orders!B8250,Returns!B:B,0)),"No")</f>
        <v>No</v>
      </c>
    </row>
    <row r="8251" spans="1:23" x14ac:dyDescent="0.2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6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 IF(M8251=People!$B$4,People!$A$4, IF(M8251=People!$B$3,People!$A$3, IF(M8251=People!$B$2,People!$A$2, 0))))</f>
        <v>Kelly Williams</v>
      </c>
      <c r="W8251" s="3" t="str">
        <f>IFERROR(INDEX(Returns!A:A,MATCH(Orders!B8251,Returns!B:B,0)),"No")</f>
        <v>No</v>
      </c>
    </row>
    <row r="8252" spans="1:23" x14ac:dyDescent="0.2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6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 IF(M8252=People!$B$4,People!$A$4, IF(M8252=People!$B$3,People!$A$3, IF(M8252=People!$B$2,People!$A$2, 0))))</f>
        <v>Kelly Williams</v>
      </c>
      <c r="W8252" s="3" t="str">
        <f>IFERROR(INDEX(Returns!A:A,MATCH(Orders!B8252,Returns!B:B,0)),"No")</f>
        <v>No</v>
      </c>
    </row>
    <row r="8253" spans="1:23" x14ac:dyDescent="0.2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6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 IF(M8253=People!$B$4,People!$A$4, IF(M8253=People!$B$3,People!$A$3, IF(M8253=People!$B$2,People!$A$2, 0))))</f>
        <v>Kelly Williams</v>
      </c>
      <c r="W8253" s="3" t="str">
        <f>IFERROR(INDEX(Returns!A:A,MATCH(Orders!B8253,Returns!B:B,0)),"No")</f>
        <v>No</v>
      </c>
    </row>
    <row r="8254" spans="1:23" x14ac:dyDescent="0.2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6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 IF(M8254=People!$B$4,People!$A$4, IF(M8254=People!$B$3,People!$A$3, IF(M8254=People!$B$2,People!$A$2, 0))))</f>
        <v>Kelly Williams</v>
      </c>
      <c r="W8254" s="3" t="str">
        <f>IFERROR(INDEX(Returns!A:A,MATCH(Orders!B8254,Returns!B:B,0)),"No")</f>
        <v>No</v>
      </c>
    </row>
    <row r="8255" spans="1:23" x14ac:dyDescent="0.2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6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 IF(M8255=People!$B$4,People!$A$4, IF(M8255=People!$B$3,People!$A$3, IF(M8255=People!$B$2,People!$A$2, 0))))</f>
        <v>Anna Andreadi</v>
      </c>
      <c r="W8255" s="3" t="str">
        <f>IFERROR(INDEX(Returns!A:A,MATCH(Orders!B8255,Returns!B:B,0)),"No")</f>
        <v>No</v>
      </c>
    </row>
    <row r="8256" spans="1:23" x14ac:dyDescent="0.2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6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 IF(M8256=People!$B$4,People!$A$4, IF(M8256=People!$B$3,People!$A$3, IF(M8256=People!$B$2,People!$A$2, 0))))</f>
        <v>Anna Andreadi</v>
      </c>
      <c r="W8256" s="3" t="str">
        <f>IFERROR(INDEX(Returns!A:A,MATCH(Orders!B8256,Returns!B:B,0)),"No")</f>
        <v>No</v>
      </c>
    </row>
    <row r="8257" spans="1:23" x14ac:dyDescent="0.2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6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 IF(M8257=People!$B$4,People!$A$4, IF(M8257=People!$B$3,People!$A$3, IF(M8257=People!$B$2,People!$A$2, 0))))</f>
        <v>Anna Andreadi</v>
      </c>
      <c r="W8257" s="3" t="str">
        <f>IFERROR(INDEX(Returns!A:A,MATCH(Orders!B8257,Returns!B:B,0)),"No")</f>
        <v>No</v>
      </c>
    </row>
    <row r="8258" spans="1:23" x14ac:dyDescent="0.2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6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 IF(M8258=People!$B$4,People!$A$4, IF(M8258=People!$B$3,People!$A$3, IF(M8258=People!$B$2,People!$A$2, 0))))</f>
        <v>Anna Andreadi</v>
      </c>
      <c r="W8258" s="3" t="str">
        <f>IFERROR(INDEX(Returns!A:A,MATCH(Orders!B8258,Returns!B:B,0)),"No")</f>
        <v>No</v>
      </c>
    </row>
    <row r="8259" spans="1:23" x14ac:dyDescent="0.2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6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 IF(M8259=People!$B$4,People!$A$4, IF(M8259=People!$B$3,People!$A$3, IF(M8259=People!$B$2,People!$A$2, 0))))</f>
        <v>Anna Andreadi</v>
      </c>
      <c r="W8259" s="3" t="str">
        <f>IFERROR(INDEX(Returns!A:A,MATCH(Orders!B8259,Returns!B:B,0)),"No")</f>
        <v>No</v>
      </c>
    </row>
    <row r="8260" spans="1:23" x14ac:dyDescent="0.2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6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 IF(M8260=People!$B$4,People!$A$4, IF(M8260=People!$B$3,People!$A$3, IF(M8260=People!$B$2,People!$A$2, 0))))</f>
        <v>Anna Andreadi</v>
      </c>
      <c r="W8260" s="3" t="str">
        <f>IFERROR(INDEX(Returns!A:A,MATCH(Orders!B8260,Returns!B:B,0)),"No")</f>
        <v>No</v>
      </c>
    </row>
    <row r="8261" spans="1:23" x14ac:dyDescent="0.2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6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 IF(M8261=People!$B$4,People!$A$4, IF(M8261=People!$B$3,People!$A$3, IF(M8261=People!$B$2,People!$A$2, 0))))</f>
        <v>Kelly Williams</v>
      </c>
      <c r="W8261" s="3" t="str">
        <f>IFERROR(INDEX(Returns!A:A,MATCH(Orders!B8261,Returns!B:B,0)),"No")</f>
        <v>No</v>
      </c>
    </row>
    <row r="8262" spans="1:23" x14ac:dyDescent="0.2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6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 IF(M8262=People!$B$4,People!$A$4, IF(M8262=People!$B$3,People!$A$3, IF(M8262=People!$B$2,People!$A$2, 0))))</f>
        <v>Kelly Williams</v>
      </c>
      <c r="W8262" s="3" t="str">
        <f>IFERROR(INDEX(Returns!A:A,MATCH(Orders!B8262,Returns!B:B,0)),"No")</f>
        <v>No</v>
      </c>
    </row>
    <row r="8263" spans="1:23" x14ac:dyDescent="0.2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6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 IF(M8263=People!$B$4,People!$A$4, IF(M8263=People!$B$3,People!$A$3, IF(M8263=People!$B$2,People!$A$2, 0))))</f>
        <v>Kelly Williams</v>
      </c>
      <c r="W8263" s="3" t="str">
        <f>IFERROR(INDEX(Returns!A:A,MATCH(Orders!B8263,Returns!B:B,0)),"No")</f>
        <v>No</v>
      </c>
    </row>
    <row r="8264" spans="1:23" x14ac:dyDescent="0.2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6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 IF(M8264=People!$B$4,People!$A$4, IF(M8264=People!$B$3,People!$A$3, IF(M8264=People!$B$2,People!$A$2, 0))))</f>
        <v>Cassandra Brandow</v>
      </c>
      <c r="W8264" s="3" t="str">
        <f>IFERROR(INDEX(Returns!A:A,MATCH(Orders!B8264,Returns!B:B,0)),"No")</f>
        <v>No</v>
      </c>
    </row>
    <row r="8265" spans="1:23" x14ac:dyDescent="0.2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6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 IF(M8265=People!$B$4,People!$A$4, IF(M8265=People!$B$3,People!$A$3, IF(M8265=People!$B$2,People!$A$2, 0))))</f>
        <v>Cassandra Brandow</v>
      </c>
      <c r="W8265" s="3" t="str">
        <f>IFERROR(INDEX(Returns!A:A,MATCH(Orders!B8265,Returns!B:B,0)),"No")</f>
        <v>No</v>
      </c>
    </row>
    <row r="8266" spans="1:23" x14ac:dyDescent="0.2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6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 IF(M8266=People!$B$4,People!$A$4, IF(M8266=People!$B$3,People!$A$3, IF(M8266=People!$B$2,People!$A$2, 0))))</f>
        <v>Chuck Magee</v>
      </c>
      <c r="W8266" s="3" t="str">
        <f>IFERROR(INDEX(Returns!A:A,MATCH(Orders!B8266,Returns!B:B,0)),"No")</f>
        <v>No</v>
      </c>
    </row>
    <row r="8267" spans="1:23" x14ac:dyDescent="0.2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6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 IF(M8267=People!$B$4,People!$A$4, IF(M8267=People!$B$3,People!$A$3, IF(M8267=People!$B$2,People!$A$2, 0))))</f>
        <v>Chuck Magee</v>
      </c>
      <c r="W8267" s="3" t="str">
        <f>IFERROR(INDEX(Returns!A:A,MATCH(Orders!B8267,Returns!B:B,0)),"No")</f>
        <v>No</v>
      </c>
    </row>
    <row r="8268" spans="1:23" x14ac:dyDescent="0.2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6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 IF(M8268=People!$B$4,People!$A$4, IF(M8268=People!$B$3,People!$A$3, IF(M8268=People!$B$2,People!$A$2, 0))))</f>
        <v>Chuck Magee</v>
      </c>
      <c r="W8268" s="3" t="str">
        <f>IFERROR(INDEX(Returns!A:A,MATCH(Orders!B8268,Returns!B:B,0)),"No")</f>
        <v>No</v>
      </c>
    </row>
    <row r="8269" spans="1:23" x14ac:dyDescent="0.2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6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 IF(M8269=People!$B$4,People!$A$4, IF(M8269=People!$B$3,People!$A$3, IF(M8269=People!$B$2,People!$A$2, 0))))</f>
        <v>Kelly Williams</v>
      </c>
      <c r="W8269" s="3" t="str">
        <f>IFERROR(INDEX(Returns!A:A,MATCH(Orders!B8269,Returns!B:B,0)),"No")</f>
        <v>No</v>
      </c>
    </row>
    <row r="8270" spans="1:23" x14ac:dyDescent="0.2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6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 IF(M8270=People!$B$4,People!$A$4, IF(M8270=People!$B$3,People!$A$3, IF(M8270=People!$B$2,People!$A$2, 0))))</f>
        <v>Kelly Williams</v>
      </c>
      <c r="W8270" s="3" t="str">
        <f>IFERROR(INDEX(Returns!A:A,MATCH(Orders!B8270,Returns!B:B,0)),"No")</f>
        <v>No</v>
      </c>
    </row>
    <row r="8271" spans="1:23" x14ac:dyDescent="0.2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6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 IF(M8271=People!$B$4,People!$A$4, IF(M8271=People!$B$3,People!$A$3, IF(M8271=People!$B$2,People!$A$2, 0))))</f>
        <v>Kelly Williams</v>
      </c>
      <c r="W8271" s="3" t="str">
        <f>IFERROR(INDEX(Returns!A:A,MATCH(Orders!B8271,Returns!B:B,0)),"No")</f>
        <v>No</v>
      </c>
    </row>
    <row r="8272" spans="1:23" x14ac:dyDescent="0.2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6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 IF(M8272=People!$B$4,People!$A$4, IF(M8272=People!$B$3,People!$A$3, IF(M8272=People!$B$2,People!$A$2, 0))))</f>
        <v>Kelly Williams</v>
      </c>
      <c r="W8272" s="3" t="str">
        <f>IFERROR(INDEX(Returns!A:A,MATCH(Orders!B8272,Returns!B:B,0)),"No")</f>
        <v>No</v>
      </c>
    </row>
    <row r="8273" spans="1:23" x14ac:dyDescent="0.2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6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 IF(M8273=People!$B$4,People!$A$4, IF(M8273=People!$B$3,People!$A$3, IF(M8273=People!$B$2,People!$A$2, 0))))</f>
        <v>Chuck Magee</v>
      </c>
      <c r="W8273" s="3" t="str">
        <f>IFERROR(INDEX(Returns!A:A,MATCH(Orders!B8273,Returns!B:B,0)),"No")</f>
        <v>No</v>
      </c>
    </row>
    <row r="8274" spans="1:23" x14ac:dyDescent="0.2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6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 IF(M8274=People!$B$4,People!$A$4, IF(M8274=People!$B$3,People!$A$3, IF(M8274=People!$B$2,People!$A$2, 0))))</f>
        <v>Anna Andreadi</v>
      </c>
      <c r="W8274" s="3" t="str">
        <f>IFERROR(INDEX(Returns!A:A,MATCH(Orders!B8274,Returns!B:B,0)),"No")</f>
        <v>No</v>
      </c>
    </row>
    <row r="8275" spans="1:23" x14ac:dyDescent="0.2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6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 IF(M8275=People!$B$4,People!$A$4, IF(M8275=People!$B$3,People!$A$3, IF(M8275=People!$B$2,People!$A$2, 0))))</f>
        <v>Chuck Magee</v>
      </c>
      <c r="W8275" s="3" t="str">
        <f>IFERROR(INDEX(Returns!A:A,MATCH(Orders!B8275,Returns!B:B,0)),"No")</f>
        <v>No</v>
      </c>
    </row>
    <row r="8276" spans="1:23" x14ac:dyDescent="0.2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6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 IF(M8276=People!$B$4,People!$A$4, IF(M8276=People!$B$3,People!$A$3, IF(M8276=People!$B$2,People!$A$2, 0))))</f>
        <v>Chuck Magee</v>
      </c>
      <c r="W8276" s="3" t="str">
        <f>IFERROR(INDEX(Returns!A:A,MATCH(Orders!B8276,Returns!B:B,0)),"No")</f>
        <v>No</v>
      </c>
    </row>
    <row r="8277" spans="1:23" x14ac:dyDescent="0.2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6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 IF(M8277=People!$B$4,People!$A$4, IF(M8277=People!$B$3,People!$A$3, IF(M8277=People!$B$2,People!$A$2, 0))))</f>
        <v>Chuck Magee</v>
      </c>
      <c r="W8277" s="3" t="str">
        <f>IFERROR(INDEX(Returns!A:A,MATCH(Orders!B8277,Returns!B:B,0)),"No")</f>
        <v>No</v>
      </c>
    </row>
    <row r="8278" spans="1:23" x14ac:dyDescent="0.2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6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 IF(M8278=People!$B$4,People!$A$4, IF(M8278=People!$B$3,People!$A$3, IF(M8278=People!$B$2,People!$A$2, 0))))</f>
        <v>Cassandra Brandow</v>
      </c>
      <c r="W8278" s="3" t="str">
        <f>IFERROR(INDEX(Returns!A:A,MATCH(Orders!B8278,Returns!B:B,0)),"No")</f>
        <v>No</v>
      </c>
    </row>
    <row r="8279" spans="1:23" x14ac:dyDescent="0.2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6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 IF(M8279=People!$B$4,People!$A$4, IF(M8279=People!$B$3,People!$A$3, IF(M8279=People!$B$2,People!$A$2, 0))))</f>
        <v>Cassandra Brandow</v>
      </c>
      <c r="W8279" s="3" t="str">
        <f>IFERROR(INDEX(Returns!A:A,MATCH(Orders!B8279,Returns!B:B,0)),"No")</f>
        <v>No</v>
      </c>
    </row>
    <row r="8280" spans="1:23" x14ac:dyDescent="0.2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6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 IF(M8280=People!$B$4,People!$A$4, IF(M8280=People!$B$3,People!$A$3, IF(M8280=People!$B$2,People!$A$2, 0))))</f>
        <v>Cassandra Brandow</v>
      </c>
      <c r="W8280" s="3" t="str">
        <f>IFERROR(INDEX(Returns!A:A,MATCH(Orders!B8280,Returns!B:B,0)),"No")</f>
        <v>No</v>
      </c>
    </row>
    <row r="8281" spans="1:23" x14ac:dyDescent="0.2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6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 IF(M8281=People!$B$4,People!$A$4, IF(M8281=People!$B$3,People!$A$3, IF(M8281=People!$B$2,People!$A$2, 0))))</f>
        <v>Cassandra Brandow</v>
      </c>
      <c r="W8281" s="3" t="str">
        <f>IFERROR(INDEX(Returns!A:A,MATCH(Orders!B8281,Returns!B:B,0)),"No")</f>
        <v>No</v>
      </c>
    </row>
    <row r="8282" spans="1:23" x14ac:dyDescent="0.2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6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 IF(M8282=People!$B$4,People!$A$4, IF(M8282=People!$B$3,People!$A$3, IF(M8282=People!$B$2,People!$A$2, 0))))</f>
        <v>Cassandra Brandow</v>
      </c>
      <c r="W8282" s="3" t="str">
        <f>IFERROR(INDEX(Returns!A:A,MATCH(Orders!B8282,Returns!B:B,0)),"No")</f>
        <v>No</v>
      </c>
    </row>
    <row r="8283" spans="1:23" x14ac:dyDescent="0.2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6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 IF(M8283=People!$B$4,People!$A$4, IF(M8283=People!$B$3,People!$A$3, IF(M8283=People!$B$2,People!$A$2, 0))))</f>
        <v>Cassandra Brandow</v>
      </c>
      <c r="W8283" s="3" t="str">
        <f>IFERROR(INDEX(Returns!A:A,MATCH(Orders!B8283,Returns!B:B,0)),"No")</f>
        <v>No</v>
      </c>
    </row>
    <row r="8284" spans="1:23" x14ac:dyDescent="0.2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6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 IF(M8284=People!$B$4,People!$A$4, IF(M8284=People!$B$3,People!$A$3, IF(M8284=People!$B$2,People!$A$2, 0))))</f>
        <v>Kelly Williams</v>
      </c>
      <c r="W8284" s="3" t="str">
        <f>IFERROR(INDEX(Returns!A:A,MATCH(Orders!B8284,Returns!B:B,0)),"No")</f>
        <v>No</v>
      </c>
    </row>
    <row r="8285" spans="1:23" x14ac:dyDescent="0.2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6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 IF(M8285=People!$B$4,People!$A$4, IF(M8285=People!$B$3,People!$A$3, IF(M8285=People!$B$2,People!$A$2, 0))))</f>
        <v>Kelly Williams</v>
      </c>
      <c r="W8285" s="3" t="str">
        <f>IFERROR(INDEX(Returns!A:A,MATCH(Orders!B8285,Returns!B:B,0)),"No")</f>
        <v>No</v>
      </c>
    </row>
    <row r="8286" spans="1:23" x14ac:dyDescent="0.2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6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 IF(M8286=People!$B$4,People!$A$4, IF(M8286=People!$B$3,People!$A$3, IF(M8286=People!$B$2,People!$A$2, 0))))</f>
        <v>Kelly Williams</v>
      </c>
      <c r="W8286" s="3" t="str">
        <f>IFERROR(INDEX(Returns!A:A,MATCH(Orders!B8286,Returns!B:B,0)),"No")</f>
        <v>No</v>
      </c>
    </row>
    <row r="8287" spans="1:23" x14ac:dyDescent="0.2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6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 IF(M8287=People!$B$4,People!$A$4, IF(M8287=People!$B$3,People!$A$3, IF(M8287=People!$B$2,People!$A$2, 0))))</f>
        <v>Kelly Williams</v>
      </c>
      <c r="W8287" s="3" t="str">
        <f>IFERROR(INDEX(Returns!A:A,MATCH(Orders!B8287,Returns!B:B,0)),"No")</f>
        <v>No</v>
      </c>
    </row>
    <row r="8288" spans="1:23" x14ac:dyDescent="0.2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6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 IF(M8288=People!$B$4,People!$A$4, IF(M8288=People!$B$3,People!$A$3, IF(M8288=People!$B$2,People!$A$2, 0))))</f>
        <v>Cassandra Brandow</v>
      </c>
      <c r="W8288" s="3" t="str">
        <f>IFERROR(INDEX(Returns!A:A,MATCH(Orders!B8288,Returns!B:B,0)),"No")</f>
        <v>No</v>
      </c>
    </row>
    <row r="8289" spans="1:23" x14ac:dyDescent="0.2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6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 IF(M8289=People!$B$4,People!$A$4, IF(M8289=People!$B$3,People!$A$3, IF(M8289=People!$B$2,People!$A$2, 0))))</f>
        <v>Cassandra Brandow</v>
      </c>
      <c r="W8289" s="3" t="str">
        <f>IFERROR(INDEX(Returns!A:A,MATCH(Orders!B8289,Returns!B:B,0)),"No")</f>
        <v>No</v>
      </c>
    </row>
    <row r="8290" spans="1:23" x14ac:dyDescent="0.2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6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 IF(M8290=People!$B$4,People!$A$4, IF(M8290=People!$B$3,People!$A$3, IF(M8290=People!$B$2,People!$A$2, 0))))</f>
        <v>Cassandra Brandow</v>
      </c>
      <c r="W8290" s="3" t="str">
        <f>IFERROR(INDEX(Returns!A:A,MATCH(Orders!B8290,Returns!B:B,0)),"No")</f>
        <v>No</v>
      </c>
    </row>
    <row r="8291" spans="1:23" x14ac:dyDescent="0.2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6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 IF(M8291=People!$B$4,People!$A$4, IF(M8291=People!$B$3,People!$A$3, IF(M8291=People!$B$2,People!$A$2, 0))))</f>
        <v>Cassandra Brandow</v>
      </c>
      <c r="W8291" s="3" t="str">
        <f>IFERROR(INDEX(Returns!A:A,MATCH(Orders!B8291,Returns!B:B,0)),"No")</f>
        <v>No</v>
      </c>
    </row>
    <row r="8292" spans="1:23" x14ac:dyDescent="0.2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6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 IF(M8292=People!$B$4,People!$A$4, IF(M8292=People!$B$3,People!$A$3, IF(M8292=People!$B$2,People!$A$2, 0))))</f>
        <v>Cassandra Brandow</v>
      </c>
      <c r="W8292" s="3" t="str">
        <f>IFERROR(INDEX(Returns!A:A,MATCH(Orders!B8292,Returns!B:B,0)),"No")</f>
        <v>No</v>
      </c>
    </row>
    <row r="8293" spans="1:23" x14ac:dyDescent="0.2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6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 IF(M8293=People!$B$4,People!$A$4, IF(M8293=People!$B$3,People!$A$3, IF(M8293=People!$B$2,People!$A$2, 0))))</f>
        <v>Cassandra Brandow</v>
      </c>
      <c r="W8293" s="3" t="str">
        <f>IFERROR(INDEX(Returns!A:A,MATCH(Orders!B8293,Returns!B:B,0)),"No")</f>
        <v>No</v>
      </c>
    </row>
    <row r="8294" spans="1:23" x14ac:dyDescent="0.2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6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 IF(M8294=People!$B$4,People!$A$4, IF(M8294=People!$B$3,People!$A$3, IF(M8294=People!$B$2,People!$A$2, 0))))</f>
        <v>Chuck Magee</v>
      </c>
      <c r="W8294" s="3" t="str">
        <f>IFERROR(INDEX(Returns!A:A,MATCH(Orders!B8294,Returns!B:B,0)),"No")</f>
        <v>No</v>
      </c>
    </row>
    <row r="8295" spans="1:23" x14ac:dyDescent="0.2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6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 IF(M8295=People!$B$4,People!$A$4, IF(M8295=People!$B$3,People!$A$3, IF(M8295=People!$B$2,People!$A$2, 0))))</f>
        <v>Anna Andreadi</v>
      </c>
      <c r="W8295" s="3" t="str">
        <f>IFERROR(INDEX(Returns!A:A,MATCH(Orders!B8295,Returns!B:B,0)),"No")</f>
        <v>No</v>
      </c>
    </row>
    <row r="8296" spans="1:23" x14ac:dyDescent="0.2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6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 IF(M8296=People!$B$4,People!$A$4, IF(M8296=People!$B$3,People!$A$3, IF(M8296=People!$B$2,People!$A$2, 0))))</f>
        <v>Chuck Magee</v>
      </c>
      <c r="W8296" s="3" t="str">
        <f>IFERROR(INDEX(Returns!A:A,MATCH(Orders!B8296,Returns!B:B,0)),"No")</f>
        <v>No</v>
      </c>
    </row>
    <row r="8297" spans="1:23" x14ac:dyDescent="0.2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6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 IF(M8297=People!$B$4,People!$A$4, IF(M8297=People!$B$3,People!$A$3, IF(M8297=People!$B$2,People!$A$2, 0))))</f>
        <v>Cassandra Brandow</v>
      </c>
      <c r="W8297" s="3" t="str">
        <f>IFERROR(INDEX(Returns!A:A,MATCH(Orders!B8297,Returns!B:B,0)),"No")</f>
        <v>No</v>
      </c>
    </row>
    <row r="8298" spans="1:23" x14ac:dyDescent="0.2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6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 IF(M8298=People!$B$4,People!$A$4, IF(M8298=People!$B$3,People!$A$3, IF(M8298=People!$B$2,People!$A$2, 0))))</f>
        <v>Cassandra Brandow</v>
      </c>
      <c r="W8298" s="3" t="str">
        <f>IFERROR(INDEX(Returns!A:A,MATCH(Orders!B8298,Returns!B:B,0)),"No")</f>
        <v>No</v>
      </c>
    </row>
    <row r="8299" spans="1:23" x14ac:dyDescent="0.2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6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 IF(M8299=People!$B$4,People!$A$4, IF(M8299=People!$B$3,People!$A$3, IF(M8299=People!$B$2,People!$A$2, 0))))</f>
        <v>Cassandra Brandow</v>
      </c>
      <c r="W8299" s="3" t="str">
        <f>IFERROR(INDEX(Returns!A:A,MATCH(Orders!B8299,Returns!B:B,0)),"No")</f>
        <v>No</v>
      </c>
    </row>
    <row r="8300" spans="1:23" x14ac:dyDescent="0.2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6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 IF(M8300=People!$B$4,People!$A$4, IF(M8300=People!$B$3,People!$A$3, IF(M8300=People!$B$2,People!$A$2, 0))))</f>
        <v>Cassandra Brandow</v>
      </c>
      <c r="W8300" s="3" t="str">
        <f>IFERROR(INDEX(Returns!A:A,MATCH(Orders!B8300,Returns!B:B,0)),"No")</f>
        <v>No</v>
      </c>
    </row>
    <row r="8301" spans="1:23" x14ac:dyDescent="0.2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6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 IF(M8301=People!$B$4,People!$A$4, IF(M8301=People!$B$3,People!$A$3, IF(M8301=People!$B$2,People!$A$2, 0))))</f>
        <v>Anna Andreadi</v>
      </c>
      <c r="W8301" s="3" t="str">
        <f>IFERROR(INDEX(Returns!A:A,MATCH(Orders!B8301,Returns!B:B,0)),"No")</f>
        <v>No</v>
      </c>
    </row>
    <row r="8302" spans="1:23" x14ac:dyDescent="0.2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6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 IF(M8302=People!$B$4,People!$A$4, IF(M8302=People!$B$3,People!$A$3, IF(M8302=People!$B$2,People!$A$2, 0))))</f>
        <v>Kelly Williams</v>
      </c>
      <c r="W8302" s="3" t="str">
        <f>IFERROR(INDEX(Returns!A:A,MATCH(Orders!B8302,Returns!B:B,0)),"No")</f>
        <v>No</v>
      </c>
    </row>
    <row r="8303" spans="1:23" x14ac:dyDescent="0.2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6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 IF(M8303=People!$B$4,People!$A$4, IF(M8303=People!$B$3,People!$A$3, IF(M8303=People!$B$2,People!$A$2, 0))))</f>
        <v>Anna Andreadi</v>
      </c>
      <c r="W8303" s="3" t="str">
        <f>IFERROR(INDEX(Returns!A:A,MATCH(Orders!B8303,Returns!B:B,0)),"No")</f>
        <v>No</v>
      </c>
    </row>
    <row r="8304" spans="1:23" x14ac:dyDescent="0.2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6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 IF(M8304=People!$B$4,People!$A$4, IF(M8304=People!$B$3,People!$A$3, IF(M8304=People!$B$2,People!$A$2, 0))))</f>
        <v>Anna Andreadi</v>
      </c>
      <c r="W8304" s="3" t="str">
        <f>IFERROR(INDEX(Returns!A:A,MATCH(Orders!B8304,Returns!B:B,0)),"No")</f>
        <v>No</v>
      </c>
    </row>
    <row r="8305" spans="1:23" x14ac:dyDescent="0.2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6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 IF(M8305=People!$B$4,People!$A$4, IF(M8305=People!$B$3,People!$A$3, IF(M8305=People!$B$2,People!$A$2, 0))))</f>
        <v>Anna Andreadi</v>
      </c>
      <c r="W8305" s="3" t="str">
        <f>IFERROR(INDEX(Returns!A:A,MATCH(Orders!B8305,Returns!B:B,0)),"No")</f>
        <v>No</v>
      </c>
    </row>
    <row r="8306" spans="1:23" x14ac:dyDescent="0.2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6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 IF(M8306=People!$B$4,People!$A$4, IF(M8306=People!$B$3,People!$A$3, IF(M8306=People!$B$2,People!$A$2, 0))))</f>
        <v>Anna Andreadi</v>
      </c>
      <c r="W8306" s="3" t="str">
        <f>IFERROR(INDEX(Returns!A:A,MATCH(Orders!B8306,Returns!B:B,0)),"No")</f>
        <v>No</v>
      </c>
    </row>
    <row r="8307" spans="1:23" x14ac:dyDescent="0.2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6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 IF(M8307=People!$B$4,People!$A$4, IF(M8307=People!$B$3,People!$A$3, IF(M8307=People!$B$2,People!$A$2, 0))))</f>
        <v>Kelly Williams</v>
      </c>
      <c r="W8307" s="3" t="str">
        <f>IFERROR(INDEX(Returns!A:A,MATCH(Orders!B8307,Returns!B:B,0)),"No")</f>
        <v>Yes</v>
      </c>
    </row>
    <row r="8308" spans="1:23" x14ac:dyDescent="0.2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6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 IF(M8308=People!$B$4,People!$A$4, IF(M8308=People!$B$3,People!$A$3, IF(M8308=People!$B$2,People!$A$2, 0))))</f>
        <v>Kelly Williams</v>
      </c>
      <c r="W8308" s="3" t="str">
        <f>IFERROR(INDEX(Returns!A:A,MATCH(Orders!B8308,Returns!B:B,0)),"No")</f>
        <v>Yes</v>
      </c>
    </row>
    <row r="8309" spans="1:23" x14ac:dyDescent="0.2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6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 IF(M8309=People!$B$4,People!$A$4, IF(M8309=People!$B$3,People!$A$3, IF(M8309=People!$B$2,People!$A$2, 0))))</f>
        <v>Kelly Williams</v>
      </c>
      <c r="W8309" s="3" t="str">
        <f>IFERROR(INDEX(Returns!A:A,MATCH(Orders!B8309,Returns!B:B,0)),"No")</f>
        <v>Yes</v>
      </c>
    </row>
    <row r="8310" spans="1:23" x14ac:dyDescent="0.2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6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 IF(M8310=People!$B$4,People!$A$4, IF(M8310=People!$B$3,People!$A$3, IF(M8310=People!$B$2,People!$A$2, 0))))</f>
        <v>Anna Andreadi</v>
      </c>
      <c r="W8310" s="3" t="str">
        <f>IFERROR(INDEX(Returns!A:A,MATCH(Orders!B8310,Returns!B:B,0)),"No")</f>
        <v>No</v>
      </c>
    </row>
    <row r="8311" spans="1:23" x14ac:dyDescent="0.2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6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 IF(M8311=People!$B$4,People!$A$4, IF(M8311=People!$B$3,People!$A$3, IF(M8311=People!$B$2,People!$A$2, 0))))</f>
        <v>Kelly Williams</v>
      </c>
      <c r="W8311" s="3" t="str">
        <f>IFERROR(INDEX(Returns!A:A,MATCH(Orders!B8311,Returns!B:B,0)),"No")</f>
        <v>No</v>
      </c>
    </row>
    <row r="8312" spans="1:23" x14ac:dyDescent="0.2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6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 IF(M8312=People!$B$4,People!$A$4, IF(M8312=People!$B$3,People!$A$3, IF(M8312=People!$B$2,People!$A$2, 0))))</f>
        <v>Kelly Williams</v>
      </c>
      <c r="W8312" s="3" t="str">
        <f>IFERROR(INDEX(Returns!A:A,MATCH(Orders!B8312,Returns!B:B,0)),"No")</f>
        <v>No</v>
      </c>
    </row>
    <row r="8313" spans="1:23" x14ac:dyDescent="0.2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6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 IF(M8313=People!$B$4,People!$A$4, IF(M8313=People!$B$3,People!$A$3, IF(M8313=People!$B$2,People!$A$2, 0))))</f>
        <v>Cassandra Brandow</v>
      </c>
      <c r="W8313" s="3" t="str">
        <f>IFERROR(INDEX(Returns!A:A,MATCH(Orders!B8313,Returns!B:B,0)),"No")</f>
        <v>No</v>
      </c>
    </row>
    <row r="8314" spans="1:23" x14ac:dyDescent="0.2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6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 IF(M8314=People!$B$4,People!$A$4, IF(M8314=People!$B$3,People!$A$3, IF(M8314=People!$B$2,People!$A$2, 0))))</f>
        <v>Cassandra Brandow</v>
      </c>
      <c r="W8314" s="3" t="str">
        <f>IFERROR(INDEX(Returns!A:A,MATCH(Orders!B8314,Returns!B:B,0)),"No")</f>
        <v>No</v>
      </c>
    </row>
    <row r="8315" spans="1:23" x14ac:dyDescent="0.2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6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 IF(M8315=People!$B$4,People!$A$4, IF(M8315=People!$B$3,People!$A$3, IF(M8315=People!$B$2,People!$A$2, 0))))</f>
        <v>Kelly Williams</v>
      </c>
      <c r="W8315" s="3" t="str">
        <f>IFERROR(INDEX(Returns!A:A,MATCH(Orders!B8315,Returns!B:B,0)),"No")</f>
        <v>No</v>
      </c>
    </row>
    <row r="8316" spans="1:23" x14ac:dyDescent="0.2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6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 IF(M8316=People!$B$4,People!$A$4, IF(M8316=People!$B$3,People!$A$3, IF(M8316=People!$B$2,People!$A$2, 0))))</f>
        <v>Kelly Williams</v>
      </c>
      <c r="W8316" s="3" t="str">
        <f>IFERROR(INDEX(Returns!A:A,MATCH(Orders!B8316,Returns!B:B,0)),"No")</f>
        <v>No</v>
      </c>
    </row>
    <row r="8317" spans="1:23" x14ac:dyDescent="0.2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6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 IF(M8317=People!$B$4,People!$A$4, IF(M8317=People!$B$3,People!$A$3, IF(M8317=People!$B$2,People!$A$2, 0))))</f>
        <v>Kelly Williams</v>
      </c>
      <c r="W8317" s="3" t="str">
        <f>IFERROR(INDEX(Returns!A:A,MATCH(Orders!B8317,Returns!B:B,0)),"No")</f>
        <v>No</v>
      </c>
    </row>
    <row r="8318" spans="1:23" x14ac:dyDescent="0.2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6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 IF(M8318=People!$B$4,People!$A$4, IF(M8318=People!$B$3,People!$A$3, IF(M8318=People!$B$2,People!$A$2, 0))))</f>
        <v>Kelly Williams</v>
      </c>
      <c r="W8318" s="3" t="str">
        <f>IFERROR(INDEX(Returns!A:A,MATCH(Orders!B8318,Returns!B:B,0)),"No")</f>
        <v>No</v>
      </c>
    </row>
    <row r="8319" spans="1:23" x14ac:dyDescent="0.2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6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 IF(M8319=People!$B$4,People!$A$4, IF(M8319=People!$B$3,People!$A$3, IF(M8319=People!$B$2,People!$A$2, 0))))</f>
        <v>Cassandra Brandow</v>
      </c>
      <c r="W8319" s="3" t="str">
        <f>IFERROR(INDEX(Returns!A:A,MATCH(Orders!B8319,Returns!B:B,0)),"No")</f>
        <v>No</v>
      </c>
    </row>
    <row r="8320" spans="1:23" x14ac:dyDescent="0.2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6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 IF(M8320=People!$B$4,People!$A$4, IF(M8320=People!$B$3,People!$A$3, IF(M8320=People!$B$2,People!$A$2, 0))))</f>
        <v>Cassandra Brandow</v>
      </c>
      <c r="W8320" s="3" t="str">
        <f>IFERROR(INDEX(Returns!A:A,MATCH(Orders!B8320,Returns!B:B,0)),"No")</f>
        <v>No</v>
      </c>
    </row>
    <row r="8321" spans="1:23" x14ac:dyDescent="0.2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6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 IF(M8321=People!$B$4,People!$A$4, IF(M8321=People!$B$3,People!$A$3, IF(M8321=People!$B$2,People!$A$2, 0))))</f>
        <v>Chuck Magee</v>
      </c>
      <c r="W8321" s="3" t="str">
        <f>IFERROR(INDEX(Returns!A:A,MATCH(Orders!B8321,Returns!B:B,0)),"No")</f>
        <v>No</v>
      </c>
    </row>
    <row r="8322" spans="1:23" x14ac:dyDescent="0.2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6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 IF(M8322=People!$B$4,People!$A$4, IF(M8322=People!$B$3,People!$A$3, IF(M8322=People!$B$2,People!$A$2, 0))))</f>
        <v>Kelly Williams</v>
      </c>
      <c r="W8322" s="3" t="str">
        <f>IFERROR(INDEX(Returns!A:A,MATCH(Orders!B8322,Returns!B:B,0)),"No")</f>
        <v>No</v>
      </c>
    </row>
    <row r="8323" spans="1:23" x14ac:dyDescent="0.2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6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 IF(M8323=People!$B$4,People!$A$4, IF(M8323=People!$B$3,People!$A$3, IF(M8323=People!$B$2,People!$A$2, 0))))</f>
        <v>Kelly Williams</v>
      </c>
      <c r="W8323" s="3" t="str">
        <f>IFERROR(INDEX(Returns!A:A,MATCH(Orders!B8323,Returns!B:B,0)),"No")</f>
        <v>No</v>
      </c>
    </row>
    <row r="8324" spans="1:23" x14ac:dyDescent="0.2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6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 IF(M8324=People!$B$4,People!$A$4, IF(M8324=People!$B$3,People!$A$3, IF(M8324=People!$B$2,People!$A$2, 0))))</f>
        <v>Chuck Magee</v>
      </c>
      <c r="W8324" s="3" t="str">
        <f>IFERROR(INDEX(Returns!A:A,MATCH(Orders!B8324,Returns!B:B,0)),"No")</f>
        <v>No</v>
      </c>
    </row>
    <row r="8325" spans="1:23" x14ac:dyDescent="0.2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6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 IF(M8325=People!$B$4,People!$A$4, IF(M8325=People!$B$3,People!$A$3, IF(M8325=People!$B$2,People!$A$2, 0))))</f>
        <v>Chuck Magee</v>
      </c>
      <c r="W8325" s="3" t="str">
        <f>IFERROR(INDEX(Returns!A:A,MATCH(Orders!B8325,Returns!B:B,0)),"No")</f>
        <v>No</v>
      </c>
    </row>
    <row r="8326" spans="1:23" x14ac:dyDescent="0.2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6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 IF(M8326=People!$B$4,People!$A$4, IF(M8326=People!$B$3,People!$A$3, IF(M8326=People!$B$2,People!$A$2, 0))))</f>
        <v>Cassandra Brandow</v>
      </c>
      <c r="W8326" s="3" t="str">
        <f>IFERROR(INDEX(Returns!A:A,MATCH(Orders!B8326,Returns!B:B,0)),"No")</f>
        <v>No</v>
      </c>
    </row>
    <row r="8327" spans="1:23" x14ac:dyDescent="0.2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6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 IF(M8327=People!$B$4,People!$A$4, IF(M8327=People!$B$3,People!$A$3, IF(M8327=People!$B$2,People!$A$2, 0))))</f>
        <v>Cassandra Brandow</v>
      </c>
      <c r="W8327" s="3" t="str">
        <f>IFERROR(INDEX(Returns!A:A,MATCH(Orders!B8327,Returns!B:B,0)),"No")</f>
        <v>No</v>
      </c>
    </row>
    <row r="8328" spans="1:23" x14ac:dyDescent="0.2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6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 IF(M8328=People!$B$4,People!$A$4, IF(M8328=People!$B$3,People!$A$3, IF(M8328=People!$B$2,People!$A$2, 0))))</f>
        <v>Kelly Williams</v>
      </c>
      <c r="W8328" s="3" t="str">
        <f>IFERROR(INDEX(Returns!A:A,MATCH(Orders!B8328,Returns!B:B,0)),"No")</f>
        <v>No</v>
      </c>
    </row>
    <row r="8329" spans="1:23" x14ac:dyDescent="0.2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6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 IF(M8329=People!$B$4,People!$A$4, IF(M8329=People!$B$3,People!$A$3, IF(M8329=People!$B$2,People!$A$2, 0))))</f>
        <v>Kelly Williams</v>
      </c>
      <c r="W8329" s="3" t="str">
        <f>IFERROR(INDEX(Returns!A:A,MATCH(Orders!B8329,Returns!B:B,0)),"No")</f>
        <v>No</v>
      </c>
    </row>
    <row r="8330" spans="1:23" x14ac:dyDescent="0.2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6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 IF(M8330=People!$B$4,People!$A$4, IF(M8330=People!$B$3,People!$A$3, IF(M8330=People!$B$2,People!$A$2, 0))))</f>
        <v>Chuck Magee</v>
      </c>
      <c r="W8330" s="3" t="str">
        <f>IFERROR(INDEX(Returns!A:A,MATCH(Orders!B8330,Returns!B:B,0)),"No")</f>
        <v>No</v>
      </c>
    </row>
    <row r="8331" spans="1:23" x14ac:dyDescent="0.2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6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 IF(M8331=People!$B$4,People!$A$4, IF(M8331=People!$B$3,People!$A$3, IF(M8331=People!$B$2,People!$A$2, 0))))</f>
        <v>Chuck Magee</v>
      </c>
      <c r="W8331" s="3" t="str">
        <f>IFERROR(INDEX(Returns!A:A,MATCH(Orders!B8331,Returns!B:B,0)),"No")</f>
        <v>No</v>
      </c>
    </row>
    <row r="8332" spans="1:23" x14ac:dyDescent="0.2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6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 IF(M8332=People!$B$4,People!$A$4, IF(M8332=People!$B$3,People!$A$3, IF(M8332=People!$B$2,People!$A$2, 0))))</f>
        <v>Chuck Magee</v>
      </c>
      <c r="W8332" s="3" t="str">
        <f>IFERROR(INDEX(Returns!A:A,MATCH(Orders!B8332,Returns!B:B,0)),"No")</f>
        <v>No</v>
      </c>
    </row>
    <row r="8333" spans="1:23" x14ac:dyDescent="0.2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6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 IF(M8333=People!$B$4,People!$A$4, IF(M8333=People!$B$3,People!$A$3, IF(M8333=People!$B$2,People!$A$2, 0))))</f>
        <v>Chuck Magee</v>
      </c>
      <c r="W8333" s="3" t="str">
        <f>IFERROR(INDEX(Returns!A:A,MATCH(Orders!B8333,Returns!B:B,0)),"No")</f>
        <v>No</v>
      </c>
    </row>
    <row r="8334" spans="1:23" x14ac:dyDescent="0.2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6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 IF(M8334=People!$B$4,People!$A$4, IF(M8334=People!$B$3,People!$A$3, IF(M8334=People!$B$2,People!$A$2, 0))))</f>
        <v>Chuck Magee</v>
      </c>
      <c r="W8334" s="3" t="str">
        <f>IFERROR(INDEX(Returns!A:A,MATCH(Orders!B8334,Returns!B:B,0)),"No")</f>
        <v>No</v>
      </c>
    </row>
    <row r="8335" spans="1:23" x14ac:dyDescent="0.2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6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 IF(M8335=People!$B$4,People!$A$4, IF(M8335=People!$B$3,People!$A$3, IF(M8335=People!$B$2,People!$A$2, 0))))</f>
        <v>Chuck Magee</v>
      </c>
      <c r="W8335" s="3" t="str">
        <f>IFERROR(INDEX(Returns!A:A,MATCH(Orders!B8335,Returns!B:B,0)),"No")</f>
        <v>No</v>
      </c>
    </row>
    <row r="8336" spans="1:23" x14ac:dyDescent="0.2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6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 IF(M8336=People!$B$4,People!$A$4, IF(M8336=People!$B$3,People!$A$3, IF(M8336=People!$B$2,People!$A$2, 0))))</f>
        <v>Chuck Magee</v>
      </c>
      <c r="W8336" s="3" t="str">
        <f>IFERROR(INDEX(Returns!A:A,MATCH(Orders!B8336,Returns!B:B,0)),"No")</f>
        <v>No</v>
      </c>
    </row>
    <row r="8337" spans="1:23" x14ac:dyDescent="0.2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6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 IF(M8337=People!$B$4,People!$A$4, IF(M8337=People!$B$3,People!$A$3, IF(M8337=People!$B$2,People!$A$2, 0))))</f>
        <v>Chuck Magee</v>
      </c>
      <c r="W8337" s="3" t="str">
        <f>IFERROR(INDEX(Returns!A:A,MATCH(Orders!B8337,Returns!B:B,0)),"No")</f>
        <v>No</v>
      </c>
    </row>
    <row r="8338" spans="1:23" x14ac:dyDescent="0.2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6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 IF(M8338=People!$B$4,People!$A$4, IF(M8338=People!$B$3,People!$A$3, IF(M8338=People!$B$2,People!$A$2, 0))))</f>
        <v>Cassandra Brandow</v>
      </c>
      <c r="W8338" s="3" t="str">
        <f>IFERROR(INDEX(Returns!A:A,MATCH(Orders!B8338,Returns!B:B,0)),"No")</f>
        <v>No</v>
      </c>
    </row>
    <row r="8339" spans="1:23" x14ac:dyDescent="0.2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6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 IF(M8339=People!$B$4,People!$A$4, IF(M8339=People!$B$3,People!$A$3, IF(M8339=People!$B$2,People!$A$2, 0))))</f>
        <v>Cassandra Brandow</v>
      </c>
      <c r="W8339" s="3" t="str">
        <f>IFERROR(INDEX(Returns!A:A,MATCH(Orders!B8339,Returns!B:B,0)),"No")</f>
        <v>No</v>
      </c>
    </row>
    <row r="8340" spans="1:23" x14ac:dyDescent="0.2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6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 IF(M8340=People!$B$4,People!$A$4, IF(M8340=People!$B$3,People!$A$3, IF(M8340=People!$B$2,People!$A$2, 0))))</f>
        <v>Cassandra Brandow</v>
      </c>
      <c r="W8340" s="3" t="str">
        <f>IFERROR(INDEX(Returns!A:A,MATCH(Orders!B8340,Returns!B:B,0)),"No")</f>
        <v>No</v>
      </c>
    </row>
    <row r="8341" spans="1:23" x14ac:dyDescent="0.2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6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 IF(M8341=People!$B$4,People!$A$4, IF(M8341=People!$B$3,People!$A$3, IF(M8341=People!$B$2,People!$A$2, 0))))</f>
        <v>Anna Andreadi</v>
      </c>
      <c r="W8341" s="3" t="str">
        <f>IFERROR(INDEX(Returns!A:A,MATCH(Orders!B8341,Returns!B:B,0)),"No")</f>
        <v>No</v>
      </c>
    </row>
    <row r="8342" spans="1:23" x14ac:dyDescent="0.2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6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 IF(M8342=People!$B$4,People!$A$4, IF(M8342=People!$B$3,People!$A$3, IF(M8342=People!$B$2,People!$A$2, 0))))</f>
        <v>Cassandra Brandow</v>
      </c>
      <c r="W8342" s="3" t="str">
        <f>IFERROR(INDEX(Returns!A:A,MATCH(Orders!B8342,Returns!B:B,0)),"No")</f>
        <v>No</v>
      </c>
    </row>
    <row r="8343" spans="1:23" x14ac:dyDescent="0.2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6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 IF(M8343=People!$B$4,People!$A$4, IF(M8343=People!$B$3,People!$A$3, IF(M8343=People!$B$2,People!$A$2, 0))))</f>
        <v>Anna Andreadi</v>
      </c>
      <c r="W8343" s="3" t="str">
        <f>IFERROR(INDEX(Returns!A:A,MATCH(Orders!B8343,Returns!B:B,0)),"No")</f>
        <v>No</v>
      </c>
    </row>
    <row r="8344" spans="1:23" x14ac:dyDescent="0.2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6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 IF(M8344=People!$B$4,People!$A$4, IF(M8344=People!$B$3,People!$A$3, IF(M8344=People!$B$2,People!$A$2, 0))))</f>
        <v>Cassandra Brandow</v>
      </c>
      <c r="W8344" s="3" t="str">
        <f>IFERROR(INDEX(Returns!A:A,MATCH(Orders!B8344,Returns!B:B,0)),"No")</f>
        <v>No</v>
      </c>
    </row>
    <row r="8345" spans="1:23" x14ac:dyDescent="0.2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6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 IF(M8345=People!$B$4,People!$A$4, IF(M8345=People!$B$3,People!$A$3, IF(M8345=People!$B$2,People!$A$2, 0))))</f>
        <v>Cassandra Brandow</v>
      </c>
      <c r="W8345" s="3" t="str">
        <f>IFERROR(INDEX(Returns!A:A,MATCH(Orders!B8345,Returns!B:B,0)),"No")</f>
        <v>No</v>
      </c>
    </row>
    <row r="8346" spans="1:23" x14ac:dyDescent="0.2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6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 IF(M8346=People!$B$4,People!$A$4, IF(M8346=People!$B$3,People!$A$3, IF(M8346=People!$B$2,People!$A$2, 0))))</f>
        <v>Cassandra Brandow</v>
      </c>
      <c r="W8346" s="3" t="str">
        <f>IFERROR(INDEX(Returns!A:A,MATCH(Orders!B8346,Returns!B:B,0)),"No")</f>
        <v>No</v>
      </c>
    </row>
    <row r="8347" spans="1:23" x14ac:dyDescent="0.2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6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 IF(M8347=People!$B$4,People!$A$4, IF(M8347=People!$B$3,People!$A$3, IF(M8347=People!$B$2,People!$A$2, 0))))</f>
        <v>Cassandra Brandow</v>
      </c>
      <c r="W8347" s="3" t="str">
        <f>IFERROR(INDEX(Returns!A:A,MATCH(Orders!B8347,Returns!B:B,0)),"No")</f>
        <v>No</v>
      </c>
    </row>
    <row r="8348" spans="1:23" x14ac:dyDescent="0.2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6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 IF(M8348=People!$B$4,People!$A$4, IF(M8348=People!$B$3,People!$A$3, IF(M8348=People!$B$2,People!$A$2, 0))))</f>
        <v>Chuck Magee</v>
      </c>
      <c r="W8348" s="3" t="str">
        <f>IFERROR(INDEX(Returns!A:A,MATCH(Orders!B8348,Returns!B:B,0)),"No")</f>
        <v>No</v>
      </c>
    </row>
    <row r="8349" spans="1:23" x14ac:dyDescent="0.2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6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 IF(M8349=People!$B$4,People!$A$4, IF(M8349=People!$B$3,People!$A$3, IF(M8349=People!$B$2,People!$A$2, 0))))</f>
        <v>Chuck Magee</v>
      </c>
      <c r="W8349" s="3" t="str">
        <f>IFERROR(INDEX(Returns!A:A,MATCH(Orders!B8349,Returns!B:B,0)),"No")</f>
        <v>No</v>
      </c>
    </row>
    <row r="8350" spans="1:23" x14ac:dyDescent="0.2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6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 IF(M8350=People!$B$4,People!$A$4, IF(M8350=People!$B$3,People!$A$3, IF(M8350=People!$B$2,People!$A$2, 0))))</f>
        <v>Chuck Magee</v>
      </c>
      <c r="W8350" s="3" t="str">
        <f>IFERROR(INDEX(Returns!A:A,MATCH(Orders!B8350,Returns!B:B,0)),"No")</f>
        <v>No</v>
      </c>
    </row>
    <row r="8351" spans="1:23" x14ac:dyDescent="0.2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6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 IF(M8351=People!$B$4,People!$A$4, IF(M8351=People!$B$3,People!$A$3, IF(M8351=People!$B$2,People!$A$2, 0))))</f>
        <v>Chuck Magee</v>
      </c>
      <c r="W8351" s="3" t="str">
        <f>IFERROR(INDEX(Returns!A:A,MATCH(Orders!B8351,Returns!B:B,0)),"No")</f>
        <v>No</v>
      </c>
    </row>
    <row r="8352" spans="1:23" x14ac:dyDescent="0.2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6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 IF(M8352=People!$B$4,People!$A$4, IF(M8352=People!$B$3,People!$A$3, IF(M8352=People!$B$2,People!$A$2, 0))))</f>
        <v>Chuck Magee</v>
      </c>
      <c r="W8352" s="3" t="str">
        <f>IFERROR(INDEX(Returns!A:A,MATCH(Orders!B8352,Returns!B:B,0)),"No")</f>
        <v>No</v>
      </c>
    </row>
    <row r="8353" spans="1:23" x14ac:dyDescent="0.2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6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 IF(M8353=People!$B$4,People!$A$4, IF(M8353=People!$B$3,People!$A$3, IF(M8353=People!$B$2,People!$A$2, 0))))</f>
        <v>Chuck Magee</v>
      </c>
      <c r="W8353" s="3" t="str">
        <f>IFERROR(INDEX(Returns!A:A,MATCH(Orders!B8353,Returns!B:B,0)),"No")</f>
        <v>No</v>
      </c>
    </row>
    <row r="8354" spans="1:23" x14ac:dyDescent="0.2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6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 IF(M8354=People!$B$4,People!$A$4, IF(M8354=People!$B$3,People!$A$3, IF(M8354=People!$B$2,People!$A$2, 0))))</f>
        <v>Chuck Magee</v>
      </c>
      <c r="W8354" s="3" t="str">
        <f>IFERROR(INDEX(Returns!A:A,MATCH(Orders!B8354,Returns!B:B,0)),"No")</f>
        <v>No</v>
      </c>
    </row>
    <row r="8355" spans="1:23" x14ac:dyDescent="0.2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6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 IF(M8355=People!$B$4,People!$A$4, IF(M8355=People!$B$3,People!$A$3, IF(M8355=People!$B$2,People!$A$2, 0))))</f>
        <v>Chuck Magee</v>
      </c>
      <c r="W8355" s="3" t="str">
        <f>IFERROR(INDEX(Returns!A:A,MATCH(Orders!B8355,Returns!B:B,0)),"No")</f>
        <v>No</v>
      </c>
    </row>
    <row r="8356" spans="1:23" x14ac:dyDescent="0.2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6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 IF(M8356=People!$B$4,People!$A$4, IF(M8356=People!$B$3,People!$A$3, IF(M8356=People!$B$2,People!$A$2, 0))))</f>
        <v>Chuck Magee</v>
      </c>
      <c r="W8356" s="3" t="str">
        <f>IFERROR(INDEX(Returns!A:A,MATCH(Orders!B8356,Returns!B:B,0)),"No")</f>
        <v>No</v>
      </c>
    </row>
    <row r="8357" spans="1:23" x14ac:dyDescent="0.2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6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 IF(M8357=People!$B$4,People!$A$4, IF(M8357=People!$B$3,People!$A$3, IF(M8357=People!$B$2,People!$A$2, 0))))</f>
        <v>Chuck Magee</v>
      </c>
      <c r="W8357" s="3" t="str">
        <f>IFERROR(INDEX(Returns!A:A,MATCH(Orders!B8357,Returns!B:B,0)),"No")</f>
        <v>No</v>
      </c>
    </row>
    <row r="8358" spans="1:23" x14ac:dyDescent="0.2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6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 IF(M8358=People!$B$4,People!$A$4, IF(M8358=People!$B$3,People!$A$3, IF(M8358=People!$B$2,People!$A$2, 0))))</f>
        <v>Cassandra Brandow</v>
      </c>
      <c r="W8358" s="3" t="str">
        <f>IFERROR(INDEX(Returns!A:A,MATCH(Orders!B8358,Returns!B:B,0)),"No")</f>
        <v>No</v>
      </c>
    </row>
    <row r="8359" spans="1:23" x14ac:dyDescent="0.2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6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 IF(M8359=People!$B$4,People!$A$4, IF(M8359=People!$B$3,People!$A$3, IF(M8359=People!$B$2,People!$A$2, 0))))</f>
        <v>Anna Andreadi</v>
      </c>
      <c r="W8359" s="3" t="str">
        <f>IFERROR(INDEX(Returns!A:A,MATCH(Orders!B8359,Returns!B:B,0)),"No")</f>
        <v>No</v>
      </c>
    </row>
    <row r="8360" spans="1:23" x14ac:dyDescent="0.2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6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 IF(M8360=People!$B$4,People!$A$4, IF(M8360=People!$B$3,People!$A$3, IF(M8360=People!$B$2,People!$A$2, 0))))</f>
        <v>Anna Andreadi</v>
      </c>
      <c r="W8360" s="3" t="str">
        <f>IFERROR(INDEX(Returns!A:A,MATCH(Orders!B8360,Returns!B:B,0)),"No")</f>
        <v>No</v>
      </c>
    </row>
    <row r="8361" spans="1:23" x14ac:dyDescent="0.2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6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 IF(M8361=People!$B$4,People!$A$4, IF(M8361=People!$B$3,People!$A$3, IF(M8361=People!$B$2,People!$A$2, 0))))</f>
        <v>Anna Andreadi</v>
      </c>
      <c r="W8361" s="3" t="str">
        <f>IFERROR(INDEX(Returns!A:A,MATCH(Orders!B8361,Returns!B:B,0)),"No")</f>
        <v>No</v>
      </c>
    </row>
    <row r="8362" spans="1:23" x14ac:dyDescent="0.2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6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 IF(M8362=People!$B$4,People!$A$4, IF(M8362=People!$B$3,People!$A$3, IF(M8362=People!$B$2,People!$A$2, 0))))</f>
        <v>Kelly Williams</v>
      </c>
      <c r="W8362" s="3" t="str">
        <f>IFERROR(INDEX(Returns!A:A,MATCH(Orders!B8362,Returns!B:B,0)),"No")</f>
        <v>No</v>
      </c>
    </row>
    <row r="8363" spans="1:23" x14ac:dyDescent="0.2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6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 IF(M8363=People!$B$4,People!$A$4, IF(M8363=People!$B$3,People!$A$3, IF(M8363=People!$B$2,People!$A$2, 0))))</f>
        <v>Kelly Williams</v>
      </c>
      <c r="W8363" s="3" t="str">
        <f>IFERROR(INDEX(Returns!A:A,MATCH(Orders!B8363,Returns!B:B,0)),"No")</f>
        <v>No</v>
      </c>
    </row>
    <row r="8364" spans="1:23" x14ac:dyDescent="0.2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6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 IF(M8364=People!$B$4,People!$A$4, IF(M8364=People!$B$3,People!$A$3, IF(M8364=People!$B$2,People!$A$2, 0))))</f>
        <v>Kelly Williams</v>
      </c>
      <c r="W8364" s="3" t="str">
        <f>IFERROR(INDEX(Returns!A:A,MATCH(Orders!B8364,Returns!B:B,0)),"No")</f>
        <v>No</v>
      </c>
    </row>
    <row r="8365" spans="1:23" x14ac:dyDescent="0.2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6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 IF(M8365=People!$B$4,People!$A$4, IF(M8365=People!$B$3,People!$A$3, IF(M8365=People!$B$2,People!$A$2, 0))))</f>
        <v>Kelly Williams</v>
      </c>
      <c r="W8365" s="3" t="str">
        <f>IFERROR(INDEX(Returns!A:A,MATCH(Orders!B8365,Returns!B:B,0)),"No")</f>
        <v>No</v>
      </c>
    </row>
    <row r="8366" spans="1:23" x14ac:dyDescent="0.2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6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 IF(M8366=People!$B$4,People!$A$4, IF(M8366=People!$B$3,People!$A$3, IF(M8366=People!$B$2,People!$A$2, 0))))</f>
        <v>Cassandra Brandow</v>
      </c>
      <c r="W8366" s="3" t="str">
        <f>IFERROR(INDEX(Returns!A:A,MATCH(Orders!B8366,Returns!B:B,0)),"No")</f>
        <v>No</v>
      </c>
    </row>
    <row r="8367" spans="1:23" x14ac:dyDescent="0.2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6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 IF(M8367=People!$B$4,People!$A$4, IF(M8367=People!$B$3,People!$A$3, IF(M8367=People!$B$2,People!$A$2, 0))))</f>
        <v>Anna Andreadi</v>
      </c>
      <c r="W8367" s="3" t="str">
        <f>IFERROR(INDEX(Returns!A:A,MATCH(Orders!B8367,Returns!B:B,0)),"No")</f>
        <v>No</v>
      </c>
    </row>
    <row r="8368" spans="1:23" x14ac:dyDescent="0.2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6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 IF(M8368=People!$B$4,People!$A$4, IF(M8368=People!$B$3,People!$A$3, IF(M8368=People!$B$2,People!$A$2, 0))))</f>
        <v>Anna Andreadi</v>
      </c>
      <c r="W8368" s="3" t="str">
        <f>IFERROR(INDEX(Returns!A:A,MATCH(Orders!B8368,Returns!B:B,0)),"No")</f>
        <v>Yes</v>
      </c>
    </row>
    <row r="8369" spans="1:23" x14ac:dyDescent="0.2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6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 IF(M8369=People!$B$4,People!$A$4, IF(M8369=People!$B$3,People!$A$3, IF(M8369=People!$B$2,People!$A$2, 0))))</f>
        <v>Anna Andreadi</v>
      </c>
      <c r="W8369" s="3" t="str">
        <f>IFERROR(INDEX(Returns!A:A,MATCH(Orders!B8369,Returns!B:B,0)),"No")</f>
        <v>Yes</v>
      </c>
    </row>
    <row r="8370" spans="1:23" x14ac:dyDescent="0.2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6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 IF(M8370=People!$B$4,People!$A$4, IF(M8370=People!$B$3,People!$A$3, IF(M8370=People!$B$2,People!$A$2, 0))))</f>
        <v>Anna Andreadi</v>
      </c>
      <c r="W8370" s="3" t="str">
        <f>IFERROR(INDEX(Returns!A:A,MATCH(Orders!B8370,Returns!B:B,0)),"No")</f>
        <v>Yes</v>
      </c>
    </row>
    <row r="8371" spans="1:23" x14ac:dyDescent="0.2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6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 IF(M8371=People!$B$4,People!$A$4, IF(M8371=People!$B$3,People!$A$3, IF(M8371=People!$B$2,People!$A$2, 0))))</f>
        <v>Anna Andreadi</v>
      </c>
      <c r="W8371" s="3" t="str">
        <f>IFERROR(INDEX(Returns!A:A,MATCH(Orders!B8371,Returns!B:B,0)),"No")</f>
        <v>No</v>
      </c>
    </row>
    <row r="8372" spans="1:23" x14ac:dyDescent="0.2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6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 IF(M8372=People!$B$4,People!$A$4, IF(M8372=People!$B$3,People!$A$3, IF(M8372=People!$B$2,People!$A$2, 0))))</f>
        <v>Anna Andreadi</v>
      </c>
      <c r="W8372" s="3" t="str">
        <f>IFERROR(INDEX(Returns!A:A,MATCH(Orders!B8372,Returns!B:B,0)),"No")</f>
        <v>No</v>
      </c>
    </row>
    <row r="8373" spans="1:23" x14ac:dyDescent="0.2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6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 IF(M8373=People!$B$4,People!$A$4, IF(M8373=People!$B$3,People!$A$3, IF(M8373=People!$B$2,People!$A$2, 0))))</f>
        <v>Kelly Williams</v>
      </c>
      <c r="W8373" s="3" t="str">
        <f>IFERROR(INDEX(Returns!A:A,MATCH(Orders!B8373,Returns!B:B,0)),"No")</f>
        <v>No</v>
      </c>
    </row>
    <row r="8374" spans="1:23" x14ac:dyDescent="0.2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6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 IF(M8374=People!$B$4,People!$A$4, IF(M8374=People!$B$3,People!$A$3, IF(M8374=People!$B$2,People!$A$2, 0))))</f>
        <v>Anna Andreadi</v>
      </c>
      <c r="W8374" s="3" t="str">
        <f>IFERROR(INDEX(Returns!A:A,MATCH(Orders!B8374,Returns!B:B,0)),"No")</f>
        <v>No</v>
      </c>
    </row>
    <row r="8375" spans="1:23" x14ac:dyDescent="0.2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6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 IF(M8375=People!$B$4,People!$A$4, IF(M8375=People!$B$3,People!$A$3, IF(M8375=People!$B$2,People!$A$2, 0))))</f>
        <v>Anna Andreadi</v>
      </c>
      <c r="W8375" s="3" t="str">
        <f>IFERROR(INDEX(Returns!A:A,MATCH(Orders!B8375,Returns!B:B,0)),"No")</f>
        <v>No</v>
      </c>
    </row>
    <row r="8376" spans="1:23" x14ac:dyDescent="0.2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6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 IF(M8376=People!$B$4,People!$A$4, IF(M8376=People!$B$3,People!$A$3, IF(M8376=People!$B$2,People!$A$2, 0))))</f>
        <v>Anna Andreadi</v>
      </c>
      <c r="W8376" s="3" t="str">
        <f>IFERROR(INDEX(Returns!A:A,MATCH(Orders!B8376,Returns!B:B,0)),"No")</f>
        <v>No</v>
      </c>
    </row>
    <row r="8377" spans="1:23" x14ac:dyDescent="0.2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6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 IF(M8377=People!$B$4,People!$A$4, IF(M8377=People!$B$3,People!$A$3, IF(M8377=People!$B$2,People!$A$2, 0))))</f>
        <v>Anna Andreadi</v>
      </c>
      <c r="W8377" s="3" t="str">
        <f>IFERROR(INDEX(Returns!A:A,MATCH(Orders!B8377,Returns!B:B,0)),"No")</f>
        <v>No</v>
      </c>
    </row>
    <row r="8378" spans="1:23" x14ac:dyDescent="0.2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6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 IF(M8378=People!$B$4,People!$A$4, IF(M8378=People!$B$3,People!$A$3, IF(M8378=People!$B$2,People!$A$2, 0))))</f>
        <v>Cassandra Brandow</v>
      </c>
      <c r="W8378" s="3" t="str">
        <f>IFERROR(INDEX(Returns!A:A,MATCH(Orders!B8378,Returns!B:B,0)),"No")</f>
        <v>No</v>
      </c>
    </row>
    <row r="8379" spans="1:23" x14ac:dyDescent="0.2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6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 IF(M8379=People!$B$4,People!$A$4, IF(M8379=People!$B$3,People!$A$3, IF(M8379=People!$B$2,People!$A$2, 0))))</f>
        <v>Kelly Williams</v>
      </c>
      <c r="W8379" s="3" t="str">
        <f>IFERROR(INDEX(Returns!A:A,MATCH(Orders!B8379,Returns!B:B,0)),"No")</f>
        <v>No</v>
      </c>
    </row>
    <row r="8380" spans="1:23" x14ac:dyDescent="0.2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6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 IF(M8380=People!$B$4,People!$A$4, IF(M8380=People!$B$3,People!$A$3, IF(M8380=People!$B$2,People!$A$2, 0))))</f>
        <v>Kelly Williams</v>
      </c>
      <c r="W8380" s="3" t="str">
        <f>IFERROR(INDEX(Returns!A:A,MATCH(Orders!B8380,Returns!B:B,0)),"No")</f>
        <v>No</v>
      </c>
    </row>
    <row r="8381" spans="1:23" x14ac:dyDescent="0.2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6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 IF(M8381=People!$B$4,People!$A$4, IF(M8381=People!$B$3,People!$A$3, IF(M8381=People!$B$2,People!$A$2, 0))))</f>
        <v>Kelly Williams</v>
      </c>
      <c r="W8381" s="3" t="str">
        <f>IFERROR(INDEX(Returns!A:A,MATCH(Orders!B8381,Returns!B:B,0)),"No")</f>
        <v>No</v>
      </c>
    </row>
    <row r="8382" spans="1:23" x14ac:dyDescent="0.2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6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 IF(M8382=People!$B$4,People!$A$4, IF(M8382=People!$B$3,People!$A$3, IF(M8382=People!$B$2,People!$A$2, 0))))</f>
        <v>Kelly Williams</v>
      </c>
      <c r="W8382" s="3" t="str">
        <f>IFERROR(INDEX(Returns!A:A,MATCH(Orders!B8382,Returns!B:B,0)),"No")</f>
        <v>No</v>
      </c>
    </row>
    <row r="8383" spans="1:23" x14ac:dyDescent="0.2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6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 IF(M8383=People!$B$4,People!$A$4, IF(M8383=People!$B$3,People!$A$3, IF(M8383=People!$B$2,People!$A$2, 0))))</f>
        <v>Anna Andreadi</v>
      </c>
      <c r="W8383" s="3" t="str">
        <f>IFERROR(INDEX(Returns!A:A,MATCH(Orders!B8383,Returns!B:B,0)),"No")</f>
        <v>No</v>
      </c>
    </row>
    <row r="8384" spans="1:23" x14ac:dyDescent="0.2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6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 IF(M8384=People!$B$4,People!$A$4, IF(M8384=People!$B$3,People!$A$3, IF(M8384=People!$B$2,People!$A$2, 0))))</f>
        <v>Kelly Williams</v>
      </c>
      <c r="W8384" s="3" t="str">
        <f>IFERROR(INDEX(Returns!A:A,MATCH(Orders!B8384,Returns!B:B,0)),"No")</f>
        <v>No</v>
      </c>
    </row>
    <row r="8385" spans="1:23" x14ac:dyDescent="0.2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6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 IF(M8385=People!$B$4,People!$A$4, IF(M8385=People!$B$3,People!$A$3, IF(M8385=People!$B$2,People!$A$2, 0))))</f>
        <v>Chuck Magee</v>
      </c>
      <c r="W8385" s="3" t="str">
        <f>IFERROR(INDEX(Returns!A:A,MATCH(Orders!B8385,Returns!B:B,0)),"No")</f>
        <v>No</v>
      </c>
    </row>
    <row r="8386" spans="1:23" x14ac:dyDescent="0.2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6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 IF(M8386=People!$B$4,People!$A$4, IF(M8386=People!$B$3,People!$A$3, IF(M8386=People!$B$2,People!$A$2, 0))))</f>
        <v>Chuck Magee</v>
      </c>
      <c r="W8386" s="3" t="str">
        <f>IFERROR(INDEX(Returns!A:A,MATCH(Orders!B8386,Returns!B:B,0)),"No")</f>
        <v>No</v>
      </c>
    </row>
    <row r="8387" spans="1:23" x14ac:dyDescent="0.2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6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 IF(M8387=People!$B$4,People!$A$4, IF(M8387=People!$B$3,People!$A$3, IF(M8387=People!$B$2,People!$A$2, 0))))</f>
        <v>Anna Andreadi</v>
      </c>
      <c r="W8387" s="3" t="str">
        <f>IFERROR(INDEX(Returns!A:A,MATCH(Orders!B8387,Returns!B:B,0)),"No")</f>
        <v>No</v>
      </c>
    </row>
    <row r="8388" spans="1:23" x14ac:dyDescent="0.2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6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 IF(M8388=People!$B$4,People!$A$4, IF(M8388=People!$B$3,People!$A$3, IF(M8388=People!$B$2,People!$A$2, 0))))</f>
        <v>Chuck Magee</v>
      </c>
      <c r="W8388" s="3" t="str">
        <f>IFERROR(INDEX(Returns!A:A,MATCH(Orders!B8388,Returns!B:B,0)),"No")</f>
        <v>No</v>
      </c>
    </row>
    <row r="8389" spans="1:23" x14ac:dyDescent="0.2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6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 IF(M8389=People!$B$4,People!$A$4, IF(M8389=People!$B$3,People!$A$3, IF(M8389=People!$B$2,People!$A$2, 0))))</f>
        <v>Chuck Magee</v>
      </c>
      <c r="W8389" s="3" t="str">
        <f>IFERROR(INDEX(Returns!A:A,MATCH(Orders!B8389,Returns!B:B,0)),"No")</f>
        <v>No</v>
      </c>
    </row>
    <row r="8390" spans="1:23" x14ac:dyDescent="0.2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6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 IF(M8390=People!$B$4,People!$A$4, IF(M8390=People!$B$3,People!$A$3, IF(M8390=People!$B$2,People!$A$2, 0))))</f>
        <v>Chuck Magee</v>
      </c>
      <c r="W8390" s="3" t="str">
        <f>IFERROR(INDEX(Returns!A:A,MATCH(Orders!B8390,Returns!B:B,0)),"No")</f>
        <v>No</v>
      </c>
    </row>
    <row r="8391" spans="1:23" x14ac:dyDescent="0.2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6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 IF(M8391=People!$B$4,People!$A$4, IF(M8391=People!$B$3,People!$A$3, IF(M8391=People!$B$2,People!$A$2, 0))))</f>
        <v>Chuck Magee</v>
      </c>
      <c r="W8391" s="3" t="str">
        <f>IFERROR(INDEX(Returns!A:A,MATCH(Orders!B8391,Returns!B:B,0)),"No")</f>
        <v>No</v>
      </c>
    </row>
    <row r="8392" spans="1:23" x14ac:dyDescent="0.2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6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 IF(M8392=People!$B$4,People!$A$4, IF(M8392=People!$B$3,People!$A$3, IF(M8392=People!$B$2,People!$A$2, 0))))</f>
        <v>Anna Andreadi</v>
      </c>
      <c r="W8392" s="3" t="str">
        <f>IFERROR(INDEX(Returns!A:A,MATCH(Orders!B8392,Returns!B:B,0)),"No")</f>
        <v>No</v>
      </c>
    </row>
    <row r="8393" spans="1:23" x14ac:dyDescent="0.2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6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 IF(M8393=People!$B$4,People!$A$4, IF(M8393=People!$B$3,People!$A$3, IF(M8393=People!$B$2,People!$A$2, 0))))</f>
        <v>Chuck Magee</v>
      </c>
      <c r="W8393" s="3" t="str">
        <f>IFERROR(INDEX(Returns!A:A,MATCH(Orders!B8393,Returns!B:B,0)),"No")</f>
        <v>No</v>
      </c>
    </row>
    <row r="8394" spans="1:23" x14ac:dyDescent="0.2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6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 IF(M8394=People!$B$4,People!$A$4, IF(M8394=People!$B$3,People!$A$3, IF(M8394=People!$B$2,People!$A$2, 0))))</f>
        <v>Chuck Magee</v>
      </c>
      <c r="W8394" s="3" t="str">
        <f>IFERROR(INDEX(Returns!A:A,MATCH(Orders!B8394,Returns!B:B,0)),"No")</f>
        <v>No</v>
      </c>
    </row>
    <row r="8395" spans="1:23" x14ac:dyDescent="0.2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6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 IF(M8395=People!$B$4,People!$A$4, IF(M8395=People!$B$3,People!$A$3, IF(M8395=People!$B$2,People!$A$2, 0))))</f>
        <v>Chuck Magee</v>
      </c>
      <c r="W8395" s="3" t="str">
        <f>IFERROR(INDEX(Returns!A:A,MATCH(Orders!B8395,Returns!B:B,0)),"No")</f>
        <v>No</v>
      </c>
    </row>
    <row r="8396" spans="1:23" x14ac:dyDescent="0.2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6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 IF(M8396=People!$B$4,People!$A$4, IF(M8396=People!$B$3,People!$A$3, IF(M8396=People!$B$2,People!$A$2, 0))))</f>
        <v>Chuck Magee</v>
      </c>
      <c r="W8396" s="3" t="str">
        <f>IFERROR(INDEX(Returns!A:A,MATCH(Orders!B8396,Returns!B:B,0)),"No")</f>
        <v>No</v>
      </c>
    </row>
    <row r="8397" spans="1:23" x14ac:dyDescent="0.2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6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 IF(M8397=People!$B$4,People!$A$4, IF(M8397=People!$B$3,People!$A$3, IF(M8397=People!$B$2,People!$A$2, 0))))</f>
        <v>Chuck Magee</v>
      </c>
      <c r="W8397" s="3" t="str">
        <f>IFERROR(INDEX(Returns!A:A,MATCH(Orders!B8397,Returns!B:B,0)),"No")</f>
        <v>No</v>
      </c>
    </row>
    <row r="8398" spans="1:23" x14ac:dyDescent="0.2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6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 IF(M8398=People!$B$4,People!$A$4, IF(M8398=People!$B$3,People!$A$3, IF(M8398=People!$B$2,People!$A$2, 0))))</f>
        <v>Cassandra Brandow</v>
      </c>
      <c r="W8398" s="3" t="str">
        <f>IFERROR(INDEX(Returns!A:A,MATCH(Orders!B8398,Returns!B:B,0)),"No")</f>
        <v>No</v>
      </c>
    </row>
    <row r="8399" spans="1:23" x14ac:dyDescent="0.2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6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 IF(M8399=People!$B$4,People!$A$4, IF(M8399=People!$B$3,People!$A$3, IF(M8399=People!$B$2,People!$A$2, 0))))</f>
        <v>Kelly Williams</v>
      </c>
      <c r="W8399" s="3" t="str">
        <f>IFERROR(INDEX(Returns!A:A,MATCH(Orders!B8399,Returns!B:B,0)),"No")</f>
        <v>No</v>
      </c>
    </row>
    <row r="8400" spans="1:23" x14ac:dyDescent="0.2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6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 IF(M8400=People!$B$4,People!$A$4, IF(M8400=People!$B$3,People!$A$3, IF(M8400=People!$B$2,People!$A$2, 0))))</f>
        <v>Chuck Magee</v>
      </c>
      <c r="W8400" s="3" t="str">
        <f>IFERROR(INDEX(Returns!A:A,MATCH(Orders!B8400,Returns!B:B,0)),"No")</f>
        <v>No</v>
      </c>
    </row>
    <row r="8401" spans="1:23" x14ac:dyDescent="0.2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6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 IF(M8401=People!$B$4,People!$A$4, IF(M8401=People!$B$3,People!$A$3, IF(M8401=People!$B$2,People!$A$2, 0))))</f>
        <v>Anna Andreadi</v>
      </c>
      <c r="W8401" s="3" t="str">
        <f>IFERROR(INDEX(Returns!A:A,MATCH(Orders!B8401,Returns!B:B,0)),"No")</f>
        <v>No</v>
      </c>
    </row>
    <row r="8402" spans="1:23" x14ac:dyDescent="0.2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6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 IF(M8402=People!$B$4,People!$A$4, IF(M8402=People!$B$3,People!$A$3, IF(M8402=People!$B$2,People!$A$2, 0))))</f>
        <v>Chuck Magee</v>
      </c>
      <c r="W8402" s="3" t="str">
        <f>IFERROR(INDEX(Returns!A:A,MATCH(Orders!B8402,Returns!B:B,0)),"No")</f>
        <v>Yes</v>
      </c>
    </row>
    <row r="8403" spans="1:23" x14ac:dyDescent="0.2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6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 IF(M8403=People!$B$4,People!$A$4, IF(M8403=People!$B$3,People!$A$3, IF(M8403=People!$B$2,People!$A$2, 0))))</f>
        <v>Chuck Magee</v>
      </c>
      <c r="W8403" s="3" t="str">
        <f>IFERROR(INDEX(Returns!A:A,MATCH(Orders!B8403,Returns!B:B,0)),"No")</f>
        <v>Yes</v>
      </c>
    </row>
    <row r="8404" spans="1:23" x14ac:dyDescent="0.2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6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 IF(M8404=People!$B$4,People!$A$4, IF(M8404=People!$B$3,People!$A$3, IF(M8404=People!$B$2,People!$A$2, 0))))</f>
        <v>Chuck Magee</v>
      </c>
      <c r="W8404" s="3" t="str">
        <f>IFERROR(INDEX(Returns!A:A,MATCH(Orders!B8404,Returns!B:B,0)),"No")</f>
        <v>Yes</v>
      </c>
    </row>
    <row r="8405" spans="1:23" x14ac:dyDescent="0.2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6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 IF(M8405=People!$B$4,People!$A$4, IF(M8405=People!$B$3,People!$A$3, IF(M8405=People!$B$2,People!$A$2, 0))))</f>
        <v>Anna Andreadi</v>
      </c>
      <c r="W8405" s="3" t="str">
        <f>IFERROR(INDEX(Returns!A:A,MATCH(Orders!B8405,Returns!B:B,0)),"No")</f>
        <v>No</v>
      </c>
    </row>
    <row r="8406" spans="1:23" x14ac:dyDescent="0.2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6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 IF(M8406=People!$B$4,People!$A$4, IF(M8406=People!$B$3,People!$A$3, IF(M8406=People!$B$2,People!$A$2, 0))))</f>
        <v>Chuck Magee</v>
      </c>
      <c r="W8406" s="3" t="str">
        <f>IFERROR(INDEX(Returns!A:A,MATCH(Orders!B8406,Returns!B:B,0)),"No")</f>
        <v>No</v>
      </c>
    </row>
    <row r="8407" spans="1:23" x14ac:dyDescent="0.2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6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 IF(M8407=People!$B$4,People!$A$4, IF(M8407=People!$B$3,People!$A$3, IF(M8407=People!$B$2,People!$A$2, 0))))</f>
        <v>Chuck Magee</v>
      </c>
      <c r="W8407" s="3" t="str">
        <f>IFERROR(INDEX(Returns!A:A,MATCH(Orders!B8407,Returns!B:B,0)),"No")</f>
        <v>No</v>
      </c>
    </row>
    <row r="8408" spans="1:23" x14ac:dyDescent="0.2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6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 IF(M8408=People!$B$4,People!$A$4, IF(M8408=People!$B$3,People!$A$3, IF(M8408=People!$B$2,People!$A$2, 0))))</f>
        <v>Chuck Magee</v>
      </c>
      <c r="W8408" s="3" t="str">
        <f>IFERROR(INDEX(Returns!A:A,MATCH(Orders!B8408,Returns!B:B,0)),"No")</f>
        <v>No</v>
      </c>
    </row>
    <row r="8409" spans="1:23" x14ac:dyDescent="0.2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6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 IF(M8409=People!$B$4,People!$A$4, IF(M8409=People!$B$3,People!$A$3, IF(M8409=People!$B$2,People!$A$2, 0))))</f>
        <v>Chuck Magee</v>
      </c>
      <c r="W8409" s="3" t="str">
        <f>IFERROR(INDEX(Returns!A:A,MATCH(Orders!B8409,Returns!B:B,0)),"No")</f>
        <v>No</v>
      </c>
    </row>
    <row r="8410" spans="1:23" x14ac:dyDescent="0.2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6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 IF(M8410=People!$B$4,People!$A$4, IF(M8410=People!$B$3,People!$A$3, IF(M8410=People!$B$2,People!$A$2, 0))))</f>
        <v>Chuck Magee</v>
      </c>
      <c r="W8410" s="3" t="str">
        <f>IFERROR(INDEX(Returns!A:A,MATCH(Orders!B8410,Returns!B:B,0)),"No")</f>
        <v>No</v>
      </c>
    </row>
    <row r="8411" spans="1:23" x14ac:dyDescent="0.2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6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 IF(M8411=People!$B$4,People!$A$4, IF(M8411=People!$B$3,People!$A$3, IF(M8411=People!$B$2,People!$A$2, 0))))</f>
        <v>Anna Andreadi</v>
      </c>
      <c r="W8411" s="3" t="str">
        <f>IFERROR(INDEX(Returns!A:A,MATCH(Orders!B8411,Returns!B:B,0)),"No")</f>
        <v>No</v>
      </c>
    </row>
    <row r="8412" spans="1:23" x14ac:dyDescent="0.2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6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 IF(M8412=People!$B$4,People!$A$4, IF(M8412=People!$B$3,People!$A$3, IF(M8412=People!$B$2,People!$A$2, 0))))</f>
        <v>Cassandra Brandow</v>
      </c>
      <c r="W8412" s="3" t="str">
        <f>IFERROR(INDEX(Returns!A:A,MATCH(Orders!B8412,Returns!B:B,0)),"No")</f>
        <v>No</v>
      </c>
    </row>
    <row r="8413" spans="1:23" x14ac:dyDescent="0.2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6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 IF(M8413=People!$B$4,People!$A$4, IF(M8413=People!$B$3,People!$A$3, IF(M8413=People!$B$2,People!$A$2, 0))))</f>
        <v>Cassandra Brandow</v>
      </c>
      <c r="W8413" s="3" t="str">
        <f>IFERROR(INDEX(Returns!A:A,MATCH(Orders!B8413,Returns!B:B,0)),"No")</f>
        <v>No</v>
      </c>
    </row>
    <row r="8414" spans="1:23" x14ac:dyDescent="0.2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6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 IF(M8414=People!$B$4,People!$A$4, IF(M8414=People!$B$3,People!$A$3, IF(M8414=People!$B$2,People!$A$2, 0))))</f>
        <v>Kelly Williams</v>
      </c>
      <c r="W8414" s="3" t="str">
        <f>IFERROR(INDEX(Returns!A:A,MATCH(Orders!B8414,Returns!B:B,0)),"No")</f>
        <v>No</v>
      </c>
    </row>
    <row r="8415" spans="1:23" x14ac:dyDescent="0.2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6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 IF(M8415=People!$B$4,People!$A$4, IF(M8415=People!$B$3,People!$A$3, IF(M8415=People!$B$2,People!$A$2, 0))))</f>
        <v>Kelly Williams</v>
      </c>
      <c r="W8415" s="3" t="str">
        <f>IFERROR(INDEX(Returns!A:A,MATCH(Orders!B8415,Returns!B:B,0)),"No")</f>
        <v>No</v>
      </c>
    </row>
    <row r="8416" spans="1:23" x14ac:dyDescent="0.2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6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 IF(M8416=People!$B$4,People!$A$4, IF(M8416=People!$B$3,People!$A$3, IF(M8416=People!$B$2,People!$A$2, 0))))</f>
        <v>Kelly Williams</v>
      </c>
      <c r="W8416" s="3" t="str">
        <f>IFERROR(INDEX(Returns!A:A,MATCH(Orders!B8416,Returns!B:B,0)),"No")</f>
        <v>No</v>
      </c>
    </row>
    <row r="8417" spans="1:23" x14ac:dyDescent="0.2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6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 IF(M8417=People!$B$4,People!$A$4, IF(M8417=People!$B$3,People!$A$3, IF(M8417=People!$B$2,People!$A$2, 0))))</f>
        <v>Kelly Williams</v>
      </c>
      <c r="W8417" s="3" t="str">
        <f>IFERROR(INDEX(Returns!A:A,MATCH(Orders!B8417,Returns!B:B,0)),"No")</f>
        <v>No</v>
      </c>
    </row>
    <row r="8418" spans="1:23" x14ac:dyDescent="0.2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6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 IF(M8418=People!$B$4,People!$A$4, IF(M8418=People!$B$3,People!$A$3, IF(M8418=People!$B$2,People!$A$2, 0))))</f>
        <v>Anna Andreadi</v>
      </c>
      <c r="W8418" s="3" t="str">
        <f>IFERROR(INDEX(Returns!A:A,MATCH(Orders!B8418,Returns!B:B,0)),"No")</f>
        <v>No</v>
      </c>
    </row>
    <row r="8419" spans="1:23" x14ac:dyDescent="0.2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6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 IF(M8419=People!$B$4,People!$A$4, IF(M8419=People!$B$3,People!$A$3, IF(M8419=People!$B$2,People!$A$2, 0))))</f>
        <v>Anna Andreadi</v>
      </c>
      <c r="W8419" s="3" t="str">
        <f>IFERROR(INDEX(Returns!A:A,MATCH(Orders!B8419,Returns!B:B,0)),"No")</f>
        <v>No</v>
      </c>
    </row>
    <row r="8420" spans="1:23" x14ac:dyDescent="0.2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6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 IF(M8420=People!$B$4,People!$A$4, IF(M8420=People!$B$3,People!$A$3, IF(M8420=People!$B$2,People!$A$2, 0))))</f>
        <v>Anna Andreadi</v>
      </c>
      <c r="W8420" s="3" t="str">
        <f>IFERROR(INDEX(Returns!A:A,MATCH(Orders!B8420,Returns!B:B,0)),"No")</f>
        <v>No</v>
      </c>
    </row>
    <row r="8421" spans="1:23" x14ac:dyDescent="0.2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6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 IF(M8421=People!$B$4,People!$A$4, IF(M8421=People!$B$3,People!$A$3, IF(M8421=People!$B$2,People!$A$2, 0))))</f>
        <v>Anna Andreadi</v>
      </c>
      <c r="W8421" s="3" t="str">
        <f>IFERROR(INDEX(Returns!A:A,MATCH(Orders!B8421,Returns!B:B,0)),"No")</f>
        <v>No</v>
      </c>
    </row>
    <row r="8422" spans="1:23" x14ac:dyDescent="0.2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6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 IF(M8422=People!$B$4,People!$A$4, IF(M8422=People!$B$3,People!$A$3, IF(M8422=People!$B$2,People!$A$2, 0))))</f>
        <v>Anna Andreadi</v>
      </c>
      <c r="W8422" s="3" t="str">
        <f>IFERROR(INDEX(Returns!A:A,MATCH(Orders!B8422,Returns!B:B,0)),"No")</f>
        <v>No</v>
      </c>
    </row>
    <row r="8423" spans="1:23" x14ac:dyDescent="0.2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6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 IF(M8423=People!$B$4,People!$A$4, IF(M8423=People!$B$3,People!$A$3, IF(M8423=People!$B$2,People!$A$2, 0))))</f>
        <v>Chuck Magee</v>
      </c>
      <c r="W8423" s="3" t="str">
        <f>IFERROR(INDEX(Returns!A:A,MATCH(Orders!B8423,Returns!B:B,0)),"No")</f>
        <v>No</v>
      </c>
    </row>
    <row r="8424" spans="1:23" x14ac:dyDescent="0.2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6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 IF(M8424=People!$B$4,People!$A$4, IF(M8424=People!$B$3,People!$A$3, IF(M8424=People!$B$2,People!$A$2, 0))))</f>
        <v>Chuck Magee</v>
      </c>
      <c r="W8424" s="3" t="str">
        <f>IFERROR(INDEX(Returns!A:A,MATCH(Orders!B8424,Returns!B:B,0)),"No")</f>
        <v>No</v>
      </c>
    </row>
    <row r="8425" spans="1:23" x14ac:dyDescent="0.2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6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 IF(M8425=People!$B$4,People!$A$4, IF(M8425=People!$B$3,People!$A$3, IF(M8425=People!$B$2,People!$A$2, 0))))</f>
        <v>Chuck Magee</v>
      </c>
      <c r="W8425" s="3" t="str">
        <f>IFERROR(INDEX(Returns!A:A,MATCH(Orders!B8425,Returns!B:B,0)),"No")</f>
        <v>No</v>
      </c>
    </row>
    <row r="8426" spans="1:23" x14ac:dyDescent="0.2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6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 IF(M8426=People!$B$4,People!$A$4, IF(M8426=People!$B$3,People!$A$3, IF(M8426=People!$B$2,People!$A$2, 0))))</f>
        <v>Chuck Magee</v>
      </c>
      <c r="W8426" s="3" t="str">
        <f>IFERROR(INDEX(Returns!A:A,MATCH(Orders!B8426,Returns!B:B,0)),"No")</f>
        <v>No</v>
      </c>
    </row>
    <row r="8427" spans="1:23" x14ac:dyDescent="0.2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6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 IF(M8427=People!$B$4,People!$A$4, IF(M8427=People!$B$3,People!$A$3, IF(M8427=People!$B$2,People!$A$2, 0))))</f>
        <v>Chuck Magee</v>
      </c>
      <c r="W8427" s="3" t="str">
        <f>IFERROR(INDEX(Returns!A:A,MATCH(Orders!B8427,Returns!B:B,0)),"No")</f>
        <v>No</v>
      </c>
    </row>
    <row r="8428" spans="1:23" x14ac:dyDescent="0.2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6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 IF(M8428=People!$B$4,People!$A$4, IF(M8428=People!$B$3,People!$A$3, IF(M8428=People!$B$2,People!$A$2, 0))))</f>
        <v>Anna Andreadi</v>
      </c>
      <c r="W8428" s="3" t="str">
        <f>IFERROR(INDEX(Returns!A:A,MATCH(Orders!B8428,Returns!B:B,0)),"No")</f>
        <v>No</v>
      </c>
    </row>
    <row r="8429" spans="1:23" x14ac:dyDescent="0.2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6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 IF(M8429=People!$B$4,People!$A$4, IF(M8429=People!$B$3,People!$A$3, IF(M8429=People!$B$2,People!$A$2, 0))))</f>
        <v>Kelly Williams</v>
      </c>
      <c r="W8429" s="3" t="str">
        <f>IFERROR(INDEX(Returns!A:A,MATCH(Orders!B8429,Returns!B:B,0)),"No")</f>
        <v>No</v>
      </c>
    </row>
    <row r="8430" spans="1:23" x14ac:dyDescent="0.2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6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 IF(M8430=People!$B$4,People!$A$4, IF(M8430=People!$B$3,People!$A$3, IF(M8430=People!$B$2,People!$A$2, 0))))</f>
        <v>Anna Andreadi</v>
      </c>
      <c r="W8430" s="3" t="str">
        <f>IFERROR(INDEX(Returns!A:A,MATCH(Orders!B8430,Returns!B:B,0)),"No")</f>
        <v>No</v>
      </c>
    </row>
    <row r="8431" spans="1:23" x14ac:dyDescent="0.2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6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 IF(M8431=People!$B$4,People!$A$4, IF(M8431=People!$B$3,People!$A$3, IF(M8431=People!$B$2,People!$A$2, 0))))</f>
        <v>Chuck Magee</v>
      </c>
      <c r="W8431" s="3" t="str">
        <f>IFERROR(INDEX(Returns!A:A,MATCH(Orders!B8431,Returns!B:B,0)),"No")</f>
        <v>No</v>
      </c>
    </row>
    <row r="8432" spans="1:23" x14ac:dyDescent="0.2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6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 IF(M8432=People!$B$4,People!$A$4, IF(M8432=People!$B$3,People!$A$3, IF(M8432=People!$B$2,People!$A$2, 0))))</f>
        <v>Kelly Williams</v>
      </c>
      <c r="W8432" s="3" t="str">
        <f>IFERROR(INDEX(Returns!A:A,MATCH(Orders!B8432,Returns!B:B,0)),"No")</f>
        <v>No</v>
      </c>
    </row>
    <row r="8433" spans="1:23" x14ac:dyDescent="0.2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6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 IF(M8433=People!$B$4,People!$A$4, IF(M8433=People!$B$3,People!$A$3, IF(M8433=People!$B$2,People!$A$2, 0))))</f>
        <v>Chuck Magee</v>
      </c>
      <c r="W8433" s="3" t="str">
        <f>IFERROR(INDEX(Returns!A:A,MATCH(Orders!B8433,Returns!B:B,0)),"No")</f>
        <v>No</v>
      </c>
    </row>
    <row r="8434" spans="1:23" x14ac:dyDescent="0.2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6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 IF(M8434=People!$B$4,People!$A$4, IF(M8434=People!$B$3,People!$A$3, IF(M8434=People!$B$2,People!$A$2, 0))))</f>
        <v>Kelly Williams</v>
      </c>
      <c r="W8434" s="3" t="str">
        <f>IFERROR(INDEX(Returns!A:A,MATCH(Orders!B8434,Returns!B:B,0)),"No")</f>
        <v>No</v>
      </c>
    </row>
    <row r="8435" spans="1:23" x14ac:dyDescent="0.2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6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 IF(M8435=People!$B$4,People!$A$4, IF(M8435=People!$B$3,People!$A$3, IF(M8435=People!$B$2,People!$A$2, 0))))</f>
        <v>Kelly Williams</v>
      </c>
      <c r="W8435" s="3" t="str">
        <f>IFERROR(INDEX(Returns!A:A,MATCH(Orders!B8435,Returns!B:B,0)),"No")</f>
        <v>No</v>
      </c>
    </row>
    <row r="8436" spans="1:23" x14ac:dyDescent="0.2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6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 IF(M8436=People!$B$4,People!$A$4, IF(M8436=People!$B$3,People!$A$3, IF(M8436=People!$B$2,People!$A$2, 0))))</f>
        <v>Kelly Williams</v>
      </c>
      <c r="W8436" s="3" t="str">
        <f>IFERROR(INDEX(Returns!A:A,MATCH(Orders!B8436,Returns!B:B,0)),"No")</f>
        <v>No</v>
      </c>
    </row>
    <row r="8437" spans="1:23" x14ac:dyDescent="0.2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6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 IF(M8437=People!$B$4,People!$A$4, IF(M8437=People!$B$3,People!$A$3, IF(M8437=People!$B$2,People!$A$2, 0))))</f>
        <v>Kelly Williams</v>
      </c>
      <c r="W8437" s="3" t="str">
        <f>IFERROR(INDEX(Returns!A:A,MATCH(Orders!B8437,Returns!B:B,0)),"No")</f>
        <v>No</v>
      </c>
    </row>
    <row r="8438" spans="1:23" x14ac:dyDescent="0.2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6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 IF(M8438=People!$B$4,People!$A$4, IF(M8438=People!$B$3,People!$A$3, IF(M8438=People!$B$2,People!$A$2, 0))))</f>
        <v>Anna Andreadi</v>
      </c>
      <c r="W8438" s="3" t="str">
        <f>IFERROR(INDEX(Returns!A:A,MATCH(Orders!B8438,Returns!B:B,0)),"No")</f>
        <v>No</v>
      </c>
    </row>
    <row r="8439" spans="1:23" x14ac:dyDescent="0.2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6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 IF(M8439=People!$B$4,People!$A$4, IF(M8439=People!$B$3,People!$A$3, IF(M8439=People!$B$2,People!$A$2, 0))))</f>
        <v>Chuck Magee</v>
      </c>
      <c r="W8439" s="3" t="str">
        <f>IFERROR(INDEX(Returns!A:A,MATCH(Orders!B8439,Returns!B:B,0)),"No")</f>
        <v>No</v>
      </c>
    </row>
    <row r="8440" spans="1:23" x14ac:dyDescent="0.2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6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 IF(M8440=People!$B$4,People!$A$4, IF(M8440=People!$B$3,People!$A$3, IF(M8440=People!$B$2,People!$A$2, 0))))</f>
        <v>Anna Andreadi</v>
      </c>
      <c r="W8440" s="3" t="str">
        <f>IFERROR(INDEX(Returns!A:A,MATCH(Orders!B8440,Returns!B:B,0)),"No")</f>
        <v>Yes</v>
      </c>
    </row>
    <row r="8441" spans="1:23" x14ac:dyDescent="0.2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6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 IF(M8441=People!$B$4,People!$A$4, IF(M8441=People!$B$3,People!$A$3, IF(M8441=People!$B$2,People!$A$2, 0))))</f>
        <v>Kelly Williams</v>
      </c>
      <c r="W8441" s="3" t="str">
        <f>IFERROR(INDEX(Returns!A:A,MATCH(Orders!B8441,Returns!B:B,0)),"No")</f>
        <v>No</v>
      </c>
    </row>
    <row r="8442" spans="1:23" x14ac:dyDescent="0.2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6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 IF(M8442=People!$B$4,People!$A$4, IF(M8442=People!$B$3,People!$A$3, IF(M8442=People!$B$2,People!$A$2, 0))))</f>
        <v>Chuck Magee</v>
      </c>
      <c r="W8442" s="3" t="str">
        <f>IFERROR(INDEX(Returns!A:A,MATCH(Orders!B8442,Returns!B:B,0)),"No")</f>
        <v>No</v>
      </c>
    </row>
    <row r="8443" spans="1:23" x14ac:dyDescent="0.2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6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 IF(M8443=People!$B$4,People!$A$4, IF(M8443=People!$B$3,People!$A$3, IF(M8443=People!$B$2,People!$A$2, 0))))</f>
        <v>Anna Andreadi</v>
      </c>
      <c r="W8443" s="3" t="str">
        <f>IFERROR(INDEX(Returns!A:A,MATCH(Orders!B8443,Returns!B:B,0)),"No")</f>
        <v>No</v>
      </c>
    </row>
    <row r="8444" spans="1:23" x14ac:dyDescent="0.2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6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 IF(M8444=People!$B$4,People!$A$4, IF(M8444=People!$B$3,People!$A$3, IF(M8444=People!$B$2,People!$A$2, 0))))</f>
        <v>Chuck Magee</v>
      </c>
      <c r="W8444" s="3" t="str">
        <f>IFERROR(INDEX(Returns!A:A,MATCH(Orders!B8444,Returns!B:B,0)),"No")</f>
        <v>No</v>
      </c>
    </row>
    <row r="8445" spans="1:23" x14ac:dyDescent="0.2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6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 IF(M8445=People!$B$4,People!$A$4, IF(M8445=People!$B$3,People!$A$3, IF(M8445=People!$B$2,People!$A$2, 0))))</f>
        <v>Chuck Magee</v>
      </c>
      <c r="W8445" s="3" t="str">
        <f>IFERROR(INDEX(Returns!A:A,MATCH(Orders!B8445,Returns!B:B,0)),"No")</f>
        <v>No</v>
      </c>
    </row>
    <row r="8446" spans="1:23" x14ac:dyDescent="0.2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6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 IF(M8446=People!$B$4,People!$A$4, IF(M8446=People!$B$3,People!$A$3, IF(M8446=People!$B$2,People!$A$2, 0))))</f>
        <v>Chuck Magee</v>
      </c>
      <c r="W8446" s="3" t="str">
        <f>IFERROR(INDEX(Returns!A:A,MATCH(Orders!B8446,Returns!B:B,0)),"No")</f>
        <v>No</v>
      </c>
    </row>
    <row r="8447" spans="1:23" x14ac:dyDescent="0.2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6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 IF(M8447=People!$B$4,People!$A$4, IF(M8447=People!$B$3,People!$A$3, IF(M8447=People!$B$2,People!$A$2, 0))))</f>
        <v>Chuck Magee</v>
      </c>
      <c r="W8447" s="3" t="str">
        <f>IFERROR(INDEX(Returns!A:A,MATCH(Orders!B8447,Returns!B:B,0)),"No")</f>
        <v>No</v>
      </c>
    </row>
    <row r="8448" spans="1:23" x14ac:dyDescent="0.2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6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 IF(M8448=People!$B$4,People!$A$4, IF(M8448=People!$B$3,People!$A$3, IF(M8448=People!$B$2,People!$A$2, 0))))</f>
        <v>Chuck Magee</v>
      </c>
      <c r="W8448" s="3" t="str">
        <f>IFERROR(INDEX(Returns!A:A,MATCH(Orders!B8448,Returns!B:B,0)),"No")</f>
        <v>No</v>
      </c>
    </row>
    <row r="8449" spans="1:23" x14ac:dyDescent="0.2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6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 IF(M8449=People!$B$4,People!$A$4, IF(M8449=People!$B$3,People!$A$3, IF(M8449=People!$B$2,People!$A$2, 0))))</f>
        <v>Chuck Magee</v>
      </c>
      <c r="W8449" s="3" t="str">
        <f>IFERROR(INDEX(Returns!A:A,MATCH(Orders!B8449,Returns!B:B,0)),"No")</f>
        <v>No</v>
      </c>
    </row>
    <row r="8450" spans="1:23" x14ac:dyDescent="0.2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6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 IF(M8450=People!$B$4,People!$A$4, IF(M8450=People!$B$3,People!$A$3, IF(M8450=People!$B$2,People!$A$2, 0))))</f>
        <v>Chuck Magee</v>
      </c>
      <c r="W8450" s="3" t="str">
        <f>IFERROR(INDEX(Returns!A:A,MATCH(Orders!B8450,Returns!B:B,0)),"No")</f>
        <v>No</v>
      </c>
    </row>
    <row r="8451" spans="1:23" x14ac:dyDescent="0.2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6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 IF(M8451=People!$B$4,People!$A$4, IF(M8451=People!$B$3,People!$A$3, IF(M8451=People!$B$2,People!$A$2, 0))))</f>
        <v>Chuck Magee</v>
      </c>
      <c r="W8451" s="3" t="str">
        <f>IFERROR(INDEX(Returns!A:A,MATCH(Orders!B8451,Returns!B:B,0)),"No")</f>
        <v>No</v>
      </c>
    </row>
    <row r="8452" spans="1:23" x14ac:dyDescent="0.2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6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 IF(M8452=People!$B$4,People!$A$4, IF(M8452=People!$B$3,People!$A$3, IF(M8452=People!$B$2,People!$A$2, 0))))</f>
        <v>Chuck Magee</v>
      </c>
      <c r="W8452" s="3" t="str">
        <f>IFERROR(INDEX(Returns!A:A,MATCH(Orders!B8452,Returns!B:B,0)),"No")</f>
        <v>No</v>
      </c>
    </row>
    <row r="8453" spans="1:23" x14ac:dyDescent="0.2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6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 IF(M8453=People!$B$4,People!$A$4, IF(M8453=People!$B$3,People!$A$3, IF(M8453=People!$B$2,People!$A$2, 0))))</f>
        <v>Anna Andreadi</v>
      </c>
      <c r="W8453" s="3" t="str">
        <f>IFERROR(INDEX(Returns!A:A,MATCH(Orders!B8453,Returns!B:B,0)),"No")</f>
        <v>No</v>
      </c>
    </row>
    <row r="8454" spans="1:23" x14ac:dyDescent="0.2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6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 IF(M8454=People!$B$4,People!$A$4, IF(M8454=People!$B$3,People!$A$3, IF(M8454=People!$B$2,People!$A$2, 0))))</f>
        <v>Kelly Williams</v>
      </c>
      <c r="W8454" s="3" t="str">
        <f>IFERROR(INDEX(Returns!A:A,MATCH(Orders!B8454,Returns!B:B,0)),"No")</f>
        <v>No</v>
      </c>
    </row>
    <row r="8455" spans="1:23" x14ac:dyDescent="0.2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6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 IF(M8455=People!$B$4,People!$A$4, IF(M8455=People!$B$3,People!$A$3, IF(M8455=People!$B$2,People!$A$2, 0))))</f>
        <v>Kelly Williams</v>
      </c>
      <c r="W8455" s="3" t="str">
        <f>IFERROR(INDEX(Returns!A:A,MATCH(Orders!B8455,Returns!B:B,0)),"No")</f>
        <v>No</v>
      </c>
    </row>
    <row r="8456" spans="1:23" x14ac:dyDescent="0.2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6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 IF(M8456=People!$B$4,People!$A$4, IF(M8456=People!$B$3,People!$A$3, IF(M8456=People!$B$2,People!$A$2, 0))))</f>
        <v>Kelly Williams</v>
      </c>
      <c r="W8456" s="3" t="str">
        <f>IFERROR(INDEX(Returns!A:A,MATCH(Orders!B8456,Returns!B:B,0)),"No")</f>
        <v>No</v>
      </c>
    </row>
    <row r="8457" spans="1:23" x14ac:dyDescent="0.2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6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 IF(M8457=People!$B$4,People!$A$4, IF(M8457=People!$B$3,People!$A$3, IF(M8457=People!$B$2,People!$A$2, 0))))</f>
        <v>Anna Andreadi</v>
      </c>
      <c r="W8457" s="3" t="str">
        <f>IFERROR(INDEX(Returns!A:A,MATCH(Orders!B8457,Returns!B:B,0)),"No")</f>
        <v>No</v>
      </c>
    </row>
    <row r="8458" spans="1:23" x14ac:dyDescent="0.2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6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 IF(M8458=People!$B$4,People!$A$4, IF(M8458=People!$B$3,People!$A$3, IF(M8458=People!$B$2,People!$A$2, 0))))</f>
        <v>Kelly Williams</v>
      </c>
      <c r="W8458" s="3" t="str">
        <f>IFERROR(INDEX(Returns!A:A,MATCH(Orders!B8458,Returns!B:B,0)),"No")</f>
        <v>No</v>
      </c>
    </row>
    <row r="8459" spans="1:23" x14ac:dyDescent="0.2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6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 IF(M8459=People!$B$4,People!$A$4, IF(M8459=People!$B$3,People!$A$3, IF(M8459=People!$B$2,People!$A$2, 0))))</f>
        <v>Kelly Williams</v>
      </c>
      <c r="W8459" s="3" t="str">
        <f>IFERROR(INDEX(Returns!A:A,MATCH(Orders!B8459,Returns!B:B,0)),"No")</f>
        <v>No</v>
      </c>
    </row>
    <row r="8460" spans="1:23" x14ac:dyDescent="0.2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6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 IF(M8460=People!$B$4,People!$A$4, IF(M8460=People!$B$3,People!$A$3, IF(M8460=People!$B$2,People!$A$2, 0))))</f>
        <v>Kelly Williams</v>
      </c>
      <c r="W8460" s="3" t="str">
        <f>IFERROR(INDEX(Returns!A:A,MATCH(Orders!B8460,Returns!B:B,0)),"No")</f>
        <v>No</v>
      </c>
    </row>
    <row r="8461" spans="1:23" x14ac:dyDescent="0.2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6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 IF(M8461=People!$B$4,People!$A$4, IF(M8461=People!$B$3,People!$A$3, IF(M8461=People!$B$2,People!$A$2, 0))))</f>
        <v>Kelly Williams</v>
      </c>
      <c r="W8461" s="3" t="str">
        <f>IFERROR(INDEX(Returns!A:A,MATCH(Orders!B8461,Returns!B:B,0)),"No")</f>
        <v>No</v>
      </c>
    </row>
    <row r="8462" spans="1:23" x14ac:dyDescent="0.2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6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 IF(M8462=People!$B$4,People!$A$4, IF(M8462=People!$B$3,People!$A$3, IF(M8462=People!$B$2,People!$A$2, 0))))</f>
        <v>Chuck Magee</v>
      </c>
      <c r="W8462" s="3" t="str">
        <f>IFERROR(INDEX(Returns!A:A,MATCH(Orders!B8462,Returns!B:B,0)),"No")</f>
        <v>No</v>
      </c>
    </row>
    <row r="8463" spans="1:23" x14ac:dyDescent="0.2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6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 IF(M8463=People!$B$4,People!$A$4, IF(M8463=People!$B$3,People!$A$3, IF(M8463=People!$B$2,People!$A$2, 0))))</f>
        <v>Chuck Magee</v>
      </c>
      <c r="W8463" s="3" t="str">
        <f>IFERROR(INDEX(Returns!A:A,MATCH(Orders!B8463,Returns!B:B,0)),"No")</f>
        <v>No</v>
      </c>
    </row>
    <row r="8464" spans="1:23" x14ac:dyDescent="0.2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6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 IF(M8464=People!$B$4,People!$A$4, IF(M8464=People!$B$3,People!$A$3, IF(M8464=People!$B$2,People!$A$2, 0))))</f>
        <v>Kelly Williams</v>
      </c>
      <c r="W8464" s="3" t="str">
        <f>IFERROR(INDEX(Returns!A:A,MATCH(Orders!B8464,Returns!B:B,0)),"No")</f>
        <v>No</v>
      </c>
    </row>
    <row r="8465" spans="1:23" x14ac:dyDescent="0.2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6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 IF(M8465=People!$B$4,People!$A$4, IF(M8465=People!$B$3,People!$A$3, IF(M8465=People!$B$2,People!$A$2, 0))))</f>
        <v>Anna Andreadi</v>
      </c>
      <c r="W8465" s="3" t="str">
        <f>IFERROR(INDEX(Returns!A:A,MATCH(Orders!B8465,Returns!B:B,0)),"No")</f>
        <v>No</v>
      </c>
    </row>
    <row r="8466" spans="1:23" x14ac:dyDescent="0.2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6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 IF(M8466=People!$B$4,People!$A$4, IF(M8466=People!$B$3,People!$A$3, IF(M8466=People!$B$2,People!$A$2, 0))))</f>
        <v>Anna Andreadi</v>
      </c>
      <c r="W8466" s="3" t="str">
        <f>IFERROR(INDEX(Returns!A:A,MATCH(Orders!B8466,Returns!B:B,0)),"No")</f>
        <v>No</v>
      </c>
    </row>
    <row r="8467" spans="1:23" x14ac:dyDescent="0.2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6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 IF(M8467=People!$B$4,People!$A$4, IF(M8467=People!$B$3,People!$A$3, IF(M8467=People!$B$2,People!$A$2, 0))))</f>
        <v>Chuck Magee</v>
      </c>
      <c r="W8467" s="3" t="str">
        <f>IFERROR(INDEX(Returns!A:A,MATCH(Orders!B8467,Returns!B:B,0)),"No")</f>
        <v>No</v>
      </c>
    </row>
    <row r="8468" spans="1:23" x14ac:dyDescent="0.2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6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 IF(M8468=People!$B$4,People!$A$4, IF(M8468=People!$B$3,People!$A$3, IF(M8468=People!$B$2,People!$A$2, 0))))</f>
        <v>Chuck Magee</v>
      </c>
      <c r="W8468" s="3" t="str">
        <f>IFERROR(INDEX(Returns!A:A,MATCH(Orders!B8468,Returns!B:B,0)),"No")</f>
        <v>No</v>
      </c>
    </row>
    <row r="8469" spans="1:23" x14ac:dyDescent="0.2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6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 IF(M8469=People!$B$4,People!$A$4, IF(M8469=People!$B$3,People!$A$3, IF(M8469=People!$B$2,People!$A$2, 0))))</f>
        <v>Anna Andreadi</v>
      </c>
      <c r="W8469" s="3" t="str">
        <f>IFERROR(INDEX(Returns!A:A,MATCH(Orders!B8469,Returns!B:B,0)),"No")</f>
        <v>No</v>
      </c>
    </row>
    <row r="8470" spans="1:23" x14ac:dyDescent="0.2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6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 IF(M8470=People!$B$4,People!$A$4, IF(M8470=People!$B$3,People!$A$3, IF(M8470=People!$B$2,People!$A$2, 0))))</f>
        <v>Kelly Williams</v>
      </c>
      <c r="W8470" s="3" t="str">
        <f>IFERROR(INDEX(Returns!A:A,MATCH(Orders!B8470,Returns!B:B,0)),"No")</f>
        <v>No</v>
      </c>
    </row>
    <row r="8471" spans="1:23" x14ac:dyDescent="0.2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6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 IF(M8471=People!$B$4,People!$A$4, IF(M8471=People!$B$3,People!$A$3, IF(M8471=People!$B$2,People!$A$2, 0))))</f>
        <v>Cassandra Brandow</v>
      </c>
      <c r="W8471" s="3" t="str">
        <f>IFERROR(INDEX(Returns!A:A,MATCH(Orders!B8471,Returns!B:B,0)),"No")</f>
        <v>No</v>
      </c>
    </row>
    <row r="8472" spans="1:23" x14ac:dyDescent="0.2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6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 IF(M8472=People!$B$4,People!$A$4, IF(M8472=People!$B$3,People!$A$3, IF(M8472=People!$B$2,People!$A$2, 0))))</f>
        <v>Cassandra Brandow</v>
      </c>
      <c r="W8472" s="3" t="str">
        <f>IFERROR(INDEX(Returns!A:A,MATCH(Orders!B8472,Returns!B:B,0)),"No")</f>
        <v>No</v>
      </c>
    </row>
    <row r="8473" spans="1:23" x14ac:dyDescent="0.2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6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 IF(M8473=People!$B$4,People!$A$4, IF(M8473=People!$B$3,People!$A$3, IF(M8473=People!$B$2,People!$A$2, 0))))</f>
        <v>Cassandra Brandow</v>
      </c>
      <c r="W8473" s="3" t="str">
        <f>IFERROR(INDEX(Returns!A:A,MATCH(Orders!B8473,Returns!B:B,0)),"No")</f>
        <v>No</v>
      </c>
    </row>
    <row r="8474" spans="1:23" x14ac:dyDescent="0.2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6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 IF(M8474=People!$B$4,People!$A$4, IF(M8474=People!$B$3,People!$A$3, IF(M8474=People!$B$2,People!$A$2, 0))))</f>
        <v>Cassandra Brandow</v>
      </c>
      <c r="W8474" s="3" t="str">
        <f>IFERROR(INDEX(Returns!A:A,MATCH(Orders!B8474,Returns!B:B,0)),"No")</f>
        <v>No</v>
      </c>
    </row>
    <row r="8475" spans="1:23" x14ac:dyDescent="0.2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6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 IF(M8475=People!$B$4,People!$A$4, IF(M8475=People!$B$3,People!$A$3, IF(M8475=People!$B$2,People!$A$2, 0))))</f>
        <v>Cassandra Brandow</v>
      </c>
      <c r="W8475" s="3" t="str">
        <f>IFERROR(INDEX(Returns!A:A,MATCH(Orders!B8475,Returns!B:B,0)),"No")</f>
        <v>No</v>
      </c>
    </row>
    <row r="8476" spans="1:23" x14ac:dyDescent="0.2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6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 IF(M8476=People!$B$4,People!$A$4, IF(M8476=People!$B$3,People!$A$3, IF(M8476=People!$B$2,People!$A$2, 0))))</f>
        <v>Chuck Magee</v>
      </c>
      <c r="W8476" s="3" t="str">
        <f>IFERROR(INDEX(Returns!A:A,MATCH(Orders!B8476,Returns!B:B,0)),"No")</f>
        <v>No</v>
      </c>
    </row>
    <row r="8477" spans="1:23" x14ac:dyDescent="0.2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6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 IF(M8477=People!$B$4,People!$A$4, IF(M8477=People!$B$3,People!$A$3, IF(M8477=People!$B$2,People!$A$2, 0))))</f>
        <v>Chuck Magee</v>
      </c>
      <c r="W8477" s="3" t="str">
        <f>IFERROR(INDEX(Returns!A:A,MATCH(Orders!B8477,Returns!B:B,0)),"No")</f>
        <v>No</v>
      </c>
    </row>
    <row r="8478" spans="1:23" x14ac:dyDescent="0.2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6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 IF(M8478=People!$B$4,People!$A$4, IF(M8478=People!$B$3,People!$A$3, IF(M8478=People!$B$2,People!$A$2, 0))))</f>
        <v>Anna Andreadi</v>
      </c>
      <c r="W8478" s="3" t="str">
        <f>IFERROR(INDEX(Returns!A:A,MATCH(Orders!B8478,Returns!B:B,0)),"No")</f>
        <v>No</v>
      </c>
    </row>
    <row r="8479" spans="1:23" x14ac:dyDescent="0.2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6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 IF(M8479=People!$B$4,People!$A$4, IF(M8479=People!$B$3,People!$A$3, IF(M8479=People!$B$2,People!$A$2, 0))))</f>
        <v>Chuck Magee</v>
      </c>
      <c r="W8479" s="3" t="str">
        <f>IFERROR(INDEX(Returns!A:A,MATCH(Orders!B8479,Returns!B:B,0)),"No")</f>
        <v>No</v>
      </c>
    </row>
    <row r="8480" spans="1:23" x14ac:dyDescent="0.2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6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 IF(M8480=People!$B$4,People!$A$4, IF(M8480=People!$B$3,People!$A$3, IF(M8480=People!$B$2,People!$A$2, 0))))</f>
        <v>Anna Andreadi</v>
      </c>
      <c r="W8480" s="3" t="str">
        <f>IFERROR(INDEX(Returns!A:A,MATCH(Orders!B8480,Returns!B:B,0)),"No")</f>
        <v>No</v>
      </c>
    </row>
    <row r="8481" spans="1:23" x14ac:dyDescent="0.2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6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 IF(M8481=People!$B$4,People!$A$4, IF(M8481=People!$B$3,People!$A$3, IF(M8481=People!$B$2,People!$A$2, 0))))</f>
        <v>Anna Andreadi</v>
      </c>
      <c r="W8481" s="3" t="str">
        <f>IFERROR(INDEX(Returns!A:A,MATCH(Orders!B8481,Returns!B:B,0)),"No")</f>
        <v>No</v>
      </c>
    </row>
    <row r="8482" spans="1:23" x14ac:dyDescent="0.2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6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 IF(M8482=People!$B$4,People!$A$4, IF(M8482=People!$B$3,People!$A$3, IF(M8482=People!$B$2,People!$A$2, 0))))</f>
        <v>Kelly Williams</v>
      </c>
      <c r="W8482" s="3" t="str">
        <f>IFERROR(INDEX(Returns!A:A,MATCH(Orders!B8482,Returns!B:B,0)),"No")</f>
        <v>No</v>
      </c>
    </row>
    <row r="8483" spans="1:23" x14ac:dyDescent="0.2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6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 IF(M8483=People!$B$4,People!$A$4, IF(M8483=People!$B$3,People!$A$3, IF(M8483=People!$B$2,People!$A$2, 0))))</f>
        <v>Chuck Magee</v>
      </c>
      <c r="W8483" s="3" t="str">
        <f>IFERROR(INDEX(Returns!A:A,MATCH(Orders!B8483,Returns!B:B,0)),"No")</f>
        <v>No</v>
      </c>
    </row>
    <row r="8484" spans="1:23" x14ac:dyDescent="0.2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6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 IF(M8484=People!$B$4,People!$A$4, IF(M8484=People!$B$3,People!$A$3, IF(M8484=People!$B$2,People!$A$2, 0))))</f>
        <v>Chuck Magee</v>
      </c>
      <c r="W8484" s="3" t="str">
        <f>IFERROR(INDEX(Returns!A:A,MATCH(Orders!B8484,Returns!B:B,0)),"No")</f>
        <v>No</v>
      </c>
    </row>
    <row r="8485" spans="1:23" x14ac:dyDescent="0.2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6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 IF(M8485=People!$B$4,People!$A$4, IF(M8485=People!$B$3,People!$A$3, IF(M8485=People!$B$2,People!$A$2, 0))))</f>
        <v>Kelly Williams</v>
      </c>
      <c r="W8485" s="3" t="str">
        <f>IFERROR(INDEX(Returns!A:A,MATCH(Orders!B8485,Returns!B:B,0)),"No")</f>
        <v>No</v>
      </c>
    </row>
    <row r="8486" spans="1:23" x14ac:dyDescent="0.2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6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 IF(M8486=People!$B$4,People!$A$4, IF(M8486=People!$B$3,People!$A$3, IF(M8486=People!$B$2,People!$A$2, 0))))</f>
        <v>Anna Andreadi</v>
      </c>
      <c r="W8486" s="3" t="str">
        <f>IFERROR(INDEX(Returns!A:A,MATCH(Orders!B8486,Returns!B:B,0)),"No")</f>
        <v>No</v>
      </c>
    </row>
    <row r="8487" spans="1:23" x14ac:dyDescent="0.2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6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 IF(M8487=People!$B$4,People!$A$4, IF(M8487=People!$B$3,People!$A$3, IF(M8487=People!$B$2,People!$A$2, 0))))</f>
        <v>Anna Andreadi</v>
      </c>
      <c r="W8487" s="3" t="str">
        <f>IFERROR(INDEX(Returns!A:A,MATCH(Orders!B8487,Returns!B:B,0)),"No")</f>
        <v>No</v>
      </c>
    </row>
    <row r="8488" spans="1:23" x14ac:dyDescent="0.2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6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 IF(M8488=People!$B$4,People!$A$4, IF(M8488=People!$B$3,People!$A$3, IF(M8488=People!$B$2,People!$A$2, 0))))</f>
        <v>Anna Andreadi</v>
      </c>
      <c r="W8488" s="3" t="str">
        <f>IFERROR(INDEX(Returns!A:A,MATCH(Orders!B8488,Returns!B:B,0)),"No")</f>
        <v>No</v>
      </c>
    </row>
    <row r="8489" spans="1:23" x14ac:dyDescent="0.2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6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 IF(M8489=People!$B$4,People!$A$4, IF(M8489=People!$B$3,People!$A$3, IF(M8489=People!$B$2,People!$A$2, 0))))</f>
        <v>Anna Andreadi</v>
      </c>
      <c r="W8489" s="3" t="str">
        <f>IFERROR(INDEX(Returns!A:A,MATCH(Orders!B8489,Returns!B:B,0)),"No")</f>
        <v>No</v>
      </c>
    </row>
    <row r="8490" spans="1:23" x14ac:dyDescent="0.2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6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 IF(M8490=People!$B$4,People!$A$4, IF(M8490=People!$B$3,People!$A$3, IF(M8490=People!$B$2,People!$A$2, 0))))</f>
        <v>Cassandra Brandow</v>
      </c>
      <c r="W8490" s="3" t="str">
        <f>IFERROR(INDEX(Returns!A:A,MATCH(Orders!B8490,Returns!B:B,0)),"No")</f>
        <v>No</v>
      </c>
    </row>
    <row r="8491" spans="1:23" x14ac:dyDescent="0.2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6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 IF(M8491=People!$B$4,People!$A$4, IF(M8491=People!$B$3,People!$A$3, IF(M8491=People!$B$2,People!$A$2, 0))))</f>
        <v>Cassandra Brandow</v>
      </c>
      <c r="W8491" s="3" t="str">
        <f>IFERROR(INDEX(Returns!A:A,MATCH(Orders!B8491,Returns!B:B,0)),"No")</f>
        <v>No</v>
      </c>
    </row>
    <row r="8492" spans="1:23" x14ac:dyDescent="0.2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6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 IF(M8492=People!$B$4,People!$A$4, IF(M8492=People!$B$3,People!$A$3, IF(M8492=People!$B$2,People!$A$2, 0))))</f>
        <v>Cassandra Brandow</v>
      </c>
      <c r="W8492" s="3" t="str">
        <f>IFERROR(INDEX(Returns!A:A,MATCH(Orders!B8492,Returns!B:B,0)),"No")</f>
        <v>No</v>
      </c>
    </row>
    <row r="8493" spans="1:23" x14ac:dyDescent="0.2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6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 IF(M8493=People!$B$4,People!$A$4, IF(M8493=People!$B$3,People!$A$3, IF(M8493=People!$B$2,People!$A$2, 0))))</f>
        <v>Anna Andreadi</v>
      </c>
      <c r="W8493" s="3" t="str">
        <f>IFERROR(INDEX(Returns!A:A,MATCH(Orders!B8493,Returns!B:B,0)),"No")</f>
        <v>No</v>
      </c>
    </row>
    <row r="8494" spans="1:23" x14ac:dyDescent="0.2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6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 IF(M8494=People!$B$4,People!$A$4, IF(M8494=People!$B$3,People!$A$3, IF(M8494=People!$B$2,People!$A$2, 0))))</f>
        <v>Kelly Williams</v>
      </c>
      <c r="W8494" s="3" t="str">
        <f>IFERROR(INDEX(Returns!A:A,MATCH(Orders!B8494,Returns!B:B,0)),"No")</f>
        <v>No</v>
      </c>
    </row>
    <row r="8495" spans="1:23" x14ac:dyDescent="0.2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6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 IF(M8495=People!$B$4,People!$A$4, IF(M8495=People!$B$3,People!$A$3, IF(M8495=People!$B$2,People!$A$2, 0))))</f>
        <v>Kelly Williams</v>
      </c>
      <c r="W8495" s="3" t="str">
        <f>IFERROR(INDEX(Returns!A:A,MATCH(Orders!B8495,Returns!B:B,0)),"No")</f>
        <v>No</v>
      </c>
    </row>
    <row r="8496" spans="1:23" x14ac:dyDescent="0.2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6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 IF(M8496=People!$B$4,People!$A$4, IF(M8496=People!$B$3,People!$A$3, IF(M8496=People!$B$2,People!$A$2, 0))))</f>
        <v>Kelly Williams</v>
      </c>
      <c r="W8496" s="3" t="str">
        <f>IFERROR(INDEX(Returns!A:A,MATCH(Orders!B8496,Returns!B:B,0)),"No")</f>
        <v>No</v>
      </c>
    </row>
    <row r="8497" spans="1:23" x14ac:dyDescent="0.2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6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 IF(M8497=People!$B$4,People!$A$4, IF(M8497=People!$B$3,People!$A$3, IF(M8497=People!$B$2,People!$A$2, 0))))</f>
        <v>Anna Andreadi</v>
      </c>
      <c r="W8497" s="3" t="str">
        <f>IFERROR(INDEX(Returns!A:A,MATCH(Orders!B8497,Returns!B:B,0)),"No")</f>
        <v>No</v>
      </c>
    </row>
    <row r="8498" spans="1:23" x14ac:dyDescent="0.2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6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 IF(M8498=People!$B$4,People!$A$4, IF(M8498=People!$B$3,People!$A$3, IF(M8498=People!$B$2,People!$A$2, 0))))</f>
        <v>Chuck Magee</v>
      </c>
      <c r="W8498" s="3" t="str">
        <f>IFERROR(INDEX(Returns!A:A,MATCH(Orders!B8498,Returns!B:B,0)),"No")</f>
        <v>No</v>
      </c>
    </row>
    <row r="8499" spans="1:23" x14ac:dyDescent="0.2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6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 IF(M8499=People!$B$4,People!$A$4, IF(M8499=People!$B$3,People!$A$3, IF(M8499=People!$B$2,People!$A$2, 0))))</f>
        <v>Chuck Magee</v>
      </c>
      <c r="W8499" s="3" t="str">
        <f>IFERROR(INDEX(Returns!A:A,MATCH(Orders!B8499,Returns!B:B,0)),"No")</f>
        <v>No</v>
      </c>
    </row>
    <row r="8500" spans="1:23" x14ac:dyDescent="0.2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6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 IF(M8500=People!$B$4,People!$A$4, IF(M8500=People!$B$3,People!$A$3, IF(M8500=People!$B$2,People!$A$2, 0))))</f>
        <v>Chuck Magee</v>
      </c>
      <c r="W8500" s="3" t="str">
        <f>IFERROR(INDEX(Returns!A:A,MATCH(Orders!B8500,Returns!B:B,0)),"No")</f>
        <v>No</v>
      </c>
    </row>
    <row r="8501" spans="1:23" x14ac:dyDescent="0.2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6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 IF(M8501=People!$B$4,People!$A$4, IF(M8501=People!$B$3,People!$A$3, IF(M8501=People!$B$2,People!$A$2, 0))))</f>
        <v>Chuck Magee</v>
      </c>
      <c r="W8501" s="3" t="str">
        <f>IFERROR(INDEX(Returns!A:A,MATCH(Orders!B8501,Returns!B:B,0)),"No")</f>
        <v>No</v>
      </c>
    </row>
    <row r="8502" spans="1:23" x14ac:dyDescent="0.2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6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 IF(M8502=People!$B$4,People!$A$4, IF(M8502=People!$B$3,People!$A$3, IF(M8502=People!$B$2,People!$A$2, 0))))</f>
        <v>Chuck Magee</v>
      </c>
      <c r="W8502" s="3" t="str">
        <f>IFERROR(INDEX(Returns!A:A,MATCH(Orders!B8502,Returns!B:B,0)),"No")</f>
        <v>No</v>
      </c>
    </row>
    <row r="8503" spans="1:23" x14ac:dyDescent="0.2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6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 IF(M8503=People!$B$4,People!$A$4, IF(M8503=People!$B$3,People!$A$3, IF(M8503=People!$B$2,People!$A$2, 0))))</f>
        <v>Anna Andreadi</v>
      </c>
      <c r="W8503" s="3" t="str">
        <f>IFERROR(INDEX(Returns!A:A,MATCH(Orders!B8503,Returns!B:B,0)),"No")</f>
        <v>No</v>
      </c>
    </row>
    <row r="8504" spans="1:23" x14ac:dyDescent="0.2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6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 IF(M8504=People!$B$4,People!$A$4, IF(M8504=People!$B$3,People!$A$3, IF(M8504=People!$B$2,People!$A$2, 0))))</f>
        <v>Anna Andreadi</v>
      </c>
      <c r="W8504" s="3" t="str">
        <f>IFERROR(INDEX(Returns!A:A,MATCH(Orders!B8504,Returns!B:B,0)),"No")</f>
        <v>No</v>
      </c>
    </row>
    <row r="8505" spans="1:23" x14ac:dyDescent="0.2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6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 IF(M8505=People!$B$4,People!$A$4, IF(M8505=People!$B$3,People!$A$3, IF(M8505=People!$B$2,People!$A$2, 0))))</f>
        <v>Anna Andreadi</v>
      </c>
      <c r="W8505" s="3" t="str">
        <f>IFERROR(INDEX(Returns!A:A,MATCH(Orders!B8505,Returns!B:B,0)),"No")</f>
        <v>No</v>
      </c>
    </row>
    <row r="8506" spans="1:23" x14ac:dyDescent="0.2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6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 IF(M8506=People!$B$4,People!$A$4, IF(M8506=People!$B$3,People!$A$3, IF(M8506=People!$B$2,People!$A$2, 0))))</f>
        <v>Kelly Williams</v>
      </c>
      <c r="W8506" s="3" t="str">
        <f>IFERROR(INDEX(Returns!A:A,MATCH(Orders!B8506,Returns!B:B,0)),"No")</f>
        <v>No</v>
      </c>
    </row>
    <row r="8507" spans="1:23" x14ac:dyDescent="0.2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6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 IF(M8507=People!$B$4,People!$A$4, IF(M8507=People!$B$3,People!$A$3, IF(M8507=People!$B$2,People!$A$2, 0))))</f>
        <v>Kelly Williams</v>
      </c>
      <c r="W8507" s="3" t="str">
        <f>IFERROR(INDEX(Returns!A:A,MATCH(Orders!B8507,Returns!B:B,0)),"No")</f>
        <v>No</v>
      </c>
    </row>
    <row r="8508" spans="1:23" x14ac:dyDescent="0.2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6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 IF(M8508=People!$B$4,People!$A$4, IF(M8508=People!$B$3,People!$A$3, IF(M8508=People!$B$2,People!$A$2, 0))))</f>
        <v>Kelly Williams</v>
      </c>
      <c r="W8508" s="3" t="str">
        <f>IFERROR(INDEX(Returns!A:A,MATCH(Orders!B8508,Returns!B:B,0)),"No")</f>
        <v>No</v>
      </c>
    </row>
    <row r="8509" spans="1:23" x14ac:dyDescent="0.2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6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 IF(M8509=People!$B$4,People!$A$4, IF(M8509=People!$B$3,People!$A$3, IF(M8509=People!$B$2,People!$A$2, 0))))</f>
        <v>Kelly Williams</v>
      </c>
      <c r="W8509" s="3" t="str">
        <f>IFERROR(INDEX(Returns!A:A,MATCH(Orders!B8509,Returns!B:B,0)),"No")</f>
        <v>No</v>
      </c>
    </row>
    <row r="8510" spans="1:23" x14ac:dyDescent="0.2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6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 IF(M8510=People!$B$4,People!$A$4, IF(M8510=People!$B$3,People!$A$3, IF(M8510=People!$B$2,People!$A$2, 0))))</f>
        <v>Kelly Williams</v>
      </c>
      <c r="W8510" s="3" t="str">
        <f>IFERROR(INDEX(Returns!A:A,MATCH(Orders!B8510,Returns!B:B,0)),"No")</f>
        <v>No</v>
      </c>
    </row>
    <row r="8511" spans="1:23" x14ac:dyDescent="0.2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6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 IF(M8511=People!$B$4,People!$A$4, IF(M8511=People!$B$3,People!$A$3, IF(M8511=People!$B$2,People!$A$2, 0))))</f>
        <v>Kelly Williams</v>
      </c>
      <c r="W8511" s="3" t="str">
        <f>IFERROR(INDEX(Returns!A:A,MATCH(Orders!B8511,Returns!B:B,0)),"No")</f>
        <v>No</v>
      </c>
    </row>
    <row r="8512" spans="1:23" x14ac:dyDescent="0.2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6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 IF(M8512=People!$B$4,People!$A$4, IF(M8512=People!$B$3,People!$A$3, IF(M8512=People!$B$2,People!$A$2, 0))))</f>
        <v>Kelly Williams</v>
      </c>
      <c r="W8512" s="3" t="str">
        <f>IFERROR(INDEX(Returns!A:A,MATCH(Orders!B8512,Returns!B:B,0)),"No")</f>
        <v>No</v>
      </c>
    </row>
    <row r="8513" spans="1:23" x14ac:dyDescent="0.2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6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 IF(M8513=People!$B$4,People!$A$4, IF(M8513=People!$B$3,People!$A$3, IF(M8513=People!$B$2,People!$A$2, 0))))</f>
        <v>Chuck Magee</v>
      </c>
      <c r="W8513" s="3" t="str">
        <f>IFERROR(INDEX(Returns!A:A,MATCH(Orders!B8513,Returns!B:B,0)),"No")</f>
        <v>No</v>
      </c>
    </row>
    <row r="8514" spans="1:23" x14ac:dyDescent="0.2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6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 IF(M8514=People!$B$4,People!$A$4, IF(M8514=People!$B$3,People!$A$3, IF(M8514=People!$B$2,People!$A$2, 0))))</f>
        <v>Kelly Williams</v>
      </c>
      <c r="W8514" s="3" t="str">
        <f>IFERROR(INDEX(Returns!A:A,MATCH(Orders!B8514,Returns!B:B,0)),"No")</f>
        <v>No</v>
      </c>
    </row>
    <row r="8515" spans="1:23" x14ac:dyDescent="0.2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6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 IF(M8515=People!$B$4,People!$A$4, IF(M8515=People!$B$3,People!$A$3, IF(M8515=People!$B$2,People!$A$2, 0))))</f>
        <v>Cassandra Brandow</v>
      </c>
      <c r="W8515" s="3" t="str">
        <f>IFERROR(INDEX(Returns!A:A,MATCH(Orders!B8515,Returns!B:B,0)),"No")</f>
        <v>No</v>
      </c>
    </row>
    <row r="8516" spans="1:23" x14ac:dyDescent="0.2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6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 IF(M8516=People!$B$4,People!$A$4, IF(M8516=People!$B$3,People!$A$3, IF(M8516=People!$B$2,People!$A$2, 0))))</f>
        <v>Cassandra Brandow</v>
      </c>
      <c r="W8516" s="3" t="str">
        <f>IFERROR(INDEX(Returns!A:A,MATCH(Orders!B8516,Returns!B:B,0)),"No")</f>
        <v>No</v>
      </c>
    </row>
    <row r="8517" spans="1:23" x14ac:dyDescent="0.2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6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 IF(M8517=People!$B$4,People!$A$4, IF(M8517=People!$B$3,People!$A$3, IF(M8517=People!$B$2,People!$A$2, 0))))</f>
        <v>Cassandra Brandow</v>
      </c>
      <c r="W8517" s="3" t="str">
        <f>IFERROR(INDEX(Returns!A:A,MATCH(Orders!B8517,Returns!B:B,0)),"No")</f>
        <v>No</v>
      </c>
    </row>
    <row r="8518" spans="1:23" x14ac:dyDescent="0.2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6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 IF(M8518=People!$B$4,People!$A$4, IF(M8518=People!$B$3,People!$A$3, IF(M8518=People!$B$2,People!$A$2, 0))))</f>
        <v>Chuck Magee</v>
      </c>
      <c r="W8518" s="3" t="str">
        <f>IFERROR(INDEX(Returns!A:A,MATCH(Orders!B8518,Returns!B:B,0)),"No")</f>
        <v>No</v>
      </c>
    </row>
    <row r="8519" spans="1:23" x14ac:dyDescent="0.2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6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 IF(M8519=People!$B$4,People!$A$4, IF(M8519=People!$B$3,People!$A$3, IF(M8519=People!$B$2,People!$A$2, 0))))</f>
        <v>Kelly Williams</v>
      </c>
      <c r="W8519" s="3" t="str">
        <f>IFERROR(INDEX(Returns!A:A,MATCH(Orders!B8519,Returns!B:B,0)),"No")</f>
        <v>No</v>
      </c>
    </row>
    <row r="8520" spans="1:23" x14ac:dyDescent="0.2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6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 IF(M8520=People!$B$4,People!$A$4, IF(M8520=People!$B$3,People!$A$3, IF(M8520=People!$B$2,People!$A$2, 0))))</f>
        <v>Chuck Magee</v>
      </c>
      <c r="W8520" s="3" t="str">
        <f>IFERROR(INDEX(Returns!A:A,MATCH(Orders!B8520,Returns!B:B,0)),"No")</f>
        <v>No</v>
      </c>
    </row>
    <row r="8521" spans="1:23" x14ac:dyDescent="0.2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6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 IF(M8521=People!$B$4,People!$A$4, IF(M8521=People!$B$3,People!$A$3, IF(M8521=People!$B$2,People!$A$2, 0))))</f>
        <v>Chuck Magee</v>
      </c>
      <c r="W8521" s="3" t="str">
        <f>IFERROR(INDEX(Returns!A:A,MATCH(Orders!B8521,Returns!B:B,0)),"No")</f>
        <v>No</v>
      </c>
    </row>
    <row r="8522" spans="1:23" x14ac:dyDescent="0.2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6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 IF(M8522=People!$B$4,People!$A$4, IF(M8522=People!$B$3,People!$A$3, IF(M8522=People!$B$2,People!$A$2, 0))))</f>
        <v>Chuck Magee</v>
      </c>
      <c r="W8522" s="3" t="str">
        <f>IFERROR(INDEX(Returns!A:A,MATCH(Orders!B8522,Returns!B:B,0)),"No")</f>
        <v>No</v>
      </c>
    </row>
    <row r="8523" spans="1:23" x14ac:dyDescent="0.2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6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 IF(M8523=People!$B$4,People!$A$4, IF(M8523=People!$B$3,People!$A$3, IF(M8523=People!$B$2,People!$A$2, 0))))</f>
        <v>Chuck Magee</v>
      </c>
      <c r="W8523" s="3" t="str">
        <f>IFERROR(INDEX(Returns!A:A,MATCH(Orders!B8523,Returns!B:B,0)),"No")</f>
        <v>No</v>
      </c>
    </row>
    <row r="8524" spans="1:23" x14ac:dyDescent="0.2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6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 IF(M8524=People!$B$4,People!$A$4, IF(M8524=People!$B$3,People!$A$3, IF(M8524=People!$B$2,People!$A$2, 0))))</f>
        <v>Kelly Williams</v>
      </c>
      <c r="W8524" s="3" t="str">
        <f>IFERROR(INDEX(Returns!A:A,MATCH(Orders!B8524,Returns!B:B,0)),"No")</f>
        <v>No</v>
      </c>
    </row>
    <row r="8525" spans="1:23" x14ac:dyDescent="0.2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6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 IF(M8525=People!$B$4,People!$A$4, IF(M8525=People!$B$3,People!$A$3, IF(M8525=People!$B$2,People!$A$2, 0))))</f>
        <v>Anna Andreadi</v>
      </c>
      <c r="W8525" s="3" t="str">
        <f>IFERROR(INDEX(Returns!A:A,MATCH(Orders!B8525,Returns!B:B,0)),"No")</f>
        <v>No</v>
      </c>
    </row>
    <row r="8526" spans="1:23" x14ac:dyDescent="0.2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6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 IF(M8526=People!$B$4,People!$A$4, IF(M8526=People!$B$3,People!$A$3, IF(M8526=People!$B$2,People!$A$2, 0))))</f>
        <v>Chuck Magee</v>
      </c>
      <c r="W8526" s="3" t="str">
        <f>IFERROR(INDEX(Returns!A:A,MATCH(Orders!B8526,Returns!B:B,0)),"No")</f>
        <v>No</v>
      </c>
    </row>
    <row r="8527" spans="1:23" x14ac:dyDescent="0.2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6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 IF(M8527=People!$B$4,People!$A$4, IF(M8527=People!$B$3,People!$A$3, IF(M8527=People!$B$2,People!$A$2, 0))))</f>
        <v>Chuck Magee</v>
      </c>
      <c r="W8527" s="3" t="str">
        <f>IFERROR(INDEX(Returns!A:A,MATCH(Orders!B8527,Returns!B:B,0)),"No")</f>
        <v>No</v>
      </c>
    </row>
    <row r="8528" spans="1:23" x14ac:dyDescent="0.2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6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 IF(M8528=People!$B$4,People!$A$4, IF(M8528=People!$B$3,People!$A$3, IF(M8528=People!$B$2,People!$A$2, 0))))</f>
        <v>Chuck Magee</v>
      </c>
      <c r="W8528" s="3" t="str">
        <f>IFERROR(INDEX(Returns!A:A,MATCH(Orders!B8528,Returns!B:B,0)),"No")</f>
        <v>No</v>
      </c>
    </row>
    <row r="8529" spans="1:23" x14ac:dyDescent="0.2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6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 IF(M8529=People!$B$4,People!$A$4, IF(M8529=People!$B$3,People!$A$3, IF(M8529=People!$B$2,People!$A$2, 0))))</f>
        <v>Chuck Magee</v>
      </c>
      <c r="W8529" s="3" t="str">
        <f>IFERROR(INDEX(Returns!A:A,MATCH(Orders!B8529,Returns!B:B,0)),"No")</f>
        <v>No</v>
      </c>
    </row>
    <row r="8530" spans="1:23" x14ac:dyDescent="0.2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6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 IF(M8530=People!$B$4,People!$A$4, IF(M8530=People!$B$3,People!$A$3, IF(M8530=People!$B$2,People!$A$2, 0))))</f>
        <v>Chuck Magee</v>
      </c>
      <c r="W8530" s="3" t="str">
        <f>IFERROR(INDEX(Returns!A:A,MATCH(Orders!B8530,Returns!B:B,0)),"No")</f>
        <v>No</v>
      </c>
    </row>
    <row r="8531" spans="1:23" x14ac:dyDescent="0.2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6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 IF(M8531=People!$B$4,People!$A$4, IF(M8531=People!$B$3,People!$A$3, IF(M8531=People!$B$2,People!$A$2, 0))))</f>
        <v>Anna Andreadi</v>
      </c>
      <c r="W8531" s="3" t="str">
        <f>IFERROR(INDEX(Returns!A:A,MATCH(Orders!B8531,Returns!B:B,0)),"No")</f>
        <v>No</v>
      </c>
    </row>
    <row r="8532" spans="1:23" x14ac:dyDescent="0.2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6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 IF(M8532=People!$B$4,People!$A$4, IF(M8532=People!$B$3,People!$A$3, IF(M8532=People!$B$2,People!$A$2, 0))))</f>
        <v>Kelly Williams</v>
      </c>
      <c r="W8532" s="3" t="str">
        <f>IFERROR(INDEX(Returns!A:A,MATCH(Orders!B8532,Returns!B:B,0)),"No")</f>
        <v>No</v>
      </c>
    </row>
    <row r="8533" spans="1:23" x14ac:dyDescent="0.2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6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 IF(M8533=People!$B$4,People!$A$4, IF(M8533=People!$B$3,People!$A$3, IF(M8533=People!$B$2,People!$A$2, 0))))</f>
        <v>Kelly Williams</v>
      </c>
      <c r="W8533" s="3" t="str">
        <f>IFERROR(INDEX(Returns!A:A,MATCH(Orders!B8533,Returns!B:B,0)),"No")</f>
        <v>No</v>
      </c>
    </row>
    <row r="8534" spans="1:23" x14ac:dyDescent="0.2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6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 IF(M8534=People!$B$4,People!$A$4, IF(M8534=People!$B$3,People!$A$3, IF(M8534=People!$B$2,People!$A$2, 0))))</f>
        <v>Kelly Williams</v>
      </c>
      <c r="W8534" s="3" t="str">
        <f>IFERROR(INDEX(Returns!A:A,MATCH(Orders!B8534,Returns!B:B,0)),"No")</f>
        <v>No</v>
      </c>
    </row>
    <row r="8535" spans="1:23" x14ac:dyDescent="0.2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6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 IF(M8535=People!$B$4,People!$A$4, IF(M8535=People!$B$3,People!$A$3, IF(M8535=People!$B$2,People!$A$2, 0))))</f>
        <v>Kelly Williams</v>
      </c>
      <c r="W8535" s="3" t="str">
        <f>IFERROR(INDEX(Returns!A:A,MATCH(Orders!B8535,Returns!B:B,0)),"No")</f>
        <v>No</v>
      </c>
    </row>
    <row r="8536" spans="1:23" x14ac:dyDescent="0.2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6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 IF(M8536=People!$B$4,People!$A$4, IF(M8536=People!$B$3,People!$A$3, IF(M8536=People!$B$2,People!$A$2, 0))))</f>
        <v>Cassandra Brandow</v>
      </c>
      <c r="W8536" s="3" t="str">
        <f>IFERROR(INDEX(Returns!A:A,MATCH(Orders!B8536,Returns!B:B,0)),"No")</f>
        <v>No</v>
      </c>
    </row>
    <row r="8537" spans="1:23" x14ac:dyDescent="0.2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6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 IF(M8537=People!$B$4,People!$A$4, IF(M8537=People!$B$3,People!$A$3, IF(M8537=People!$B$2,People!$A$2, 0))))</f>
        <v>Anna Andreadi</v>
      </c>
      <c r="W8537" s="3" t="str">
        <f>IFERROR(INDEX(Returns!A:A,MATCH(Orders!B8537,Returns!B:B,0)),"No")</f>
        <v>No</v>
      </c>
    </row>
    <row r="8538" spans="1:23" x14ac:dyDescent="0.2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6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 IF(M8538=People!$B$4,People!$A$4, IF(M8538=People!$B$3,People!$A$3, IF(M8538=People!$B$2,People!$A$2, 0))))</f>
        <v>Chuck Magee</v>
      </c>
      <c r="W8538" s="3" t="str">
        <f>IFERROR(INDEX(Returns!A:A,MATCH(Orders!B8538,Returns!B:B,0)),"No")</f>
        <v>No</v>
      </c>
    </row>
    <row r="8539" spans="1:23" x14ac:dyDescent="0.2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6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 IF(M8539=People!$B$4,People!$A$4, IF(M8539=People!$B$3,People!$A$3, IF(M8539=People!$B$2,People!$A$2, 0))))</f>
        <v>Chuck Magee</v>
      </c>
      <c r="W8539" s="3" t="str">
        <f>IFERROR(INDEX(Returns!A:A,MATCH(Orders!B8539,Returns!B:B,0)),"No")</f>
        <v>No</v>
      </c>
    </row>
    <row r="8540" spans="1:23" x14ac:dyDescent="0.2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6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 IF(M8540=People!$B$4,People!$A$4, IF(M8540=People!$B$3,People!$A$3, IF(M8540=People!$B$2,People!$A$2, 0))))</f>
        <v>Chuck Magee</v>
      </c>
      <c r="W8540" s="3" t="str">
        <f>IFERROR(INDEX(Returns!A:A,MATCH(Orders!B8540,Returns!B:B,0)),"No")</f>
        <v>No</v>
      </c>
    </row>
    <row r="8541" spans="1:23" x14ac:dyDescent="0.2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6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 IF(M8541=People!$B$4,People!$A$4, IF(M8541=People!$B$3,People!$A$3, IF(M8541=People!$B$2,People!$A$2, 0))))</f>
        <v>Anna Andreadi</v>
      </c>
      <c r="W8541" s="3" t="str">
        <f>IFERROR(INDEX(Returns!A:A,MATCH(Orders!B8541,Returns!B:B,0)),"No")</f>
        <v>No</v>
      </c>
    </row>
    <row r="8542" spans="1:23" x14ac:dyDescent="0.2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6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 IF(M8542=People!$B$4,People!$A$4, IF(M8542=People!$B$3,People!$A$3, IF(M8542=People!$B$2,People!$A$2, 0))))</f>
        <v>Anna Andreadi</v>
      </c>
      <c r="W8542" s="3" t="str">
        <f>IFERROR(INDEX(Returns!A:A,MATCH(Orders!B8542,Returns!B:B,0)),"No")</f>
        <v>No</v>
      </c>
    </row>
    <row r="8543" spans="1:23" x14ac:dyDescent="0.2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6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 IF(M8543=People!$B$4,People!$A$4, IF(M8543=People!$B$3,People!$A$3, IF(M8543=People!$B$2,People!$A$2, 0))))</f>
        <v>Chuck Magee</v>
      </c>
      <c r="W8543" s="3" t="str">
        <f>IFERROR(INDEX(Returns!A:A,MATCH(Orders!B8543,Returns!B:B,0)),"No")</f>
        <v>No</v>
      </c>
    </row>
    <row r="8544" spans="1:23" x14ac:dyDescent="0.2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6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 IF(M8544=People!$B$4,People!$A$4, IF(M8544=People!$B$3,People!$A$3, IF(M8544=People!$B$2,People!$A$2, 0))))</f>
        <v>Chuck Magee</v>
      </c>
      <c r="W8544" s="3" t="str">
        <f>IFERROR(INDEX(Returns!A:A,MATCH(Orders!B8544,Returns!B:B,0)),"No")</f>
        <v>No</v>
      </c>
    </row>
    <row r="8545" spans="1:23" x14ac:dyDescent="0.2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6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 IF(M8545=People!$B$4,People!$A$4, IF(M8545=People!$B$3,People!$A$3, IF(M8545=People!$B$2,People!$A$2, 0))))</f>
        <v>Chuck Magee</v>
      </c>
      <c r="W8545" s="3" t="str">
        <f>IFERROR(INDEX(Returns!A:A,MATCH(Orders!B8545,Returns!B:B,0)),"No")</f>
        <v>No</v>
      </c>
    </row>
    <row r="8546" spans="1:23" x14ac:dyDescent="0.2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6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 IF(M8546=People!$B$4,People!$A$4, IF(M8546=People!$B$3,People!$A$3, IF(M8546=People!$B$2,People!$A$2, 0))))</f>
        <v>Cassandra Brandow</v>
      </c>
      <c r="W8546" s="3" t="str">
        <f>IFERROR(INDEX(Returns!A:A,MATCH(Orders!B8546,Returns!B:B,0)),"No")</f>
        <v>No</v>
      </c>
    </row>
    <row r="8547" spans="1:23" x14ac:dyDescent="0.2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6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 IF(M8547=People!$B$4,People!$A$4, IF(M8547=People!$B$3,People!$A$3, IF(M8547=People!$B$2,People!$A$2, 0))))</f>
        <v>Cassandra Brandow</v>
      </c>
      <c r="W8547" s="3" t="str">
        <f>IFERROR(INDEX(Returns!A:A,MATCH(Orders!B8547,Returns!B:B,0)),"No")</f>
        <v>No</v>
      </c>
    </row>
    <row r="8548" spans="1:23" x14ac:dyDescent="0.2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6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 IF(M8548=People!$B$4,People!$A$4, IF(M8548=People!$B$3,People!$A$3, IF(M8548=People!$B$2,People!$A$2, 0))))</f>
        <v>Cassandra Brandow</v>
      </c>
      <c r="W8548" s="3" t="str">
        <f>IFERROR(INDEX(Returns!A:A,MATCH(Orders!B8548,Returns!B:B,0)),"No")</f>
        <v>No</v>
      </c>
    </row>
    <row r="8549" spans="1:23" x14ac:dyDescent="0.2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6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 IF(M8549=People!$B$4,People!$A$4, IF(M8549=People!$B$3,People!$A$3, IF(M8549=People!$B$2,People!$A$2, 0))))</f>
        <v>Anna Andreadi</v>
      </c>
      <c r="W8549" s="3" t="str">
        <f>IFERROR(INDEX(Returns!A:A,MATCH(Orders!B8549,Returns!B:B,0)),"No")</f>
        <v>No</v>
      </c>
    </row>
    <row r="8550" spans="1:23" x14ac:dyDescent="0.2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6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 IF(M8550=People!$B$4,People!$A$4, IF(M8550=People!$B$3,People!$A$3, IF(M8550=People!$B$2,People!$A$2, 0))))</f>
        <v>Anna Andreadi</v>
      </c>
      <c r="W8550" s="3" t="str">
        <f>IFERROR(INDEX(Returns!A:A,MATCH(Orders!B8550,Returns!B:B,0)),"No")</f>
        <v>No</v>
      </c>
    </row>
    <row r="8551" spans="1:23" x14ac:dyDescent="0.2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6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 IF(M8551=People!$B$4,People!$A$4, IF(M8551=People!$B$3,People!$A$3, IF(M8551=People!$B$2,People!$A$2, 0))))</f>
        <v>Anna Andreadi</v>
      </c>
      <c r="W8551" s="3" t="str">
        <f>IFERROR(INDEX(Returns!A:A,MATCH(Orders!B8551,Returns!B:B,0)),"No")</f>
        <v>No</v>
      </c>
    </row>
    <row r="8552" spans="1:23" x14ac:dyDescent="0.2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6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 IF(M8552=People!$B$4,People!$A$4, IF(M8552=People!$B$3,People!$A$3, IF(M8552=People!$B$2,People!$A$2, 0))))</f>
        <v>Kelly Williams</v>
      </c>
      <c r="W8552" s="3" t="str">
        <f>IFERROR(INDEX(Returns!A:A,MATCH(Orders!B8552,Returns!B:B,0)),"No")</f>
        <v>No</v>
      </c>
    </row>
    <row r="8553" spans="1:23" x14ac:dyDescent="0.2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6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 IF(M8553=People!$B$4,People!$A$4, IF(M8553=People!$B$3,People!$A$3, IF(M8553=People!$B$2,People!$A$2, 0))))</f>
        <v>Kelly Williams</v>
      </c>
      <c r="W8553" s="3" t="str">
        <f>IFERROR(INDEX(Returns!A:A,MATCH(Orders!B8553,Returns!B:B,0)),"No")</f>
        <v>No</v>
      </c>
    </row>
    <row r="8554" spans="1:23" x14ac:dyDescent="0.2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6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 IF(M8554=People!$B$4,People!$A$4, IF(M8554=People!$B$3,People!$A$3, IF(M8554=People!$B$2,People!$A$2, 0))))</f>
        <v>Kelly Williams</v>
      </c>
      <c r="W8554" s="3" t="str">
        <f>IFERROR(INDEX(Returns!A:A,MATCH(Orders!B8554,Returns!B:B,0)),"No")</f>
        <v>No</v>
      </c>
    </row>
    <row r="8555" spans="1:23" x14ac:dyDescent="0.2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6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 IF(M8555=People!$B$4,People!$A$4, IF(M8555=People!$B$3,People!$A$3, IF(M8555=People!$B$2,People!$A$2, 0))))</f>
        <v>Cassandra Brandow</v>
      </c>
      <c r="W8555" s="3" t="str">
        <f>IFERROR(INDEX(Returns!A:A,MATCH(Orders!B8555,Returns!B:B,0)),"No")</f>
        <v>No</v>
      </c>
    </row>
    <row r="8556" spans="1:23" x14ac:dyDescent="0.2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6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 IF(M8556=People!$B$4,People!$A$4, IF(M8556=People!$B$3,People!$A$3, IF(M8556=People!$B$2,People!$A$2, 0))))</f>
        <v>Cassandra Brandow</v>
      </c>
      <c r="W8556" s="3" t="str">
        <f>IFERROR(INDEX(Returns!A:A,MATCH(Orders!B8556,Returns!B:B,0)),"No")</f>
        <v>No</v>
      </c>
    </row>
    <row r="8557" spans="1:23" x14ac:dyDescent="0.2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6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 IF(M8557=People!$B$4,People!$A$4, IF(M8557=People!$B$3,People!$A$3, IF(M8557=People!$B$2,People!$A$2, 0))))</f>
        <v>Cassandra Brandow</v>
      </c>
      <c r="W8557" s="3" t="str">
        <f>IFERROR(INDEX(Returns!A:A,MATCH(Orders!B8557,Returns!B:B,0)),"No")</f>
        <v>No</v>
      </c>
    </row>
    <row r="8558" spans="1:23" x14ac:dyDescent="0.2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6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 IF(M8558=People!$B$4,People!$A$4, IF(M8558=People!$B$3,People!$A$3, IF(M8558=People!$B$2,People!$A$2, 0))))</f>
        <v>Cassandra Brandow</v>
      </c>
      <c r="W8558" s="3" t="str">
        <f>IFERROR(INDEX(Returns!A:A,MATCH(Orders!B8558,Returns!B:B,0)),"No")</f>
        <v>No</v>
      </c>
    </row>
    <row r="8559" spans="1:23" x14ac:dyDescent="0.2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6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 IF(M8559=People!$B$4,People!$A$4, IF(M8559=People!$B$3,People!$A$3, IF(M8559=People!$B$2,People!$A$2, 0))))</f>
        <v>Kelly Williams</v>
      </c>
      <c r="W8559" s="3" t="str">
        <f>IFERROR(INDEX(Returns!A:A,MATCH(Orders!B8559,Returns!B:B,0)),"No")</f>
        <v>No</v>
      </c>
    </row>
    <row r="8560" spans="1:23" x14ac:dyDescent="0.2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6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 IF(M8560=People!$B$4,People!$A$4, IF(M8560=People!$B$3,People!$A$3, IF(M8560=People!$B$2,People!$A$2, 0))))</f>
        <v>Kelly Williams</v>
      </c>
      <c r="W8560" s="3" t="str">
        <f>IFERROR(INDEX(Returns!A:A,MATCH(Orders!B8560,Returns!B:B,0)),"No")</f>
        <v>No</v>
      </c>
    </row>
    <row r="8561" spans="1:23" x14ac:dyDescent="0.2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6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 IF(M8561=People!$B$4,People!$A$4, IF(M8561=People!$B$3,People!$A$3, IF(M8561=People!$B$2,People!$A$2, 0))))</f>
        <v>Kelly Williams</v>
      </c>
      <c r="W8561" s="3" t="str">
        <f>IFERROR(INDEX(Returns!A:A,MATCH(Orders!B8561,Returns!B:B,0)),"No")</f>
        <v>No</v>
      </c>
    </row>
    <row r="8562" spans="1:23" x14ac:dyDescent="0.2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6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 IF(M8562=People!$B$4,People!$A$4, IF(M8562=People!$B$3,People!$A$3, IF(M8562=People!$B$2,People!$A$2, 0))))</f>
        <v>Kelly Williams</v>
      </c>
      <c r="W8562" s="3" t="str">
        <f>IFERROR(INDEX(Returns!A:A,MATCH(Orders!B8562,Returns!B:B,0)),"No")</f>
        <v>No</v>
      </c>
    </row>
    <row r="8563" spans="1:23" x14ac:dyDescent="0.2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6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 IF(M8563=People!$B$4,People!$A$4, IF(M8563=People!$B$3,People!$A$3, IF(M8563=People!$B$2,People!$A$2, 0))))</f>
        <v>Kelly Williams</v>
      </c>
      <c r="W8563" s="3" t="str">
        <f>IFERROR(INDEX(Returns!A:A,MATCH(Orders!B8563,Returns!B:B,0)),"No")</f>
        <v>No</v>
      </c>
    </row>
    <row r="8564" spans="1:23" x14ac:dyDescent="0.2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6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 IF(M8564=People!$B$4,People!$A$4, IF(M8564=People!$B$3,People!$A$3, IF(M8564=People!$B$2,People!$A$2, 0))))</f>
        <v>Kelly Williams</v>
      </c>
      <c r="W8564" s="3" t="str">
        <f>IFERROR(INDEX(Returns!A:A,MATCH(Orders!B8564,Returns!B:B,0)),"No")</f>
        <v>No</v>
      </c>
    </row>
    <row r="8565" spans="1:23" x14ac:dyDescent="0.2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6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 IF(M8565=People!$B$4,People!$A$4, IF(M8565=People!$B$3,People!$A$3, IF(M8565=People!$B$2,People!$A$2, 0))))</f>
        <v>Cassandra Brandow</v>
      </c>
      <c r="W8565" s="3" t="str">
        <f>IFERROR(INDEX(Returns!A:A,MATCH(Orders!B8565,Returns!B:B,0)),"No")</f>
        <v>No</v>
      </c>
    </row>
    <row r="8566" spans="1:23" x14ac:dyDescent="0.2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6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 IF(M8566=People!$B$4,People!$A$4, IF(M8566=People!$B$3,People!$A$3, IF(M8566=People!$B$2,People!$A$2, 0))))</f>
        <v>Cassandra Brandow</v>
      </c>
      <c r="W8566" s="3" t="str">
        <f>IFERROR(INDEX(Returns!A:A,MATCH(Orders!B8566,Returns!B:B,0)),"No")</f>
        <v>No</v>
      </c>
    </row>
    <row r="8567" spans="1:23" x14ac:dyDescent="0.2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6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 IF(M8567=People!$B$4,People!$A$4, IF(M8567=People!$B$3,People!$A$3, IF(M8567=People!$B$2,People!$A$2, 0))))</f>
        <v>Kelly Williams</v>
      </c>
      <c r="W8567" s="3" t="str">
        <f>IFERROR(INDEX(Returns!A:A,MATCH(Orders!B8567,Returns!B:B,0)),"No")</f>
        <v>No</v>
      </c>
    </row>
    <row r="8568" spans="1:23" x14ac:dyDescent="0.2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6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 IF(M8568=People!$B$4,People!$A$4, IF(M8568=People!$B$3,People!$A$3, IF(M8568=People!$B$2,People!$A$2, 0))))</f>
        <v>Kelly Williams</v>
      </c>
      <c r="W8568" s="3" t="str">
        <f>IFERROR(INDEX(Returns!A:A,MATCH(Orders!B8568,Returns!B:B,0)),"No")</f>
        <v>No</v>
      </c>
    </row>
    <row r="8569" spans="1:23" x14ac:dyDescent="0.2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6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 IF(M8569=People!$B$4,People!$A$4, IF(M8569=People!$B$3,People!$A$3, IF(M8569=People!$B$2,People!$A$2, 0))))</f>
        <v>Chuck Magee</v>
      </c>
      <c r="W8569" s="3" t="str">
        <f>IFERROR(INDEX(Returns!A:A,MATCH(Orders!B8569,Returns!B:B,0)),"No")</f>
        <v>No</v>
      </c>
    </row>
    <row r="8570" spans="1:23" x14ac:dyDescent="0.2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6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 IF(M8570=People!$B$4,People!$A$4, IF(M8570=People!$B$3,People!$A$3, IF(M8570=People!$B$2,People!$A$2, 0))))</f>
        <v>Chuck Magee</v>
      </c>
      <c r="W8570" s="3" t="str">
        <f>IFERROR(INDEX(Returns!A:A,MATCH(Orders!B8570,Returns!B:B,0)),"No")</f>
        <v>No</v>
      </c>
    </row>
    <row r="8571" spans="1:23" x14ac:dyDescent="0.2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6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 IF(M8571=People!$B$4,People!$A$4, IF(M8571=People!$B$3,People!$A$3, IF(M8571=People!$B$2,People!$A$2, 0))))</f>
        <v>Chuck Magee</v>
      </c>
      <c r="W8571" s="3" t="str">
        <f>IFERROR(INDEX(Returns!A:A,MATCH(Orders!B8571,Returns!B:B,0)),"No")</f>
        <v>No</v>
      </c>
    </row>
    <row r="8572" spans="1:23" x14ac:dyDescent="0.2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6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 IF(M8572=People!$B$4,People!$A$4, IF(M8572=People!$B$3,People!$A$3, IF(M8572=People!$B$2,People!$A$2, 0))))</f>
        <v>Chuck Magee</v>
      </c>
      <c r="W8572" s="3" t="str">
        <f>IFERROR(INDEX(Returns!A:A,MATCH(Orders!B8572,Returns!B:B,0)),"No")</f>
        <v>No</v>
      </c>
    </row>
    <row r="8573" spans="1:23" x14ac:dyDescent="0.2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6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 IF(M8573=People!$B$4,People!$A$4, IF(M8573=People!$B$3,People!$A$3, IF(M8573=People!$B$2,People!$A$2, 0))))</f>
        <v>Kelly Williams</v>
      </c>
      <c r="W8573" s="3" t="str">
        <f>IFERROR(INDEX(Returns!A:A,MATCH(Orders!B8573,Returns!B:B,0)),"No")</f>
        <v>No</v>
      </c>
    </row>
    <row r="8574" spans="1:23" x14ac:dyDescent="0.2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6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 IF(M8574=People!$B$4,People!$A$4, IF(M8574=People!$B$3,People!$A$3, IF(M8574=People!$B$2,People!$A$2, 0))))</f>
        <v>Kelly Williams</v>
      </c>
      <c r="W8574" s="3" t="str">
        <f>IFERROR(INDEX(Returns!A:A,MATCH(Orders!B8574,Returns!B:B,0)),"No")</f>
        <v>No</v>
      </c>
    </row>
    <row r="8575" spans="1:23" x14ac:dyDescent="0.2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6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 IF(M8575=People!$B$4,People!$A$4, IF(M8575=People!$B$3,People!$A$3, IF(M8575=People!$B$2,People!$A$2, 0))))</f>
        <v>Chuck Magee</v>
      </c>
      <c r="W8575" s="3" t="str">
        <f>IFERROR(INDEX(Returns!A:A,MATCH(Orders!B8575,Returns!B:B,0)),"No")</f>
        <v>No</v>
      </c>
    </row>
    <row r="8576" spans="1:23" x14ac:dyDescent="0.2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6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 IF(M8576=People!$B$4,People!$A$4, IF(M8576=People!$B$3,People!$A$3, IF(M8576=People!$B$2,People!$A$2, 0))))</f>
        <v>Anna Andreadi</v>
      </c>
      <c r="W8576" s="3" t="str">
        <f>IFERROR(INDEX(Returns!A:A,MATCH(Orders!B8576,Returns!B:B,0)),"No")</f>
        <v>No</v>
      </c>
    </row>
    <row r="8577" spans="1:23" x14ac:dyDescent="0.2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6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 IF(M8577=People!$B$4,People!$A$4, IF(M8577=People!$B$3,People!$A$3, IF(M8577=People!$B$2,People!$A$2, 0))))</f>
        <v>Cassandra Brandow</v>
      </c>
      <c r="W8577" s="3" t="str">
        <f>IFERROR(INDEX(Returns!A:A,MATCH(Orders!B8577,Returns!B:B,0)),"No")</f>
        <v>Yes</v>
      </c>
    </row>
    <row r="8578" spans="1:23" x14ac:dyDescent="0.2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6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 IF(M8578=People!$B$4,People!$A$4, IF(M8578=People!$B$3,People!$A$3, IF(M8578=People!$B$2,People!$A$2, 0))))</f>
        <v>Chuck Magee</v>
      </c>
      <c r="W8578" s="3" t="str">
        <f>IFERROR(INDEX(Returns!A:A,MATCH(Orders!B8578,Returns!B:B,0)),"No")</f>
        <v>No</v>
      </c>
    </row>
    <row r="8579" spans="1:23" x14ac:dyDescent="0.2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6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 IF(M8579=People!$B$4,People!$A$4, IF(M8579=People!$B$3,People!$A$3, IF(M8579=People!$B$2,People!$A$2, 0))))</f>
        <v>Kelly Williams</v>
      </c>
      <c r="W8579" s="3" t="str">
        <f>IFERROR(INDEX(Returns!A:A,MATCH(Orders!B8579,Returns!B:B,0)),"No")</f>
        <v>No</v>
      </c>
    </row>
    <row r="8580" spans="1:23" x14ac:dyDescent="0.2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6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 IF(M8580=People!$B$4,People!$A$4, IF(M8580=People!$B$3,People!$A$3, IF(M8580=People!$B$2,People!$A$2, 0))))</f>
        <v>Kelly Williams</v>
      </c>
      <c r="W8580" s="3" t="str">
        <f>IFERROR(INDEX(Returns!A:A,MATCH(Orders!B8580,Returns!B:B,0)),"No")</f>
        <v>No</v>
      </c>
    </row>
    <row r="8581" spans="1:23" x14ac:dyDescent="0.2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6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 IF(M8581=People!$B$4,People!$A$4, IF(M8581=People!$B$3,People!$A$3, IF(M8581=People!$B$2,People!$A$2, 0))))</f>
        <v>Cassandra Brandow</v>
      </c>
      <c r="W8581" s="3" t="str">
        <f>IFERROR(INDEX(Returns!A:A,MATCH(Orders!B8581,Returns!B:B,0)),"No")</f>
        <v>No</v>
      </c>
    </row>
    <row r="8582" spans="1:23" x14ac:dyDescent="0.2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6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 IF(M8582=People!$B$4,People!$A$4, IF(M8582=People!$B$3,People!$A$3, IF(M8582=People!$B$2,People!$A$2, 0))))</f>
        <v>Kelly Williams</v>
      </c>
      <c r="W8582" s="3" t="str">
        <f>IFERROR(INDEX(Returns!A:A,MATCH(Orders!B8582,Returns!B:B,0)),"No")</f>
        <v>No</v>
      </c>
    </row>
    <row r="8583" spans="1:23" x14ac:dyDescent="0.2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6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 IF(M8583=People!$B$4,People!$A$4, IF(M8583=People!$B$3,People!$A$3, IF(M8583=People!$B$2,People!$A$2, 0))))</f>
        <v>Kelly Williams</v>
      </c>
      <c r="W8583" s="3" t="str">
        <f>IFERROR(INDEX(Returns!A:A,MATCH(Orders!B8583,Returns!B:B,0)),"No")</f>
        <v>No</v>
      </c>
    </row>
    <row r="8584" spans="1:23" x14ac:dyDescent="0.2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6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 IF(M8584=People!$B$4,People!$A$4, IF(M8584=People!$B$3,People!$A$3, IF(M8584=People!$B$2,People!$A$2, 0))))</f>
        <v>Kelly Williams</v>
      </c>
      <c r="W8584" s="3" t="str">
        <f>IFERROR(INDEX(Returns!A:A,MATCH(Orders!B8584,Returns!B:B,0)),"No")</f>
        <v>No</v>
      </c>
    </row>
    <row r="8585" spans="1:23" x14ac:dyDescent="0.2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6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 IF(M8585=People!$B$4,People!$A$4, IF(M8585=People!$B$3,People!$A$3, IF(M8585=People!$B$2,People!$A$2, 0))))</f>
        <v>Kelly Williams</v>
      </c>
      <c r="W8585" s="3" t="str">
        <f>IFERROR(INDEX(Returns!A:A,MATCH(Orders!B8585,Returns!B:B,0)),"No")</f>
        <v>No</v>
      </c>
    </row>
    <row r="8586" spans="1:23" x14ac:dyDescent="0.2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6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 IF(M8586=People!$B$4,People!$A$4, IF(M8586=People!$B$3,People!$A$3, IF(M8586=People!$B$2,People!$A$2, 0))))</f>
        <v>Anna Andreadi</v>
      </c>
      <c r="W8586" s="3" t="str">
        <f>IFERROR(INDEX(Returns!A:A,MATCH(Orders!B8586,Returns!B:B,0)),"No")</f>
        <v>No</v>
      </c>
    </row>
    <row r="8587" spans="1:23" x14ac:dyDescent="0.2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6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 IF(M8587=People!$B$4,People!$A$4, IF(M8587=People!$B$3,People!$A$3, IF(M8587=People!$B$2,People!$A$2, 0))))</f>
        <v>Chuck Magee</v>
      </c>
      <c r="W8587" s="3" t="str">
        <f>IFERROR(INDEX(Returns!A:A,MATCH(Orders!B8587,Returns!B:B,0)),"No")</f>
        <v>No</v>
      </c>
    </row>
    <row r="8588" spans="1:23" x14ac:dyDescent="0.2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6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 IF(M8588=People!$B$4,People!$A$4, IF(M8588=People!$B$3,People!$A$3, IF(M8588=People!$B$2,People!$A$2, 0))))</f>
        <v>Anna Andreadi</v>
      </c>
      <c r="W8588" s="3" t="str">
        <f>IFERROR(INDEX(Returns!A:A,MATCH(Orders!B8588,Returns!B:B,0)),"No")</f>
        <v>Yes</v>
      </c>
    </row>
    <row r="8589" spans="1:23" x14ac:dyDescent="0.2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6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 IF(M8589=People!$B$4,People!$A$4, IF(M8589=People!$B$3,People!$A$3, IF(M8589=People!$B$2,People!$A$2, 0))))</f>
        <v>Anna Andreadi</v>
      </c>
      <c r="W8589" s="3" t="str">
        <f>IFERROR(INDEX(Returns!A:A,MATCH(Orders!B8589,Returns!B:B,0)),"No")</f>
        <v>Yes</v>
      </c>
    </row>
    <row r="8590" spans="1:23" x14ac:dyDescent="0.2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6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 IF(M8590=People!$B$4,People!$A$4, IF(M8590=People!$B$3,People!$A$3, IF(M8590=People!$B$2,People!$A$2, 0))))</f>
        <v>Chuck Magee</v>
      </c>
      <c r="W8590" s="3" t="str">
        <f>IFERROR(INDEX(Returns!A:A,MATCH(Orders!B8590,Returns!B:B,0)),"No")</f>
        <v>No</v>
      </c>
    </row>
    <row r="8591" spans="1:23" x14ac:dyDescent="0.2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6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 IF(M8591=People!$B$4,People!$A$4, IF(M8591=People!$B$3,People!$A$3, IF(M8591=People!$B$2,People!$A$2, 0))))</f>
        <v>Chuck Magee</v>
      </c>
      <c r="W8591" s="3" t="str">
        <f>IFERROR(INDEX(Returns!A:A,MATCH(Orders!B8591,Returns!B:B,0)),"No")</f>
        <v>No</v>
      </c>
    </row>
    <row r="8592" spans="1:23" x14ac:dyDescent="0.2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6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 IF(M8592=People!$B$4,People!$A$4, IF(M8592=People!$B$3,People!$A$3, IF(M8592=People!$B$2,People!$A$2, 0))))</f>
        <v>Chuck Magee</v>
      </c>
      <c r="W8592" s="3" t="str">
        <f>IFERROR(INDEX(Returns!A:A,MATCH(Orders!B8592,Returns!B:B,0)),"No")</f>
        <v>No</v>
      </c>
    </row>
    <row r="8593" spans="1:23" x14ac:dyDescent="0.2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6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 IF(M8593=People!$B$4,People!$A$4, IF(M8593=People!$B$3,People!$A$3, IF(M8593=People!$B$2,People!$A$2, 0))))</f>
        <v>Anna Andreadi</v>
      </c>
      <c r="W8593" s="3" t="str">
        <f>IFERROR(INDEX(Returns!A:A,MATCH(Orders!B8593,Returns!B:B,0)),"No")</f>
        <v>Yes</v>
      </c>
    </row>
    <row r="8594" spans="1:23" x14ac:dyDescent="0.2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6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 IF(M8594=People!$B$4,People!$A$4, IF(M8594=People!$B$3,People!$A$3, IF(M8594=People!$B$2,People!$A$2, 0))))</f>
        <v>Anna Andreadi</v>
      </c>
      <c r="W8594" s="3" t="str">
        <f>IFERROR(INDEX(Returns!A:A,MATCH(Orders!B8594,Returns!B:B,0)),"No")</f>
        <v>Yes</v>
      </c>
    </row>
    <row r="8595" spans="1:23" x14ac:dyDescent="0.2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6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 IF(M8595=People!$B$4,People!$A$4, IF(M8595=People!$B$3,People!$A$3, IF(M8595=People!$B$2,People!$A$2, 0))))</f>
        <v>Cassandra Brandow</v>
      </c>
      <c r="W8595" s="3" t="str">
        <f>IFERROR(INDEX(Returns!A:A,MATCH(Orders!B8595,Returns!B:B,0)),"No")</f>
        <v>No</v>
      </c>
    </row>
    <row r="8596" spans="1:23" x14ac:dyDescent="0.2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6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 IF(M8596=People!$B$4,People!$A$4, IF(M8596=People!$B$3,People!$A$3, IF(M8596=People!$B$2,People!$A$2, 0))))</f>
        <v>Cassandra Brandow</v>
      </c>
      <c r="W8596" s="3" t="str">
        <f>IFERROR(INDEX(Returns!A:A,MATCH(Orders!B8596,Returns!B:B,0)),"No")</f>
        <v>No</v>
      </c>
    </row>
    <row r="8597" spans="1:23" x14ac:dyDescent="0.2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6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 IF(M8597=People!$B$4,People!$A$4, IF(M8597=People!$B$3,People!$A$3, IF(M8597=People!$B$2,People!$A$2, 0))))</f>
        <v>Cassandra Brandow</v>
      </c>
      <c r="W8597" s="3" t="str">
        <f>IFERROR(INDEX(Returns!A:A,MATCH(Orders!B8597,Returns!B:B,0)),"No")</f>
        <v>No</v>
      </c>
    </row>
    <row r="8598" spans="1:23" x14ac:dyDescent="0.2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6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 IF(M8598=People!$B$4,People!$A$4, IF(M8598=People!$B$3,People!$A$3, IF(M8598=People!$B$2,People!$A$2, 0))))</f>
        <v>Cassandra Brandow</v>
      </c>
      <c r="W8598" s="3" t="str">
        <f>IFERROR(INDEX(Returns!A:A,MATCH(Orders!B8598,Returns!B:B,0)),"No")</f>
        <v>No</v>
      </c>
    </row>
    <row r="8599" spans="1:23" x14ac:dyDescent="0.2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6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 IF(M8599=People!$B$4,People!$A$4, IF(M8599=People!$B$3,People!$A$3, IF(M8599=People!$B$2,People!$A$2, 0))))</f>
        <v>Anna Andreadi</v>
      </c>
      <c r="W8599" s="3" t="str">
        <f>IFERROR(INDEX(Returns!A:A,MATCH(Orders!B8599,Returns!B:B,0)),"No")</f>
        <v>No</v>
      </c>
    </row>
    <row r="8600" spans="1:23" x14ac:dyDescent="0.2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6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 IF(M8600=People!$B$4,People!$A$4, IF(M8600=People!$B$3,People!$A$3, IF(M8600=People!$B$2,People!$A$2, 0))))</f>
        <v>Anna Andreadi</v>
      </c>
      <c r="W8600" s="3" t="str">
        <f>IFERROR(INDEX(Returns!A:A,MATCH(Orders!B8600,Returns!B:B,0)),"No")</f>
        <v>No</v>
      </c>
    </row>
    <row r="8601" spans="1:23" x14ac:dyDescent="0.2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6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 IF(M8601=People!$B$4,People!$A$4, IF(M8601=People!$B$3,People!$A$3, IF(M8601=People!$B$2,People!$A$2, 0))))</f>
        <v>Anna Andreadi</v>
      </c>
      <c r="W8601" s="3" t="str">
        <f>IFERROR(INDEX(Returns!A:A,MATCH(Orders!B8601,Returns!B:B,0)),"No")</f>
        <v>No</v>
      </c>
    </row>
    <row r="8602" spans="1:23" x14ac:dyDescent="0.2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6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 IF(M8602=People!$B$4,People!$A$4, IF(M8602=People!$B$3,People!$A$3, IF(M8602=People!$B$2,People!$A$2, 0))))</f>
        <v>Anna Andreadi</v>
      </c>
      <c r="W8602" s="3" t="str">
        <f>IFERROR(INDEX(Returns!A:A,MATCH(Orders!B8602,Returns!B:B,0)),"No")</f>
        <v>No</v>
      </c>
    </row>
    <row r="8603" spans="1:23" x14ac:dyDescent="0.2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6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 IF(M8603=People!$B$4,People!$A$4, IF(M8603=People!$B$3,People!$A$3, IF(M8603=People!$B$2,People!$A$2, 0))))</f>
        <v>Anna Andreadi</v>
      </c>
      <c r="W8603" s="3" t="str">
        <f>IFERROR(INDEX(Returns!A:A,MATCH(Orders!B8603,Returns!B:B,0)),"No")</f>
        <v>No</v>
      </c>
    </row>
    <row r="8604" spans="1:23" x14ac:dyDescent="0.2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6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 IF(M8604=People!$B$4,People!$A$4, IF(M8604=People!$B$3,People!$A$3, IF(M8604=People!$B$2,People!$A$2, 0))))</f>
        <v>Anna Andreadi</v>
      </c>
      <c r="W8604" s="3" t="str">
        <f>IFERROR(INDEX(Returns!A:A,MATCH(Orders!B8604,Returns!B:B,0)),"No")</f>
        <v>No</v>
      </c>
    </row>
    <row r="8605" spans="1:23" x14ac:dyDescent="0.2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6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 IF(M8605=People!$B$4,People!$A$4, IF(M8605=People!$B$3,People!$A$3, IF(M8605=People!$B$2,People!$A$2, 0))))</f>
        <v>Kelly Williams</v>
      </c>
      <c r="W8605" s="3" t="str">
        <f>IFERROR(INDEX(Returns!A:A,MATCH(Orders!B8605,Returns!B:B,0)),"No")</f>
        <v>No</v>
      </c>
    </row>
    <row r="8606" spans="1:23" x14ac:dyDescent="0.2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6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 IF(M8606=People!$B$4,People!$A$4, IF(M8606=People!$B$3,People!$A$3, IF(M8606=People!$B$2,People!$A$2, 0))))</f>
        <v>Kelly Williams</v>
      </c>
      <c r="W8606" s="3" t="str">
        <f>IFERROR(INDEX(Returns!A:A,MATCH(Orders!B8606,Returns!B:B,0)),"No")</f>
        <v>No</v>
      </c>
    </row>
    <row r="8607" spans="1:23" x14ac:dyDescent="0.2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6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 IF(M8607=People!$B$4,People!$A$4, IF(M8607=People!$B$3,People!$A$3, IF(M8607=People!$B$2,People!$A$2, 0))))</f>
        <v>Kelly Williams</v>
      </c>
      <c r="W8607" s="3" t="str">
        <f>IFERROR(INDEX(Returns!A:A,MATCH(Orders!B8607,Returns!B:B,0)),"No")</f>
        <v>No</v>
      </c>
    </row>
    <row r="8608" spans="1:23" x14ac:dyDescent="0.2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6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 IF(M8608=People!$B$4,People!$A$4, IF(M8608=People!$B$3,People!$A$3, IF(M8608=People!$B$2,People!$A$2, 0))))</f>
        <v>Chuck Magee</v>
      </c>
      <c r="W8608" s="3" t="str">
        <f>IFERROR(INDEX(Returns!A:A,MATCH(Orders!B8608,Returns!B:B,0)),"No")</f>
        <v>No</v>
      </c>
    </row>
    <row r="8609" spans="1:23" x14ac:dyDescent="0.2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6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 IF(M8609=People!$B$4,People!$A$4, IF(M8609=People!$B$3,People!$A$3, IF(M8609=People!$B$2,People!$A$2, 0))))</f>
        <v>Chuck Magee</v>
      </c>
      <c r="W8609" s="3" t="str">
        <f>IFERROR(INDEX(Returns!A:A,MATCH(Orders!B8609,Returns!B:B,0)),"No")</f>
        <v>No</v>
      </c>
    </row>
    <row r="8610" spans="1:23" x14ac:dyDescent="0.2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6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 IF(M8610=People!$B$4,People!$A$4, IF(M8610=People!$B$3,People!$A$3, IF(M8610=People!$B$2,People!$A$2, 0))))</f>
        <v>Chuck Magee</v>
      </c>
      <c r="W8610" s="3" t="str">
        <f>IFERROR(INDEX(Returns!A:A,MATCH(Orders!B8610,Returns!B:B,0)),"No")</f>
        <v>No</v>
      </c>
    </row>
    <row r="8611" spans="1:23" x14ac:dyDescent="0.2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6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 IF(M8611=People!$B$4,People!$A$4, IF(M8611=People!$B$3,People!$A$3, IF(M8611=People!$B$2,People!$A$2, 0))))</f>
        <v>Chuck Magee</v>
      </c>
      <c r="W8611" s="3" t="str">
        <f>IFERROR(INDEX(Returns!A:A,MATCH(Orders!B8611,Returns!B:B,0)),"No")</f>
        <v>No</v>
      </c>
    </row>
    <row r="8612" spans="1:23" x14ac:dyDescent="0.2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6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 IF(M8612=People!$B$4,People!$A$4, IF(M8612=People!$B$3,People!$A$3, IF(M8612=People!$B$2,People!$A$2, 0))))</f>
        <v>Chuck Magee</v>
      </c>
      <c r="W8612" s="3" t="str">
        <f>IFERROR(INDEX(Returns!A:A,MATCH(Orders!B8612,Returns!B:B,0)),"No")</f>
        <v>No</v>
      </c>
    </row>
    <row r="8613" spans="1:23" x14ac:dyDescent="0.2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6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 IF(M8613=People!$B$4,People!$A$4, IF(M8613=People!$B$3,People!$A$3, IF(M8613=People!$B$2,People!$A$2, 0))))</f>
        <v>Anna Andreadi</v>
      </c>
      <c r="W8613" s="3" t="str">
        <f>IFERROR(INDEX(Returns!A:A,MATCH(Orders!B8613,Returns!B:B,0)),"No")</f>
        <v>No</v>
      </c>
    </row>
    <row r="8614" spans="1:23" x14ac:dyDescent="0.2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6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 IF(M8614=People!$B$4,People!$A$4, IF(M8614=People!$B$3,People!$A$3, IF(M8614=People!$B$2,People!$A$2, 0))))</f>
        <v>Anna Andreadi</v>
      </c>
      <c r="W8614" s="3" t="str">
        <f>IFERROR(INDEX(Returns!A:A,MATCH(Orders!B8614,Returns!B:B,0)),"No")</f>
        <v>No</v>
      </c>
    </row>
    <row r="8615" spans="1:23" x14ac:dyDescent="0.2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6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 IF(M8615=People!$B$4,People!$A$4, IF(M8615=People!$B$3,People!$A$3, IF(M8615=People!$B$2,People!$A$2, 0))))</f>
        <v>Anna Andreadi</v>
      </c>
      <c r="W8615" s="3" t="str">
        <f>IFERROR(INDEX(Returns!A:A,MATCH(Orders!B8615,Returns!B:B,0)),"No")</f>
        <v>No</v>
      </c>
    </row>
    <row r="8616" spans="1:23" x14ac:dyDescent="0.2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6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 IF(M8616=People!$B$4,People!$A$4, IF(M8616=People!$B$3,People!$A$3, IF(M8616=People!$B$2,People!$A$2, 0))))</f>
        <v>Anna Andreadi</v>
      </c>
      <c r="W8616" s="3" t="str">
        <f>IFERROR(INDEX(Returns!A:A,MATCH(Orders!B8616,Returns!B:B,0)),"No")</f>
        <v>No</v>
      </c>
    </row>
    <row r="8617" spans="1:23" x14ac:dyDescent="0.2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6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 IF(M8617=People!$B$4,People!$A$4, IF(M8617=People!$B$3,People!$A$3, IF(M8617=People!$B$2,People!$A$2, 0))))</f>
        <v>Anna Andreadi</v>
      </c>
      <c r="W8617" s="3" t="str">
        <f>IFERROR(INDEX(Returns!A:A,MATCH(Orders!B8617,Returns!B:B,0)),"No")</f>
        <v>No</v>
      </c>
    </row>
    <row r="8618" spans="1:23" x14ac:dyDescent="0.2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6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 IF(M8618=People!$B$4,People!$A$4, IF(M8618=People!$B$3,People!$A$3, IF(M8618=People!$B$2,People!$A$2, 0))))</f>
        <v>Anna Andreadi</v>
      </c>
      <c r="W8618" s="3" t="str">
        <f>IFERROR(INDEX(Returns!A:A,MATCH(Orders!B8618,Returns!B:B,0)),"No")</f>
        <v>No</v>
      </c>
    </row>
    <row r="8619" spans="1:23" x14ac:dyDescent="0.2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6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 IF(M8619=People!$B$4,People!$A$4, IF(M8619=People!$B$3,People!$A$3, IF(M8619=People!$B$2,People!$A$2, 0))))</f>
        <v>Anna Andreadi</v>
      </c>
      <c r="W8619" s="3" t="str">
        <f>IFERROR(INDEX(Returns!A:A,MATCH(Orders!B8619,Returns!B:B,0)),"No")</f>
        <v>No</v>
      </c>
    </row>
    <row r="8620" spans="1:23" x14ac:dyDescent="0.2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6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 IF(M8620=People!$B$4,People!$A$4, IF(M8620=People!$B$3,People!$A$3, IF(M8620=People!$B$2,People!$A$2, 0))))</f>
        <v>Anna Andreadi</v>
      </c>
      <c r="W8620" s="3" t="str">
        <f>IFERROR(INDEX(Returns!A:A,MATCH(Orders!B8620,Returns!B:B,0)),"No")</f>
        <v>Yes</v>
      </c>
    </row>
    <row r="8621" spans="1:23" x14ac:dyDescent="0.2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6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 IF(M8621=People!$B$4,People!$A$4, IF(M8621=People!$B$3,People!$A$3, IF(M8621=People!$B$2,People!$A$2, 0))))</f>
        <v>Chuck Magee</v>
      </c>
      <c r="W8621" s="3" t="str">
        <f>IFERROR(INDEX(Returns!A:A,MATCH(Orders!B8621,Returns!B:B,0)),"No")</f>
        <v>No</v>
      </c>
    </row>
    <row r="8622" spans="1:23" x14ac:dyDescent="0.2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6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 IF(M8622=People!$B$4,People!$A$4, IF(M8622=People!$B$3,People!$A$3, IF(M8622=People!$B$2,People!$A$2, 0))))</f>
        <v>Kelly Williams</v>
      </c>
      <c r="W8622" s="3" t="str">
        <f>IFERROR(INDEX(Returns!A:A,MATCH(Orders!B8622,Returns!B:B,0)),"No")</f>
        <v>No</v>
      </c>
    </row>
    <row r="8623" spans="1:23" x14ac:dyDescent="0.2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6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 IF(M8623=People!$B$4,People!$A$4, IF(M8623=People!$B$3,People!$A$3, IF(M8623=People!$B$2,People!$A$2, 0))))</f>
        <v>Cassandra Brandow</v>
      </c>
      <c r="W8623" s="3" t="str">
        <f>IFERROR(INDEX(Returns!A:A,MATCH(Orders!B8623,Returns!B:B,0)),"No")</f>
        <v>No</v>
      </c>
    </row>
    <row r="8624" spans="1:23" x14ac:dyDescent="0.2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6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 IF(M8624=People!$B$4,People!$A$4, IF(M8624=People!$B$3,People!$A$3, IF(M8624=People!$B$2,People!$A$2, 0))))</f>
        <v>Anna Andreadi</v>
      </c>
      <c r="W8624" s="3" t="str">
        <f>IFERROR(INDEX(Returns!A:A,MATCH(Orders!B8624,Returns!B:B,0)),"No")</f>
        <v>Yes</v>
      </c>
    </row>
    <row r="8625" spans="1:23" x14ac:dyDescent="0.2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6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 IF(M8625=People!$B$4,People!$A$4, IF(M8625=People!$B$3,People!$A$3, IF(M8625=People!$B$2,People!$A$2, 0))))</f>
        <v>Cassandra Brandow</v>
      </c>
      <c r="W8625" s="3" t="str">
        <f>IFERROR(INDEX(Returns!A:A,MATCH(Orders!B8625,Returns!B:B,0)),"No")</f>
        <v>No</v>
      </c>
    </row>
    <row r="8626" spans="1:23" x14ac:dyDescent="0.2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6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 IF(M8626=People!$B$4,People!$A$4, IF(M8626=People!$B$3,People!$A$3, IF(M8626=People!$B$2,People!$A$2, 0))))</f>
        <v>Cassandra Brandow</v>
      </c>
      <c r="W8626" s="3" t="str">
        <f>IFERROR(INDEX(Returns!A:A,MATCH(Orders!B8626,Returns!B:B,0)),"No")</f>
        <v>No</v>
      </c>
    </row>
    <row r="8627" spans="1:23" x14ac:dyDescent="0.2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6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 IF(M8627=People!$B$4,People!$A$4, IF(M8627=People!$B$3,People!$A$3, IF(M8627=People!$B$2,People!$A$2, 0))))</f>
        <v>Anna Andreadi</v>
      </c>
      <c r="W8627" s="3" t="str">
        <f>IFERROR(INDEX(Returns!A:A,MATCH(Orders!B8627,Returns!B:B,0)),"No")</f>
        <v>No</v>
      </c>
    </row>
    <row r="8628" spans="1:23" x14ac:dyDescent="0.2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6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 IF(M8628=People!$B$4,People!$A$4, IF(M8628=People!$B$3,People!$A$3, IF(M8628=People!$B$2,People!$A$2, 0))))</f>
        <v>Chuck Magee</v>
      </c>
      <c r="W8628" s="3" t="str">
        <f>IFERROR(INDEX(Returns!A:A,MATCH(Orders!B8628,Returns!B:B,0)),"No")</f>
        <v>No</v>
      </c>
    </row>
    <row r="8629" spans="1:23" x14ac:dyDescent="0.2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6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 IF(M8629=People!$B$4,People!$A$4, IF(M8629=People!$B$3,People!$A$3, IF(M8629=People!$B$2,People!$A$2, 0))))</f>
        <v>Chuck Magee</v>
      </c>
      <c r="W8629" s="3" t="str">
        <f>IFERROR(INDEX(Returns!A:A,MATCH(Orders!B8629,Returns!B:B,0)),"No")</f>
        <v>No</v>
      </c>
    </row>
    <row r="8630" spans="1:23" x14ac:dyDescent="0.2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6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 IF(M8630=People!$B$4,People!$A$4, IF(M8630=People!$B$3,People!$A$3, IF(M8630=People!$B$2,People!$A$2, 0))))</f>
        <v>Chuck Magee</v>
      </c>
      <c r="W8630" s="3" t="str">
        <f>IFERROR(INDEX(Returns!A:A,MATCH(Orders!B8630,Returns!B:B,0)),"No")</f>
        <v>No</v>
      </c>
    </row>
    <row r="8631" spans="1:23" x14ac:dyDescent="0.2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6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 IF(M8631=People!$B$4,People!$A$4, IF(M8631=People!$B$3,People!$A$3, IF(M8631=People!$B$2,People!$A$2, 0))))</f>
        <v>Chuck Magee</v>
      </c>
      <c r="W8631" s="3" t="str">
        <f>IFERROR(INDEX(Returns!A:A,MATCH(Orders!B8631,Returns!B:B,0)),"No")</f>
        <v>No</v>
      </c>
    </row>
    <row r="8632" spans="1:23" x14ac:dyDescent="0.2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6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 IF(M8632=People!$B$4,People!$A$4, IF(M8632=People!$B$3,People!$A$3, IF(M8632=People!$B$2,People!$A$2, 0))))</f>
        <v>Chuck Magee</v>
      </c>
      <c r="W8632" s="3" t="str">
        <f>IFERROR(INDEX(Returns!A:A,MATCH(Orders!B8632,Returns!B:B,0)),"No")</f>
        <v>No</v>
      </c>
    </row>
    <row r="8633" spans="1:23" x14ac:dyDescent="0.2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6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 IF(M8633=People!$B$4,People!$A$4, IF(M8633=People!$B$3,People!$A$3, IF(M8633=People!$B$2,People!$A$2, 0))))</f>
        <v>Chuck Magee</v>
      </c>
      <c r="W8633" s="3" t="str">
        <f>IFERROR(INDEX(Returns!A:A,MATCH(Orders!B8633,Returns!B:B,0)),"No")</f>
        <v>No</v>
      </c>
    </row>
    <row r="8634" spans="1:23" x14ac:dyDescent="0.2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6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 IF(M8634=People!$B$4,People!$A$4, IF(M8634=People!$B$3,People!$A$3, IF(M8634=People!$B$2,People!$A$2, 0))))</f>
        <v>Chuck Magee</v>
      </c>
      <c r="W8634" s="3" t="str">
        <f>IFERROR(INDEX(Returns!A:A,MATCH(Orders!B8634,Returns!B:B,0)),"No")</f>
        <v>No</v>
      </c>
    </row>
    <row r="8635" spans="1:23" x14ac:dyDescent="0.2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6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 IF(M8635=People!$B$4,People!$A$4, IF(M8635=People!$B$3,People!$A$3, IF(M8635=People!$B$2,People!$A$2, 0))))</f>
        <v>Chuck Magee</v>
      </c>
      <c r="W8635" s="3" t="str">
        <f>IFERROR(INDEX(Returns!A:A,MATCH(Orders!B8635,Returns!B:B,0)),"No")</f>
        <v>No</v>
      </c>
    </row>
    <row r="8636" spans="1:23" x14ac:dyDescent="0.2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6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 IF(M8636=People!$B$4,People!$A$4, IF(M8636=People!$B$3,People!$A$3, IF(M8636=People!$B$2,People!$A$2, 0))))</f>
        <v>Chuck Magee</v>
      </c>
      <c r="W8636" s="3" t="str">
        <f>IFERROR(INDEX(Returns!A:A,MATCH(Orders!B8636,Returns!B:B,0)),"No")</f>
        <v>No</v>
      </c>
    </row>
    <row r="8637" spans="1:23" x14ac:dyDescent="0.2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6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 IF(M8637=People!$B$4,People!$A$4, IF(M8637=People!$B$3,People!$A$3, IF(M8637=People!$B$2,People!$A$2, 0))))</f>
        <v>Cassandra Brandow</v>
      </c>
      <c r="W8637" s="3" t="str">
        <f>IFERROR(INDEX(Returns!A:A,MATCH(Orders!B8637,Returns!B:B,0)),"No")</f>
        <v>No</v>
      </c>
    </row>
    <row r="8638" spans="1:23" x14ac:dyDescent="0.2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6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 IF(M8638=People!$B$4,People!$A$4, IF(M8638=People!$B$3,People!$A$3, IF(M8638=People!$B$2,People!$A$2, 0))))</f>
        <v>Cassandra Brandow</v>
      </c>
      <c r="W8638" s="3" t="str">
        <f>IFERROR(INDEX(Returns!A:A,MATCH(Orders!B8638,Returns!B:B,0)),"No")</f>
        <v>No</v>
      </c>
    </row>
    <row r="8639" spans="1:23" x14ac:dyDescent="0.2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6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 IF(M8639=People!$B$4,People!$A$4, IF(M8639=People!$B$3,People!$A$3, IF(M8639=People!$B$2,People!$A$2, 0))))</f>
        <v>Anna Andreadi</v>
      </c>
      <c r="W8639" s="3" t="str">
        <f>IFERROR(INDEX(Returns!A:A,MATCH(Orders!B8639,Returns!B:B,0)),"No")</f>
        <v>No</v>
      </c>
    </row>
    <row r="8640" spans="1:23" x14ac:dyDescent="0.2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6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 IF(M8640=People!$B$4,People!$A$4, IF(M8640=People!$B$3,People!$A$3, IF(M8640=People!$B$2,People!$A$2, 0))))</f>
        <v>Kelly Williams</v>
      </c>
      <c r="W8640" s="3" t="str">
        <f>IFERROR(INDEX(Returns!A:A,MATCH(Orders!B8640,Returns!B:B,0)),"No")</f>
        <v>No</v>
      </c>
    </row>
    <row r="8641" spans="1:23" x14ac:dyDescent="0.2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6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 IF(M8641=People!$B$4,People!$A$4, IF(M8641=People!$B$3,People!$A$3, IF(M8641=People!$B$2,People!$A$2, 0))))</f>
        <v>Cassandra Brandow</v>
      </c>
      <c r="W8641" s="3" t="str">
        <f>IFERROR(INDEX(Returns!A:A,MATCH(Orders!B8641,Returns!B:B,0)),"No")</f>
        <v>No</v>
      </c>
    </row>
    <row r="8642" spans="1:23" x14ac:dyDescent="0.2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6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 IF(M8642=People!$B$4,People!$A$4, IF(M8642=People!$B$3,People!$A$3, IF(M8642=People!$B$2,People!$A$2, 0))))</f>
        <v>Kelly Williams</v>
      </c>
      <c r="W8642" s="3" t="str">
        <f>IFERROR(INDEX(Returns!A:A,MATCH(Orders!B8642,Returns!B:B,0)),"No")</f>
        <v>No</v>
      </c>
    </row>
    <row r="8643" spans="1:23" x14ac:dyDescent="0.2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6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 IF(M8643=People!$B$4,People!$A$4, IF(M8643=People!$B$3,People!$A$3, IF(M8643=People!$B$2,People!$A$2, 0))))</f>
        <v>Anna Andreadi</v>
      </c>
      <c r="W8643" s="3" t="str">
        <f>IFERROR(INDEX(Returns!A:A,MATCH(Orders!B8643,Returns!B:B,0)),"No")</f>
        <v>No</v>
      </c>
    </row>
    <row r="8644" spans="1:23" x14ac:dyDescent="0.2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6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 IF(M8644=People!$B$4,People!$A$4, IF(M8644=People!$B$3,People!$A$3, IF(M8644=People!$B$2,People!$A$2, 0))))</f>
        <v>Cassandra Brandow</v>
      </c>
      <c r="W8644" s="3" t="str">
        <f>IFERROR(INDEX(Returns!A:A,MATCH(Orders!B8644,Returns!B:B,0)),"No")</f>
        <v>No</v>
      </c>
    </row>
    <row r="8645" spans="1:23" x14ac:dyDescent="0.2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6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 IF(M8645=People!$B$4,People!$A$4, IF(M8645=People!$B$3,People!$A$3, IF(M8645=People!$B$2,People!$A$2, 0))))</f>
        <v>Cassandra Brandow</v>
      </c>
      <c r="W8645" s="3" t="str">
        <f>IFERROR(INDEX(Returns!A:A,MATCH(Orders!B8645,Returns!B:B,0)),"No")</f>
        <v>No</v>
      </c>
    </row>
    <row r="8646" spans="1:23" x14ac:dyDescent="0.2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6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 IF(M8646=People!$B$4,People!$A$4, IF(M8646=People!$B$3,People!$A$3, IF(M8646=People!$B$2,People!$A$2, 0))))</f>
        <v>Cassandra Brandow</v>
      </c>
      <c r="W8646" s="3" t="str">
        <f>IFERROR(INDEX(Returns!A:A,MATCH(Orders!B8646,Returns!B:B,0)),"No")</f>
        <v>No</v>
      </c>
    </row>
    <row r="8647" spans="1:23" x14ac:dyDescent="0.2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6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 IF(M8647=People!$B$4,People!$A$4, IF(M8647=People!$B$3,People!$A$3, IF(M8647=People!$B$2,People!$A$2, 0))))</f>
        <v>Cassandra Brandow</v>
      </c>
      <c r="W8647" s="3" t="str">
        <f>IFERROR(INDEX(Returns!A:A,MATCH(Orders!B8647,Returns!B:B,0)),"No")</f>
        <v>No</v>
      </c>
    </row>
    <row r="8648" spans="1:23" x14ac:dyDescent="0.2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6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 IF(M8648=People!$B$4,People!$A$4, IF(M8648=People!$B$3,People!$A$3, IF(M8648=People!$B$2,People!$A$2, 0))))</f>
        <v>Anna Andreadi</v>
      </c>
      <c r="W8648" s="3" t="str">
        <f>IFERROR(INDEX(Returns!A:A,MATCH(Orders!B8648,Returns!B:B,0)),"No")</f>
        <v>Yes</v>
      </c>
    </row>
    <row r="8649" spans="1:23" x14ac:dyDescent="0.2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6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 IF(M8649=People!$B$4,People!$A$4, IF(M8649=People!$B$3,People!$A$3, IF(M8649=People!$B$2,People!$A$2, 0))))</f>
        <v>Cassandra Brandow</v>
      </c>
      <c r="W8649" s="3" t="str">
        <f>IFERROR(INDEX(Returns!A:A,MATCH(Orders!B8649,Returns!B:B,0)),"No")</f>
        <v>No</v>
      </c>
    </row>
    <row r="8650" spans="1:23" x14ac:dyDescent="0.2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6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 IF(M8650=People!$B$4,People!$A$4, IF(M8650=People!$B$3,People!$A$3, IF(M8650=People!$B$2,People!$A$2, 0))))</f>
        <v>Cassandra Brandow</v>
      </c>
      <c r="W8650" s="3" t="str">
        <f>IFERROR(INDEX(Returns!A:A,MATCH(Orders!B8650,Returns!B:B,0)),"No")</f>
        <v>No</v>
      </c>
    </row>
    <row r="8651" spans="1:23" x14ac:dyDescent="0.2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6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 IF(M8651=People!$B$4,People!$A$4, IF(M8651=People!$B$3,People!$A$3, IF(M8651=People!$B$2,People!$A$2, 0))))</f>
        <v>Cassandra Brandow</v>
      </c>
      <c r="W8651" s="3" t="str">
        <f>IFERROR(INDEX(Returns!A:A,MATCH(Orders!B8651,Returns!B:B,0)),"No")</f>
        <v>No</v>
      </c>
    </row>
    <row r="8652" spans="1:23" x14ac:dyDescent="0.2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6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 IF(M8652=People!$B$4,People!$A$4, IF(M8652=People!$B$3,People!$A$3, IF(M8652=People!$B$2,People!$A$2, 0))))</f>
        <v>Anna Andreadi</v>
      </c>
      <c r="W8652" s="3" t="str">
        <f>IFERROR(INDEX(Returns!A:A,MATCH(Orders!B8652,Returns!B:B,0)),"No")</f>
        <v>Yes</v>
      </c>
    </row>
    <row r="8653" spans="1:23" x14ac:dyDescent="0.2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6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 IF(M8653=People!$B$4,People!$A$4, IF(M8653=People!$B$3,People!$A$3, IF(M8653=People!$B$2,People!$A$2, 0))))</f>
        <v>Anna Andreadi</v>
      </c>
      <c r="W8653" s="3" t="str">
        <f>IFERROR(INDEX(Returns!A:A,MATCH(Orders!B8653,Returns!B:B,0)),"No")</f>
        <v>Yes</v>
      </c>
    </row>
    <row r="8654" spans="1:23" x14ac:dyDescent="0.2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6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 IF(M8654=People!$B$4,People!$A$4, IF(M8654=People!$B$3,People!$A$3, IF(M8654=People!$B$2,People!$A$2, 0))))</f>
        <v>Anna Andreadi</v>
      </c>
      <c r="W8654" s="3" t="str">
        <f>IFERROR(INDEX(Returns!A:A,MATCH(Orders!B8654,Returns!B:B,0)),"No")</f>
        <v>Yes</v>
      </c>
    </row>
    <row r="8655" spans="1:23" x14ac:dyDescent="0.2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6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 IF(M8655=People!$B$4,People!$A$4, IF(M8655=People!$B$3,People!$A$3, IF(M8655=People!$B$2,People!$A$2, 0))))</f>
        <v>Anna Andreadi</v>
      </c>
      <c r="W8655" s="3" t="str">
        <f>IFERROR(INDEX(Returns!A:A,MATCH(Orders!B8655,Returns!B:B,0)),"No")</f>
        <v>Yes</v>
      </c>
    </row>
    <row r="8656" spans="1:23" x14ac:dyDescent="0.2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6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 IF(M8656=People!$B$4,People!$A$4, IF(M8656=People!$B$3,People!$A$3, IF(M8656=People!$B$2,People!$A$2, 0))))</f>
        <v>Anna Andreadi</v>
      </c>
      <c r="W8656" s="3" t="str">
        <f>IFERROR(INDEX(Returns!A:A,MATCH(Orders!B8656,Returns!B:B,0)),"No")</f>
        <v>Yes</v>
      </c>
    </row>
    <row r="8657" spans="1:23" x14ac:dyDescent="0.2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6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 IF(M8657=People!$B$4,People!$A$4, IF(M8657=People!$B$3,People!$A$3, IF(M8657=People!$B$2,People!$A$2, 0))))</f>
        <v>Anna Andreadi</v>
      </c>
      <c r="W8657" s="3" t="str">
        <f>IFERROR(INDEX(Returns!A:A,MATCH(Orders!B8657,Returns!B:B,0)),"No")</f>
        <v>Yes</v>
      </c>
    </row>
    <row r="8658" spans="1:23" x14ac:dyDescent="0.2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6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 IF(M8658=People!$B$4,People!$A$4, IF(M8658=People!$B$3,People!$A$3, IF(M8658=People!$B$2,People!$A$2, 0))))</f>
        <v>Anna Andreadi</v>
      </c>
      <c r="W8658" s="3" t="str">
        <f>IFERROR(INDEX(Returns!A:A,MATCH(Orders!B8658,Returns!B:B,0)),"No")</f>
        <v>Yes</v>
      </c>
    </row>
    <row r="8659" spans="1:23" x14ac:dyDescent="0.2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6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 IF(M8659=People!$B$4,People!$A$4, IF(M8659=People!$B$3,People!$A$3, IF(M8659=People!$B$2,People!$A$2, 0))))</f>
        <v>Anna Andreadi</v>
      </c>
      <c r="W8659" s="3" t="str">
        <f>IFERROR(INDEX(Returns!A:A,MATCH(Orders!B8659,Returns!B:B,0)),"No")</f>
        <v>Yes</v>
      </c>
    </row>
    <row r="8660" spans="1:23" x14ac:dyDescent="0.2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6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 IF(M8660=People!$B$4,People!$A$4, IF(M8660=People!$B$3,People!$A$3, IF(M8660=People!$B$2,People!$A$2, 0))))</f>
        <v>Kelly Williams</v>
      </c>
      <c r="W8660" s="3" t="str">
        <f>IFERROR(INDEX(Returns!A:A,MATCH(Orders!B8660,Returns!B:B,0)),"No")</f>
        <v>No</v>
      </c>
    </row>
    <row r="8661" spans="1:23" x14ac:dyDescent="0.2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6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 IF(M8661=People!$B$4,People!$A$4, IF(M8661=People!$B$3,People!$A$3, IF(M8661=People!$B$2,People!$A$2, 0))))</f>
        <v>Chuck Magee</v>
      </c>
      <c r="W8661" s="3" t="str">
        <f>IFERROR(INDEX(Returns!A:A,MATCH(Orders!B8661,Returns!B:B,0)),"No")</f>
        <v>No</v>
      </c>
    </row>
    <row r="8662" spans="1:23" x14ac:dyDescent="0.2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6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 IF(M8662=People!$B$4,People!$A$4, IF(M8662=People!$B$3,People!$A$3, IF(M8662=People!$B$2,People!$A$2, 0))))</f>
        <v>Cassandra Brandow</v>
      </c>
      <c r="W8662" s="3" t="str">
        <f>IFERROR(INDEX(Returns!A:A,MATCH(Orders!B8662,Returns!B:B,0)),"No")</f>
        <v>No</v>
      </c>
    </row>
    <row r="8663" spans="1:23" x14ac:dyDescent="0.2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6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 IF(M8663=People!$B$4,People!$A$4, IF(M8663=People!$B$3,People!$A$3, IF(M8663=People!$B$2,People!$A$2, 0))))</f>
        <v>Kelly Williams</v>
      </c>
      <c r="W8663" s="3" t="str">
        <f>IFERROR(INDEX(Returns!A:A,MATCH(Orders!B8663,Returns!B:B,0)),"No")</f>
        <v>No</v>
      </c>
    </row>
    <row r="8664" spans="1:23" x14ac:dyDescent="0.2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6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 IF(M8664=People!$B$4,People!$A$4, IF(M8664=People!$B$3,People!$A$3, IF(M8664=People!$B$2,People!$A$2, 0))))</f>
        <v>Kelly Williams</v>
      </c>
      <c r="W8664" s="3" t="str">
        <f>IFERROR(INDEX(Returns!A:A,MATCH(Orders!B8664,Returns!B:B,0)),"No")</f>
        <v>No</v>
      </c>
    </row>
    <row r="8665" spans="1:23" x14ac:dyDescent="0.2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6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 IF(M8665=People!$B$4,People!$A$4, IF(M8665=People!$B$3,People!$A$3, IF(M8665=People!$B$2,People!$A$2, 0))))</f>
        <v>Kelly Williams</v>
      </c>
      <c r="W8665" s="3" t="str">
        <f>IFERROR(INDEX(Returns!A:A,MATCH(Orders!B8665,Returns!B:B,0)),"No")</f>
        <v>No</v>
      </c>
    </row>
    <row r="8666" spans="1:23" x14ac:dyDescent="0.2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6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 IF(M8666=People!$B$4,People!$A$4, IF(M8666=People!$B$3,People!$A$3, IF(M8666=People!$B$2,People!$A$2, 0))))</f>
        <v>Anna Andreadi</v>
      </c>
      <c r="W8666" s="3" t="str">
        <f>IFERROR(INDEX(Returns!A:A,MATCH(Orders!B8666,Returns!B:B,0)),"No")</f>
        <v>No</v>
      </c>
    </row>
    <row r="8667" spans="1:23" x14ac:dyDescent="0.2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6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 IF(M8667=People!$B$4,People!$A$4, IF(M8667=People!$B$3,People!$A$3, IF(M8667=People!$B$2,People!$A$2, 0))))</f>
        <v>Anna Andreadi</v>
      </c>
      <c r="W8667" s="3" t="str">
        <f>IFERROR(INDEX(Returns!A:A,MATCH(Orders!B8667,Returns!B:B,0)),"No")</f>
        <v>Yes</v>
      </c>
    </row>
    <row r="8668" spans="1:23" x14ac:dyDescent="0.2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6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 IF(M8668=People!$B$4,People!$A$4, IF(M8668=People!$B$3,People!$A$3, IF(M8668=People!$B$2,People!$A$2, 0))))</f>
        <v>Chuck Magee</v>
      </c>
      <c r="W8668" s="3" t="str">
        <f>IFERROR(INDEX(Returns!A:A,MATCH(Orders!B8668,Returns!B:B,0)),"No")</f>
        <v>No</v>
      </c>
    </row>
    <row r="8669" spans="1:23" x14ac:dyDescent="0.2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6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 IF(M8669=People!$B$4,People!$A$4, IF(M8669=People!$B$3,People!$A$3, IF(M8669=People!$B$2,People!$A$2, 0))))</f>
        <v>Anna Andreadi</v>
      </c>
      <c r="W8669" s="3" t="str">
        <f>IFERROR(INDEX(Returns!A:A,MATCH(Orders!B8669,Returns!B:B,0)),"No")</f>
        <v>No</v>
      </c>
    </row>
    <row r="8670" spans="1:23" x14ac:dyDescent="0.2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6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 IF(M8670=People!$B$4,People!$A$4, IF(M8670=People!$B$3,People!$A$3, IF(M8670=People!$B$2,People!$A$2, 0))))</f>
        <v>Anna Andreadi</v>
      </c>
      <c r="W8670" s="3" t="str">
        <f>IFERROR(INDEX(Returns!A:A,MATCH(Orders!B8670,Returns!B:B,0)),"No")</f>
        <v>No</v>
      </c>
    </row>
    <row r="8671" spans="1:23" x14ac:dyDescent="0.2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6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 IF(M8671=People!$B$4,People!$A$4, IF(M8671=People!$B$3,People!$A$3, IF(M8671=People!$B$2,People!$A$2, 0))))</f>
        <v>Anna Andreadi</v>
      </c>
      <c r="W8671" s="3" t="str">
        <f>IFERROR(INDEX(Returns!A:A,MATCH(Orders!B8671,Returns!B:B,0)),"No")</f>
        <v>No</v>
      </c>
    </row>
    <row r="8672" spans="1:23" x14ac:dyDescent="0.2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6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 IF(M8672=People!$B$4,People!$A$4, IF(M8672=People!$B$3,People!$A$3, IF(M8672=People!$B$2,People!$A$2, 0))))</f>
        <v>Chuck Magee</v>
      </c>
      <c r="W8672" s="3" t="str">
        <f>IFERROR(INDEX(Returns!A:A,MATCH(Orders!B8672,Returns!B:B,0)),"No")</f>
        <v>No</v>
      </c>
    </row>
    <row r="8673" spans="1:23" x14ac:dyDescent="0.2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6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 IF(M8673=People!$B$4,People!$A$4, IF(M8673=People!$B$3,People!$A$3, IF(M8673=People!$B$2,People!$A$2, 0))))</f>
        <v>Chuck Magee</v>
      </c>
      <c r="W8673" s="3" t="str">
        <f>IFERROR(INDEX(Returns!A:A,MATCH(Orders!B8673,Returns!B:B,0)),"No")</f>
        <v>No</v>
      </c>
    </row>
    <row r="8674" spans="1:23" x14ac:dyDescent="0.2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6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 IF(M8674=People!$B$4,People!$A$4, IF(M8674=People!$B$3,People!$A$3, IF(M8674=People!$B$2,People!$A$2, 0))))</f>
        <v>Kelly Williams</v>
      </c>
      <c r="W8674" s="3" t="str">
        <f>IFERROR(INDEX(Returns!A:A,MATCH(Orders!B8674,Returns!B:B,0)),"No")</f>
        <v>No</v>
      </c>
    </row>
    <row r="8675" spans="1:23" x14ac:dyDescent="0.2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6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 IF(M8675=People!$B$4,People!$A$4, IF(M8675=People!$B$3,People!$A$3, IF(M8675=People!$B$2,People!$A$2, 0))))</f>
        <v>Kelly Williams</v>
      </c>
      <c r="W8675" s="3" t="str">
        <f>IFERROR(INDEX(Returns!A:A,MATCH(Orders!B8675,Returns!B:B,0)),"No")</f>
        <v>No</v>
      </c>
    </row>
    <row r="8676" spans="1:23" x14ac:dyDescent="0.2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6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 IF(M8676=People!$B$4,People!$A$4, IF(M8676=People!$B$3,People!$A$3, IF(M8676=People!$B$2,People!$A$2, 0))))</f>
        <v>Kelly Williams</v>
      </c>
      <c r="W8676" s="3" t="str">
        <f>IFERROR(INDEX(Returns!A:A,MATCH(Orders!B8676,Returns!B:B,0)),"No")</f>
        <v>No</v>
      </c>
    </row>
    <row r="8677" spans="1:23" x14ac:dyDescent="0.2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6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 IF(M8677=People!$B$4,People!$A$4, IF(M8677=People!$B$3,People!$A$3, IF(M8677=People!$B$2,People!$A$2, 0))))</f>
        <v>Kelly Williams</v>
      </c>
      <c r="W8677" s="3" t="str">
        <f>IFERROR(INDEX(Returns!A:A,MATCH(Orders!B8677,Returns!B:B,0)),"No")</f>
        <v>No</v>
      </c>
    </row>
    <row r="8678" spans="1:23" x14ac:dyDescent="0.2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6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 IF(M8678=People!$B$4,People!$A$4, IF(M8678=People!$B$3,People!$A$3, IF(M8678=People!$B$2,People!$A$2, 0))))</f>
        <v>Kelly Williams</v>
      </c>
      <c r="W8678" s="3" t="str">
        <f>IFERROR(INDEX(Returns!A:A,MATCH(Orders!B8678,Returns!B:B,0)),"No")</f>
        <v>No</v>
      </c>
    </row>
    <row r="8679" spans="1:23" x14ac:dyDescent="0.2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6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 IF(M8679=People!$B$4,People!$A$4, IF(M8679=People!$B$3,People!$A$3, IF(M8679=People!$B$2,People!$A$2, 0))))</f>
        <v>Kelly Williams</v>
      </c>
      <c r="W8679" s="3" t="str">
        <f>IFERROR(INDEX(Returns!A:A,MATCH(Orders!B8679,Returns!B:B,0)),"No")</f>
        <v>No</v>
      </c>
    </row>
    <row r="8680" spans="1:23" x14ac:dyDescent="0.2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6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 IF(M8680=People!$B$4,People!$A$4, IF(M8680=People!$B$3,People!$A$3, IF(M8680=People!$B$2,People!$A$2, 0))))</f>
        <v>Kelly Williams</v>
      </c>
      <c r="W8680" s="3" t="str">
        <f>IFERROR(INDEX(Returns!A:A,MATCH(Orders!B8680,Returns!B:B,0)),"No")</f>
        <v>No</v>
      </c>
    </row>
    <row r="8681" spans="1:23" x14ac:dyDescent="0.2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6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 IF(M8681=People!$B$4,People!$A$4, IF(M8681=People!$B$3,People!$A$3, IF(M8681=People!$B$2,People!$A$2, 0))))</f>
        <v>Kelly Williams</v>
      </c>
      <c r="W8681" s="3" t="str">
        <f>IFERROR(INDEX(Returns!A:A,MATCH(Orders!B8681,Returns!B:B,0)),"No")</f>
        <v>No</v>
      </c>
    </row>
    <row r="8682" spans="1:23" x14ac:dyDescent="0.2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6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 IF(M8682=People!$B$4,People!$A$4, IF(M8682=People!$B$3,People!$A$3, IF(M8682=People!$B$2,People!$A$2, 0))))</f>
        <v>Cassandra Brandow</v>
      </c>
      <c r="W8682" s="3" t="str">
        <f>IFERROR(INDEX(Returns!A:A,MATCH(Orders!B8682,Returns!B:B,0)),"No")</f>
        <v>No</v>
      </c>
    </row>
    <row r="8683" spans="1:23" x14ac:dyDescent="0.2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6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 IF(M8683=People!$B$4,People!$A$4, IF(M8683=People!$B$3,People!$A$3, IF(M8683=People!$B$2,People!$A$2, 0))))</f>
        <v>Cassandra Brandow</v>
      </c>
      <c r="W8683" s="3" t="str">
        <f>IFERROR(INDEX(Returns!A:A,MATCH(Orders!B8683,Returns!B:B,0)),"No")</f>
        <v>No</v>
      </c>
    </row>
    <row r="8684" spans="1:23" x14ac:dyDescent="0.2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6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 IF(M8684=People!$B$4,People!$A$4, IF(M8684=People!$B$3,People!$A$3, IF(M8684=People!$B$2,People!$A$2, 0))))</f>
        <v>Cassandra Brandow</v>
      </c>
      <c r="W8684" s="3" t="str">
        <f>IFERROR(INDEX(Returns!A:A,MATCH(Orders!B8684,Returns!B:B,0)),"No")</f>
        <v>No</v>
      </c>
    </row>
    <row r="8685" spans="1:23" x14ac:dyDescent="0.2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6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 IF(M8685=People!$B$4,People!$A$4, IF(M8685=People!$B$3,People!$A$3, IF(M8685=People!$B$2,People!$A$2, 0))))</f>
        <v>Anna Andreadi</v>
      </c>
      <c r="W8685" s="3" t="str">
        <f>IFERROR(INDEX(Returns!A:A,MATCH(Orders!B8685,Returns!B:B,0)),"No")</f>
        <v>No</v>
      </c>
    </row>
    <row r="8686" spans="1:23" x14ac:dyDescent="0.2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6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 IF(M8686=People!$B$4,People!$A$4, IF(M8686=People!$B$3,People!$A$3, IF(M8686=People!$B$2,People!$A$2, 0))))</f>
        <v>Anna Andreadi</v>
      </c>
      <c r="W8686" s="3" t="str">
        <f>IFERROR(INDEX(Returns!A:A,MATCH(Orders!B8686,Returns!B:B,0)),"No")</f>
        <v>No</v>
      </c>
    </row>
    <row r="8687" spans="1:23" x14ac:dyDescent="0.2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6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 IF(M8687=People!$B$4,People!$A$4, IF(M8687=People!$B$3,People!$A$3, IF(M8687=People!$B$2,People!$A$2, 0))))</f>
        <v>Chuck Magee</v>
      </c>
      <c r="W8687" s="3" t="str">
        <f>IFERROR(INDEX(Returns!A:A,MATCH(Orders!B8687,Returns!B:B,0)),"No")</f>
        <v>No</v>
      </c>
    </row>
    <row r="8688" spans="1:23" x14ac:dyDescent="0.2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6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 IF(M8688=People!$B$4,People!$A$4, IF(M8688=People!$B$3,People!$A$3, IF(M8688=People!$B$2,People!$A$2, 0))))</f>
        <v>Anna Andreadi</v>
      </c>
      <c r="W8688" s="3" t="str">
        <f>IFERROR(INDEX(Returns!A:A,MATCH(Orders!B8688,Returns!B:B,0)),"No")</f>
        <v>No</v>
      </c>
    </row>
    <row r="8689" spans="1:23" x14ac:dyDescent="0.2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6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 IF(M8689=People!$B$4,People!$A$4, IF(M8689=People!$B$3,People!$A$3, IF(M8689=People!$B$2,People!$A$2, 0))))</f>
        <v>Anna Andreadi</v>
      </c>
      <c r="W8689" s="3" t="str">
        <f>IFERROR(INDEX(Returns!A:A,MATCH(Orders!B8689,Returns!B:B,0)),"No")</f>
        <v>No</v>
      </c>
    </row>
    <row r="8690" spans="1:23" x14ac:dyDescent="0.2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6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 IF(M8690=People!$B$4,People!$A$4, IF(M8690=People!$B$3,People!$A$3, IF(M8690=People!$B$2,People!$A$2, 0))))</f>
        <v>Anna Andreadi</v>
      </c>
      <c r="W8690" s="3" t="str">
        <f>IFERROR(INDEX(Returns!A:A,MATCH(Orders!B8690,Returns!B:B,0)),"No")</f>
        <v>No</v>
      </c>
    </row>
    <row r="8691" spans="1:23" x14ac:dyDescent="0.2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6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 IF(M8691=People!$B$4,People!$A$4, IF(M8691=People!$B$3,People!$A$3, IF(M8691=People!$B$2,People!$A$2, 0))))</f>
        <v>Chuck Magee</v>
      </c>
      <c r="W8691" s="3" t="str">
        <f>IFERROR(INDEX(Returns!A:A,MATCH(Orders!B8691,Returns!B:B,0)),"No")</f>
        <v>No</v>
      </c>
    </row>
    <row r="8692" spans="1:23" x14ac:dyDescent="0.2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6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 IF(M8692=People!$B$4,People!$A$4, IF(M8692=People!$B$3,People!$A$3, IF(M8692=People!$B$2,People!$A$2, 0))))</f>
        <v>Chuck Magee</v>
      </c>
      <c r="W8692" s="3" t="str">
        <f>IFERROR(INDEX(Returns!A:A,MATCH(Orders!B8692,Returns!B:B,0)),"No")</f>
        <v>No</v>
      </c>
    </row>
    <row r="8693" spans="1:23" x14ac:dyDescent="0.2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6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 IF(M8693=People!$B$4,People!$A$4, IF(M8693=People!$B$3,People!$A$3, IF(M8693=People!$B$2,People!$A$2, 0))))</f>
        <v>Chuck Magee</v>
      </c>
      <c r="W8693" s="3" t="str">
        <f>IFERROR(INDEX(Returns!A:A,MATCH(Orders!B8693,Returns!B:B,0)),"No")</f>
        <v>No</v>
      </c>
    </row>
    <row r="8694" spans="1:23" x14ac:dyDescent="0.2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6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 IF(M8694=People!$B$4,People!$A$4, IF(M8694=People!$B$3,People!$A$3, IF(M8694=People!$B$2,People!$A$2, 0))))</f>
        <v>Chuck Magee</v>
      </c>
      <c r="W8694" s="3" t="str">
        <f>IFERROR(INDEX(Returns!A:A,MATCH(Orders!B8694,Returns!B:B,0)),"No")</f>
        <v>No</v>
      </c>
    </row>
    <row r="8695" spans="1:23" x14ac:dyDescent="0.2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6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 IF(M8695=People!$B$4,People!$A$4, IF(M8695=People!$B$3,People!$A$3, IF(M8695=People!$B$2,People!$A$2, 0))))</f>
        <v>Anna Andreadi</v>
      </c>
      <c r="W8695" s="3" t="str">
        <f>IFERROR(INDEX(Returns!A:A,MATCH(Orders!B8695,Returns!B:B,0)),"No")</f>
        <v>Yes</v>
      </c>
    </row>
    <row r="8696" spans="1:23" x14ac:dyDescent="0.2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6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 IF(M8696=People!$B$4,People!$A$4, IF(M8696=People!$B$3,People!$A$3, IF(M8696=People!$B$2,People!$A$2, 0))))</f>
        <v>Kelly Williams</v>
      </c>
      <c r="W8696" s="3" t="str">
        <f>IFERROR(INDEX(Returns!A:A,MATCH(Orders!B8696,Returns!B:B,0)),"No")</f>
        <v>No</v>
      </c>
    </row>
    <row r="8697" spans="1:23" x14ac:dyDescent="0.2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6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 IF(M8697=People!$B$4,People!$A$4, IF(M8697=People!$B$3,People!$A$3, IF(M8697=People!$B$2,People!$A$2, 0))))</f>
        <v>Anna Andreadi</v>
      </c>
      <c r="W8697" s="3" t="str">
        <f>IFERROR(INDEX(Returns!A:A,MATCH(Orders!B8697,Returns!B:B,0)),"No")</f>
        <v>No</v>
      </c>
    </row>
    <row r="8698" spans="1:23" x14ac:dyDescent="0.2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6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 IF(M8698=People!$B$4,People!$A$4, IF(M8698=People!$B$3,People!$A$3, IF(M8698=People!$B$2,People!$A$2, 0))))</f>
        <v>Cassandra Brandow</v>
      </c>
      <c r="W8698" s="3" t="str">
        <f>IFERROR(INDEX(Returns!A:A,MATCH(Orders!B8698,Returns!B:B,0)),"No")</f>
        <v>Yes</v>
      </c>
    </row>
    <row r="8699" spans="1:23" x14ac:dyDescent="0.2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6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 IF(M8699=People!$B$4,People!$A$4, IF(M8699=People!$B$3,People!$A$3, IF(M8699=People!$B$2,People!$A$2, 0))))</f>
        <v>Cassandra Brandow</v>
      </c>
      <c r="W8699" s="3" t="str">
        <f>IFERROR(INDEX(Returns!A:A,MATCH(Orders!B8699,Returns!B:B,0)),"No")</f>
        <v>Yes</v>
      </c>
    </row>
    <row r="8700" spans="1:23" x14ac:dyDescent="0.2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6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 IF(M8700=People!$B$4,People!$A$4, IF(M8700=People!$B$3,People!$A$3, IF(M8700=People!$B$2,People!$A$2, 0))))</f>
        <v>Cassandra Brandow</v>
      </c>
      <c r="W8700" s="3" t="str">
        <f>IFERROR(INDEX(Returns!A:A,MATCH(Orders!B8700,Returns!B:B,0)),"No")</f>
        <v>Yes</v>
      </c>
    </row>
    <row r="8701" spans="1:23" x14ac:dyDescent="0.2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6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 IF(M8701=People!$B$4,People!$A$4, IF(M8701=People!$B$3,People!$A$3, IF(M8701=People!$B$2,People!$A$2, 0))))</f>
        <v>Cassandra Brandow</v>
      </c>
      <c r="W8701" s="3" t="str">
        <f>IFERROR(INDEX(Returns!A:A,MATCH(Orders!B8701,Returns!B:B,0)),"No")</f>
        <v>Yes</v>
      </c>
    </row>
    <row r="8702" spans="1:23" x14ac:dyDescent="0.2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6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 IF(M8702=People!$B$4,People!$A$4, IF(M8702=People!$B$3,People!$A$3, IF(M8702=People!$B$2,People!$A$2, 0))))</f>
        <v>Cassandra Brandow</v>
      </c>
      <c r="W8702" s="3" t="str">
        <f>IFERROR(INDEX(Returns!A:A,MATCH(Orders!B8702,Returns!B:B,0)),"No")</f>
        <v>Yes</v>
      </c>
    </row>
    <row r="8703" spans="1:23" x14ac:dyDescent="0.2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6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 IF(M8703=People!$B$4,People!$A$4, IF(M8703=People!$B$3,People!$A$3, IF(M8703=People!$B$2,People!$A$2, 0))))</f>
        <v>Cassandra Brandow</v>
      </c>
      <c r="W8703" s="3" t="str">
        <f>IFERROR(INDEX(Returns!A:A,MATCH(Orders!B8703,Returns!B:B,0)),"No")</f>
        <v>Yes</v>
      </c>
    </row>
    <row r="8704" spans="1:23" x14ac:dyDescent="0.2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6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 IF(M8704=People!$B$4,People!$A$4, IF(M8704=People!$B$3,People!$A$3, IF(M8704=People!$B$2,People!$A$2, 0))))</f>
        <v>Cassandra Brandow</v>
      </c>
      <c r="W8704" s="3" t="str">
        <f>IFERROR(INDEX(Returns!A:A,MATCH(Orders!B8704,Returns!B:B,0)),"No")</f>
        <v>Yes</v>
      </c>
    </row>
    <row r="8705" spans="1:23" x14ac:dyDescent="0.2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6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 IF(M8705=People!$B$4,People!$A$4, IF(M8705=People!$B$3,People!$A$3, IF(M8705=People!$B$2,People!$A$2, 0))))</f>
        <v>Chuck Magee</v>
      </c>
      <c r="W8705" s="3" t="str">
        <f>IFERROR(INDEX(Returns!A:A,MATCH(Orders!B8705,Returns!B:B,0)),"No")</f>
        <v>No</v>
      </c>
    </row>
    <row r="8706" spans="1:23" x14ac:dyDescent="0.2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6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 IF(M8706=People!$B$4,People!$A$4, IF(M8706=People!$B$3,People!$A$3, IF(M8706=People!$B$2,People!$A$2, 0))))</f>
        <v>Kelly Williams</v>
      </c>
      <c r="W8706" s="3" t="str">
        <f>IFERROR(INDEX(Returns!A:A,MATCH(Orders!B8706,Returns!B:B,0)),"No")</f>
        <v>No</v>
      </c>
    </row>
    <row r="8707" spans="1:23" x14ac:dyDescent="0.2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6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 IF(M8707=People!$B$4,People!$A$4, IF(M8707=People!$B$3,People!$A$3, IF(M8707=People!$B$2,People!$A$2, 0))))</f>
        <v>Anna Andreadi</v>
      </c>
      <c r="W8707" s="3" t="str">
        <f>IFERROR(INDEX(Returns!A:A,MATCH(Orders!B8707,Returns!B:B,0)),"No")</f>
        <v>No</v>
      </c>
    </row>
    <row r="8708" spans="1:23" x14ac:dyDescent="0.2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6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 IF(M8708=People!$B$4,People!$A$4, IF(M8708=People!$B$3,People!$A$3, IF(M8708=People!$B$2,People!$A$2, 0))))</f>
        <v>Chuck Magee</v>
      </c>
      <c r="W8708" s="3" t="str">
        <f>IFERROR(INDEX(Returns!A:A,MATCH(Orders!B8708,Returns!B:B,0)),"No")</f>
        <v>No</v>
      </c>
    </row>
    <row r="8709" spans="1:23" x14ac:dyDescent="0.2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6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 IF(M8709=People!$B$4,People!$A$4, IF(M8709=People!$B$3,People!$A$3, IF(M8709=People!$B$2,People!$A$2, 0))))</f>
        <v>Chuck Magee</v>
      </c>
      <c r="W8709" s="3" t="str">
        <f>IFERROR(INDEX(Returns!A:A,MATCH(Orders!B8709,Returns!B:B,0)),"No")</f>
        <v>No</v>
      </c>
    </row>
    <row r="8710" spans="1:23" x14ac:dyDescent="0.2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6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 IF(M8710=People!$B$4,People!$A$4, IF(M8710=People!$B$3,People!$A$3, IF(M8710=People!$B$2,People!$A$2, 0))))</f>
        <v>Anna Andreadi</v>
      </c>
      <c r="W8710" s="3" t="str">
        <f>IFERROR(INDEX(Returns!A:A,MATCH(Orders!B8710,Returns!B:B,0)),"No")</f>
        <v>No</v>
      </c>
    </row>
    <row r="8711" spans="1:23" x14ac:dyDescent="0.2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6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 IF(M8711=People!$B$4,People!$A$4, IF(M8711=People!$B$3,People!$A$3, IF(M8711=People!$B$2,People!$A$2, 0))))</f>
        <v>Anna Andreadi</v>
      </c>
      <c r="W8711" s="3" t="str">
        <f>IFERROR(INDEX(Returns!A:A,MATCH(Orders!B8711,Returns!B:B,0)),"No")</f>
        <v>No</v>
      </c>
    </row>
    <row r="8712" spans="1:23" x14ac:dyDescent="0.2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6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 IF(M8712=People!$B$4,People!$A$4, IF(M8712=People!$B$3,People!$A$3, IF(M8712=People!$B$2,People!$A$2, 0))))</f>
        <v>Anna Andreadi</v>
      </c>
      <c r="W8712" s="3" t="str">
        <f>IFERROR(INDEX(Returns!A:A,MATCH(Orders!B8712,Returns!B:B,0)),"No")</f>
        <v>No</v>
      </c>
    </row>
    <row r="8713" spans="1:23" x14ac:dyDescent="0.2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6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 IF(M8713=People!$B$4,People!$A$4, IF(M8713=People!$B$3,People!$A$3, IF(M8713=People!$B$2,People!$A$2, 0))))</f>
        <v>Anna Andreadi</v>
      </c>
      <c r="W8713" s="3" t="str">
        <f>IFERROR(INDEX(Returns!A:A,MATCH(Orders!B8713,Returns!B:B,0)),"No")</f>
        <v>No</v>
      </c>
    </row>
    <row r="8714" spans="1:23" x14ac:dyDescent="0.2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6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 IF(M8714=People!$B$4,People!$A$4, IF(M8714=People!$B$3,People!$A$3, IF(M8714=People!$B$2,People!$A$2, 0))))</f>
        <v>Anna Andreadi</v>
      </c>
      <c r="W8714" s="3" t="str">
        <f>IFERROR(INDEX(Returns!A:A,MATCH(Orders!B8714,Returns!B:B,0)),"No")</f>
        <v>No</v>
      </c>
    </row>
    <row r="8715" spans="1:23" x14ac:dyDescent="0.2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6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 IF(M8715=People!$B$4,People!$A$4, IF(M8715=People!$B$3,People!$A$3, IF(M8715=People!$B$2,People!$A$2, 0))))</f>
        <v>Anna Andreadi</v>
      </c>
      <c r="W8715" s="3" t="str">
        <f>IFERROR(INDEX(Returns!A:A,MATCH(Orders!B8715,Returns!B:B,0)),"No")</f>
        <v>No</v>
      </c>
    </row>
    <row r="8716" spans="1:23" x14ac:dyDescent="0.2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6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 IF(M8716=People!$B$4,People!$A$4, IF(M8716=People!$B$3,People!$A$3, IF(M8716=People!$B$2,People!$A$2, 0))))</f>
        <v>Anna Andreadi</v>
      </c>
      <c r="W8716" s="3" t="str">
        <f>IFERROR(INDEX(Returns!A:A,MATCH(Orders!B8716,Returns!B:B,0)),"No")</f>
        <v>No</v>
      </c>
    </row>
    <row r="8717" spans="1:23" x14ac:dyDescent="0.2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6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 IF(M8717=People!$B$4,People!$A$4, IF(M8717=People!$B$3,People!$A$3, IF(M8717=People!$B$2,People!$A$2, 0))))</f>
        <v>Chuck Magee</v>
      </c>
      <c r="W8717" s="3" t="str">
        <f>IFERROR(INDEX(Returns!A:A,MATCH(Orders!B8717,Returns!B:B,0)),"No")</f>
        <v>No</v>
      </c>
    </row>
    <row r="8718" spans="1:23" x14ac:dyDescent="0.2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6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 IF(M8718=People!$B$4,People!$A$4, IF(M8718=People!$B$3,People!$A$3, IF(M8718=People!$B$2,People!$A$2, 0))))</f>
        <v>Kelly Williams</v>
      </c>
      <c r="W8718" s="3" t="str">
        <f>IFERROR(INDEX(Returns!A:A,MATCH(Orders!B8718,Returns!B:B,0)),"No")</f>
        <v>No</v>
      </c>
    </row>
    <row r="8719" spans="1:23" x14ac:dyDescent="0.2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6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 IF(M8719=People!$B$4,People!$A$4, IF(M8719=People!$B$3,People!$A$3, IF(M8719=People!$B$2,People!$A$2, 0))))</f>
        <v>Kelly Williams</v>
      </c>
      <c r="W8719" s="3" t="str">
        <f>IFERROR(INDEX(Returns!A:A,MATCH(Orders!B8719,Returns!B:B,0)),"No")</f>
        <v>No</v>
      </c>
    </row>
    <row r="8720" spans="1:23" x14ac:dyDescent="0.2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6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 IF(M8720=People!$B$4,People!$A$4, IF(M8720=People!$B$3,People!$A$3, IF(M8720=People!$B$2,People!$A$2, 0))))</f>
        <v>Kelly Williams</v>
      </c>
      <c r="W8720" s="3" t="str">
        <f>IFERROR(INDEX(Returns!A:A,MATCH(Orders!B8720,Returns!B:B,0)),"No")</f>
        <v>No</v>
      </c>
    </row>
    <row r="8721" spans="1:23" x14ac:dyDescent="0.2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6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 IF(M8721=People!$B$4,People!$A$4, IF(M8721=People!$B$3,People!$A$3, IF(M8721=People!$B$2,People!$A$2, 0))))</f>
        <v>Kelly Williams</v>
      </c>
      <c r="W8721" s="3" t="str">
        <f>IFERROR(INDEX(Returns!A:A,MATCH(Orders!B8721,Returns!B:B,0)),"No")</f>
        <v>No</v>
      </c>
    </row>
    <row r="8722" spans="1:23" x14ac:dyDescent="0.2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6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 IF(M8722=People!$B$4,People!$A$4, IF(M8722=People!$B$3,People!$A$3, IF(M8722=People!$B$2,People!$A$2, 0))))</f>
        <v>Kelly Williams</v>
      </c>
      <c r="W8722" s="3" t="str">
        <f>IFERROR(INDEX(Returns!A:A,MATCH(Orders!B8722,Returns!B:B,0)),"No")</f>
        <v>No</v>
      </c>
    </row>
    <row r="8723" spans="1:23" x14ac:dyDescent="0.2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6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 IF(M8723=People!$B$4,People!$A$4, IF(M8723=People!$B$3,People!$A$3, IF(M8723=People!$B$2,People!$A$2, 0))))</f>
        <v>Kelly Williams</v>
      </c>
      <c r="W8723" s="3" t="str">
        <f>IFERROR(INDEX(Returns!A:A,MATCH(Orders!B8723,Returns!B:B,0)),"No")</f>
        <v>No</v>
      </c>
    </row>
    <row r="8724" spans="1:23" x14ac:dyDescent="0.2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6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 IF(M8724=People!$B$4,People!$A$4, IF(M8724=People!$B$3,People!$A$3, IF(M8724=People!$B$2,People!$A$2, 0))))</f>
        <v>Kelly Williams</v>
      </c>
      <c r="W8724" s="3" t="str">
        <f>IFERROR(INDEX(Returns!A:A,MATCH(Orders!B8724,Returns!B:B,0)),"No")</f>
        <v>No</v>
      </c>
    </row>
    <row r="8725" spans="1:23" x14ac:dyDescent="0.2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6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 IF(M8725=People!$B$4,People!$A$4, IF(M8725=People!$B$3,People!$A$3, IF(M8725=People!$B$2,People!$A$2, 0))))</f>
        <v>Cassandra Brandow</v>
      </c>
      <c r="W8725" s="3" t="str">
        <f>IFERROR(INDEX(Returns!A:A,MATCH(Orders!B8725,Returns!B:B,0)),"No")</f>
        <v>No</v>
      </c>
    </row>
    <row r="8726" spans="1:23" x14ac:dyDescent="0.2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6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 IF(M8726=People!$B$4,People!$A$4, IF(M8726=People!$B$3,People!$A$3, IF(M8726=People!$B$2,People!$A$2, 0))))</f>
        <v>Cassandra Brandow</v>
      </c>
      <c r="W8726" s="3" t="str">
        <f>IFERROR(INDEX(Returns!A:A,MATCH(Orders!B8726,Returns!B:B,0)),"No")</f>
        <v>No</v>
      </c>
    </row>
    <row r="8727" spans="1:23" x14ac:dyDescent="0.2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6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 IF(M8727=People!$B$4,People!$A$4, IF(M8727=People!$B$3,People!$A$3, IF(M8727=People!$B$2,People!$A$2, 0))))</f>
        <v>Anna Andreadi</v>
      </c>
      <c r="W8727" s="3" t="str">
        <f>IFERROR(INDEX(Returns!A:A,MATCH(Orders!B8727,Returns!B:B,0)),"No")</f>
        <v>No</v>
      </c>
    </row>
    <row r="8728" spans="1:23" x14ac:dyDescent="0.2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6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 IF(M8728=People!$B$4,People!$A$4, IF(M8728=People!$B$3,People!$A$3, IF(M8728=People!$B$2,People!$A$2, 0))))</f>
        <v>Cassandra Brandow</v>
      </c>
      <c r="W8728" s="3" t="str">
        <f>IFERROR(INDEX(Returns!A:A,MATCH(Orders!B8728,Returns!B:B,0)),"No")</f>
        <v>No</v>
      </c>
    </row>
    <row r="8729" spans="1:23" x14ac:dyDescent="0.2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6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 IF(M8729=People!$B$4,People!$A$4, IF(M8729=People!$B$3,People!$A$3, IF(M8729=People!$B$2,People!$A$2, 0))))</f>
        <v>Cassandra Brandow</v>
      </c>
      <c r="W8729" s="3" t="str">
        <f>IFERROR(INDEX(Returns!A:A,MATCH(Orders!B8729,Returns!B:B,0)),"No")</f>
        <v>No</v>
      </c>
    </row>
    <row r="8730" spans="1:23" x14ac:dyDescent="0.2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6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 IF(M8730=People!$B$4,People!$A$4, IF(M8730=People!$B$3,People!$A$3, IF(M8730=People!$B$2,People!$A$2, 0))))</f>
        <v>Cassandra Brandow</v>
      </c>
      <c r="W8730" s="3" t="str">
        <f>IFERROR(INDEX(Returns!A:A,MATCH(Orders!B8730,Returns!B:B,0)),"No")</f>
        <v>No</v>
      </c>
    </row>
    <row r="8731" spans="1:23" x14ac:dyDescent="0.2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6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 IF(M8731=People!$B$4,People!$A$4, IF(M8731=People!$B$3,People!$A$3, IF(M8731=People!$B$2,People!$A$2, 0))))</f>
        <v>Cassandra Brandow</v>
      </c>
      <c r="W8731" s="3" t="str">
        <f>IFERROR(INDEX(Returns!A:A,MATCH(Orders!B8731,Returns!B:B,0)),"No")</f>
        <v>No</v>
      </c>
    </row>
    <row r="8732" spans="1:23" x14ac:dyDescent="0.2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6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 IF(M8732=People!$B$4,People!$A$4, IF(M8732=People!$B$3,People!$A$3, IF(M8732=People!$B$2,People!$A$2, 0))))</f>
        <v>Cassandra Brandow</v>
      </c>
      <c r="W8732" s="3" t="str">
        <f>IFERROR(INDEX(Returns!A:A,MATCH(Orders!B8732,Returns!B:B,0)),"No")</f>
        <v>No</v>
      </c>
    </row>
    <row r="8733" spans="1:23" x14ac:dyDescent="0.2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6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 IF(M8733=People!$B$4,People!$A$4, IF(M8733=People!$B$3,People!$A$3, IF(M8733=People!$B$2,People!$A$2, 0))))</f>
        <v>Kelly Williams</v>
      </c>
      <c r="W8733" s="3" t="str">
        <f>IFERROR(INDEX(Returns!A:A,MATCH(Orders!B8733,Returns!B:B,0)),"No")</f>
        <v>No</v>
      </c>
    </row>
    <row r="8734" spans="1:23" x14ac:dyDescent="0.2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6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 IF(M8734=People!$B$4,People!$A$4, IF(M8734=People!$B$3,People!$A$3, IF(M8734=People!$B$2,People!$A$2, 0))))</f>
        <v>Anna Andreadi</v>
      </c>
      <c r="W8734" s="3" t="str">
        <f>IFERROR(INDEX(Returns!A:A,MATCH(Orders!B8734,Returns!B:B,0)),"No")</f>
        <v>No</v>
      </c>
    </row>
    <row r="8735" spans="1:23" x14ac:dyDescent="0.2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6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 IF(M8735=People!$B$4,People!$A$4, IF(M8735=People!$B$3,People!$A$3, IF(M8735=People!$B$2,People!$A$2, 0))))</f>
        <v>Anna Andreadi</v>
      </c>
      <c r="W8735" s="3" t="str">
        <f>IFERROR(INDEX(Returns!A:A,MATCH(Orders!B8735,Returns!B:B,0)),"No")</f>
        <v>No</v>
      </c>
    </row>
    <row r="8736" spans="1:23" x14ac:dyDescent="0.2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6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 IF(M8736=People!$B$4,People!$A$4, IF(M8736=People!$B$3,People!$A$3, IF(M8736=People!$B$2,People!$A$2, 0))))</f>
        <v>Anna Andreadi</v>
      </c>
      <c r="W8736" s="3" t="str">
        <f>IFERROR(INDEX(Returns!A:A,MATCH(Orders!B8736,Returns!B:B,0)),"No")</f>
        <v>No</v>
      </c>
    </row>
    <row r="8737" spans="1:23" x14ac:dyDescent="0.2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6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 IF(M8737=People!$B$4,People!$A$4, IF(M8737=People!$B$3,People!$A$3, IF(M8737=People!$B$2,People!$A$2, 0))))</f>
        <v>Chuck Magee</v>
      </c>
      <c r="W8737" s="3" t="str">
        <f>IFERROR(INDEX(Returns!A:A,MATCH(Orders!B8737,Returns!B:B,0)),"No")</f>
        <v>No</v>
      </c>
    </row>
    <row r="8738" spans="1:23" x14ac:dyDescent="0.2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6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 IF(M8738=People!$B$4,People!$A$4, IF(M8738=People!$B$3,People!$A$3, IF(M8738=People!$B$2,People!$A$2, 0))))</f>
        <v>Kelly Williams</v>
      </c>
      <c r="W8738" s="3" t="str">
        <f>IFERROR(INDEX(Returns!A:A,MATCH(Orders!B8738,Returns!B:B,0)),"No")</f>
        <v>No</v>
      </c>
    </row>
    <row r="8739" spans="1:23" x14ac:dyDescent="0.2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6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 IF(M8739=People!$B$4,People!$A$4, IF(M8739=People!$B$3,People!$A$3, IF(M8739=People!$B$2,People!$A$2, 0))))</f>
        <v>Cassandra Brandow</v>
      </c>
      <c r="W8739" s="3" t="str">
        <f>IFERROR(INDEX(Returns!A:A,MATCH(Orders!B8739,Returns!B:B,0)),"No")</f>
        <v>No</v>
      </c>
    </row>
    <row r="8740" spans="1:23" x14ac:dyDescent="0.2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6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 IF(M8740=People!$B$4,People!$A$4, IF(M8740=People!$B$3,People!$A$3, IF(M8740=People!$B$2,People!$A$2, 0))))</f>
        <v>Chuck Magee</v>
      </c>
      <c r="W8740" s="3" t="str">
        <f>IFERROR(INDEX(Returns!A:A,MATCH(Orders!B8740,Returns!B:B,0)),"No")</f>
        <v>No</v>
      </c>
    </row>
    <row r="8741" spans="1:23" x14ac:dyDescent="0.2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6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 IF(M8741=People!$B$4,People!$A$4, IF(M8741=People!$B$3,People!$A$3, IF(M8741=People!$B$2,People!$A$2, 0))))</f>
        <v>Chuck Magee</v>
      </c>
      <c r="W8741" s="3" t="str">
        <f>IFERROR(INDEX(Returns!A:A,MATCH(Orders!B8741,Returns!B:B,0)),"No")</f>
        <v>No</v>
      </c>
    </row>
    <row r="8742" spans="1:23" x14ac:dyDescent="0.2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6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 IF(M8742=People!$B$4,People!$A$4, IF(M8742=People!$B$3,People!$A$3, IF(M8742=People!$B$2,People!$A$2, 0))))</f>
        <v>Cassandra Brandow</v>
      </c>
      <c r="W8742" s="3" t="str">
        <f>IFERROR(INDEX(Returns!A:A,MATCH(Orders!B8742,Returns!B:B,0)),"No")</f>
        <v>No</v>
      </c>
    </row>
    <row r="8743" spans="1:23" x14ac:dyDescent="0.2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6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 IF(M8743=People!$B$4,People!$A$4, IF(M8743=People!$B$3,People!$A$3, IF(M8743=People!$B$2,People!$A$2, 0))))</f>
        <v>Kelly Williams</v>
      </c>
      <c r="W8743" s="3" t="str">
        <f>IFERROR(INDEX(Returns!A:A,MATCH(Orders!B8743,Returns!B:B,0)),"No")</f>
        <v>No</v>
      </c>
    </row>
    <row r="8744" spans="1:23" x14ac:dyDescent="0.2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6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 IF(M8744=People!$B$4,People!$A$4, IF(M8744=People!$B$3,People!$A$3, IF(M8744=People!$B$2,People!$A$2, 0))))</f>
        <v>Anna Andreadi</v>
      </c>
      <c r="W8744" s="3" t="str">
        <f>IFERROR(INDEX(Returns!A:A,MATCH(Orders!B8744,Returns!B:B,0)),"No")</f>
        <v>No</v>
      </c>
    </row>
    <row r="8745" spans="1:23" x14ac:dyDescent="0.2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6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 IF(M8745=People!$B$4,People!$A$4, IF(M8745=People!$B$3,People!$A$3, IF(M8745=People!$B$2,People!$A$2, 0))))</f>
        <v>Anna Andreadi</v>
      </c>
      <c r="W8745" s="3" t="str">
        <f>IFERROR(INDEX(Returns!A:A,MATCH(Orders!B8745,Returns!B:B,0)),"No")</f>
        <v>No</v>
      </c>
    </row>
    <row r="8746" spans="1:23" x14ac:dyDescent="0.2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6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 IF(M8746=People!$B$4,People!$A$4, IF(M8746=People!$B$3,People!$A$3, IF(M8746=People!$B$2,People!$A$2, 0))))</f>
        <v>Chuck Magee</v>
      </c>
      <c r="W8746" s="3" t="str">
        <f>IFERROR(INDEX(Returns!A:A,MATCH(Orders!B8746,Returns!B:B,0)),"No")</f>
        <v>No</v>
      </c>
    </row>
    <row r="8747" spans="1:23" x14ac:dyDescent="0.2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6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 IF(M8747=People!$B$4,People!$A$4, IF(M8747=People!$B$3,People!$A$3, IF(M8747=People!$B$2,People!$A$2, 0))))</f>
        <v>Chuck Magee</v>
      </c>
      <c r="W8747" s="3" t="str">
        <f>IFERROR(INDEX(Returns!A:A,MATCH(Orders!B8747,Returns!B:B,0)),"No")</f>
        <v>No</v>
      </c>
    </row>
    <row r="8748" spans="1:23" x14ac:dyDescent="0.2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6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 IF(M8748=People!$B$4,People!$A$4, IF(M8748=People!$B$3,People!$A$3, IF(M8748=People!$B$2,People!$A$2, 0))))</f>
        <v>Anna Andreadi</v>
      </c>
      <c r="W8748" s="3" t="str">
        <f>IFERROR(INDEX(Returns!A:A,MATCH(Orders!B8748,Returns!B:B,0)),"No")</f>
        <v>No</v>
      </c>
    </row>
    <row r="8749" spans="1:23" x14ac:dyDescent="0.2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6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 IF(M8749=People!$B$4,People!$A$4, IF(M8749=People!$B$3,People!$A$3, IF(M8749=People!$B$2,People!$A$2, 0))))</f>
        <v>Anna Andreadi</v>
      </c>
      <c r="W8749" s="3" t="str">
        <f>IFERROR(INDEX(Returns!A:A,MATCH(Orders!B8749,Returns!B:B,0)),"No")</f>
        <v>No</v>
      </c>
    </row>
    <row r="8750" spans="1:23" x14ac:dyDescent="0.2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6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 IF(M8750=People!$B$4,People!$A$4, IF(M8750=People!$B$3,People!$A$3, IF(M8750=People!$B$2,People!$A$2, 0))))</f>
        <v>Anna Andreadi</v>
      </c>
      <c r="W8750" s="3" t="str">
        <f>IFERROR(INDEX(Returns!A:A,MATCH(Orders!B8750,Returns!B:B,0)),"No")</f>
        <v>No</v>
      </c>
    </row>
    <row r="8751" spans="1:23" x14ac:dyDescent="0.2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6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 IF(M8751=People!$B$4,People!$A$4, IF(M8751=People!$B$3,People!$A$3, IF(M8751=People!$B$2,People!$A$2, 0))))</f>
        <v>Chuck Magee</v>
      </c>
      <c r="W8751" s="3" t="str">
        <f>IFERROR(INDEX(Returns!A:A,MATCH(Orders!B8751,Returns!B:B,0)),"No")</f>
        <v>No</v>
      </c>
    </row>
    <row r="8752" spans="1:23" x14ac:dyDescent="0.2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6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 IF(M8752=People!$B$4,People!$A$4, IF(M8752=People!$B$3,People!$A$3, IF(M8752=People!$B$2,People!$A$2, 0))))</f>
        <v>Chuck Magee</v>
      </c>
      <c r="W8752" s="3" t="str">
        <f>IFERROR(INDEX(Returns!A:A,MATCH(Orders!B8752,Returns!B:B,0)),"No")</f>
        <v>No</v>
      </c>
    </row>
    <row r="8753" spans="1:23" x14ac:dyDescent="0.2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6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 IF(M8753=People!$B$4,People!$A$4, IF(M8753=People!$B$3,People!$A$3, IF(M8753=People!$B$2,People!$A$2, 0))))</f>
        <v>Cassandra Brandow</v>
      </c>
      <c r="W8753" s="3" t="str">
        <f>IFERROR(INDEX(Returns!A:A,MATCH(Orders!B8753,Returns!B:B,0)),"No")</f>
        <v>No</v>
      </c>
    </row>
    <row r="8754" spans="1:23" x14ac:dyDescent="0.2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6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 IF(M8754=People!$B$4,People!$A$4, IF(M8754=People!$B$3,People!$A$3, IF(M8754=People!$B$2,People!$A$2, 0))))</f>
        <v>Cassandra Brandow</v>
      </c>
      <c r="W8754" s="3" t="str">
        <f>IFERROR(INDEX(Returns!A:A,MATCH(Orders!B8754,Returns!B:B,0)),"No")</f>
        <v>No</v>
      </c>
    </row>
    <row r="8755" spans="1:23" x14ac:dyDescent="0.2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6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 IF(M8755=People!$B$4,People!$A$4, IF(M8755=People!$B$3,People!$A$3, IF(M8755=People!$B$2,People!$A$2, 0))))</f>
        <v>Chuck Magee</v>
      </c>
      <c r="W8755" s="3" t="str">
        <f>IFERROR(INDEX(Returns!A:A,MATCH(Orders!B8755,Returns!B:B,0)),"No")</f>
        <v>No</v>
      </c>
    </row>
    <row r="8756" spans="1:23" x14ac:dyDescent="0.2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6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 IF(M8756=People!$B$4,People!$A$4, IF(M8756=People!$B$3,People!$A$3, IF(M8756=People!$B$2,People!$A$2, 0))))</f>
        <v>Chuck Magee</v>
      </c>
      <c r="W8756" s="3" t="str">
        <f>IFERROR(INDEX(Returns!A:A,MATCH(Orders!B8756,Returns!B:B,0)),"No")</f>
        <v>No</v>
      </c>
    </row>
    <row r="8757" spans="1:23" x14ac:dyDescent="0.2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6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 IF(M8757=People!$B$4,People!$A$4, IF(M8757=People!$B$3,People!$A$3, IF(M8757=People!$B$2,People!$A$2, 0))))</f>
        <v>Chuck Magee</v>
      </c>
      <c r="W8757" s="3" t="str">
        <f>IFERROR(INDEX(Returns!A:A,MATCH(Orders!B8757,Returns!B:B,0)),"No")</f>
        <v>No</v>
      </c>
    </row>
    <row r="8758" spans="1:23" x14ac:dyDescent="0.2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6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 IF(M8758=People!$B$4,People!$A$4, IF(M8758=People!$B$3,People!$A$3, IF(M8758=People!$B$2,People!$A$2, 0))))</f>
        <v>Chuck Magee</v>
      </c>
      <c r="W8758" s="3" t="str">
        <f>IFERROR(INDEX(Returns!A:A,MATCH(Orders!B8758,Returns!B:B,0)),"No")</f>
        <v>Yes</v>
      </c>
    </row>
    <row r="8759" spans="1:23" x14ac:dyDescent="0.2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6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 IF(M8759=People!$B$4,People!$A$4, IF(M8759=People!$B$3,People!$A$3, IF(M8759=People!$B$2,People!$A$2, 0))))</f>
        <v>Chuck Magee</v>
      </c>
      <c r="W8759" s="3" t="str">
        <f>IFERROR(INDEX(Returns!A:A,MATCH(Orders!B8759,Returns!B:B,0)),"No")</f>
        <v>Yes</v>
      </c>
    </row>
    <row r="8760" spans="1:23" x14ac:dyDescent="0.2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6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 IF(M8760=People!$B$4,People!$A$4, IF(M8760=People!$B$3,People!$A$3, IF(M8760=People!$B$2,People!$A$2, 0))))</f>
        <v>Chuck Magee</v>
      </c>
      <c r="W8760" s="3" t="str">
        <f>IFERROR(INDEX(Returns!A:A,MATCH(Orders!B8760,Returns!B:B,0)),"No")</f>
        <v>Yes</v>
      </c>
    </row>
    <row r="8761" spans="1:23" x14ac:dyDescent="0.2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6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 IF(M8761=People!$B$4,People!$A$4, IF(M8761=People!$B$3,People!$A$3, IF(M8761=People!$B$2,People!$A$2, 0))))</f>
        <v>Chuck Magee</v>
      </c>
      <c r="W8761" s="3" t="str">
        <f>IFERROR(INDEX(Returns!A:A,MATCH(Orders!B8761,Returns!B:B,0)),"No")</f>
        <v>Yes</v>
      </c>
    </row>
    <row r="8762" spans="1:23" x14ac:dyDescent="0.2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6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 IF(M8762=People!$B$4,People!$A$4, IF(M8762=People!$B$3,People!$A$3, IF(M8762=People!$B$2,People!$A$2, 0))))</f>
        <v>Cassandra Brandow</v>
      </c>
      <c r="W8762" s="3" t="str">
        <f>IFERROR(INDEX(Returns!A:A,MATCH(Orders!B8762,Returns!B:B,0)),"No")</f>
        <v>No</v>
      </c>
    </row>
    <row r="8763" spans="1:23" x14ac:dyDescent="0.2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6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 IF(M8763=People!$B$4,People!$A$4, IF(M8763=People!$B$3,People!$A$3, IF(M8763=People!$B$2,People!$A$2, 0))))</f>
        <v>Cassandra Brandow</v>
      </c>
      <c r="W8763" s="3" t="str">
        <f>IFERROR(INDEX(Returns!A:A,MATCH(Orders!B8763,Returns!B:B,0)),"No")</f>
        <v>No</v>
      </c>
    </row>
    <row r="8764" spans="1:23" x14ac:dyDescent="0.2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6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 IF(M8764=People!$B$4,People!$A$4, IF(M8764=People!$B$3,People!$A$3, IF(M8764=People!$B$2,People!$A$2, 0))))</f>
        <v>Anna Andreadi</v>
      </c>
      <c r="W8764" s="3" t="str">
        <f>IFERROR(INDEX(Returns!A:A,MATCH(Orders!B8764,Returns!B:B,0)),"No")</f>
        <v>No</v>
      </c>
    </row>
    <row r="8765" spans="1:23" x14ac:dyDescent="0.2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6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 IF(M8765=People!$B$4,People!$A$4, IF(M8765=People!$B$3,People!$A$3, IF(M8765=People!$B$2,People!$A$2, 0))))</f>
        <v>Anna Andreadi</v>
      </c>
      <c r="W8765" s="3" t="str">
        <f>IFERROR(INDEX(Returns!A:A,MATCH(Orders!B8765,Returns!B:B,0)),"No")</f>
        <v>No</v>
      </c>
    </row>
    <row r="8766" spans="1:23" x14ac:dyDescent="0.2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6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 IF(M8766=People!$B$4,People!$A$4, IF(M8766=People!$B$3,People!$A$3, IF(M8766=People!$B$2,People!$A$2, 0))))</f>
        <v>Kelly Williams</v>
      </c>
      <c r="W8766" s="3" t="str">
        <f>IFERROR(INDEX(Returns!A:A,MATCH(Orders!B8766,Returns!B:B,0)),"No")</f>
        <v>No</v>
      </c>
    </row>
    <row r="8767" spans="1:23" x14ac:dyDescent="0.2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6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 IF(M8767=People!$B$4,People!$A$4, IF(M8767=People!$B$3,People!$A$3, IF(M8767=People!$B$2,People!$A$2, 0))))</f>
        <v>Kelly Williams</v>
      </c>
      <c r="W8767" s="3" t="str">
        <f>IFERROR(INDEX(Returns!A:A,MATCH(Orders!B8767,Returns!B:B,0)),"No")</f>
        <v>No</v>
      </c>
    </row>
    <row r="8768" spans="1:23" x14ac:dyDescent="0.2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6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 IF(M8768=People!$B$4,People!$A$4, IF(M8768=People!$B$3,People!$A$3, IF(M8768=People!$B$2,People!$A$2, 0))))</f>
        <v>Kelly Williams</v>
      </c>
      <c r="W8768" s="3" t="str">
        <f>IFERROR(INDEX(Returns!A:A,MATCH(Orders!B8768,Returns!B:B,0)),"No")</f>
        <v>No</v>
      </c>
    </row>
    <row r="8769" spans="1:23" x14ac:dyDescent="0.2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6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 IF(M8769=People!$B$4,People!$A$4, IF(M8769=People!$B$3,People!$A$3, IF(M8769=People!$B$2,People!$A$2, 0))))</f>
        <v>Kelly Williams</v>
      </c>
      <c r="W8769" s="3" t="str">
        <f>IFERROR(INDEX(Returns!A:A,MATCH(Orders!B8769,Returns!B:B,0)),"No")</f>
        <v>No</v>
      </c>
    </row>
    <row r="8770" spans="1:23" x14ac:dyDescent="0.2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6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 IF(M8770=People!$B$4,People!$A$4, IF(M8770=People!$B$3,People!$A$3, IF(M8770=People!$B$2,People!$A$2, 0))))</f>
        <v>Chuck Magee</v>
      </c>
      <c r="W8770" s="3" t="str">
        <f>IFERROR(INDEX(Returns!A:A,MATCH(Orders!B8770,Returns!B:B,0)),"No")</f>
        <v>No</v>
      </c>
    </row>
    <row r="8771" spans="1:23" x14ac:dyDescent="0.2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6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 IF(M8771=People!$B$4,People!$A$4, IF(M8771=People!$B$3,People!$A$3, IF(M8771=People!$B$2,People!$A$2, 0))))</f>
        <v>Anna Andreadi</v>
      </c>
      <c r="W8771" s="3" t="str">
        <f>IFERROR(INDEX(Returns!A:A,MATCH(Orders!B8771,Returns!B:B,0)),"No")</f>
        <v>No</v>
      </c>
    </row>
    <row r="8772" spans="1:23" x14ac:dyDescent="0.2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6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 IF(M8772=People!$B$4,People!$A$4, IF(M8772=People!$B$3,People!$A$3, IF(M8772=People!$B$2,People!$A$2, 0))))</f>
        <v>Anna Andreadi</v>
      </c>
      <c r="W8772" s="3" t="str">
        <f>IFERROR(INDEX(Returns!A:A,MATCH(Orders!B8772,Returns!B:B,0)),"No")</f>
        <v>No</v>
      </c>
    </row>
    <row r="8773" spans="1:23" x14ac:dyDescent="0.2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6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 IF(M8773=People!$B$4,People!$A$4, IF(M8773=People!$B$3,People!$A$3, IF(M8773=People!$B$2,People!$A$2, 0))))</f>
        <v>Cassandra Brandow</v>
      </c>
      <c r="W8773" s="3" t="str">
        <f>IFERROR(INDEX(Returns!A:A,MATCH(Orders!B8773,Returns!B:B,0)),"No")</f>
        <v>No</v>
      </c>
    </row>
    <row r="8774" spans="1:23" x14ac:dyDescent="0.2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6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 IF(M8774=People!$B$4,People!$A$4, IF(M8774=People!$B$3,People!$A$3, IF(M8774=People!$B$2,People!$A$2, 0))))</f>
        <v>Cassandra Brandow</v>
      </c>
      <c r="W8774" s="3" t="str">
        <f>IFERROR(INDEX(Returns!A:A,MATCH(Orders!B8774,Returns!B:B,0)),"No")</f>
        <v>No</v>
      </c>
    </row>
    <row r="8775" spans="1:23" x14ac:dyDescent="0.2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6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 IF(M8775=People!$B$4,People!$A$4, IF(M8775=People!$B$3,People!$A$3, IF(M8775=People!$B$2,People!$A$2, 0))))</f>
        <v>Chuck Magee</v>
      </c>
      <c r="W8775" s="3" t="str">
        <f>IFERROR(INDEX(Returns!A:A,MATCH(Orders!B8775,Returns!B:B,0)),"No")</f>
        <v>No</v>
      </c>
    </row>
    <row r="8776" spans="1:23" x14ac:dyDescent="0.2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6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 IF(M8776=People!$B$4,People!$A$4, IF(M8776=People!$B$3,People!$A$3, IF(M8776=People!$B$2,People!$A$2, 0))))</f>
        <v>Chuck Magee</v>
      </c>
      <c r="W8776" s="3" t="str">
        <f>IFERROR(INDEX(Returns!A:A,MATCH(Orders!B8776,Returns!B:B,0)),"No")</f>
        <v>No</v>
      </c>
    </row>
    <row r="8777" spans="1:23" x14ac:dyDescent="0.2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6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 IF(M8777=People!$B$4,People!$A$4, IF(M8777=People!$B$3,People!$A$3, IF(M8777=People!$B$2,People!$A$2, 0))))</f>
        <v>Kelly Williams</v>
      </c>
      <c r="W8777" s="3" t="str">
        <f>IFERROR(INDEX(Returns!A:A,MATCH(Orders!B8777,Returns!B:B,0)),"No")</f>
        <v>No</v>
      </c>
    </row>
    <row r="8778" spans="1:23" x14ac:dyDescent="0.2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6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 IF(M8778=People!$B$4,People!$A$4, IF(M8778=People!$B$3,People!$A$3, IF(M8778=People!$B$2,People!$A$2, 0))))</f>
        <v>Kelly Williams</v>
      </c>
      <c r="W8778" s="3" t="str">
        <f>IFERROR(INDEX(Returns!A:A,MATCH(Orders!B8778,Returns!B:B,0)),"No")</f>
        <v>No</v>
      </c>
    </row>
    <row r="8779" spans="1:23" x14ac:dyDescent="0.2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6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 IF(M8779=People!$B$4,People!$A$4, IF(M8779=People!$B$3,People!$A$3, IF(M8779=People!$B$2,People!$A$2, 0))))</f>
        <v>Kelly Williams</v>
      </c>
      <c r="W8779" s="3" t="str">
        <f>IFERROR(INDEX(Returns!A:A,MATCH(Orders!B8779,Returns!B:B,0)),"No")</f>
        <v>No</v>
      </c>
    </row>
    <row r="8780" spans="1:23" x14ac:dyDescent="0.2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6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 IF(M8780=People!$B$4,People!$A$4, IF(M8780=People!$B$3,People!$A$3, IF(M8780=People!$B$2,People!$A$2, 0))))</f>
        <v>Chuck Magee</v>
      </c>
      <c r="W8780" s="3" t="str">
        <f>IFERROR(INDEX(Returns!A:A,MATCH(Orders!B8780,Returns!B:B,0)),"No")</f>
        <v>No</v>
      </c>
    </row>
    <row r="8781" spans="1:23" x14ac:dyDescent="0.2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6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 IF(M8781=People!$B$4,People!$A$4, IF(M8781=People!$B$3,People!$A$3, IF(M8781=People!$B$2,People!$A$2, 0))))</f>
        <v>Anna Andreadi</v>
      </c>
      <c r="W8781" s="3" t="str">
        <f>IFERROR(INDEX(Returns!A:A,MATCH(Orders!B8781,Returns!B:B,0)),"No")</f>
        <v>No</v>
      </c>
    </row>
    <row r="8782" spans="1:23" x14ac:dyDescent="0.2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6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 IF(M8782=People!$B$4,People!$A$4, IF(M8782=People!$B$3,People!$A$3, IF(M8782=People!$B$2,People!$A$2, 0))))</f>
        <v>Kelly Williams</v>
      </c>
      <c r="W8782" s="3" t="str">
        <f>IFERROR(INDEX(Returns!A:A,MATCH(Orders!B8782,Returns!B:B,0)),"No")</f>
        <v>No</v>
      </c>
    </row>
    <row r="8783" spans="1:23" x14ac:dyDescent="0.2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6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 IF(M8783=People!$B$4,People!$A$4, IF(M8783=People!$B$3,People!$A$3, IF(M8783=People!$B$2,People!$A$2, 0))))</f>
        <v>Kelly Williams</v>
      </c>
      <c r="W8783" s="3" t="str">
        <f>IFERROR(INDEX(Returns!A:A,MATCH(Orders!B8783,Returns!B:B,0)),"No")</f>
        <v>No</v>
      </c>
    </row>
    <row r="8784" spans="1:23" x14ac:dyDescent="0.2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6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 IF(M8784=People!$B$4,People!$A$4, IF(M8784=People!$B$3,People!$A$3, IF(M8784=People!$B$2,People!$A$2, 0))))</f>
        <v>Anna Andreadi</v>
      </c>
      <c r="W8784" s="3" t="str">
        <f>IFERROR(INDEX(Returns!A:A,MATCH(Orders!B8784,Returns!B:B,0)),"No")</f>
        <v>No</v>
      </c>
    </row>
    <row r="8785" spans="1:23" x14ac:dyDescent="0.2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6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 IF(M8785=People!$B$4,People!$A$4, IF(M8785=People!$B$3,People!$A$3, IF(M8785=People!$B$2,People!$A$2, 0))))</f>
        <v>Anna Andreadi</v>
      </c>
      <c r="W8785" s="3" t="str">
        <f>IFERROR(INDEX(Returns!A:A,MATCH(Orders!B8785,Returns!B:B,0)),"No")</f>
        <v>No</v>
      </c>
    </row>
    <row r="8786" spans="1:23" x14ac:dyDescent="0.2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6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 IF(M8786=People!$B$4,People!$A$4, IF(M8786=People!$B$3,People!$A$3, IF(M8786=People!$B$2,People!$A$2, 0))))</f>
        <v>Cassandra Brandow</v>
      </c>
      <c r="W8786" s="3" t="str">
        <f>IFERROR(INDEX(Returns!A:A,MATCH(Orders!B8786,Returns!B:B,0)),"No")</f>
        <v>No</v>
      </c>
    </row>
    <row r="8787" spans="1:23" x14ac:dyDescent="0.2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6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 IF(M8787=People!$B$4,People!$A$4, IF(M8787=People!$B$3,People!$A$3, IF(M8787=People!$B$2,People!$A$2, 0))))</f>
        <v>Anna Andreadi</v>
      </c>
      <c r="W8787" s="3" t="str">
        <f>IFERROR(INDEX(Returns!A:A,MATCH(Orders!B8787,Returns!B:B,0)),"No")</f>
        <v>No</v>
      </c>
    </row>
    <row r="8788" spans="1:23" x14ac:dyDescent="0.2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6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 IF(M8788=People!$B$4,People!$A$4, IF(M8788=People!$B$3,People!$A$3, IF(M8788=People!$B$2,People!$A$2, 0))))</f>
        <v>Anna Andreadi</v>
      </c>
      <c r="W8788" s="3" t="str">
        <f>IFERROR(INDEX(Returns!A:A,MATCH(Orders!B8788,Returns!B:B,0)),"No")</f>
        <v>No</v>
      </c>
    </row>
    <row r="8789" spans="1:23" x14ac:dyDescent="0.2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6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 IF(M8789=People!$B$4,People!$A$4, IF(M8789=People!$B$3,People!$A$3, IF(M8789=People!$B$2,People!$A$2, 0))))</f>
        <v>Anna Andreadi</v>
      </c>
      <c r="W8789" s="3" t="str">
        <f>IFERROR(INDEX(Returns!A:A,MATCH(Orders!B8789,Returns!B:B,0)),"No")</f>
        <v>No</v>
      </c>
    </row>
    <row r="8790" spans="1:23" x14ac:dyDescent="0.2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6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 IF(M8790=People!$B$4,People!$A$4, IF(M8790=People!$B$3,People!$A$3, IF(M8790=People!$B$2,People!$A$2, 0))))</f>
        <v>Cassandra Brandow</v>
      </c>
      <c r="W8790" s="3" t="str">
        <f>IFERROR(INDEX(Returns!A:A,MATCH(Orders!B8790,Returns!B:B,0)),"No")</f>
        <v>No</v>
      </c>
    </row>
    <row r="8791" spans="1:23" x14ac:dyDescent="0.2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6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 IF(M8791=People!$B$4,People!$A$4, IF(M8791=People!$B$3,People!$A$3, IF(M8791=People!$B$2,People!$A$2, 0))))</f>
        <v>Cassandra Brandow</v>
      </c>
      <c r="W8791" s="3" t="str">
        <f>IFERROR(INDEX(Returns!A:A,MATCH(Orders!B8791,Returns!B:B,0)),"No")</f>
        <v>No</v>
      </c>
    </row>
    <row r="8792" spans="1:23" x14ac:dyDescent="0.2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6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 IF(M8792=People!$B$4,People!$A$4, IF(M8792=People!$B$3,People!$A$3, IF(M8792=People!$B$2,People!$A$2, 0))))</f>
        <v>Cassandra Brandow</v>
      </c>
      <c r="W8792" s="3" t="str">
        <f>IFERROR(INDEX(Returns!A:A,MATCH(Orders!B8792,Returns!B:B,0)),"No")</f>
        <v>No</v>
      </c>
    </row>
    <row r="8793" spans="1:23" x14ac:dyDescent="0.2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6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 IF(M8793=People!$B$4,People!$A$4, IF(M8793=People!$B$3,People!$A$3, IF(M8793=People!$B$2,People!$A$2, 0))))</f>
        <v>Kelly Williams</v>
      </c>
      <c r="W8793" s="3" t="str">
        <f>IFERROR(INDEX(Returns!A:A,MATCH(Orders!B8793,Returns!B:B,0)),"No")</f>
        <v>No</v>
      </c>
    </row>
    <row r="8794" spans="1:23" x14ac:dyDescent="0.2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6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 IF(M8794=People!$B$4,People!$A$4, IF(M8794=People!$B$3,People!$A$3, IF(M8794=People!$B$2,People!$A$2, 0))))</f>
        <v>Anna Andreadi</v>
      </c>
      <c r="W8794" s="3" t="str">
        <f>IFERROR(INDEX(Returns!A:A,MATCH(Orders!B8794,Returns!B:B,0)),"No")</f>
        <v>No</v>
      </c>
    </row>
    <row r="8795" spans="1:23" x14ac:dyDescent="0.2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6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 IF(M8795=People!$B$4,People!$A$4, IF(M8795=People!$B$3,People!$A$3, IF(M8795=People!$B$2,People!$A$2, 0))))</f>
        <v>Anna Andreadi</v>
      </c>
      <c r="W8795" s="3" t="str">
        <f>IFERROR(INDEX(Returns!A:A,MATCH(Orders!B8795,Returns!B:B,0)),"No")</f>
        <v>No</v>
      </c>
    </row>
    <row r="8796" spans="1:23" x14ac:dyDescent="0.2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6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 IF(M8796=People!$B$4,People!$A$4, IF(M8796=People!$B$3,People!$A$3, IF(M8796=People!$B$2,People!$A$2, 0))))</f>
        <v>Anna Andreadi</v>
      </c>
      <c r="W8796" s="3" t="str">
        <f>IFERROR(INDEX(Returns!A:A,MATCH(Orders!B8796,Returns!B:B,0)),"No")</f>
        <v>No</v>
      </c>
    </row>
    <row r="8797" spans="1:23" x14ac:dyDescent="0.2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6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 IF(M8797=People!$B$4,People!$A$4, IF(M8797=People!$B$3,People!$A$3, IF(M8797=People!$B$2,People!$A$2, 0))))</f>
        <v>Anna Andreadi</v>
      </c>
      <c r="W8797" s="3" t="str">
        <f>IFERROR(INDEX(Returns!A:A,MATCH(Orders!B8797,Returns!B:B,0)),"No")</f>
        <v>No</v>
      </c>
    </row>
    <row r="8798" spans="1:23" x14ac:dyDescent="0.2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6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 IF(M8798=People!$B$4,People!$A$4, IF(M8798=People!$B$3,People!$A$3, IF(M8798=People!$B$2,People!$A$2, 0))))</f>
        <v>Anna Andreadi</v>
      </c>
      <c r="W8798" s="3" t="str">
        <f>IFERROR(INDEX(Returns!A:A,MATCH(Orders!B8798,Returns!B:B,0)),"No")</f>
        <v>No</v>
      </c>
    </row>
    <row r="8799" spans="1:23" x14ac:dyDescent="0.2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6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 IF(M8799=People!$B$4,People!$A$4, IF(M8799=People!$B$3,People!$A$3, IF(M8799=People!$B$2,People!$A$2, 0))))</f>
        <v>Anna Andreadi</v>
      </c>
      <c r="W8799" s="3" t="str">
        <f>IFERROR(INDEX(Returns!A:A,MATCH(Orders!B8799,Returns!B:B,0)),"No")</f>
        <v>No</v>
      </c>
    </row>
    <row r="8800" spans="1:23" x14ac:dyDescent="0.2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L8800" s="17"/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 IF(M8800=People!$B$4,People!$A$4, IF(M8800=People!$B$3,People!$A$3, IF(M8800=People!$B$2,People!$A$2, 0))))</f>
        <v>Chuck Magee</v>
      </c>
      <c r="W8800" s="3" t="str">
        <f>IFERROR(INDEX(Returns!A:A,MATCH(Orders!B8800,Returns!B:B,0)),"No")</f>
        <v>No</v>
      </c>
    </row>
    <row r="8801" spans="1:23" x14ac:dyDescent="0.2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6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 IF(M8801=People!$B$4,People!$A$4, IF(M8801=People!$B$3,People!$A$3, IF(M8801=People!$B$2,People!$A$2, 0))))</f>
        <v>Chuck Magee</v>
      </c>
      <c r="W8801" s="3" t="str">
        <f>IFERROR(INDEX(Returns!A:A,MATCH(Orders!B8801,Returns!B:B,0)),"No")</f>
        <v>No</v>
      </c>
    </row>
    <row r="8802" spans="1:23" x14ac:dyDescent="0.2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6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 IF(M8802=People!$B$4,People!$A$4, IF(M8802=People!$B$3,People!$A$3, IF(M8802=People!$B$2,People!$A$2, 0))))</f>
        <v>Kelly Williams</v>
      </c>
      <c r="W8802" s="3" t="str">
        <f>IFERROR(INDEX(Returns!A:A,MATCH(Orders!B8802,Returns!B:B,0)),"No")</f>
        <v>No</v>
      </c>
    </row>
    <row r="8803" spans="1:23" x14ac:dyDescent="0.2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6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 IF(M8803=People!$B$4,People!$A$4, IF(M8803=People!$B$3,People!$A$3, IF(M8803=People!$B$2,People!$A$2, 0))))</f>
        <v>Kelly Williams</v>
      </c>
      <c r="W8803" s="3" t="str">
        <f>IFERROR(INDEX(Returns!A:A,MATCH(Orders!B8803,Returns!B:B,0)),"No")</f>
        <v>No</v>
      </c>
    </row>
    <row r="8804" spans="1:23" x14ac:dyDescent="0.2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6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 IF(M8804=People!$B$4,People!$A$4, IF(M8804=People!$B$3,People!$A$3, IF(M8804=People!$B$2,People!$A$2, 0))))</f>
        <v>Kelly Williams</v>
      </c>
      <c r="W8804" s="3" t="str">
        <f>IFERROR(INDEX(Returns!A:A,MATCH(Orders!B8804,Returns!B:B,0)),"No")</f>
        <v>No</v>
      </c>
    </row>
    <row r="8805" spans="1:23" x14ac:dyDescent="0.2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6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 IF(M8805=People!$B$4,People!$A$4, IF(M8805=People!$B$3,People!$A$3, IF(M8805=People!$B$2,People!$A$2, 0))))</f>
        <v>Chuck Magee</v>
      </c>
      <c r="W8805" s="3" t="str">
        <f>IFERROR(INDEX(Returns!A:A,MATCH(Orders!B8805,Returns!B:B,0)),"No")</f>
        <v>No</v>
      </c>
    </row>
    <row r="8806" spans="1:23" x14ac:dyDescent="0.2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6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 IF(M8806=People!$B$4,People!$A$4, IF(M8806=People!$B$3,People!$A$3, IF(M8806=People!$B$2,People!$A$2, 0))))</f>
        <v>Chuck Magee</v>
      </c>
      <c r="W8806" s="3" t="str">
        <f>IFERROR(INDEX(Returns!A:A,MATCH(Orders!B8806,Returns!B:B,0)),"No")</f>
        <v>No</v>
      </c>
    </row>
    <row r="8807" spans="1:23" x14ac:dyDescent="0.2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6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 IF(M8807=People!$B$4,People!$A$4, IF(M8807=People!$B$3,People!$A$3, IF(M8807=People!$B$2,People!$A$2, 0))))</f>
        <v>Anna Andreadi</v>
      </c>
      <c r="W8807" s="3" t="str">
        <f>IFERROR(INDEX(Returns!A:A,MATCH(Orders!B8807,Returns!B:B,0)),"No")</f>
        <v>No</v>
      </c>
    </row>
    <row r="8808" spans="1:23" x14ac:dyDescent="0.2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6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 IF(M8808=People!$B$4,People!$A$4, IF(M8808=People!$B$3,People!$A$3, IF(M8808=People!$B$2,People!$A$2, 0))))</f>
        <v>Chuck Magee</v>
      </c>
      <c r="W8808" s="3" t="str">
        <f>IFERROR(INDEX(Returns!A:A,MATCH(Orders!B8808,Returns!B:B,0)),"No")</f>
        <v>No</v>
      </c>
    </row>
    <row r="8809" spans="1:23" x14ac:dyDescent="0.2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6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 IF(M8809=People!$B$4,People!$A$4, IF(M8809=People!$B$3,People!$A$3, IF(M8809=People!$B$2,People!$A$2, 0))))</f>
        <v>Chuck Magee</v>
      </c>
      <c r="W8809" s="3" t="str">
        <f>IFERROR(INDEX(Returns!A:A,MATCH(Orders!B8809,Returns!B:B,0)),"No")</f>
        <v>No</v>
      </c>
    </row>
    <row r="8810" spans="1:23" x14ac:dyDescent="0.2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6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 IF(M8810=People!$B$4,People!$A$4, IF(M8810=People!$B$3,People!$A$3, IF(M8810=People!$B$2,People!$A$2, 0))))</f>
        <v>Chuck Magee</v>
      </c>
      <c r="W8810" s="3" t="str">
        <f>IFERROR(INDEX(Returns!A:A,MATCH(Orders!B8810,Returns!B:B,0)),"No")</f>
        <v>No</v>
      </c>
    </row>
    <row r="8811" spans="1:23" x14ac:dyDescent="0.2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6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 IF(M8811=People!$B$4,People!$A$4, IF(M8811=People!$B$3,People!$A$3, IF(M8811=People!$B$2,People!$A$2, 0))))</f>
        <v>Chuck Magee</v>
      </c>
      <c r="W8811" s="3" t="str">
        <f>IFERROR(INDEX(Returns!A:A,MATCH(Orders!B8811,Returns!B:B,0)),"No")</f>
        <v>No</v>
      </c>
    </row>
    <row r="8812" spans="1:23" x14ac:dyDescent="0.2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6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 IF(M8812=People!$B$4,People!$A$4, IF(M8812=People!$B$3,People!$A$3, IF(M8812=People!$B$2,People!$A$2, 0))))</f>
        <v>Anna Andreadi</v>
      </c>
      <c r="W8812" s="3" t="str">
        <f>IFERROR(INDEX(Returns!A:A,MATCH(Orders!B8812,Returns!B:B,0)),"No")</f>
        <v>No</v>
      </c>
    </row>
    <row r="8813" spans="1:23" x14ac:dyDescent="0.2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6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 IF(M8813=People!$B$4,People!$A$4, IF(M8813=People!$B$3,People!$A$3, IF(M8813=People!$B$2,People!$A$2, 0))))</f>
        <v>Kelly Williams</v>
      </c>
      <c r="W8813" s="3" t="str">
        <f>IFERROR(INDEX(Returns!A:A,MATCH(Orders!B8813,Returns!B:B,0)),"No")</f>
        <v>Yes</v>
      </c>
    </row>
    <row r="8814" spans="1:23" x14ac:dyDescent="0.2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6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 IF(M8814=People!$B$4,People!$A$4, IF(M8814=People!$B$3,People!$A$3, IF(M8814=People!$B$2,People!$A$2, 0))))</f>
        <v>Kelly Williams</v>
      </c>
      <c r="W8814" s="3" t="str">
        <f>IFERROR(INDEX(Returns!A:A,MATCH(Orders!B8814,Returns!B:B,0)),"No")</f>
        <v>Yes</v>
      </c>
    </row>
    <row r="8815" spans="1:23" x14ac:dyDescent="0.2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6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 IF(M8815=People!$B$4,People!$A$4, IF(M8815=People!$B$3,People!$A$3, IF(M8815=People!$B$2,People!$A$2, 0))))</f>
        <v>Anna Andreadi</v>
      </c>
      <c r="W8815" s="3" t="str">
        <f>IFERROR(INDEX(Returns!A:A,MATCH(Orders!B8815,Returns!B:B,0)),"No")</f>
        <v>No</v>
      </c>
    </row>
    <row r="8816" spans="1:23" x14ac:dyDescent="0.2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6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 IF(M8816=People!$B$4,People!$A$4, IF(M8816=People!$B$3,People!$A$3, IF(M8816=People!$B$2,People!$A$2, 0))))</f>
        <v>Chuck Magee</v>
      </c>
      <c r="W8816" s="3" t="str">
        <f>IFERROR(INDEX(Returns!A:A,MATCH(Orders!B8816,Returns!B:B,0)),"No")</f>
        <v>No</v>
      </c>
    </row>
    <row r="8817" spans="1:23" x14ac:dyDescent="0.2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6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 IF(M8817=People!$B$4,People!$A$4, IF(M8817=People!$B$3,People!$A$3, IF(M8817=People!$B$2,People!$A$2, 0))))</f>
        <v>Chuck Magee</v>
      </c>
      <c r="W8817" s="3" t="str">
        <f>IFERROR(INDEX(Returns!A:A,MATCH(Orders!B8817,Returns!B:B,0)),"No")</f>
        <v>No</v>
      </c>
    </row>
    <row r="8818" spans="1:23" x14ac:dyDescent="0.2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6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 IF(M8818=People!$B$4,People!$A$4, IF(M8818=People!$B$3,People!$A$3, IF(M8818=People!$B$2,People!$A$2, 0))))</f>
        <v>Chuck Magee</v>
      </c>
      <c r="W8818" s="3" t="str">
        <f>IFERROR(INDEX(Returns!A:A,MATCH(Orders!B8818,Returns!B:B,0)),"No")</f>
        <v>No</v>
      </c>
    </row>
    <row r="8819" spans="1:23" x14ac:dyDescent="0.2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6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 IF(M8819=People!$B$4,People!$A$4, IF(M8819=People!$B$3,People!$A$3, IF(M8819=People!$B$2,People!$A$2, 0))))</f>
        <v>Chuck Magee</v>
      </c>
      <c r="W8819" s="3" t="str">
        <f>IFERROR(INDEX(Returns!A:A,MATCH(Orders!B8819,Returns!B:B,0)),"No")</f>
        <v>No</v>
      </c>
    </row>
    <row r="8820" spans="1:23" x14ac:dyDescent="0.2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6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 IF(M8820=People!$B$4,People!$A$4, IF(M8820=People!$B$3,People!$A$3, IF(M8820=People!$B$2,People!$A$2, 0))))</f>
        <v>Chuck Magee</v>
      </c>
      <c r="W8820" s="3" t="str">
        <f>IFERROR(INDEX(Returns!A:A,MATCH(Orders!B8820,Returns!B:B,0)),"No")</f>
        <v>No</v>
      </c>
    </row>
    <row r="8821" spans="1:23" x14ac:dyDescent="0.2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6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 IF(M8821=People!$B$4,People!$A$4, IF(M8821=People!$B$3,People!$A$3, IF(M8821=People!$B$2,People!$A$2, 0))))</f>
        <v>Kelly Williams</v>
      </c>
      <c r="W8821" s="3" t="str">
        <f>IFERROR(INDEX(Returns!A:A,MATCH(Orders!B8821,Returns!B:B,0)),"No")</f>
        <v>No</v>
      </c>
    </row>
    <row r="8822" spans="1:23" x14ac:dyDescent="0.2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6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 IF(M8822=People!$B$4,People!$A$4, IF(M8822=People!$B$3,People!$A$3, IF(M8822=People!$B$2,People!$A$2, 0))))</f>
        <v>Cassandra Brandow</v>
      </c>
      <c r="W8822" s="3" t="str">
        <f>IFERROR(INDEX(Returns!A:A,MATCH(Orders!B8822,Returns!B:B,0)),"No")</f>
        <v>No</v>
      </c>
    </row>
    <row r="8823" spans="1:23" x14ac:dyDescent="0.2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6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 IF(M8823=People!$B$4,People!$A$4, IF(M8823=People!$B$3,People!$A$3, IF(M8823=People!$B$2,People!$A$2, 0))))</f>
        <v>Cassandra Brandow</v>
      </c>
      <c r="W8823" s="3" t="str">
        <f>IFERROR(INDEX(Returns!A:A,MATCH(Orders!B8823,Returns!B:B,0)),"No")</f>
        <v>No</v>
      </c>
    </row>
    <row r="8824" spans="1:23" x14ac:dyDescent="0.2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6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 IF(M8824=People!$B$4,People!$A$4, IF(M8824=People!$B$3,People!$A$3, IF(M8824=People!$B$2,People!$A$2, 0))))</f>
        <v>Cassandra Brandow</v>
      </c>
      <c r="W8824" s="3" t="str">
        <f>IFERROR(INDEX(Returns!A:A,MATCH(Orders!B8824,Returns!B:B,0)),"No")</f>
        <v>No</v>
      </c>
    </row>
    <row r="8825" spans="1:23" x14ac:dyDescent="0.2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6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 IF(M8825=People!$B$4,People!$A$4, IF(M8825=People!$B$3,People!$A$3, IF(M8825=People!$B$2,People!$A$2, 0))))</f>
        <v>Cassandra Brandow</v>
      </c>
      <c r="W8825" s="3" t="str">
        <f>IFERROR(INDEX(Returns!A:A,MATCH(Orders!B8825,Returns!B:B,0)),"No")</f>
        <v>No</v>
      </c>
    </row>
    <row r="8826" spans="1:23" x14ac:dyDescent="0.2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6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 IF(M8826=People!$B$4,People!$A$4, IF(M8826=People!$B$3,People!$A$3, IF(M8826=People!$B$2,People!$A$2, 0))))</f>
        <v>Chuck Magee</v>
      </c>
      <c r="W8826" s="3" t="str">
        <f>IFERROR(INDEX(Returns!A:A,MATCH(Orders!B8826,Returns!B:B,0)),"No")</f>
        <v>No</v>
      </c>
    </row>
    <row r="8827" spans="1:23" x14ac:dyDescent="0.2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6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 IF(M8827=People!$B$4,People!$A$4, IF(M8827=People!$B$3,People!$A$3, IF(M8827=People!$B$2,People!$A$2, 0))))</f>
        <v>Chuck Magee</v>
      </c>
      <c r="W8827" s="3" t="str">
        <f>IFERROR(INDEX(Returns!A:A,MATCH(Orders!B8827,Returns!B:B,0)),"No")</f>
        <v>No</v>
      </c>
    </row>
    <row r="8828" spans="1:23" x14ac:dyDescent="0.2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6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 IF(M8828=People!$B$4,People!$A$4, IF(M8828=People!$B$3,People!$A$3, IF(M8828=People!$B$2,People!$A$2, 0))))</f>
        <v>Kelly Williams</v>
      </c>
      <c r="W8828" s="3" t="str">
        <f>IFERROR(INDEX(Returns!A:A,MATCH(Orders!B8828,Returns!B:B,0)),"No")</f>
        <v>No</v>
      </c>
    </row>
    <row r="8829" spans="1:23" x14ac:dyDescent="0.2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6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 IF(M8829=People!$B$4,People!$A$4, IF(M8829=People!$B$3,People!$A$3, IF(M8829=People!$B$2,People!$A$2, 0))))</f>
        <v>Kelly Williams</v>
      </c>
      <c r="W8829" s="3" t="str">
        <f>IFERROR(INDEX(Returns!A:A,MATCH(Orders!B8829,Returns!B:B,0)),"No")</f>
        <v>No</v>
      </c>
    </row>
    <row r="8830" spans="1:23" x14ac:dyDescent="0.2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6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 IF(M8830=People!$B$4,People!$A$4, IF(M8830=People!$B$3,People!$A$3, IF(M8830=People!$B$2,People!$A$2, 0))))</f>
        <v>Kelly Williams</v>
      </c>
      <c r="W8830" s="3" t="str">
        <f>IFERROR(INDEX(Returns!A:A,MATCH(Orders!B8830,Returns!B:B,0)),"No")</f>
        <v>No</v>
      </c>
    </row>
    <row r="8831" spans="1:23" x14ac:dyDescent="0.2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6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 IF(M8831=People!$B$4,People!$A$4, IF(M8831=People!$B$3,People!$A$3, IF(M8831=People!$B$2,People!$A$2, 0))))</f>
        <v>Kelly Williams</v>
      </c>
      <c r="W8831" s="3" t="str">
        <f>IFERROR(INDEX(Returns!A:A,MATCH(Orders!B8831,Returns!B:B,0)),"No")</f>
        <v>No</v>
      </c>
    </row>
    <row r="8832" spans="1:23" x14ac:dyDescent="0.2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6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 IF(M8832=People!$B$4,People!$A$4, IF(M8832=People!$B$3,People!$A$3, IF(M8832=People!$B$2,People!$A$2, 0))))</f>
        <v>Anna Andreadi</v>
      </c>
      <c r="W8832" s="3" t="str">
        <f>IFERROR(INDEX(Returns!A:A,MATCH(Orders!B8832,Returns!B:B,0)),"No")</f>
        <v>No</v>
      </c>
    </row>
    <row r="8833" spans="1:23" x14ac:dyDescent="0.2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6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 IF(M8833=People!$B$4,People!$A$4, IF(M8833=People!$B$3,People!$A$3, IF(M8833=People!$B$2,People!$A$2, 0))))</f>
        <v>Cassandra Brandow</v>
      </c>
      <c r="W8833" s="3" t="str">
        <f>IFERROR(INDEX(Returns!A:A,MATCH(Orders!B8833,Returns!B:B,0)),"No")</f>
        <v>No</v>
      </c>
    </row>
    <row r="8834" spans="1:23" x14ac:dyDescent="0.2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6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 IF(M8834=People!$B$4,People!$A$4, IF(M8834=People!$B$3,People!$A$3, IF(M8834=People!$B$2,People!$A$2, 0))))</f>
        <v>Chuck Magee</v>
      </c>
      <c r="W8834" s="3" t="str">
        <f>IFERROR(INDEX(Returns!A:A,MATCH(Orders!B8834,Returns!B:B,0)),"No")</f>
        <v>No</v>
      </c>
    </row>
    <row r="8835" spans="1:23" x14ac:dyDescent="0.2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6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 IF(M8835=People!$B$4,People!$A$4, IF(M8835=People!$B$3,People!$A$3, IF(M8835=People!$B$2,People!$A$2, 0))))</f>
        <v>Cassandra Brandow</v>
      </c>
      <c r="W8835" s="3" t="str">
        <f>IFERROR(INDEX(Returns!A:A,MATCH(Orders!B8835,Returns!B:B,0)),"No")</f>
        <v>No</v>
      </c>
    </row>
    <row r="8836" spans="1:23" x14ac:dyDescent="0.2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6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 IF(M8836=People!$B$4,People!$A$4, IF(M8836=People!$B$3,People!$A$3, IF(M8836=People!$B$2,People!$A$2, 0))))</f>
        <v>Cassandra Brandow</v>
      </c>
      <c r="W8836" s="3" t="str">
        <f>IFERROR(INDEX(Returns!A:A,MATCH(Orders!B8836,Returns!B:B,0)),"No")</f>
        <v>No</v>
      </c>
    </row>
    <row r="8837" spans="1:23" x14ac:dyDescent="0.2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6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 IF(M8837=People!$B$4,People!$A$4, IF(M8837=People!$B$3,People!$A$3, IF(M8837=People!$B$2,People!$A$2, 0))))</f>
        <v>Cassandra Brandow</v>
      </c>
      <c r="W8837" s="3" t="str">
        <f>IFERROR(INDEX(Returns!A:A,MATCH(Orders!B8837,Returns!B:B,0)),"No")</f>
        <v>No</v>
      </c>
    </row>
    <row r="8838" spans="1:23" x14ac:dyDescent="0.2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6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 IF(M8838=People!$B$4,People!$A$4, IF(M8838=People!$B$3,People!$A$3, IF(M8838=People!$B$2,People!$A$2, 0))))</f>
        <v>Cassandra Brandow</v>
      </c>
      <c r="W8838" s="3" t="str">
        <f>IFERROR(INDEX(Returns!A:A,MATCH(Orders!B8838,Returns!B:B,0)),"No")</f>
        <v>No</v>
      </c>
    </row>
    <row r="8839" spans="1:23" x14ac:dyDescent="0.2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6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 IF(M8839=People!$B$4,People!$A$4, IF(M8839=People!$B$3,People!$A$3, IF(M8839=People!$B$2,People!$A$2, 0))))</f>
        <v>Cassandra Brandow</v>
      </c>
      <c r="W8839" s="3" t="str">
        <f>IFERROR(INDEX(Returns!A:A,MATCH(Orders!B8839,Returns!B:B,0)),"No")</f>
        <v>No</v>
      </c>
    </row>
    <row r="8840" spans="1:23" x14ac:dyDescent="0.2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6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 IF(M8840=People!$B$4,People!$A$4, IF(M8840=People!$B$3,People!$A$3, IF(M8840=People!$B$2,People!$A$2, 0))))</f>
        <v>Anna Andreadi</v>
      </c>
      <c r="W8840" s="3" t="str">
        <f>IFERROR(INDEX(Returns!A:A,MATCH(Orders!B8840,Returns!B:B,0)),"No")</f>
        <v>No</v>
      </c>
    </row>
    <row r="8841" spans="1:23" x14ac:dyDescent="0.2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6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 IF(M8841=People!$B$4,People!$A$4, IF(M8841=People!$B$3,People!$A$3, IF(M8841=People!$B$2,People!$A$2, 0))))</f>
        <v>Anna Andreadi</v>
      </c>
      <c r="W8841" s="3" t="str">
        <f>IFERROR(INDEX(Returns!A:A,MATCH(Orders!B8841,Returns!B:B,0)),"No")</f>
        <v>No</v>
      </c>
    </row>
    <row r="8842" spans="1:23" x14ac:dyDescent="0.2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6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 IF(M8842=People!$B$4,People!$A$4, IF(M8842=People!$B$3,People!$A$3, IF(M8842=People!$B$2,People!$A$2, 0))))</f>
        <v>Anna Andreadi</v>
      </c>
      <c r="W8842" s="3" t="str">
        <f>IFERROR(INDEX(Returns!A:A,MATCH(Orders!B8842,Returns!B:B,0)),"No")</f>
        <v>No</v>
      </c>
    </row>
    <row r="8843" spans="1:23" x14ac:dyDescent="0.2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6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 IF(M8843=People!$B$4,People!$A$4, IF(M8843=People!$B$3,People!$A$3, IF(M8843=People!$B$2,People!$A$2, 0))))</f>
        <v>Anna Andreadi</v>
      </c>
      <c r="W8843" s="3" t="str">
        <f>IFERROR(INDEX(Returns!A:A,MATCH(Orders!B8843,Returns!B:B,0)),"No")</f>
        <v>No</v>
      </c>
    </row>
    <row r="8844" spans="1:23" x14ac:dyDescent="0.2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6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 IF(M8844=People!$B$4,People!$A$4, IF(M8844=People!$B$3,People!$A$3, IF(M8844=People!$B$2,People!$A$2, 0))))</f>
        <v>Anna Andreadi</v>
      </c>
      <c r="W8844" s="3" t="str">
        <f>IFERROR(INDEX(Returns!A:A,MATCH(Orders!B8844,Returns!B:B,0)),"No")</f>
        <v>No</v>
      </c>
    </row>
    <row r="8845" spans="1:23" x14ac:dyDescent="0.2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6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 IF(M8845=People!$B$4,People!$A$4, IF(M8845=People!$B$3,People!$A$3, IF(M8845=People!$B$2,People!$A$2, 0))))</f>
        <v>Kelly Williams</v>
      </c>
      <c r="W8845" s="3" t="str">
        <f>IFERROR(INDEX(Returns!A:A,MATCH(Orders!B8845,Returns!B:B,0)),"No")</f>
        <v>No</v>
      </c>
    </row>
    <row r="8846" spans="1:23" x14ac:dyDescent="0.2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6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 IF(M8846=People!$B$4,People!$A$4, IF(M8846=People!$B$3,People!$A$3, IF(M8846=People!$B$2,People!$A$2, 0))))</f>
        <v>Chuck Magee</v>
      </c>
      <c r="W8846" s="3" t="str">
        <f>IFERROR(INDEX(Returns!A:A,MATCH(Orders!B8846,Returns!B:B,0)),"No")</f>
        <v>No</v>
      </c>
    </row>
    <row r="8847" spans="1:23" x14ac:dyDescent="0.2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6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 IF(M8847=People!$B$4,People!$A$4, IF(M8847=People!$B$3,People!$A$3, IF(M8847=People!$B$2,People!$A$2, 0))))</f>
        <v>Chuck Magee</v>
      </c>
      <c r="W8847" s="3" t="str">
        <f>IFERROR(INDEX(Returns!A:A,MATCH(Orders!B8847,Returns!B:B,0)),"No")</f>
        <v>No</v>
      </c>
    </row>
    <row r="8848" spans="1:23" x14ac:dyDescent="0.2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6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 IF(M8848=People!$B$4,People!$A$4, IF(M8848=People!$B$3,People!$A$3, IF(M8848=People!$B$2,People!$A$2, 0))))</f>
        <v>Chuck Magee</v>
      </c>
      <c r="W8848" s="3" t="str">
        <f>IFERROR(INDEX(Returns!A:A,MATCH(Orders!B8848,Returns!B:B,0)),"No")</f>
        <v>No</v>
      </c>
    </row>
    <row r="8849" spans="1:23" x14ac:dyDescent="0.2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6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 IF(M8849=People!$B$4,People!$A$4, IF(M8849=People!$B$3,People!$A$3, IF(M8849=People!$B$2,People!$A$2, 0))))</f>
        <v>Chuck Magee</v>
      </c>
      <c r="W8849" s="3" t="str">
        <f>IFERROR(INDEX(Returns!A:A,MATCH(Orders!B8849,Returns!B:B,0)),"No")</f>
        <v>No</v>
      </c>
    </row>
    <row r="8850" spans="1:23" x14ac:dyDescent="0.2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6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 IF(M8850=People!$B$4,People!$A$4, IF(M8850=People!$B$3,People!$A$3, IF(M8850=People!$B$2,People!$A$2, 0))))</f>
        <v>Cassandra Brandow</v>
      </c>
      <c r="W8850" s="3" t="str">
        <f>IFERROR(INDEX(Returns!A:A,MATCH(Orders!B8850,Returns!B:B,0)),"No")</f>
        <v>No</v>
      </c>
    </row>
    <row r="8851" spans="1:23" x14ac:dyDescent="0.2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6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 IF(M8851=People!$B$4,People!$A$4, IF(M8851=People!$B$3,People!$A$3, IF(M8851=People!$B$2,People!$A$2, 0))))</f>
        <v>Cassandra Brandow</v>
      </c>
      <c r="W8851" s="3" t="str">
        <f>IFERROR(INDEX(Returns!A:A,MATCH(Orders!B8851,Returns!B:B,0)),"No")</f>
        <v>No</v>
      </c>
    </row>
    <row r="8852" spans="1:23" x14ac:dyDescent="0.2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6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 IF(M8852=People!$B$4,People!$A$4, IF(M8852=People!$B$3,People!$A$3, IF(M8852=People!$B$2,People!$A$2, 0))))</f>
        <v>Cassandra Brandow</v>
      </c>
      <c r="W8852" s="3" t="str">
        <f>IFERROR(INDEX(Returns!A:A,MATCH(Orders!B8852,Returns!B:B,0)),"No")</f>
        <v>No</v>
      </c>
    </row>
    <row r="8853" spans="1:23" x14ac:dyDescent="0.2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6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 IF(M8853=People!$B$4,People!$A$4, IF(M8853=People!$B$3,People!$A$3, IF(M8853=People!$B$2,People!$A$2, 0))))</f>
        <v>Cassandra Brandow</v>
      </c>
      <c r="W8853" s="3" t="str">
        <f>IFERROR(INDEX(Returns!A:A,MATCH(Orders!B8853,Returns!B:B,0)),"No")</f>
        <v>No</v>
      </c>
    </row>
    <row r="8854" spans="1:23" x14ac:dyDescent="0.2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6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 IF(M8854=People!$B$4,People!$A$4, IF(M8854=People!$B$3,People!$A$3, IF(M8854=People!$B$2,People!$A$2, 0))))</f>
        <v>Chuck Magee</v>
      </c>
      <c r="W8854" s="3" t="str">
        <f>IFERROR(INDEX(Returns!A:A,MATCH(Orders!B8854,Returns!B:B,0)),"No")</f>
        <v>No</v>
      </c>
    </row>
    <row r="8855" spans="1:23" x14ac:dyDescent="0.2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6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 IF(M8855=People!$B$4,People!$A$4, IF(M8855=People!$B$3,People!$A$3, IF(M8855=People!$B$2,People!$A$2, 0))))</f>
        <v>Chuck Magee</v>
      </c>
      <c r="W8855" s="3" t="str">
        <f>IFERROR(INDEX(Returns!A:A,MATCH(Orders!B8855,Returns!B:B,0)),"No")</f>
        <v>No</v>
      </c>
    </row>
    <row r="8856" spans="1:23" x14ac:dyDescent="0.2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6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 IF(M8856=People!$B$4,People!$A$4, IF(M8856=People!$B$3,People!$A$3, IF(M8856=People!$B$2,People!$A$2, 0))))</f>
        <v>Chuck Magee</v>
      </c>
      <c r="W8856" s="3" t="str">
        <f>IFERROR(INDEX(Returns!A:A,MATCH(Orders!B8856,Returns!B:B,0)),"No")</f>
        <v>No</v>
      </c>
    </row>
    <row r="8857" spans="1:23" x14ac:dyDescent="0.2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6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 IF(M8857=People!$B$4,People!$A$4, IF(M8857=People!$B$3,People!$A$3, IF(M8857=People!$B$2,People!$A$2, 0))))</f>
        <v>Anna Andreadi</v>
      </c>
      <c r="W8857" s="3" t="str">
        <f>IFERROR(INDEX(Returns!A:A,MATCH(Orders!B8857,Returns!B:B,0)),"No")</f>
        <v>No</v>
      </c>
    </row>
    <row r="8858" spans="1:23" x14ac:dyDescent="0.2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6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 IF(M8858=People!$B$4,People!$A$4, IF(M8858=People!$B$3,People!$A$3, IF(M8858=People!$B$2,People!$A$2, 0))))</f>
        <v>Anna Andreadi</v>
      </c>
      <c r="W8858" s="3" t="str">
        <f>IFERROR(INDEX(Returns!A:A,MATCH(Orders!B8858,Returns!B:B,0)),"No")</f>
        <v>No</v>
      </c>
    </row>
    <row r="8859" spans="1:23" x14ac:dyDescent="0.2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6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 IF(M8859=People!$B$4,People!$A$4, IF(M8859=People!$B$3,People!$A$3, IF(M8859=People!$B$2,People!$A$2, 0))))</f>
        <v>Anna Andreadi</v>
      </c>
      <c r="W8859" s="3" t="str">
        <f>IFERROR(INDEX(Returns!A:A,MATCH(Orders!B8859,Returns!B:B,0)),"No")</f>
        <v>No</v>
      </c>
    </row>
    <row r="8860" spans="1:23" x14ac:dyDescent="0.2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6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 IF(M8860=People!$B$4,People!$A$4, IF(M8860=People!$B$3,People!$A$3, IF(M8860=People!$B$2,People!$A$2, 0))))</f>
        <v>Anna Andreadi</v>
      </c>
      <c r="W8860" s="3" t="str">
        <f>IFERROR(INDEX(Returns!A:A,MATCH(Orders!B8860,Returns!B:B,0)),"No")</f>
        <v>No</v>
      </c>
    </row>
    <row r="8861" spans="1:23" x14ac:dyDescent="0.2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6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 IF(M8861=People!$B$4,People!$A$4, IF(M8861=People!$B$3,People!$A$3, IF(M8861=People!$B$2,People!$A$2, 0))))</f>
        <v>Cassandra Brandow</v>
      </c>
      <c r="W8861" s="3" t="str">
        <f>IFERROR(INDEX(Returns!A:A,MATCH(Orders!B8861,Returns!B:B,0)),"No")</f>
        <v>No</v>
      </c>
    </row>
    <row r="8862" spans="1:23" x14ac:dyDescent="0.2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6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 IF(M8862=People!$B$4,People!$A$4, IF(M8862=People!$B$3,People!$A$3, IF(M8862=People!$B$2,People!$A$2, 0))))</f>
        <v>Chuck Magee</v>
      </c>
      <c r="W8862" s="3" t="str">
        <f>IFERROR(INDEX(Returns!A:A,MATCH(Orders!B8862,Returns!B:B,0)),"No")</f>
        <v>No</v>
      </c>
    </row>
    <row r="8863" spans="1:23" x14ac:dyDescent="0.2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6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 IF(M8863=People!$B$4,People!$A$4, IF(M8863=People!$B$3,People!$A$3, IF(M8863=People!$B$2,People!$A$2, 0))))</f>
        <v>Chuck Magee</v>
      </c>
      <c r="W8863" s="3" t="str">
        <f>IFERROR(INDEX(Returns!A:A,MATCH(Orders!B8863,Returns!B:B,0)),"No")</f>
        <v>No</v>
      </c>
    </row>
    <row r="8864" spans="1:23" x14ac:dyDescent="0.2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6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 IF(M8864=People!$B$4,People!$A$4, IF(M8864=People!$B$3,People!$A$3, IF(M8864=People!$B$2,People!$A$2, 0))))</f>
        <v>Chuck Magee</v>
      </c>
      <c r="W8864" s="3" t="str">
        <f>IFERROR(INDEX(Returns!A:A,MATCH(Orders!B8864,Returns!B:B,0)),"No")</f>
        <v>No</v>
      </c>
    </row>
    <row r="8865" spans="1:23" x14ac:dyDescent="0.2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6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 IF(M8865=People!$B$4,People!$A$4, IF(M8865=People!$B$3,People!$A$3, IF(M8865=People!$B$2,People!$A$2, 0))))</f>
        <v>Chuck Magee</v>
      </c>
      <c r="W8865" s="3" t="str">
        <f>IFERROR(INDEX(Returns!A:A,MATCH(Orders!B8865,Returns!B:B,0)),"No")</f>
        <v>No</v>
      </c>
    </row>
    <row r="8866" spans="1:23" x14ac:dyDescent="0.2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6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 IF(M8866=People!$B$4,People!$A$4, IF(M8866=People!$B$3,People!$A$3, IF(M8866=People!$B$2,People!$A$2, 0))))</f>
        <v>Chuck Magee</v>
      </c>
      <c r="W8866" s="3" t="str">
        <f>IFERROR(INDEX(Returns!A:A,MATCH(Orders!B8866,Returns!B:B,0)),"No")</f>
        <v>No</v>
      </c>
    </row>
    <row r="8867" spans="1:23" x14ac:dyDescent="0.2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6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 IF(M8867=People!$B$4,People!$A$4, IF(M8867=People!$B$3,People!$A$3, IF(M8867=People!$B$2,People!$A$2, 0))))</f>
        <v>Cassandra Brandow</v>
      </c>
      <c r="W8867" s="3" t="str">
        <f>IFERROR(INDEX(Returns!A:A,MATCH(Orders!B8867,Returns!B:B,0)),"No")</f>
        <v>No</v>
      </c>
    </row>
    <row r="8868" spans="1:23" x14ac:dyDescent="0.2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6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 IF(M8868=People!$B$4,People!$A$4, IF(M8868=People!$B$3,People!$A$3, IF(M8868=People!$B$2,People!$A$2, 0))))</f>
        <v>Kelly Williams</v>
      </c>
      <c r="W8868" s="3" t="str">
        <f>IFERROR(INDEX(Returns!A:A,MATCH(Orders!B8868,Returns!B:B,0)),"No")</f>
        <v>No</v>
      </c>
    </row>
    <row r="8869" spans="1:23" x14ac:dyDescent="0.2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6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 IF(M8869=People!$B$4,People!$A$4, IF(M8869=People!$B$3,People!$A$3, IF(M8869=People!$B$2,People!$A$2, 0))))</f>
        <v>Kelly Williams</v>
      </c>
      <c r="W8869" s="3" t="str">
        <f>IFERROR(INDEX(Returns!A:A,MATCH(Orders!B8869,Returns!B:B,0)),"No")</f>
        <v>No</v>
      </c>
    </row>
    <row r="8870" spans="1:23" x14ac:dyDescent="0.2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6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 IF(M8870=People!$B$4,People!$A$4, IF(M8870=People!$B$3,People!$A$3, IF(M8870=People!$B$2,People!$A$2, 0))))</f>
        <v>Anna Andreadi</v>
      </c>
      <c r="W8870" s="3" t="str">
        <f>IFERROR(INDEX(Returns!A:A,MATCH(Orders!B8870,Returns!B:B,0)),"No")</f>
        <v>No</v>
      </c>
    </row>
    <row r="8871" spans="1:23" x14ac:dyDescent="0.2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6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 IF(M8871=People!$B$4,People!$A$4, IF(M8871=People!$B$3,People!$A$3, IF(M8871=People!$B$2,People!$A$2, 0))))</f>
        <v>Anna Andreadi</v>
      </c>
      <c r="W8871" s="3" t="str">
        <f>IFERROR(INDEX(Returns!A:A,MATCH(Orders!B8871,Returns!B:B,0)),"No")</f>
        <v>Yes</v>
      </c>
    </row>
    <row r="8872" spans="1:23" x14ac:dyDescent="0.2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6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 IF(M8872=People!$B$4,People!$A$4, IF(M8872=People!$B$3,People!$A$3, IF(M8872=People!$B$2,People!$A$2, 0))))</f>
        <v>Anna Andreadi</v>
      </c>
      <c r="W8872" s="3" t="str">
        <f>IFERROR(INDEX(Returns!A:A,MATCH(Orders!B8872,Returns!B:B,0)),"No")</f>
        <v>Yes</v>
      </c>
    </row>
    <row r="8873" spans="1:23" x14ac:dyDescent="0.2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6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 IF(M8873=People!$B$4,People!$A$4, IF(M8873=People!$B$3,People!$A$3, IF(M8873=People!$B$2,People!$A$2, 0))))</f>
        <v>Anna Andreadi</v>
      </c>
      <c r="W8873" s="3" t="str">
        <f>IFERROR(INDEX(Returns!A:A,MATCH(Orders!B8873,Returns!B:B,0)),"No")</f>
        <v>Yes</v>
      </c>
    </row>
    <row r="8874" spans="1:23" x14ac:dyDescent="0.2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6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 IF(M8874=People!$B$4,People!$A$4, IF(M8874=People!$B$3,People!$A$3, IF(M8874=People!$B$2,People!$A$2, 0))))</f>
        <v>Chuck Magee</v>
      </c>
      <c r="W8874" s="3" t="str">
        <f>IFERROR(INDEX(Returns!A:A,MATCH(Orders!B8874,Returns!B:B,0)),"No")</f>
        <v>Yes</v>
      </c>
    </row>
    <row r="8875" spans="1:23" x14ac:dyDescent="0.2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6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 IF(M8875=People!$B$4,People!$A$4, IF(M8875=People!$B$3,People!$A$3, IF(M8875=People!$B$2,People!$A$2, 0))))</f>
        <v>Chuck Magee</v>
      </c>
      <c r="W8875" s="3" t="str">
        <f>IFERROR(INDEX(Returns!A:A,MATCH(Orders!B8875,Returns!B:B,0)),"No")</f>
        <v>Yes</v>
      </c>
    </row>
    <row r="8876" spans="1:23" x14ac:dyDescent="0.2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6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 IF(M8876=People!$B$4,People!$A$4, IF(M8876=People!$B$3,People!$A$3, IF(M8876=People!$B$2,People!$A$2, 0))))</f>
        <v>Kelly Williams</v>
      </c>
      <c r="W8876" s="3" t="str">
        <f>IFERROR(INDEX(Returns!A:A,MATCH(Orders!B8876,Returns!B:B,0)),"No")</f>
        <v>No</v>
      </c>
    </row>
    <row r="8877" spans="1:23" x14ac:dyDescent="0.2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6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 IF(M8877=People!$B$4,People!$A$4, IF(M8877=People!$B$3,People!$A$3, IF(M8877=People!$B$2,People!$A$2, 0))))</f>
        <v>Kelly Williams</v>
      </c>
      <c r="W8877" s="3" t="str">
        <f>IFERROR(INDEX(Returns!A:A,MATCH(Orders!B8877,Returns!B:B,0)),"No")</f>
        <v>No</v>
      </c>
    </row>
    <row r="8878" spans="1:23" x14ac:dyDescent="0.2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6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 IF(M8878=People!$B$4,People!$A$4, IF(M8878=People!$B$3,People!$A$3, IF(M8878=People!$B$2,People!$A$2, 0))))</f>
        <v>Kelly Williams</v>
      </c>
      <c r="W8878" s="3" t="str">
        <f>IFERROR(INDEX(Returns!A:A,MATCH(Orders!B8878,Returns!B:B,0)),"No")</f>
        <v>No</v>
      </c>
    </row>
    <row r="8879" spans="1:23" x14ac:dyDescent="0.2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6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 IF(M8879=People!$B$4,People!$A$4, IF(M8879=People!$B$3,People!$A$3, IF(M8879=People!$B$2,People!$A$2, 0))))</f>
        <v>Chuck Magee</v>
      </c>
      <c r="W8879" s="3" t="str">
        <f>IFERROR(INDEX(Returns!A:A,MATCH(Orders!B8879,Returns!B:B,0)),"No")</f>
        <v>No</v>
      </c>
    </row>
    <row r="8880" spans="1:23" x14ac:dyDescent="0.2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6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 IF(M8880=People!$B$4,People!$A$4, IF(M8880=People!$B$3,People!$A$3, IF(M8880=People!$B$2,People!$A$2, 0))))</f>
        <v>Chuck Magee</v>
      </c>
      <c r="W8880" s="3" t="str">
        <f>IFERROR(INDEX(Returns!A:A,MATCH(Orders!B8880,Returns!B:B,0)),"No")</f>
        <v>No</v>
      </c>
    </row>
    <row r="8881" spans="1:23" x14ac:dyDescent="0.2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6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 IF(M8881=People!$B$4,People!$A$4, IF(M8881=People!$B$3,People!$A$3, IF(M8881=People!$B$2,People!$A$2, 0))))</f>
        <v>Anna Andreadi</v>
      </c>
      <c r="W8881" s="3" t="str">
        <f>IFERROR(INDEX(Returns!A:A,MATCH(Orders!B8881,Returns!B:B,0)),"No")</f>
        <v>No</v>
      </c>
    </row>
    <row r="8882" spans="1:23" x14ac:dyDescent="0.2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6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 IF(M8882=People!$B$4,People!$A$4, IF(M8882=People!$B$3,People!$A$3, IF(M8882=People!$B$2,People!$A$2, 0))))</f>
        <v>Anna Andreadi</v>
      </c>
      <c r="W8882" s="3" t="str">
        <f>IFERROR(INDEX(Returns!A:A,MATCH(Orders!B8882,Returns!B:B,0)),"No")</f>
        <v>No</v>
      </c>
    </row>
    <row r="8883" spans="1:23" x14ac:dyDescent="0.2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6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 IF(M8883=People!$B$4,People!$A$4, IF(M8883=People!$B$3,People!$A$3, IF(M8883=People!$B$2,People!$A$2, 0))))</f>
        <v>Kelly Williams</v>
      </c>
      <c r="W8883" s="3" t="str">
        <f>IFERROR(INDEX(Returns!A:A,MATCH(Orders!B8883,Returns!B:B,0)),"No")</f>
        <v>No</v>
      </c>
    </row>
    <row r="8884" spans="1:23" x14ac:dyDescent="0.2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6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 IF(M8884=People!$B$4,People!$A$4, IF(M8884=People!$B$3,People!$A$3, IF(M8884=People!$B$2,People!$A$2, 0))))</f>
        <v>Cassandra Brandow</v>
      </c>
      <c r="W8884" s="3" t="str">
        <f>IFERROR(INDEX(Returns!A:A,MATCH(Orders!B8884,Returns!B:B,0)),"No")</f>
        <v>No</v>
      </c>
    </row>
    <row r="8885" spans="1:23" x14ac:dyDescent="0.2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6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 IF(M8885=People!$B$4,People!$A$4, IF(M8885=People!$B$3,People!$A$3, IF(M8885=People!$B$2,People!$A$2, 0))))</f>
        <v>Cassandra Brandow</v>
      </c>
      <c r="W8885" s="3" t="str">
        <f>IFERROR(INDEX(Returns!A:A,MATCH(Orders!B8885,Returns!B:B,0)),"No")</f>
        <v>No</v>
      </c>
    </row>
    <row r="8886" spans="1:23" x14ac:dyDescent="0.2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6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 IF(M8886=People!$B$4,People!$A$4, IF(M8886=People!$B$3,People!$A$3, IF(M8886=People!$B$2,People!$A$2, 0))))</f>
        <v>Chuck Magee</v>
      </c>
      <c r="W8886" s="3" t="str">
        <f>IFERROR(INDEX(Returns!A:A,MATCH(Orders!B8886,Returns!B:B,0)),"No")</f>
        <v>No</v>
      </c>
    </row>
    <row r="8887" spans="1:23" x14ac:dyDescent="0.2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6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 IF(M8887=People!$B$4,People!$A$4, IF(M8887=People!$B$3,People!$A$3, IF(M8887=People!$B$2,People!$A$2, 0))))</f>
        <v>Chuck Magee</v>
      </c>
      <c r="W8887" s="3" t="str">
        <f>IFERROR(INDEX(Returns!A:A,MATCH(Orders!B8887,Returns!B:B,0)),"No")</f>
        <v>No</v>
      </c>
    </row>
    <row r="8888" spans="1:23" x14ac:dyDescent="0.2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6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 IF(M8888=People!$B$4,People!$A$4, IF(M8888=People!$B$3,People!$A$3, IF(M8888=People!$B$2,People!$A$2, 0))))</f>
        <v>Chuck Magee</v>
      </c>
      <c r="W8888" s="3" t="str">
        <f>IFERROR(INDEX(Returns!A:A,MATCH(Orders!B8888,Returns!B:B,0)),"No")</f>
        <v>No</v>
      </c>
    </row>
    <row r="8889" spans="1:23" x14ac:dyDescent="0.2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6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 IF(M8889=People!$B$4,People!$A$4, IF(M8889=People!$B$3,People!$A$3, IF(M8889=People!$B$2,People!$A$2, 0))))</f>
        <v>Anna Andreadi</v>
      </c>
      <c r="W8889" s="3" t="str">
        <f>IFERROR(INDEX(Returns!A:A,MATCH(Orders!B8889,Returns!B:B,0)),"No")</f>
        <v>No</v>
      </c>
    </row>
    <row r="8890" spans="1:23" x14ac:dyDescent="0.2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6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 IF(M8890=People!$B$4,People!$A$4, IF(M8890=People!$B$3,People!$A$3, IF(M8890=People!$B$2,People!$A$2, 0))))</f>
        <v>Anna Andreadi</v>
      </c>
      <c r="W8890" s="3" t="str">
        <f>IFERROR(INDEX(Returns!A:A,MATCH(Orders!B8890,Returns!B:B,0)),"No")</f>
        <v>No</v>
      </c>
    </row>
    <row r="8891" spans="1:23" x14ac:dyDescent="0.2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6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 IF(M8891=People!$B$4,People!$A$4, IF(M8891=People!$B$3,People!$A$3, IF(M8891=People!$B$2,People!$A$2, 0))))</f>
        <v>Kelly Williams</v>
      </c>
      <c r="W8891" s="3" t="str">
        <f>IFERROR(INDEX(Returns!A:A,MATCH(Orders!B8891,Returns!B:B,0)),"No")</f>
        <v>No</v>
      </c>
    </row>
    <row r="8892" spans="1:23" x14ac:dyDescent="0.2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6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 IF(M8892=People!$B$4,People!$A$4, IF(M8892=People!$B$3,People!$A$3, IF(M8892=People!$B$2,People!$A$2, 0))))</f>
        <v>Kelly Williams</v>
      </c>
      <c r="W8892" s="3" t="str">
        <f>IFERROR(INDEX(Returns!A:A,MATCH(Orders!B8892,Returns!B:B,0)),"No")</f>
        <v>No</v>
      </c>
    </row>
    <row r="8893" spans="1:23" x14ac:dyDescent="0.2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6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 IF(M8893=People!$B$4,People!$A$4, IF(M8893=People!$B$3,People!$A$3, IF(M8893=People!$B$2,People!$A$2, 0))))</f>
        <v>Cassandra Brandow</v>
      </c>
      <c r="W8893" s="3" t="str">
        <f>IFERROR(INDEX(Returns!A:A,MATCH(Orders!B8893,Returns!B:B,0)),"No")</f>
        <v>Yes</v>
      </c>
    </row>
    <row r="8894" spans="1:23" x14ac:dyDescent="0.2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6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 IF(M8894=People!$B$4,People!$A$4, IF(M8894=People!$B$3,People!$A$3, IF(M8894=People!$B$2,People!$A$2, 0))))</f>
        <v>Anna Andreadi</v>
      </c>
      <c r="W8894" s="3" t="str">
        <f>IFERROR(INDEX(Returns!A:A,MATCH(Orders!B8894,Returns!B:B,0)),"No")</f>
        <v>No</v>
      </c>
    </row>
    <row r="8895" spans="1:23" x14ac:dyDescent="0.2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6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 IF(M8895=People!$B$4,People!$A$4, IF(M8895=People!$B$3,People!$A$3, IF(M8895=People!$B$2,People!$A$2, 0))))</f>
        <v>Kelly Williams</v>
      </c>
      <c r="W8895" s="3" t="str">
        <f>IFERROR(INDEX(Returns!A:A,MATCH(Orders!B8895,Returns!B:B,0)),"No")</f>
        <v>No</v>
      </c>
    </row>
    <row r="8896" spans="1:23" x14ac:dyDescent="0.2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6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 IF(M8896=People!$B$4,People!$A$4, IF(M8896=People!$B$3,People!$A$3, IF(M8896=People!$B$2,People!$A$2, 0))))</f>
        <v>Anna Andreadi</v>
      </c>
      <c r="W8896" s="3" t="str">
        <f>IFERROR(INDEX(Returns!A:A,MATCH(Orders!B8896,Returns!B:B,0)),"No")</f>
        <v>No</v>
      </c>
    </row>
    <row r="8897" spans="1:23" x14ac:dyDescent="0.2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6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 IF(M8897=People!$B$4,People!$A$4, IF(M8897=People!$B$3,People!$A$3, IF(M8897=People!$B$2,People!$A$2, 0))))</f>
        <v>Anna Andreadi</v>
      </c>
      <c r="W8897" s="3" t="str">
        <f>IFERROR(INDEX(Returns!A:A,MATCH(Orders!B8897,Returns!B:B,0)),"No")</f>
        <v>No</v>
      </c>
    </row>
    <row r="8898" spans="1:23" x14ac:dyDescent="0.2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6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 IF(M8898=People!$B$4,People!$A$4, IF(M8898=People!$B$3,People!$A$3, IF(M8898=People!$B$2,People!$A$2, 0))))</f>
        <v>Anna Andreadi</v>
      </c>
      <c r="W8898" s="3" t="str">
        <f>IFERROR(INDEX(Returns!A:A,MATCH(Orders!B8898,Returns!B:B,0)),"No")</f>
        <v>No</v>
      </c>
    </row>
    <row r="8899" spans="1:23" x14ac:dyDescent="0.2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6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 IF(M8899=People!$B$4,People!$A$4, IF(M8899=People!$B$3,People!$A$3, IF(M8899=People!$B$2,People!$A$2, 0))))</f>
        <v>Anna Andreadi</v>
      </c>
      <c r="W8899" s="3" t="str">
        <f>IFERROR(INDEX(Returns!A:A,MATCH(Orders!B8899,Returns!B:B,0)),"No")</f>
        <v>No</v>
      </c>
    </row>
    <row r="8900" spans="1:23" x14ac:dyDescent="0.2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6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 IF(M8900=People!$B$4,People!$A$4, IF(M8900=People!$B$3,People!$A$3, IF(M8900=People!$B$2,People!$A$2, 0))))</f>
        <v>Cassandra Brandow</v>
      </c>
      <c r="W8900" s="3" t="str">
        <f>IFERROR(INDEX(Returns!A:A,MATCH(Orders!B8900,Returns!B:B,0)),"No")</f>
        <v>No</v>
      </c>
    </row>
    <row r="8901" spans="1:23" x14ac:dyDescent="0.2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6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 IF(M8901=People!$B$4,People!$A$4, IF(M8901=People!$B$3,People!$A$3, IF(M8901=People!$B$2,People!$A$2, 0))))</f>
        <v>Cassandra Brandow</v>
      </c>
      <c r="W8901" s="3" t="str">
        <f>IFERROR(INDEX(Returns!A:A,MATCH(Orders!B8901,Returns!B:B,0)),"No")</f>
        <v>No</v>
      </c>
    </row>
    <row r="8902" spans="1:23" x14ac:dyDescent="0.2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6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 IF(M8902=People!$B$4,People!$A$4, IF(M8902=People!$B$3,People!$A$3, IF(M8902=People!$B$2,People!$A$2, 0))))</f>
        <v>Kelly Williams</v>
      </c>
      <c r="W8902" s="3" t="str">
        <f>IFERROR(INDEX(Returns!A:A,MATCH(Orders!B8902,Returns!B:B,0)),"No")</f>
        <v>No</v>
      </c>
    </row>
    <row r="8903" spans="1:23" x14ac:dyDescent="0.2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6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 IF(M8903=People!$B$4,People!$A$4, IF(M8903=People!$B$3,People!$A$3, IF(M8903=People!$B$2,People!$A$2, 0))))</f>
        <v>Kelly Williams</v>
      </c>
      <c r="W8903" s="3" t="str">
        <f>IFERROR(INDEX(Returns!A:A,MATCH(Orders!B8903,Returns!B:B,0)),"No")</f>
        <v>No</v>
      </c>
    </row>
    <row r="8904" spans="1:23" x14ac:dyDescent="0.2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6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 IF(M8904=People!$B$4,People!$A$4, IF(M8904=People!$B$3,People!$A$3, IF(M8904=People!$B$2,People!$A$2, 0))))</f>
        <v>Kelly Williams</v>
      </c>
      <c r="W8904" s="3" t="str">
        <f>IFERROR(INDEX(Returns!A:A,MATCH(Orders!B8904,Returns!B:B,0)),"No")</f>
        <v>No</v>
      </c>
    </row>
    <row r="8905" spans="1:23" x14ac:dyDescent="0.2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6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 IF(M8905=People!$B$4,People!$A$4, IF(M8905=People!$B$3,People!$A$3, IF(M8905=People!$B$2,People!$A$2, 0))))</f>
        <v>Kelly Williams</v>
      </c>
      <c r="W8905" s="3" t="str">
        <f>IFERROR(INDEX(Returns!A:A,MATCH(Orders!B8905,Returns!B:B,0)),"No")</f>
        <v>No</v>
      </c>
    </row>
    <row r="8906" spans="1:23" x14ac:dyDescent="0.2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6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 IF(M8906=People!$B$4,People!$A$4, IF(M8906=People!$B$3,People!$A$3, IF(M8906=People!$B$2,People!$A$2, 0))))</f>
        <v>Chuck Magee</v>
      </c>
      <c r="W8906" s="3" t="str">
        <f>IFERROR(INDEX(Returns!A:A,MATCH(Orders!B8906,Returns!B:B,0)),"No")</f>
        <v>No</v>
      </c>
    </row>
    <row r="8907" spans="1:23" x14ac:dyDescent="0.2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6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 IF(M8907=People!$B$4,People!$A$4, IF(M8907=People!$B$3,People!$A$3, IF(M8907=People!$B$2,People!$A$2, 0))))</f>
        <v>Chuck Magee</v>
      </c>
      <c r="W8907" s="3" t="str">
        <f>IFERROR(INDEX(Returns!A:A,MATCH(Orders!B8907,Returns!B:B,0)),"No")</f>
        <v>No</v>
      </c>
    </row>
    <row r="8908" spans="1:23" x14ac:dyDescent="0.2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6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 IF(M8908=People!$B$4,People!$A$4, IF(M8908=People!$B$3,People!$A$3, IF(M8908=People!$B$2,People!$A$2, 0))))</f>
        <v>Chuck Magee</v>
      </c>
      <c r="W8908" s="3" t="str">
        <f>IFERROR(INDEX(Returns!A:A,MATCH(Orders!B8908,Returns!B:B,0)),"No")</f>
        <v>No</v>
      </c>
    </row>
    <row r="8909" spans="1:23" x14ac:dyDescent="0.2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6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 IF(M8909=People!$B$4,People!$A$4, IF(M8909=People!$B$3,People!$A$3, IF(M8909=People!$B$2,People!$A$2, 0))))</f>
        <v>Anna Andreadi</v>
      </c>
      <c r="W8909" s="3" t="str">
        <f>IFERROR(INDEX(Returns!A:A,MATCH(Orders!B8909,Returns!B:B,0)),"No")</f>
        <v>No</v>
      </c>
    </row>
    <row r="8910" spans="1:23" x14ac:dyDescent="0.2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6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 IF(M8910=People!$B$4,People!$A$4, IF(M8910=People!$B$3,People!$A$3, IF(M8910=People!$B$2,People!$A$2, 0))))</f>
        <v>Anna Andreadi</v>
      </c>
      <c r="W8910" s="3" t="str">
        <f>IFERROR(INDEX(Returns!A:A,MATCH(Orders!B8910,Returns!B:B,0)),"No")</f>
        <v>No</v>
      </c>
    </row>
    <row r="8911" spans="1:23" x14ac:dyDescent="0.2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6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 IF(M8911=People!$B$4,People!$A$4, IF(M8911=People!$B$3,People!$A$3, IF(M8911=People!$B$2,People!$A$2, 0))))</f>
        <v>Chuck Magee</v>
      </c>
      <c r="W8911" s="3" t="str">
        <f>IFERROR(INDEX(Returns!A:A,MATCH(Orders!B8911,Returns!B:B,0)),"No")</f>
        <v>No</v>
      </c>
    </row>
    <row r="8912" spans="1:23" x14ac:dyDescent="0.2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6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 IF(M8912=People!$B$4,People!$A$4, IF(M8912=People!$B$3,People!$A$3, IF(M8912=People!$B$2,People!$A$2, 0))))</f>
        <v>Cassandra Brandow</v>
      </c>
      <c r="W8912" s="3" t="str">
        <f>IFERROR(INDEX(Returns!A:A,MATCH(Orders!B8912,Returns!B:B,0)),"No")</f>
        <v>No</v>
      </c>
    </row>
    <row r="8913" spans="1:23" x14ac:dyDescent="0.2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6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 IF(M8913=People!$B$4,People!$A$4, IF(M8913=People!$B$3,People!$A$3, IF(M8913=People!$B$2,People!$A$2, 0))))</f>
        <v>Cassandra Brandow</v>
      </c>
      <c r="W8913" s="3" t="str">
        <f>IFERROR(INDEX(Returns!A:A,MATCH(Orders!B8913,Returns!B:B,0)),"No")</f>
        <v>No</v>
      </c>
    </row>
    <row r="8914" spans="1:23" x14ac:dyDescent="0.2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6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 IF(M8914=People!$B$4,People!$A$4, IF(M8914=People!$B$3,People!$A$3, IF(M8914=People!$B$2,People!$A$2, 0))))</f>
        <v>Cassandra Brandow</v>
      </c>
      <c r="W8914" s="3" t="str">
        <f>IFERROR(INDEX(Returns!A:A,MATCH(Orders!B8914,Returns!B:B,0)),"No")</f>
        <v>No</v>
      </c>
    </row>
    <row r="8915" spans="1:23" x14ac:dyDescent="0.2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6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 IF(M8915=People!$B$4,People!$A$4, IF(M8915=People!$B$3,People!$A$3, IF(M8915=People!$B$2,People!$A$2, 0))))</f>
        <v>Cassandra Brandow</v>
      </c>
      <c r="W8915" s="3" t="str">
        <f>IFERROR(INDEX(Returns!A:A,MATCH(Orders!B8915,Returns!B:B,0)),"No")</f>
        <v>No</v>
      </c>
    </row>
    <row r="8916" spans="1:23" x14ac:dyDescent="0.2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6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 IF(M8916=People!$B$4,People!$A$4, IF(M8916=People!$B$3,People!$A$3, IF(M8916=People!$B$2,People!$A$2, 0))))</f>
        <v>Kelly Williams</v>
      </c>
      <c r="W8916" s="3" t="str">
        <f>IFERROR(INDEX(Returns!A:A,MATCH(Orders!B8916,Returns!B:B,0)),"No")</f>
        <v>Yes</v>
      </c>
    </row>
    <row r="8917" spans="1:23" x14ac:dyDescent="0.2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6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 IF(M8917=People!$B$4,People!$A$4, IF(M8917=People!$B$3,People!$A$3, IF(M8917=People!$B$2,People!$A$2, 0))))</f>
        <v>Kelly Williams</v>
      </c>
      <c r="W8917" s="3" t="str">
        <f>IFERROR(INDEX(Returns!A:A,MATCH(Orders!B8917,Returns!B:B,0)),"No")</f>
        <v>Yes</v>
      </c>
    </row>
    <row r="8918" spans="1:23" x14ac:dyDescent="0.2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6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 IF(M8918=People!$B$4,People!$A$4, IF(M8918=People!$B$3,People!$A$3, IF(M8918=People!$B$2,People!$A$2, 0))))</f>
        <v>Kelly Williams</v>
      </c>
      <c r="W8918" s="3" t="str">
        <f>IFERROR(INDEX(Returns!A:A,MATCH(Orders!B8918,Returns!B:B,0)),"No")</f>
        <v>Yes</v>
      </c>
    </row>
    <row r="8919" spans="1:23" x14ac:dyDescent="0.2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6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 IF(M8919=People!$B$4,People!$A$4, IF(M8919=People!$B$3,People!$A$3, IF(M8919=People!$B$2,People!$A$2, 0))))</f>
        <v>Kelly Williams</v>
      </c>
      <c r="W8919" s="3" t="str">
        <f>IFERROR(INDEX(Returns!A:A,MATCH(Orders!B8919,Returns!B:B,0)),"No")</f>
        <v>Yes</v>
      </c>
    </row>
    <row r="8920" spans="1:23" x14ac:dyDescent="0.2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6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 IF(M8920=People!$B$4,People!$A$4, IF(M8920=People!$B$3,People!$A$3, IF(M8920=People!$B$2,People!$A$2, 0))))</f>
        <v>Kelly Williams</v>
      </c>
      <c r="W8920" s="3" t="str">
        <f>IFERROR(INDEX(Returns!A:A,MATCH(Orders!B8920,Returns!B:B,0)),"No")</f>
        <v>Yes</v>
      </c>
    </row>
    <row r="8921" spans="1:23" x14ac:dyDescent="0.2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6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 IF(M8921=People!$B$4,People!$A$4, IF(M8921=People!$B$3,People!$A$3, IF(M8921=People!$B$2,People!$A$2, 0))))</f>
        <v>Cassandra Brandow</v>
      </c>
      <c r="W8921" s="3" t="str">
        <f>IFERROR(INDEX(Returns!A:A,MATCH(Orders!B8921,Returns!B:B,0)),"No")</f>
        <v>No</v>
      </c>
    </row>
    <row r="8922" spans="1:23" x14ac:dyDescent="0.2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6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 IF(M8922=People!$B$4,People!$A$4, IF(M8922=People!$B$3,People!$A$3, IF(M8922=People!$B$2,People!$A$2, 0))))</f>
        <v>Chuck Magee</v>
      </c>
      <c r="W8922" s="3" t="str">
        <f>IFERROR(INDEX(Returns!A:A,MATCH(Orders!B8922,Returns!B:B,0)),"No")</f>
        <v>No</v>
      </c>
    </row>
    <row r="8923" spans="1:23" x14ac:dyDescent="0.2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6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 IF(M8923=People!$B$4,People!$A$4, IF(M8923=People!$B$3,People!$A$3, IF(M8923=People!$B$2,People!$A$2, 0))))</f>
        <v>Cassandra Brandow</v>
      </c>
      <c r="W8923" s="3" t="str">
        <f>IFERROR(INDEX(Returns!A:A,MATCH(Orders!B8923,Returns!B:B,0)),"No")</f>
        <v>No</v>
      </c>
    </row>
    <row r="8924" spans="1:23" x14ac:dyDescent="0.2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6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 IF(M8924=People!$B$4,People!$A$4, IF(M8924=People!$B$3,People!$A$3, IF(M8924=People!$B$2,People!$A$2, 0))))</f>
        <v>Cassandra Brandow</v>
      </c>
      <c r="W8924" s="3" t="str">
        <f>IFERROR(INDEX(Returns!A:A,MATCH(Orders!B8924,Returns!B:B,0)),"No")</f>
        <v>No</v>
      </c>
    </row>
    <row r="8925" spans="1:23" x14ac:dyDescent="0.2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6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 IF(M8925=People!$B$4,People!$A$4, IF(M8925=People!$B$3,People!$A$3, IF(M8925=People!$B$2,People!$A$2, 0))))</f>
        <v>Cassandra Brandow</v>
      </c>
      <c r="W8925" s="3" t="str">
        <f>IFERROR(INDEX(Returns!A:A,MATCH(Orders!B8925,Returns!B:B,0)),"No")</f>
        <v>No</v>
      </c>
    </row>
    <row r="8926" spans="1:23" x14ac:dyDescent="0.2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6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 IF(M8926=People!$B$4,People!$A$4, IF(M8926=People!$B$3,People!$A$3, IF(M8926=People!$B$2,People!$A$2, 0))))</f>
        <v>Kelly Williams</v>
      </c>
      <c r="W8926" s="3" t="str">
        <f>IFERROR(INDEX(Returns!A:A,MATCH(Orders!B8926,Returns!B:B,0)),"No")</f>
        <v>No</v>
      </c>
    </row>
    <row r="8927" spans="1:23" x14ac:dyDescent="0.2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6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 IF(M8927=People!$B$4,People!$A$4, IF(M8927=People!$B$3,People!$A$3, IF(M8927=People!$B$2,People!$A$2, 0))))</f>
        <v>Kelly Williams</v>
      </c>
      <c r="W8927" s="3" t="str">
        <f>IFERROR(INDEX(Returns!A:A,MATCH(Orders!B8927,Returns!B:B,0)),"No")</f>
        <v>No</v>
      </c>
    </row>
    <row r="8928" spans="1:23" x14ac:dyDescent="0.2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6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 IF(M8928=People!$B$4,People!$A$4, IF(M8928=People!$B$3,People!$A$3, IF(M8928=People!$B$2,People!$A$2, 0))))</f>
        <v>Kelly Williams</v>
      </c>
      <c r="W8928" s="3" t="str">
        <f>IFERROR(INDEX(Returns!A:A,MATCH(Orders!B8928,Returns!B:B,0)),"No")</f>
        <v>No</v>
      </c>
    </row>
    <row r="8929" spans="1:23" x14ac:dyDescent="0.2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6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 IF(M8929=People!$B$4,People!$A$4, IF(M8929=People!$B$3,People!$A$3, IF(M8929=People!$B$2,People!$A$2, 0))))</f>
        <v>Anna Andreadi</v>
      </c>
      <c r="W8929" s="3" t="str">
        <f>IFERROR(INDEX(Returns!A:A,MATCH(Orders!B8929,Returns!B:B,0)),"No")</f>
        <v>No</v>
      </c>
    </row>
    <row r="8930" spans="1:23" x14ac:dyDescent="0.2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6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 IF(M8930=People!$B$4,People!$A$4, IF(M8930=People!$B$3,People!$A$3, IF(M8930=People!$B$2,People!$A$2, 0))))</f>
        <v>Kelly Williams</v>
      </c>
      <c r="W8930" s="3" t="str">
        <f>IFERROR(INDEX(Returns!A:A,MATCH(Orders!B8930,Returns!B:B,0)),"No")</f>
        <v>No</v>
      </c>
    </row>
    <row r="8931" spans="1:23" x14ac:dyDescent="0.2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6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 IF(M8931=People!$B$4,People!$A$4, IF(M8931=People!$B$3,People!$A$3, IF(M8931=People!$B$2,People!$A$2, 0))))</f>
        <v>Kelly Williams</v>
      </c>
      <c r="W8931" s="3" t="str">
        <f>IFERROR(INDEX(Returns!A:A,MATCH(Orders!B8931,Returns!B:B,0)),"No")</f>
        <v>No</v>
      </c>
    </row>
    <row r="8932" spans="1:23" x14ac:dyDescent="0.2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6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 IF(M8932=People!$B$4,People!$A$4, IF(M8932=People!$B$3,People!$A$3, IF(M8932=People!$B$2,People!$A$2, 0))))</f>
        <v>Kelly Williams</v>
      </c>
      <c r="W8932" s="3" t="str">
        <f>IFERROR(INDEX(Returns!A:A,MATCH(Orders!B8932,Returns!B:B,0)),"No")</f>
        <v>No</v>
      </c>
    </row>
    <row r="8933" spans="1:23" x14ac:dyDescent="0.2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6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 IF(M8933=People!$B$4,People!$A$4, IF(M8933=People!$B$3,People!$A$3, IF(M8933=People!$B$2,People!$A$2, 0))))</f>
        <v>Kelly Williams</v>
      </c>
      <c r="W8933" s="3" t="str">
        <f>IFERROR(INDEX(Returns!A:A,MATCH(Orders!B8933,Returns!B:B,0)),"No")</f>
        <v>No</v>
      </c>
    </row>
    <row r="8934" spans="1:23" x14ac:dyDescent="0.2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6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 IF(M8934=People!$B$4,People!$A$4, IF(M8934=People!$B$3,People!$A$3, IF(M8934=People!$B$2,People!$A$2, 0))))</f>
        <v>Kelly Williams</v>
      </c>
      <c r="W8934" s="3" t="str">
        <f>IFERROR(INDEX(Returns!A:A,MATCH(Orders!B8934,Returns!B:B,0)),"No")</f>
        <v>No</v>
      </c>
    </row>
    <row r="8935" spans="1:23" x14ac:dyDescent="0.2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6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 IF(M8935=People!$B$4,People!$A$4, IF(M8935=People!$B$3,People!$A$3, IF(M8935=People!$B$2,People!$A$2, 0))))</f>
        <v>Kelly Williams</v>
      </c>
      <c r="W8935" s="3" t="str">
        <f>IFERROR(INDEX(Returns!A:A,MATCH(Orders!B8935,Returns!B:B,0)),"No")</f>
        <v>No</v>
      </c>
    </row>
    <row r="8936" spans="1:23" x14ac:dyDescent="0.2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6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 IF(M8936=People!$B$4,People!$A$4, IF(M8936=People!$B$3,People!$A$3, IF(M8936=People!$B$2,People!$A$2, 0))))</f>
        <v>Chuck Magee</v>
      </c>
      <c r="W8936" s="3" t="str">
        <f>IFERROR(INDEX(Returns!A:A,MATCH(Orders!B8936,Returns!B:B,0)),"No")</f>
        <v>No</v>
      </c>
    </row>
    <row r="8937" spans="1:23" x14ac:dyDescent="0.2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6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 IF(M8937=People!$B$4,People!$A$4, IF(M8937=People!$B$3,People!$A$3, IF(M8937=People!$B$2,People!$A$2, 0))))</f>
        <v>Chuck Magee</v>
      </c>
      <c r="W8937" s="3" t="str">
        <f>IFERROR(INDEX(Returns!A:A,MATCH(Orders!B8937,Returns!B:B,0)),"No")</f>
        <v>No</v>
      </c>
    </row>
    <row r="8938" spans="1:23" x14ac:dyDescent="0.2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6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 IF(M8938=People!$B$4,People!$A$4, IF(M8938=People!$B$3,People!$A$3, IF(M8938=People!$B$2,People!$A$2, 0))))</f>
        <v>Anna Andreadi</v>
      </c>
      <c r="W8938" s="3" t="str">
        <f>IFERROR(INDEX(Returns!A:A,MATCH(Orders!B8938,Returns!B:B,0)),"No")</f>
        <v>No</v>
      </c>
    </row>
    <row r="8939" spans="1:23" x14ac:dyDescent="0.2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6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 IF(M8939=People!$B$4,People!$A$4, IF(M8939=People!$B$3,People!$A$3, IF(M8939=People!$B$2,People!$A$2, 0))))</f>
        <v>Anna Andreadi</v>
      </c>
      <c r="W8939" s="3" t="str">
        <f>IFERROR(INDEX(Returns!A:A,MATCH(Orders!B8939,Returns!B:B,0)),"No")</f>
        <v>No</v>
      </c>
    </row>
    <row r="8940" spans="1:23" x14ac:dyDescent="0.2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6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 IF(M8940=People!$B$4,People!$A$4, IF(M8940=People!$B$3,People!$A$3, IF(M8940=People!$B$2,People!$A$2, 0))))</f>
        <v>Anna Andreadi</v>
      </c>
      <c r="W8940" s="3" t="str">
        <f>IFERROR(INDEX(Returns!A:A,MATCH(Orders!B8940,Returns!B:B,0)),"No")</f>
        <v>No</v>
      </c>
    </row>
    <row r="8941" spans="1:23" x14ac:dyDescent="0.2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6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 IF(M8941=People!$B$4,People!$A$4, IF(M8941=People!$B$3,People!$A$3, IF(M8941=People!$B$2,People!$A$2, 0))))</f>
        <v>Anna Andreadi</v>
      </c>
      <c r="W8941" s="3" t="str">
        <f>IFERROR(INDEX(Returns!A:A,MATCH(Orders!B8941,Returns!B:B,0)),"No")</f>
        <v>No</v>
      </c>
    </row>
    <row r="8942" spans="1:23" x14ac:dyDescent="0.2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6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 IF(M8942=People!$B$4,People!$A$4, IF(M8942=People!$B$3,People!$A$3, IF(M8942=People!$B$2,People!$A$2, 0))))</f>
        <v>Cassandra Brandow</v>
      </c>
      <c r="W8942" s="3" t="str">
        <f>IFERROR(INDEX(Returns!A:A,MATCH(Orders!B8942,Returns!B:B,0)),"No")</f>
        <v>No</v>
      </c>
    </row>
    <row r="8943" spans="1:23" x14ac:dyDescent="0.2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6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 IF(M8943=People!$B$4,People!$A$4, IF(M8943=People!$B$3,People!$A$3, IF(M8943=People!$B$2,People!$A$2, 0))))</f>
        <v>Anna Andreadi</v>
      </c>
      <c r="W8943" s="3" t="str">
        <f>IFERROR(INDEX(Returns!A:A,MATCH(Orders!B8943,Returns!B:B,0)),"No")</f>
        <v>Yes</v>
      </c>
    </row>
    <row r="8944" spans="1:23" x14ac:dyDescent="0.2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6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 IF(M8944=People!$B$4,People!$A$4, IF(M8944=People!$B$3,People!$A$3, IF(M8944=People!$B$2,People!$A$2, 0))))</f>
        <v>Anna Andreadi</v>
      </c>
      <c r="W8944" s="3" t="str">
        <f>IFERROR(INDEX(Returns!A:A,MATCH(Orders!B8944,Returns!B:B,0)),"No")</f>
        <v>Yes</v>
      </c>
    </row>
    <row r="8945" spans="1:23" x14ac:dyDescent="0.2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6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 IF(M8945=People!$B$4,People!$A$4, IF(M8945=People!$B$3,People!$A$3, IF(M8945=People!$B$2,People!$A$2, 0))))</f>
        <v>Kelly Williams</v>
      </c>
      <c r="W8945" s="3" t="str">
        <f>IFERROR(INDEX(Returns!A:A,MATCH(Orders!B8945,Returns!B:B,0)),"No")</f>
        <v>No</v>
      </c>
    </row>
    <row r="8946" spans="1:23" x14ac:dyDescent="0.2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6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 IF(M8946=People!$B$4,People!$A$4, IF(M8946=People!$B$3,People!$A$3, IF(M8946=People!$B$2,People!$A$2, 0))))</f>
        <v>Anna Andreadi</v>
      </c>
      <c r="W8946" s="3" t="str">
        <f>IFERROR(INDEX(Returns!A:A,MATCH(Orders!B8946,Returns!B:B,0)),"No")</f>
        <v>No</v>
      </c>
    </row>
    <row r="8947" spans="1:23" x14ac:dyDescent="0.2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6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 IF(M8947=People!$B$4,People!$A$4, IF(M8947=People!$B$3,People!$A$3, IF(M8947=People!$B$2,People!$A$2, 0))))</f>
        <v>Anna Andreadi</v>
      </c>
      <c r="W8947" s="3" t="str">
        <f>IFERROR(INDEX(Returns!A:A,MATCH(Orders!B8947,Returns!B:B,0)),"No")</f>
        <v>No</v>
      </c>
    </row>
    <row r="8948" spans="1:23" x14ac:dyDescent="0.2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6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 IF(M8948=People!$B$4,People!$A$4, IF(M8948=People!$B$3,People!$A$3, IF(M8948=People!$B$2,People!$A$2, 0))))</f>
        <v>Chuck Magee</v>
      </c>
      <c r="W8948" s="3" t="str">
        <f>IFERROR(INDEX(Returns!A:A,MATCH(Orders!B8948,Returns!B:B,0)),"No")</f>
        <v>No</v>
      </c>
    </row>
    <row r="8949" spans="1:23" x14ac:dyDescent="0.2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6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 IF(M8949=People!$B$4,People!$A$4, IF(M8949=People!$B$3,People!$A$3, IF(M8949=People!$B$2,People!$A$2, 0))))</f>
        <v>Chuck Magee</v>
      </c>
      <c r="W8949" s="3" t="str">
        <f>IFERROR(INDEX(Returns!A:A,MATCH(Orders!B8949,Returns!B:B,0)),"No")</f>
        <v>No</v>
      </c>
    </row>
    <row r="8950" spans="1:23" x14ac:dyDescent="0.2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6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 IF(M8950=People!$B$4,People!$A$4, IF(M8950=People!$B$3,People!$A$3, IF(M8950=People!$B$2,People!$A$2, 0))))</f>
        <v>Anna Andreadi</v>
      </c>
      <c r="W8950" s="3" t="str">
        <f>IFERROR(INDEX(Returns!A:A,MATCH(Orders!B8950,Returns!B:B,0)),"No")</f>
        <v>No</v>
      </c>
    </row>
    <row r="8951" spans="1:23" x14ac:dyDescent="0.2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6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 IF(M8951=People!$B$4,People!$A$4, IF(M8951=People!$B$3,People!$A$3, IF(M8951=People!$B$2,People!$A$2, 0))))</f>
        <v>Cassandra Brandow</v>
      </c>
      <c r="W8951" s="3" t="str">
        <f>IFERROR(INDEX(Returns!A:A,MATCH(Orders!B8951,Returns!B:B,0)),"No")</f>
        <v>Yes</v>
      </c>
    </row>
    <row r="8952" spans="1:23" x14ac:dyDescent="0.2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6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 IF(M8952=People!$B$4,People!$A$4, IF(M8952=People!$B$3,People!$A$3, IF(M8952=People!$B$2,People!$A$2, 0))))</f>
        <v>Cassandra Brandow</v>
      </c>
      <c r="W8952" s="3" t="str">
        <f>IFERROR(INDEX(Returns!A:A,MATCH(Orders!B8952,Returns!B:B,0)),"No")</f>
        <v>Yes</v>
      </c>
    </row>
    <row r="8953" spans="1:23" x14ac:dyDescent="0.2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6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 IF(M8953=People!$B$4,People!$A$4, IF(M8953=People!$B$3,People!$A$3, IF(M8953=People!$B$2,People!$A$2, 0))))</f>
        <v>Cassandra Brandow</v>
      </c>
      <c r="W8953" s="3" t="str">
        <f>IFERROR(INDEX(Returns!A:A,MATCH(Orders!B8953,Returns!B:B,0)),"No")</f>
        <v>Yes</v>
      </c>
    </row>
    <row r="8954" spans="1:23" x14ac:dyDescent="0.2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6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 IF(M8954=People!$B$4,People!$A$4, IF(M8954=People!$B$3,People!$A$3, IF(M8954=People!$B$2,People!$A$2, 0))))</f>
        <v>Cassandra Brandow</v>
      </c>
      <c r="W8954" s="3" t="str">
        <f>IFERROR(INDEX(Returns!A:A,MATCH(Orders!B8954,Returns!B:B,0)),"No")</f>
        <v>Yes</v>
      </c>
    </row>
    <row r="8955" spans="1:23" x14ac:dyDescent="0.2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6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 IF(M8955=People!$B$4,People!$A$4, IF(M8955=People!$B$3,People!$A$3, IF(M8955=People!$B$2,People!$A$2, 0))))</f>
        <v>Cassandra Brandow</v>
      </c>
      <c r="W8955" s="3" t="str">
        <f>IFERROR(INDEX(Returns!A:A,MATCH(Orders!B8955,Returns!B:B,0)),"No")</f>
        <v>Yes</v>
      </c>
    </row>
    <row r="8956" spans="1:23" x14ac:dyDescent="0.2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6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 IF(M8956=People!$B$4,People!$A$4, IF(M8956=People!$B$3,People!$A$3, IF(M8956=People!$B$2,People!$A$2, 0))))</f>
        <v>Cassandra Brandow</v>
      </c>
      <c r="W8956" s="3" t="str">
        <f>IFERROR(INDEX(Returns!A:A,MATCH(Orders!B8956,Returns!B:B,0)),"No")</f>
        <v>No</v>
      </c>
    </row>
    <row r="8957" spans="1:23" x14ac:dyDescent="0.2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6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 IF(M8957=People!$B$4,People!$A$4, IF(M8957=People!$B$3,People!$A$3, IF(M8957=People!$B$2,People!$A$2, 0))))</f>
        <v>Anna Andreadi</v>
      </c>
      <c r="W8957" s="3" t="str">
        <f>IFERROR(INDEX(Returns!A:A,MATCH(Orders!B8957,Returns!B:B,0)),"No")</f>
        <v>No</v>
      </c>
    </row>
    <row r="8958" spans="1:23" x14ac:dyDescent="0.2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6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 IF(M8958=People!$B$4,People!$A$4, IF(M8958=People!$B$3,People!$A$3, IF(M8958=People!$B$2,People!$A$2, 0))))</f>
        <v>Cassandra Brandow</v>
      </c>
      <c r="W8958" s="3" t="str">
        <f>IFERROR(INDEX(Returns!A:A,MATCH(Orders!B8958,Returns!B:B,0)),"No")</f>
        <v>No</v>
      </c>
    </row>
    <row r="8959" spans="1:23" x14ac:dyDescent="0.2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6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 IF(M8959=People!$B$4,People!$A$4, IF(M8959=People!$B$3,People!$A$3, IF(M8959=People!$B$2,People!$A$2, 0))))</f>
        <v>Cassandra Brandow</v>
      </c>
      <c r="W8959" s="3" t="str">
        <f>IFERROR(INDEX(Returns!A:A,MATCH(Orders!B8959,Returns!B:B,0)),"No")</f>
        <v>No</v>
      </c>
    </row>
    <row r="8960" spans="1:23" x14ac:dyDescent="0.2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6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 IF(M8960=People!$B$4,People!$A$4, IF(M8960=People!$B$3,People!$A$3, IF(M8960=People!$B$2,People!$A$2, 0))))</f>
        <v>Kelly Williams</v>
      </c>
      <c r="W8960" s="3" t="str">
        <f>IFERROR(INDEX(Returns!A:A,MATCH(Orders!B8960,Returns!B:B,0)),"No")</f>
        <v>No</v>
      </c>
    </row>
    <row r="8961" spans="1:23" x14ac:dyDescent="0.2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6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 IF(M8961=People!$B$4,People!$A$4, IF(M8961=People!$B$3,People!$A$3, IF(M8961=People!$B$2,People!$A$2, 0))))</f>
        <v>Kelly Williams</v>
      </c>
      <c r="W8961" s="3" t="str">
        <f>IFERROR(INDEX(Returns!A:A,MATCH(Orders!B8961,Returns!B:B,0)),"No")</f>
        <v>No</v>
      </c>
    </row>
    <row r="8962" spans="1:23" x14ac:dyDescent="0.2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6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 IF(M8962=People!$B$4,People!$A$4, IF(M8962=People!$B$3,People!$A$3, IF(M8962=People!$B$2,People!$A$2, 0))))</f>
        <v>Kelly Williams</v>
      </c>
      <c r="W8962" s="3" t="str">
        <f>IFERROR(INDEX(Returns!A:A,MATCH(Orders!B8962,Returns!B:B,0)),"No")</f>
        <v>No</v>
      </c>
    </row>
    <row r="8963" spans="1:23" x14ac:dyDescent="0.2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6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 IF(M8963=People!$B$4,People!$A$4, IF(M8963=People!$B$3,People!$A$3, IF(M8963=People!$B$2,People!$A$2, 0))))</f>
        <v>Kelly Williams</v>
      </c>
      <c r="W8963" s="3" t="str">
        <f>IFERROR(INDEX(Returns!A:A,MATCH(Orders!B8963,Returns!B:B,0)),"No")</f>
        <v>No</v>
      </c>
    </row>
    <row r="8964" spans="1:23" x14ac:dyDescent="0.2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6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 IF(M8964=People!$B$4,People!$A$4, IF(M8964=People!$B$3,People!$A$3, IF(M8964=People!$B$2,People!$A$2, 0))))</f>
        <v>Cassandra Brandow</v>
      </c>
      <c r="W8964" s="3" t="str">
        <f>IFERROR(INDEX(Returns!A:A,MATCH(Orders!B8964,Returns!B:B,0)),"No")</f>
        <v>Yes</v>
      </c>
    </row>
    <row r="8965" spans="1:23" x14ac:dyDescent="0.2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6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 IF(M8965=People!$B$4,People!$A$4, IF(M8965=People!$B$3,People!$A$3, IF(M8965=People!$B$2,People!$A$2, 0))))</f>
        <v>Cassandra Brandow</v>
      </c>
      <c r="W8965" s="3" t="str">
        <f>IFERROR(INDEX(Returns!A:A,MATCH(Orders!B8965,Returns!B:B,0)),"No")</f>
        <v>Yes</v>
      </c>
    </row>
    <row r="8966" spans="1:23" x14ac:dyDescent="0.2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6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 IF(M8966=People!$B$4,People!$A$4, IF(M8966=People!$B$3,People!$A$3, IF(M8966=People!$B$2,People!$A$2, 0))))</f>
        <v>Cassandra Brandow</v>
      </c>
      <c r="W8966" s="3" t="str">
        <f>IFERROR(INDEX(Returns!A:A,MATCH(Orders!B8966,Returns!B:B,0)),"No")</f>
        <v>Yes</v>
      </c>
    </row>
    <row r="8967" spans="1:23" x14ac:dyDescent="0.2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6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 IF(M8967=People!$B$4,People!$A$4, IF(M8967=People!$B$3,People!$A$3, IF(M8967=People!$B$2,People!$A$2, 0))))</f>
        <v>Kelly Williams</v>
      </c>
      <c r="W8967" s="3" t="str">
        <f>IFERROR(INDEX(Returns!A:A,MATCH(Orders!B8967,Returns!B:B,0)),"No")</f>
        <v>No</v>
      </c>
    </row>
    <row r="8968" spans="1:23" x14ac:dyDescent="0.2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6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 IF(M8968=People!$B$4,People!$A$4, IF(M8968=People!$B$3,People!$A$3, IF(M8968=People!$B$2,People!$A$2, 0))))</f>
        <v>Chuck Magee</v>
      </c>
      <c r="W8968" s="3" t="str">
        <f>IFERROR(INDEX(Returns!A:A,MATCH(Orders!B8968,Returns!B:B,0)),"No")</f>
        <v>No</v>
      </c>
    </row>
    <row r="8969" spans="1:23" x14ac:dyDescent="0.2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6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 IF(M8969=People!$B$4,People!$A$4, IF(M8969=People!$B$3,People!$A$3, IF(M8969=People!$B$2,People!$A$2, 0))))</f>
        <v>Chuck Magee</v>
      </c>
      <c r="W8969" s="3" t="str">
        <f>IFERROR(INDEX(Returns!A:A,MATCH(Orders!B8969,Returns!B:B,0)),"No")</f>
        <v>No</v>
      </c>
    </row>
    <row r="8970" spans="1:23" x14ac:dyDescent="0.2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6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 IF(M8970=People!$B$4,People!$A$4, IF(M8970=People!$B$3,People!$A$3, IF(M8970=People!$B$2,People!$A$2, 0))))</f>
        <v>Cassandra Brandow</v>
      </c>
      <c r="W8970" s="3" t="str">
        <f>IFERROR(INDEX(Returns!A:A,MATCH(Orders!B8970,Returns!B:B,0)),"No")</f>
        <v>No</v>
      </c>
    </row>
    <row r="8971" spans="1:23" x14ac:dyDescent="0.2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6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 IF(M8971=People!$B$4,People!$A$4, IF(M8971=People!$B$3,People!$A$3, IF(M8971=People!$B$2,People!$A$2, 0))))</f>
        <v>Chuck Magee</v>
      </c>
      <c r="W8971" s="3" t="str">
        <f>IFERROR(INDEX(Returns!A:A,MATCH(Orders!B8971,Returns!B:B,0)),"No")</f>
        <v>No</v>
      </c>
    </row>
    <row r="8972" spans="1:23" x14ac:dyDescent="0.2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6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 IF(M8972=People!$B$4,People!$A$4, IF(M8972=People!$B$3,People!$A$3, IF(M8972=People!$B$2,People!$A$2, 0))))</f>
        <v>Chuck Magee</v>
      </c>
      <c r="W8972" s="3" t="str">
        <f>IFERROR(INDEX(Returns!A:A,MATCH(Orders!B8972,Returns!B:B,0)),"No")</f>
        <v>No</v>
      </c>
    </row>
    <row r="8973" spans="1:23" x14ac:dyDescent="0.2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6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 IF(M8973=People!$B$4,People!$A$4, IF(M8973=People!$B$3,People!$A$3, IF(M8973=People!$B$2,People!$A$2, 0))))</f>
        <v>Chuck Magee</v>
      </c>
      <c r="W8973" s="3" t="str">
        <f>IFERROR(INDEX(Returns!A:A,MATCH(Orders!B8973,Returns!B:B,0)),"No")</f>
        <v>No</v>
      </c>
    </row>
    <row r="8974" spans="1:23" x14ac:dyDescent="0.2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6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 IF(M8974=People!$B$4,People!$A$4, IF(M8974=People!$B$3,People!$A$3, IF(M8974=People!$B$2,People!$A$2, 0))))</f>
        <v>Chuck Magee</v>
      </c>
      <c r="W8974" s="3" t="str">
        <f>IFERROR(INDEX(Returns!A:A,MATCH(Orders!B8974,Returns!B:B,0)),"No")</f>
        <v>No</v>
      </c>
    </row>
    <row r="8975" spans="1:23" x14ac:dyDescent="0.2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6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 IF(M8975=People!$B$4,People!$A$4, IF(M8975=People!$B$3,People!$A$3, IF(M8975=People!$B$2,People!$A$2, 0))))</f>
        <v>Anna Andreadi</v>
      </c>
      <c r="W8975" s="3" t="str">
        <f>IFERROR(INDEX(Returns!A:A,MATCH(Orders!B8975,Returns!B:B,0)),"No")</f>
        <v>No</v>
      </c>
    </row>
    <row r="8976" spans="1:23" x14ac:dyDescent="0.2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6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 IF(M8976=People!$B$4,People!$A$4, IF(M8976=People!$B$3,People!$A$3, IF(M8976=People!$B$2,People!$A$2, 0))))</f>
        <v>Kelly Williams</v>
      </c>
      <c r="W8976" s="3" t="str">
        <f>IFERROR(INDEX(Returns!A:A,MATCH(Orders!B8976,Returns!B:B,0)),"No")</f>
        <v>No</v>
      </c>
    </row>
    <row r="8977" spans="1:23" x14ac:dyDescent="0.2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6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 IF(M8977=People!$B$4,People!$A$4, IF(M8977=People!$B$3,People!$A$3, IF(M8977=People!$B$2,People!$A$2, 0))))</f>
        <v>Kelly Williams</v>
      </c>
      <c r="W8977" s="3" t="str">
        <f>IFERROR(INDEX(Returns!A:A,MATCH(Orders!B8977,Returns!B:B,0)),"No")</f>
        <v>No</v>
      </c>
    </row>
    <row r="8978" spans="1:23" x14ac:dyDescent="0.2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6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 IF(M8978=People!$B$4,People!$A$4, IF(M8978=People!$B$3,People!$A$3, IF(M8978=People!$B$2,People!$A$2, 0))))</f>
        <v>Kelly Williams</v>
      </c>
      <c r="W8978" s="3" t="str">
        <f>IFERROR(INDEX(Returns!A:A,MATCH(Orders!B8978,Returns!B:B,0)),"No")</f>
        <v>No</v>
      </c>
    </row>
    <row r="8979" spans="1:23" x14ac:dyDescent="0.2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6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 IF(M8979=People!$B$4,People!$A$4, IF(M8979=People!$B$3,People!$A$3, IF(M8979=People!$B$2,People!$A$2, 0))))</f>
        <v>Kelly Williams</v>
      </c>
      <c r="W8979" s="3" t="str">
        <f>IFERROR(INDEX(Returns!A:A,MATCH(Orders!B8979,Returns!B:B,0)),"No")</f>
        <v>No</v>
      </c>
    </row>
    <row r="8980" spans="1:23" x14ac:dyDescent="0.2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6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 IF(M8980=People!$B$4,People!$A$4, IF(M8980=People!$B$3,People!$A$3, IF(M8980=People!$B$2,People!$A$2, 0))))</f>
        <v>Chuck Magee</v>
      </c>
      <c r="W8980" s="3" t="str">
        <f>IFERROR(INDEX(Returns!A:A,MATCH(Orders!B8980,Returns!B:B,0)),"No")</f>
        <v>No</v>
      </c>
    </row>
    <row r="8981" spans="1:23" x14ac:dyDescent="0.2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6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 IF(M8981=People!$B$4,People!$A$4, IF(M8981=People!$B$3,People!$A$3, IF(M8981=People!$B$2,People!$A$2, 0))))</f>
        <v>Kelly Williams</v>
      </c>
      <c r="W8981" s="3" t="str">
        <f>IFERROR(INDEX(Returns!A:A,MATCH(Orders!B8981,Returns!B:B,0)),"No")</f>
        <v>No</v>
      </c>
    </row>
    <row r="8982" spans="1:23" x14ac:dyDescent="0.2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6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 IF(M8982=People!$B$4,People!$A$4, IF(M8982=People!$B$3,People!$A$3, IF(M8982=People!$B$2,People!$A$2, 0))))</f>
        <v>Kelly Williams</v>
      </c>
      <c r="W8982" s="3" t="str">
        <f>IFERROR(INDEX(Returns!A:A,MATCH(Orders!B8982,Returns!B:B,0)),"No")</f>
        <v>No</v>
      </c>
    </row>
    <row r="8983" spans="1:23" x14ac:dyDescent="0.2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6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 IF(M8983=People!$B$4,People!$A$4, IF(M8983=People!$B$3,People!$A$3, IF(M8983=People!$B$2,People!$A$2, 0))))</f>
        <v>Kelly Williams</v>
      </c>
      <c r="W8983" s="3" t="str">
        <f>IFERROR(INDEX(Returns!A:A,MATCH(Orders!B8983,Returns!B:B,0)),"No")</f>
        <v>No</v>
      </c>
    </row>
    <row r="8984" spans="1:23" x14ac:dyDescent="0.2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6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 IF(M8984=People!$B$4,People!$A$4, IF(M8984=People!$B$3,People!$A$3, IF(M8984=People!$B$2,People!$A$2, 0))))</f>
        <v>Kelly Williams</v>
      </c>
      <c r="W8984" s="3" t="str">
        <f>IFERROR(INDEX(Returns!A:A,MATCH(Orders!B8984,Returns!B:B,0)),"No")</f>
        <v>No</v>
      </c>
    </row>
    <row r="8985" spans="1:23" x14ac:dyDescent="0.2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6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 IF(M8985=People!$B$4,People!$A$4, IF(M8985=People!$B$3,People!$A$3, IF(M8985=People!$B$2,People!$A$2, 0))))</f>
        <v>Kelly Williams</v>
      </c>
      <c r="W8985" s="3" t="str">
        <f>IFERROR(INDEX(Returns!A:A,MATCH(Orders!B8985,Returns!B:B,0)),"No")</f>
        <v>No</v>
      </c>
    </row>
    <row r="8986" spans="1:23" x14ac:dyDescent="0.2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6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 IF(M8986=People!$B$4,People!$A$4, IF(M8986=People!$B$3,People!$A$3, IF(M8986=People!$B$2,People!$A$2, 0))))</f>
        <v>Kelly Williams</v>
      </c>
      <c r="W8986" s="3" t="str">
        <f>IFERROR(INDEX(Returns!A:A,MATCH(Orders!B8986,Returns!B:B,0)),"No")</f>
        <v>No</v>
      </c>
    </row>
    <row r="8987" spans="1:23" x14ac:dyDescent="0.2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6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 IF(M8987=People!$B$4,People!$A$4, IF(M8987=People!$B$3,People!$A$3, IF(M8987=People!$B$2,People!$A$2, 0))))</f>
        <v>Cassandra Brandow</v>
      </c>
      <c r="W8987" s="3" t="str">
        <f>IFERROR(INDEX(Returns!A:A,MATCH(Orders!B8987,Returns!B:B,0)),"No")</f>
        <v>No</v>
      </c>
    </row>
    <row r="8988" spans="1:23" x14ac:dyDescent="0.2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6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 IF(M8988=People!$B$4,People!$A$4, IF(M8988=People!$B$3,People!$A$3, IF(M8988=People!$B$2,People!$A$2, 0))))</f>
        <v>Cassandra Brandow</v>
      </c>
      <c r="W8988" s="3" t="str">
        <f>IFERROR(INDEX(Returns!A:A,MATCH(Orders!B8988,Returns!B:B,0)),"No")</f>
        <v>No</v>
      </c>
    </row>
    <row r="8989" spans="1:23" x14ac:dyDescent="0.2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6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 IF(M8989=People!$B$4,People!$A$4, IF(M8989=People!$B$3,People!$A$3, IF(M8989=People!$B$2,People!$A$2, 0))))</f>
        <v>Cassandra Brandow</v>
      </c>
      <c r="W8989" s="3" t="str">
        <f>IFERROR(INDEX(Returns!A:A,MATCH(Orders!B8989,Returns!B:B,0)),"No")</f>
        <v>No</v>
      </c>
    </row>
    <row r="8990" spans="1:23" x14ac:dyDescent="0.2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6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 IF(M8990=People!$B$4,People!$A$4, IF(M8990=People!$B$3,People!$A$3, IF(M8990=People!$B$2,People!$A$2, 0))))</f>
        <v>Cassandra Brandow</v>
      </c>
      <c r="W8990" s="3" t="str">
        <f>IFERROR(INDEX(Returns!A:A,MATCH(Orders!B8990,Returns!B:B,0)),"No")</f>
        <v>No</v>
      </c>
    </row>
    <row r="8991" spans="1:23" x14ac:dyDescent="0.2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6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 IF(M8991=People!$B$4,People!$A$4, IF(M8991=People!$B$3,People!$A$3, IF(M8991=People!$B$2,People!$A$2, 0))))</f>
        <v>Kelly Williams</v>
      </c>
      <c r="W8991" s="3" t="str">
        <f>IFERROR(INDEX(Returns!A:A,MATCH(Orders!B8991,Returns!B:B,0)),"No")</f>
        <v>No</v>
      </c>
    </row>
    <row r="8992" spans="1:23" x14ac:dyDescent="0.2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6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 IF(M8992=People!$B$4,People!$A$4, IF(M8992=People!$B$3,People!$A$3, IF(M8992=People!$B$2,People!$A$2, 0))))</f>
        <v>Kelly Williams</v>
      </c>
      <c r="W8992" s="3" t="str">
        <f>IFERROR(INDEX(Returns!A:A,MATCH(Orders!B8992,Returns!B:B,0)),"No")</f>
        <v>No</v>
      </c>
    </row>
    <row r="8993" spans="1:23" x14ac:dyDescent="0.2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6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 IF(M8993=People!$B$4,People!$A$4, IF(M8993=People!$B$3,People!$A$3, IF(M8993=People!$B$2,People!$A$2, 0))))</f>
        <v>Anna Andreadi</v>
      </c>
      <c r="W8993" s="3" t="str">
        <f>IFERROR(INDEX(Returns!A:A,MATCH(Orders!B8993,Returns!B:B,0)),"No")</f>
        <v>No</v>
      </c>
    </row>
    <row r="8994" spans="1:23" x14ac:dyDescent="0.2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6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 IF(M8994=People!$B$4,People!$A$4, IF(M8994=People!$B$3,People!$A$3, IF(M8994=People!$B$2,People!$A$2, 0))))</f>
        <v>Cassandra Brandow</v>
      </c>
      <c r="W8994" s="3" t="str">
        <f>IFERROR(INDEX(Returns!A:A,MATCH(Orders!B8994,Returns!B:B,0)),"No")</f>
        <v>No</v>
      </c>
    </row>
    <row r="8995" spans="1:23" x14ac:dyDescent="0.2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6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 IF(M8995=People!$B$4,People!$A$4, IF(M8995=People!$B$3,People!$A$3, IF(M8995=People!$B$2,People!$A$2, 0))))</f>
        <v>Cassandra Brandow</v>
      </c>
      <c r="W8995" s="3" t="str">
        <f>IFERROR(INDEX(Returns!A:A,MATCH(Orders!B8995,Returns!B:B,0)),"No")</f>
        <v>No</v>
      </c>
    </row>
    <row r="8996" spans="1:23" x14ac:dyDescent="0.2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6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 IF(M8996=People!$B$4,People!$A$4, IF(M8996=People!$B$3,People!$A$3, IF(M8996=People!$B$2,People!$A$2, 0))))</f>
        <v>Cassandra Brandow</v>
      </c>
      <c r="W8996" s="3" t="str">
        <f>IFERROR(INDEX(Returns!A:A,MATCH(Orders!B8996,Returns!B:B,0)),"No")</f>
        <v>No</v>
      </c>
    </row>
    <row r="8997" spans="1:23" x14ac:dyDescent="0.2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6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 IF(M8997=People!$B$4,People!$A$4, IF(M8997=People!$B$3,People!$A$3, IF(M8997=People!$B$2,People!$A$2, 0))))</f>
        <v>Cassandra Brandow</v>
      </c>
      <c r="W8997" s="3" t="str">
        <f>IFERROR(INDEX(Returns!A:A,MATCH(Orders!B8997,Returns!B:B,0)),"No")</f>
        <v>No</v>
      </c>
    </row>
    <row r="8998" spans="1:23" x14ac:dyDescent="0.2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6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 IF(M8998=People!$B$4,People!$A$4, IF(M8998=People!$B$3,People!$A$3, IF(M8998=People!$B$2,People!$A$2, 0))))</f>
        <v>Kelly Williams</v>
      </c>
      <c r="W8998" s="3" t="str">
        <f>IFERROR(INDEX(Returns!A:A,MATCH(Orders!B8998,Returns!B:B,0)),"No")</f>
        <v>No</v>
      </c>
    </row>
    <row r="8999" spans="1:23" x14ac:dyDescent="0.2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6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 IF(M8999=People!$B$4,People!$A$4, IF(M8999=People!$B$3,People!$A$3, IF(M8999=People!$B$2,People!$A$2, 0))))</f>
        <v>Kelly Williams</v>
      </c>
      <c r="W8999" s="3" t="str">
        <f>IFERROR(INDEX(Returns!A:A,MATCH(Orders!B8999,Returns!B:B,0)),"No")</f>
        <v>No</v>
      </c>
    </row>
    <row r="9000" spans="1:23" x14ac:dyDescent="0.2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6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 IF(M9000=People!$B$4,People!$A$4, IF(M9000=People!$B$3,People!$A$3, IF(M9000=People!$B$2,People!$A$2, 0))))</f>
        <v>Kelly Williams</v>
      </c>
      <c r="W9000" s="3" t="str">
        <f>IFERROR(INDEX(Returns!A:A,MATCH(Orders!B9000,Returns!B:B,0)),"No")</f>
        <v>No</v>
      </c>
    </row>
    <row r="9001" spans="1:23" x14ac:dyDescent="0.2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6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 IF(M9001=People!$B$4,People!$A$4, IF(M9001=People!$B$3,People!$A$3, IF(M9001=People!$B$2,People!$A$2, 0))))</f>
        <v>Chuck Magee</v>
      </c>
      <c r="W9001" s="3" t="str">
        <f>IFERROR(INDEX(Returns!A:A,MATCH(Orders!B9001,Returns!B:B,0)),"No")</f>
        <v>No</v>
      </c>
    </row>
    <row r="9002" spans="1:23" x14ac:dyDescent="0.2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6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 IF(M9002=People!$B$4,People!$A$4, IF(M9002=People!$B$3,People!$A$3, IF(M9002=People!$B$2,People!$A$2, 0))))</f>
        <v>Anna Andreadi</v>
      </c>
      <c r="W9002" s="3" t="str">
        <f>IFERROR(INDEX(Returns!A:A,MATCH(Orders!B9002,Returns!B:B,0)),"No")</f>
        <v>No</v>
      </c>
    </row>
    <row r="9003" spans="1:23" x14ac:dyDescent="0.2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6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 IF(M9003=People!$B$4,People!$A$4, IF(M9003=People!$B$3,People!$A$3, IF(M9003=People!$B$2,People!$A$2, 0))))</f>
        <v>Cassandra Brandow</v>
      </c>
      <c r="W9003" s="3" t="str">
        <f>IFERROR(INDEX(Returns!A:A,MATCH(Orders!B9003,Returns!B:B,0)),"No")</f>
        <v>No</v>
      </c>
    </row>
    <row r="9004" spans="1:23" x14ac:dyDescent="0.2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6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 IF(M9004=People!$B$4,People!$A$4, IF(M9004=People!$B$3,People!$A$3, IF(M9004=People!$B$2,People!$A$2, 0))))</f>
        <v>Cassandra Brandow</v>
      </c>
      <c r="W9004" s="3" t="str">
        <f>IFERROR(INDEX(Returns!A:A,MATCH(Orders!B9004,Returns!B:B,0)),"No")</f>
        <v>No</v>
      </c>
    </row>
    <row r="9005" spans="1:23" x14ac:dyDescent="0.2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6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 IF(M9005=People!$B$4,People!$A$4, IF(M9005=People!$B$3,People!$A$3, IF(M9005=People!$B$2,People!$A$2, 0))))</f>
        <v>Anna Andreadi</v>
      </c>
      <c r="W9005" s="3" t="str">
        <f>IFERROR(INDEX(Returns!A:A,MATCH(Orders!B9005,Returns!B:B,0)),"No")</f>
        <v>No</v>
      </c>
    </row>
    <row r="9006" spans="1:23" x14ac:dyDescent="0.2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6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 IF(M9006=People!$B$4,People!$A$4, IF(M9006=People!$B$3,People!$A$3, IF(M9006=People!$B$2,People!$A$2, 0))))</f>
        <v>Anna Andreadi</v>
      </c>
      <c r="W9006" s="3" t="str">
        <f>IFERROR(INDEX(Returns!A:A,MATCH(Orders!B9006,Returns!B:B,0)),"No")</f>
        <v>No</v>
      </c>
    </row>
    <row r="9007" spans="1:23" x14ac:dyDescent="0.2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6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 IF(M9007=People!$B$4,People!$A$4, IF(M9007=People!$B$3,People!$A$3, IF(M9007=People!$B$2,People!$A$2, 0))))</f>
        <v>Kelly Williams</v>
      </c>
      <c r="W9007" s="3" t="str">
        <f>IFERROR(INDEX(Returns!A:A,MATCH(Orders!B9007,Returns!B:B,0)),"No")</f>
        <v>Yes</v>
      </c>
    </row>
    <row r="9008" spans="1:23" x14ac:dyDescent="0.2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6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 IF(M9008=People!$B$4,People!$A$4, IF(M9008=People!$B$3,People!$A$3, IF(M9008=People!$B$2,People!$A$2, 0))))</f>
        <v>Kelly Williams</v>
      </c>
      <c r="W9008" s="3" t="str">
        <f>IFERROR(INDEX(Returns!A:A,MATCH(Orders!B9008,Returns!B:B,0)),"No")</f>
        <v>Yes</v>
      </c>
    </row>
    <row r="9009" spans="1:23" x14ac:dyDescent="0.2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6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 IF(M9009=People!$B$4,People!$A$4, IF(M9009=People!$B$3,People!$A$3, IF(M9009=People!$B$2,People!$A$2, 0))))</f>
        <v>Kelly Williams</v>
      </c>
      <c r="W9009" s="3" t="str">
        <f>IFERROR(INDEX(Returns!A:A,MATCH(Orders!B9009,Returns!B:B,0)),"No")</f>
        <v>Yes</v>
      </c>
    </row>
    <row r="9010" spans="1:23" x14ac:dyDescent="0.2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6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 IF(M9010=People!$B$4,People!$A$4, IF(M9010=People!$B$3,People!$A$3, IF(M9010=People!$B$2,People!$A$2, 0))))</f>
        <v>Kelly Williams</v>
      </c>
      <c r="W9010" s="3" t="str">
        <f>IFERROR(INDEX(Returns!A:A,MATCH(Orders!B9010,Returns!B:B,0)),"No")</f>
        <v>Yes</v>
      </c>
    </row>
    <row r="9011" spans="1:23" x14ac:dyDescent="0.2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6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 IF(M9011=People!$B$4,People!$A$4, IF(M9011=People!$B$3,People!$A$3, IF(M9011=People!$B$2,People!$A$2, 0))))</f>
        <v>Chuck Magee</v>
      </c>
      <c r="W9011" s="3" t="str">
        <f>IFERROR(INDEX(Returns!A:A,MATCH(Orders!B9011,Returns!B:B,0)),"No")</f>
        <v>No</v>
      </c>
    </row>
    <row r="9012" spans="1:23" x14ac:dyDescent="0.2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6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 IF(M9012=People!$B$4,People!$A$4, IF(M9012=People!$B$3,People!$A$3, IF(M9012=People!$B$2,People!$A$2, 0))))</f>
        <v>Cassandra Brandow</v>
      </c>
      <c r="W9012" s="3" t="str">
        <f>IFERROR(INDEX(Returns!A:A,MATCH(Orders!B9012,Returns!B:B,0)),"No")</f>
        <v>No</v>
      </c>
    </row>
    <row r="9013" spans="1:23" x14ac:dyDescent="0.2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6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 IF(M9013=People!$B$4,People!$A$4, IF(M9013=People!$B$3,People!$A$3, IF(M9013=People!$B$2,People!$A$2, 0))))</f>
        <v>Kelly Williams</v>
      </c>
      <c r="W9013" s="3" t="str">
        <f>IFERROR(INDEX(Returns!A:A,MATCH(Orders!B9013,Returns!B:B,0)),"No")</f>
        <v>No</v>
      </c>
    </row>
    <row r="9014" spans="1:23" x14ac:dyDescent="0.2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6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 IF(M9014=People!$B$4,People!$A$4, IF(M9014=People!$B$3,People!$A$3, IF(M9014=People!$B$2,People!$A$2, 0))))</f>
        <v>Chuck Magee</v>
      </c>
      <c r="W9014" s="3" t="str">
        <f>IFERROR(INDEX(Returns!A:A,MATCH(Orders!B9014,Returns!B:B,0)),"No")</f>
        <v>No</v>
      </c>
    </row>
    <row r="9015" spans="1:23" x14ac:dyDescent="0.2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6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 IF(M9015=People!$B$4,People!$A$4, IF(M9015=People!$B$3,People!$A$3, IF(M9015=People!$B$2,People!$A$2, 0))))</f>
        <v>Anna Andreadi</v>
      </c>
      <c r="W9015" s="3" t="str">
        <f>IFERROR(INDEX(Returns!A:A,MATCH(Orders!B9015,Returns!B:B,0)),"No")</f>
        <v>Yes</v>
      </c>
    </row>
    <row r="9016" spans="1:23" x14ac:dyDescent="0.2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6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 IF(M9016=People!$B$4,People!$A$4, IF(M9016=People!$B$3,People!$A$3, IF(M9016=People!$B$2,People!$A$2, 0))))</f>
        <v>Anna Andreadi</v>
      </c>
      <c r="W9016" s="3" t="str">
        <f>IFERROR(INDEX(Returns!A:A,MATCH(Orders!B9016,Returns!B:B,0)),"No")</f>
        <v>Yes</v>
      </c>
    </row>
    <row r="9017" spans="1:23" x14ac:dyDescent="0.2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6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 IF(M9017=People!$B$4,People!$A$4, IF(M9017=People!$B$3,People!$A$3, IF(M9017=People!$B$2,People!$A$2, 0))))</f>
        <v>Anna Andreadi</v>
      </c>
      <c r="W9017" s="3" t="str">
        <f>IFERROR(INDEX(Returns!A:A,MATCH(Orders!B9017,Returns!B:B,0)),"No")</f>
        <v>No</v>
      </c>
    </row>
    <row r="9018" spans="1:23" x14ac:dyDescent="0.2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6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 IF(M9018=People!$B$4,People!$A$4, IF(M9018=People!$B$3,People!$A$3, IF(M9018=People!$B$2,People!$A$2, 0))))</f>
        <v>Anna Andreadi</v>
      </c>
      <c r="W9018" s="3" t="str">
        <f>IFERROR(INDEX(Returns!A:A,MATCH(Orders!B9018,Returns!B:B,0)),"No")</f>
        <v>No</v>
      </c>
    </row>
    <row r="9019" spans="1:23" x14ac:dyDescent="0.2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6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 IF(M9019=People!$B$4,People!$A$4, IF(M9019=People!$B$3,People!$A$3, IF(M9019=People!$B$2,People!$A$2, 0))))</f>
        <v>Anna Andreadi</v>
      </c>
      <c r="W9019" s="3" t="str">
        <f>IFERROR(INDEX(Returns!A:A,MATCH(Orders!B9019,Returns!B:B,0)),"No")</f>
        <v>No</v>
      </c>
    </row>
    <row r="9020" spans="1:23" x14ac:dyDescent="0.2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6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 IF(M9020=People!$B$4,People!$A$4, IF(M9020=People!$B$3,People!$A$3, IF(M9020=People!$B$2,People!$A$2, 0))))</f>
        <v>Anna Andreadi</v>
      </c>
      <c r="W9020" s="3" t="str">
        <f>IFERROR(INDEX(Returns!A:A,MATCH(Orders!B9020,Returns!B:B,0)),"No")</f>
        <v>No</v>
      </c>
    </row>
    <row r="9021" spans="1:23" x14ac:dyDescent="0.2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6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 IF(M9021=People!$B$4,People!$A$4, IF(M9021=People!$B$3,People!$A$3, IF(M9021=People!$B$2,People!$A$2, 0))))</f>
        <v>Cassandra Brandow</v>
      </c>
      <c r="W9021" s="3" t="str">
        <f>IFERROR(INDEX(Returns!A:A,MATCH(Orders!B9021,Returns!B:B,0)),"No")</f>
        <v>No</v>
      </c>
    </row>
    <row r="9022" spans="1:23" x14ac:dyDescent="0.2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6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 IF(M9022=People!$B$4,People!$A$4, IF(M9022=People!$B$3,People!$A$3, IF(M9022=People!$B$2,People!$A$2, 0))))</f>
        <v>Cassandra Brandow</v>
      </c>
      <c r="W9022" s="3" t="str">
        <f>IFERROR(INDEX(Returns!A:A,MATCH(Orders!B9022,Returns!B:B,0)),"No")</f>
        <v>No</v>
      </c>
    </row>
    <row r="9023" spans="1:23" x14ac:dyDescent="0.2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6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 IF(M9023=People!$B$4,People!$A$4, IF(M9023=People!$B$3,People!$A$3, IF(M9023=People!$B$2,People!$A$2, 0))))</f>
        <v>Chuck Magee</v>
      </c>
      <c r="W9023" s="3" t="str">
        <f>IFERROR(INDEX(Returns!A:A,MATCH(Orders!B9023,Returns!B:B,0)),"No")</f>
        <v>No</v>
      </c>
    </row>
    <row r="9024" spans="1:23" x14ac:dyDescent="0.2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6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 IF(M9024=People!$B$4,People!$A$4, IF(M9024=People!$B$3,People!$A$3, IF(M9024=People!$B$2,People!$A$2, 0))))</f>
        <v>Anna Andreadi</v>
      </c>
      <c r="W9024" s="3" t="str">
        <f>IFERROR(INDEX(Returns!A:A,MATCH(Orders!B9024,Returns!B:B,0)),"No")</f>
        <v>No</v>
      </c>
    </row>
    <row r="9025" spans="1:23" x14ac:dyDescent="0.2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6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 IF(M9025=People!$B$4,People!$A$4, IF(M9025=People!$B$3,People!$A$3, IF(M9025=People!$B$2,People!$A$2, 0))))</f>
        <v>Chuck Magee</v>
      </c>
      <c r="W9025" s="3" t="str">
        <f>IFERROR(INDEX(Returns!A:A,MATCH(Orders!B9025,Returns!B:B,0)),"No")</f>
        <v>No</v>
      </c>
    </row>
    <row r="9026" spans="1:23" x14ac:dyDescent="0.2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6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 IF(M9026=People!$B$4,People!$A$4, IF(M9026=People!$B$3,People!$A$3, IF(M9026=People!$B$2,People!$A$2, 0))))</f>
        <v>Chuck Magee</v>
      </c>
      <c r="W9026" s="3" t="str">
        <f>IFERROR(INDEX(Returns!A:A,MATCH(Orders!B9026,Returns!B:B,0)),"No")</f>
        <v>No</v>
      </c>
    </row>
    <row r="9027" spans="1:23" x14ac:dyDescent="0.2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6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 IF(M9027=People!$B$4,People!$A$4, IF(M9027=People!$B$3,People!$A$3, IF(M9027=People!$B$2,People!$A$2, 0))))</f>
        <v>Chuck Magee</v>
      </c>
      <c r="W9027" s="3" t="str">
        <f>IFERROR(INDEX(Returns!A:A,MATCH(Orders!B9027,Returns!B:B,0)),"No")</f>
        <v>No</v>
      </c>
    </row>
    <row r="9028" spans="1:23" x14ac:dyDescent="0.2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6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 IF(M9028=People!$B$4,People!$A$4, IF(M9028=People!$B$3,People!$A$3, IF(M9028=People!$B$2,People!$A$2, 0))))</f>
        <v>Chuck Magee</v>
      </c>
      <c r="W9028" s="3" t="str">
        <f>IFERROR(INDEX(Returns!A:A,MATCH(Orders!B9028,Returns!B:B,0)),"No")</f>
        <v>No</v>
      </c>
    </row>
    <row r="9029" spans="1:23" x14ac:dyDescent="0.2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6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 IF(M9029=People!$B$4,People!$A$4, IF(M9029=People!$B$3,People!$A$3, IF(M9029=People!$B$2,People!$A$2, 0))))</f>
        <v>Chuck Magee</v>
      </c>
      <c r="W9029" s="3" t="str">
        <f>IFERROR(INDEX(Returns!A:A,MATCH(Orders!B9029,Returns!B:B,0)),"No")</f>
        <v>No</v>
      </c>
    </row>
    <row r="9030" spans="1:23" x14ac:dyDescent="0.2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6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 IF(M9030=People!$B$4,People!$A$4, IF(M9030=People!$B$3,People!$A$3, IF(M9030=People!$B$2,People!$A$2, 0))))</f>
        <v>Chuck Magee</v>
      </c>
      <c r="W9030" s="3" t="str">
        <f>IFERROR(INDEX(Returns!A:A,MATCH(Orders!B9030,Returns!B:B,0)),"No")</f>
        <v>No</v>
      </c>
    </row>
    <row r="9031" spans="1:23" x14ac:dyDescent="0.2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6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 IF(M9031=People!$B$4,People!$A$4, IF(M9031=People!$B$3,People!$A$3, IF(M9031=People!$B$2,People!$A$2, 0))))</f>
        <v>Chuck Magee</v>
      </c>
      <c r="W9031" s="3" t="str">
        <f>IFERROR(INDEX(Returns!A:A,MATCH(Orders!B9031,Returns!B:B,0)),"No")</f>
        <v>No</v>
      </c>
    </row>
    <row r="9032" spans="1:23" x14ac:dyDescent="0.2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6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 IF(M9032=People!$B$4,People!$A$4, IF(M9032=People!$B$3,People!$A$3, IF(M9032=People!$B$2,People!$A$2, 0))))</f>
        <v>Anna Andreadi</v>
      </c>
      <c r="W9032" s="3" t="str">
        <f>IFERROR(INDEX(Returns!A:A,MATCH(Orders!B9032,Returns!B:B,0)),"No")</f>
        <v>No</v>
      </c>
    </row>
    <row r="9033" spans="1:23" x14ac:dyDescent="0.2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6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 IF(M9033=People!$B$4,People!$A$4, IF(M9033=People!$B$3,People!$A$3, IF(M9033=People!$B$2,People!$A$2, 0))))</f>
        <v>Anna Andreadi</v>
      </c>
      <c r="W9033" s="3" t="str">
        <f>IFERROR(INDEX(Returns!A:A,MATCH(Orders!B9033,Returns!B:B,0)),"No")</f>
        <v>No</v>
      </c>
    </row>
    <row r="9034" spans="1:23" x14ac:dyDescent="0.2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6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 IF(M9034=People!$B$4,People!$A$4, IF(M9034=People!$B$3,People!$A$3, IF(M9034=People!$B$2,People!$A$2, 0))))</f>
        <v>Kelly Williams</v>
      </c>
      <c r="W9034" s="3" t="str">
        <f>IFERROR(INDEX(Returns!A:A,MATCH(Orders!B9034,Returns!B:B,0)),"No")</f>
        <v>No</v>
      </c>
    </row>
    <row r="9035" spans="1:23" x14ac:dyDescent="0.2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6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 IF(M9035=People!$B$4,People!$A$4, IF(M9035=People!$B$3,People!$A$3, IF(M9035=People!$B$2,People!$A$2, 0))))</f>
        <v>Cassandra Brandow</v>
      </c>
      <c r="W9035" s="3" t="str">
        <f>IFERROR(INDEX(Returns!A:A,MATCH(Orders!B9035,Returns!B:B,0)),"No")</f>
        <v>No</v>
      </c>
    </row>
    <row r="9036" spans="1:23" x14ac:dyDescent="0.2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6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 IF(M9036=People!$B$4,People!$A$4, IF(M9036=People!$B$3,People!$A$3, IF(M9036=People!$B$2,People!$A$2, 0))))</f>
        <v>Kelly Williams</v>
      </c>
      <c r="W9036" s="3" t="str">
        <f>IFERROR(INDEX(Returns!A:A,MATCH(Orders!B9036,Returns!B:B,0)),"No")</f>
        <v>Yes</v>
      </c>
    </row>
    <row r="9037" spans="1:23" x14ac:dyDescent="0.2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6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 IF(M9037=People!$B$4,People!$A$4, IF(M9037=People!$B$3,People!$A$3, IF(M9037=People!$B$2,People!$A$2, 0))))</f>
        <v>Kelly Williams</v>
      </c>
      <c r="W9037" s="3" t="str">
        <f>IFERROR(INDEX(Returns!A:A,MATCH(Orders!B9037,Returns!B:B,0)),"No")</f>
        <v>Yes</v>
      </c>
    </row>
    <row r="9038" spans="1:23" x14ac:dyDescent="0.2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6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 IF(M9038=People!$B$4,People!$A$4, IF(M9038=People!$B$3,People!$A$3, IF(M9038=People!$B$2,People!$A$2, 0))))</f>
        <v>Chuck Magee</v>
      </c>
      <c r="W9038" s="3" t="str">
        <f>IFERROR(INDEX(Returns!A:A,MATCH(Orders!B9038,Returns!B:B,0)),"No")</f>
        <v>No</v>
      </c>
    </row>
    <row r="9039" spans="1:23" x14ac:dyDescent="0.2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6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 IF(M9039=People!$B$4,People!$A$4, IF(M9039=People!$B$3,People!$A$3, IF(M9039=People!$B$2,People!$A$2, 0))))</f>
        <v>Chuck Magee</v>
      </c>
      <c r="W9039" s="3" t="str">
        <f>IFERROR(INDEX(Returns!A:A,MATCH(Orders!B9039,Returns!B:B,0)),"No")</f>
        <v>No</v>
      </c>
    </row>
    <row r="9040" spans="1:23" x14ac:dyDescent="0.2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6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 IF(M9040=People!$B$4,People!$A$4, IF(M9040=People!$B$3,People!$A$3, IF(M9040=People!$B$2,People!$A$2, 0))))</f>
        <v>Kelly Williams</v>
      </c>
      <c r="W9040" s="3" t="str">
        <f>IFERROR(INDEX(Returns!A:A,MATCH(Orders!B9040,Returns!B:B,0)),"No")</f>
        <v>No</v>
      </c>
    </row>
    <row r="9041" spans="1:23" x14ac:dyDescent="0.2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6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 IF(M9041=People!$B$4,People!$A$4, IF(M9041=People!$B$3,People!$A$3, IF(M9041=People!$B$2,People!$A$2, 0))))</f>
        <v>Kelly Williams</v>
      </c>
      <c r="W9041" s="3" t="str">
        <f>IFERROR(INDEX(Returns!A:A,MATCH(Orders!B9041,Returns!B:B,0)),"No")</f>
        <v>No</v>
      </c>
    </row>
    <row r="9042" spans="1:23" x14ac:dyDescent="0.2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6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 IF(M9042=People!$B$4,People!$A$4, IF(M9042=People!$B$3,People!$A$3, IF(M9042=People!$B$2,People!$A$2, 0))))</f>
        <v>Anna Andreadi</v>
      </c>
      <c r="W9042" s="3" t="str">
        <f>IFERROR(INDEX(Returns!A:A,MATCH(Orders!B9042,Returns!B:B,0)),"No")</f>
        <v>No</v>
      </c>
    </row>
    <row r="9043" spans="1:23" x14ac:dyDescent="0.2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6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 IF(M9043=People!$B$4,People!$A$4, IF(M9043=People!$B$3,People!$A$3, IF(M9043=People!$B$2,People!$A$2, 0))))</f>
        <v>Cassandra Brandow</v>
      </c>
      <c r="W9043" s="3" t="str">
        <f>IFERROR(INDEX(Returns!A:A,MATCH(Orders!B9043,Returns!B:B,0)),"No")</f>
        <v>No</v>
      </c>
    </row>
    <row r="9044" spans="1:23" x14ac:dyDescent="0.2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6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 IF(M9044=People!$B$4,People!$A$4, IF(M9044=People!$B$3,People!$A$3, IF(M9044=People!$B$2,People!$A$2, 0))))</f>
        <v>Anna Andreadi</v>
      </c>
      <c r="W9044" s="3" t="str">
        <f>IFERROR(INDEX(Returns!A:A,MATCH(Orders!B9044,Returns!B:B,0)),"No")</f>
        <v>No</v>
      </c>
    </row>
    <row r="9045" spans="1:23" x14ac:dyDescent="0.2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6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 IF(M9045=People!$B$4,People!$A$4, IF(M9045=People!$B$3,People!$A$3, IF(M9045=People!$B$2,People!$A$2, 0))))</f>
        <v>Anna Andreadi</v>
      </c>
      <c r="W9045" s="3" t="str">
        <f>IFERROR(INDEX(Returns!A:A,MATCH(Orders!B9045,Returns!B:B,0)),"No")</f>
        <v>No</v>
      </c>
    </row>
    <row r="9046" spans="1:23" x14ac:dyDescent="0.2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6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 IF(M9046=People!$B$4,People!$A$4, IF(M9046=People!$B$3,People!$A$3, IF(M9046=People!$B$2,People!$A$2, 0))))</f>
        <v>Anna Andreadi</v>
      </c>
      <c r="W9046" s="3" t="str">
        <f>IFERROR(INDEX(Returns!A:A,MATCH(Orders!B9046,Returns!B:B,0)),"No")</f>
        <v>No</v>
      </c>
    </row>
    <row r="9047" spans="1:23" x14ac:dyDescent="0.2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6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 IF(M9047=People!$B$4,People!$A$4, IF(M9047=People!$B$3,People!$A$3, IF(M9047=People!$B$2,People!$A$2, 0))))</f>
        <v>Anna Andreadi</v>
      </c>
      <c r="W9047" s="3" t="str">
        <f>IFERROR(INDEX(Returns!A:A,MATCH(Orders!B9047,Returns!B:B,0)),"No")</f>
        <v>No</v>
      </c>
    </row>
    <row r="9048" spans="1:23" x14ac:dyDescent="0.2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6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 IF(M9048=People!$B$4,People!$A$4, IF(M9048=People!$B$3,People!$A$3, IF(M9048=People!$B$2,People!$A$2, 0))))</f>
        <v>Anna Andreadi</v>
      </c>
      <c r="W9048" s="3" t="str">
        <f>IFERROR(INDEX(Returns!A:A,MATCH(Orders!B9048,Returns!B:B,0)),"No")</f>
        <v>No</v>
      </c>
    </row>
    <row r="9049" spans="1:23" x14ac:dyDescent="0.2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6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 IF(M9049=People!$B$4,People!$A$4, IF(M9049=People!$B$3,People!$A$3, IF(M9049=People!$B$2,People!$A$2, 0))))</f>
        <v>Anna Andreadi</v>
      </c>
      <c r="W9049" s="3" t="str">
        <f>IFERROR(INDEX(Returns!A:A,MATCH(Orders!B9049,Returns!B:B,0)),"No")</f>
        <v>No</v>
      </c>
    </row>
    <row r="9050" spans="1:23" x14ac:dyDescent="0.2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6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 IF(M9050=People!$B$4,People!$A$4, IF(M9050=People!$B$3,People!$A$3, IF(M9050=People!$B$2,People!$A$2, 0))))</f>
        <v>Anna Andreadi</v>
      </c>
      <c r="W9050" s="3" t="str">
        <f>IFERROR(INDEX(Returns!A:A,MATCH(Orders!B9050,Returns!B:B,0)),"No")</f>
        <v>No</v>
      </c>
    </row>
    <row r="9051" spans="1:23" x14ac:dyDescent="0.2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6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 IF(M9051=People!$B$4,People!$A$4, IF(M9051=People!$B$3,People!$A$3, IF(M9051=People!$B$2,People!$A$2, 0))))</f>
        <v>Chuck Magee</v>
      </c>
      <c r="W9051" s="3" t="str">
        <f>IFERROR(INDEX(Returns!A:A,MATCH(Orders!B9051,Returns!B:B,0)),"No")</f>
        <v>No</v>
      </c>
    </row>
    <row r="9052" spans="1:23" x14ac:dyDescent="0.2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6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 IF(M9052=People!$B$4,People!$A$4, IF(M9052=People!$B$3,People!$A$3, IF(M9052=People!$B$2,People!$A$2, 0))))</f>
        <v>Anna Andreadi</v>
      </c>
      <c r="W9052" s="3" t="str">
        <f>IFERROR(INDEX(Returns!A:A,MATCH(Orders!B9052,Returns!B:B,0)),"No")</f>
        <v>No</v>
      </c>
    </row>
    <row r="9053" spans="1:23" x14ac:dyDescent="0.2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6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 IF(M9053=People!$B$4,People!$A$4, IF(M9053=People!$B$3,People!$A$3, IF(M9053=People!$B$2,People!$A$2, 0))))</f>
        <v>Anna Andreadi</v>
      </c>
      <c r="W9053" s="3" t="str">
        <f>IFERROR(INDEX(Returns!A:A,MATCH(Orders!B9053,Returns!B:B,0)),"No")</f>
        <v>No</v>
      </c>
    </row>
    <row r="9054" spans="1:23" x14ac:dyDescent="0.2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6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 IF(M9054=People!$B$4,People!$A$4, IF(M9054=People!$B$3,People!$A$3, IF(M9054=People!$B$2,People!$A$2, 0))))</f>
        <v>Anna Andreadi</v>
      </c>
      <c r="W9054" s="3" t="str">
        <f>IFERROR(INDEX(Returns!A:A,MATCH(Orders!B9054,Returns!B:B,0)),"No")</f>
        <v>No</v>
      </c>
    </row>
    <row r="9055" spans="1:23" x14ac:dyDescent="0.2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6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 IF(M9055=People!$B$4,People!$A$4, IF(M9055=People!$B$3,People!$A$3, IF(M9055=People!$B$2,People!$A$2, 0))))</f>
        <v>Anna Andreadi</v>
      </c>
      <c r="W9055" s="3" t="str">
        <f>IFERROR(INDEX(Returns!A:A,MATCH(Orders!B9055,Returns!B:B,0)),"No")</f>
        <v>No</v>
      </c>
    </row>
    <row r="9056" spans="1:23" x14ac:dyDescent="0.2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6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 IF(M9056=People!$B$4,People!$A$4, IF(M9056=People!$B$3,People!$A$3, IF(M9056=People!$B$2,People!$A$2, 0))))</f>
        <v>Anna Andreadi</v>
      </c>
      <c r="W9056" s="3" t="str">
        <f>IFERROR(INDEX(Returns!A:A,MATCH(Orders!B9056,Returns!B:B,0)),"No")</f>
        <v>No</v>
      </c>
    </row>
    <row r="9057" spans="1:23" x14ac:dyDescent="0.2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6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 IF(M9057=People!$B$4,People!$A$4, IF(M9057=People!$B$3,People!$A$3, IF(M9057=People!$B$2,People!$A$2, 0))))</f>
        <v>Anna Andreadi</v>
      </c>
      <c r="W9057" s="3" t="str">
        <f>IFERROR(INDEX(Returns!A:A,MATCH(Orders!B9057,Returns!B:B,0)),"No")</f>
        <v>No</v>
      </c>
    </row>
    <row r="9058" spans="1:23" x14ac:dyDescent="0.2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6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 IF(M9058=People!$B$4,People!$A$4, IF(M9058=People!$B$3,People!$A$3, IF(M9058=People!$B$2,People!$A$2, 0))))</f>
        <v>Chuck Magee</v>
      </c>
      <c r="W9058" s="3" t="str">
        <f>IFERROR(INDEX(Returns!A:A,MATCH(Orders!B9058,Returns!B:B,0)),"No")</f>
        <v>No</v>
      </c>
    </row>
    <row r="9059" spans="1:23" x14ac:dyDescent="0.2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6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 IF(M9059=People!$B$4,People!$A$4, IF(M9059=People!$B$3,People!$A$3, IF(M9059=People!$B$2,People!$A$2, 0))))</f>
        <v>Anna Andreadi</v>
      </c>
      <c r="W9059" s="3" t="str">
        <f>IFERROR(INDEX(Returns!A:A,MATCH(Orders!B9059,Returns!B:B,0)),"No")</f>
        <v>No</v>
      </c>
    </row>
    <row r="9060" spans="1:23" x14ac:dyDescent="0.2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6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 IF(M9060=People!$B$4,People!$A$4, IF(M9060=People!$B$3,People!$A$3, IF(M9060=People!$B$2,People!$A$2, 0))))</f>
        <v>Anna Andreadi</v>
      </c>
      <c r="W9060" s="3" t="str">
        <f>IFERROR(INDEX(Returns!A:A,MATCH(Orders!B9060,Returns!B:B,0)),"No")</f>
        <v>No</v>
      </c>
    </row>
    <row r="9061" spans="1:23" x14ac:dyDescent="0.2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6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 IF(M9061=People!$B$4,People!$A$4, IF(M9061=People!$B$3,People!$A$3, IF(M9061=People!$B$2,People!$A$2, 0))))</f>
        <v>Anna Andreadi</v>
      </c>
      <c r="W9061" s="3" t="str">
        <f>IFERROR(INDEX(Returns!A:A,MATCH(Orders!B9061,Returns!B:B,0)),"No")</f>
        <v>No</v>
      </c>
    </row>
    <row r="9062" spans="1:23" x14ac:dyDescent="0.2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6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 IF(M9062=People!$B$4,People!$A$4, IF(M9062=People!$B$3,People!$A$3, IF(M9062=People!$B$2,People!$A$2, 0))))</f>
        <v>Anna Andreadi</v>
      </c>
      <c r="W9062" s="3" t="str">
        <f>IFERROR(INDEX(Returns!A:A,MATCH(Orders!B9062,Returns!B:B,0)),"No")</f>
        <v>No</v>
      </c>
    </row>
    <row r="9063" spans="1:23" x14ac:dyDescent="0.2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6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 IF(M9063=People!$B$4,People!$A$4, IF(M9063=People!$B$3,People!$A$3, IF(M9063=People!$B$2,People!$A$2, 0))))</f>
        <v>Anna Andreadi</v>
      </c>
      <c r="W9063" s="3" t="str">
        <f>IFERROR(INDEX(Returns!A:A,MATCH(Orders!B9063,Returns!B:B,0)),"No")</f>
        <v>No</v>
      </c>
    </row>
    <row r="9064" spans="1:23" x14ac:dyDescent="0.2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6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 IF(M9064=People!$B$4,People!$A$4, IF(M9064=People!$B$3,People!$A$3, IF(M9064=People!$B$2,People!$A$2, 0))))</f>
        <v>Chuck Magee</v>
      </c>
      <c r="W9064" s="3" t="str">
        <f>IFERROR(INDEX(Returns!A:A,MATCH(Orders!B9064,Returns!B:B,0)),"No")</f>
        <v>No</v>
      </c>
    </row>
    <row r="9065" spans="1:23" x14ac:dyDescent="0.2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6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 IF(M9065=People!$B$4,People!$A$4, IF(M9065=People!$B$3,People!$A$3, IF(M9065=People!$B$2,People!$A$2, 0))))</f>
        <v>Kelly Williams</v>
      </c>
      <c r="W9065" s="3" t="str">
        <f>IFERROR(INDEX(Returns!A:A,MATCH(Orders!B9065,Returns!B:B,0)),"No")</f>
        <v>No</v>
      </c>
    </row>
    <row r="9066" spans="1:23" x14ac:dyDescent="0.2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6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 IF(M9066=People!$B$4,People!$A$4, IF(M9066=People!$B$3,People!$A$3, IF(M9066=People!$B$2,People!$A$2, 0))))</f>
        <v>Kelly Williams</v>
      </c>
      <c r="W9066" s="3" t="str">
        <f>IFERROR(INDEX(Returns!A:A,MATCH(Orders!B9066,Returns!B:B,0)),"No")</f>
        <v>No</v>
      </c>
    </row>
    <row r="9067" spans="1:23" x14ac:dyDescent="0.2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6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 IF(M9067=People!$B$4,People!$A$4, IF(M9067=People!$B$3,People!$A$3, IF(M9067=People!$B$2,People!$A$2, 0))))</f>
        <v>Kelly Williams</v>
      </c>
      <c r="W9067" s="3" t="str">
        <f>IFERROR(INDEX(Returns!A:A,MATCH(Orders!B9067,Returns!B:B,0)),"No")</f>
        <v>No</v>
      </c>
    </row>
    <row r="9068" spans="1:23" x14ac:dyDescent="0.2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6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 IF(M9068=People!$B$4,People!$A$4, IF(M9068=People!$B$3,People!$A$3, IF(M9068=People!$B$2,People!$A$2, 0))))</f>
        <v>Cassandra Brandow</v>
      </c>
      <c r="W9068" s="3" t="str">
        <f>IFERROR(INDEX(Returns!A:A,MATCH(Orders!B9068,Returns!B:B,0)),"No")</f>
        <v>No</v>
      </c>
    </row>
    <row r="9069" spans="1:23" x14ac:dyDescent="0.2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6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 IF(M9069=People!$B$4,People!$A$4, IF(M9069=People!$B$3,People!$A$3, IF(M9069=People!$B$2,People!$A$2, 0))))</f>
        <v>Chuck Magee</v>
      </c>
      <c r="W9069" s="3" t="str">
        <f>IFERROR(INDEX(Returns!A:A,MATCH(Orders!B9069,Returns!B:B,0)),"No")</f>
        <v>Yes</v>
      </c>
    </row>
    <row r="9070" spans="1:23" x14ac:dyDescent="0.2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6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 IF(M9070=People!$B$4,People!$A$4, IF(M9070=People!$B$3,People!$A$3, IF(M9070=People!$B$2,People!$A$2, 0))))</f>
        <v>Anna Andreadi</v>
      </c>
      <c r="W9070" s="3" t="str">
        <f>IFERROR(INDEX(Returns!A:A,MATCH(Orders!B9070,Returns!B:B,0)),"No")</f>
        <v>No</v>
      </c>
    </row>
    <row r="9071" spans="1:23" x14ac:dyDescent="0.2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6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 IF(M9071=People!$B$4,People!$A$4, IF(M9071=People!$B$3,People!$A$3, IF(M9071=People!$B$2,People!$A$2, 0))))</f>
        <v>Anna Andreadi</v>
      </c>
      <c r="W9071" s="3" t="str">
        <f>IFERROR(INDEX(Returns!A:A,MATCH(Orders!B9071,Returns!B:B,0)),"No")</f>
        <v>No</v>
      </c>
    </row>
    <row r="9072" spans="1:23" x14ac:dyDescent="0.2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6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 IF(M9072=People!$B$4,People!$A$4, IF(M9072=People!$B$3,People!$A$3, IF(M9072=People!$B$2,People!$A$2, 0))))</f>
        <v>Chuck Magee</v>
      </c>
      <c r="W9072" s="3" t="str">
        <f>IFERROR(INDEX(Returns!A:A,MATCH(Orders!B9072,Returns!B:B,0)),"No")</f>
        <v>No</v>
      </c>
    </row>
    <row r="9073" spans="1:23" x14ac:dyDescent="0.2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6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 IF(M9073=People!$B$4,People!$A$4, IF(M9073=People!$B$3,People!$A$3, IF(M9073=People!$B$2,People!$A$2, 0))))</f>
        <v>Kelly Williams</v>
      </c>
      <c r="W9073" s="3" t="str">
        <f>IFERROR(INDEX(Returns!A:A,MATCH(Orders!B9073,Returns!B:B,0)),"No")</f>
        <v>No</v>
      </c>
    </row>
    <row r="9074" spans="1:23" x14ac:dyDescent="0.2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6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 IF(M9074=People!$B$4,People!$A$4, IF(M9074=People!$B$3,People!$A$3, IF(M9074=People!$B$2,People!$A$2, 0))))</f>
        <v>Kelly Williams</v>
      </c>
      <c r="W9074" s="3" t="str">
        <f>IFERROR(INDEX(Returns!A:A,MATCH(Orders!B9074,Returns!B:B,0)),"No")</f>
        <v>No</v>
      </c>
    </row>
    <row r="9075" spans="1:23" x14ac:dyDescent="0.2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6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 IF(M9075=People!$B$4,People!$A$4, IF(M9075=People!$B$3,People!$A$3, IF(M9075=People!$B$2,People!$A$2, 0))))</f>
        <v>Kelly Williams</v>
      </c>
      <c r="W9075" s="3" t="str">
        <f>IFERROR(INDEX(Returns!A:A,MATCH(Orders!B9075,Returns!B:B,0)),"No")</f>
        <v>No</v>
      </c>
    </row>
    <row r="9076" spans="1:23" x14ac:dyDescent="0.2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6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 IF(M9076=People!$B$4,People!$A$4, IF(M9076=People!$B$3,People!$A$3, IF(M9076=People!$B$2,People!$A$2, 0))))</f>
        <v>Cassandra Brandow</v>
      </c>
      <c r="W9076" s="3" t="str">
        <f>IFERROR(INDEX(Returns!A:A,MATCH(Orders!B9076,Returns!B:B,0)),"No")</f>
        <v>No</v>
      </c>
    </row>
    <row r="9077" spans="1:23" x14ac:dyDescent="0.2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6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 IF(M9077=People!$B$4,People!$A$4, IF(M9077=People!$B$3,People!$A$3, IF(M9077=People!$B$2,People!$A$2, 0))))</f>
        <v>Chuck Magee</v>
      </c>
      <c r="W9077" s="3" t="str">
        <f>IFERROR(INDEX(Returns!A:A,MATCH(Orders!B9077,Returns!B:B,0)),"No")</f>
        <v>No</v>
      </c>
    </row>
    <row r="9078" spans="1:23" x14ac:dyDescent="0.2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6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 IF(M9078=People!$B$4,People!$A$4, IF(M9078=People!$B$3,People!$A$3, IF(M9078=People!$B$2,People!$A$2, 0))))</f>
        <v>Chuck Magee</v>
      </c>
      <c r="W9078" s="3" t="str">
        <f>IFERROR(INDEX(Returns!A:A,MATCH(Orders!B9078,Returns!B:B,0)),"No")</f>
        <v>No</v>
      </c>
    </row>
    <row r="9079" spans="1:23" x14ac:dyDescent="0.2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6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 IF(M9079=People!$B$4,People!$A$4, IF(M9079=People!$B$3,People!$A$3, IF(M9079=People!$B$2,People!$A$2, 0))))</f>
        <v>Kelly Williams</v>
      </c>
      <c r="W9079" s="3" t="str">
        <f>IFERROR(INDEX(Returns!A:A,MATCH(Orders!B9079,Returns!B:B,0)),"No")</f>
        <v>No</v>
      </c>
    </row>
    <row r="9080" spans="1:23" x14ac:dyDescent="0.2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6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 IF(M9080=People!$B$4,People!$A$4, IF(M9080=People!$B$3,People!$A$3, IF(M9080=People!$B$2,People!$A$2, 0))))</f>
        <v>Cassandra Brandow</v>
      </c>
      <c r="W9080" s="3" t="str">
        <f>IFERROR(INDEX(Returns!A:A,MATCH(Orders!B9080,Returns!B:B,0)),"No")</f>
        <v>No</v>
      </c>
    </row>
    <row r="9081" spans="1:23" x14ac:dyDescent="0.2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6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 IF(M9081=People!$B$4,People!$A$4, IF(M9081=People!$B$3,People!$A$3, IF(M9081=People!$B$2,People!$A$2, 0))))</f>
        <v>Cassandra Brandow</v>
      </c>
      <c r="W9081" s="3" t="str">
        <f>IFERROR(INDEX(Returns!A:A,MATCH(Orders!B9081,Returns!B:B,0)),"No")</f>
        <v>No</v>
      </c>
    </row>
    <row r="9082" spans="1:23" x14ac:dyDescent="0.2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6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 IF(M9082=People!$B$4,People!$A$4, IF(M9082=People!$B$3,People!$A$3, IF(M9082=People!$B$2,People!$A$2, 0))))</f>
        <v>Anna Andreadi</v>
      </c>
      <c r="W9082" s="3" t="str">
        <f>IFERROR(INDEX(Returns!A:A,MATCH(Orders!B9082,Returns!B:B,0)),"No")</f>
        <v>Yes</v>
      </c>
    </row>
    <row r="9083" spans="1:23" x14ac:dyDescent="0.2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6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 IF(M9083=People!$B$4,People!$A$4, IF(M9083=People!$B$3,People!$A$3, IF(M9083=People!$B$2,People!$A$2, 0))))</f>
        <v>Anna Andreadi</v>
      </c>
      <c r="W9083" s="3" t="str">
        <f>IFERROR(INDEX(Returns!A:A,MATCH(Orders!B9083,Returns!B:B,0)),"No")</f>
        <v>Yes</v>
      </c>
    </row>
    <row r="9084" spans="1:23" x14ac:dyDescent="0.2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6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 IF(M9084=People!$B$4,People!$A$4, IF(M9084=People!$B$3,People!$A$3, IF(M9084=People!$B$2,People!$A$2, 0))))</f>
        <v>Cassandra Brandow</v>
      </c>
      <c r="W9084" s="3" t="str">
        <f>IFERROR(INDEX(Returns!A:A,MATCH(Orders!B9084,Returns!B:B,0)),"No")</f>
        <v>No</v>
      </c>
    </row>
    <row r="9085" spans="1:23" x14ac:dyDescent="0.2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6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 IF(M9085=People!$B$4,People!$A$4, IF(M9085=People!$B$3,People!$A$3, IF(M9085=People!$B$2,People!$A$2, 0))))</f>
        <v>Cassandra Brandow</v>
      </c>
      <c r="W9085" s="3" t="str">
        <f>IFERROR(INDEX(Returns!A:A,MATCH(Orders!B9085,Returns!B:B,0)),"No")</f>
        <v>No</v>
      </c>
    </row>
    <row r="9086" spans="1:23" x14ac:dyDescent="0.2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6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 IF(M9086=People!$B$4,People!$A$4, IF(M9086=People!$B$3,People!$A$3, IF(M9086=People!$B$2,People!$A$2, 0))))</f>
        <v>Cassandra Brandow</v>
      </c>
      <c r="W9086" s="3" t="str">
        <f>IFERROR(INDEX(Returns!A:A,MATCH(Orders!B9086,Returns!B:B,0)),"No")</f>
        <v>No</v>
      </c>
    </row>
    <row r="9087" spans="1:23" x14ac:dyDescent="0.2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6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 IF(M9087=People!$B$4,People!$A$4, IF(M9087=People!$B$3,People!$A$3, IF(M9087=People!$B$2,People!$A$2, 0))))</f>
        <v>Anna Andreadi</v>
      </c>
      <c r="W9087" s="3" t="str">
        <f>IFERROR(INDEX(Returns!A:A,MATCH(Orders!B9087,Returns!B:B,0)),"No")</f>
        <v>No</v>
      </c>
    </row>
    <row r="9088" spans="1:23" x14ac:dyDescent="0.2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6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 IF(M9088=People!$B$4,People!$A$4, IF(M9088=People!$B$3,People!$A$3, IF(M9088=People!$B$2,People!$A$2, 0))))</f>
        <v>Kelly Williams</v>
      </c>
      <c r="W9088" s="3" t="str">
        <f>IFERROR(INDEX(Returns!A:A,MATCH(Orders!B9088,Returns!B:B,0)),"No")</f>
        <v>No</v>
      </c>
    </row>
    <row r="9089" spans="1:23" x14ac:dyDescent="0.2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6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 IF(M9089=People!$B$4,People!$A$4, IF(M9089=People!$B$3,People!$A$3, IF(M9089=People!$B$2,People!$A$2, 0))))</f>
        <v>Kelly Williams</v>
      </c>
      <c r="W9089" s="3" t="str">
        <f>IFERROR(INDEX(Returns!A:A,MATCH(Orders!B9089,Returns!B:B,0)),"No")</f>
        <v>No</v>
      </c>
    </row>
    <row r="9090" spans="1:23" x14ac:dyDescent="0.2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6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 IF(M9090=People!$B$4,People!$A$4, IF(M9090=People!$B$3,People!$A$3, IF(M9090=People!$B$2,People!$A$2, 0))))</f>
        <v>Cassandra Brandow</v>
      </c>
      <c r="W9090" s="3" t="str">
        <f>IFERROR(INDEX(Returns!A:A,MATCH(Orders!B9090,Returns!B:B,0)),"No")</f>
        <v>No</v>
      </c>
    </row>
    <row r="9091" spans="1:23" x14ac:dyDescent="0.2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6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 IF(M9091=People!$B$4,People!$A$4, IF(M9091=People!$B$3,People!$A$3, IF(M9091=People!$B$2,People!$A$2, 0))))</f>
        <v>Chuck Magee</v>
      </c>
      <c r="W9091" s="3" t="str">
        <f>IFERROR(INDEX(Returns!A:A,MATCH(Orders!B9091,Returns!B:B,0)),"No")</f>
        <v>No</v>
      </c>
    </row>
    <row r="9092" spans="1:23" x14ac:dyDescent="0.2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6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 IF(M9092=People!$B$4,People!$A$4, IF(M9092=People!$B$3,People!$A$3, IF(M9092=People!$B$2,People!$A$2, 0))))</f>
        <v>Cassandra Brandow</v>
      </c>
      <c r="W9092" s="3" t="str">
        <f>IFERROR(INDEX(Returns!A:A,MATCH(Orders!B9092,Returns!B:B,0)),"No")</f>
        <v>No</v>
      </c>
    </row>
    <row r="9093" spans="1:23" x14ac:dyDescent="0.2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6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 IF(M9093=People!$B$4,People!$A$4, IF(M9093=People!$B$3,People!$A$3, IF(M9093=People!$B$2,People!$A$2, 0))))</f>
        <v>Chuck Magee</v>
      </c>
      <c r="W9093" s="3" t="str">
        <f>IFERROR(INDEX(Returns!A:A,MATCH(Orders!B9093,Returns!B:B,0)),"No")</f>
        <v>No</v>
      </c>
    </row>
    <row r="9094" spans="1:23" x14ac:dyDescent="0.2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6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 IF(M9094=People!$B$4,People!$A$4, IF(M9094=People!$B$3,People!$A$3, IF(M9094=People!$B$2,People!$A$2, 0))))</f>
        <v>Chuck Magee</v>
      </c>
      <c r="W9094" s="3" t="str">
        <f>IFERROR(INDEX(Returns!A:A,MATCH(Orders!B9094,Returns!B:B,0)),"No")</f>
        <v>No</v>
      </c>
    </row>
    <row r="9095" spans="1:23" x14ac:dyDescent="0.2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6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 IF(M9095=People!$B$4,People!$A$4, IF(M9095=People!$B$3,People!$A$3, IF(M9095=People!$B$2,People!$A$2, 0))))</f>
        <v>Kelly Williams</v>
      </c>
      <c r="W9095" s="3" t="str">
        <f>IFERROR(INDEX(Returns!A:A,MATCH(Orders!B9095,Returns!B:B,0)),"No")</f>
        <v>No</v>
      </c>
    </row>
    <row r="9096" spans="1:23" x14ac:dyDescent="0.2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6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 IF(M9096=People!$B$4,People!$A$4, IF(M9096=People!$B$3,People!$A$3, IF(M9096=People!$B$2,People!$A$2, 0))))</f>
        <v>Kelly Williams</v>
      </c>
      <c r="W9096" s="3" t="str">
        <f>IFERROR(INDEX(Returns!A:A,MATCH(Orders!B9096,Returns!B:B,0)),"No")</f>
        <v>No</v>
      </c>
    </row>
    <row r="9097" spans="1:23" x14ac:dyDescent="0.2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6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 IF(M9097=People!$B$4,People!$A$4, IF(M9097=People!$B$3,People!$A$3, IF(M9097=People!$B$2,People!$A$2, 0))))</f>
        <v>Kelly Williams</v>
      </c>
      <c r="W9097" s="3" t="str">
        <f>IFERROR(INDEX(Returns!A:A,MATCH(Orders!B9097,Returns!B:B,0)),"No")</f>
        <v>No</v>
      </c>
    </row>
    <row r="9098" spans="1:23" x14ac:dyDescent="0.2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6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 IF(M9098=People!$B$4,People!$A$4, IF(M9098=People!$B$3,People!$A$3, IF(M9098=People!$B$2,People!$A$2, 0))))</f>
        <v>Kelly Williams</v>
      </c>
      <c r="W9098" s="3" t="str">
        <f>IFERROR(INDEX(Returns!A:A,MATCH(Orders!B9098,Returns!B:B,0)),"No")</f>
        <v>No</v>
      </c>
    </row>
    <row r="9099" spans="1:23" x14ac:dyDescent="0.2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6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 IF(M9099=People!$B$4,People!$A$4, IF(M9099=People!$B$3,People!$A$3, IF(M9099=People!$B$2,People!$A$2, 0))))</f>
        <v>Kelly Williams</v>
      </c>
      <c r="W9099" s="3" t="str">
        <f>IFERROR(INDEX(Returns!A:A,MATCH(Orders!B9099,Returns!B:B,0)),"No")</f>
        <v>No</v>
      </c>
    </row>
    <row r="9100" spans="1:23" x14ac:dyDescent="0.2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6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 IF(M9100=People!$B$4,People!$A$4, IF(M9100=People!$B$3,People!$A$3, IF(M9100=People!$B$2,People!$A$2, 0))))</f>
        <v>Kelly Williams</v>
      </c>
      <c r="W9100" s="3" t="str">
        <f>IFERROR(INDEX(Returns!A:A,MATCH(Orders!B9100,Returns!B:B,0)),"No")</f>
        <v>No</v>
      </c>
    </row>
    <row r="9101" spans="1:23" x14ac:dyDescent="0.2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6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 IF(M9101=People!$B$4,People!$A$4, IF(M9101=People!$B$3,People!$A$3, IF(M9101=People!$B$2,People!$A$2, 0))))</f>
        <v>Kelly Williams</v>
      </c>
      <c r="W9101" s="3" t="str">
        <f>IFERROR(INDEX(Returns!A:A,MATCH(Orders!B9101,Returns!B:B,0)),"No")</f>
        <v>No</v>
      </c>
    </row>
    <row r="9102" spans="1:23" x14ac:dyDescent="0.2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6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 IF(M9102=People!$B$4,People!$A$4, IF(M9102=People!$B$3,People!$A$3, IF(M9102=People!$B$2,People!$A$2, 0))))</f>
        <v>Kelly Williams</v>
      </c>
      <c r="W9102" s="3" t="str">
        <f>IFERROR(INDEX(Returns!A:A,MATCH(Orders!B9102,Returns!B:B,0)),"No")</f>
        <v>No</v>
      </c>
    </row>
    <row r="9103" spans="1:23" x14ac:dyDescent="0.2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6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 IF(M9103=People!$B$4,People!$A$4, IF(M9103=People!$B$3,People!$A$3, IF(M9103=People!$B$2,People!$A$2, 0))))</f>
        <v>Kelly Williams</v>
      </c>
      <c r="W9103" s="3" t="str">
        <f>IFERROR(INDEX(Returns!A:A,MATCH(Orders!B9103,Returns!B:B,0)),"No")</f>
        <v>No</v>
      </c>
    </row>
    <row r="9104" spans="1:23" x14ac:dyDescent="0.2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6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 IF(M9104=People!$B$4,People!$A$4, IF(M9104=People!$B$3,People!$A$3, IF(M9104=People!$B$2,People!$A$2, 0))))</f>
        <v>Kelly Williams</v>
      </c>
      <c r="W9104" s="3" t="str">
        <f>IFERROR(INDEX(Returns!A:A,MATCH(Orders!B9104,Returns!B:B,0)),"No")</f>
        <v>No</v>
      </c>
    </row>
    <row r="9105" spans="1:23" x14ac:dyDescent="0.2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6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 IF(M9105=People!$B$4,People!$A$4, IF(M9105=People!$B$3,People!$A$3, IF(M9105=People!$B$2,People!$A$2, 0))))</f>
        <v>Kelly Williams</v>
      </c>
      <c r="W9105" s="3" t="str">
        <f>IFERROR(INDEX(Returns!A:A,MATCH(Orders!B9105,Returns!B:B,0)),"No")</f>
        <v>No</v>
      </c>
    </row>
    <row r="9106" spans="1:23" x14ac:dyDescent="0.2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6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 IF(M9106=People!$B$4,People!$A$4, IF(M9106=People!$B$3,People!$A$3, IF(M9106=People!$B$2,People!$A$2, 0))))</f>
        <v>Kelly Williams</v>
      </c>
      <c r="W9106" s="3" t="str">
        <f>IFERROR(INDEX(Returns!A:A,MATCH(Orders!B9106,Returns!B:B,0)),"No")</f>
        <v>No</v>
      </c>
    </row>
    <row r="9107" spans="1:23" x14ac:dyDescent="0.2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6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 IF(M9107=People!$B$4,People!$A$4, IF(M9107=People!$B$3,People!$A$3, IF(M9107=People!$B$2,People!$A$2, 0))))</f>
        <v>Kelly Williams</v>
      </c>
      <c r="W9107" s="3" t="str">
        <f>IFERROR(INDEX(Returns!A:A,MATCH(Orders!B9107,Returns!B:B,0)),"No")</f>
        <v>No</v>
      </c>
    </row>
    <row r="9108" spans="1:23" x14ac:dyDescent="0.2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6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 IF(M9108=People!$B$4,People!$A$4, IF(M9108=People!$B$3,People!$A$3, IF(M9108=People!$B$2,People!$A$2, 0))))</f>
        <v>Kelly Williams</v>
      </c>
      <c r="W9108" s="3" t="str">
        <f>IFERROR(INDEX(Returns!A:A,MATCH(Orders!B9108,Returns!B:B,0)),"No")</f>
        <v>No</v>
      </c>
    </row>
    <row r="9109" spans="1:23" x14ac:dyDescent="0.2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6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 IF(M9109=People!$B$4,People!$A$4, IF(M9109=People!$B$3,People!$A$3, IF(M9109=People!$B$2,People!$A$2, 0))))</f>
        <v>Kelly Williams</v>
      </c>
      <c r="W9109" s="3" t="str">
        <f>IFERROR(INDEX(Returns!A:A,MATCH(Orders!B9109,Returns!B:B,0)),"No")</f>
        <v>Yes</v>
      </c>
    </row>
    <row r="9110" spans="1:23" x14ac:dyDescent="0.2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6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 IF(M9110=People!$B$4,People!$A$4, IF(M9110=People!$B$3,People!$A$3, IF(M9110=People!$B$2,People!$A$2, 0))))</f>
        <v>Kelly Williams</v>
      </c>
      <c r="W9110" s="3" t="str">
        <f>IFERROR(INDEX(Returns!A:A,MATCH(Orders!B9110,Returns!B:B,0)),"No")</f>
        <v>Yes</v>
      </c>
    </row>
    <row r="9111" spans="1:23" x14ac:dyDescent="0.2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6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 IF(M9111=People!$B$4,People!$A$4, IF(M9111=People!$B$3,People!$A$3, IF(M9111=People!$B$2,People!$A$2, 0))))</f>
        <v>Kelly Williams</v>
      </c>
      <c r="W9111" s="3" t="str">
        <f>IFERROR(INDEX(Returns!A:A,MATCH(Orders!B9111,Returns!B:B,0)),"No")</f>
        <v>Yes</v>
      </c>
    </row>
    <row r="9112" spans="1:23" x14ac:dyDescent="0.2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6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 IF(M9112=People!$B$4,People!$A$4, IF(M9112=People!$B$3,People!$A$3, IF(M9112=People!$B$2,People!$A$2, 0))))</f>
        <v>Cassandra Brandow</v>
      </c>
      <c r="W9112" s="3" t="str">
        <f>IFERROR(INDEX(Returns!A:A,MATCH(Orders!B9112,Returns!B:B,0)),"No")</f>
        <v>No</v>
      </c>
    </row>
    <row r="9113" spans="1:23" x14ac:dyDescent="0.2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6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 IF(M9113=People!$B$4,People!$A$4, IF(M9113=People!$B$3,People!$A$3, IF(M9113=People!$B$2,People!$A$2, 0))))</f>
        <v>Cassandra Brandow</v>
      </c>
      <c r="W9113" s="3" t="str">
        <f>IFERROR(INDEX(Returns!A:A,MATCH(Orders!B9113,Returns!B:B,0)),"No")</f>
        <v>No</v>
      </c>
    </row>
    <row r="9114" spans="1:23" x14ac:dyDescent="0.2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6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 IF(M9114=People!$B$4,People!$A$4, IF(M9114=People!$B$3,People!$A$3, IF(M9114=People!$B$2,People!$A$2, 0))))</f>
        <v>Cassandra Brandow</v>
      </c>
      <c r="W9114" s="3" t="str">
        <f>IFERROR(INDEX(Returns!A:A,MATCH(Orders!B9114,Returns!B:B,0)),"No")</f>
        <v>No</v>
      </c>
    </row>
    <row r="9115" spans="1:23" x14ac:dyDescent="0.2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6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 IF(M9115=People!$B$4,People!$A$4, IF(M9115=People!$B$3,People!$A$3, IF(M9115=People!$B$2,People!$A$2, 0))))</f>
        <v>Cassandra Brandow</v>
      </c>
      <c r="W9115" s="3" t="str">
        <f>IFERROR(INDEX(Returns!A:A,MATCH(Orders!B9115,Returns!B:B,0)),"No")</f>
        <v>No</v>
      </c>
    </row>
    <row r="9116" spans="1:23" x14ac:dyDescent="0.2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6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 IF(M9116=People!$B$4,People!$A$4, IF(M9116=People!$B$3,People!$A$3, IF(M9116=People!$B$2,People!$A$2, 0))))</f>
        <v>Anna Andreadi</v>
      </c>
      <c r="W9116" s="3" t="str">
        <f>IFERROR(INDEX(Returns!A:A,MATCH(Orders!B9116,Returns!B:B,0)),"No")</f>
        <v>No</v>
      </c>
    </row>
    <row r="9117" spans="1:23" x14ac:dyDescent="0.2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6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 IF(M9117=People!$B$4,People!$A$4, IF(M9117=People!$B$3,People!$A$3, IF(M9117=People!$B$2,People!$A$2, 0))))</f>
        <v>Chuck Magee</v>
      </c>
      <c r="W9117" s="3" t="str">
        <f>IFERROR(INDEX(Returns!A:A,MATCH(Orders!B9117,Returns!B:B,0)),"No")</f>
        <v>No</v>
      </c>
    </row>
    <row r="9118" spans="1:23" x14ac:dyDescent="0.2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6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 IF(M9118=People!$B$4,People!$A$4, IF(M9118=People!$B$3,People!$A$3, IF(M9118=People!$B$2,People!$A$2, 0))))</f>
        <v>Chuck Magee</v>
      </c>
      <c r="W9118" s="3" t="str">
        <f>IFERROR(INDEX(Returns!A:A,MATCH(Orders!B9118,Returns!B:B,0)),"No")</f>
        <v>No</v>
      </c>
    </row>
    <row r="9119" spans="1:23" x14ac:dyDescent="0.2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6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 IF(M9119=People!$B$4,People!$A$4, IF(M9119=People!$B$3,People!$A$3, IF(M9119=People!$B$2,People!$A$2, 0))))</f>
        <v>Chuck Magee</v>
      </c>
      <c r="W9119" s="3" t="str">
        <f>IFERROR(INDEX(Returns!A:A,MATCH(Orders!B9119,Returns!B:B,0)),"No")</f>
        <v>No</v>
      </c>
    </row>
    <row r="9120" spans="1:23" x14ac:dyDescent="0.2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6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 IF(M9120=People!$B$4,People!$A$4, IF(M9120=People!$B$3,People!$A$3, IF(M9120=People!$B$2,People!$A$2, 0))))</f>
        <v>Chuck Magee</v>
      </c>
      <c r="W9120" s="3" t="str">
        <f>IFERROR(INDEX(Returns!A:A,MATCH(Orders!B9120,Returns!B:B,0)),"No")</f>
        <v>No</v>
      </c>
    </row>
    <row r="9121" spans="1:23" x14ac:dyDescent="0.2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6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 IF(M9121=People!$B$4,People!$A$4, IF(M9121=People!$B$3,People!$A$3, IF(M9121=People!$B$2,People!$A$2, 0))))</f>
        <v>Anna Andreadi</v>
      </c>
      <c r="W9121" s="3" t="str">
        <f>IFERROR(INDEX(Returns!A:A,MATCH(Orders!B9121,Returns!B:B,0)),"No")</f>
        <v>No</v>
      </c>
    </row>
    <row r="9122" spans="1:23" x14ac:dyDescent="0.2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6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 IF(M9122=People!$B$4,People!$A$4, IF(M9122=People!$B$3,People!$A$3, IF(M9122=People!$B$2,People!$A$2, 0))))</f>
        <v>Anna Andreadi</v>
      </c>
      <c r="W9122" s="3" t="str">
        <f>IFERROR(INDEX(Returns!A:A,MATCH(Orders!B9122,Returns!B:B,0)),"No")</f>
        <v>No</v>
      </c>
    </row>
    <row r="9123" spans="1:23" x14ac:dyDescent="0.2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6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 IF(M9123=People!$B$4,People!$A$4, IF(M9123=People!$B$3,People!$A$3, IF(M9123=People!$B$2,People!$A$2, 0))))</f>
        <v>Anna Andreadi</v>
      </c>
      <c r="W9123" s="3" t="str">
        <f>IFERROR(INDEX(Returns!A:A,MATCH(Orders!B9123,Returns!B:B,0)),"No")</f>
        <v>Yes</v>
      </c>
    </row>
    <row r="9124" spans="1:23" x14ac:dyDescent="0.2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6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 IF(M9124=People!$B$4,People!$A$4, IF(M9124=People!$B$3,People!$A$3, IF(M9124=People!$B$2,People!$A$2, 0))))</f>
        <v>Anna Andreadi</v>
      </c>
      <c r="W9124" s="3" t="str">
        <f>IFERROR(INDEX(Returns!A:A,MATCH(Orders!B9124,Returns!B:B,0)),"No")</f>
        <v>No</v>
      </c>
    </row>
    <row r="9125" spans="1:23" x14ac:dyDescent="0.2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6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 IF(M9125=People!$B$4,People!$A$4, IF(M9125=People!$B$3,People!$A$3, IF(M9125=People!$B$2,People!$A$2, 0))))</f>
        <v>Chuck Magee</v>
      </c>
      <c r="W9125" s="3" t="str">
        <f>IFERROR(INDEX(Returns!A:A,MATCH(Orders!B9125,Returns!B:B,0)),"No")</f>
        <v>No</v>
      </c>
    </row>
    <row r="9126" spans="1:23" x14ac:dyDescent="0.2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6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 IF(M9126=People!$B$4,People!$A$4, IF(M9126=People!$B$3,People!$A$3, IF(M9126=People!$B$2,People!$A$2, 0))))</f>
        <v>Kelly Williams</v>
      </c>
      <c r="W9126" s="3" t="str">
        <f>IFERROR(INDEX(Returns!A:A,MATCH(Orders!B9126,Returns!B:B,0)),"No")</f>
        <v>No</v>
      </c>
    </row>
    <row r="9127" spans="1:23" x14ac:dyDescent="0.2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6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 IF(M9127=People!$B$4,People!$A$4, IF(M9127=People!$B$3,People!$A$3, IF(M9127=People!$B$2,People!$A$2, 0))))</f>
        <v>Kelly Williams</v>
      </c>
      <c r="W9127" s="3" t="str">
        <f>IFERROR(INDEX(Returns!A:A,MATCH(Orders!B9127,Returns!B:B,0)),"No")</f>
        <v>No</v>
      </c>
    </row>
    <row r="9128" spans="1:23" x14ac:dyDescent="0.2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6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 IF(M9128=People!$B$4,People!$A$4, IF(M9128=People!$B$3,People!$A$3, IF(M9128=People!$B$2,People!$A$2, 0))))</f>
        <v>Anna Andreadi</v>
      </c>
      <c r="W9128" s="3" t="str">
        <f>IFERROR(INDEX(Returns!A:A,MATCH(Orders!B9128,Returns!B:B,0)),"No")</f>
        <v>No</v>
      </c>
    </row>
    <row r="9129" spans="1:23" x14ac:dyDescent="0.2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6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 IF(M9129=People!$B$4,People!$A$4, IF(M9129=People!$B$3,People!$A$3, IF(M9129=People!$B$2,People!$A$2, 0))))</f>
        <v>Kelly Williams</v>
      </c>
      <c r="W9129" s="3" t="str">
        <f>IFERROR(INDEX(Returns!A:A,MATCH(Orders!B9129,Returns!B:B,0)),"No")</f>
        <v>No</v>
      </c>
    </row>
    <row r="9130" spans="1:23" x14ac:dyDescent="0.2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6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 IF(M9130=People!$B$4,People!$A$4, IF(M9130=People!$B$3,People!$A$3, IF(M9130=People!$B$2,People!$A$2, 0))))</f>
        <v>Anna Andreadi</v>
      </c>
      <c r="W9130" s="3" t="str">
        <f>IFERROR(INDEX(Returns!A:A,MATCH(Orders!B9130,Returns!B:B,0)),"No")</f>
        <v>No</v>
      </c>
    </row>
    <row r="9131" spans="1:23" x14ac:dyDescent="0.2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6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 IF(M9131=People!$B$4,People!$A$4, IF(M9131=People!$B$3,People!$A$3, IF(M9131=People!$B$2,People!$A$2, 0))))</f>
        <v>Chuck Magee</v>
      </c>
      <c r="W9131" s="3" t="str">
        <f>IFERROR(INDEX(Returns!A:A,MATCH(Orders!B9131,Returns!B:B,0)),"No")</f>
        <v>No</v>
      </c>
    </row>
    <row r="9132" spans="1:23" x14ac:dyDescent="0.2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6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 IF(M9132=People!$B$4,People!$A$4, IF(M9132=People!$B$3,People!$A$3, IF(M9132=People!$B$2,People!$A$2, 0))))</f>
        <v>Chuck Magee</v>
      </c>
      <c r="W9132" s="3" t="str">
        <f>IFERROR(INDEX(Returns!A:A,MATCH(Orders!B9132,Returns!B:B,0)),"No")</f>
        <v>No</v>
      </c>
    </row>
    <row r="9133" spans="1:23" x14ac:dyDescent="0.2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6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 IF(M9133=People!$B$4,People!$A$4, IF(M9133=People!$B$3,People!$A$3, IF(M9133=People!$B$2,People!$A$2, 0))))</f>
        <v>Chuck Magee</v>
      </c>
      <c r="W9133" s="3" t="str">
        <f>IFERROR(INDEX(Returns!A:A,MATCH(Orders!B9133,Returns!B:B,0)),"No")</f>
        <v>No</v>
      </c>
    </row>
    <row r="9134" spans="1:23" x14ac:dyDescent="0.2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6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 IF(M9134=People!$B$4,People!$A$4, IF(M9134=People!$B$3,People!$A$3, IF(M9134=People!$B$2,People!$A$2, 0))))</f>
        <v>Chuck Magee</v>
      </c>
      <c r="W9134" s="3" t="str">
        <f>IFERROR(INDEX(Returns!A:A,MATCH(Orders!B9134,Returns!B:B,0)),"No")</f>
        <v>No</v>
      </c>
    </row>
    <row r="9135" spans="1:23" x14ac:dyDescent="0.2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6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 IF(M9135=People!$B$4,People!$A$4, IF(M9135=People!$B$3,People!$A$3, IF(M9135=People!$B$2,People!$A$2, 0))))</f>
        <v>Anna Andreadi</v>
      </c>
      <c r="W9135" s="3" t="str">
        <f>IFERROR(INDEX(Returns!A:A,MATCH(Orders!B9135,Returns!B:B,0)),"No")</f>
        <v>No</v>
      </c>
    </row>
    <row r="9136" spans="1:23" x14ac:dyDescent="0.2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6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 IF(M9136=People!$B$4,People!$A$4, IF(M9136=People!$B$3,People!$A$3, IF(M9136=People!$B$2,People!$A$2, 0))))</f>
        <v>Cassandra Brandow</v>
      </c>
      <c r="W9136" s="3" t="str">
        <f>IFERROR(INDEX(Returns!A:A,MATCH(Orders!B9136,Returns!B:B,0)),"No")</f>
        <v>No</v>
      </c>
    </row>
    <row r="9137" spans="1:23" x14ac:dyDescent="0.2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6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 IF(M9137=People!$B$4,People!$A$4, IF(M9137=People!$B$3,People!$A$3, IF(M9137=People!$B$2,People!$A$2, 0))))</f>
        <v>Cassandra Brandow</v>
      </c>
      <c r="W9137" s="3" t="str">
        <f>IFERROR(INDEX(Returns!A:A,MATCH(Orders!B9137,Returns!B:B,0)),"No")</f>
        <v>No</v>
      </c>
    </row>
    <row r="9138" spans="1:23" x14ac:dyDescent="0.2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6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 IF(M9138=People!$B$4,People!$A$4, IF(M9138=People!$B$3,People!$A$3, IF(M9138=People!$B$2,People!$A$2, 0))))</f>
        <v>Cassandra Brandow</v>
      </c>
      <c r="W9138" s="3" t="str">
        <f>IFERROR(INDEX(Returns!A:A,MATCH(Orders!B9138,Returns!B:B,0)),"No")</f>
        <v>No</v>
      </c>
    </row>
    <row r="9139" spans="1:23" x14ac:dyDescent="0.2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6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 IF(M9139=People!$B$4,People!$A$4, IF(M9139=People!$B$3,People!$A$3, IF(M9139=People!$B$2,People!$A$2, 0))))</f>
        <v>Cassandra Brandow</v>
      </c>
      <c r="W9139" s="3" t="str">
        <f>IFERROR(INDEX(Returns!A:A,MATCH(Orders!B9139,Returns!B:B,0)),"No")</f>
        <v>No</v>
      </c>
    </row>
    <row r="9140" spans="1:23" x14ac:dyDescent="0.2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6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 IF(M9140=People!$B$4,People!$A$4, IF(M9140=People!$B$3,People!$A$3, IF(M9140=People!$B$2,People!$A$2, 0))))</f>
        <v>Cassandra Brandow</v>
      </c>
      <c r="W9140" s="3" t="str">
        <f>IFERROR(INDEX(Returns!A:A,MATCH(Orders!B9140,Returns!B:B,0)),"No")</f>
        <v>No</v>
      </c>
    </row>
    <row r="9141" spans="1:23" x14ac:dyDescent="0.2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6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 IF(M9141=People!$B$4,People!$A$4, IF(M9141=People!$B$3,People!$A$3, IF(M9141=People!$B$2,People!$A$2, 0))))</f>
        <v>Kelly Williams</v>
      </c>
      <c r="W9141" s="3" t="str">
        <f>IFERROR(INDEX(Returns!A:A,MATCH(Orders!B9141,Returns!B:B,0)),"No")</f>
        <v>No</v>
      </c>
    </row>
    <row r="9142" spans="1:23" x14ac:dyDescent="0.2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6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 IF(M9142=People!$B$4,People!$A$4, IF(M9142=People!$B$3,People!$A$3, IF(M9142=People!$B$2,People!$A$2, 0))))</f>
        <v>Anna Andreadi</v>
      </c>
      <c r="W9142" s="3" t="str">
        <f>IFERROR(INDEX(Returns!A:A,MATCH(Orders!B9142,Returns!B:B,0)),"No")</f>
        <v>No</v>
      </c>
    </row>
    <row r="9143" spans="1:23" x14ac:dyDescent="0.2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6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 IF(M9143=People!$B$4,People!$A$4, IF(M9143=People!$B$3,People!$A$3, IF(M9143=People!$B$2,People!$A$2, 0))))</f>
        <v>Chuck Magee</v>
      </c>
      <c r="W9143" s="3" t="str">
        <f>IFERROR(INDEX(Returns!A:A,MATCH(Orders!B9143,Returns!B:B,0)),"No")</f>
        <v>No</v>
      </c>
    </row>
    <row r="9144" spans="1:23" x14ac:dyDescent="0.2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6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 IF(M9144=People!$B$4,People!$A$4, IF(M9144=People!$B$3,People!$A$3, IF(M9144=People!$B$2,People!$A$2, 0))))</f>
        <v>Anna Andreadi</v>
      </c>
      <c r="W9144" s="3" t="str">
        <f>IFERROR(INDEX(Returns!A:A,MATCH(Orders!B9144,Returns!B:B,0)),"No")</f>
        <v>No</v>
      </c>
    </row>
    <row r="9145" spans="1:23" x14ac:dyDescent="0.2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6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 IF(M9145=People!$B$4,People!$A$4, IF(M9145=People!$B$3,People!$A$3, IF(M9145=People!$B$2,People!$A$2, 0))))</f>
        <v>Anna Andreadi</v>
      </c>
      <c r="W9145" s="3" t="str">
        <f>IFERROR(INDEX(Returns!A:A,MATCH(Orders!B9145,Returns!B:B,0)),"No")</f>
        <v>No</v>
      </c>
    </row>
    <row r="9146" spans="1:23" x14ac:dyDescent="0.2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6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 IF(M9146=People!$B$4,People!$A$4, IF(M9146=People!$B$3,People!$A$3, IF(M9146=People!$B$2,People!$A$2, 0))))</f>
        <v>Anna Andreadi</v>
      </c>
      <c r="W9146" s="3" t="str">
        <f>IFERROR(INDEX(Returns!A:A,MATCH(Orders!B9146,Returns!B:B,0)),"No")</f>
        <v>No</v>
      </c>
    </row>
    <row r="9147" spans="1:23" x14ac:dyDescent="0.2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6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 IF(M9147=People!$B$4,People!$A$4, IF(M9147=People!$B$3,People!$A$3, IF(M9147=People!$B$2,People!$A$2, 0))))</f>
        <v>Kelly Williams</v>
      </c>
      <c r="W9147" s="3" t="str">
        <f>IFERROR(INDEX(Returns!A:A,MATCH(Orders!B9147,Returns!B:B,0)),"No")</f>
        <v>No</v>
      </c>
    </row>
    <row r="9148" spans="1:23" x14ac:dyDescent="0.2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L9148" s="17"/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 IF(M9148=People!$B$4,People!$A$4, IF(M9148=People!$B$3,People!$A$3, IF(M9148=People!$B$2,People!$A$2, 0))))</f>
        <v>Chuck Magee</v>
      </c>
      <c r="W9148" s="3" t="str">
        <f>IFERROR(INDEX(Returns!A:A,MATCH(Orders!B9148,Returns!B:B,0)),"No")</f>
        <v>No</v>
      </c>
    </row>
    <row r="9149" spans="1:23" x14ac:dyDescent="0.2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L9149" s="17"/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 IF(M9149=People!$B$4,People!$A$4, IF(M9149=People!$B$3,People!$A$3, IF(M9149=People!$B$2,People!$A$2, 0))))</f>
        <v>Chuck Magee</v>
      </c>
      <c r="W9149" s="3" t="str">
        <f>IFERROR(INDEX(Returns!A:A,MATCH(Orders!B9149,Returns!B:B,0)),"No")</f>
        <v>No</v>
      </c>
    </row>
    <row r="9150" spans="1:23" x14ac:dyDescent="0.2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L9150" s="17"/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 IF(M9150=People!$B$4,People!$A$4, IF(M9150=People!$B$3,People!$A$3, IF(M9150=People!$B$2,People!$A$2, 0))))</f>
        <v>Chuck Magee</v>
      </c>
      <c r="W9150" s="3" t="str">
        <f>IFERROR(INDEX(Returns!A:A,MATCH(Orders!B9150,Returns!B:B,0)),"No")</f>
        <v>No</v>
      </c>
    </row>
    <row r="9151" spans="1:23" x14ac:dyDescent="0.2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6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 IF(M9151=People!$B$4,People!$A$4, IF(M9151=People!$B$3,People!$A$3, IF(M9151=People!$B$2,People!$A$2, 0))))</f>
        <v>Kelly Williams</v>
      </c>
      <c r="W9151" s="3" t="str">
        <f>IFERROR(INDEX(Returns!A:A,MATCH(Orders!B9151,Returns!B:B,0)),"No")</f>
        <v>No</v>
      </c>
    </row>
    <row r="9152" spans="1:23" x14ac:dyDescent="0.2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6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 IF(M9152=People!$B$4,People!$A$4, IF(M9152=People!$B$3,People!$A$3, IF(M9152=People!$B$2,People!$A$2, 0))))</f>
        <v>Kelly Williams</v>
      </c>
      <c r="W9152" s="3" t="str">
        <f>IFERROR(INDEX(Returns!A:A,MATCH(Orders!B9152,Returns!B:B,0)),"No")</f>
        <v>No</v>
      </c>
    </row>
    <row r="9153" spans="1:23" x14ac:dyDescent="0.2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6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 IF(M9153=People!$B$4,People!$A$4, IF(M9153=People!$B$3,People!$A$3, IF(M9153=People!$B$2,People!$A$2, 0))))</f>
        <v>Anna Andreadi</v>
      </c>
      <c r="W9153" s="3" t="str">
        <f>IFERROR(INDEX(Returns!A:A,MATCH(Orders!B9153,Returns!B:B,0)),"No")</f>
        <v>No</v>
      </c>
    </row>
    <row r="9154" spans="1:23" x14ac:dyDescent="0.2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6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 IF(M9154=People!$B$4,People!$A$4, IF(M9154=People!$B$3,People!$A$3, IF(M9154=People!$B$2,People!$A$2, 0))))</f>
        <v>Anna Andreadi</v>
      </c>
      <c r="W9154" s="3" t="str">
        <f>IFERROR(INDEX(Returns!A:A,MATCH(Orders!B9154,Returns!B:B,0)),"No")</f>
        <v>No</v>
      </c>
    </row>
    <row r="9155" spans="1:23" x14ac:dyDescent="0.2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6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 IF(M9155=People!$B$4,People!$A$4, IF(M9155=People!$B$3,People!$A$3, IF(M9155=People!$B$2,People!$A$2, 0))))</f>
        <v>Anna Andreadi</v>
      </c>
      <c r="W9155" s="3" t="str">
        <f>IFERROR(INDEX(Returns!A:A,MATCH(Orders!B9155,Returns!B:B,0)),"No")</f>
        <v>No</v>
      </c>
    </row>
    <row r="9156" spans="1:23" x14ac:dyDescent="0.2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6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 IF(M9156=People!$B$4,People!$A$4, IF(M9156=People!$B$3,People!$A$3, IF(M9156=People!$B$2,People!$A$2, 0))))</f>
        <v>Chuck Magee</v>
      </c>
      <c r="W9156" s="3" t="str">
        <f>IFERROR(INDEX(Returns!A:A,MATCH(Orders!B9156,Returns!B:B,0)),"No")</f>
        <v>No</v>
      </c>
    </row>
    <row r="9157" spans="1:23" x14ac:dyDescent="0.2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6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 IF(M9157=People!$B$4,People!$A$4, IF(M9157=People!$B$3,People!$A$3, IF(M9157=People!$B$2,People!$A$2, 0))))</f>
        <v>Anna Andreadi</v>
      </c>
      <c r="W9157" s="3" t="str">
        <f>IFERROR(INDEX(Returns!A:A,MATCH(Orders!B9157,Returns!B:B,0)),"No")</f>
        <v>No</v>
      </c>
    </row>
    <row r="9158" spans="1:23" x14ac:dyDescent="0.2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6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 IF(M9158=People!$B$4,People!$A$4, IF(M9158=People!$B$3,People!$A$3, IF(M9158=People!$B$2,People!$A$2, 0))))</f>
        <v>Chuck Magee</v>
      </c>
      <c r="W9158" s="3" t="str">
        <f>IFERROR(INDEX(Returns!A:A,MATCH(Orders!B9158,Returns!B:B,0)),"No")</f>
        <v>No</v>
      </c>
    </row>
    <row r="9159" spans="1:23" x14ac:dyDescent="0.2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6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 IF(M9159=People!$B$4,People!$A$4, IF(M9159=People!$B$3,People!$A$3, IF(M9159=People!$B$2,People!$A$2, 0))))</f>
        <v>Chuck Magee</v>
      </c>
      <c r="W9159" s="3" t="str">
        <f>IFERROR(INDEX(Returns!A:A,MATCH(Orders!B9159,Returns!B:B,0)),"No")</f>
        <v>No</v>
      </c>
    </row>
    <row r="9160" spans="1:23" x14ac:dyDescent="0.2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6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 IF(M9160=People!$B$4,People!$A$4, IF(M9160=People!$B$3,People!$A$3, IF(M9160=People!$B$2,People!$A$2, 0))))</f>
        <v>Chuck Magee</v>
      </c>
      <c r="W9160" s="3" t="str">
        <f>IFERROR(INDEX(Returns!A:A,MATCH(Orders!B9160,Returns!B:B,0)),"No")</f>
        <v>No</v>
      </c>
    </row>
    <row r="9161" spans="1:23" x14ac:dyDescent="0.2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6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 IF(M9161=People!$B$4,People!$A$4, IF(M9161=People!$B$3,People!$A$3, IF(M9161=People!$B$2,People!$A$2, 0))))</f>
        <v>Cassandra Brandow</v>
      </c>
      <c r="W9161" s="3" t="str">
        <f>IFERROR(INDEX(Returns!A:A,MATCH(Orders!B9161,Returns!B:B,0)),"No")</f>
        <v>No</v>
      </c>
    </row>
    <row r="9162" spans="1:23" x14ac:dyDescent="0.2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6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 IF(M9162=People!$B$4,People!$A$4, IF(M9162=People!$B$3,People!$A$3, IF(M9162=People!$B$2,People!$A$2, 0))))</f>
        <v>Cassandra Brandow</v>
      </c>
      <c r="W9162" s="3" t="str">
        <f>IFERROR(INDEX(Returns!A:A,MATCH(Orders!B9162,Returns!B:B,0)),"No")</f>
        <v>No</v>
      </c>
    </row>
    <row r="9163" spans="1:23" x14ac:dyDescent="0.2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6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 IF(M9163=People!$B$4,People!$A$4, IF(M9163=People!$B$3,People!$A$3, IF(M9163=People!$B$2,People!$A$2, 0))))</f>
        <v>Kelly Williams</v>
      </c>
      <c r="W9163" s="3" t="str">
        <f>IFERROR(INDEX(Returns!A:A,MATCH(Orders!B9163,Returns!B:B,0)),"No")</f>
        <v>No</v>
      </c>
    </row>
    <row r="9164" spans="1:23" x14ac:dyDescent="0.2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6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 IF(M9164=People!$B$4,People!$A$4, IF(M9164=People!$B$3,People!$A$3, IF(M9164=People!$B$2,People!$A$2, 0))))</f>
        <v>Kelly Williams</v>
      </c>
      <c r="W9164" s="3" t="str">
        <f>IFERROR(INDEX(Returns!A:A,MATCH(Orders!B9164,Returns!B:B,0)),"No")</f>
        <v>No</v>
      </c>
    </row>
    <row r="9165" spans="1:23" x14ac:dyDescent="0.2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6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 IF(M9165=People!$B$4,People!$A$4, IF(M9165=People!$B$3,People!$A$3, IF(M9165=People!$B$2,People!$A$2, 0))))</f>
        <v>Kelly Williams</v>
      </c>
      <c r="W9165" s="3" t="str">
        <f>IFERROR(INDEX(Returns!A:A,MATCH(Orders!B9165,Returns!B:B,0)),"No")</f>
        <v>No</v>
      </c>
    </row>
    <row r="9166" spans="1:23" x14ac:dyDescent="0.2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6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 IF(M9166=People!$B$4,People!$A$4, IF(M9166=People!$B$3,People!$A$3, IF(M9166=People!$B$2,People!$A$2, 0))))</f>
        <v>Kelly Williams</v>
      </c>
      <c r="W9166" s="3" t="str">
        <f>IFERROR(INDEX(Returns!A:A,MATCH(Orders!B9166,Returns!B:B,0)),"No")</f>
        <v>No</v>
      </c>
    </row>
    <row r="9167" spans="1:23" x14ac:dyDescent="0.2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6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 IF(M9167=People!$B$4,People!$A$4, IF(M9167=People!$B$3,People!$A$3, IF(M9167=People!$B$2,People!$A$2, 0))))</f>
        <v>Anna Andreadi</v>
      </c>
      <c r="W9167" s="3" t="str">
        <f>IFERROR(INDEX(Returns!A:A,MATCH(Orders!B9167,Returns!B:B,0)),"No")</f>
        <v>No</v>
      </c>
    </row>
    <row r="9168" spans="1:23" x14ac:dyDescent="0.2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6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 IF(M9168=People!$B$4,People!$A$4, IF(M9168=People!$B$3,People!$A$3, IF(M9168=People!$B$2,People!$A$2, 0))))</f>
        <v>Anna Andreadi</v>
      </c>
      <c r="W9168" s="3" t="str">
        <f>IFERROR(INDEX(Returns!A:A,MATCH(Orders!B9168,Returns!B:B,0)),"No")</f>
        <v>No</v>
      </c>
    </row>
    <row r="9169" spans="1:23" x14ac:dyDescent="0.2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6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 IF(M9169=People!$B$4,People!$A$4, IF(M9169=People!$B$3,People!$A$3, IF(M9169=People!$B$2,People!$A$2, 0))))</f>
        <v>Anna Andreadi</v>
      </c>
      <c r="W9169" s="3" t="str">
        <f>IFERROR(INDEX(Returns!A:A,MATCH(Orders!B9169,Returns!B:B,0)),"No")</f>
        <v>No</v>
      </c>
    </row>
    <row r="9170" spans="1:23" x14ac:dyDescent="0.2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6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 IF(M9170=People!$B$4,People!$A$4, IF(M9170=People!$B$3,People!$A$3, IF(M9170=People!$B$2,People!$A$2, 0))))</f>
        <v>Cassandra Brandow</v>
      </c>
      <c r="W9170" s="3" t="str">
        <f>IFERROR(INDEX(Returns!A:A,MATCH(Orders!B9170,Returns!B:B,0)),"No")</f>
        <v>No</v>
      </c>
    </row>
    <row r="9171" spans="1:23" x14ac:dyDescent="0.2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6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 IF(M9171=People!$B$4,People!$A$4, IF(M9171=People!$B$3,People!$A$3, IF(M9171=People!$B$2,People!$A$2, 0))))</f>
        <v>Cassandra Brandow</v>
      </c>
      <c r="W9171" s="3" t="str">
        <f>IFERROR(INDEX(Returns!A:A,MATCH(Orders!B9171,Returns!B:B,0)),"No")</f>
        <v>No</v>
      </c>
    </row>
    <row r="9172" spans="1:23" x14ac:dyDescent="0.2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6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 IF(M9172=People!$B$4,People!$A$4, IF(M9172=People!$B$3,People!$A$3, IF(M9172=People!$B$2,People!$A$2, 0))))</f>
        <v>Anna Andreadi</v>
      </c>
      <c r="W9172" s="3" t="str">
        <f>IFERROR(INDEX(Returns!A:A,MATCH(Orders!B9172,Returns!B:B,0)),"No")</f>
        <v>No</v>
      </c>
    </row>
    <row r="9173" spans="1:23" x14ac:dyDescent="0.2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6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 IF(M9173=People!$B$4,People!$A$4, IF(M9173=People!$B$3,People!$A$3, IF(M9173=People!$B$2,People!$A$2, 0))))</f>
        <v>Anna Andreadi</v>
      </c>
      <c r="W9173" s="3" t="str">
        <f>IFERROR(INDEX(Returns!A:A,MATCH(Orders!B9173,Returns!B:B,0)),"No")</f>
        <v>No</v>
      </c>
    </row>
    <row r="9174" spans="1:23" x14ac:dyDescent="0.2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6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 IF(M9174=People!$B$4,People!$A$4, IF(M9174=People!$B$3,People!$A$3, IF(M9174=People!$B$2,People!$A$2, 0))))</f>
        <v>Anna Andreadi</v>
      </c>
      <c r="W9174" s="3" t="str">
        <f>IFERROR(INDEX(Returns!A:A,MATCH(Orders!B9174,Returns!B:B,0)),"No")</f>
        <v>No</v>
      </c>
    </row>
    <row r="9175" spans="1:23" x14ac:dyDescent="0.2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6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 IF(M9175=People!$B$4,People!$A$4, IF(M9175=People!$B$3,People!$A$3, IF(M9175=People!$B$2,People!$A$2, 0))))</f>
        <v>Anna Andreadi</v>
      </c>
      <c r="W9175" s="3" t="str">
        <f>IFERROR(INDEX(Returns!A:A,MATCH(Orders!B9175,Returns!B:B,0)),"No")</f>
        <v>No</v>
      </c>
    </row>
    <row r="9176" spans="1:23" x14ac:dyDescent="0.2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6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 IF(M9176=People!$B$4,People!$A$4, IF(M9176=People!$B$3,People!$A$3, IF(M9176=People!$B$2,People!$A$2, 0))))</f>
        <v>Anna Andreadi</v>
      </c>
      <c r="W9176" s="3" t="str">
        <f>IFERROR(INDEX(Returns!A:A,MATCH(Orders!B9176,Returns!B:B,0)),"No")</f>
        <v>No</v>
      </c>
    </row>
    <row r="9177" spans="1:23" x14ac:dyDescent="0.2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6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 IF(M9177=People!$B$4,People!$A$4, IF(M9177=People!$B$3,People!$A$3, IF(M9177=People!$B$2,People!$A$2, 0))))</f>
        <v>Anna Andreadi</v>
      </c>
      <c r="W9177" s="3" t="str">
        <f>IFERROR(INDEX(Returns!A:A,MATCH(Orders!B9177,Returns!B:B,0)),"No")</f>
        <v>No</v>
      </c>
    </row>
    <row r="9178" spans="1:23" x14ac:dyDescent="0.2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6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 IF(M9178=People!$B$4,People!$A$4, IF(M9178=People!$B$3,People!$A$3, IF(M9178=People!$B$2,People!$A$2, 0))))</f>
        <v>Cassandra Brandow</v>
      </c>
      <c r="W9178" s="3" t="str">
        <f>IFERROR(INDEX(Returns!A:A,MATCH(Orders!B9178,Returns!B:B,0)),"No")</f>
        <v>No</v>
      </c>
    </row>
    <row r="9179" spans="1:23" x14ac:dyDescent="0.2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6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 IF(M9179=People!$B$4,People!$A$4, IF(M9179=People!$B$3,People!$A$3, IF(M9179=People!$B$2,People!$A$2, 0))))</f>
        <v>Chuck Magee</v>
      </c>
      <c r="W9179" s="3" t="str">
        <f>IFERROR(INDEX(Returns!A:A,MATCH(Orders!B9179,Returns!B:B,0)),"No")</f>
        <v>No</v>
      </c>
    </row>
    <row r="9180" spans="1:23" x14ac:dyDescent="0.2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6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 IF(M9180=People!$B$4,People!$A$4, IF(M9180=People!$B$3,People!$A$3, IF(M9180=People!$B$2,People!$A$2, 0))))</f>
        <v>Chuck Magee</v>
      </c>
      <c r="W9180" s="3" t="str">
        <f>IFERROR(INDEX(Returns!A:A,MATCH(Orders!B9180,Returns!B:B,0)),"No")</f>
        <v>No</v>
      </c>
    </row>
    <row r="9181" spans="1:23" x14ac:dyDescent="0.2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6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 IF(M9181=People!$B$4,People!$A$4, IF(M9181=People!$B$3,People!$A$3, IF(M9181=People!$B$2,People!$A$2, 0))))</f>
        <v>Anna Andreadi</v>
      </c>
      <c r="W9181" s="3" t="str">
        <f>IFERROR(INDEX(Returns!A:A,MATCH(Orders!B9181,Returns!B:B,0)),"No")</f>
        <v>No</v>
      </c>
    </row>
    <row r="9182" spans="1:23" x14ac:dyDescent="0.2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6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 IF(M9182=People!$B$4,People!$A$4, IF(M9182=People!$B$3,People!$A$3, IF(M9182=People!$B$2,People!$A$2, 0))))</f>
        <v>Anna Andreadi</v>
      </c>
      <c r="W9182" s="3" t="str">
        <f>IFERROR(INDEX(Returns!A:A,MATCH(Orders!B9182,Returns!B:B,0)),"No")</f>
        <v>No</v>
      </c>
    </row>
    <row r="9183" spans="1:23" x14ac:dyDescent="0.2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6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 IF(M9183=People!$B$4,People!$A$4, IF(M9183=People!$B$3,People!$A$3, IF(M9183=People!$B$2,People!$A$2, 0))))</f>
        <v>Anna Andreadi</v>
      </c>
      <c r="W9183" s="3" t="str">
        <f>IFERROR(INDEX(Returns!A:A,MATCH(Orders!B9183,Returns!B:B,0)),"No")</f>
        <v>No</v>
      </c>
    </row>
    <row r="9184" spans="1:23" x14ac:dyDescent="0.2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6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 IF(M9184=People!$B$4,People!$A$4, IF(M9184=People!$B$3,People!$A$3, IF(M9184=People!$B$2,People!$A$2, 0))))</f>
        <v>Anna Andreadi</v>
      </c>
      <c r="W9184" s="3" t="str">
        <f>IFERROR(INDEX(Returns!A:A,MATCH(Orders!B9184,Returns!B:B,0)),"No")</f>
        <v>No</v>
      </c>
    </row>
    <row r="9185" spans="1:23" x14ac:dyDescent="0.2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6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 IF(M9185=People!$B$4,People!$A$4, IF(M9185=People!$B$3,People!$A$3, IF(M9185=People!$B$2,People!$A$2, 0))))</f>
        <v>Anna Andreadi</v>
      </c>
      <c r="W9185" s="3" t="str">
        <f>IFERROR(INDEX(Returns!A:A,MATCH(Orders!B9185,Returns!B:B,0)),"No")</f>
        <v>No</v>
      </c>
    </row>
    <row r="9186" spans="1:23" x14ac:dyDescent="0.2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6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 IF(M9186=People!$B$4,People!$A$4, IF(M9186=People!$B$3,People!$A$3, IF(M9186=People!$B$2,People!$A$2, 0))))</f>
        <v>Anna Andreadi</v>
      </c>
      <c r="W9186" s="3" t="str">
        <f>IFERROR(INDEX(Returns!A:A,MATCH(Orders!B9186,Returns!B:B,0)),"No")</f>
        <v>No</v>
      </c>
    </row>
    <row r="9187" spans="1:23" x14ac:dyDescent="0.2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6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 IF(M9187=People!$B$4,People!$A$4, IF(M9187=People!$B$3,People!$A$3, IF(M9187=People!$B$2,People!$A$2, 0))))</f>
        <v>Anna Andreadi</v>
      </c>
      <c r="W9187" s="3" t="str">
        <f>IFERROR(INDEX(Returns!A:A,MATCH(Orders!B9187,Returns!B:B,0)),"No")</f>
        <v>No</v>
      </c>
    </row>
    <row r="9188" spans="1:23" x14ac:dyDescent="0.2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6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 IF(M9188=People!$B$4,People!$A$4, IF(M9188=People!$B$3,People!$A$3, IF(M9188=People!$B$2,People!$A$2, 0))))</f>
        <v>Anna Andreadi</v>
      </c>
      <c r="W9188" s="3" t="str">
        <f>IFERROR(INDEX(Returns!A:A,MATCH(Orders!B9188,Returns!B:B,0)),"No")</f>
        <v>No</v>
      </c>
    </row>
    <row r="9189" spans="1:23" x14ac:dyDescent="0.2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6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 IF(M9189=People!$B$4,People!$A$4, IF(M9189=People!$B$3,People!$A$3, IF(M9189=People!$B$2,People!$A$2, 0))))</f>
        <v>Chuck Magee</v>
      </c>
      <c r="W9189" s="3" t="str">
        <f>IFERROR(INDEX(Returns!A:A,MATCH(Orders!B9189,Returns!B:B,0)),"No")</f>
        <v>No</v>
      </c>
    </row>
    <row r="9190" spans="1:23" x14ac:dyDescent="0.2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6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 IF(M9190=People!$B$4,People!$A$4, IF(M9190=People!$B$3,People!$A$3, IF(M9190=People!$B$2,People!$A$2, 0))))</f>
        <v>Chuck Magee</v>
      </c>
      <c r="W9190" s="3" t="str">
        <f>IFERROR(INDEX(Returns!A:A,MATCH(Orders!B9190,Returns!B:B,0)),"No")</f>
        <v>No</v>
      </c>
    </row>
    <row r="9191" spans="1:23" x14ac:dyDescent="0.2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6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 IF(M9191=People!$B$4,People!$A$4, IF(M9191=People!$B$3,People!$A$3, IF(M9191=People!$B$2,People!$A$2, 0))))</f>
        <v>Chuck Magee</v>
      </c>
      <c r="W9191" s="3" t="str">
        <f>IFERROR(INDEX(Returns!A:A,MATCH(Orders!B9191,Returns!B:B,0)),"No")</f>
        <v>No</v>
      </c>
    </row>
    <row r="9192" spans="1:23" x14ac:dyDescent="0.2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6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 IF(M9192=People!$B$4,People!$A$4, IF(M9192=People!$B$3,People!$A$3, IF(M9192=People!$B$2,People!$A$2, 0))))</f>
        <v>Chuck Magee</v>
      </c>
      <c r="W9192" s="3" t="str">
        <f>IFERROR(INDEX(Returns!A:A,MATCH(Orders!B9192,Returns!B:B,0)),"No")</f>
        <v>No</v>
      </c>
    </row>
    <row r="9193" spans="1:23" x14ac:dyDescent="0.2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6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 IF(M9193=People!$B$4,People!$A$4, IF(M9193=People!$B$3,People!$A$3, IF(M9193=People!$B$2,People!$A$2, 0))))</f>
        <v>Chuck Magee</v>
      </c>
      <c r="W9193" s="3" t="str">
        <f>IFERROR(INDEX(Returns!A:A,MATCH(Orders!B9193,Returns!B:B,0)),"No")</f>
        <v>No</v>
      </c>
    </row>
    <row r="9194" spans="1:23" x14ac:dyDescent="0.2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6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 IF(M9194=People!$B$4,People!$A$4, IF(M9194=People!$B$3,People!$A$3, IF(M9194=People!$B$2,People!$A$2, 0))))</f>
        <v>Kelly Williams</v>
      </c>
      <c r="W9194" s="3" t="str">
        <f>IFERROR(INDEX(Returns!A:A,MATCH(Orders!B9194,Returns!B:B,0)),"No")</f>
        <v>No</v>
      </c>
    </row>
    <row r="9195" spans="1:23" x14ac:dyDescent="0.2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6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 IF(M9195=People!$B$4,People!$A$4, IF(M9195=People!$B$3,People!$A$3, IF(M9195=People!$B$2,People!$A$2, 0))))</f>
        <v>Kelly Williams</v>
      </c>
      <c r="W9195" s="3" t="str">
        <f>IFERROR(INDEX(Returns!A:A,MATCH(Orders!B9195,Returns!B:B,0)),"No")</f>
        <v>No</v>
      </c>
    </row>
    <row r="9196" spans="1:23" x14ac:dyDescent="0.2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6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 IF(M9196=People!$B$4,People!$A$4, IF(M9196=People!$B$3,People!$A$3, IF(M9196=People!$B$2,People!$A$2, 0))))</f>
        <v>Anna Andreadi</v>
      </c>
      <c r="W9196" s="3" t="str">
        <f>IFERROR(INDEX(Returns!A:A,MATCH(Orders!B9196,Returns!B:B,0)),"No")</f>
        <v>No</v>
      </c>
    </row>
    <row r="9197" spans="1:23" x14ac:dyDescent="0.2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6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 IF(M9197=People!$B$4,People!$A$4, IF(M9197=People!$B$3,People!$A$3, IF(M9197=People!$B$2,People!$A$2, 0))))</f>
        <v>Anna Andreadi</v>
      </c>
      <c r="W9197" s="3" t="str">
        <f>IFERROR(INDEX(Returns!A:A,MATCH(Orders!B9197,Returns!B:B,0)),"No")</f>
        <v>No</v>
      </c>
    </row>
    <row r="9198" spans="1:23" x14ac:dyDescent="0.2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6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 IF(M9198=People!$B$4,People!$A$4, IF(M9198=People!$B$3,People!$A$3, IF(M9198=People!$B$2,People!$A$2, 0))))</f>
        <v>Anna Andreadi</v>
      </c>
      <c r="W9198" s="3" t="str">
        <f>IFERROR(INDEX(Returns!A:A,MATCH(Orders!B9198,Returns!B:B,0)),"No")</f>
        <v>No</v>
      </c>
    </row>
    <row r="9199" spans="1:23" x14ac:dyDescent="0.2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6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 IF(M9199=People!$B$4,People!$A$4, IF(M9199=People!$B$3,People!$A$3, IF(M9199=People!$B$2,People!$A$2, 0))))</f>
        <v>Anna Andreadi</v>
      </c>
      <c r="W9199" s="3" t="str">
        <f>IFERROR(INDEX(Returns!A:A,MATCH(Orders!B9199,Returns!B:B,0)),"No")</f>
        <v>No</v>
      </c>
    </row>
    <row r="9200" spans="1:23" x14ac:dyDescent="0.2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6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 IF(M9200=People!$B$4,People!$A$4, IF(M9200=People!$B$3,People!$A$3, IF(M9200=People!$B$2,People!$A$2, 0))))</f>
        <v>Anna Andreadi</v>
      </c>
      <c r="W9200" s="3" t="str">
        <f>IFERROR(INDEX(Returns!A:A,MATCH(Orders!B9200,Returns!B:B,0)),"No")</f>
        <v>No</v>
      </c>
    </row>
    <row r="9201" spans="1:23" x14ac:dyDescent="0.2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6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 IF(M9201=People!$B$4,People!$A$4, IF(M9201=People!$B$3,People!$A$3, IF(M9201=People!$B$2,People!$A$2, 0))))</f>
        <v>Anna Andreadi</v>
      </c>
      <c r="W9201" s="3" t="str">
        <f>IFERROR(INDEX(Returns!A:A,MATCH(Orders!B9201,Returns!B:B,0)),"No")</f>
        <v>No</v>
      </c>
    </row>
    <row r="9202" spans="1:23" x14ac:dyDescent="0.2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6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 IF(M9202=People!$B$4,People!$A$4, IF(M9202=People!$B$3,People!$A$3, IF(M9202=People!$B$2,People!$A$2, 0))))</f>
        <v>Chuck Magee</v>
      </c>
      <c r="W9202" s="3" t="str">
        <f>IFERROR(INDEX(Returns!A:A,MATCH(Orders!B9202,Returns!B:B,0)),"No")</f>
        <v>No</v>
      </c>
    </row>
    <row r="9203" spans="1:23" x14ac:dyDescent="0.2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6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 IF(M9203=People!$B$4,People!$A$4, IF(M9203=People!$B$3,People!$A$3, IF(M9203=People!$B$2,People!$A$2, 0))))</f>
        <v>Chuck Magee</v>
      </c>
      <c r="W9203" s="3" t="str">
        <f>IFERROR(INDEX(Returns!A:A,MATCH(Orders!B9203,Returns!B:B,0)),"No")</f>
        <v>No</v>
      </c>
    </row>
    <row r="9204" spans="1:23" x14ac:dyDescent="0.2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6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 IF(M9204=People!$B$4,People!$A$4, IF(M9204=People!$B$3,People!$A$3, IF(M9204=People!$B$2,People!$A$2, 0))))</f>
        <v>Chuck Magee</v>
      </c>
      <c r="W9204" s="3" t="str">
        <f>IFERROR(INDEX(Returns!A:A,MATCH(Orders!B9204,Returns!B:B,0)),"No")</f>
        <v>No</v>
      </c>
    </row>
    <row r="9205" spans="1:23" x14ac:dyDescent="0.2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6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 IF(M9205=People!$B$4,People!$A$4, IF(M9205=People!$B$3,People!$A$3, IF(M9205=People!$B$2,People!$A$2, 0))))</f>
        <v>Chuck Magee</v>
      </c>
      <c r="W9205" s="3" t="str">
        <f>IFERROR(INDEX(Returns!A:A,MATCH(Orders!B9205,Returns!B:B,0)),"No")</f>
        <v>No</v>
      </c>
    </row>
    <row r="9206" spans="1:23" x14ac:dyDescent="0.2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6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 IF(M9206=People!$B$4,People!$A$4, IF(M9206=People!$B$3,People!$A$3, IF(M9206=People!$B$2,People!$A$2, 0))))</f>
        <v>Anna Andreadi</v>
      </c>
      <c r="W9206" s="3" t="str">
        <f>IFERROR(INDEX(Returns!A:A,MATCH(Orders!B9206,Returns!B:B,0)),"No")</f>
        <v>Yes</v>
      </c>
    </row>
    <row r="9207" spans="1:23" x14ac:dyDescent="0.2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6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 IF(M9207=People!$B$4,People!$A$4, IF(M9207=People!$B$3,People!$A$3, IF(M9207=People!$B$2,People!$A$2, 0))))</f>
        <v>Chuck Magee</v>
      </c>
      <c r="W9207" s="3" t="str">
        <f>IFERROR(INDEX(Returns!A:A,MATCH(Orders!B9207,Returns!B:B,0)),"No")</f>
        <v>No</v>
      </c>
    </row>
    <row r="9208" spans="1:23" x14ac:dyDescent="0.2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6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 IF(M9208=People!$B$4,People!$A$4, IF(M9208=People!$B$3,People!$A$3, IF(M9208=People!$B$2,People!$A$2, 0))))</f>
        <v>Chuck Magee</v>
      </c>
      <c r="W9208" s="3" t="str">
        <f>IFERROR(INDEX(Returns!A:A,MATCH(Orders!B9208,Returns!B:B,0)),"No")</f>
        <v>No</v>
      </c>
    </row>
    <row r="9209" spans="1:23" x14ac:dyDescent="0.2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6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 IF(M9209=People!$B$4,People!$A$4, IF(M9209=People!$B$3,People!$A$3, IF(M9209=People!$B$2,People!$A$2, 0))))</f>
        <v>Kelly Williams</v>
      </c>
      <c r="W9209" s="3" t="str">
        <f>IFERROR(INDEX(Returns!A:A,MATCH(Orders!B9209,Returns!B:B,0)),"No")</f>
        <v>No</v>
      </c>
    </row>
    <row r="9210" spans="1:23" x14ac:dyDescent="0.2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6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 IF(M9210=People!$B$4,People!$A$4, IF(M9210=People!$B$3,People!$A$3, IF(M9210=People!$B$2,People!$A$2, 0))))</f>
        <v>Anna Andreadi</v>
      </c>
      <c r="W9210" s="3" t="str">
        <f>IFERROR(INDEX(Returns!A:A,MATCH(Orders!B9210,Returns!B:B,0)),"No")</f>
        <v>No</v>
      </c>
    </row>
    <row r="9211" spans="1:23" x14ac:dyDescent="0.2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6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 IF(M9211=People!$B$4,People!$A$4, IF(M9211=People!$B$3,People!$A$3, IF(M9211=People!$B$2,People!$A$2, 0))))</f>
        <v>Kelly Williams</v>
      </c>
      <c r="W9211" s="3" t="str">
        <f>IFERROR(INDEX(Returns!A:A,MATCH(Orders!B9211,Returns!B:B,0)),"No")</f>
        <v>No</v>
      </c>
    </row>
    <row r="9212" spans="1:23" x14ac:dyDescent="0.2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6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 IF(M9212=People!$B$4,People!$A$4, IF(M9212=People!$B$3,People!$A$3, IF(M9212=People!$B$2,People!$A$2, 0))))</f>
        <v>Kelly Williams</v>
      </c>
      <c r="W9212" s="3" t="str">
        <f>IFERROR(INDEX(Returns!A:A,MATCH(Orders!B9212,Returns!B:B,0)),"No")</f>
        <v>No</v>
      </c>
    </row>
    <row r="9213" spans="1:23" x14ac:dyDescent="0.2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6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 IF(M9213=People!$B$4,People!$A$4, IF(M9213=People!$B$3,People!$A$3, IF(M9213=People!$B$2,People!$A$2, 0))))</f>
        <v>Anna Andreadi</v>
      </c>
      <c r="W9213" s="3" t="str">
        <f>IFERROR(INDEX(Returns!A:A,MATCH(Orders!B9213,Returns!B:B,0)),"No")</f>
        <v>No</v>
      </c>
    </row>
    <row r="9214" spans="1:23" x14ac:dyDescent="0.2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6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 IF(M9214=People!$B$4,People!$A$4, IF(M9214=People!$B$3,People!$A$3, IF(M9214=People!$B$2,People!$A$2, 0))))</f>
        <v>Anna Andreadi</v>
      </c>
      <c r="W9214" s="3" t="str">
        <f>IFERROR(INDEX(Returns!A:A,MATCH(Orders!B9214,Returns!B:B,0)),"No")</f>
        <v>No</v>
      </c>
    </row>
    <row r="9215" spans="1:23" x14ac:dyDescent="0.2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6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 IF(M9215=People!$B$4,People!$A$4, IF(M9215=People!$B$3,People!$A$3, IF(M9215=People!$B$2,People!$A$2, 0))))</f>
        <v>Anna Andreadi</v>
      </c>
      <c r="W9215" s="3" t="str">
        <f>IFERROR(INDEX(Returns!A:A,MATCH(Orders!B9215,Returns!B:B,0)),"No")</f>
        <v>No</v>
      </c>
    </row>
    <row r="9216" spans="1:23" x14ac:dyDescent="0.2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6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 IF(M9216=People!$B$4,People!$A$4, IF(M9216=People!$B$3,People!$A$3, IF(M9216=People!$B$2,People!$A$2, 0))))</f>
        <v>Chuck Magee</v>
      </c>
      <c r="W9216" s="3" t="str">
        <f>IFERROR(INDEX(Returns!A:A,MATCH(Orders!B9216,Returns!B:B,0)),"No")</f>
        <v>No</v>
      </c>
    </row>
    <row r="9217" spans="1:23" x14ac:dyDescent="0.2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6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 IF(M9217=People!$B$4,People!$A$4, IF(M9217=People!$B$3,People!$A$3, IF(M9217=People!$B$2,People!$A$2, 0))))</f>
        <v>Anna Andreadi</v>
      </c>
      <c r="W9217" s="3" t="str">
        <f>IFERROR(INDEX(Returns!A:A,MATCH(Orders!B9217,Returns!B:B,0)),"No")</f>
        <v>No</v>
      </c>
    </row>
    <row r="9218" spans="1:23" x14ac:dyDescent="0.2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6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 IF(M9218=People!$B$4,People!$A$4, IF(M9218=People!$B$3,People!$A$3, IF(M9218=People!$B$2,People!$A$2, 0))))</f>
        <v>Kelly Williams</v>
      </c>
      <c r="W9218" s="3" t="str">
        <f>IFERROR(INDEX(Returns!A:A,MATCH(Orders!B9218,Returns!B:B,0)),"No")</f>
        <v>No</v>
      </c>
    </row>
    <row r="9219" spans="1:23" x14ac:dyDescent="0.2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6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 IF(M9219=People!$B$4,People!$A$4, IF(M9219=People!$B$3,People!$A$3, IF(M9219=People!$B$2,People!$A$2, 0))))</f>
        <v>Kelly Williams</v>
      </c>
      <c r="W9219" s="3" t="str">
        <f>IFERROR(INDEX(Returns!A:A,MATCH(Orders!B9219,Returns!B:B,0)),"No")</f>
        <v>No</v>
      </c>
    </row>
    <row r="9220" spans="1:23" x14ac:dyDescent="0.2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6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 IF(M9220=People!$B$4,People!$A$4, IF(M9220=People!$B$3,People!$A$3, IF(M9220=People!$B$2,People!$A$2, 0))))</f>
        <v>Chuck Magee</v>
      </c>
      <c r="W9220" s="3" t="str">
        <f>IFERROR(INDEX(Returns!A:A,MATCH(Orders!B9220,Returns!B:B,0)),"No")</f>
        <v>No</v>
      </c>
    </row>
    <row r="9221" spans="1:23" x14ac:dyDescent="0.2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6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 IF(M9221=People!$B$4,People!$A$4, IF(M9221=People!$B$3,People!$A$3, IF(M9221=People!$B$2,People!$A$2, 0))))</f>
        <v>Chuck Magee</v>
      </c>
      <c r="W9221" s="3" t="str">
        <f>IFERROR(INDEX(Returns!A:A,MATCH(Orders!B9221,Returns!B:B,0)),"No")</f>
        <v>No</v>
      </c>
    </row>
    <row r="9222" spans="1:23" x14ac:dyDescent="0.2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6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 IF(M9222=People!$B$4,People!$A$4, IF(M9222=People!$B$3,People!$A$3, IF(M9222=People!$B$2,People!$A$2, 0))))</f>
        <v>Cassandra Brandow</v>
      </c>
      <c r="W9222" s="3" t="str">
        <f>IFERROR(INDEX(Returns!A:A,MATCH(Orders!B9222,Returns!B:B,0)),"No")</f>
        <v>No</v>
      </c>
    </row>
    <row r="9223" spans="1:23" x14ac:dyDescent="0.2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6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 IF(M9223=People!$B$4,People!$A$4, IF(M9223=People!$B$3,People!$A$3, IF(M9223=People!$B$2,People!$A$2, 0))))</f>
        <v>Cassandra Brandow</v>
      </c>
      <c r="W9223" s="3" t="str">
        <f>IFERROR(INDEX(Returns!A:A,MATCH(Orders!B9223,Returns!B:B,0)),"No")</f>
        <v>No</v>
      </c>
    </row>
    <row r="9224" spans="1:23" x14ac:dyDescent="0.2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6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 IF(M9224=People!$B$4,People!$A$4, IF(M9224=People!$B$3,People!$A$3, IF(M9224=People!$B$2,People!$A$2, 0))))</f>
        <v>Cassandra Brandow</v>
      </c>
      <c r="W9224" s="3" t="str">
        <f>IFERROR(INDEX(Returns!A:A,MATCH(Orders!B9224,Returns!B:B,0)),"No")</f>
        <v>No</v>
      </c>
    </row>
    <row r="9225" spans="1:23" x14ac:dyDescent="0.2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6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 IF(M9225=People!$B$4,People!$A$4, IF(M9225=People!$B$3,People!$A$3, IF(M9225=People!$B$2,People!$A$2, 0))))</f>
        <v>Kelly Williams</v>
      </c>
      <c r="W9225" s="3" t="str">
        <f>IFERROR(INDEX(Returns!A:A,MATCH(Orders!B9225,Returns!B:B,0)),"No")</f>
        <v>No</v>
      </c>
    </row>
    <row r="9226" spans="1:23" x14ac:dyDescent="0.2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6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 IF(M9226=People!$B$4,People!$A$4, IF(M9226=People!$B$3,People!$A$3, IF(M9226=People!$B$2,People!$A$2, 0))))</f>
        <v>Kelly Williams</v>
      </c>
      <c r="W9226" s="3" t="str">
        <f>IFERROR(INDEX(Returns!A:A,MATCH(Orders!B9226,Returns!B:B,0)),"No")</f>
        <v>No</v>
      </c>
    </row>
    <row r="9227" spans="1:23" x14ac:dyDescent="0.2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6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 IF(M9227=People!$B$4,People!$A$4, IF(M9227=People!$B$3,People!$A$3, IF(M9227=People!$B$2,People!$A$2, 0))))</f>
        <v>Kelly Williams</v>
      </c>
      <c r="W9227" s="3" t="str">
        <f>IFERROR(INDEX(Returns!A:A,MATCH(Orders!B9227,Returns!B:B,0)),"No")</f>
        <v>No</v>
      </c>
    </row>
    <row r="9228" spans="1:23" x14ac:dyDescent="0.2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6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 IF(M9228=People!$B$4,People!$A$4, IF(M9228=People!$B$3,People!$A$3, IF(M9228=People!$B$2,People!$A$2, 0))))</f>
        <v>Kelly Williams</v>
      </c>
      <c r="W9228" s="3" t="str">
        <f>IFERROR(INDEX(Returns!A:A,MATCH(Orders!B9228,Returns!B:B,0)),"No")</f>
        <v>No</v>
      </c>
    </row>
    <row r="9229" spans="1:23" x14ac:dyDescent="0.2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6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 IF(M9229=People!$B$4,People!$A$4, IF(M9229=People!$B$3,People!$A$3, IF(M9229=People!$B$2,People!$A$2, 0))))</f>
        <v>Anna Andreadi</v>
      </c>
      <c r="W9229" s="3" t="str">
        <f>IFERROR(INDEX(Returns!A:A,MATCH(Orders!B9229,Returns!B:B,0)),"No")</f>
        <v>No</v>
      </c>
    </row>
    <row r="9230" spans="1:23" x14ac:dyDescent="0.2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6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 IF(M9230=People!$B$4,People!$A$4, IF(M9230=People!$B$3,People!$A$3, IF(M9230=People!$B$2,People!$A$2, 0))))</f>
        <v>Anna Andreadi</v>
      </c>
      <c r="W9230" s="3" t="str">
        <f>IFERROR(INDEX(Returns!A:A,MATCH(Orders!B9230,Returns!B:B,0)),"No")</f>
        <v>No</v>
      </c>
    </row>
    <row r="9231" spans="1:23" x14ac:dyDescent="0.2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6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 IF(M9231=People!$B$4,People!$A$4, IF(M9231=People!$B$3,People!$A$3, IF(M9231=People!$B$2,People!$A$2, 0))))</f>
        <v>Anna Andreadi</v>
      </c>
      <c r="W9231" s="3" t="str">
        <f>IFERROR(INDEX(Returns!A:A,MATCH(Orders!B9231,Returns!B:B,0)),"No")</f>
        <v>No</v>
      </c>
    </row>
    <row r="9232" spans="1:23" x14ac:dyDescent="0.2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6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 IF(M9232=People!$B$4,People!$A$4, IF(M9232=People!$B$3,People!$A$3, IF(M9232=People!$B$2,People!$A$2, 0))))</f>
        <v>Anna Andreadi</v>
      </c>
      <c r="W9232" s="3" t="str">
        <f>IFERROR(INDEX(Returns!A:A,MATCH(Orders!B9232,Returns!B:B,0)),"No")</f>
        <v>No</v>
      </c>
    </row>
    <row r="9233" spans="1:23" x14ac:dyDescent="0.2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6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 IF(M9233=People!$B$4,People!$A$4, IF(M9233=People!$B$3,People!$A$3, IF(M9233=People!$B$2,People!$A$2, 0))))</f>
        <v>Anna Andreadi</v>
      </c>
      <c r="W9233" s="3" t="str">
        <f>IFERROR(INDEX(Returns!A:A,MATCH(Orders!B9233,Returns!B:B,0)),"No")</f>
        <v>No</v>
      </c>
    </row>
    <row r="9234" spans="1:23" x14ac:dyDescent="0.2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6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 IF(M9234=People!$B$4,People!$A$4, IF(M9234=People!$B$3,People!$A$3, IF(M9234=People!$B$2,People!$A$2, 0))))</f>
        <v>Anna Andreadi</v>
      </c>
      <c r="W9234" s="3" t="str">
        <f>IFERROR(INDEX(Returns!A:A,MATCH(Orders!B9234,Returns!B:B,0)),"No")</f>
        <v>Yes</v>
      </c>
    </row>
    <row r="9235" spans="1:23" x14ac:dyDescent="0.2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6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 IF(M9235=People!$B$4,People!$A$4, IF(M9235=People!$B$3,People!$A$3, IF(M9235=People!$B$2,People!$A$2, 0))))</f>
        <v>Anna Andreadi</v>
      </c>
      <c r="W9235" s="3" t="str">
        <f>IFERROR(INDEX(Returns!A:A,MATCH(Orders!B9235,Returns!B:B,0)),"No")</f>
        <v>Yes</v>
      </c>
    </row>
    <row r="9236" spans="1:23" x14ac:dyDescent="0.2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6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 IF(M9236=People!$B$4,People!$A$4, IF(M9236=People!$B$3,People!$A$3, IF(M9236=People!$B$2,People!$A$2, 0))))</f>
        <v>Anna Andreadi</v>
      </c>
      <c r="W9236" s="3" t="str">
        <f>IFERROR(INDEX(Returns!A:A,MATCH(Orders!B9236,Returns!B:B,0)),"No")</f>
        <v>Yes</v>
      </c>
    </row>
    <row r="9237" spans="1:23" x14ac:dyDescent="0.2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6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 IF(M9237=People!$B$4,People!$A$4, IF(M9237=People!$B$3,People!$A$3, IF(M9237=People!$B$2,People!$A$2, 0))))</f>
        <v>Anna Andreadi</v>
      </c>
      <c r="W9237" s="3" t="str">
        <f>IFERROR(INDEX(Returns!A:A,MATCH(Orders!B9237,Returns!B:B,0)),"No")</f>
        <v>Yes</v>
      </c>
    </row>
    <row r="9238" spans="1:23" x14ac:dyDescent="0.2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6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 IF(M9238=People!$B$4,People!$A$4, IF(M9238=People!$B$3,People!$A$3, IF(M9238=People!$B$2,People!$A$2, 0))))</f>
        <v>Anna Andreadi</v>
      </c>
      <c r="W9238" s="3" t="str">
        <f>IFERROR(INDEX(Returns!A:A,MATCH(Orders!B9238,Returns!B:B,0)),"No")</f>
        <v>Yes</v>
      </c>
    </row>
    <row r="9239" spans="1:23" x14ac:dyDescent="0.2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6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 IF(M9239=People!$B$4,People!$A$4, IF(M9239=People!$B$3,People!$A$3, IF(M9239=People!$B$2,People!$A$2, 0))))</f>
        <v>Anna Andreadi</v>
      </c>
      <c r="W9239" s="3" t="str">
        <f>IFERROR(INDEX(Returns!A:A,MATCH(Orders!B9239,Returns!B:B,0)),"No")</f>
        <v>Yes</v>
      </c>
    </row>
    <row r="9240" spans="1:23" x14ac:dyDescent="0.2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6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 IF(M9240=People!$B$4,People!$A$4, IF(M9240=People!$B$3,People!$A$3, IF(M9240=People!$B$2,People!$A$2, 0))))</f>
        <v>Chuck Magee</v>
      </c>
      <c r="W9240" s="3" t="str">
        <f>IFERROR(INDEX(Returns!A:A,MATCH(Orders!B9240,Returns!B:B,0)),"No")</f>
        <v>No</v>
      </c>
    </row>
    <row r="9241" spans="1:23" x14ac:dyDescent="0.2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6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 IF(M9241=People!$B$4,People!$A$4, IF(M9241=People!$B$3,People!$A$3, IF(M9241=People!$B$2,People!$A$2, 0))))</f>
        <v>Cassandra Brandow</v>
      </c>
      <c r="W9241" s="3" t="str">
        <f>IFERROR(INDEX(Returns!A:A,MATCH(Orders!B9241,Returns!B:B,0)),"No")</f>
        <v>No</v>
      </c>
    </row>
    <row r="9242" spans="1:23" x14ac:dyDescent="0.2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6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 IF(M9242=People!$B$4,People!$A$4, IF(M9242=People!$B$3,People!$A$3, IF(M9242=People!$B$2,People!$A$2, 0))))</f>
        <v>Cassandra Brandow</v>
      </c>
      <c r="W9242" s="3" t="str">
        <f>IFERROR(INDEX(Returns!A:A,MATCH(Orders!B9242,Returns!B:B,0)),"No")</f>
        <v>No</v>
      </c>
    </row>
    <row r="9243" spans="1:23" x14ac:dyDescent="0.2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6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 IF(M9243=People!$B$4,People!$A$4, IF(M9243=People!$B$3,People!$A$3, IF(M9243=People!$B$2,People!$A$2, 0))))</f>
        <v>Cassandra Brandow</v>
      </c>
      <c r="W9243" s="3" t="str">
        <f>IFERROR(INDEX(Returns!A:A,MATCH(Orders!B9243,Returns!B:B,0)),"No")</f>
        <v>No</v>
      </c>
    </row>
    <row r="9244" spans="1:23" x14ac:dyDescent="0.2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6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 IF(M9244=People!$B$4,People!$A$4, IF(M9244=People!$B$3,People!$A$3, IF(M9244=People!$B$2,People!$A$2, 0))))</f>
        <v>Anna Andreadi</v>
      </c>
      <c r="W9244" s="3" t="str">
        <f>IFERROR(INDEX(Returns!A:A,MATCH(Orders!B9244,Returns!B:B,0)),"No")</f>
        <v>No</v>
      </c>
    </row>
    <row r="9245" spans="1:23" x14ac:dyDescent="0.2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6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 IF(M9245=People!$B$4,People!$A$4, IF(M9245=People!$B$3,People!$A$3, IF(M9245=People!$B$2,People!$A$2, 0))))</f>
        <v>Anna Andreadi</v>
      </c>
      <c r="W9245" s="3" t="str">
        <f>IFERROR(INDEX(Returns!A:A,MATCH(Orders!B9245,Returns!B:B,0)),"No")</f>
        <v>No</v>
      </c>
    </row>
    <row r="9246" spans="1:23" x14ac:dyDescent="0.2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6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 IF(M9246=People!$B$4,People!$A$4, IF(M9246=People!$B$3,People!$A$3, IF(M9246=People!$B$2,People!$A$2, 0))))</f>
        <v>Anna Andreadi</v>
      </c>
      <c r="W9246" s="3" t="str">
        <f>IFERROR(INDEX(Returns!A:A,MATCH(Orders!B9246,Returns!B:B,0)),"No")</f>
        <v>No</v>
      </c>
    </row>
    <row r="9247" spans="1:23" x14ac:dyDescent="0.2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6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 IF(M9247=People!$B$4,People!$A$4, IF(M9247=People!$B$3,People!$A$3, IF(M9247=People!$B$2,People!$A$2, 0))))</f>
        <v>Anna Andreadi</v>
      </c>
      <c r="W9247" s="3" t="str">
        <f>IFERROR(INDEX(Returns!A:A,MATCH(Orders!B9247,Returns!B:B,0)),"No")</f>
        <v>No</v>
      </c>
    </row>
    <row r="9248" spans="1:23" x14ac:dyDescent="0.2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6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 IF(M9248=People!$B$4,People!$A$4, IF(M9248=People!$B$3,People!$A$3, IF(M9248=People!$B$2,People!$A$2, 0))))</f>
        <v>Anna Andreadi</v>
      </c>
      <c r="W9248" s="3" t="str">
        <f>IFERROR(INDEX(Returns!A:A,MATCH(Orders!B9248,Returns!B:B,0)),"No")</f>
        <v>No</v>
      </c>
    </row>
    <row r="9249" spans="1:23" x14ac:dyDescent="0.2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6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 IF(M9249=People!$B$4,People!$A$4, IF(M9249=People!$B$3,People!$A$3, IF(M9249=People!$B$2,People!$A$2, 0))))</f>
        <v>Anna Andreadi</v>
      </c>
      <c r="W9249" s="3" t="str">
        <f>IFERROR(INDEX(Returns!A:A,MATCH(Orders!B9249,Returns!B:B,0)),"No")</f>
        <v>No</v>
      </c>
    </row>
    <row r="9250" spans="1:23" x14ac:dyDescent="0.2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6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 IF(M9250=People!$B$4,People!$A$4, IF(M9250=People!$B$3,People!$A$3, IF(M9250=People!$B$2,People!$A$2, 0))))</f>
        <v>Chuck Magee</v>
      </c>
      <c r="W9250" s="3" t="str">
        <f>IFERROR(INDEX(Returns!A:A,MATCH(Orders!B9250,Returns!B:B,0)),"No")</f>
        <v>No</v>
      </c>
    </row>
    <row r="9251" spans="1:23" x14ac:dyDescent="0.2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6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 IF(M9251=People!$B$4,People!$A$4, IF(M9251=People!$B$3,People!$A$3, IF(M9251=People!$B$2,People!$A$2, 0))))</f>
        <v>Chuck Magee</v>
      </c>
      <c r="W9251" s="3" t="str">
        <f>IFERROR(INDEX(Returns!A:A,MATCH(Orders!B9251,Returns!B:B,0)),"No")</f>
        <v>No</v>
      </c>
    </row>
    <row r="9252" spans="1:23" x14ac:dyDescent="0.2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6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 IF(M9252=People!$B$4,People!$A$4, IF(M9252=People!$B$3,People!$A$3, IF(M9252=People!$B$2,People!$A$2, 0))))</f>
        <v>Kelly Williams</v>
      </c>
      <c r="W9252" s="3" t="str">
        <f>IFERROR(INDEX(Returns!A:A,MATCH(Orders!B9252,Returns!B:B,0)),"No")</f>
        <v>No</v>
      </c>
    </row>
    <row r="9253" spans="1:23" x14ac:dyDescent="0.2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6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 IF(M9253=People!$B$4,People!$A$4, IF(M9253=People!$B$3,People!$A$3, IF(M9253=People!$B$2,People!$A$2, 0))))</f>
        <v>Anna Andreadi</v>
      </c>
      <c r="W9253" s="3" t="str">
        <f>IFERROR(INDEX(Returns!A:A,MATCH(Orders!B9253,Returns!B:B,0)),"No")</f>
        <v>Yes</v>
      </c>
    </row>
    <row r="9254" spans="1:23" x14ac:dyDescent="0.2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6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 IF(M9254=People!$B$4,People!$A$4, IF(M9254=People!$B$3,People!$A$3, IF(M9254=People!$B$2,People!$A$2, 0))))</f>
        <v>Cassandra Brandow</v>
      </c>
      <c r="W9254" s="3" t="str">
        <f>IFERROR(INDEX(Returns!A:A,MATCH(Orders!B9254,Returns!B:B,0)),"No")</f>
        <v>No</v>
      </c>
    </row>
    <row r="9255" spans="1:23" x14ac:dyDescent="0.2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6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 IF(M9255=People!$B$4,People!$A$4, IF(M9255=People!$B$3,People!$A$3, IF(M9255=People!$B$2,People!$A$2, 0))))</f>
        <v>Cassandra Brandow</v>
      </c>
      <c r="W9255" s="3" t="str">
        <f>IFERROR(INDEX(Returns!A:A,MATCH(Orders!B9255,Returns!B:B,0)),"No")</f>
        <v>No</v>
      </c>
    </row>
    <row r="9256" spans="1:23" x14ac:dyDescent="0.2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6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 IF(M9256=People!$B$4,People!$A$4, IF(M9256=People!$B$3,People!$A$3, IF(M9256=People!$B$2,People!$A$2, 0))))</f>
        <v>Kelly Williams</v>
      </c>
      <c r="W9256" s="3" t="str">
        <f>IFERROR(INDEX(Returns!A:A,MATCH(Orders!B9256,Returns!B:B,0)),"No")</f>
        <v>No</v>
      </c>
    </row>
    <row r="9257" spans="1:23" x14ac:dyDescent="0.2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6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 IF(M9257=People!$B$4,People!$A$4, IF(M9257=People!$B$3,People!$A$3, IF(M9257=People!$B$2,People!$A$2, 0))))</f>
        <v>Kelly Williams</v>
      </c>
      <c r="W9257" s="3" t="str">
        <f>IFERROR(INDEX(Returns!A:A,MATCH(Orders!B9257,Returns!B:B,0)),"No")</f>
        <v>No</v>
      </c>
    </row>
    <row r="9258" spans="1:23" x14ac:dyDescent="0.2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6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 IF(M9258=People!$B$4,People!$A$4, IF(M9258=People!$B$3,People!$A$3, IF(M9258=People!$B$2,People!$A$2, 0))))</f>
        <v>Kelly Williams</v>
      </c>
      <c r="W9258" s="3" t="str">
        <f>IFERROR(INDEX(Returns!A:A,MATCH(Orders!B9258,Returns!B:B,0)),"No")</f>
        <v>No</v>
      </c>
    </row>
    <row r="9259" spans="1:23" x14ac:dyDescent="0.2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6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 IF(M9259=People!$B$4,People!$A$4, IF(M9259=People!$B$3,People!$A$3, IF(M9259=People!$B$2,People!$A$2, 0))))</f>
        <v>Kelly Williams</v>
      </c>
      <c r="W9259" s="3" t="str">
        <f>IFERROR(INDEX(Returns!A:A,MATCH(Orders!B9259,Returns!B:B,0)),"No")</f>
        <v>No</v>
      </c>
    </row>
    <row r="9260" spans="1:23" x14ac:dyDescent="0.2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6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 IF(M9260=People!$B$4,People!$A$4, IF(M9260=People!$B$3,People!$A$3, IF(M9260=People!$B$2,People!$A$2, 0))))</f>
        <v>Kelly Williams</v>
      </c>
      <c r="W9260" s="3" t="str">
        <f>IFERROR(INDEX(Returns!A:A,MATCH(Orders!B9260,Returns!B:B,0)),"No")</f>
        <v>No</v>
      </c>
    </row>
    <row r="9261" spans="1:23" x14ac:dyDescent="0.2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6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 IF(M9261=People!$B$4,People!$A$4, IF(M9261=People!$B$3,People!$A$3, IF(M9261=People!$B$2,People!$A$2, 0))))</f>
        <v>Kelly Williams</v>
      </c>
      <c r="W9261" s="3" t="str">
        <f>IFERROR(INDEX(Returns!A:A,MATCH(Orders!B9261,Returns!B:B,0)),"No")</f>
        <v>No</v>
      </c>
    </row>
    <row r="9262" spans="1:23" x14ac:dyDescent="0.2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6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 IF(M9262=People!$B$4,People!$A$4, IF(M9262=People!$B$3,People!$A$3, IF(M9262=People!$B$2,People!$A$2, 0))))</f>
        <v>Kelly Williams</v>
      </c>
      <c r="W9262" s="3" t="str">
        <f>IFERROR(INDEX(Returns!A:A,MATCH(Orders!B9262,Returns!B:B,0)),"No")</f>
        <v>No</v>
      </c>
    </row>
    <row r="9263" spans="1:23" x14ac:dyDescent="0.2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6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 IF(M9263=People!$B$4,People!$A$4, IF(M9263=People!$B$3,People!$A$3, IF(M9263=People!$B$2,People!$A$2, 0))))</f>
        <v>Anna Andreadi</v>
      </c>
      <c r="W9263" s="3" t="str">
        <f>IFERROR(INDEX(Returns!A:A,MATCH(Orders!B9263,Returns!B:B,0)),"No")</f>
        <v>No</v>
      </c>
    </row>
    <row r="9264" spans="1:23" x14ac:dyDescent="0.2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6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 IF(M9264=People!$B$4,People!$A$4, IF(M9264=People!$B$3,People!$A$3, IF(M9264=People!$B$2,People!$A$2, 0))))</f>
        <v>Kelly Williams</v>
      </c>
      <c r="W9264" s="3" t="str">
        <f>IFERROR(INDEX(Returns!A:A,MATCH(Orders!B9264,Returns!B:B,0)),"No")</f>
        <v>No</v>
      </c>
    </row>
    <row r="9265" spans="1:23" x14ac:dyDescent="0.2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6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 IF(M9265=People!$B$4,People!$A$4, IF(M9265=People!$B$3,People!$A$3, IF(M9265=People!$B$2,People!$A$2, 0))))</f>
        <v>Kelly Williams</v>
      </c>
      <c r="W9265" s="3" t="str">
        <f>IFERROR(INDEX(Returns!A:A,MATCH(Orders!B9265,Returns!B:B,0)),"No")</f>
        <v>No</v>
      </c>
    </row>
    <row r="9266" spans="1:23" x14ac:dyDescent="0.2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6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 IF(M9266=People!$B$4,People!$A$4, IF(M9266=People!$B$3,People!$A$3, IF(M9266=People!$B$2,People!$A$2, 0))))</f>
        <v>Cassandra Brandow</v>
      </c>
      <c r="W9266" s="3" t="str">
        <f>IFERROR(INDEX(Returns!A:A,MATCH(Orders!B9266,Returns!B:B,0)),"No")</f>
        <v>No</v>
      </c>
    </row>
    <row r="9267" spans="1:23" x14ac:dyDescent="0.2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6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 IF(M9267=People!$B$4,People!$A$4, IF(M9267=People!$B$3,People!$A$3, IF(M9267=People!$B$2,People!$A$2, 0))))</f>
        <v>Cassandra Brandow</v>
      </c>
      <c r="W9267" s="3" t="str">
        <f>IFERROR(INDEX(Returns!A:A,MATCH(Orders!B9267,Returns!B:B,0)),"No")</f>
        <v>No</v>
      </c>
    </row>
    <row r="9268" spans="1:23" x14ac:dyDescent="0.2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6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 IF(M9268=People!$B$4,People!$A$4, IF(M9268=People!$B$3,People!$A$3, IF(M9268=People!$B$2,People!$A$2, 0))))</f>
        <v>Anna Andreadi</v>
      </c>
      <c r="W9268" s="3" t="str">
        <f>IFERROR(INDEX(Returns!A:A,MATCH(Orders!B9268,Returns!B:B,0)),"No")</f>
        <v>No</v>
      </c>
    </row>
    <row r="9269" spans="1:23" x14ac:dyDescent="0.2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6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 IF(M9269=People!$B$4,People!$A$4, IF(M9269=People!$B$3,People!$A$3, IF(M9269=People!$B$2,People!$A$2, 0))))</f>
        <v>Chuck Magee</v>
      </c>
      <c r="W9269" s="3" t="str">
        <f>IFERROR(INDEX(Returns!A:A,MATCH(Orders!B9269,Returns!B:B,0)),"No")</f>
        <v>No</v>
      </c>
    </row>
    <row r="9270" spans="1:23" x14ac:dyDescent="0.2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6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 IF(M9270=People!$B$4,People!$A$4, IF(M9270=People!$B$3,People!$A$3, IF(M9270=People!$B$2,People!$A$2, 0))))</f>
        <v>Chuck Magee</v>
      </c>
      <c r="W9270" s="3" t="str">
        <f>IFERROR(INDEX(Returns!A:A,MATCH(Orders!B9270,Returns!B:B,0)),"No")</f>
        <v>No</v>
      </c>
    </row>
    <row r="9271" spans="1:23" x14ac:dyDescent="0.2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6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 IF(M9271=People!$B$4,People!$A$4, IF(M9271=People!$B$3,People!$A$3, IF(M9271=People!$B$2,People!$A$2, 0))))</f>
        <v>Chuck Magee</v>
      </c>
      <c r="W9271" s="3" t="str">
        <f>IFERROR(INDEX(Returns!A:A,MATCH(Orders!B9271,Returns!B:B,0)),"No")</f>
        <v>No</v>
      </c>
    </row>
    <row r="9272" spans="1:23" x14ac:dyDescent="0.2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6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 IF(M9272=People!$B$4,People!$A$4, IF(M9272=People!$B$3,People!$A$3, IF(M9272=People!$B$2,People!$A$2, 0))))</f>
        <v>Chuck Magee</v>
      </c>
      <c r="W9272" s="3" t="str">
        <f>IFERROR(INDEX(Returns!A:A,MATCH(Orders!B9272,Returns!B:B,0)),"No")</f>
        <v>No</v>
      </c>
    </row>
    <row r="9273" spans="1:23" x14ac:dyDescent="0.2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6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 IF(M9273=People!$B$4,People!$A$4, IF(M9273=People!$B$3,People!$A$3, IF(M9273=People!$B$2,People!$A$2, 0))))</f>
        <v>Chuck Magee</v>
      </c>
      <c r="W9273" s="3" t="str">
        <f>IFERROR(INDEX(Returns!A:A,MATCH(Orders!B9273,Returns!B:B,0)),"No")</f>
        <v>No</v>
      </c>
    </row>
    <row r="9274" spans="1:23" x14ac:dyDescent="0.2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6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 IF(M9274=People!$B$4,People!$A$4, IF(M9274=People!$B$3,People!$A$3, IF(M9274=People!$B$2,People!$A$2, 0))))</f>
        <v>Chuck Magee</v>
      </c>
      <c r="W9274" s="3" t="str">
        <f>IFERROR(INDEX(Returns!A:A,MATCH(Orders!B9274,Returns!B:B,0)),"No")</f>
        <v>No</v>
      </c>
    </row>
    <row r="9275" spans="1:23" x14ac:dyDescent="0.2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6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 IF(M9275=People!$B$4,People!$A$4, IF(M9275=People!$B$3,People!$A$3, IF(M9275=People!$B$2,People!$A$2, 0))))</f>
        <v>Cassandra Brandow</v>
      </c>
      <c r="W9275" s="3" t="str">
        <f>IFERROR(INDEX(Returns!A:A,MATCH(Orders!B9275,Returns!B:B,0)),"No")</f>
        <v>No</v>
      </c>
    </row>
    <row r="9276" spans="1:23" x14ac:dyDescent="0.2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6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 IF(M9276=People!$B$4,People!$A$4, IF(M9276=People!$B$3,People!$A$3, IF(M9276=People!$B$2,People!$A$2, 0))))</f>
        <v>Anna Andreadi</v>
      </c>
      <c r="W9276" s="3" t="str">
        <f>IFERROR(INDEX(Returns!A:A,MATCH(Orders!B9276,Returns!B:B,0)),"No")</f>
        <v>No</v>
      </c>
    </row>
    <row r="9277" spans="1:23" x14ac:dyDescent="0.2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6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 IF(M9277=People!$B$4,People!$A$4, IF(M9277=People!$B$3,People!$A$3, IF(M9277=People!$B$2,People!$A$2, 0))))</f>
        <v>Cassandra Brandow</v>
      </c>
      <c r="W9277" s="3" t="str">
        <f>IFERROR(INDEX(Returns!A:A,MATCH(Orders!B9277,Returns!B:B,0)),"No")</f>
        <v>No</v>
      </c>
    </row>
    <row r="9278" spans="1:23" x14ac:dyDescent="0.2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6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 IF(M9278=People!$B$4,People!$A$4, IF(M9278=People!$B$3,People!$A$3, IF(M9278=People!$B$2,People!$A$2, 0))))</f>
        <v>Cassandra Brandow</v>
      </c>
      <c r="W9278" s="3" t="str">
        <f>IFERROR(INDEX(Returns!A:A,MATCH(Orders!B9278,Returns!B:B,0)),"No")</f>
        <v>No</v>
      </c>
    </row>
    <row r="9279" spans="1:23" x14ac:dyDescent="0.2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6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 IF(M9279=People!$B$4,People!$A$4, IF(M9279=People!$B$3,People!$A$3, IF(M9279=People!$B$2,People!$A$2, 0))))</f>
        <v>Chuck Magee</v>
      </c>
      <c r="W9279" s="3" t="str">
        <f>IFERROR(INDEX(Returns!A:A,MATCH(Orders!B9279,Returns!B:B,0)),"No")</f>
        <v>No</v>
      </c>
    </row>
    <row r="9280" spans="1:23" x14ac:dyDescent="0.2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6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 IF(M9280=People!$B$4,People!$A$4, IF(M9280=People!$B$3,People!$A$3, IF(M9280=People!$B$2,People!$A$2, 0))))</f>
        <v>Chuck Magee</v>
      </c>
      <c r="W9280" s="3" t="str">
        <f>IFERROR(INDEX(Returns!A:A,MATCH(Orders!B9280,Returns!B:B,0)),"No")</f>
        <v>No</v>
      </c>
    </row>
    <row r="9281" spans="1:23" x14ac:dyDescent="0.2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6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 IF(M9281=People!$B$4,People!$A$4, IF(M9281=People!$B$3,People!$A$3, IF(M9281=People!$B$2,People!$A$2, 0))))</f>
        <v>Chuck Magee</v>
      </c>
      <c r="W9281" s="3" t="str">
        <f>IFERROR(INDEX(Returns!A:A,MATCH(Orders!B9281,Returns!B:B,0)),"No")</f>
        <v>No</v>
      </c>
    </row>
    <row r="9282" spans="1:23" x14ac:dyDescent="0.2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6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 IF(M9282=People!$B$4,People!$A$4, IF(M9282=People!$B$3,People!$A$3, IF(M9282=People!$B$2,People!$A$2, 0))))</f>
        <v>Anna Andreadi</v>
      </c>
      <c r="W9282" s="3" t="str">
        <f>IFERROR(INDEX(Returns!A:A,MATCH(Orders!B9282,Returns!B:B,0)),"No")</f>
        <v>No</v>
      </c>
    </row>
    <row r="9283" spans="1:23" x14ac:dyDescent="0.2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6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 IF(M9283=People!$B$4,People!$A$4, IF(M9283=People!$B$3,People!$A$3, IF(M9283=People!$B$2,People!$A$2, 0))))</f>
        <v>Cassandra Brandow</v>
      </c>
      <c r="W9283" s="3" t="str">
        <f>IFERROR(INDEX(Returns!A:A,MATCH(Orders!B9283,Returns!B:B,0)),"No")</f>
        <v>No</v>
      </c>
    </row>
    <row r="9284" spans="1:23" x14ac:dyDescent="0.2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6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 IF(M9284=People!$B$4,People!$A$4, IF(M9284=People!$B$3,People!$A$3, IF(M9284=People!$B$2,People!$A$2, 0))))</f>
        <v>Cassandra Brandow</v>
      </c>
      <c r="W9284" s="3" t="str">
        <f>IFERROR(INDEX(Returns!A:A,MATCH(Orders!B9284,Returns!B:B,0)),"No")</f>
        <v>No</v>
      </c>
    </row>
    <row r="9285" spans="1:23" x14ac:dyDescent="0.2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6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 IF(M9285=People!$B$4,People!$A$4, IF(M9285=People!$B$3,People!$A$3, IF(M9285=People!$B$2,People!$A$2, 0))))</f>
        <v>Anna Andreadi</v>
      </c>
      <c r="W9285" s="3" t="str">
        <f>IFERROR(INDEX(Returns!A:A,MATCH(Orders!B9285,Returns!B:B,0)),"No")</f>
        <v>No</v>
      </c>
    </row>
    <row r="9286" spans="1:23" x14ac:dyDescent="0.2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6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 IF(M9286=People!$B$4,People!$A$4, IF(M9286=People!$B$3,People!$A$3, IF(M9286=People!$B$2,People!$A$2, 0))))</f>
        <v>Kelly Williams</v>
      </c>
      <c r="W9286" s="3" t="str">
        <f>IFERROR(INDEX(Returns!A:A,MATCH(Orders!B9286,Returns!B:B,0)),"No")</f>
        <v>No</v>
      </c>
    </row>
    <row r="9287" spans="1:23" x14ac:dyDescent="0.2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6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 IF(M9287=People!$B$4,People!$A$4, IF(M9287=People!$B$3,People!$A$3, IF(M9287=People!$B$2,People!$A$2, 0))))</f>
        <v>Cassandra Brandow</v>
      </c>
      <c r="W9287" s="3" t="str">
        <f>IFERROR(INDEX(Returns!A:A,MATCH(Orders!B9287,Returns!B:B,0)),"No")</f>
        <v>No</v>
      </c>
    </row>
    <row r="9288" spans="1:23" x14ac:dyDescent="0.2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6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 IF(M9288=People!$B$4,People!$A$4, IF(M9288=People!$B$3,People!$A$3, IF(M9288=People!$B$2,People!$A$2, 0))))</f>
        <v>Kelly Williams</v>
      </c>
      <c r="W9288" s="3" t="str">
        <f>IFERROR(INDEX(Returns!A:A,MATCH(Orders!B9288,Returns!B:B,0)),"No")</f>
        <v>No</v>
      </c>
    </row>
    <row r="9289" spans="1:23" x14ac:dyDescent="0.2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6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 IF(M9289=People!$B$4,People!$A$4, IF(M9289=People!$B$3,People!$A$3, IF(M9289=People!$B$2,People!$A$2, 0))))</f>
        <v>Kelly Williams</v>
      </c>
      <c r="W9289" s="3" t="str">
        <f>IFERROR(INDEX(Returns!A:A,MATCH(Orders!B9289,Returns!B:B,0)),"No")</f>
        <v>No</v>
      </c>
    </row>
    <row r="9290" spans="1:23" x14ac:dyDescent="0.2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6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 IF(M9290=People!$B$4,People!$A$4, IF(M9290=People!$B$3,People!$A$3, IF(M9290=People!$B$2,People!$A$2, 0))))</f>
        <v>Chuck Magee</v>
      </c>
      <c r="W9290" s="3" t="str">
        <f>IFERROR(INDEX(Returns!A:A,MATCH(Orders!B9290,Returns!B:B,0)),"No")</f>
        <v>No</v>
      </c>
    </row>
    <row r="9291" spans="1:23" x14ac:dyDescent="0.2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6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 IF(M9291=People!$B$4,People!$A$4, IF(M9291=People!$B$3,People!$A$3, IF(M9291=People!$B$2,People!$A$2, 0))))</f>
        <v>Anna Andreadi</v>
      </c>
      <c r="W9291" s="3" t="str">
        <f>IFERROR(INDEX(Returns!A:A,MATCH(Orders!B9291,Returns!B:B,0)),"No")</f>
        <v>No</v>
      </c>
    </row>
    <row r="9292" spans="1:23" x14ac:dyDescent="0.2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6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 IF(M9292=People!$B$4,People!$A$4, IF(M9292=People!$B$3,People!$A$3, IF(M9292=People!$B$2,People!$A$2, 0))))</f>
        <v>Chuck Magee</v>
      </c>
      <c r="W9292" s="3" t="str">
        <f>IFERROR(INDEX(Returns!A:A,MATCH(Orders!B9292,Returns!B:B,0)),"No")</f>
        <v>No</v>
      </c>
    </row>
    <row r="9293" spans="1:23" x14ac:dyDescent="0.2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6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 IF(M9293=People!$B$4,People!$A$4, IF(M9293=People!$B$3,People!$A$3, IF(M9293=People!$B$2,People!$A$2, 0))))</f>
        <v>Chuck Magee</v>
      </c>
      <c r="W9293" s="3" t="str">
        <f>IFERROR(INDEX(Returns!A:A,MATCH(Orders!B9293,Returns!B:B,0)),"No")</f>
        <v>No</v>
      </c>
    </row>
    <row r="9294" spans="1:23" x14ac:dyDescent="0.2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6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 IF(M9294=People!$B$4,People!$A$4, IF(M9294=People!$B$3,People!$A$3, IF(M9294=People!$B$2,People!$A$2, 0))))</f>
        <v>Kelly Williams</v>
      </c>
      <c r="W9294" s="3" t="str">
        <f>IFERROR(INDEX(Returns!A:A,MATCH(Orders!B9294,Returns!B:B,0)),"No")</f>
        <v>No</v>
      </c>
    </row>
    <row r="9295" spans="1:23" x14ac:dyDescent="0.2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6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 IF(M9295=People!$B$4,People!$A$4, IF(M9295=People!$B$3,People!$A$3, IF(M9295=People!$B$2,People!$A$2, 0))))</f>
        <v>Chuck Magee</v>
      </c>
      <c r="W9295" s="3" t="str">
        <f>IFERROR(INDEX(Returns!A:A,MATCH(Orders!B9295,Returns!B:B,0)),"No")</f>
        <v>No</v>
      </c>
    </row>
    <row r="9296" spans="1:23" x14ac:dyDescent="0.2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6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 IF(M9296=People!$B$4,People!$A$4, IF(M9296=People!$B$3,People!$A$3, IF(M9296=People!$B$2,People!$A$2, 0))))</f>
        <v>Chuck Magee</v>
      </c>
      <c r="W9296" s="3" t="str">
        <f>IFERROR(INDEX(Returns!A:A,MATCH(Orders!B9296,Returns!B:B,0)),"No")</f>
        <v>No</v>
      </c>
    </row>
    <row r="9297" spans="1:23" x14ac:dyDescent="0.2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6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 IF(M9297=People!$B$4,People!$A$4, IF(M9297=People!$B$3,People!$A$3, IF(M9297=People!$B$2,People!$A$2, 0))))</f>
        <v>Chuck Magee</v>
      </c>
      <c r="W9297" s="3" t="str">
        <f>IFERROR(INDEX(Returns!A:A,MATCH(Orders!B9297,Returns!B:B,0)),"No")</f>
        <v>No</v>
      </c>
    </row>
    <row r="9298" spans="1:23" x14ac:dyDescent="0.2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6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 IF(M9298=People!$B$4,People!$A$4, IF(M9298=People!$B$3,People!$A$3, IF(M9298=People!$B$2,People!$A$2, 0))))</f>
        <v>Kelly Williams</v>
      </c>
      <c r="W9298" s="3" t="str">
        <f>IFERROR(INDEX(Returns!A:A,MATCH(Orders!B9298,Returns!B:B,0)),"No")</f>
        <v>No</v>
      </c>
    </row>
    <row r="9299" spans="1:23" x14ac:dyDescent="0.2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6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 IF(M9299=People!$B$4,People!$A$4, IF(M9299=People!$B$3,People!$A$3, IF(M9299=People!$B$2,People!$A$2, 0))))</f>
        <v>Kelly Williams</v>
      </c>
      <c r="W9299" s="3" t="str">
        <f>IFERROR(INDEX(Returns!A:A,MATCH(Orders!B9299,Returns!B:B,0)),"No")</f>
        <v>No</v>
      </c>
    </row>
    <row r="9300" spans="1:23" x14ac:dyDescent="0.2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6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 IF(M9300=People!$B$4,People!$A$4, IF(M9300=People!$B$3,People!$A$3, IF(M9300=People!$B$2,People!$A$2, 0))))</f>
        <v>Kelly Williams</v>
      </c>
      <c r="W9300" s="3" t="str">
        <f>IFERROR(INDEX(Returns!A:A,MATCH(Orders!B9300,Returns!B:B,0)),"No")</f>
        <v>No</v>
      </c>
    </row>
    <row r="9301" spans="1:23" x14ac:dyDescent="0.2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6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 IF(M9301=People!$B$4,People!$A$4, IF(M9301=People!$B$3,People!$A$3, IF(M9301=People!$B$2,People!$A$2, 0))))</f>
        <v>Kelly Williams</v>
      </c>
      <c r="W9301" s="3" t="str">
        <f>IFERROR(INDEX(Returns!A:A,MATCH(Orders!B9301,Returns!B:B,0)),"No")</f>
        <v>No</v>
      </c>
    </row>
    <row r="9302" spans="1:23" x14ac:dyDescent="0.2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6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 IF(M9302=People!$B$4,People!$A$4, IF(M9302=People!$B$3,People!$A$3, IF(M9302=People!$B$2,People!$A$2, 0))))</f>
        <v>Kelly Williams</v>
      </c>
      <c r="W9302" s="3" t="str">
        <f>IFERROR(INDEX(Returns!A:A,MATCH(Orders!B9302,Returns!B:B,0)),"No")</f>
        <v>No</v>
      </c>
    </row>
    <row r="9303" spans="1:23" x14ac:dyDescent="0.2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6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 IF(M9303=People!$B$4,People!$A$4, IF(M9303=People!$B$3,People!$A$3, IF(M9303=People!$B$2,People!$A$2, 0))))</f>
        <v>Kelly Williams</v>
      </c>
      <c r="W9303" s="3" t="str">
        <f>IFERROR(INDEX(Returns!A:A,MATCH(Orders!B9303,Returns!B:B,0)),"No")</f>
        <v>No</v>
      </c>
    </row>
    <row r="9304" spans="1:23" x14ac:dyDescent="0.2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6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 IF(M9304=People!$B$4,People!$A$4, IF(M9304=People!$B$3,People!$A$3, IF(M9304=People!$B$2,People!$A$2, 0))))</f>
        <v>Kelly Williams</v>
      </c>
      <c r="W9304" s="3" t="str">
        <f>IFERROR(INDEX(Returns!A:A,MATCH(Orders!B9304,Returns!B:B,0)),"No")</f>
        <v>No</v>
      </c>
    </row>
    <row r="9305" spans="1:23" x14ac:dyDescent="0.2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6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 IF(M9305=People!$B$4,People!$A$4, IF(M9305=People!$B$3,People!$A$3, IF(M9305=People!$B$2,People!$A$2, 0))))</f>
        <v>Kelly Williams</v>
      </c>
      <c r="W9305" s="3" t="str">
        <f>IFERROR(INDEX(Returns!A:A,MATCH(Orders!B9305,Returns!B:B,0)),"No")</f>
        <v>No</v>
      </c>
    </row>
    <row r="9306" spans="1:23" x14ac:dyDescent="0.2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6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 IF(M9306=People!$B$4,People!$A$4, IF(M9306=People!$B$3,People!$A$3, IF(M9306=People!$B$2,People!$A$2, 0))))</f>
        <v>Kelly Williams</v>
      </c>
      <c r="W9306" s="3" t="str">
        <f>IFERROR(INDEX(Returns!A:A,MATCH(Orders!B9306,Returns!B:B,0)),"No")</f>
        <v>No</v>
      </c>
    </row>
    <row r="9307" spans="1:23" x14ac:dyDescent="0.2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6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 IF(M9307=People!$B$4,People!$A$4, IF(M9307=People!$B$3,People!$A$3, IF(M9307=People!$B$2,People!$A$2, 0))))</f>
        <v>Anna Andreadi</v>
      </c>
      <c r="W9307" s="3" t="str">
        <f>IFERROR(INDEX(Returns!A:A,MATCH(Orders!B9307,Returns!B:B,0)),"No")</f>
        <v>No</v>
      </c>
    </row>
    <row r="9308" spans="1:23" x14ac:dyDescent="0.2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6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 IF(M9308=People!$B$4,People!$A$4, IF(M9308=People!$B$3,People!$A$3, IF(M9308=People!$B$2,People!$A$2, 0))))</f>
        <v>Anna Andreadi</v>
      </c>
      <c r="W9308" s="3" t="str">
        <f>IFERROR(INDEX(Returns!A:A,MATCH(Orders!B9308,Returns!B:B,0)),"No")</f>
        <v>No</v>
      </c>
    </row>
    <row r="9309" spans="1:23" x14ac:dyDescent="0.2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6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 IF(M9309=People!$B$4,People!$A$4, IF(M9309=People!$B$3,People!$A$3, IF(M9309=People!$B$2,People!$A$2, 0))))</f>
        <v>Anna Andreadi</v>
      </c>
      <c r="W9309" s="3" t="str">
        <f>IFERROR(INDEX(Returns!A:A,MATCH(Orders!B9309,Returns!B:B,0)),"No")</f>
        <v>No</v>
      </c>
    </row>
    <row r="9310" spans="1:23" x14ac:dyDescent="0.2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6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 IF(M9310=People!$B$4,People!$A$4, IF(M9310=People!$B$3,People!$A$3, IF(M9310=People!$B$2,People!$A$2, 0))))</f>
        <v>Anna Andreadi</v>
      </c>
      <c r="W9310" s="3" t="str">
        <f>IFERROR(INDEX(Returns!A:A,MATCH(Orders!B9310,Returns!B:B,0)),"No")</f>
        <v>No</v>
      </c>
    </row>
    <row r="9311" spans="1:23" x14ac:dyDescent="0.2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6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 IF(M9311=People!$B$4,People!$A$4, IF(M9311=People!$B$3,People!$A$3, IF(M9311=People!$B$2,People!$A$2, 0))))</f>
        <v>Anna Andreadi</v>
      </c>
      <c r="W9311" s="3" t="str">
        <f>IFERROR(INDEX(Returns!A:A,MATCH(Orders!B9311,Returns!B:B,0)),"No")</f>
        <v>No</v>
      </c>
    </row>
    <row r="9312" spans="1:23" x14ac:dyDescent="0.2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6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 IF(M9312=People!$B$4,People!$A$4, IF(M9312=People!$B$3,People!$A$3, IF(M9312=People!$B$2,People!$A$2, 0))))</f>
        <v>Chuck Magee</v>
      </c>
      <c r="W9312" s="3" t="str">
        <f>IFERROR(INDEX(Returns!A:A,MATCH(Orders!B9312,Returns!B:B,0)),"No")</f>
        <v>No</v>
      </c>
    </row>
    <row r="9313" spans="1:23" x14ac:dyDescent="0.2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6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 IF(M9313=People!$B$4,People!$A$4, IF(M9313=People!$B$3,People!$A$3, IF(M9313=People!$B$2,People!$A$2, 0))))</f>
        <v>Kelly Williams</v>
      </c>
      <c r="W9313" s="3" t="str">
        <f>IFERROR(INDEX(Returns!A:A,MATCH(Orders!B9313,Returns!B:B,0)),"No")</f>
        <v>No</v>
      </c>
    </row>
    <row r="9314" spans="1:23" x14ac:dyDescent="0.2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6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 IF(M9314=People!$B$4,People!$A$4, IF(M9314=People!$B$3,People!$A$3, IF(M9314=People!$B$2,People!$A$2, 0))))</f>
        <v>Kelly Williams</v>
      </c>
      <c r="W9314" s="3" t="str">
        <f>IFERROR(INDEX(Returns!A:A,MATCH(Orders!B9314,Returns!B:B,0)),"No")</f>
        <v>No</v>
      </c>
    </row>
    <row r="9315" spans="1:23" x14ac:dyDescent="0.2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6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 IF(M9315=People!$B$4,People!$A$4, IF(M9315=People!$B$3,People!$A$3, IF(M9315=People!$B$2,People!$A$2, 0))))</f>
        <v>Kelly Williams</v>
      </c>
      <c r="W9315" s="3" t="str">
        <f>IFERROR(INDEX(Returns!A:A,MATCH(Orders!B9315,Returns!B:B,0)),"No")</f>
        <v>Yes</v>
      </c>
    </row>
    <row r="9316" spans="1:23" x14ac:dyDescent="0.2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6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 IF(M9316=People!$B$4,People!$A$4, IF(M9316=People!$B$3,People!$A$3, IF(M9316=People!$B$2,People!$A$2, 0))))</f>
        <v>Kelly Williams</v>
      </c>
      <c r="W9316" s="3" t="str">
        <f>IFERROR(INDEX(Returns!A:A,MATCH(Orders!B9316,Returns!B:B,0)),"No")</f>
        <v>Yes</v>
      </c>
    </row>
    <row r="9317" spans="1:23" x14ac:dyDescent="0.2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6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 IF(M9317=People!$B$4,People!$A$4, IF(M9317=People!$B$3,People!$A$3, IF(M9317=People!$B$2,People!$A$2, 0))))</f>
        <v>Chuck Magee</v>
      </c>
      <c r="W9317" s="3" t="str">
        <f>IFERROR(INDEX(Returns!A:A,MATCH(Orders!B9317,Returns!B:B,0)),"No")</f>
        <v>No</v>
      </c>
    </row>
    <row r="9318" spans="1:23" x14ac:dyDescent="0.2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6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 IF(M9318=People!$B$4,People!$A$4, IF(M9318=People!$B$3,People!$A$3, IF(M9318=People!$B$2,People!$A$2, 0))))</f>
        <v>Chuck Magee</v>
      </c>
      <c r="W9318" s="3" t="str">
        <f>IFERROR(INDEX(Returns!A:A,MATCH(Orders!B9318,Returns!B:B,0)),"No")</f>
        <v>No</v>
      </c>
    </row>
    <row r="9319" spans="1:23" x14ac:dyDescent="0.2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6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 IF(M9319=People!$B$4,People!$A$4, IF(M9319=People!$B$3,People!$A$3, IF(M9319=People!$B$2,People!$A$2, 0))))</f>
        <v>Kelly Williams</v>
      </c>
      <c r="W9319" s="3" t="str">
        <f>IFERROR(INDEX(Returns!A:A,MATCH(Orders!B9319,Returns!B:B,0)),"No")</f>
        <v>No</v>
      </c>
    </row>
    <row r="9320" spans="1:23" x14ac:dyDescent="0.2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6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 IF(M9320=People!$B$4,People!$A$4, IF(M9320=People!$B$3,People!$A$3, IF(M9320=People!$B$2,People!$A$2, 0))))</f>
        <v>Chuck Magee</v>
      </c>
      <c r="W9320" s="3" t="str">
        <f>IFERROR(INDEX(Returns!A:A,MATCH(Orders!B9320,Returns!B:B,0)),"No")</f>
        <v>No</v>
      </c>
    </row>
    <row r="9321" spans="1:23" x14ac:dyDescent="0.2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6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 IF(M9321=People!$B$4,People!$A$4, IF(M9321=People!$B$3,People!$A$3, IF(M9321=People!$B$2,People!$A$2, 0))))</f>
        <v>Chuck Magee</v>
      </c>
      <c r="W9321" s="3" t="str">
        <f>IFERROR(INDEX(Returns!A:A,MATCH(Orders!B9321,Returns!B:B,0)),"No")</f>
        <v>No</v>
      </c>
    </row>
    <row r="9322" spans="1:23" x14ac:dyDescent="0.2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6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 IF(M9322=People!$B$4,People!$A$4, IF(M9322=People!$B$3,People!$A$3, IF(M9322=People!$B$2,People!$A$2, 0))))</f>
        <v>Chuck Magee</v>
      </c>
      <c r="W9322" s="3" t="str">
        <f>IFERROR(INDEX(Returns!A:A,MATCH(Orders!B9322,Returns!B:B,0)),"No")</f>
        <v>No</v>
      </c>
    </row>
    <row r="9323" spans="1:23" x14ac:dyDescent="0.2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6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 IF(M9323=People!$B$4,People!$A$4, IF(M9323=People!$B$3,People!$A$3, IF(M9323=People!$B$2,People!$A$2, 0))))</f>
        <v>Kelly Williams</v>
      </c>
      <c r="W9323" s="3" t="str">
        <f>IFERROR(INDEX(Returns!A:A,MATCH(Orders!B9323,Returns!B:B,0)),"No")</f>
        <v>No</v>
      </c>
    </row>
    <row r="9324" spans="1:23" x14ac:dyDescent="0.2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6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 IF(M9324=People!$B$4,People!$A$4, IF(M9324=People!$B$3,People!$A$3, IF(M9324=People!$B$2,People!$A$2, 0))))</f>
        <v>Kelly Williams</v>
      </c>
      <c r="W9324" s="3" t="str">
        <f>IFERROR(INDEX(Returns!A:A,MATCH(Orders!B9324,Returns!B:B,0)),"No")</f>
        <v>No</v>
      </c>
    </row>
    <row r="9325" spans="1:23" x14ac:dyDescent="0.2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6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 IF(M9325=People!$B$4,People!$A$4, IF(M9325=People!$B$3,People!$A$3, IF(M9325=People!$B$2,People!$A$2, 0))))</f>
        <v>Anna Andreadi</v>
      </c>
      <c r="W9325" s="3" t="str">
        <f>IFERROR(INDEX(Returns!A:A,MATCH(Orders!B9325,Returns!B:B,0)),"No")</f>
        <v>Yes</v>
      </c>
    </row>
    <row r="9326" spans="1:23" x14ac:dyDescent="0.2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6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 IF(M9326=People!$B$4,People!$A$4, IF(M9326=People!$B$3,People!$A$3, IF(M9326=People!$B$2,People!$A$2, 0))))</f>
        <v>Anna Andreadi</v>
      </c>
      <c r="W9326" s="3" t="str">
        <f>IFERROR(INDEX(Returns!A:A,MATCH(Orders!B9326,Returns!B:B,0)),"No")</f>
        <v>Yes</v>
      </c>
    </row>
    <row r="9327" spans="1:23" x14ac:dyDescent="0.2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6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 IF(M9327=People!$B$4,People!$A$4, IF(M9327=People!$B$3,People!$A$3, IF(M9327=People!$B$2,People!$A$2, 0))))</f>
        <v>Anna Andreadi</v>
      </c>
      <c r="W9327" s="3" t="str">
        <f>IFERROR(INDEX(Returns!A:A,MATCH(Orders!B9327,Returns!B:B,0)),"No")</f>
        <v>Yes</v>
      </c>
    </row>
    <row r="9328" spans="1:23" x14ac:dyDescent="0.2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6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 IF(M9328=People!$B$4,People!$A$4, IF(M9328=People!$B$3,People!$A$3, IF(M9328=People!$B$2,People!$A$2, 0))))</f>
        <v>Anna Andreadi</v>
      </c>
      <c r="W9328" s="3" t="str">
        <f>IFERROR(INDEX(Returns!A:A,MATCH(Orders!B9328,Returns!B:B,0)),"No")</f>
        <v>No</v>
      </c>
    </row>
    <row r="9329" spans="1:23" x14ac:dyDescent="0.2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6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 IF(M9329=People!$B$4,People!$A$4, IF(M9329=People!$B$3,People!$A$3, IF(M9329=People!$B$2,People!$A$2, 0))))</f>
        <v>Anna Andreadi</v>
      </c>
      <c r="W9329" s="3" t="str">
        <f>IFERROR(INDEX(Returns!A:A,MATCH(Orders!B9329,Returns!B:B,0)),"No")</f>
        <v>No</v>
      </c>
    </row>
    <row r="9330" spans="1:23" x14ac:dyDescent="0.2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6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 IF(M9330=People!$B$4,People!$A$4, IF(M9330=People!$B$3,People!$A$3, IF(M9330=People!$B$2,People!$A$2, 0))))</f>
        <v>Anna Andreadi</v>
      </c>
      <c r="W9330" s="3" t="str">
        <f>IFERROR(INDEX(Returns!A:A,MATCH(Orders!B9330,Returns!B:B,0)),"No")</f>
        <v>No</v>
      </c>
    </row>
    <row r="9331" spans="1:23" x14ac:dyDescent="0.2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6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 IF(M9331=People!$B$4,People!$A$4, IF(M9331=People!$B$3,People!$A$3, IF(M9331=People!$B$2,People!$A$2, 0))))</f>
        <v>Anna Andreadi</v>
      </c>
      <c r="W9331" s="3" t="str">
        <f>IFERROR(INDEX(Returns!A:A,MATCH(Orders!B9331,Returns!B:B,0)),"No")</f>
        <v>No</v>
      </c>
    </row>
    <row r="9332" spans="1:23" x14ac:dyDescent="0.2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6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 IF(M9332=People!$B$4,People!$A$4, IF(M9332=People!$B$3,People!$A$3, IF(M9332=People!$B$2,People!$A$2, 0))))</f>
        <v>Chuck Magee</v>
      </c>
      <c r="W9332" s="3" t="str">
        <f>IFERROR(INDEX(Returns!A:A,MATCH(Orders!B9332,Returns!B:B,0)),"No")</f>
        <v>No</v>
      </c>
    </row>
    <row r="9333" spans="1:23" x14ac:dyDescent="0.2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6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 IF(M9333=People!$B$4,People!$A$4, IF(M9333=People!$B$3,People!$A$3, IF(M9333=People!$B$2,People!$A$2, 0))))</f>
        <v>Anna Andreadi</v>
      </c>
      <c r="W9333" s="3" t="str">
        <f>IFERROR(INDEX(Returns!A:A,MATCH(Orders!B9333,Returns!B:B,0)),"No")</f>
        <v>No</v>
      </c>
    </row>
    <row r="9334" spans="1:23" x14ac:dyDescent="0.2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6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 IF(M9334=People!$B$4,People!$A$4, IF(M9334=People!$B$3,People!$A$3, IF(M9334=People!$B$2,People!$A$2, 0))))</f>
        <v>Cassandra Brandow</v>
      </c>
      <c r="W9334" s="3" t="str">
        <f>IFERROR(INDEX(Returns!A:A,MATCH(Orders!B9334,Returns!B:B,0)),"No")</f>
        <v>No</v>
      </c>
    </row>
    <row r="9335" spans="1:23" x14ac:dyDescent="0.2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6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 IF(M9335=People!$B$4,People!$A$4, IF(M9335=People!$B$3,People!$A$3, IF(M9335=People!$B$2,People!$A$2, 0))))</f>
        <v>Cassandra Brandow</v>
      </c>
      <c r="W9335" s="3" t="str">
        <f>IFERROR(INDEX(Returns!A:A,MATCH(Orders!B9335,Returns!B:B,0)),"No")</f>
        <v>No</v>
      </c>
    </row>
    <row r="9336" spans="1:23" x14ac:dyDescent="0.2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6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 IF(M9336=People!$B$4,People!$A$4, IF(M9336=People!$B$3,People!$A$3, IF(M9336=People!$B$2,People!$A$2, 0))))</f>
        <v>Cassandra Brandow</v>
      </c>
      <c r="W9336" s="3" t="str">
        <f>IFERROR(INDEX(Returns!A:A,MATCH(Orders!B9336,Returns!B:B,0)),"No")</f>
        <v>No</v>
      </c>
    </row>
    <row r="9337" spans="1:23" x14ac:dyDescent="0.2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6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 IF(M9337=People!$B$4,People!$A$4, IF(M9337=People!$B$3,People!$A$3, IF(M9337=People!$B$2,People!$A$2, 0))))</f>
        <v>Cassandra Brandow</v>
      </c>
      <c r="W9337" s="3" t="str">
        <f>IFERROR(INDEX(Returns!A:A,MATCH(Orders!B9337,Returns!B:B,0)),"No")</f>
        <v>No</v>
      </c>
    </row>
    <row r="9338" spans="1:23" x14ac:dyDescent="0.2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6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 IF(M9338=People!$B$4,People!$A$4, IF(M9338=People!$B$3,People!$A$3, IF(M9338=People!$B$2,People!$A$2, 0))))</f>
        <v>Anna Andreadi</v>
      </c>
      <c r="W9338" s="3" t="str">
        <f>IFERROR(INDEX(Returns!A:A,MATCH(Orders!B9338,Returns!B:B,0)),"No")</f>
        <v>No</v>
      </c>
    </row>
    <row r="9339" spans="1:23" x14ac:dyDescent="0.2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6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 IF(M9339=People!$B$4,People!$A$4, IF(M9339=People!$B$3,People!$A$3, IF(M9339=People!$B$2,People!$A$2, 0))))</f>
        <v>Anna Andreadi</v>
      </c>
      <c r="W9339" s="3" t="str">
        <f>IFERROR(INDEX(Returns!A:A,MATCH(Orders!B9339,Returns!B:B,0)),"No")</f>
        <v>No</v>
      </c>
    </row>
    <row r="9340" spans="1:23" x14ac:dyDescent="0.2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6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 IF(M9340=People!$B$4,People!$A$4, IF(M9340=People!$B$3,People!$A$3, IF(M9340=People!$B$2,People!$A$2, 0))))</f>
        <v>Anna Andreadi</v>
      </c>
      <c r="W9340" s="3" t="str">
        <f>IFERROR(INDEX(Returns!A:A,MATCH(Orders!B9340,Returns!B:B,0)),"No")</f>
        <v>No</v>
      </c>
    </row>
    <row r="9341" spans="1:23" x14ac:dyDescent="0.2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6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 IF(M9341=People!$B$4,People!$A$4, IF(M9341=People!$B$3,People!$A$3, IF(M9341=People!$B$2,People!$A$2, 0))))</f>
        <v>Anna Andreadi</v>
      </c>
      <c r="W9341" s="3" t="str">
        <f>IFERROR(INDEX(Returns!A:A,MATCH(Orders!B9341,Returns!B:B,0)),"No")</f>
        <v>No</v>
      </c>
    </row>
    <row r="9342" spans="1:23" x14ac:dyDescent="0.2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6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 IF(M9342=People!$B$4,People!$A$4, IF(M9342=People!$B$3,People!$A$3, IF(M9342=People!$B$2,People!$A$2, 0))))</f>
        <v>Anna Andreadi</v>
      </c>
      <c r="W9342" s="3" t="str">
        <f>IFERROR(INDEX(Returns!A:A,MATCH(Orders!B9342,Returns!B:B,0)),"No")</f>
        <v>No</v>
      </c>
    </row>
    <row r="9343" spans="1:23" x14ac:dyDescent="0.2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6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 IF(M9343=People!$B$4,People!$A$4, IF(M9343=People!$B$3,People!$A$3, IF(M9343=People!$B$2,People!$A$2, 0))))</f>
        <v>Anna Andreadi</v>
      </c>
      <c r="W9343" s="3" t="str">
        <f>IFERROR(INDEX(Returns!A:A,MATCH(Orders!B9343,Returns!B:B,0)),"No")</f>
        <v>No</v>
      </c>
    </row>
    <row r="9344" spans="1:23" x14ac:dyDescent="0.2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6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 IF(M9344=People!$B$4,People!$A$4, IF(M9344=People!$B$3,People!$A$3, IF(M9344=People!$B$2,People!$A$2, 0))))</f>
        <v>Anna Andreadi</v>
      </c>
      <c r="W9344" s="3" t="str">
        <f>IFERROR(INDEX(Returns!A:A,MATCH(Orders!B9344,Returns!B:B,0)),"No")</f>
        <v>No</v>
      </c>
    </row>
    <row r="9345" spans="1:23" x14ac:dyDescent="0.2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6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 IF(M9345=People!$B$4,People!$A$4, IF(M9345=People!$B$3,People!$A$3, IF(M9345=People!$B$2,People!$A$2, 0))))</f>
        <v>Chuck Magee</v>
      </c>
      <c r="W9345" s="3" t="str">
        <f>IFERROR(INDEX(Returns!A:A,MATCH(Orders!B9345,Returns!B:B,0)),"No")</f>
        <v>Yes</v>
      </c>
    </row>
    <row r="9346" spans="1:23" x14ac:dyDescent="0.2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6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 IF(M9346=People!$B$4,People!$A$4, IF(M9346=People!$B$3,People!$A$3, IF(M9346=People!$B$2,People!$A$2, 0))))</f>
        <v>Chuck Magee</v>
      </c>
      <c r="W9346" s="3" t="str">
        <f>IFERROR(INDEX(Returns!A:A,MATCH(Orders!B9346,Returns!B:B,0)),"No")</f>
        <v>Yes</v>
      </c>
    </row>
    <row r="9347" spans="1:23" x14ac:dyDescent="0.2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6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 IF(M9347=People!$B$4,People!$A$4, IF(M9347=People!$B$3,People!$A$3, IF(M9347=People!$B$2,People!$A$2, 0))))</f>
        <v>Chuck Magee</v>
      </c>
      <c r="W9347" s="3" t="str">
        <f>IFERROR(INDEX(Returns!A:A,MATCH(Orders!B9347,Returns!B:B,0)),"No")</f>
        <v>Yes</v>
      </c>
    </row>
    <row r="9348" spans="1:23" x14ac:dyDescent="0.2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6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 IF(M9348=People!$B$4,People!$A$4, IF(M9348=People!$B$3,People!$A$3, IF(M9348=People!$B$2,People!$A$2, 0))))</f>
        <v>Chuck Magee</v>
      </c>
      <c r="W9348" s="3" t="str">
        <f>IFERROR(INDEX(Returns!A:A,MATCH(Orders!B9348,Returns!B:B,0)),"No")</f>
        <v>Yes</v>
      </c>
    </row>
    <row r="9349" spans="1:23" x14ac:dyDescent="0.2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6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 IF(M9349=People!$B$4,People!$A$4, IF(M9349=People!$B$3,People!$A$3, IF(M9349=People!$B$2,People!$A$2, 0))))</f>
        <v>Chuck Magee</v>
      </c>
      <c r="W9349" s="3" t="str">
        <f>IFERROR(INDEX(Returns!A:A,MATCH(Orders!B9349,Returns!B:B,0)),"No")</f>
        <v>Yes</v>
      </c>
    </row>
    <row r="9350" spans="1:23" x14ac:dyDescent="0.2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6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 IF(M9350=People!$B$4,People!$A$4, IF(M9350=People!$B$3,People!$A$3, IF(M9350=People!$B$2,People!$A$2, 0))))</f>
        <v>Anna Andreadi</v>
      </c>
      <c r="W9350" s="3" t="str">
        <f>IFERROR(INDEX(Returns!A:A,MATCH(Orders!B9350,Returns!B:B,0)),"No")</f>
        <v>No</v>
      </c>
    </row>
    <row r="9351" spans="1:23" x14ac:dyDescent="0.2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6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 IF(M9351=People!$B$4,People!$A$4, IF(M9351=People!$B$3,People!$A$3, IF(M9351=People!$B$2,People!$A$2, 0))))</f>
        <v>Anna Andreadi</v>
      </c>
      <c r="W9351" s="3" t="str">
        <f>IFERROR(INDEX(Returns!A:A,MATCH(Orders!B9351,Returns!B:B,0)),"No")</f>
        <v>No</v>
      </c>
    </row>
    <row r="9352" spans="1:23" x14ac:dyDescent="0.2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6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 IF(M9352=People!$B$4,People!$A$4, IF(M9352=People!$B$3,People!$A$3, IF(M9352=People!$B$2,People!$A$2, 0))))</f>
        <v>Anna Andreadi</v>
      </c>
      <c r="W9352" s="3" t="str">
        <f>IFERROR(INDEX(Returns!A:A,MATCH(Orders!B9352,Returns!B:B,0)),"No")</f>
        <v>No</v>
      </c>
    </row>
    <row r="9353" spans="1:23" x14ac:dyDescent="0.2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6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 IF(M9353=People!$B$4,People!$A$4, IF(M9353=People!$B$3,People!$A$3, IF(M9353=People!$B$2,People!$A$2, 0))))</f>
        <v>Anna Andreadi</v>
      </c>
      <c r="W9353" s="3" t="str">
        <f>IFERROR(INDEX(Returns!A:A,MATCH(Orders!B9353,Returns!B:B,0)),"No")</f>
        <v>No</v>
      </c>
    </row>
    <row r="9354" spans="1:23" x14ac:dyDescent="0.2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6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 IF(M9354=People!$B$4,People!$A$4, IF(M9354=People!$B$3,People!$A$3, IF(M9354=People!$B$2,People!$A$2, 0))))</f>
        <v>Kelly Williams</v>
      </c>
      <c r="W9354" s="3" t="str">
        <f>IFERROR(INDEX(Returns!A:A,MATCH(Orders!B9354,Returns!B:B,0)),"No")</f>
        <v>No</v>
      </c>
    </row>
    <row r="9355" spans="1:23" x14ac:dyDescent="0.2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6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 IF(M9355=People!$B$4,People!$A$4, IF(M9355=People!$B$3,People!$A$3, IF(M9355=People!$B$2,People!$A$2, 0))))</f>
        <v>Kelly Williams</v>
      </c>
      <c r="W9355" s="3" t="str">
        <f>IFERROR(INDEX(Returns!A:A,MATCH(Orders!B9355,Returns!B:B,0)),"No")</f>
        <v>No</v>
      </c>
    </row>
    <row r="9356" spans="1:23" x14ac:dyDescent="0.2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6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 IF(M9356=People!$B$4,People!$A$4, IF(M9356=People!$B$3,People!$A$3, IF(M9356=People!$B$2,People!$A$2, 0))))</f>
        <v>Kelly Williams</v>
      </c>
      <c r="W9356" s="3" t="str">
        <f>IFERROR(INDEX(Returns!A:A,MATCH(Orders!B9356,Returns!B:B,0)),"No")</f>
        <v>No</v>
      </c>
    </row>
    <row r="9357" spans="1:23" x14ac:dyDescent="0.2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6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 IF(M9357=People!$B$4,People!$A$4, IF(M9357=People!$B$3,People!$A$3, IF(M9357=People!$B$2,People!$A$2, 0))))</f>
        <v>Kelly Williams</v>
      </c>
      <c r="W9357" s="3" t="str">
        <f>IFERROR(INDEX(Returns!A:A,MATCH(Orders!B9357,Returns!B:B,0)),"No")</f>
        <v>No</v>
      </c>
    </row>
    <row r="9358" spans="1:23" x14ac:dyDescent="0.2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6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 IF(M9358=People!$B$4,People!$A$4, IF(M9358=People!$B$3,People!$A$3, IF(M9358=People!$B$2,People!$A$2, 0))))</f>
        <v>Kelly Williams</v>
      </c>
      <c r="W9358" s="3" t="str">
        <f>IFERROR(INDEX(Returns!A:A,MATCH(Orders!B9358,Returns!B:B,0)),"No")</f>
        <v>No</v>
      </c>
    </row>
    <row r="9359" spans="1:23" x14ac:dyDescent="0.2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6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 IF(M9359=People!$B$4,People!$A$4, IF(M9359=People!$B$3,People!$A$3, IF(M9359=People!$B$2,People!$A$2, 0))))</f>
        <v>Chuck Magee</v>
      </c>
      <c r="W9359" s="3" t="str">
        <f>IFERROR(INDEX(Returns!A:A,MATCH(Orders!B9359,Returns!B:B,0)),"No")</f>
        <v>No</v>
      </c>
    </row>
    <row r="9360" spans="1:23" x14ac:dyDescent="0.2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6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 IF(M9360=People!$B$4,People!$A$4, IF(M9360=People!$B$3,People!$A$3, IF(M9360=People!$B$2,People!$A$2, 0))))</f>
        <v>Chuck Magee</v>
      </c>
      <c r="W9360" s="3" t="str">
        <f>IFERROR(INDEX(Returns!A:A,MATCH(Orders!B9360,Returns!B:B,0)),"No")</f>
        <v>No</v>
      </c>
    </row>
    <row r="9361" spans="1:23" x14ac:dyDescent="0.2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6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 IF(M9361=People!$B$4,People!$A$4, IF(M9361=People!$B$3,People!$A$3, IF(M9361=People!$B$2,People!$A$2, 0))))</f>
        <v>Chuck Magee</v>
      </c>
      <c r="W9361" s="3" t="str">
        <f>IFERROR(INDEX(Returns!A:A,MATCH(Orders!B9361,Returns!B:B,0)),"No")</f>
        <v>No</v>
      </c>
    </row>
    <row r="9362" spans="1:23" x14ac:dyDescent="0.2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6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 IF(M9362=People!$B$4,People!$A$4, IF(M9362=People!$B$3,People!$A$3, IF(M9362=People!$B$2,People!$A$2, 0))))</f>
        <v>Chuck Magee</v>
      </c>
      <c r="W9362" s="3" t="str">
        <f>IFERROR(INDEX(Returns!A:A,MATCH(Orders!B9362,Returns!B:B,0)),"No")</f>
        <v>No</v>
      </c>
    </row>
    <row r="9363" spans="1:23" x14ac:dyDescent="0.2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6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 IF(M9363=People!$B$4,People!$A$4, IF(M9363=People!$B$3,People!$A$3, IF(M9363=People!$B$2,People!$A$2, 0))))</f>
        <v>Anna Andreadi</v>
      </c>
      <c r="W9363" s="3" t="str">
        <f>IFERROR(INDEX(Returns!A:A,MATCH(Orders!B9363,Returns!B:B,0)),"No")</f>
        <v>No</v>
      </c>
    </row>
    <row r="9364" spans="1:23" x14ac:dyDescent="0.2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6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 IF(M9364=People!$B$4,People!$A$4, IF(M9364=People!$B$3,People!$A$3, IF(M9364=People!$B$2,People!$A$2, 0))))</f>
        <v>Anna Andreadi</v>
      </c>
      <c r="W9364" s="3" t="str">
        <f>IFERROR(INDEX(Returns!A:A,MATCH(Orders!B9364,Returns!B:B,0)),"No")</f>
        <v>No</v>
      </c>
    </row>
    <row r="9365" spans="1:23" x14ac:dyDescent="0.2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6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 IF(M9365=People!$B$4,People!$A$4, IF(M9365=People!$B$3,People!$A$3, IF(M9365=People!$B$2,People!$A$2, 0))))</f>
        <v>Anna Andreadi</v>
      </c>
      <c r="W9365" s="3" t="str">
        <f>IFERROR(INDEX(Returns!A:A,MATCH(Orders!B9365,Returns!B:B,0)),"No")</f>
        <v>No</v>
      </c>
    </row>
    <row r="9366" spans="1:23" x14ac:dyDescent="0.2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6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 IF(M9366=People!$B$4,People!$A$4, IF(M9366=People!$B$3,People!$A$3, IF(M9366=People!$B$2,People!$A$2, 0))))</f>
        <v>Anna Andreadi</v>
      </c>
      <c r="W9366" s="3" t="str">
        <f>IFERROR(INDEX(Returns!A:A,MATCH(Orders!B9366,Returns!B:B,0)),"No")</f>
        <v>No</v>
      </c>
    </row>
    <row r="9367" spans="1:23" x14ac:dyDescent="0.2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6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 IF(M9367=People!$B$4,People!$A$4, IF(M9367=People!$B$3,People!$A$3, IF(M9367=People!$B$2,People!$A$2, 0))))</f>
        <v>Kelly Williams</v>
      </c>
      <c r="W9367" s="3" t="str">
        <f>IFERROR(INDEX(Returns!A:A,MATCH(Orders!B9367,Returns!B:B,0)),"No")</f>
        <v>No</v>
      </c>
    </row>
    <row r="9368" spans="1:23" x14ac:dyDescent="0.2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6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 IF(M9368=People!$B$4,People!$A$4, IF(M9368=People!$B$3,People!$A$3, IF(M9368=People!$B$2,People!$A$2, 0))))</f>
        <v>Chuck Magee</v>
      </c>
      <c r="W9368" s="3" t="str">
        <f>IFERROR(INDEX(Returns!A:A,MATCH(Orders!B9368,Returns!B:B,0)),"No")</f>
        <v>No</v>
      </c>
    </row>
    <row r="9369" spans="1:23" x14ac:dyDescent="0.2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6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 IF(M9369=People!$B$4,People!$A$4, IF(M9369=People!$B$3,People!$A$3, IF(M9369=People!$B$2,People!$A$2, 0))))</f>
        <v>Chuck Magee</v>
      </c>
      <c r="W9369" s="3" t="str">
        <f>IFERROR(INDEX(Returns!A:A,MATCH(Orders!B9369,Returns!B:B,0)),"No")</f>
        <v>No</v>
      </c>
    </row>
    <row r="9370" spans="1:23" x14ac:dyDescent="0.2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6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 IF(M9370=People!$B$4,People!$A$4, IF(M9370=People!$B$3,People!$A$3, IF(M9370=People!$B$2,People!$A$2, 0))))</f>
        <v>Chuck Magee</v>
      </c>
      <c r="W9370" s="3" t="str">
        <f>IFERROR(INDEX(Returns!A:A,MATCH(Orders!B9370,Returns!B:B,0)),"No")</f>
        <v>No</v>
      </c>
    </row>
    <row r="9371" spans="1:23" x14ac:dyDescent="0.2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6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 IF(M9371=People!$B$4,People!$A$4, IF(M9371=People!$B$3,People!$A$3, IF(M9371=People!$B$2,People!$A$2, 0))))</f>
        <v>Chuck Magee</v>
      </c>
      <c r="W9371" s="3" t="str">
        <f>IFERROR(INDEX(Returns!A:A,MATCH(Orders!B9371,Returns!B:B,0)),"No")</f>
        <v>No</v>
      </c>
    </row>
    <row r="9372" spans="1:23" x14ac:dyDescent="0.2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6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 IF(M9372=People!$B$4,People!$A$4, IF(M9372=People!$B$3,People!$A$3, IF(M9372=People!$B$2,People!$A$2, 0))))</f>
        <v>Chuck Magee</v>
      </c>
      <c r="W9372" s="3" t="str">
        <f>IFERROR(INDEX(Returns!A:A,MATCH(Orders!B9372,Returns!B:B,0)),"No")</f>
        <v>No</v>
      </c>
    </row>
    <row r="9373" spans="1:23" x14ac:dyDescent="0.2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6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 IF(M9373=People!$B$4,People!$A$4, IF(M9373=People!$B$3,People!$A$3, IF(M9373=People!$B$2,People!$A$2, 0))))</f>
        <v>Chuck Magee</v>
      </c>
      <c r="W9373" s="3" t="str">
        <f>IFERROR(INDEX(Returns!A:A,MATCH(Orders!B9373,Returns!B:B,0)),"No")</f>
        <v>No</v>
      </c>
    </row>
    <row r="9374" spans="1:23" x14ac:dyDescent="0.2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6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 IF(M9374=People!$B$4,People!$A$4, IF(M9374=People!$B$3,People!$A$3, IF(M9374=People!$B$2,People!$A$2, 0))))</f>
        <v>Chuck Magee</v>
      </c>
      <c r="W9374" s="3" t="str">
        <f>IFERROR(INDEX(Returns!A:A,MATCH(Orders!B9374,Returns!B:B,0)),"No")</f>
        <v>No</v>
      </c>
    </row>
    <row r="9375" spans="1:23" x14ac:dyDescent="0.2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6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 IF(M9375=People!$B$4,People!$A$4, IF(M9375=People!$B$3,People!$A$3, IF(M9375=People!$B$2,People!$A$2, 0))))</f>
        <v>Anna Andreadi</v>
      </c>
      <c r="W9375" s="3" t="str">
        <f>IFERROR(INDEX(Returns!A:A,MATCH(Orders!B9375,Returns!B:B,0)),"No")</f>
        <v>No</v>
      </c>
    </row>
    <row r="9376" spans="1:23" x14ac:dyDescent="0.2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6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 IF(M9376=People!$B$4,People!$A$4, IF(M9376=People!$B$3,People!$A$3, IF(M9376=People!$B$2,People!$A$2, 0))))</f>
        <v>Anna Andreadi</v>
      </c>
      <c r="W9376" s="3" t="str">
        <f>IFERROR(INDEX(Returns!A:A,MATCH(Orders!B9376,Returns!B:B,0)),"No")</f>
        <v>No</v>
      </c>
    </row>
    <row r="9377" spans="1:23" x14ac:dyDescent="0.2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6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 IF(M9377=People!$B$4,People!$A$4, IF(M9377=People!$B$3,People!$A$3, IF(M9377=People!$B$2,People!$A$2, 0))))</f>
        <v>Anna Andreadi</v>
      </c>
      <c r="W9377" s="3" t="str">
        <f>IFERROR(INDEX(Returns!A:A,MATCH(Orders!B9377,Returns!B:B,0)),"No")</f>
        <v>No</v>
      </c>
    </row>
    <row r="9378" spans="1:23" x14ac:dyDescent="0.2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6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 IF(M9378=People!$B$4,People!$A$4, IF(M9378=People!$B$3,People!$A$3, IF(M9378=People!$B$2,People!$A$2, 0))))</f>
        <v>Chuck Magee</v>
      </c>
      <c r="W9378" s="3" t="str">
        <f>IFERROR(INDEX(Returns!A:A,MATCH(Orders!B9378,Returns!B:B,0)),"No")</f>
        <v>No</v>
      </c>
    </row>
    <row r="9379" spans="1:23" x14ac:dyDescent="0.2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6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 IF(M9379=People!$B$4,People!$A$4, IF(M9379=People!$B$3,People!$A$3, IF(M9379=People!$B$2,People!$A$2, 0))))</f>
        <v>Kelly Williams</v>
      </c>
      <c r="W9379" s="3" t="str">
        <f>IFERROR(INDEX(Returns!A:A,MATCH(Orders!B9379,Returns!B:B,0)),"No")</f>
        <v>No</v>
      </c>
    </row>
    <row r="9380" spans="1:23" x14ac:dyDescent="0.2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6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 IF(M9380=People!$B$4,People!$A$4, IF(M9380=People!$B$3,People!$A$3, IF(M9380=People!$B$2,People!$A$2, 0))))</f>
        <v>Kelly Williams</v>
      </c>
      <c r="W9380" s="3" t="str">
        <f>IFERROR(INDEX(Returns!A:A,MATCH(Orders!B9380,Returns!B:B,0)),"No")</f>
        <v>No</v>
      </c>
    </row>
    <row r="9381" spans="1:23" x14ac:dyDescent="0.2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6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 IF(M9381=People!$B$4,People!$A$4, IF(M9381=People!$B$3,People!$A$3, IF(M9381=People!$B$2,People!$A$2, 0))))</f>
        <v>Cassandra Brandow</v>
      </c>
      <c r="W9381" s="3" t="str">
        <f>IFERROR(INDEX(Returns!A:A,MATCH(Orders!B9381,Returns!B:B,0)),"No")</f>
        <v>No</v>
      </c>
    </row>
    <row r="9382" spans="1:23" x14ac:dyDescent="0.2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6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 IF(M9382=People!$B$4,People!$A$4, IF(M9382=People!$B$3,People!$A$3, IF(M9382=People!$B$2,People!$A$2, 0))))</f>
        <v>Cassandra Brandow</v>
      </c>
      <c r="W9382" s="3" t="str">
        <f>IFERROR(INDEX(Returns!A:A,MATCH(Orders!B9382,Returns!B:B,0)),"No")</f>
        <v>No</v>
      </c>
    </row>
    <row r="9383" spans="1:23" x14ac:dyDescent="0.2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6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 IF(M9383=People!$B$4,People!$A$4, IF(M9383=People!$B$3,People!$A$3, IF(M9383=People!$B$2,People!$A$2, 0))))</f>
        <v>Cassandra Brandow</v>
      </c>
      <c r="W9383" s="3" t="str">
        <f>IFERROR(INDEX(Returns!A:A,MATCH(Orders!B9383,Returns!B:B,0)),"No")</f>
        <v>No</v>
      </c>
    </row>
    <row r="9384" spans="1:23" x14ac:dyDescent="0.2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6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 IF(M9384=People!$B$4,People!$A$4, IF(M9384=People!$B$3,People!$A$3, IF(M9384=People!$B$2,People!$A$2, 0))))</f>
        <v>Cassandra Brandow</v>
      </c>
      <c r="W9384" s="3" t="str">
        <f>IFERROR(INDEX(Returns!A:A,MATCH(Orders!B9384,Returns!B:B,0)),"No")</f>
        <v>No</v>
      </c>
    </row>
    <row r="9385" spans="1:23" x14ac:dyDescent="0.2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6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 IF(M9385=People!$B$4,People!$A$4, IF(M9385=People!$B$3,People!$A$3, IF(M9385=People!$B$2,People!$A$2, 0))))</f>
        <v>Cassandra Brandow</v>
      </c>
      <c r="W9385" s="3" t="str">
        <f>IFERROR(INDEX(Returns!A:A,MATCH(Orders!B9385,Returns!B:B,0)),"No")</f>
        <v>No</v>
      </c>
    </row>
    <row r="9386" spans="1:23" x14ac:dyDescent="0.2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6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 IF(M9386=People!$B$4,People!$A$4, IF(M9386=People!$B$3,People!$A$3, IF(M9386=People!$B$2,People!$A$2, 0))))</f>
        <v>Chuck Magee</v>
      </c>
      <c r="W9386" s="3" t="str">
        <f>IFERROR(INDEX(Returns!A:A,MATCH(Orders!B9386,Returns!B:B,0)),"No")</f>
        <v>No</v>
      </c>
    </row>
    <row r="9387" spans="1:23" x14ac:dyDescent="0.2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6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 IF(M9387=People!$B$4,People!$A$4, IF(M9387=People!$B$3,People!$A$3, IF(M9387=People!$B$2,People!$A$2, 0))))</f>
        <v>Anna Andreadi</v>
      </c>
      <c r="W9387" s="3" t="str">
        <f>IFERROR(INDEX(Returns!A:A,MATCH(Orders!B9387,Returns!B:B,0)),"No")</f>
        <v>No</v>
      </c>
    </row>
    <row r="9388" spans="1:23" x14ac:dyDescent="0.2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L9388" s="17"/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 IF(M9388=People!$B$4,People!$A$4, IF(M9388=People!$B$3,People!$A$3, IF(M9388=People!$B$2,People!$A$2, 0))))</f>
        <v>Chuck Magee</v>
      </c>
      <c r="W9388" s="3" t="str">
        <f>IFERROR(INDEX(Returns!A:A,MATCH(Orders!B9388,Returns!B:B,0)),"No")</f>
        <v>No</v>
      </c>
    </row>
    <row r="9389" spans="1:23" x14ac:dyDescent="0.2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L9389" s="17"/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 IF(M9389=People!$B$4,People!$A$4, IF(M9389=People!$B$3,People!$A$3, IF(M9389=People!$B$2,People!$A$2, 0))))</f>
        <v>Chuck Magee</v>
      </c>
      <c r="W9389" s="3" t="str">
        <f>IFERROR(INDEX(Returns!A:A,MATCH(Orders!B9389,Returns!B:B,0)),"No")</f>
        <v>No</v>
      </c>
    </row>
    <row r="9390" spans="1:23" x14ac:dyDescent="0.2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L9390" s="17"/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 IF(M9390=People!$B$4,People!$A$4, IF(M9390=People!$B$3,People!$A$3, IF(M9390=People!$B$2,People!$A$2, 0))))</f>
        <v>Chuck Magee</v>
      </c>
      <c r="W9390" s="3" t="str">
        <f>IFERROR(INDEX(Returns!A:A,MATCH(Orders!B9390,Returns!B:B,0)),"No")</f>
        <v>No</v>
      </c>
    </row>
    <row r="9391" spans="1:23" x14ac:dyDescent="0.2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L9391" s="17"/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 IF(M9391=People!$B$4,People!$A$4, IF(M9391=People!$B$3,People!$A$3, IF(M9391=People!$B$2,People!$A$2, 0))))</f>
        <v>Chuck Magee</v>
      </c>
      <c r="W9391" s="3" t="str">
        <f>IFERROR(INDEX(Returns!A:A,MATCH(Orders!B9391,Returns!B:B,0)),"No")</f>
        <v>No</v>
      </c>
    </row>
    <row r="9392" spans="1:23" x14ac:dyDescent="0.2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6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 IF(M9392=People!$B$4,People!$A$4, IF(M9392=People!$B$3,People!$A$3, IF(M9392=People!$B$2,People!$A$2, 0))))</f>
        <v>Kelly Williams</v>
      </c>
      <c r="W9392" s="3" t="str">
        <f>IFERROR(INDEX(Returns!A:A,MATCH(Orders!B9392,Returns!B:B,0)),"No")</f>
        <v>No</v>
      </c>
    </row>
    <row r="9393" spans="1:23" x14ac:dyDescent="0.2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6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 IF(M9393=People!$B$4,People!$A$4, IF(M9393=People!$B$3,People!$A$3, IF(M9393=People!$B$2,People!$A$2, 0))))</f>
        <v>Kelly Williams</v>
      </c>
      <c r="W9393" s="3" t="str">
        <f>IFERROR(INDEX(Returns!A:A,MATCH(Orders!B9393,Returns!B:B,0)),"No")</f>
        <v>No</v>
      </c>
    </row>
    <row r="9394" spans="1:23" x14ac:dyDescent="0.2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6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 IF(M9394=People!$B$4,People!$A$4, IF(M9394=People!$B$3,People!$A$3, IF(M9394=People!$B$2,People!$A$2, 0))))</f>
        <v>Anna Andreadi</v>
      </c>
      <c r="W9394" s="3" t="str">
        <f>IFERROR(INDEX(Returns!A:A,MATCH(Orders!B9394,Returns!B:B,0)),"No")</f>
        <v>No</v>
      </c>
    </row>
    <row r="9395" spans="1:23" x14ac:dyDescent="0.2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6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 IF(M9395=People!$B$4,People!$A$4, IF(M9395=People!$B$3,People!$A$3, IF(M9395=People!$B$2,People!$A$2, 0))))</f>
        <v>Chuck Magee</v>
      </c>
      <c r="W9395" s="3" t="str">
        <f>IFERROR(INDEX(Returns!A:A,MATCH(Orders!B9395,Returns!B:B,0)),"No")</f>
        <v>No</v>
      </c>
    </row>
    <row r="9396" spans="1:23" x14ac:dyDescent="0.2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6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 IF(M9396=People!$B$4,People!$A$4, IF(M9396=People!$B$3,People!$A$3, IF(M9396=People!$B$2,People!$A$2, 0))))</f>
        <v>Chuck Magee</v>
      </c>
      <c r="W9396" s="3" t="str">
        <f>IFERROR(INDEX(Returns!A:A,MATCH(Orders!B9396,Returns!B:B,0)),"No")</f>
        <v>No</v>
      </c>
    </row>
    <row r="9397" spans="1:23" x14ac:dyDescent="0.2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6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 IF(M9397=People!$B$4,People!$A$4, IF(M9397=People!$B$3,People!$A$3, IF(M9397=People!$B$2,People!$A$2, 0))))</f>
        <v>Chuck Magee</v>
      </c>
      <c r="W9397" s="3" t="str">
        <f>IFERROR(INDEX(Returns!A:A,MATCH(Orders!B9397,Returns!B:B,0)),"No")</f>
        <v>No</v>
      </c>
    </row>
    <row r="9398" spans="1:23" x14ac:dyDescent="0.2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6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 IF(M9398=People!$B$4,People!$A$4, IF(M9398=People!$B$3,People!$A$3, IF(M9398=People!$B$2,People!$A$2, 0))))</f>
        <v>Chuck Magee</v>
      </c>
      <c r="W9398" s="3" t="str">
        <f>IFERROR(INDEX(Returns!A:A,MATCH(Orders!B9398,Returns!B:B,0)),"No")</f>
        <v>No</v>
      </c>
    </row>
    <row r="9399" spans="1:23" x14ac:dyDescent="0.2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6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 IF(M9399=People!$B$4,People!$A$4, IF(M9399=People!$B$3,People!$A$3, IF(M9399=People!$B$2,People!$A$2, 0))))</f>
        <v>Chuck Magee</v>
      </c>
      <c r="W9399" s="3" t="str">
        <f>IFERROR(INDEX(Returns!A:A,MATCH(Orders!B9399,Returns!B:B,0)),"No")</f>
        <v>No</v>
      </c>
    </row>
    <row r="9400" spans="1:23" x14ac:dyDescent="0.2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6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 IF(M9400=People!$B$4,People!$A$4, IF(M9400=People!$B$3,People!$A$3, IF(M9400=People!$B$2,People!$A$2, 0))))</f>
        <v>Chuck Magee</v>
      </c>
      <c r="W9400" s="3" t="str">
        <f>IFERROR(INDEX(Returns!A:A,MATCH(Orders!B9400,Returns!B:B,0)),"No")</f>
        <v>No</v>
      </c>
    </row>
    <row r="9401" spans="1:23" x14ac:dyDescent="0.2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6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 IF(M9401=People!$B$4,People!$A$4, IF(M9401=People!$B$3,People!$A$3, IF(M9401=People!$B$2,People!$A$2, 0))))</f>
        <v>Kelly Williams</v>
      </c>
      <c r="W9401" s="3" t="str">
        <f>IFERROR(INDEX(Returns!A:A,MATCH(Orders!B9401,Returns!B:B,0)),"No")</f>
        <v>No</v>
      </c>
    </row>
    <row r="9402" spans="1:23" x14ac:dyDescent="0.2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6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 IF(M9402=People!$B$4,People!$A$4, IF(M9402=People!$B$3,People!$A$3, IF(M9402=People!$B$2,People!$A$2, 0))))</f>
        <v>Cassandra Brandow</v>
      </c>
      <c r="W9402" s="3" t="str">
        <f>IFERROR(INDEX(Returns!A:A,MATCH(Orders!B9402,Returns!B:B,0)),"No")</f>
        <v>No</v>
      </c>
    </row>
    <row r="9403" spans="1:23" x14ac:dyDescent="0.2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6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 IF(M9403=People!$B$4,People!$A$4, IF(M9403=People!$B$3,People!$A$3, IF(M9403=People!$B$2,People!$A$2, 0))))</f>
        <v>Anna Andreadi</v>
      </c>
      <c r="W9403" s="3" t="str">
        <f>IFERROR(INDEX(Returns!A:A,MATCH(Orders!B9403,Returns!B:B,0)),"No")</f>
        <v>No</v>
      </c>
    </row>
    <row r="9404" spans="1:23" x14ac:dyDescent="0.2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6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 IF(M9404=People!$B$4,People!$A$4, IF(M9404=People!$B$3,People!$A$3, IF(M9404=People!$B$2,People!$A$2, 0))))</f>
        <v>Chuck Magee</v>
      </c>
      <c r="W9404" s="3" t="str">
        <f>IFERROR(INDEX(Returns!A:A,MATCH(Orders!B9404,Returns!B:B,0)),"No")</f>
        <v>No</v>
      </c>
    </row>
    <row r="9405" spans="1:23" x14ac:dyDescent="0.2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6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 IF(M9405=People!$B$4,People!$A$4, IF(M9405=People!$B$3,People!$A$3, IF(M9405=People!$B$2,People!$A$2, 0))))</f>
        <v>Chuck Magee</v>
      </c>
      <c r="W9405" s="3" t="str">
        <f>IFERROR(INDEX(Returns!A:A,MATCH(Orders!B9405,Returns!B:B,0)),"No")</f>
        <v>No</v>
      </c>
    </row>
    <row r="9406" spans="1:23" x14ac:dyDescent="0.2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6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 IF(M9406=People!$B$4,People!$A$4, IF(M9406=People!$B$3,People!$A$3, IF(M9406=People!$B$2,People!$A$2, 0))))</f>
        <v>Chuck Magee</v>
      </c>
      <c r="W9406" s="3" t="str">
        <f>IFERROR(INDEX(Returns!A:A,MATCH(Orders!B9406,Returns!B:B,0)),"No")</f>
        <v>No</v>
      </c>
    </row>
    <row r="9407" spans="1:23" x14ac:dyDescent="0.2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6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 IF(M9407=People!$B$4,People!$A$4, IF(M9407=People!$B$3,People!$A$3, IF(M9407=People!$B$2,People!$A$2, 0))))</f>
        <v>Kelly Williams</v>
      </c>
      <c r="W9407" s="3" t="str">
        <f>IFERROR(INDEX(Returns!A:A,MATCH(Orders!B9407,Returns!B:B,0)),"No")</f>
        <v>No</v>
      </c>
    </row>
    <row r="9408" spans="1:23" x14ac:dyDescent="0.2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6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 IF(M9408=People!$B$4,People!$A$4, IF(M9408=People!$B$3,People!$A$3, IF(M9408=People!$B$2,People!$A$2, 0))))</f>
        <v>Kelly Williams</v>
      </c>
      <c r="W9408" s="3" t="str">
        <f>IFERROR(INDEX(Returns!A:A,MATCH(Orders!B9408,Returns!B:B,0)),"No")</f>
        <v>No</v>
      </c>
    </row>
    <row r="9409" spans="1:23" x14ac:dyDescent="0.2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6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 IF(M9409=People!$B$4,People!$A$4, IF(M9409=People!$B$3,People!$A$3, IF(M9409=People!$B$2,People!$A$2, 0))))</f>
        <v>Chuck Magee</v>
      </c>
      <c r="W9409" s="3" t="str">
        <f>IFERROR(INDEX(Returns!A:A,MATCH(Orders!B9409,Returns!B:B,0)),"No")</f>
        <v>No</v>
      </c>
    </row>
    <row r="9410" spans="1:23" x14ac:dyDescent="0.2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6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 IF(M9410=People!$B$4,People!$A$4, IF(M9410=People!$B$3,People!$A$3, IF(M9410=People!$B$2,People!$A$2, 0))))</f>
        <v>Chuck Magee</v>
      </c>
      <c r="W9410" s="3" t="str">
        <f>IFERROR(INDEX(Returns!A:A,MATCH(Orders!B9410,Returns!B:B,0)),"No")</f>
        <v>No</v>
      </c>
    </row>
    <row r="9411" spans="1:23" x14ac:dyDescent="0.2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6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 IF(M9411=People!$B$4,People!$A$4, IF(M9411=People!$B$3,People!$A$3, IF(M9411=People!$B$2,People!$A$2, 0))))</f>
        <v>Chuck Magee</v>
      </c>
      <c r="W9411" s="3" t="str">
        <f>IFERROR(INDEX(Returns!A:A,MATCH(Orders!B9411,Returns!B:B,0)),"No")</f>
        <v>No</v>
      </c>
    </row>
    <row r="9412" spans="1:23" x14ac:dyDescent="0.2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6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 IF(M9412=People!$B$4,People!$A$4, IF(M9412=People!$B$3,People!$A$3, IF(M9412=People!$B$2,People!$A$2, 0))))</f>
        <v>Chuck Magee</v>
      </c>
      <c r="W9412" s="3" t="str">
        <f>IFERROR(INDEX(Returns!A:A,MATCH(Orders!B9412,Returns!B:B,0)),"No")</f>
        <v>No</v>
      </c>
    </row>
    <row r="9413" spans="1:23" x14ac:dyDescent="0.2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6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 IF(M9413=People!$B$4,People!$A$4, IF(M9413=People!$B$3,People!$A$3, IF(M9413=People!$B$2,People!$A$2, 0))))</f>
        <v>Anna Andreadi</v>
      </c>
      <c r="W9413" s="3" t="str">
        <f>IFERROR(INDEX(Returns!A:A,MATCH(Orders!B9413,Returns!B:B,0)),"No")</f>
        <v>No</v>
      </c>
    </row>
    <row r="9414" spans="1:23" x14ac:dyDescent="0.2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6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 IF(M9414=People!$B$4,People!$A$4, IF(M9414=People!$B$3,People!$A$3, IF(M9414=People!$B$2,People!$A$2, 0))))</f>
        <v>Anna Andreadi</v>
      </c>
      <c r="W9414" s="3" t="str">
        <f>IFERROR(INDEX(Returns!A:A,MATCH(Orders!B9414,Returns!B:B,0)),"No")</f>
        <v>No</v>
      </c>
    </row>
    <row r="9415" spans="1:23" x14ac:dyDescent="0.2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6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 IF(M9415=People!$B$4,People!$A$4, IF(M9415=People!$B$3,People!$A$3, IF(M9415=People!$B$2,People!$A$2, 0))))</f>
        <v>Kelly Williams</v>
      </c>
      <c r="W9415" s="3" t="str">
        <f>IFERROR(INDEX(Returns!A:A,MATCH(Orders!B9415,Returns!B:B,0)),"No")</f>
        <v>No</v>
      </c>
    </row>
    <row r="9416" spans="1:23" x14ac:dyDescent="0.2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6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 IF(M9416=People!$B$4,People!$A$4, IF(M9416=People!$B$3,People!$A$3, IF(M9416=People!$B$2,People!$A$2, 0))))</f>
        <v>Anna Andreadi</v>
      </c>
      <c r="W9416" s="3" t="str">
        <f>IFERROR(INDEX(Returns!A:A,MATCH(Orders!B9416,Returns!B:B,0)),"No")</f>
        <v>No</v>
      </c>
    </row>
    <row r="9417" spans="1:23" x14ac:dyDescent="0.2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6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 IF(M9417=People!$B$4,People!$A$4, IF(M9417=People!$B$3,People!$A$3, IF(M9417=People!$B$2,People!$A$2, 0))))</f>
        <v>Anna Andreadi</v>
      </c>
      <c r="W9417" s="3" t="str">
        <f>IFERROR(INDEX(Returns!A:A,MATCH(Orders!B9417,Returns!B:B,0)),"No")</f>
        <v>No</v>
      </c>
    </row>
    <row r="9418" spans="1:23" x14ac:dyDescent="0.2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6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 IF(M9418=People!$B$4,People!$A$4, IF(M9418=People!$B$3,People!$A$3, IF(M9418=People!$B$2,People!$A$2, 0))))</f>
        <v>Anna Andreadi</v>
      </c>
      <c r="W9418" s="3" t="str">
        <f>IFERROR(INDEX(Returns!A:A,MATCH(Orders!B9418,Returns!B:B,0)),"No")</f>
        <v>No</v>
      </c>
    </row>
    <row r="9419" spans="1:23" x14ac:dyDescent="0.2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6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 IF(M9419=People!$B$4,People!$A$4, IF(M9419=People!$B$3,People!$A$3, IF(M9419=People!$B$2,People!$A$2, 0))))</f>
        <v>Cassandra Brandow</v>
      </c>
      <c r="W9419" s="3" t="str">
        <f>IFERROR(INDEX(Returns!A:A,MATCH(Orders!B9419,Returns!B:B,0)),"No")</f>
        <v>No</v>
      </c>
    </row>
    <row r="9420" spans="1:23" x14ac:dyDescent="0.2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6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 IF(M9420=People!$B$4,People!$A$4, IF(M9420=People!$B$3,People!$A$3, IF(M9420=People!$B$2,People!$A$2, 0))))</f>
        <v>Cassandra Brandow</v>
      </c>
      <c r="W9420" s="3" t="str">
        <f>IFERROR(INDEX(Returns!A:A,MATCH(Orders!B9420,Returns!B:B,0)),"No")</f>
        <v>No</v>
      </c>
    </row>
    <row r="9421" spans="1:23" x14ac:dyDescent="0.2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6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 IF(M9421=People!$B$4,People!$A$4, IF(M9421=People!$B$3,People!$A$3, IF(M9421=People!$B$2,People!$A$2, 0))))</f>
        <v>Kelly Williams</v>
      </c>
      <c r="W9421" s="3" t="str">
        <f>IFERROR(INDEX(Returns!A:A,MATCH(Orders!B9421,Returns!B:B,0)),"No")</f>
        <v>No</v>
      </c>
    </row>
    <row r="9422" spans="1:23" x14ac:dyDescent="0.2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6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 IF(M9422=People!$B$4,People!$A$4, IF(M9422=People!$B$3,People!$A$3, IF(M9422=People!$B$2,People!$A$2, 0))))</f>
        <v>Kelly Williams</v>
      </c>
      <c r="W9422" s="3" t="str">
        <f>IFERROR(INDEX(Returns!A:A,MATCH(Orders!B9422,Returns!B:B,0)),"No")</f>
        <v>No</v>
      </c>
    </row>
    <row r="9423" spans="1:23" x14ac:dyDescent="0.2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6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 IF(M9423=People!$B$4,People!$A$4, IF(M9423=People!$B$3,People!$A$3, IF(M9423=People!$B$2,People!$A$2, 0))))</f>
        <v>Anna Andreadi</v>
      </c>
      <c r="W9423" s="3" t="str">
        <f>IFERROR(INDEX(Returns!A:A,MATCH(Orders!B9423,Returns!B:B,0)),"No")</f>
        <v>No</v>
      </c>
    </row>
    <row r="9424" spans="1:23" x14ac:dyDescent="0.2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6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 IF(M9424=People!$B$4,People!$A$4, IF(M9424=People!$B$3,People!$A$3, IF(M9424=People!$B$2,People!$A$2, 0))))</f>
        <v>Anna Andreadi</v>
      </c>
      <c r="W9424" s="3" t="str">
        <f>IFERROR(INDEX(Returns!A:A,MATCH(Orders!B9424,Returns!B:B,0)),"No")</f>
        <v>No</v>
      </c>
    </row>
    <row r="9425" spans="1:23" x14ac:dyDescent="0.2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6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 IF(M9425=People!$B$4,People!$A$4, IF(M9425=People!$B$3,People!$A$3, IF(M9425=People!$B$2,People!$A$2, 0))))</f>
        <v>Anna Andreadi</v>
      </c>
      <c r="W9425" s="3" t="str">
        <f>IFERROR(INDEX(Returns!A:A,MATCH(Orders!B9425,Returns!B:B,0)),"No")</f>
        <v>No</v>
      </c>
    </row>
    <row r="9426" spans="1:23" x14ac:dyDescent="0.2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6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 IF(M9426=People!$B$4,People!$A$4, IF(M9426=People!$B$3,People!$A$3, IF(M9426=People!$B$2,People!$A$2, 0))))</f>
        <v>Anna Andreadi</v>
      </c>
      <c r="W9426" s="3" t="str">
        <f>IFERROR(INDEX(Returns!A:A,MATCH(Orders!B9426,Returns!B:B,0)),"No")</f>
        <v>No</v>
      </c>
    </row>
    <row r="9427" spans="1:23" x14ac:dyDescent="0.2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6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 IF(M9427=People!$B$4,People!$A$4, IF(M9427=People!$B$3,People!$A$3, IF(M9427=People!$B$2,People!$A$2, 0))))</f>
        <v>Chuck Magee</v>
      </c>
      <c r="W9427" s="3" t="str">
        <f>IFERROR(INDEX(Returns!A:A,MATCH(Orders!B9427,Returns!B:B,0)),"No")</f>
        <v>No</v>
      </c>
    </row>
    <row r="9428" spans="1:23" x14ac:dyDescent="0.2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6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 IF(M9428=People!$B$4,People!$A$4, IF(M9428=People!$B$3,People!$A$3, IF(M9428=People!$B$2,People!$A$2, 0))))</f>
        <v>Anna Andreadi</v>
      </c>
      <c r="W9428" s="3" t="str">
        <f>IFERROR(INDEX(Returns!A:A,MATCH(Orders!B9428,Returns!B:B,0)),"No")</f>
        <v>No</v>
      </c>
    </row>
    <row r="9429" spans="1:23" x14ac:dyDescent="0.2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6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 IF(M9429=People!$B$4,People!$A$4, IF(M9429=People!$B$3,People!$A$3, IF(M9429=People!$B$2,People!$A$2, 0))))</f>
        <v>Chuck Magee</v>
      </c>
      <c r="W9429" s="3" t="str">
        <f>IFERROR(INDEX(Returns!A:A,MATCH(Orders!B9429,Returns!B:B,0)),"No")</f>
        <v>No</v>
      </c>
    </row>
    <row r="9430" spans="1:23" x14ac:dyDescent="0.2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6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 IF(M9430=People!$B$4,People!$A$4, IF(M9430=People!$B$3,People!$A$3, IF(M9430=People!$B$2,People!$A$2, 0))))</f>
        <v>Kelly Williams</v>
      </c>
      <c r="W9430" s="3" t="str">
        <f>IFERROR(INDEX(Returns!A:A,MATCH(Orders!B9430,Returns!B:B,0)),"No")</f>
        <v>No</v>
      </c>
    </row>
    <row r="9431" spans="1:23" x14ac:dyDescent="0.2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6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 IF(M9431=People!$B$4,People!$A$4, IF(M9431=People!$B$3,People!$A$3, IF(M9431=People!$B$2,People!$A$2, 0))))</f>
        <v>Kelly Williams</v>
      </c>
      <c r="W9431" s="3" t="str">
        <f>IFERROR(INDEX(Returns!A:A,MATCH(Orders!B9431,Returns!B:B,0)),"No")</f>
        <v>No</v>
      </c>
    </row>
    <row r="9432" spans="1:23" x14ac:dyDescent="0.2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6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 IF(M9432=People!$B$4,People!$A$4, IF(M9432=People!$B$3,People!$A$3, IF(M9432=People!$B$2,People!$A$2, 0))))</f>
        <v>Kelly Williams</v>
      </c>
      <c r="W9432" s="3" t="str">
        <f>IFERROR(INDEX(Returns!A:A,MATCH(Orders!B9432,Returns!B:B,0)),"No")</f>
        <v>No</v>
      </c>
    </row>
    <row r="9433" spans="1:23" x14ac:dyDescent="0.2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6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 IF(M9433=People!$B$4,People!$A$4, IF(M9433=People!$B$3,People!$A$3, IF(M9433=People!$B$2,People!$A$2, 0))))</f>
        <v>Chuck Magee</v>
      </c>
      <c r="W9433" s="3" t="str">
        <f>IFERROR(INDEX(Returns!A:A,MATCH(Orders!B9433,Returns!B:B,0)),"No")</f>
        <v>No</v>
      </c>
    </row>
    <row r="9434" spans="1:23" x14ac:dyDescent="0.2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6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 IF(M9434=People!$B$4,People!$A$4, IF(M9434=People!$B$3,People!$A$3, IF(M9434=People!$B$2,People!$A$2, 0))))</f>
        <v>Anna Andreadi</v>
      </c>
      <c r="W9434" s="3" t="str">
        <f>IFERROR(INDEX(Returns!A:A,MATCH(Orders!B9434,Returns!B:B,0)),"No")</f>
        <v>No</v>
      </c>
    </row>
    <row r="9435" spans="1:23" x14ac:dyDescent="0.2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6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 IF(M9435=People!$B$4,People!$A$4, IF(M9435=People!$B$3,People!$A$3, IF(M9435=People!$B$2,People!$A$2, 0))))</f>
        <v>Anna Andreadi</v>
      </c>
      <c r="W9435" s="3" t="str">
        <f>IFERROR(INDEX(Returns!A:A,MATCH(Orders!B9435,Returns!B:B,0)),"No")</f>
        <v>No</v>
      </c>
    </row>
    <row r="9436" spans="1:23" x14ac:dyDescent="0.2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6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 IF(M9436=People!$B$4,People!$A$4, IF(M9436=People!$B$3,People!$A$3, IF(M9436=People!$B$2,People!$A$2, 0))))</f>
        <v>Anna Andreadi</v>
      </c>
      <c r="W9436" s="3" t="str">
        <f>IFERROR(INDEX(Returns!A:A,MATCH(Orders!B9436,Returns!B:B,0)),"No")</f>
        <v>No</v>
      </c>
    </row>
    <row r="9437" spans="1:23" x14ac:dyDescent="0.2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6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 IF(M9437=People!$B$4,People!$A$4, IF(M9437=People!$B$3,People!$A$3, IF(M9437=People!$B$2,People!$A$2, 0))))</f>
        <v>Anna Andreadi</v>
      </c>
      <c r="W9437" s="3" t="str">
        <f>IFERROR(INDEX(Returns!A:A,MATCH(Orders!B9437,Returns!B:B,0)),"No")</f>
        <v>No</v>
      </c>
    </row>
    <row r="9438" spans="1:23" x14ac:dyDescent="0.2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6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 IF(M9438=People!$B$4,People!$A$4, IF(M9438=People!$B$3,People!$A$3, IF(M9438=People!$B$2,People!$A$2, 0))))</f>
        <v>Chuck Magee</v>
      </c>
      <c r="W9438" s="3" t="str">
        <f>IFERROR(INDEX(Returns!A:A,MATCH(Orders!B9438,Returns!B:B,0)),"No")</f>
        <v>No</v>
      </c>
    </row>
    <row r="9439" spans="1:23" x14ac:dyDescent="0.2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6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 IF(M9439=People!$B$4,People!$A$4, IF(M9439=People!$B$3,People!$A$3, IF(M9439=People!$B$2,People!$A$2, 0))))</f>
        <v>Anna Andreadi</v>
      </c>
      <c r="W9439" s="3" t="str">
        <f>IFERROR(INDEX(Returns!A:A,MATCH(Orders!B9439,Returns!B:B,0)),"No")</f>
        <v>No</v>
      </c>
    </row>
    <row r="9440" spans="1:23" x14ac:dyDescent="0.2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6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 IF(M9440=People!$B$4,People!$A$4, IF(M9440=People!$B$3,People!$A$3, IF(M9440=People!$B$2,People!$A$2, 0))))</f>
        <v>Chuck Magee</v>
      </c>
      <c r="W9440" s="3" t="str">
        <f>IFERROR(INDEX(Returns!A:A,MATCH(Orders!B9440,Returns!B:B,0)),"No")</f>
        <v>No</v>
      </c>
    </row>
    <row r="9441" spans="1:23" x14ac:dyDescent="0.2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6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 IF(M9441=People!$B$4,People!$A$4, IF(M9441=People!$B$3,People!$A$3, IF(M9441=People!$B$2,People!$A$2, 0))))</f>
        <v>Kelly Williams</v>
      </c>
      <c r="W9441" s="3" t="str">
        <f>IFERROR(INDEX(Returns!A:A,MATCH(Orders!B9441,Returns!B:B,0)),"No")</f>
        <v>No</v>
      </c>
    </row>
    <row r="9442" spans="1:23" x14ac:dyDescent="0.2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6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 IF(M9442=People!$B$4,People!$A$4, IF(M9442=People!$B$3,People!$A$3, IF(M9442=People!$B$2,People!$A$2, 0))))</f>
        <v>Chuck Magee</v>
      </c>
      <c r="W9442" s="3" t="str">
        <f>IFERROR(INDEX(Returns!A:A,MATCH(Orders!B9442,Returns!B:B,0)),"No")</f>
        <v>No</v>
      </c>
    </row>
    <row r="9443" spans="1:23" x14ac:dyDescent="0.2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6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 IF(M9443=People!$B$4,People!$A$4, IF(M9443=People!$B$3,People!$A$3, IF(M9443=People!$B$2,People!$A$2, 0))))</f>
        <v>Chuck Magee</v>
      </c>
      <c r="W9443" s="3" t="str">
        <f>IFERROR(INDEX(Returns!A:A,MATCH(Orders!B9443,Returns!B:B,0)),"No")</f>
        <v>No</v>
      </c>
    </row>
    <row r="9444" spans="1:23" x14ac:dyDescent="0.2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6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 IF(M9444=People!$B$4,People!$A$4, IF(M9444=People!$B$3,People!$A$3, IF(M9444=People!$B$2,People!$A$2, 0))))</f>
        <v>Cassandra Brandow</v>
      </c>
      <c r="W9444" s="3" t="str">
        <f>IFERROR(INDEX(Returns!A:A,MATCH(Orders!B9444,Returns!B:B,0)),"No")</f>
        <v>No</v>
      </c>
    </row>
    <row r="9445" spans="1:23" x14ac:dyDescent="0.2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6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 IF(M9445=People!$B$4,People!$A$4, IF(M9445=People!$B$3,People!$A$3, IF(M9445=People!$B$2,People!$A$2, 0))))</f>
        <v>Cassandra Brandow</v>
      </c>
      <c r="W9445" s="3" t="str">
        <f>IFERROR(INDEX(Returns!A:A,MATCH(Orders!B9445,Returns!B:B,0)),"No")</f>
        <v>No</v>
      </c>
    </row>
    <row r="9446" spans="1:23" x14ac:dyDescent="0.2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6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 IF(M9446=People!$B$4,People!$A$4, IF(M9446=People!$B$3,People!$A$3, IF(M9446=People!$B$2,People!$A$2, 0))))</f>
        <v>Kelly Williams</v>
      </c>
      <c r="W9446" s="3" t="str">
        <f>IFERROR(INDEX(Returns!A:A,MATCH(Orders!B9446,Returns!B:B,0)),"No")</f>
        <v>No</v>
      </c>
    </row>
    <row r="9447" spans="1:23" x14ac:dyDescent="0.2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6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 IF(M9447=People!$B$4,People!$A$4, IF(M9447=People!$B$3,People!$A$3, IF(M9447=People!$B$2,People!$A$2, 0))))</f>
        <v>Kelly Williams</v>
      </c>
      <c r="W9447" s="3" t="str">
        <f>IFERROR(INDEX(Returns!A:A,MATCH(Orders!B9447,Returns!B:B,0)),"No")</f>
        <v>No</v>
      </c>
    </row>
    <row r="9448" spans="1:23" x14ac:dyDescent="0.2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6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 IF(M9448=People!$B$4,People!$A$4, IF(M9448=People!$B$3,People!$A$3, IF(M9448=People!$B$2,People!$A$2, 0))))</f>
        <v>Kelly Williams</v>
      </c>
      <c r="W9448" s="3" t="str">
        <f>IFERROR(INDEX(Returns!A:A,MATCH(Orders!B9448,Returns!B:B,0)),"No")</f>
        <v>No</v>
      </c>
    </row>
    <row r="9449" spans="1:23" x14ac:dyDescent="0.2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6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 IF(M9449=People!$B$4,People!$A$4, IF(M9449=People!$B$3,People!$A$3, IF(M9449=People!$B$2,People!$A$2, 0))))</f>
        <v>Kelly Williams</v>
      </c>
      <c r="W9449" s="3" t="str">
        <f>IFERROR(INDEX(Returns!A:A,MATCH(Orders!B9449,Returns!B:B,0)),"No")</f>
        <v>No</v>
      </c>
    </row>
    <row r="9450" spans="1:23" x14ac:dyDescent="0.2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6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 IF(M9450=People!$B$4,People!$A$4, IF(M9450=People!$B$3,People!$A$3, IF(M9450=People!$B$2,People!$A$2, 0))))</f>
        <v>Anna Andreadi</v>
      </c>
      <c r="W9450" s="3" t="str">
        <f>IFERROR(INDEX(Returns!A:A,MATCH(Orders!B9450,Returns!B:B,0)),"No")</f>
        <v>Yes</v>
      </c>
    </row>
    <row r="9451" spans="1:23" x14ac:dyDescent="0.2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6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 IF(M9451=People!$B$4,People!$A$4, IF(M9451=People!$B$3,People!$A$3, IF(M9451=People!$B$2,People!$A$2, 0))))</f>
        <v>Anna Andreadi</v>
      </c>
      <c r="W9451" s="3" t="str">
        <f>IFERROR(INDEX(Returns!A:A,MATCH(Orders!B9451,Returns!B:B,0)),"No")</f>
        <v>No</v>
      </c>
    </row>
    <row r="9452" spans="1:23" x14ac:dyDescent="0.2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6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 IF(M9452=People!$B$4,People!$A$4, IF(M9452=People!$B$3,People!$A$3, IF(M9452=People!$B$2,People!$A$2, 0))))</f>
        <v>Anna Andreadi</v>
      </c>
      <c r="W9452" s="3" t="str">
        <f>IFERROR(INDEX(Returns!A:A,MATCH(Orders!B9452,Returns!B:B,0)),"No")</f>
        <v>No</v>
      </c>
    </row>
    <row r="9453" spans="1:23" x14ac:dyDescent="0.2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6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 IF(M9453=People!$B$4,People!$A$4, IF(M9453=People!$B$3,People!$A$3, IF(M9453=People!$B$2,People!$A$2, 0))))</f>
        <v>Anna Andreadi</v>
      </c>
      <c r="W9453" s="3" t="str">
        <f>IFERROR(INDEX(Returns!A:A,MATCH(Orders!B9453,Returns!B:B,0)),"No")</f>
        <v>No</v>
      </c>
    </row>
    <row r="9454" spans="1:23" x14ac:dyDescent="0.2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6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 IF(M9454=People!$B$4,People!$A$4, IF(M9454=People!$B$3,People!$A$3, IF(M9454=People!$B$2,People!$A$2, 0))))</f>
        <v>Anna Andreadi</v>
      </c>
      <c r="W9454" s="3" t="str">
        <f>IFERROR(INDEX(Returns!A:A,MATCH(Orders!B9454,Returns!B:B,0)),"No")</f>
        <v>No</v>
      </c>
    </row>
    <row r="9455" spans="1:23" x14ac:dyDescent="0.2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6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 IF(M9455=People!$B$4,People!$A$4, IF(M9455=People!$B$3,People!$A$3, IF(M9455=People!$B$2,People!$A$2, 0))))</f>
        <v>Anna Andreadi</v>
      </c>
      <c r="W9455" s="3" t="str">
        <f>IFERROR(INDEX(Returns!A:A,MATCH(Orders!B9455,Returns!B:B,0)),"No")</f>
        <v>No</v>
      </c>
    </row>
    <row r="9456" spans="1:23" x14ac:dyDescent="0.2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6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 IF(M9456=People!$B$4,People!$A$4, IF(M9456=People!$B$3,People!$A$3, IF(M9456=People!$B$2,People!$A$2, 0))))</f>
        <v>Anna Andreadi</v>
      </c>
      <c r="W9456" s="3" t="str">
        <f>IFERROR(INDEX(Returns!A:A,MATCH(Orders!B9456,Returns!B:B,0)),"No")</f>
        <v>No</v>
      </c>
    </row>
    <row r="9457" spans="1:23" x14ac:dyDescent="0.2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6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 IF(M9457=People!$B$4,People!$A$4, IF(M9457=People!$B$3,People!$A$3, IF(M9457=People!$B$2,People!$A$2, 0))))</f>
        <v>Cassandra Brandow</v>
      </c>
      <c r="W9457" s="3" t="str">
        <f>IFERROR(INDEX(Returns!A:A,MATCH(Orders!B9457,Returns!B:B,0)),"No")</f>
        <v>No</v>
      </c>
    </row>
    <row r="9458" spans="1:23" x14ac:dyDescent="0.2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6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 IF(M9458=People!$B$4,People!$A$4, IF(M9458=People!$B$3,People!$A$3, IF(M9458=People!$B$2,People!$A$2, 0))))</f>
        <v>Cassandra Brandow</v>
      </c>
      <c r="W9458" s="3" t="str">
        <f>IFERROR(INDEX(Returns!A:A,MATCH(Orders!B9458,Returns!B:B,0)),"No")</f>
        <v>No</v>
      </c>
    </row>
    <row r="9459" spans="1:23" x14ac:dyDescent="0.2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6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 IF(M9459=People!$B$4,People!$A$4, IF(M9459=People!$B$3,People!$A$3, IF(M9459=People!$B$2,People!$A$2, 0))))</f>
        <v>Cassandra Brandow</v>
      </c>
      <c r="W9459" s="3" t="str">
        <f>IFERROR(INDEX(Returns!A:A,MATCH(Orders!B9459,Returns!B:B,0)),"No")</f>
        <v>No</v>
      </c>
    </row>
    <row r="9460" spans="1:23" x14ac:dyDescent="0.2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6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 IF(M9460=People!$B$4,People!$A$4, IF(M9460=People!$B$3,People!$A$3, IF(M9460=People!$B$2,People!$A$2, 0))))</f>
        <v>Anna Andreadi</v>
      </c>
      <c r="W9460" s="3" t="str">
        <f>IFERROR(INDEX(Returns!A:A,MATCH(Orders!B9460,Returns!B:B,0)),"No")</f>
        <v>No</v>
      </c>
    </row>
    <row r="9461" spans="1:23" x14ac:dyDescent="0.2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6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 IF(M9461=People!$B$4,People!$A$4, IF(M9461=People!$B$3,People!$A$3, IF(M9461=People!$B$2,People!$A$2, 0))))</f>
        <v>Anna Andreadi</v>
      </c>
      <c r="W9461" s="3" t="str">
        <f>IFERROR(INDEX(Returns!A:A,MATCH(Orders!B9461,Returns!B:B,0)),"No")</f>
        <v>No</v>
      </c>
    </row>
    <row r="9462" spans="1:23" x14ac:dyDescent="0.2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6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 IF(M9462=People!$B$4,People!$A$4, IF(M9462=People!$B$3,People!$A$3, IF(M9462=People!$B$2,People!$A$2, 0))))</f>
        <v>Chuck Magee</v>
      </c>
      <c r="W9462" s="3" t="str">
        <f>IFERROR(INDEX(Returns!A:A,MATCH(Orders!B9462,Returns!B:B,0)),"No")</f>
        <v>No</v>
      </c>
    </row>
    <row r="9463" spans="1:23" x14ac:dyDescent="0.2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6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 IF(M9463=People!$B$4,People!$A$4, IF(M9463=People!$B$3,People!$A$3, IF(M9463=People!$B$2,People!$A$2, 0))))</f>
        <v>Anna Andreadi</v>
      </c>
      <c r="W9463" s="3" t="str">
        <f>IFERROR(INDEX(Returns!A:A,MATCH(Orders!B9463,Returns!B:B,0)),"No")</f>
        <v>Yes</v>
      </c>
    </row>
    <row r="9464" spans="1:23" x14ac:dyDescent="0.2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6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 IF(M9464=People!$B$4,People!$A$4, IF(M9464=People!$B$3,People!$A$3, IF(M9464=People!$B$2,People!$A$2, 0))))</f>
        <v>Cassandra Brandow</v>
      </c>
      <c r="W9464" s="3" t="str">
        <f>IFERROR(INDEX(Returns!A:A,MATCH(Orders!B9464,Returns!B:B,0)),"No")</f>
        <v>No</v>
      </c>
    </row>
    <row r="9465" spans="1:23" x14ac:dyDescent="0.2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6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 IF(M9465=People!$B$4,People!$A$4, IF(M9465=People!$B$3,People!$A$3, IF(M9465=People!$B$2,People!$A$2, 0))))</f>
        <v>Chuck Magee</v>
      </c>
      <c r="W9465" s="3" t="str">
        <f>IFERROR(INDEX(Returns!A:A,MATCH(Orders!B9465,Returns!B:B,0)),"No")</f>
        <v>No</v>
      </c>
    </row>
    <row r="9466" spans="1:23" x14ac:dyDescent="0.2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6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 IF(M9466=People!$B$4,People!$A$4, IF(M9466=People!$B$3,People!$A$3, IF(M9466=People!$B$2,People!$A$2, 0))))</f>
        <v>Chuck Magee</v>
      </c>
      <c r="W9466" s="3" t="str">
        <f>IFERROR(INDEX(Returns!A:A,MATCH(Orders!B9466,Returns!B:B,0)),"No")</f>
        <v>No</v>
      </c>
    </row>
    <row r="9467" spans="1:23" x14ac:dyDescent="0.2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6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 IF(M9467=People!$B$4,People!$A$4, IF(M9467=People!$B$3,People!$A$3, IF(M9467=People!$B$2,People!$A$2, 0))))</f>
        <v>Anna Andreadi</v>
      </c>
      <c r="W9467" s="3" t="str">
        <f>IFERROR(INDEX(Returns!A:A,MATCH(Orders!B9467,Returns!B:B,0)),"No")</f>
        <v>No</v>
      </c>
    </row>
    <row r="9468" spans="1:23" x14ac:dyDescent="0.2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6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 IF(M9468=People!$B$4,People!$A$4, IF(M9468=People!$B$3,People!$A$3, IF(M9468=People!$B$2,People!$A$2, 0))))</f>
        <v>Chuck Magee</v>
      </c>
      <c r="W9468" s="3" t="str">
        <f>IFERROR(INDEX(Returns!A:A,MATCH(Orders!B9468,Returns!B:B,0)),"No")</f>
        <v>No</v>
      </c>
    </row>
    <row r="9469" spans="1:23" x14ac:dyDescent="0.2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6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 IF(M9469=People!$B$4,People!$A$4, IF(M9469=People!$B$3,People!$A$3, IF(M9469=People!$B$2,People!$A$2, 0))))</f>
        <v>Chuck Magee</v>
      </c>
      <c r="W9469" s="3" t="str">
        <f>IFERROR(INDEX(Returns!A:A,MATCH(Orders!B9469,Returns!B:B,0)),"No")</f>
        <v>No</v>
      </c>
    </row>
    <row r="9470" spans="1:23" x14ac:dyDescent="0.2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6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 IF(M9470=People!$B$4,People!$A$4, IF(M9470=People!$B$3,People!$A$3, IF(M9470=People!$B$2,People!$A$2, 0))))</f>
        <v>Chuck Magee</v>
      </c>
      <c r="W9470" s="3" t="str">
        <f>IFERROR(INDEX(Returns!A:A,MATCH(Orders!B9470,Returns!B:B,0)),"No")</f>
        <v>No</v>
      </c>
    </row>
    <row r="9471" spans="1:23" x14ac:dyDescent="0.2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6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 IF(M9471=People!$B$4,People!$A$4, IF(M9471=People!$B$3,People!$A$3, IF(M9471=People!$B$2,People!$A$2, 0))))</f>
        <v>Chuck Magee</v>
      </c>
      <c r="W9471" s="3" t="str">
        <f>IFERROR(INDEX(Returns!A:A,MATCH(Orders!B9471,Returns!B:B,0)),"No")</f>
        <v>No</v>
      </c>
    </row>
    <row r="9472" spans="1:23" x14ac:dyDescent="0.2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6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 IF(M9472=People!$B$4,People!$A$4, IF(M9472=People!$B$3,People!$A$3, IF(M9472=People!$B$2,People!$A$2, 0))))</f>
        <v>Chuck Magee</v>
      </c>
      <c r="W9472" s="3" t="str">
        <f>IFERROR(INDEX(Returns!A:A,MATCH(Orders!B9472,Returns!B:B,0)),"No")</f>
        <v>No</v>
      </c>
    </row>
    <row r="9473" spans="1:23" x14ac:dyDescent="0.2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6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 IF(M9473=People!$B$4,People!$A$4, IF(M9473=People!$B$3,People!$A$3, IF(M9473=People!$B$2,People!$A$2, 0))))</f>
        <v>Chuck Magee</v>
      </c>
      <c r="W9473" s="3" t="str">
        <f>IFERROR(INDEX(Returns!A:A,MATCH(Orders!B9473,Returns!B:B,0)),"No")</f>
        <v>No</v>
      </c>
    </row>
    <row r="9474" spans="1:23" x14ac:dyDescent="0.2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6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 IF(M9474=People!$B$4,People!$A$4, IF(M9474=People!$B$3,People!$A$3, IF(M9474=People!$B$2,People!$A$2, 0))))</f>
        <v>Chuck Magee</v>
      </c>
      <c r="W9474" s="3" t="str">
        <f>IFERROR(INDEX(Returns!A:A,MATCH(Orders!B9474,Returns!B:B,0)),"No")</f>
        <v>No</v>
      </c>
    </row>
    <row r="9475" spans="1:23" x14ac:dyDescent="0.2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6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 IF(M9475=People!$B$4,People!$A$4, IF(M9475=People!$B$3,People!$A$3, IF(M9475=People!$B$2,People!$A$2, 0))))</f>
        <v>Chuck Magee</v>
      </c>
      <c r="W9475" s="3" t="str">
        <f>IFERROR(INDEX(Returns!A:A,MATCH(Orders!B9475,Returns!B:B,0)),"No")</f>
        <v>No</v>
      </c>
    </row>
    <row r="9476" spans="1:23" x14ac:dyDescent="0.2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6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 IF(M9476=People!$B$4,People!$A$4, IF(M9476=People!$B$3,People!$A$3, IF(M9476=People!$B$2,People!$A$2, 0))))</f>
        <v>Kelly Williams</v>
      </c>
      <c r="W9476" s="3" t="str">
        <f>IFERROR(INDEX(Returns!A:A,MATCH(Orders!B9476,Returns!B:B,0)),"No")</f>
        <v>No</v>
      </c>
    </row>
    <row r="9477" spans="1:23" x14ac:dyDescent="0.2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6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 IF(M9477=People!$B$4,People!$A$4, IF(M9477=People!$B$3,People!$A$3, IF(M9477=People!$B$2,People!$A$2, 0))))</f>
        <v>Kelly Williams</v>
      </c>
      <c r="W9477" s="3" t="str">
        <f>IFERROR(INDEX(Returns!A:A,MATCH(Orders!B9477,Returns!B:B,0)),"No")</f>
        <v>No</v>
      </c>
    </row>
    <row r="9478" spans="1:23" x14ac:dyDescent="0.2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6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 IF(M9478=People!$B$4,People!$A$4, IF(M9478=People!$B$3,People!$A$3, IF(M9478=People!$B$2,People!$A$2, 0))))</f>
        <v>Kelly Williams</v>
      </c>
      <c r="W9478" s="3" t="str">
        <f>IFERROR(INDEX(Returns!A:A,MATCH(Orders!B9478,Returns!B:B,0)),"No")</f>
        <v>No</v>
      </c>
    </row>
    <row r="9479" spans="1:23" x14ac:dyDescent="0.2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6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 IF(M9479=People!$B$4,People!$A$4, IF(M9479=People!$B$3,People!$A$3, IF(M9479=People!$B$2,People!$A$2, 0))))</f>
        <v>Kelly Williams</v>
      </c>
      <c r="W9479" s="3" t="str">
        <f>IFERROR(INDEX(Returns!A:A,MATCH(Orders!B9479,Returns!B:B,0)),"No")</f>
        <v>No</v>
      </c>
    </row>
    <row r="9480" spans="1:23" x14ac:dyDescent="0.2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6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 IF(M9480=People!$B$4,People!$A$4, IF(M9480=People!$B$3,People!$A$3, IF(M9480=People!$B$2,People!$A$2, 0))))</f>
        <v>Kelly Williams</v>
      </c>
      <c r="W9480" s="3" t="str">
        <f>IFERROR(INDEX(Returns!A:A,MATCH(Orders!B9480,Returns!B:B,0)),"No")</f>
        <v>No</v>
      </c>
    </row>
    <row r="9481" spans="1:23" x14ac:dyDescent="0.2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6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 IF(M9481=People!$B$4,People!$A$4, IF(M9481=People!$B$3,People!$A$3, IF(M9481=People!$B$2,People!$A$2, 0))))</f>
        <v>Kelly Williams</v>
      </c>
      <c r="W9481" s="3" t="str">
        <f>IFERROR(INDEX(Returns!A:A,MATCH(Orders!B9481,Returns!B:B,0)),"No")</f>
        <v>No</v>
      </c>
    </row>
    <row r="9482" spans="1:23" x14ac:dyDescent="0.2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6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 IF(M9482=People!$B$4,People!$A$4, IF(M9482=People!$B$3,People!$A$3, IF(M9482=People!$B$2,People!$A$2, 0))))</f>
        <v>Kelly Williams</v>
      </c>
      <c r="W9482" s="3" t="str">
        <f>IFERROR(INDEX(Returns!A:A,MATCH(Orders!B9482,Returns!B:B,0)),"No")</f>
        <v>No</v>
      </c>
    </row>
    <row r="9483" spans="1:23" x14ac:dyDescent="0.2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6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 IF(M9483=People!$B$4,People!$A$4, IF(M9483=People!$B$3,People!$A$3, IF(M9483=People!$B$2,People!$A$2, 0))))</f>
        <v>Kelly Williams</v>
      </c>
      <c r="W9483" s="3" t="str">
        <f>IFERROR(INDEX(Returns!A:A,MATCH(Orders!B9483,Returns!B:B,0)),"No")</f>
        <v>No</v>
      </c>
    </row>
    <row r="9484" spans="1:23" x14ac:dyDescent="0.2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6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 IF(M9484=People!$B$4,People!$A$4, IF(M9484=People!$B$3,People!$A$3, IF(M9484=People!$B$2,People!$A$2, 0))))</f>
        <v>Chuck Magee</v>
      </c>
      <c r="W9484" s="3" t="str">
        <f>IFERROR(INDEX(Returns!A:A,MATCH(Orders!B9484,Returns!B:B,0)),"No")</f>
        <v>No</v>
      </c>
    </row>
    <row r="9485" spans="1:23" x14ac:dyDescent="0.2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6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 IF(M9485=People!$B$4,People!$A$4, IF(M9485=People!$B$3,People!$A$3, IF(M9485=People!$B$2,People!$A$2, 0))))</f>
        <v>Anna Andreadi</v>
      </c>
      <c r="W9485" s="3" t="str">
        <f>IFERROR(INDEX(Returns!A:A,MATCH(Orders!B9485,Returns!B:B,0)),"No")</f>
        <v>No</v>
      </c>
    </row>
    <row r="9486" spans="1:23" x14ac:dyDescent="0.2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6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 IF(M9486=People!$B$4,People!$A$4, IF(M9486=People!$B$3,People!$A$3, IF(M9486=People!$B$2,People!$A$2, 0))))</f>
        <v>Kelly Williams</v>
      </c>
      <c r="W9486" s="3" t="str">
        <f>IFERROR(INDEX(Returns!A:A,MATCH(Orders!B9486,Returns!B:B,0)),"No")</f>
        <v>No</v>
      </c>
    </row>
    <row r="9487" spans="1:23" x14ac:dyDescent="0.2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6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 IF(M9487=People!$B$4,People!$A$4, IF(M9487=People!$B$3,People!$A$3, IF(M9487=People!$B$2,People!$A$2, 0))))</f>
        <v>Kelly Williams</v>
      </c>
      <c r="W9487" s="3" t="str">
        <f>IFERROR(INDEX(Returns!A:A,MATCH(Orders!B9487,Returns!B:B,0)),"No")</f>
        <v>No</v>
      </c>
    </row>
    <row r="9488" spans="1:23" x14ac:dyDescent="0.2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6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 IF(M9488=People!$B$4,People!$A$4, IF(M9488=People!$B$3,People!$A$3, IF(M9488=People!$B$2,People!$A$2, 0))))</f>
        <v>Chuck Magee</v>
      </c>
      <c r="W9488" s="3" t="str">
        <f>IFERROR(INDEX(Returns!A:A,MATCH(Orders!B9488,Returns!B:B,0)),"No")</f>
        <v>No</v>
      </c>
    </row>
    <row r="9489" spans="1:23" x14ac:dyDescent="0.2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6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 IF(M9489=People!$B$4,People!$A$4, IF(M9489=People!$B$3,People!$A$3, IF(M9489=People!$B$2,People!$A$2, 0))))</f>
        <v>Chuck Magee</v>
      </c>
      <c r="W9489" s="3" t="str">
        <f>IFERROR(INDEX(Returns!A:A,MATCH(Orders!B9489,Returns!B:B,0)),"No")</f>
        <v>No</v>
      </c>
    </row>
    <row r="9490" spans="1:23" x14ac:dyDescent="0.2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6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 IF(M9490=People!$B$4,People!$A$4, IF(M9490=People!$B$3,People!$A$3, IF(M9490=People!$B$2,People!$A$2, 0))))</f>
        <v>Anna Andreadi</v>
      </c>
      <c r="W9490" s="3" t="str">
        <f>IFERROR(INDEX(Returns!A:A,MATCH(Orders!B9490,Returns!B:B,0)),"No")</f>
        <v>No</v>
      </c>
    </row>
    <row r="9491" spans="1:23" x14ac:dyDescent="0.2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6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 IF(M9491=People!$B$4,People!$A$4, IF(M9491=People!$B$3,People!$A$3, IF(M9491=People!$B$2,People!$A$2, 0))))</f>
        <v>Cassandra Brandow</v>
      </c>
      <c r="W9491" s="3" t="str">
        <f>IFERROR(INDEX(Returns!A:A,MATCH(Orders!B9491,Returns!B:B,0)),"No")</f>
        <v>No</v>
      </c>
    </row>
    <row r="9492" spans="1:23" x14ac:dyDescent="0.2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6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 IF(M9492=People!$B$4,People!$A$4, IF(M9492=People!$B$3,People!$A$3, IF(M9492=People!$B$2,People!$A$2, 0))))</f>
        <v>Anna Andreadi</v>
      </c>
      <c r="W9492" s="3" t="str">
        <f>IFERROR(INDEX(Returns!A:A,MATCH(Orders!B9492,Returns!B:B,0)),"No")</f>
        <v>No</v>
      </c>
    </row>
    <row r="9493" spans="1:23" x14ac:dyDescent="0.2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6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 IF(M9493=People!$B$4,People!$A$4, IF(M9493=People!$B$3,People!$A$3, IF(M9493=People!$B$2,People!$A$2, 0))))</f>
        <v>Anna Andreadi</v>
      </c>
      <c r="W9493" s="3" t="str">
        <f>IFERROR(INDEX(Returns!A:A,MATCH(Orders!B9493,Returns!B:B,0)),"No")</f>
        <v>No</v>
      </c>
    </row>
    <row r="9494" spans="1:23" x14ac:dyDescent="0.2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6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 IF(M9494=People!$B$4,People!$A$4, IF(M9494=People!$B$3,People!$A$3, IF(M9494=People!$B$2,People!$A$2, 0))))</f>
        <v>Kelly Williams</v>
      </c>
      <c r="W9494" s="3" t="str">
        <f>IFERROR(INDEX(Returns!A:A,MATCH(Orders!B9494,Returns!B:B,0)),"No")</f>
        <v>No</v>
      </c>
    </row>
    <row r="9495" spans="1:23" x14ac:dyDescent="0.2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6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 IF(M9495=People!$B$4,People!$A$4, IF(M9495=People!$B$3,People!$A$3, IF(M9495=People!$B$2,People!$A$2, 0))))</f>
        <v>Kelly Williams</v>
      </c>
      <c r="W9495" s="3" t="str">
        <f>IFERROR(INDEX(Returns!A:A,MATCH(Orders!B9495,Returns!B:B,0)),"No")</f>
        <v>No</v>
      </c>
    </row>
    <row r="9496" spans="1:23" x14ac:dyDescent="0.2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6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 IF(M9496=People!$B$4,People!$A$4, IF(M9496=People!$B$3,People!$A$3, IF(M9496=People!$B$2,People!$A$2, 0))))</f>
        <v>Kelly Williams</v>
      </c>
      <c r="W9496" s="3" t="str">
        <f>IFERROR(INDEX(Returns!A:A,MATCH(Orders!B9496,Returns!B:B,0)),"No")</f>
        <v>No</v>
      </c>
    </row>
    <row r="9497" spans="1:23" x14ac:dyDescent="0.2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6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 IF(M9497=People!$B$4,People!$A$4, IF(M9497=People!$B$3,People!$A$3, IF(M9497=People!$B$2,People!$A$2, 0))))</f>
        <v>Anna Andreadi</v>
      </c>
      <c r="W9497" s="3" t="str">
        <f>IFERROR(INDEX(Returns!A:A,MATCH(Orders!B9497,Returns!B:B,0)),"No")</f>
        <v>No</v>
      </c>
    </row>
    <row r="9498" spans="1:23" x14ac:dyDescent="0.2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6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 IF(M9498=People!$B$4,People!$A$4, IF(M9498=People!$B$3,People!$A$3, IF(M9498=People!$B$2,People!$A$2, 0))))</f>
        <v>Anna Andreadi</v>
      </c>
      <c r="W9498" s="3" t="str">
        <f>IFERROR(INDEX(Returns!A:A,MATCH(Orders!B9498,Returns!B:B,0)),"No")</f>
        <v>No</v>
      </c>
    </row>
    <row r="9499" spans="1:23" x14ac:dyDescent="0.2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6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 IF(M9499=People!$B$4,People!$A$4, IF(M9499=People!$B$3,People!$A$3, IF(M9499=People!$B$2,People!$A$2, 0))))</f>
        <v>Kelly Williams</v>
      </c>
      <c r="W9499" s="3" t="str">
        <f>IFERROR(INDEX(Returns!A:A,MATCH(Orders!B9499,Returns!B:B,0)),"No")</f>
        <v>No</v>
      </c>
    </row>
    <row r="9500" spans="1:23" x14ac:dyDescent="0.2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6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 IF(M9500=People!$B$4,People!$A$4, IF(M9500=People!$B$3,People!$A$3, IF(M9500=People!$B$2,People!$A$2, 0))))</f>
        <v>Kelly Williams</v>
      </c>
      <c r="W9500" s="3" t="str">
        <f>IFERROR(INDEX(Returns!A:A,MATCH(Orders!B9500,Returns!B:B,0)),"No")</f>
        <v>No</v>
      </c>
    </row>
    <row r="9501" spans="1:23" x14ac:dyDescent="0.2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6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 IF(M9501=People!$B$4,People!$A$4, IF(M9501=People!$B$3,People!$A$3, IF(M9501=People!$B$2,People!$A$2, 0))))</f>
        <v>Kelly Williams</v>
      </c>
      <c r="W9501" s="3" t="str">
        <f>IFERROR(INDEX(Returns!A:A,MATCH(Orders!B9501,Returns!B:B,0)),"No")</f>
        <v>No</v>
      </c>
    </row>
    <row r="9502" spans="1:23" x14ac:dyDescent="0.2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6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 IF(M9502=People!$B$4,People!$A$4, IF(M9502=People!$B$3,People!$A$3, IF(M9502=People!$B$2,People!$A$2, 0))))</f>
        <v>Kelly Williams</v>
      </c>
      <c r="W9502" s="3" t="str">
        <f>IFERROR(INDEX(Returns!A:A,MATCH(Orders!B9502,Returns!B:B,0)),"No")</f>
        <v>No</v>
      </c>
    </row>
    <row r="9503" spans="1:23" x14ac:dyDescent="0.2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6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 IF(M9503=People!$B$4,People!$A$4, IF(M9503=People!$B$3,People!$A$3, IF(M9503=People!$B$2,People!$A$2, 0))))</f>
        <v>Anna Andreadi</v>
      </c>
      <c r="W9503" s="3" t="str">
        <f>IFERROR(INDEX(Returns!A:A,MATCH(Orders!B9503,Returns!B:B,0)),"No")</f>
        <v>No</v>
      </c>
    </row>
    <row r="9504" spans="1:23" x14ac:dyDescent="0.2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6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 IF(M9504=People!$B$4,People!$A$4, IF(M9504=People!$B$3,People!$A$3, IF(M9504=People!$B$2,People!$A$2, 0))))</f>
        <v>Chuck Magee</v>
      </c>
      <c r="W9504" s="3" t="str">
        <f>IFERROR(INDEX(Returns!A:A,MATCH(Orders!B9504,Returns!B:B,0)),"No")</f>
        <v>No</v>
      </c>
    </row>
    <row r="9505" spans="1:23" x14ac:dyDescent="0.2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6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 IF(M9505=People!$B$4,People!$A$4, IF(M9505=People!$B$3,People!$A$3, IF(M9505=People!$B$2,People!$A$2, 0))))</f>
        <v>Chuck Magee</v>
      </c>
      <c r="W9505" s="3" t="str">
        <f>IFERROR(INDEX(Returns!A:A,MATCH(Orders!B9505,Returns!B:B,0)),"No")</f>
        <v>No</v>
      </c>
    </row>
    <row r="9506" spans="1:23" x14ac:dyDescent="0.2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6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 IF(M9506=People!$B$4,People!$A$4, IF(M9506=People!$B$3,People!$A$3, IF(M9506=People!$B$2,People!$A$2, 0))))</f>
        <v>Chuck Magee</v>
      </c>
      <c r="W9506" s="3" t="str">
        <f>IFERROR(INDEX(Returns!A:A,MATCH(Orders!B9506,Returns!B:B,0)),"No")</f>
        <v>No</v>
      </c>
    </row>
    <row r="9507" spans="1:23" x14ac:dyDescent="0.2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6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 IF(M9507=People!$B$4,People!$A$4, IF(M9507=People!$B$3,People!$A$3, IF(M9507=People!$B$2,People!$A$2, 0))))</f>
        <v>Chuck Magee</v>
      </c>
      <c r="W9507" s="3" t="str">
        <f>IFERROR(INDEX(Returns!A:A,MATCH(Orders!B9507,Returns!B:B,0)),"No")</f>
        <v>No</v>
      </c>
    </row>
    <row r="9508" spans="1:23" x14ac:dyDescent="0.2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6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 IF(M9508=People!$B$4,People!$A$4, IF(M9508=People!$B$3,People!$A$3, IF(M9508=People!$B$2,People!$A$2, 0))))</f>
        <v>Kelly Williams</v>
      </c>
      <c r="W9508" s="3" t="str">
        <f>IFERROR(INDEX(Returns!A:A,MATCH(Orders!B9508,Returns!B:B,0)),"No")</f>
        <v>No</v>
      </c>
    </row>
    <row r="9509" spans="1:23" x14ac:dyDescent="0.2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6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 IF(M9509=People!$B$4,People!$A$4, IF(M9509=People!$B$3,People!$A$3, IF(M9509=People!$B$2,People!$A$2, 0))))</f>
        <v>Kelly Williams</v>
      </c>
      <c r="W9509" s="3" t="str">
        <f>IFERROR(INDEX(Returns!A:A,MATCH(Orders!B9509,Returns!B:B,0)),"No")</f>
        <v>No</v>
      </c>
    </row>
    <row r="9510" spans="1:23" x14ac:dyDescent="0.2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6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 IF(M9510=People!$B$4,People!$A$4, IF(M9510=People!$B$3,People!$A$3, IF(M9510=People!$B$2,People!$A$2, 0))))</f>
        <v>Kelly Williams</v>
      </c>
      <c r="W9510" s="3" t="str">
        <f>IFERROR(INDEX(Returns!A:A,MATCH(Orders!B9510,Returns!B:B,0)),"No")</f>
        <v>No</v>
      </c>
    </row>
    <row r="9511" spans="1:23" x14ac:dyDescent="0.2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6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 IF(M9511=People!$B$4,People!$A$4, IF(M9511=People!$B$3,People!$A$3, IF(M9511=People!$B$2,People!$A$2, 0))))</f>
        <v>Kelly Williams</v>
      </c>
      <c r="W9511" s="3" t="str">
        <f>IFERROR(INDEX(Returns!A:A,MATCH(Orders!B9511,Returns!B:B,0)),"No")</f>
        <v>No</v>
      </c>
    </row>
    <row r="9512" spans="1:23" x14ac:dyDescent="0.2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6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 IF(M9512=People!$B$4,People!$A$4, IF(M9512=People!$B$3,People!$A$3, IF(M9512=People!$B$2,People!$A$2, 0))))</f>
        <v>Chuck Magee</v>
      </c>
      <c r="W9512" s="3" t="str">
        <f>IFERROR(INDEX(Returns!A:A,MATCH(Orders!B9512,Returns!B:B,0)),"No")</f>
        <v>No</v>
      </c>
    </row>
    <row r="9513" spans="1:23" x14ac:dyDescent="0.2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6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 IF(M9513=People!$B$4,People!$A$4, IF(M9513=People!$B$3,People!$A$3, IF(M9513=People!$B$2,People!$A$2, 0))))</f>
        <v>Kelly Williams</v>
      </c>
      <c r="W9513" s="3" t="str">
        <f>IFERROR(INDEX(Returns!A:A,MATCH(Orders!B9513,Returns!B:B,0)),"No")</f>
        <v>No</v>
      </c>
    </row>
    <row r="9514" spans="1:23" x14ac:dyDescent="0.2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6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 IF(M9514=People!$B$4,People!$A$4, IF(M9514=People!$B$3,People!$A$3, IF(M9514=People!$B$2,People!$A$2, 0))))</f>
        <v>Kelly Williams</v>
      </c>
      <c r="W9514" s="3" t="str">
        <f>IFERROR(INDEX(Returns!A:A,MATCH(Orders!B9514,Returns!B:B,0)),"No")</f>
        <v>No</v>
      </c>
    </row>
    <row r="9515" spans="1:23" x14ac:dyDescent="0.2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6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 IF(M9515=People!$B$4,People!$A$4, IF(M9515=People!$B$3,People!$A$3, IF(M9515=People!$B$2,People!$A$2, 0))))</f>
        <v>Kelly Williams</v>
      </c>
      <c r="W9515" s="3" t="str">
        <f>IFERROR(INDEX(Returns!A:A,MATCH(Orders!B9515,Returns!B:B,0)),"No")</f>
        <v>No</v>
      </c>
    </row>
    <row r="9516" spans="1:23" x14ac:dyDescent="0.2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6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 IF(M9516=People!$B$4,People!$A$4, IF(M9516=People!$B$3,People!$A$3, IF(M9516=People!$B$2,People!$A$2, 0))))</f>
        <v>Cassandra Brandow</v>
      </c>
      <c r="W9516" s="3" t="str">
        <f>IFERROR(INDEX(Returns!A:A,MATCH(Orders!B9516,Returns!B:B,0)),"No")</f>
        <v>No</v>
      </c>
    </row>
    <row r="9517" spans="1:23" x14ac:dyDescent="0.2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6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 IF(M9517=People!$B$4,People!$A$4, IF(M9517=People!$B$3,People!$A$3, IF(M9517=People!$B$2,People!$A$2, 0))))</f>
        <v>Kelly Williams</v>
      </c>
      <c r="W9517" s="3" t="str">
        <f>IFERROR(INDEX(Returns!A:A,MATCH(Orders!B9517,Returns!B:B,0)),"No")</f>
        <v>No</v>
      </c>
    </row>
    <row r="9518" spans="1:23" x14ac:dyDescent="0.2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6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 IF(M9518=People!$B$4,People!$A$4, IF(M9518=People!$B$3,People!$A$3, IF(M9518=People!$B$2,People!$A$2, 0))))</f>
        <v>Chuck Magee</v>
      </c>
      <c r="W9518" s="3" t="str">
        <f>IFERROR(INDEX(Returns!A:A,MATCH(Orders!B9518,Returns!B:B,0)),"No")</f>
        <v>No</v>
      </c>
    </row>
    <row r="9519" spans="1:23" x14ac:dyDescent="0.2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6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 IF(M9519=People!$B$4,People!$A$4, IF(M9519=People!$B$3,People!$A$3, IF(M9519=People!$B$2,People!$A$2, 0))))</f>
        <v>Chuck Magee</v>
      </c>
      <c r="W9519" s="3" t="str">
        <f>IFERROR(INDEX(Returns!A:A,MATCH(Orders!B9519,Returns!B:B,0)),"No")</f>
        <v>No</v>
      </c>
    </row>
    <row r="9520" spans="1:23" x14ac:dyDescent="0.2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6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 IF(M9520=People!$B$4,People!$A$4, IF(M9520=People!$B$3,People!$A$3, IF(M9520=People!$B$2,People!$A$2, 0))))</f>
        <v>Chuck Magee</v>
      </c>
      <c r="W9520" s="3" t="str">
        <f>IFERROR(INDEX(Returns!A:A,MATCH(Orders!B9520,Returns!B:B,0)),"No")</f>
        <v>No</v>
      </c>
    </row>
    <row r="9521" spans="1:23" x14ac:dyDescent="0.2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6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 IF(M9521=People!$B$4,People!$A$4, IF(M9521=People!$B$3,People!$A$3, IF(M9521=People!$B$2,People!$A$2, 0))))</f>
        <v>Anna Andreadi</v>
      </c>
      <c r="W9521" s="3" t="str">
        <f>IFERROR(INDEX(Returns!A:A,MATCH(Orders!B9521,Returns!B:B,0)),"No")</f>
        <v>No</v>
      </c>
    </row>
    <row r="9522" spans="1:23" x14ac:dyDescent="0.2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6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 IF(M9522=People!$B$4,People!$A$4, IF(M9522=People!$B$3,People!$A$3, IF(M9522=People!$B$2,People!$A$2, 0))))</f>
        <v>Anna Andreadi</v>
      </c>
      <c r="W9522" s="3" t="str">
        <f>IFERROR(INDEX(Returns!A:A,MATCH(Orders!B9522,Returns!B:B,0)),"No")</f>
        <v>No</v>
      </c>
    </row>
    <row r="9523" spans="1:23" x14ac:dyDescent="0.2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6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 IF(M9523=People!$B$4,People!$A$4, IF(M9523=People!$B$3,People!$A$3, IF(M9523=People!$B$2,People!$A$2, 0))))</f>
        <v>Kelly Williams</v>
      </c>
      <c r="W9523" s="3" t="str">
        <f>IFERROR(INDEX(Returns!A:A,MATCH(Orders!B9523,Returns!B:B,0)),"No")</f>
        <v>No</v>
      </c>
    </row>
    <row r="9524" spans="1:23" x14ac:dyDescent="0.2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6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 IF(M9524=People!$B$4,People!$A$4, IF(M9524=People!$B$3,People!$A$3, IF(M9524=People!$B$2,People!$A$2, 0))))</f>
        <v>Kelly Williams</v>
      </c>
      <c r="W9524" s="3" t="str">
        <f>IFERROR(INDEX(Returns!A:A,MATCH(Orders!B9524,Returns!B:B,0)),"No")</f>
        <v>No</v>
      </c>
    </row>
    <row r="9525" spans="1:23" x14ac:dyDescent="0.2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6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 IF(M9525=People!$B$4,People!$A$4, IF(M9525=People!$B$3,People!$A$3, IF(M9525=People!$B$2,People!$A$2, 0))))</f>
        <v>Kelly Williams</v>
      </c>
      <c r="W9525" s="3" t="str">
        <f>IFERROR(INDEX(Returns!A:A,MATCH(Orders!B9525,Returns!B:B,0)),"No")</f>
        <v>No</v>
      </c>
    </row>
    <row r="9526" spans="1:23" x14ac:dyDescent="0.2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6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 IF(M9526=People!$B$4,People!$A$4, IF(M9526=People!$B$3,People!$A$3, IF(M9526=People!$B$2,People!$A$2, 0))))</f>
        <v>Anna Andreadi</v>
      </c>
      <c r="W9526" s="3" t="str">
        <f>IFERROR(INDEX(Returns!A:A,MATCH(Orders!B9526,Returns!B:B,0)),"No")</f>
        <v>Yes</v>
      </c>
    </row>
    <row r="9527" spans="1:23" x14ac:dyDescent="0.2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6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 IF(M9527=People!$B$4,People!$A$4, IF(M9527=People!$B$3,People!$A$3, IF(M9527=People!$B$2,People!$A$2, 0))))</f>
        <v>Anna Andreadi</v>
      </c>
      <c r="W9527" s="3" t="str">
        <f>IFERROR(INDEX(Returns!A:A,MATCH(Orders!B9527,Returns!B:B,0)),"No")</f>
        <v>Yes</v>
      </c>
    </row>
    <row r="9528" spans="1:23" x14ac:dyDescent="0.2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6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 IF(M9528=People!$B$4,People!$A$4, IF(M9528=People!$B$3,People!$A$3, IF(M9528=People!$B$2,People!$A$2, 0))))</f>
        <v>Anna Andreadi</v>
      </c>
      <c r="W9528" s="3" t="str">
        <f>IFERROR(INDEX(Returns!A:A,MATCH(Orders!B9528,Returns!B:B,0)),"No")</f>
        <v>Yes</v>
      </c>
    </row>
    <row r="9529" spans="1:23" x14ac:dyDescent="0.2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6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 IF(M9529=People!$B$4,People!$A$4, IF(M9529=People!$B$3,People!$A$3, IF(M9529=People!$B$2,People!$A$2, 0))))</f>
        <v>Anna Andreadi</v>
      </c>
      <c r="W9529" s="3" t="str">
        <f>IFERROR(INDEX(Returns!A:A,MATCH(Orders!B9529,Returns!B:B,0)),"No")</f>
        <v>Yes</v>
      </c>
    </row>
    <row r="9530" spans="1:23" x14ac:dyDescent="0.2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6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 IF(M9530=People!$B$4,People!$A$4, IF(M9530=People!$B$3,People!$A$3, IF(M9530=People!$B$2,People!$A$2, 0))))</f>
        <v>Anna Andreadi</v>
      </c>
      <c r="W9530" s="3" t="str">
        <f>IFERROR(INDEX(Returns!A:A,MATCH(Orders!B9530,Returns!B:B,0)),"No")</f>
        <v>Yes</v>
      </c>
    </row>
    <row r="9531" spans="1:23" x14ac:dyDescent="0.2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6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 IF(M9531=People!$B$4,People!$A$4, IF(M9531=People!$B$3,People!$A$3, IF(M9531=People!$B$2,People!$A$2, 0))))</f>
        <v>Kelly Williams</v>
      </c>
      <c r="W9531" s="3" t="str">
        <f>IFERROR(INDEX(Returns!A:A,MATCH(Orders!B9531,Returns!B:B,0)),"No")</f>
        <v>No</v>
      </c>
    </row>
    <row r="9532" spans="1:23" x14ac:dyDescent="0.2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6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 IF(M9532=People!$B$4,People!$A$4, IF(M9532=People!$B$3,People!$A$3, IF(M9532=People!$B$2,People!$A$2, 0))))</f>
        <v>Anna Andreadi</v>
      </c>
      <c r="W9532" s="3" t="str">
        <f>IFERROR(INDEX(Returns!A:A,MATCH(Orders!B9532,Returns!B:B,0)),"No")</f>
        <v>No</v>
      </c>
    </row>
    <row r="9533" spans="1:23" x14ac:dyDescent="0.2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6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 IF(M9533=People!$B$4,People!$A$4, IF(M9533=People!$B$3,People!$A$3, IF(M9533=People!$B$2,People!$A$2, 0))))</f>
        <v>Kelly Williams</v>
      </c>
      <c r="W9533" s="3" t="str">
        <f>IFERROR(INDEX(Returns!A:A,MATCH(Orders!B9533,Returns!B:B,0)),"No")</f>
        <v>No</v>
      </c>
    </row>
    <row r="9534" spans="1:23" x14ac:dyDescent="0.2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6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 IF(M9534=People!$B$4,People!$A$4, IF(M9534=People!$B$3,People!$A$3, IF(M9534=People!$B$2,People!$A$2, 0))))</f>
        <v>Chuck Magee</v>
      </c>
      <c r="W9534" s="3" t="str">
        <f>IFERROR(INDEX(Returns!A:A,MATCH(Orders!B9534,Returns!B:B,0)),"No")</f>
        <v>No</v>
      </c>
    </row>
    <row r="9535" spans="1:23" x14ac:dyDescent="0.2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6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 IF(M9535=People!$B$4,People!$A$4, IF(M9535=People!$B$3,People!$A$3, IF(M9535=People!$B$2,People!$A$2, 0))))</f>
        <v>Chuck Magee</v>
      </c>
      <c r="W9535" s="3" t="str">
        <f>IFERROR(INDEX(Returns!A:A,MATCH(Orders!B9535,Returns!B:B,0)),"No")</f>
        <v>No</v>
      </c>
    </row>
    <row r="9536" spans="1:23" x14ac:dyDescent="0.2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6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 IF(M9536=People!$B$4,People!$A$4, IF(M9536=People!$B$3,People!$A$3, IF(M9536=People!$B$2,People!$A$2, 0))))</f>
        <v>Chuck Magee</v>
      </c>
      <c r="W9536" s="3" t="str">
        <f>IFERROR(INDEX(Returns!A:A,MATCH(Orders!B9536,Returns!B:B,0)),"No")</f>
        <v>No</v>
      </c>
    </row>
    <row r="9537" spans="1:23" x14ac:dyDescent="0.2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6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 IF(M9537=People!$B$4,People!$A$4, IF(M9537=People!$B$3,People!$A$3, IF(M9537=People!$B$2,People!$A$2, 0))))</f>
        <v>Chuck Magee</v>
      </c>
      <c r="W9537" s="3" t="str">
        <f>IFERROR(INDEX(Returns!A:A,MATCH(Orders!B9537,Returns!B:B,0)),"No")</f>
        <v>No</v>
      </c>
    </row>
    <row r="9538" spans="1:23" x14ac:dyDescent="0.2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6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 IF(M9538=People!$B$4,People!$A$4, IF(M9538=People!$B$3,People!$A$3, IF(M9538=People!$B$2,People!$A$2, 0))))</f>
        <v>Kelly Williams</v>
      </c>
      <c r="W9538" s="3" t="str">
        <f>IFERROR(INDEX(Returns!A:A,MATCH(Orders!B9538,Returns!B:B,0)),"No")</f>
        <v>No</v>
      </c>
    </row>
    <row r="9539" spans="1:23" x14ac:dyDescent="0.2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6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 IF(M9539=People!$B$4,People!$A$4, IF(M9539=People!$B$3,People!$A$3, IF(M9539=People!$B$2,People!$A$2, 0))))</f>
        <v>Anna Andreadi</v>
      </c>
      <c r="W9539" s="3" t="str">
        <f>IFERROR(INDEX(Returns!A:A,MATCH(Orders!B9539,Returns!B:B,0)),"No")</f>
        <v>No</v>
      </c>
    </row>
    <row r="9540" spans="1:23" x14ac:dyDescent="0.2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6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 IF(M9540=People!$B$4,People!$A$4, IF(M9540=People!$B$3,People!$A$3, IF(M9540=People!$B$2,People!$A$2, 0))))</f>
        <v>Chuck Magee</v>
      </c>
      <c r="W9540" s="3" t="str">
        <f>IFERROR(INDEX(Returns!A:A,MATCH(Orders!B9540,Returns!B:B,0)),"No")</f>
        <v>No</v>
      </c>
    </row>
    <row r="9541" spans="1:23" x14ac:dyDescent="0.2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6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 IF(M9541=People!$B$4,People!$A$4, IF(M9541=People!$B$3,People!$A$3, IF(M9541=People!$B$2,People!$A$2, 0))))</f>
        <v>Chuck Magee</v>
      </c>
      <c r="W9541" s="3" t="str">
        <f>IFERROR(INDEX(Returns!A:A,MATCH(Orders!B9541,Returns!B:B,0)),"No")</f>
        <v>No</v>
      </c>
    </row>
    <row r="9542" spans="1:23" x14ac:dyDescent="0.2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6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 IF(M9542=People!$B$4,People!$A$4, IF(M9542=People!$B$3,People!$A$3, IF(M9542=People!$B$2,People!$A$2, 0))))</f>
        <v>Anna Andreadi</v>
      </c>
      <c r="W9542" s="3" t="str">
        <f>IFERROR(INDEX(Returns!A:A,MATCH(Orders!B9542,Returns!B:B,0)),"No")</f>
        <v>No</v>
      </c>
    </row>
    <row r="9543" spans="1:23" x14ac:dyDescent="0.2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6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 IF(M9543=People!$B$4,People!$A$4, IF(M9543=People!$B$3,People!$A$3, IF(M9543=People!$B$2,People!$A$2, 0))))</f>
        <v>Kelly Williams</v>
      </c>
      <c r="W9543" s="3" t="str">
        <f>IFERROR(INDEX(Returns!A:A,MATCH(Orders!B9543,Returns!B:B,0)),"No")</f>
        <v>No</v>
      </c>
    </row>
    <row r="9544" spans="1:23" x14ac:dyDescent="0.2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6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 IF(M9544=People!$B$4,People!$A$4, IF(M9544=People!$B$3,People!$A$3, IF(M9544=People!$B$2,People!$A$2, 0))))</f>
        <v>Kelly Williams</v>
      </c>
      <c r="W9544" s="3" t="str">
        <f>IFERROR(INDEX(Returns!A:A,MATCH(Orders!B9544,Returns!B:B,0)),"No")</f>
        <v>No</v>
      </c>
    </row>
    <row r="9545" spans="1:23" x14ac:dyDescent="0.2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6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 IF(M9545=People!$B$4,People!$A$4, IF(M9545=People!$B$3,People!$A$3, IF(M9545=People!$B$2,People!$A$2, 0))))</f>
        <v>Kelly Williams</v>
      </c>
      <c r="W9545" s="3" t="str">
        <f>IFERROR(INDEX(Returns!A:A,MATCH(Orders!B9545,Returns!B:B,0)),"No")</f>
        <v>No</v>
      </c>
    </row>
    <row r="9546" spans="1:23" x14ac:dyDescent="0.2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6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 IF(M9546=People!$B$4,People!$A$4, IF(M9546=People!$B$3,People!$A$3, IF(M9546=People!$B$2,People!$A$2, 0))))</f>
        <v>Kelly Williams</v>
      </c>
      <c r="W9546" s="3" t="str">
        <f>IFERROR(INDEX(Returns!A:A,MATCH(Orders!B9546,Returns!B:B,0)),"No")</f>
        <v>No</v>
      </c>
    </row>
    <row r="9547" spans="1:23" x14ac:dyDescent="0.2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6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 IF(M9547=People!$B$4,People!$A$4, IF(M9547=People!$B$3,People!$A$3, IF(M9547=People!$B$2,People!$A$2, 0))))</f>
        <v>Kelly Williams</v>
      </c>
      <c r="W9547" s="3" t="str">
        <f>IFERROR(INDEX(Returns!A:A,MATCH(Orders!B9547,Returns!B:B,0)),"No")</f>
        <v>No</v>
      </c>
    </row>
    <row r="9548" spans="1:23" x14ac:dyDescent="0.2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6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 IF(M9548=People!$B$4,People!$A$4, IF(M9548=People!$B$3,People!$A$3, IF(M9548=People!$B$2,People!$A$2, 0))))</f>
        <v>Kelly Williams</v>
      </c>
      <c r="W9548" s="3" t="str">
        <f>IFERROR(INDEX(Returns!A:A,MATCH(Orders!B9548,Returns!B:B,0)),"No")</f>
        <v>No</v>
      </c>
    </row>
    <row r="9549" spans="1:23" x14ac:dyDescent="0.2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6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 IF(M9549=People!$B$4,People!$A$4, IF(M9549=People!$B$3,People!$A$3, IF(M9549=People!$B$2,People!$A$2, 0))))</f>
        <v>Chuck Magee</v>
      </c>
      <c r="W9549" s="3" t="str">
        <f>IFERROR(INDEX(Returns!A:A,MATCH(Orders!B9549,Returns!B:B,0)),"No")</f>
        <v>No</v>
      </c>
    </row>
    <row r="9550" spans="1:23" x14ac:dyDescent="0.2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6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 IF(M9550=People!$B$4,People!$A$4, IF(M9550=People!$B$3,People!$A$3, IF(M9550=People!$B$2,People!$A$2, 0))))</f>
        <v>Chuck Magee</v>
      </c>
      <c r="W9550" s="3" t="str">
        <f>IFERROR(INDEX(Returns!A:A,MATCH(Orders!B9550,Returns!B:B,0)),"No")</f>
        <v>No</v>
      </c>
    </row>
    <row r="9551" spans="1:23" x14ac:dyDescent="0.2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6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 IF(M9551=People!$B$4,People!$A$4, IF(M9551=People!$B$3,People!$A$3, IF(M9551=People!$B$2,People!$A$2, 0))))</f>
        <v>Chuck Magee</v>
      </c>
      <c r="W9551" s="3" t="str">
        <f>IFERROR(INDEX(Returns!A:A,MATCH(Orders!B9551,Returns!B:B,0)),"No")</f>
        <v>No</v>
      </c>
    </row>
    <row r="9552" spans="1:23" x14ac:dyDescent="0.2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6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 IF(M9552=People!$B$4,People!$A$4, IF(M9552=People!$B$3,People!$A$3, IF(M9552=People!$B$2,People!$A$2, 0))))</f>
        <v>Anna Andreadi</v>
      </c>
      <c r="W9552" s="3" t="str">
        <f>IFERROR(INDEX(Returns!A:A,MATCH(Orders!B9552,Returns!B:B,0)),"No")</f>
        <v>No</v>
      </c>
    </row>
    <row r="9553" spans="1:23" x14ac:dyDescent="0.2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6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 IF(M9553=People!$B$4,People!$A$4, IF(M9553=People!$B$3,People!$A$3, IF(M9553=People!$B$2,People!$A$2, 0))))</f>
        <v>Chuck Magee</v>
      </c>
      <c r="W9553" s="3" t="str">
        <f>IFERROR(INDEX(Returns!A:A,MATCH(Orders!B9553,Returns!B:B,0)),"No")</f>
        <v>No</v>
      </c>
    </row>
    <row r="9554" spans="1:23" x14ac:dyDescent="0.2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6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 IF(M9554=People!$B$4,People!$A$4, IF(M9554=People!$B$3,People!$A$3, IF(M9554=People!$B$2,People!$A$2, 0))))</f>
        <v>Cassandra Brandow</v>
      </c>
      <c r="W9554" s="3" t="str">
        <f>IFERROR(INDEX(Returns!A:A,MATCH(Orders!B9554,Returns!B:B,0)),"No")</f>
        <v>No</v>
      </c>
    </row>
    <row r="9555" spans="1:23" x14ac:dyDescent="0.2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6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 IF(M9555=People!$B$4,People!$A$4, IF(M9555=People!$B$3,People!$A$3, IF(M9555=People!$B$2,People!$A$2, 0))))</f>
        <v>Anna Andreadi</v>
      </c>
      <c r="W9555" s="3" t="str">
        <f>IFERROR(INDEX(Returns!A:A,MATCH(Orders!B9555,Returns!B:B,0)),"No")</f>
        <v>No</v>
      </c>
    </row>
    <row r="9556" spans="1:23" x14ac:dyDescent="0.2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6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 IF(M9556=People!$B$4,People!$A$4, IF(M9556=People!$B$3,People!$A$3, IF(M9556=People!$B$2,People!$A$2, 0))))</f>
        <v>Chuck Magee</v>
      </c>
      <c r="W9556" s="3" t="str">
        <f>IFERROR(INDEX(Returns!A:A,MATCH(Orders!B9556,Returns!B:B,0)),"No")</f>
        <v>No</v>
      </c>
    </row>
    <row r="9557" spans="1:23" x14ac:dyDescent="0.2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6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 IF(M9557=People!$B$4,People!$A$4, IF(M9557=People!$B$3,People!$A$3, IF(M9557=People!$B$2,People!$A$2, 0))))</f>
        <v>Chuck Magee</v>
      </c>
      <c r="W9557" s="3" t="str">
        <f>IFERROR(INDEX(Returns!A:A,MATCH(Orders!B9557,Returns!B:B,0)),"No")</f>
        <v>No</v>
      </c>
    </row>
    <row r="9558" spans="1:23" x14ac:dyDescent="0.2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6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 IF(M9558=People!$B$4,People!$A$4, IF(M9558=People!$B$3,People!$A$3, IF(M9558=People!$B$2,People!$A$2, 0))))</f>
        <v>Chuck Magee</v>
      </c>
      <c r="W9558" s="3" t="str">
        <f>IFERROR(INDEX(Returns!A:A,MATCH(Orders!B9558,Returns!B:B,0)),"No")</f>
        <v>No</v>
      </c>
    </row>
    <row r="9559" spans="1:23" x14ac:dyDescent="0.2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6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 IF(M9559=People!$B$4,People!$A$4, IF(M9559=People!$B$3,People!$A$3, IF(M9559=People!$B$2,People!$A$2, 0))))</f>
        <v>Kelly Williams</v>
      </c>
      <c r="W9559" s="3" t="str">
        <f>IFERROR(INDEX(Returns!A:A,MATCH(Orders!B9559,Returns!B:B,0)),"No")</f>
        <v>No</v>
      </c>
    </row>
    <row r="9560" spans="1:23" x14ac:dyDescent="0.2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6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 IF(M9560=People!$B$4,People!$A$4, IF(M9560=People!$B$3,People!$A$3, IF(M9560=People!$B$2,People!$A$2, 0))))</f>
        <v>Chuck Magee</v>
      </c>
      <c r="W9560" s="3" t="str">
        <f>IFERROR(INDEX(Returns!A:A,MATCH(Orders!B9560,Returns!B:B,0)),"No")</f>
        <v>No</v>
      </c>
    </row>
    <row r="9561" spans="1:23" x14ac:dyDescent="0.2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6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 IF(M9561=People!$B$4,People!$A$4, IF(M9561=People!$B$3,People!$A$3, IF(M9561=People!$B$2,People!$A$2, 0))))</f>
        <v>Chuck Magee</v>
      </c>
      <c r="W9561" s="3" t="str">
        <f>IFERROR(INDEX(Returns!A:A,MATCH(Orders!B9561,Returns!B:B,0)),"No")</f>
        <v>No</v>
      </c>
    </row>
    <row r="9562" spans="1:23" x14ac:dyDescent="0.2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6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 IF(M9562=People!$B$4,People!$A$4, IF(M9562=People!$B$3,People!$A$3, IF(M9562=People!$B$2,People!$A$2, 0))))</f>
        <v>Chuck Magee</v>
      </c>
      <c r="W9562" s="3" t="str">
        <f>IFERROR(INDEX(Returns!A:A,MATCH(Orders!B9562,Returns!B:B,0)),"No")</f>
        <v>No</v>
      </c>
    </row>
    <row r="9563" spans="1:23" x14ac:dyDescent="0.2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6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 IF(M9563=People!$B$4,People!$A$4, IF(M9563=People!$B$3,People!$A$3, IF(M9563=People!$B$2,People!$A$2, 0))))</f>
        <v>Chuck Magee</v>
      </c>
      <c r="W9563" s="3" t="str">
        <f>IFERROR(INDEX(Returns!A:A,MATCH(Orders!B9563,Returns!B:B,0)),"No")</f>
        <v>No</v>
      </c>
    </row>
    <row r="9564" spans="1:23" x14ac:dyDescent="0.2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6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 IF(M9564=People!$B$4,People!$A$4, IF(M9564=People!$B$3,People!$A$3, IF(M9564=People!$B$2,People!$A$2, 0))))</f>
        <v>Chuck Magee</v>
      </c>
      <c r="W9564" s="3" t="str">
        <f>IFERROR(INDEX(Returns!A:A,MATCH(Orders!B9564,Returns!B:B,0)),"No")</f>
        <v>No</v>
      </c>
    </row>
    <row r="9565" spans="1:23" x14ac:dyDescent="0.2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6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 IF(M9565=People!$B$4,People!$A$4, IF(M9565=People!$B$3,People!$A$3, IF(M9565=People!$B$2,People!$A$2, 0))))</f>
        <v>Chuck Magee</v>
      </c>
      <c r="W9565" s="3" t="str">
        <f>IFERROR(INDEX(Returns!A:A,MATCH(Orders!B9565,Returns!B:B,0)),"No")</f>
        <v>No</v>
      </c>
    </row>
    <row r="9566" spans="1:23" x14ac:dyDescent="0.2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6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 IF(M9566=People!$B$4,People!$A$4, IF(M9566=People!$B$3,People!$A$3, IF(M9566=People!$B$2,People!$A$2, 0))))</f>
        <v>Anna Andreadi</v>
      </c>
      <c r="W9566" s="3" t="str">
        <f>IFERROR(INDEX(Returns!A:A,MATCH(Orders!B9566,Returns!B:B,0)),"No")</f>
        <v>No</v>
      </c>
    </row>
    <row r="9567" spans="1:23" x14ac:dyDescent="0.2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6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 IF(M9567=People!$B$4,People!$A$4, IF(M9567=People!$B$3,People!$A$3, IF(M9567=People!$B$2,People!$A$2, 0))))</f>
        <v>Cassandra Brandow</v>
      </c>
      <c r="W9567" s="3" t="str">
        <f>IFERROR(INDEX(Returns!A:A,MATCH(Orders!B9567,Returns!B:B,0)),"No")</f>
        <v>No</v>
      </c>
    </row>
    <row r="9568" spans="1:23" x14ac:dyDescent="0.2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6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 IF(M9568=People!$B$4,People!$A$4, IF(M9568=People!$B$3,People!$A$3, IF(M9568=People!$B$2,People!$A$2, 0))))</f>
        <v>Cassandra Brandow</v>
      </c>
      <c r="W9568" s="3" t="str">
        <f>IFERROR(INDEX(Returns!A:A,MATCH(Orders!B9568,Returns!B:B,0)),"No")</f>
        <v>No</v>
      </c>
    </row>
    <row r="9569" spans="1:23" x14ac:dyDescent="0.2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6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 IF(M9569=People!$B$4,People!$A$4, IF(M9569=People!$B$3,People!$A$3, IF(M9569=People!$B$2,People!$A$2, 0))))</f>
        <v>Cassandra Brandow</v>
      </c>
      <c r="W9569" s="3" t="str">
        <f>IFERROR(INDEX(Returns!A:A,MATCH(Orders!B9569,Returns!B:B,0)),"No")</f>
        <v>No</v>
      </c>
    </row>
    <row r="9570" spans="1:23" x14ac:dyDescent="0.2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6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 IF(M9570=People!$B$4,People!$A$4, IF(M9570=People!$B$3,People!$A$3, IF(M9570=People!$B$2,People!$A$2, 0))))</f>
        <v>Kelly Williams</v>
      </c>
      <c r="W9570" s="3" t="str">
        <f>IFERROR(INDEX(Returns!A:A,MATCH(Orders!B9570,Returns!B:B,0)),"No")</f>
        <v>No</v>
      </c>
    </row>
    <row r="9571" spans="1:23" x14ac:dyDescent="0.2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6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 IF(M9571=People!$B$4,People!$A$4, IF(M9571=People!$B$3,People!$A$3, IF(M9571=People!$B$2,People!$A$2, 0))))</f>
        <v>Chuck Magee</v>
      </c>
      <c r="W9571" s="3" t="str">
        <f>IFERROR(INDEX(Returns!A:A,MATCH(Orders!B9571,Returns!B:B,0)),"No")</f>
        <v>No</v>
      </c>
    </row>
    <row r="9572" spans="1:23" x14ac:dyDescent="0.2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6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 IF(M9572=People!$B$4,People!$A$4, IF(M9572=People!$B$3,People!$A$3, IF(M9572=People!$B$2,People!$A$2, 0))))</f>
        <v>Chuck Magee</v>
      </c>
      <c r="W9572" s="3" t="str">
        <f>IFERROR(INDEX(Returns!A:A,MATCH(Orders!B9572,Returns!B:B,0)),"No")</f>
        <v>No</v>
      </c>
    </row>
    <row r="9573" spans="1:23" x14ac:dyDescent="0.2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6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 IF(M9573=People!$B$4,People!$A$4, IF(M9573=People!$B$3,People!$A$3, IF(M9573=People!$B$2,People!$A$2, 0))))</f>
        <v>Chuck Magee</v>
      </c>
      <c r="W9573" s="3" t="str">
        <f>IFERROR(INDEX(Returns!A:A,MATCH(Orders!B9573,Returns!B:B,0)),"No")</f>
        <v>No</v>
      </c>
    </row>
    <row r="9574" spans="1:23" x14ac:dyDescent="0.2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6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 IF(M9574=People!$B$4,People!$A$4, IF(M9574=People!$B$3,People!$A$3, IF(M9574=People!$B$2,People!$A$2, 0))))</f>
        <v>Chuck Magee</v>
      </c>
      <c r="W9574" s="3" t="str">
        <f>IFERROR(INDEX(Returns!A:A,MATCH(Orders!B9574,Returns!B:B,0)),"No")</f>
        <v>No</v>
      </c>
    </row>
    <row r="9575" spans="1:23" x14ac:dyDescent="0.2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6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 IF(M9575=People!$B$4,People!$A$4, IF(M9575=People!$B$3,People!$A$3, IF(M9575=People!$B$2,People!$A$2, 0))))</f>
        <v>Chuck Magee</v>
      </c>
      <c r="W9575" s="3" t="str">
        <f>IFERROR(INDEX(Returns!A:A,MATCH(Orders!B9575,Returns!B:B,0)),"No")</f>
        <v>No</v>
      </c>
    </row>
    <row r="9576" spans="1:23" x14ac:dyDescent="0.2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6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 IF(M9576=People!$B$4,People!$A$4, IF(M9576=People!$B$3,People!$A$3, IF(M9576=People!$B$2,People!$A$2, 0))))</f>
        <v>Anna Andreadi</v>
      </c>
      <c r="W9576" s="3" t="str">
        <f>IFERROR(INDEX(Returns!A:A,MATCH(Orders!B9576,Returns!B:B,0)),"No")</f>
        <v>No</v>
      </c>
    </row>
    <row r="9577" spans="1:23" x14ac:dyDescent="0.2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6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 IF(M9577=People!$B$4,People!$A$4, IF(M9577=People!$B$3,People!$A$3, IF(M9577=People!$B$2,People!$A$2, 0))))</f>
        <v>Kelly Williams</v>
      </c>
      <c r="W9577" s="3" t="str">
        <f>IFERROR(INDEX(Returns!A:A,MATCH(Orders!B9577,Returns!B:B,0)),"No")</f>
        <v>No</v>
      </c>
    </row>
    <row r="9578" spans="1:23" x14ac:dyDescent="0.2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6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 IF(M9578=People!$B$4,People!$A$4, IF(M9578=People!$B$3,People!$A$3, IF(M9578=People!$B$2,People!$A$2, 0))))</f>
        <v>Kelly Williams</v>
      </c>
      <c r="W9578" s="3" t="str">
        <f>IFERROR(INDEX(Returns!A:A,MATCH(Orders!B9578,Returns!B:B,0)),"No")</f>
        <v>No</v>
      </c>
    </row>
    <row r="9579" spans="1:23" x14ac:dyDescent="0.2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6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 IF(M9579=People!$B$4,People!$A$4, IF(M9579=People!$B$3,People!$A$3, IF(M9579=People!$B$2,People!$A$2, 0))))</f>
        <v>Kelly Williams</v>
      </c>
      <c r="W9579" s="3" t="str">
        <f>IFERROR(INDEX(Returns!A:A,MATCH(Orders!B9579,Returns!B:B,0)),"No")</f>
        <v>No</v>
      </c>
    </row>
    <row r="9580" spans="1:23" x14ac:dyDescent="0.2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6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 IF(M9580=People!$B$4,People!$A$4, IF(M9580=People!$B$3,People!$A$3, IF(M9580=People!$B$2,People!$A$2, 0))))</f>
        <v>Chuck Magee</v>
      </c>
      <c r="W9580" s="3" t="str">
        <f>IFERROR(INDEX(Returns!A:A,MATCH(Orders!B9580,Returns!B:B,0)),"No")</f>
        <v>No</v>
      </c>
    </row>
    <row r="9581" spans="1:23" x14ac:dyDescent="0.2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6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 IF(M9581=People!$B$4,People!$A$4, IF(M9581=People!$B$3,People!$A$3, IF(M9581=People!$B$2,People!$A$2, 0))))</f>
        <v>Chuck Magee</v>
      </c>
      <c r="W9581" s="3" t="str">
        <f>IFERROR(INDEX(Returns!A:A,MATCH(Orders!B9581,Returns!B:B,0)),"No")</f>
        <v>No</v>
      </c>
    </row>
    <row r="9582" spans="1:23" x14ac:dyDescent="0.2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6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 IF(M9582=People!$B$4,People!$A$4, IF(M9582=People!$B$3,People!$A$3, IF(M9582=People!$B$2,People!$A$2, 0))))</f>
        <v>Chuck Magee</v>
      </c>
      <c r="W9582" s="3" t="str">
        <f>IFERROR(INDEX(Returns!A:A,MATCH(Orders!B9582,Returns!B:B,0)),"No")</f>
        <v>No</v>
      </c>
    </row>
    <row r="9583" spans="1:23" x14ac:dyDescent="0.2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6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 IF(M9583=People!$B$4,People!$A$4, IF(M9583=People!$B$3,People!$A$3, IF(M9583=People!$B$2,People!$A$2, 0))))</f>
        <v>Chuck Magee</v>
      </c>
      <c r="W9583" s="3" t="str">
        <f>IFERROR(INDEX(Returns!A:A,MATCH(Orders!B9583,Returns!B:B,0)),"No")</f>
        <v>No</v>
      </c>
    </row>
    <row r="9584" spans="1:23" x14ac:dyDescent="0.2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6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 IF(M9584=People!$B$4,People!$A$4, IF(M9584=People!$B$3,People!$A$3, IF(M9584=People!$B$2,People!$A$2, 0))))</f>
        <v>Chuck Magee</v>
      </c>
      <c r="W9584" s="3" t="str">
        <f>IFERROR(INDEX(Returns!A:A,MATCH(Orders!B9584,Returns!B:B,0)),"No")</f>
        <v>No</v>
      </c>
    </row>
    <row r="9585" spans="1:23" x14ac:dyDescent="0.2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6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 IF(M9585=People!$B$4,People!$A$4, IF(M9585=People!$B$3,People!$A$3, IF(M9585=People!$B$2,People!$A$2, 0))))</f>
        <v>Chuck Magee</v>
      </c>
      <c r="W9585" s="3" t="str">
        <f>IFERROR(INDEX(Returns!A:A,MATCH(Orders!B9585,Returns!B:B,0)),"No")</f>
        <v>No</v>
      </c>
    </row>
    <row r="9586" spans="1:23" x14ac:dyDescent="0.2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6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 IF(M9586=People!$B$4,People!$A$4, IF(M9586=People!$B$3,People!$A$3, IF(M9586=People!$B$2,People!$A$2, 0))))</f>
        <v>Kelly Williams</v>
      </c>
      <c r="W9586" s="3" t="str">
        <f>IFERROR(INDEX(Returns!A:A,MATCH(Orders!B9586,Returns!B:B,0)),"No")</f>
        <v>No</v>
      </c>
    </row>
    <row r="9587" spans="1:23" x14ac:dyDescent="0.2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6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 IF(M9587=People!$B$4,People!$A$4, IF(M9587=People!$B$3,People!$A$3, IF(M9587=People!$B$2,People!$A$2, 0))))</f>
        <v>Cassandra Brandow</v>
      </c>
      <c r="W9587" s="3" t="str">
        <f>IFERROR(INDEX(Returns!A:A,MATCH(Orders!B9587,Returns!B:B,0)),"No")</f>
        <v>No</v>
      </c>
    </row>
    <row r="9588" spans="1:23" x14ac:dyDescent="0.2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6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 IF(M9588=People!$B$4,People!$A$4, IF(M9588=People!$B$3,People!$A$3, IF(M9588=People!$B$2,People!$A$2, 0))))</f>
        <v>Anna Andreadi</v>
      </c>
      <c r="W9588" s="3" t="str">
        <f>IFERROR(INDEX(Returns!A:A,MATCH(Orders!B9588,Returns!B:B,0)),"No")</f>
        <v>No</v>
      </c>
    </row>
    <row r="9589" spans="1:23" x14ac:dyDescent="0.2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6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 IF(M9589=People!$B$4,People!$A$4, IF(M9589=People!$B$3,People!$A$3, IF(M9589=People!$B$2,People!$A$2, 0))))</f>
        <v>Kelly Williams</v>
      </c>
      <c r="W9589" s="3" t="str">
        <f>IFERROR(INDEX(Returns!A:A,MATCH(Orders!B9589,Returns!B:B,0)),"No")</f>
        <v>No</v>
      </c>
    </row>
    <row r="9590" spans="1:23" x14ac:dyDescent="0.2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6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 IF(M9590=People!$B$4,People!$A$4, IF(M9590=People!$B$3,People!$A$3, IF(M9590=People!$B$2,People!$A$2, 0))))</f>
        <v>Kelly Williams</v>
      </c>
      <c r="W9590" s="3" t="str">
        <f>IFERROR(INDEX(Returns!A:A,MATCH(Orders!B9590,Returns!B:B,0)),"No")</f>
        <v>No</v>
      </c>
    </row>
    <row r="9591" spans="1:23" x14ac:dyDescent="0.2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6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 IF(M9591=People!$B$4,People!$A$4, IF(M9591=People!$B$3,People!$A$3, IF(M9591=People!$B$2,People!$A$2, 0))))</f>
        <v>Kelly Williams</v>
      </c>
      <c r="W9591" s="3" t="str">
        <f>IFERROR(INDEX(Returns!A:A,MATCH(Orders!B9591,Returns!B:B,0)),"No")</f>
        <v>No</v>
      </c>
    </row>
    <row r="9592" spans="1:23" x14ac:dyDescent="0.2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6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 IF(M9592=People!$B$4,People!$A$4, IF(M9592=People!$B$3,People!$A$3, IF(M9592=People!$B$2,People!$A$2, 0))))</f>
        <v>Kelly Williams</v>
      </c>
      <c r="W9592" s="3" t="str">
        <f>IFERROR(INDEX(Returns!A:A,MATCH(Orders!B9592,Returns!B:B,0)),"No")</f>
        <v>No</v>
      </c>
    </row>
    <row r="9593" spans="1:23" x14ac:dyDescent="0.2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6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 IF(M9593=People!$B$4,People!$A$4, IF(M9593=People!$B$3,People!$A$3, IF(M9593=People!$B$2,People!$A$2, 0))))</f>
        <v>Kelly Williams</v>
      </c>
      <c r="W9593" s="3" t="str">
        <f>IFERROR(INDEX(Returns!A:A,MATCH(Orders!B9593,Returns!B:B,0)),"No")</f>
        <v>No</v>
      </c>
    </row>
    <row r="9594" spans="1:23" x14ac:dyDescent="0.2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6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 IF(M9594=People!$B$4,People!$A$4, IF(M9594=People!$B$3,People!$A$3, IF(M9594=People!$B$2,People!$A$2, 0))))</f>
        <v>Kelly Williams</v>
      </c>
      <c r="W9594" s="3" t="str">
        <f>IFERROR(INDEX(Returns!A:A,MATCH(Orders!B9594,Returns!B:B,0)),"No")</f>
        <v>No</v>
      </c>
    </row>
    <row r="9595" spans="1:23" x14ac:dyDescent="0.2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6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 IF(M9595=People!$B$4,People!$A$4, IF(M9595=People!$B$3,People!$A$3, IF(M9595=People!$B$2,People!$A$2, 0))))</f>
        <v>Chuck Magee</v>
      </c>
      <c r="W9595" s="3" t="str">
        <f>IFERROR(INDEX(Returns!A:A,MATCH(Orders!B9595,Returns!B:B,0)),"No")</f>
        <v>Yes</v>
      </c>
    </row>
    <row r="9596" spans="1:23" x14ac:dyDescent="0.2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6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 IF(M9596=People!$B$4,People!$A$4, IF(M9596=People!$B$3,People!$A$3, IF(M9596=People!$B$2,People!$A$2, 0))))</f>
        <v>Chuck Magee</v>
      </c>
      <c r="W9596" s="3" t="str">
        <f>IFERROR(INDEX(Returns!A:A,MATCH(Orders!B9596,Returns!B:B,0)),"No")</f>
        <v>Yes</v>
      </c>
    </row>
    <row r="9597" spans="1:23" x14ac:dyDescent="0.2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6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 IF(M9597=People!$B$4,People!$A$4, IF(M9597=People!$B$3,People!$A$3, IF(M9597=People!$B$2,People!$A$2, 0))))</f>
        <v>Anna Andreadi</v>
      </c>
      <c r="W9597" s="3" t="str">
        <f>IFERROR(INDEX(Returns!A:A,MATCH(Orders!B9597,Returns!B:B,0)),"No")</f>
        <v>No</v>
      </c>
    </row>
    <row r="9598" spans="1:23" x14ac:dyDescent="0.2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6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 IF(M9598=People!$B$4,People!$A$4, IF(M9598=People!$B$3,People!$A$3, IF(M9598=People!$B$2,People!$A$2, 0))))</f>
        <v>Anna Andreadi</v>
      </c>
      <c r="W9598" s="3" t="str">
        <f>IFERROR(INDEX(Returns!A:A,MATCH(Orders!B9598,Returns!B:B,0)),"No")</f>
        <v>No</v>
      </c>
    </row>
    <row r="9599" spans="1:23" x14ac:dyDescent="0.2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6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 IF(M9599=People!$B$4,People!$A$4, IF(M9599=People!$B$3,People!$A$3, IF(M9599=People!$B$2,People!$A$2, 0))))</f>
        <v>Anna Andreadi</v>
      </c>
      <c r="W9599" s="3" t="str">
        <f>IFERROR(INDEX(Returns!A:A,MATCH(Orders!B9599,Returns!B:B,0)),"No")</f>
        <v>No</v>
      </c>
    </row>
    <row r="9600" spans="1:23" x14ac:dyDescent="0.2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6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 IF(M9600=People!$B$4,People!$A$4, IF(M9600=People!$B$3,People!$A$3, IF(M9600=People!$B$2,People!$A$2, 0))))</f>
        <v>Anna Andreadi</v>
      </c>
      <c r="W9600" s="3" t="str">
        <f>IFERROR(INDEX(Returns!A:A,MATCH(Orders!B9600,Returns!B:B,0)),"No")</f>
        <v>No</v>
      </c>
    </row>
    <row r="9601" spans="1:23" x14ac:dyDescent="0.2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6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 IF(M9601=People!$B$4,People!$A$4, IF(M9601=People!$B$3,People!$A$3, IF(M9601=People!$B$2,People!$A$2, 0))))</f>
        <v>Anna Andreadi</v>
      </c>
      <c r="W9601" s="3" t="str">
        <f>IFERROR(INDEX(Returns!A:A,MATCH(Orders!B9601,Returns!B:B,0)),"No")</f>
        <v>No</v>
      </c>
    </row>
    <row r="9602" spans="1:23" x14ac:dyDescent="0.2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6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 IF(M9602=People!$B$4,People!$A$4, IF(M9602=People!$B$3,People!$A$3, IF(M9602=People!$B$2,People!$A$2, 0))))</f>
        <v>Kelly Williams</v>
      </c>
      <c r="W9602" s="3" t="str">
        <f>IFERROR(INDEX(Returns!A:A,MATCH(Orders!B9602,Returns!B:B,0)),"No")</f>
        <v>No</v>
      </c>
    </row>
    <row r="9603" spans="1:23" x14ac:dyDescent="0.2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6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 IF(M9603=People!$B$4,People!$A$4, IF(M9603=People!$B$3,People!$A$3, IF(M9603=People!$B$2,People!$A$2, 0))))</f>
        <v>Cassandra Brandow</v>
      </c>
      <c r="W9603" s="3" t="str">
        <f>IFERROR(INDEX(Returns!A:A,MATCH(Orders!B9603,Returns!B:B,0)),"No")</f>
        <v>No</v>
      </c>
    </row>
    <row r="9604" spans="1:23" x14ac:dyDescent="0.2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6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 IF(M9604=People!$B$4,People!$A$4, IF(M9604=People!$B$3,People!$A$3, IF(M9604=People!$B$2,People!$A$2, 0))))</f>
        <v>Cassandra Brandow</v>
      </c>
      <c r="W9604" s="3" t="str">
        <f>IFERROR(INDEX(Returns!A:A,MATCH(Orders!B9604,Returns!B:B,0)),"No")</f>
        <v>No</v>
      </c>
    </row>
    <row r="9605" spans="1:23" x14ac:dyDescent="0.2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6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 IF(M9605=People!$B$4,People!$A$4, IF(M9605=People!$B$3,People!$A$3, IF(M9605=People!$B$2,People!$A$2, 0))))</f>
        <v>Chuck Magee</v>
      </c>
      <c r="W9605" s="3" t="str">
        <f>IFERROR(INDEX(Returns!A:A,MATCH(Orders!B9605,Returns!B:B,0)),"No")</f>
        <v>No</v>
      </c>
    </row>
    <row r="9606" spans="1:23" x14ac:dyDescent="0.2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6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 IF(M9606=People!$B$4,People!$A$4, IF(M9606=People!$B$3,People!$A$3, IF(M9606=People!$B$2,People!$A$2, 0))))</f>
        <v>Cassandra Brandow</v>
      </c>
      <c r="W9606" s="3" t="str">
        <f>IFERROR(INDEX(Returns!A:A,MATCH(Orders!B9606,Returns!B:B,0)),"No")</f>
        <v>No</v>
      </c>
    </row>
    <row r="9607" spans="1:23" x14ac:dyDescent="0.2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6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 IF(M9607=People!$B$4,People!$A$4, IF(M9607=People!$B$3,People!$A$3, IF(M9607=People!$B$2,People!$A$2, 0))))</f>
        <v>Chuck Magee</v>
      </c>
      <c r="W9607" s="3" t="str">
        <f>IFERROR(INDEX(Returns!A:A,MATCH(Orders!B9607,Returns!B:B,0)),"No")</f>
        <v>No</v>
      </c>
    </row>
    <row r="9608" spans="1:23" x14ac:dyDescent="0.2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6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 IF(M9608=People!$B$4,People!$A$4, IF(M9608=People!$B$3,People!$A$3, IF(M9608=People!$B$2,People!$A$2, 0))))</f>
        <v>Chuck Magee</v>
      </c>
      <c r="W9608" s="3" t="str">
        <f>IFERROR(INDEX(Returns!A:A,MATCH(Orders!B9608,Returns!B:B,0)),"No")</f>
        <v>No</v>
      </c>
    </row>
    <row r="9609" spans="1:23" x14ac:dyDescent="0.2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6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 IF(M9609=People!$B$4,People!$A$4, IF(M9609=People!$B$3,People!$A$3, IF(M9609=People!$B$2,People!$A$2, 0))))</f>
        <v>Chuck Magee</v>
      </c>
      <c r="W9609" s="3" t="str">
        <f>IFERROR(INDEX(Returns!A:A,MATCH(Orders!B9609,Returns!B:B,0)),"No")</f>
        <v>No</v>
      </c>
    </row>
    <row r="9610" spans="1:23" x14ac:dyDescent="0.2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6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 IF(M9610=People!$B$4,People!$A$4, IF(M9610=People!$B$3,People!$A$3, IF(M9610=People!$B$2,People!$A$2, 0))))</f>
        <v>Chuck Magee</v>
      </c>
      <c r="W9610" s="3" t="str">
        <f>IFERROR(INDEX(Returns!A:A,MATCH(Orders!B9610,Returns!B:B,0)),"No")</f>
        <v>No</v>
      </c>
    </row>
    <row r="9611" spans="1:23" x14ac:dyDescent="0.2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6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 IF(M9611=People!$B$4,People!$A$4, IF(M9611=People!$B$3,People!$A$3, IF(M9611=People!$B$2,People!$A$2, 0))))</f>
        <v>Anna Andreadi</v>
      </c>
      <c r="W9611" s="3" t="str">
        <f>IFERROR(INDEX(Returns!A:A,MATCH(Orders!B9611,Returns!B:B,0)),"No")</f>
        <v>Yes</v>
      </c>
    </row>
    <row r="9612" spans="1:23" x14ac:dyDescent="0.2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6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 IF(M9612=People!$B$4,People!$A$4, IF(M9612=People!$B$3,People!$A$3, IF(M9612=People!$B$2,People!$A$2, 0))))</f>
        <v>Anna Andreadi</v>
      </c>
      <c r="W9612" s="3" t="str">
        <f>IFERROR(INDEX(Returns!A:A,MATCH(Orders!B9612,Returns!B:B,0)),"No")</f>
        <v>Yes</v>
      </c>
    </row>
    <row r="9613" spans="1:23" x14ac:dyDescent="0.2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6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 IF(M9613=People!$B$4,People!$A$4, IF(M9613=People!$B$3,People!$A$3, IF(M9613=People!$B$2,People!$A$2, 0))))</f>
        <v>Cassandra Brandow</v>
      </c>
      <c r="W9613" s="3" t="str">
        <f>IFERROR(INDEX(Returns!A:A,MATCH(Orders!B9613,Returns!B:B,0)),"No")</f>
        <v>No</v>
      </c>
    </row>
    <row r="9614" spans="1:23" x14ac:dyDescent="0.2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6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 IF(M9614=People!$B$4,People!$A$4, IF(M9614=People!$B$3,People!$A$3, IF(M9614=People!$B$2,People!$A$2, 0))))</f>
        <v>Anna Andreadi</v>
      </c>
      <c r="W9614" s="3" t="str">
        <f>IFERROR(INDEX(Returns!A:A,MATCH(Orders!B9614,Returns!B:B,0)),"No")</f>
        <v>No</v>
      </c>
    </row>
    <row r="9615" spans="1:23" x14ac:dyDescent="0.2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6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 IF(M9615=People!$B$4,People!$A$4, IF(M9615=People!$B$3,People!$A$3, IF(M9615=People!$B$2,People!$A$2, 0))))</f>
        <v>Anna Andreadi</v>
      </c>
      <c r="W9615" s="3" t="str">
        <f>IFERROR(INDEX(Returns!A:A,MATCH(Orders!B9615,Returns!B:B,0)),"No")</f>
        <v>No</v>
      </c>
    </row>
    <row r="9616" spans="1:23" x14ac:dyDescent="0.2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6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 IF(M9616=People!$B$4,People!$A$4, IF(M9616=People!$B$3,People!$A$3, IF(M9616=People!$B$2,People!$A$2, 0))))</f>
        <v>Anna Andreadi</v>
      </c>
      <c r="W9616" s="3" t="str">
        <f>IFERROR(INDEX(Returns!A:A,MATCH(Orders!B9616,Returns!B:B,0)),"No")</f>
        <v>No</v>
      </c>
    </row>
    <row r="9617" spans="1:23" x14ac:dyDescent="0.2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6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 IF(M9617=People!$B$4,People!$A$4, IF(M9617=People!$B$3,People!$A$3, IF(M9617=People!$B$2,People!$A$2, 0))))</f>
        <v>Anna Andreadi</v>
      </c>
      <c r="W9617" s="3" t="str">
        <f>IFERROR(INDEX(Returns!A:A,MATCH(Orders!B9617,Returns!B:B,0)),"No")</f>
        <v>No</v>
      </c>
    </row>
    <row r="9618" spans="1:23" x14ac:dyDescent="0.2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6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 IF(M9618=People!$B$4,People!$A$4, IF(M9618=People!$B$3,People!$A$3, IF(M9618=People!$B$2,People!$A$2, 0))))</f>
        <v>Anna Andreadi</v>
      </c>
      <c r="W9618" s="3" t="str">
        <f>IFERROR(INDEX(Returns!A:A,MATCH(Orders!B9618,Returns!B:B,0)),"No")</f>
        <v>No</v>
      </c>
    </row>
    <row r="9619" spans="1:23" x14ac:dyDescent="0.2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6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 IF(M9619=People!$B$4,People!$A$4, IF(M9619=People!$B$3,People!$A$3, IF(M9619=People!$B$2,People!$A$2, 0))))</f>
        <v>Chuck Magee</v>
      </c>
      <c r="W9619" s="3" t="str">
        <f>IFERROR(INDEX(Returns!A:A,MATCH(Orders!B9619,Returns!B:B,0)),"No")</f>
        <v>No</v>
      </c>
    </row>
    <row r="9620" spans="1:23" x14ac:dyDescent="0.2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6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 IF(M9620=People!$B$4,People!$A$4, IF(M9620=People!$B$3,People!$A$3, IF(M9620=People!$B$2,People!$A$2, 0))))</f>
        <v>Chuck Magee</v>
      </c>
      <c r="W9620" s="3" t="str">
        <f>IFERROR(INDEX(Returns!A:A,MATCH(Orders!B9620,Returns!B:B,0)),"No")</f>
        <v>No</v>
      </c>
    </row>
    <row r="9621" spans="1:23" x14ac:dyDescent="0.2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6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 IF(M9621=People!$B$4,People!$A$4, IF(M9621=People!$B$3,People!$A$3, IF(M9621=People!$B$2,People!$A$2, 0))))</f>
        <v>Chuck Magee</v>
      </c>
      <c r="W9621" s="3" t="str">
        <f>IFERROR(INDEX(Returns!A:A,MATCH(Orders!B9621,Returns!B:B,0)),"No")</f>
        <v>No</v>
      </c>
    </row>
    <row r="9622" spans="1:23" x14ac:dyDescent="0.2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6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 IF(M9622=People!$B$4,People!$A$4, IF(M9622=People!$B$3,People!$A$3, IF(M9622=People!$B$2,People!$A$2, 0))))</f>
        <v>Chuck Magee</v>
      </c>
      <c r="W9622" s="3" t="str">
        <f>IFERROR(INDEX(Returns!A:A,MATCH(Orders!B9622,Returns!B:B,0)),"No")</f>
        <v>No</v>
      </c>
    </row>
    <row r="9623" spans="1:23" x14ac:dyDescent="0.2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6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 IF(M9623=People!$B$4,People!$A$4, IF(M9623=People!$B$3,People!$A$3, IF(M9623=People!$B$2,People!$A$2, 0))))</f>
        <v>Chuck Magee</v>
      </c>
      <c r="W9623" s="3" t="str">
        <f>IFERROR(INDEX(Returns!A:A,MATCH(Orders!B9623,Returns!B:B,0)),"No")</f>
        <v>No</v>
      </c>
    </row>
    <row r="9624" spans="1:23" x14ac:dyDescent="0.2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6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 IF(M9624=People!$B$4,People!$A$4, IF(M9624=People!$B$3,People!$A$3, IF(M9624=People!$B$2,People!$A$2, 0))))</f>
        <v>Chuck Magee</v>
      </c>
      <c r="W9624" s="3" t="str">
        <f>IFERROR(INDEX(Returns!A:A,MATCH(Orders!B9624,Returns!B:B,0)),"No")</f>
        <v>No</v>
      </c>
    </row>
    <row r="9625" spans="1:23" x14ac:dyDescent="0.2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6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 IF(M9625=People!$B$4,People!$A$4, IF(M9625=People!$B$3,People!$A$3, IF(M9625=People!$B$2,People!$A$2, 0))))</f>
        <v>Kelly Williams</v>
      </c>
      <c r="W9625" s="3" t="str">
        <f>IFERROR(INDEX(Returns!A:A,MATCH(Orders!B9625,Returns!B:B,0)),"No")</f>
        <v>No</v>
      </c>
    </row>
    <row r="9626" spans="1:23" x14ac:dyDescent="0.2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6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 IF(M9626=People!$B$4,People!$A$4, IF(M9626=People!$B$3,People!$A$3, IF(M9626=People!$B$2,People!$A$2, 0))))</f>
        <v>Kelly Williams</v>
      </c>
      <c r="W9626" s="3" t="str">
        <f>IFERROR(INDEX(Returns!A:A,MATCH(Orders!B9626,Returns!B:B,0)),"No")</f>
        <v>No</v>
      </c>
    </row>
    <row r="9627" spans="1:23" x14ac:dyDescent="0.2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6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 IF(M9627=People!$B$4,People!$A$4, IF(M9627=People!$B$3,People!$A$3, IF(M9627=People!$B$2,People!$A$2, 0))))</f>
        <v>Kelly Williams</v>
      </c>
      <c r="W9627" s="3" t="str">
        <f>IFERROR(INDEX(Returns!A:A,MATCH(Orders!B9627,Returns!B:B,0)),"No")</f>
        <v>No</v>
      </c>
    </row>
    <row r="9628" spans="1:23" x14ac:dyDescent="0.2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6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 IF(M9628=People!$B$4,People!$A$4, IF(M9628=People!$B$3,People!$A$3, IF(M9628=People!$B$2,People!$A$2, 0))))</f>
        <v>Kelly Williams</v>
      </c>
      <c r="W9628" s="3" t="str">
        <f>IFERROR(INDEX(Returns!A:A,MATCH(Orders!B9628,Returns!B:B,0)),"No")</f>
        <v>No</v>
      </c>
    </row>
    <row r="9629" spans="1:23" x14ac:dyDescent="0.2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6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 IF(M9629=People!$B$4,People!$A$4, IF(M9629=People!$B$3,People!$A$3, IF(M9629=People!$B$2,People!$A$2, 0))))</f>
        <v>Kelly Williams</v>
      </c>
      <c r="W9629" s="3" t="str">
        <f>IFERROR(INDEX(Returns!A:A,MATCH(Orders!B9629,Returns!B:B,0)),"No")</f>
        <v>No</v>
      </c>
    </row>
    <row r="9630" spans="1:23" x14ac:dyDescent="0.2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6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 IF(M9630=People!$B$4,People!$A$4, IF(M9630=People!$B$3,People!$A$3, IF(M9630=People!$B$2,People!$A$2, 0))))</f>
        <v>Chuck Magee</v>
      </c>
      <c r="W9630" s="3" t="str">
        <f>IFERROR(INDEX(Returns!A:A,MATCH(Orders!B9630,Returns!B:B,0)),"No")</f>
        <v>No</v>
      </c>
    </row>
    <row r="9631" spans="1:23" x14ac:dyDescent="0.2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6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 IF(M9631=People!$B$4,People!$A$4, IF(M9631=People!$B$3,People!$A$3, IF(M9631=People!$B$2,People!$A$2, 0))))</f>
        <v>Chuck Magee</v>
      </c>
      <c r="W9631" s="3" t="str">
        <f>IFERROR(INDEX(Returns!A:A,MATCH(Orders!B9631,Returns!B:B,0)),"No")</f>
        <v>No</v>
      </c>
    </row>
    <row r="9632" spans="1:23" x14ac:dyDescent="0.2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6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 IF(M9632=People!$B$4,People!$A$4, IF(M9632=People!$B$3,People!$A$3, IF(M9632=People!$B$2,People!$A$2, 0))))</f>
        <v>Chuck Magee</v>
      </c>
      <c r="W9632" s="3" t="str">
        <f>IFERROR(INDEX(Returns!A:A,MATCH(Orders!B9632,Returns!B:B,0)),"No")</f>
        <v>No</v>
      </c>
    </row>
    <row r="9633" spans="1:23" x14ac:dyDescent="0.2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6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 IF(M9633=People!$B$4,People!$A$4, IF(M9633=People!$B$3,People!$A$3, IF(M9633=People!$B$2,People!$A$2, 0))))</f>
        <v>Chuck Magee</v>
      </c>
      <c r="W9633" s="3" t="str">
        <f>IFERROR(INDEX(Returns!A:A,MATCH(Orders!B9633,Returns!B:B,0)),"No")</f>
        <v>No</v>
      </c>
    </row>
    <row r="9634" spans="1:23" x14ac:dyDescent="0.2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6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 IF(M9634=People!$B$4,People!$A$4, IF(M9634=People!$B$3,People!$A$3, IF(M9634=People!$B$2,People!$A$2, 0))))</f>
        <v>Kelly Williams</v>
      </c>
      <c r="W9634" s="3" t="str">
        <f>IFERROR(INDEX(Returns!A:A,MATCH(Orders!B9634,Returns!B:B,0)),"No")</f>
        <v>No</v>
      </c>
    </row>
    <row r="9635" spans="1:23" x14ac:dyDescent="0.2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6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 IF(M9635=People!$B$4,People!$A$4, IF(M9635=People!$B$3,People!$A$3, IF(M9635=People!$B$2,People!$A$2, 0))))</f>
        <v>Chuck Magee</v>
      </c>
      <c r="W9635" s="3" t="str">
        <f>IFERROR(INDEX(Returns!A:A,MATCH(Orders!B9635,Returns!B:B,0)),"No")</f>
        <v>No</v>
      </c>
    </row>
    <row r="9636" spans="1:23" x14ac:dyDescent="0.2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6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 IF(M9636=People!$B$4,People!$A$4, IF(M9636=People!$B$3,People!$A$3, IF(M9636=People!$B$2,People!$A$2, 0))))</f>
        <v>Chuck Magee</v>
      </c>
      <c r="W9636" s="3" t="str">
        <f>IFERROR(INDEX(Returns!A:A,MATCH(Orders!B9636,Returns!B:B,0)),"No")</f>
        <v>No</v>
      </c>
    </row>
    <row r="9637" spans="1:23" x14ac:dyDescent="0.2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6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 IF(M9637=People!$B$4,People!$A$4, IF(M9637=People!$B$3,People!$A$3, IF(M9637=People!$B$2,People!$A$2, 0))))</f>
        <v>Chuck Magee</v>
      </c>
      <c r="W9637" s="3" t="str">
        <f>IFERROR(INDEX(Returns!A:A,MATCH(Orders!B9637,Returns!B:B,0)),"No")</f>
        <v>No</v>
      </c>
    </row>
    <row r="9638" spans="1:23" x14ac:dyDescent="0.2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6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 IF(M9638=People!$B$4,People!$A$4, IF(M9638=People!$B$3,People!$A$3, IF(M9638=People!$B$2,People!$A$2, 0))))</f>
        <v>Anna Andreadi</v>
      </c>
      <c r="W9638" s="3" t="str">
        <f>IFERROR(INDEX(Returns!A:A,MATCH(Orders!B9638,Returns!B:B,0)),"No")</f>
        <v>No</v>
      </c>
    </row>
    <row r="9639" spans="1:23" x14ac:dyDescent="0.2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6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 IF(M9639=People!$B$4,People!$A$4, IF(M9639=People!$B$3,People!$A$3, IF(M9639=People!$B$2,People!$A$2, 0))))</f>
        <v>Anna Andreadi</v>
      </c>
      <c r="W9639" s="3" t="str">
        <f>IFERROR(INDEX(Returns!A:A,MATCH(Orders!B9639,Returns!B:B,0)),"No")</f>
        <v>No</v>
      </c>
    </row>
    <row r="9640" spans="1:23" x14ac:dyDescent="0.2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6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 IF(M9640=People!$B$4,People!$A$4, IF(M9640=People!$B$3,People!$A$3, IF(M9640=People!$B$2,People!$A$2, 0))))</f>
        <v>Anna Andreadi</v>
      </c>
      <c r="W9640" s="3" t="str">
        <f>IFERROR(INDEX(Returns!A:A,MATCH(Orders!B9640,Returns!B:B,0)),"No")</f>
        <v>No</v>
      </c>
    </row>
    <row r="9641" spans="1:23" x14ac:dyDescent="0.2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6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 IF(M9641=People!$B$4,People!$A$4, IF(M9641=People!$B$3,People!$A$3, IF(M9641=People!$B$2,People!$A$2, 0))))</f>
        <v>Cassandra Brandow</v>
      </c>
      <c r="W9641" s="3" t="str">
        <f>IFERROR(INDEX(Returns!A:A,MATCH(Orders!B9641,Returns!B:B,0)),"No")</f>
        <v>No</v>
      </c>
    </row>
    <row r="9642" spans="1:23" x14ac:dyDescent="0.2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6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 IF(M9642=People!$B$4,People!$A$4, IF(M9642=People!$B$3,People!$A$3, IF(M9642=People!$B$2,People!$A$2, 0))))</f>
        <v>Anna Andreadi</v>
      </c>
      <c r="W9642" s="3" t="str">
        <f>IFERROR(INDEX(Returns!A:A,MATCH(Orders!B9642,Returns!B:B,0)),"No")</f>
        <v>No</v>
      </c>
    </row>
    <row r="9643" spans="1:23" x14ac:dyDescent="0.2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6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 IF(M9643=People!$B$4,People!$A$4, IF(M9643=People!$B$3,People!$A$3, IF(M9643=People!$B$2,People!$A$2, 0))))</f>
        <v>Anna Andreadi</v>
      </c>
      <c r="W9643" s="3" t="str">
        <f>IFERROR(INDEX(Returns!A:A,MATCH(Orders!B9643,Returns!B:B,0)),"No")</f>
        <v>No</v>
      </c>
    </row>
    <row r="9644" spans="1:23" x14ac:dyDescent="0.2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6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 IF(M9644=People!$B$4,People!$A$4, IF(M9644=People!$B$3,People!$A$3, IF(M9644=People!$B$2,People!$A$2, 0))))</f>
        <v>Anna Andreadi</v>
      </c>
      <c r="W9644" s="3" t="str">
        <f>IFERROR(INDEX(Returns!A:A,MATCH(Orders!B9644,Returns!B:B,0)),"No")</f>
        <v>No</v>
      </c>
    </row>
    <row r="9645" spans="1:23" x14ac:dyDescent="0.2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6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 IF(M9645=People!$B$4,People!$A$4, IF(M9645=People!$B$3,People!$A$3, IF(M9645=People!$B$2,People!$A$2, 0))))</f>
        <v>Anna Andreadi</v>
      </c>
      <c r="W9645" s="3" t="str">
        <f>IFERROR(INDEX(Returns!A:A,MATCH(Orders!B9645,Returns!B:B,0)),"No")</f>
        <v>No</v>
      </c>
    </row>
    <row r="9646" spans="1:23" x14ac:dyDescent="0.2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6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 IF(M9646=People!$B$4,People!$A$4, IF(M9646=People!$B$3,People!$A$3, IF(M9646=People!$B$2,People!$A$2, 0))))</f>
        <v>Anna Andreadi</v>
      </c>
      <c r="W9646" s="3" t="str">
        <f>IFERROR(INDEX(Returns!A:A,MATCH(Orders!B9646,Returns!B:B,0)),"No")</f>
        <v>No</v>
      </c>
    </row>
    <row r="9647" spans="1:23" x14ac:dyDescent="0.2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6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 IF(M9647=People!$B$4,People!$A$4, IF(M9647=People!$B$3,People!$A$3, IF(M9647=People!$B$2,People!$A$2, 0))))</f>
        <v>Anna Andreadi</v>
      </c>
      <c r="W9647" s="3" t="str">
        <f>IFERROR(INDEX(Returns!A:A,MATCH(Orders!B9647,Returns!B:B,0)),"No")</f>
        <v>No</v>
      </c>
    </row>
    <row r="9648" spans="1:23" x14ac:dyDescent="0.2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6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 IF(M9648=People!$B$4,People!$A$4, IF(M9648=People!$B$3,People!$A$3, IF(M9648=People!$B$2,People!$A$2, 0))))</f>
        <v>Anna Andreadi</v>
      </c>
      <c r="W9648" s="3" t="str">
        <f>IFERROR(INDEX(Returns!A:A,MATCH(Orders!B9648,Returns!B:B,0)),"No")</f>
        <v>No</v>
      </c>
    </row>
    <row r="9649" spans="1:23" x14ac:dyDescent="0.2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6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 IF(M9649=People!$B$4,People!$A$4, IF(M9649=People!$B$3,People!$A$3, IF(M9649=People!$B$2,People!$A$2, 0))))</f>
        <v>Kelly Williams</v>
      </c>
      <c r="W9649" s="3" t="str">
        <f>IFERROR(INDEX(Returns!A:A,MATCH(Orders!B9649,Returns!B:B,0)),"No")</f>
        <v>No</v>
      </c>
    </row>
    <row r="9650" spans="1:23" x14ac:dyDescent="0.2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6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 IF(M9650=People!$B$4,People!$A$4, IF(M9650=People!$B$3,People!$A$3, IF(M9650=People!$B$2,People!$A$2, 0))))</f>
        <v>Kelly Williams</v>
      </c>
      <c r="W9650" s="3" t="str">
        <f>IFERROR(INDEX(Returns!A:A,MATCH(Orders!B9650,Returns!B:B,0)),"No")</f>
        <v>No</v>
      </c>
    </row>
    <row r="9651" spans="1:23" x14ac:dyDescent="0.2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6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 IF(M9651=People!$B$4,People!$A$4, IF(M9651=People!$B$3,People!$A$3, IF(M9651=People!$B$2,People!$A$2, 0))))</f>
        <v>Anna Andreadi</v>
      </c>
      <c r="W9651" s="3" t="str">
        <f>IFERROR(INDEX(Returns!A:A,MATCH(Orders!B9651,Returns!B:B,0)),"No")</f>
        <v>No</v>
      </c>
    </row>
    <row r="9652" spans="1:23" x14ac:dyDescent="0.2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6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 IF(M9652=People!$B$4,People!$A$4, IF(M9652=People!$B$3,People!$A$3, IF(M9652=People!$B$2,People!$A$2, 0))))</f>
        <v>Anna Andreadi</v>
      </c>
      <c r="W9652" s="3" t="str">
        <f>IFERROR(INDEX(Returns!A:A,MATCH(Orders!B9652,Returns!B:B,0)),"No")</f>
        <v>No</v>
      </c>
    </row>
    <row r="9653" spans="1:23" x14ac:dyDescent="0.2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6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 IF(M9653=People!$B$4,People!$A$4, IF(M9653=People!$B$3,People!$A$3, IF(M9653=People!$B$2,People!$A$2, 0))))</f>
        <v>Anna Andreadi</v>
      </c>
      <c r="W9653" s="3" t="str">
        <f>IFERROR(INDEX(Returns!A:A,MATCH(Orders!B9653,Returns!B:B,0)),"No")</f>
        <v>No</v>
      </c>
    </row>
    <row r="9654" spans="1:23" x14ac:dyDescent="0.2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6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 IF(M9654=People!$B$4,People!$A$4, IF(M9654=People!$B$3,People!$A$3, IF(M9654=People!$B$2,People!$A$2, 0))))</f>
        <v>Anna Andreadi</v>
      </c>
      <c r="W9654" s="3" t="str">
        <f>IFERROR(INDEX(Returns!A:A,MATCH(Orders!B9654,Returns!B:B,0)),"No")</f>
        <v>No</v>
      </c>
    </row>
    <row r="9655" spans="1:23" x14ac:dyDescent="0.2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6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 IF(M9655=People!$B$4,People!$A$4, IF(M9655=People!$B$3,People!$A$3, IF(M9655=People!$B$2,People!$A$2, 0))))</f>
        <v>Anna Andreadi</v>
      </c>
      <c r="W9655" s="3" t="str">
        <f>IFERROR(INDEX(Returns!A:A,MATCH(Orders!B9655,Returns!B:B,0)),"No")</f>
        <v>No</v>
      </c>
    </row>
    <row r="9656" spans="1:23" x14ac:dyDescent="0.2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6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 IF(M9656=People!$B$4,People!$A$4, IF(M9656=People!$B$3,People!$A$3, IF(M9656=People!$B$2,People!$A$2, 0))))</f>
        <v>Anna Andreadi</v>
      </c>
      <c r="W9656" s="3" t="str">
        <f>IFERROR(INDEX(Returns!A:A,MATCH(Orders!B9656,Returns!B:B,0)),"No")</f>
        <v>No</v>
      </c>
    </row>
    <row r="9657" spans="1:23" x14ac:dyDescent="0.2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6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 IF(M9657=People!$B$4,People!$A$4, IF(M9657=People!$B$3,People!$A$3, IF(M9657=People!$B$2,People!$A$2, 0))))</f>
        <v>Chuck Magee</v>
      </c>
      <c r="W9657" s="3" t="str">
        <f>IFERROR(INDEX(Returns!A:A,MATCH(Orders!B9657,Returns!B:B,0)),"No")</f>
        <v>No</v>
      </c>
    </row>
    <row r="9658" spans="1:23" x14ac:dyDescent="0.2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6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 IF(M9658=People!$B$4,People!$A$4, IF(M9658=People!$B$3,People!$A$3, IF(M9658=People!$B$2,People!$A$2, 0))))</f>
        <v>Chuck Magee</v>
      </c>
      <c r="W9658" s="3" t="str">
        <f>IFERROR(INDEX(Returns!A:A,MATCH(Orders!B9658,Returns!B:B,0)),"No")</f>
        <v>No</v>
      </c>
    </row>
    <row r="9659" spans="1:23" x14ac:dyDescent="0.2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6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 IF(M9659=People!$B$4,People!$A$4, IF(M9659=People!$B$3,People!$A$3, IF(M9659=People!$B$2,People!$A$2, 0))))</f>
        <v>Chuck Magee</v>
      </c>
      <c r="W9659" s="3" t="str">
        <f>IFERROR(INDEX(Returns!A:A,MATCH(Orders!B9659,Returns!B:B,0)),"No")</f>
        <v>No</v>
      </c>
    </row>
    <row r="9660" spans="1:23" x14ac:dyDescent="0.2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6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 IF(M9660=People!$B$4,People!$A$4, IF(M9660=People!$B$3,People!$A$3, IF(M9660=People!$B$2,People!$A$2, 0))))</f>
        <v>Chuck Magee</v>
      </c>
      <c r="W9660" s="3" t="str">
        <f>IFERROR(INDEX(Returns!A:A,MATCH(Orders!B9660,Returns!B:B,0)),"No")</f>
        <v>No</v>
      </c>
    </row>
    <row r="9661" spans="1:23" x14ac:dyDescent="0.2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6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 IF(M9661=People!$B$4,People!$A$4, IF(M9661=People!$B$3,People!$A$3, IF(M9661=People!$B$2,People!$A$2, 0))))</f>
        <v>Anna Andreadi</v>
      </c>
      <c r="W9661" s="3" t="str">
        <f>IFERROR(INDEX(Returns!A:A,MATCH(Orders!B9661,Returns!B:B,0)),"No")</f>
        <v>No</v>
      </c>
    </row>
    <row r="9662" spans="1:23" x14ac:dyDescent="0.2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6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 IF(M9662=People!$B$4,People!$A$4, IF(M9662=People!$B$3,People!$A$3, IF(M9662=People!$B$2,People!$A$2, 0))))</f>
        <v>Anna Andreadi</v>
      </c>
      <c r="W9662" s="3" t="str">
        <f>IFERROR(INDEX(Returns!A:A,MATCH(Orders!B9662,Returns!B:B,0)),"No")</f>
        <v>No</v>
      </c>
    </row>
    <row r="9663" spans="1:23" x14ac:dyDescent="0.2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6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 IF(M9663=People!$B$4,People!$A$4, IF(M9663=People!$B$3,People!$A$3, IF(M9663=People!$B$2,People!$A$2, 0))))</f>
        <v>Anna Andreadi</v>
      </c>
      <c r="W9663" s="3" t="str">
        <f>IFERROR(INDEX(Returns!A:A,MATCH(Orders!B9663,Returns!B:B,0)),"No")</f>
        <v>No</v>
      </c>
    </row>
    <row r="9664" spans="1:23" x14ac:dyDescent="0.2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6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 IF(M9664=People!$B$4,People!$A$4, IF(M9664=People!$B$3,People!$A$3, IF(M9664=People!$B$2,People!$A$2, 0))))</f>
        <v>Anna Andreadi</v>
      </c>
      <c r="W9664" s="3" t="str">
        <f>IFERROR(INDEX(Returns!A:A,MATCH(Orders!B9664,Returns!B:B,0)),"No")</f>
        <v>No</v>
      </c>
    </row>
    <row r="9665" spans="1:23" x14ac:dyDescent="0.2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6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 IF(M9665=People!$B$4,People!$A$4, IF(M9665=People!$B$3,People!$A$3, IF(M9665=People!$B$2,People!$A$2, 0))))</f>
        <v>Anna Andreadi</v>
      </c>
      <c r="W9665" s="3" t="str">
        <f>IFERROR(INDEX(Returns!A:A,MATCH(Orders!B9665,Returns!B:B,0)),"No")</f>
        <v>No</v>
      </c>
    </row>
    <row r="9666" spans="1:23" x14ac:dyDescent="0.2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6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 IF(M9666=People!$B$4,People!$A$4, IF(M9666=People!$B$3,People!$A$3, IF(M9666=People!$B$2,People!$A$2, 0))))</f>
        <v>Anna Andreadi</v>
      </c>
      <c r="W9666" s="3" t="str">
        <f>IFERROR(INDEX(Returns!A:A,MATCH(Orders!B9666,Returns!B:B,0)),"No")</f>
        <v>No</v>
      </c>
    </row>
    <row r="9667" spans="1:23" x14ac:dyDescent="0.2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6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 IF(M9667=People!$B$4,People!$A$4, IF(M9667=People!$B$3,People!$A$3, IF(M9667=People!$B$2,People!$A$2, 0))))</f>
        <v>Anna Andreadi</v>
      </c>
      <c r="W9667" s="3" t="str">
        <f>IFERROR(INDEX(Returns!A:A,MATCH(Orders!B9667,Returns!B:B,0)),"No")</f>
        <v>No</v>
      </c>
    </row>
    <row r="9668" spans="1:23" x14ac:dyDescent="0.2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6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 IF(M9668=People!$B$4,People!$A$4, IF(M9668=People!$B$3,People!$A$3, IF(M9668=People!$B$2,People!$A$2, 0))))</f>
        <v>Anna Andreadi</v>
      </c>
      <c r="W9668" s="3" t="str">
        <f>IFERROR(INDEX(Returns!A:A,MATCH(Orders!B9668,Returns!B:B,0)),"No")</f>
        <v>No</v>
      </c>
    </row>
    <row r="9669" spans="1:23" x14ac:dyDescent="0.2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6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 IF(M9669=People!$B$4,People!$A$4, IF(M9669=People!$B$3,People!$A$3, IF(M9669=People!$B$2,People!$A$2, 0))))</f>
        <v>Anna Andreadi</v>
      </c>
      <c r="W9669" s="3" t="str">
        <f>IFERROR(INDEX(Returns!A:A,MATCH(Orders!B9669,Returns!B:B,0)),"No")</f>
        <v>No</v>
      </c>
    </row>
    <row r="9670" spans="1:23" x14ac:dyDescent="0.2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6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 IF(M9670=People!$B$4,People!$A$4, IF(M9670=People!$B$3,People!$A$3, IF(M9670=People!$B$2,People!$A$2, 0))))</f>
        <v>Anna Andreadi</v>
      </c>
      <c r="W9670" s="3" t="str">
        <f>IFERROR(INDEX(Returns!A:A,MATCH(Orders!B9670,Returns!B:B,0)),"No")</f>
        <v>No</v>
      </c>
    </row>
    <row r="9671" spans="1:23" x14ac:dyDescent="0.2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6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 IF(M9671=People!$B$4,People!$A$4, IF(M9671=People!$B$3,People!$A$3, IF(M9671=People!$B$2,People!$A$2, 0))))</f>
        <v>Cassandra Brandow</v>
      </c>
      <c r="W9671" s="3" t="str">
        <f>IFERROR(INDEX(Returns!A:A,MATCH(Orders!B9671,Returns!B:B,0)),"No")</f>
        <v>No</v>
      </c>
    </row>
    <row r="9672" spans="1:23" x14ac:dyDescent="0.2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6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 IF(M9672=People!$B$4,People!$A$4, IF(M9672=People!$B$3,People!$A$3, IF(M9672=People!$B$2,People!$A$2, 0))))</f>
        <v>Cassandra Brandow</v>
      </c>
      <c r="W9672" s="3" t="str">
        <f>IFERROR(INDEX(Returns!A:A,MATCH(Orders!B9672,Returns!B:B,0)),"No")</f>
        <v>No</v>
      </c>
    </row>
    <row r="9673" spans="1:23" x14ac:dyDescent="0.2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6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 IF(M9673=People!$B$4,People!$A$4, IF(M9673=People!$B$3,People!$A$3, IF(M9673=People!$B$2,People!$A$2, 0))))</f>
        <v>Anna Andreadi</v>
      </c>
      <c r="W9673" s="3" t="str">
        <f>IFERROR(INDEX(Returns!A:A,MATCH(Orders!B9673,Returns!B:B,0)),"No")</f>
        <v>No</v>
      </c>
    </row>
    <row r="9674" spans="1:23" x14ac:dyDescent="0.2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6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 IF(M9674=People!$B$4,People!$A$4, IF(M9674=People!$B$3,People!$A$3, IF(M9674=People!$B$2,People!$A$2, 0))))</f>
        <v>Chuck Magee</v>
      </c>
      <c r="W9674" s="3" t="str">
        <f>IFERROR(INDEX(Returns!A:A,MATCH(Orders!B9674,Returns!B:B,0)),"No")</f>
        <v>No</v>
      </c>
    </row>
    <row r="9675" spans="1:23" x14ac:dyDescent="0.2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6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 IF(M9675=People!$B$4,People!$A$4, IF(M9675=People!$B$3,People!$A$3, IF(M9675=People!$B$2,People!$A$2, 0))))</f>
        <v>Chuck Magee</v>
      </c>
      <c r="W9675" s="3" t="str">
        <f>IFERROR(INDEX(Returns!A:A,MATCH(Orders!B9675,Returns!B:B,0)),"No")</f>
        <v>No</v>
      </c>
    </row>
    <row r="9676" spans="1:23" x14ac:dyDescent="0.2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6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 IF(M9676=People!$B$4,People!$A$4, IF(M9676=People!$B$3,People!$A$3, IF(M9676=People!$B$2,People!$A$2, 0))))</f>
        <v>Kelly Williams</v>
      </c>
      <c r="W9676" s="3" t="str">
        <f>IFERROR(INDEX(Returns!A:A,MATCH(Orders!B9676,Returns!B:B,0)),"No")</f>
        <v>No</v>
      </c>
    </row>
    <row r="9677" spans="1:23" x14ac:dyDescent="0.2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6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 IF(M9677=People!$B$4,People!$A$4, IF(M9677=People!$B$3,People!$A$3, IF(M9677=People!$B$2,People!$A$2, 0))))</f>
        <v>Anna Andreadi</v>
      </c>
      <c r="W9677" s="3" t="str">
        <f>IFERROR(INDEX(Returns!A:A,MATCH(Orders!B9677,Returns!B:B,0)),"No")</f>
        <v>No</v>
      </c>
    </row>
    <row r="9678" spans="1:23" x14ac:dyDescent="0.2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6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 IF(M9678=People!$B$4,People!$A$4, IF(M9678=People!$B$3,People!$A$3, IF(M9678=People!$B$2,People!$A$2, 0))))</f>
        <v>Kelly Williams</v>
      </c>
      <c r="W9678" s="3" t="str">
        <f>IFERROR(INDEX(Returns!A:A,MATCH(Orders!B9678,Returns!B:B,0)),"No")</f>
        <v>No</v>
      </c>
    </row>
    <row r="9679" spans="1:23" x14ac:dyDescent="0.2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6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 IF(M9679=People!$B$4,People!$A$4, IF(M9679=People!$B$3,People!$A$3, IF(M9679=People!$B$2,People!$A$2, 0))))</f>
        <v>Chuck Magee</v>
      </c>
      <c r="W9679" s="3" t="str">
        <f>IFERROR(INDEX(Returns!A:A,MATCH(Orders!B9679,Returns!B:B,0)),"No")</f>
        <v>No</v>
      </c>
    </row>
    <row r="9680" spans="1:23" x14ac:dyDescent="0.2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6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 IF(M9680=People!$B$4,People!$A$4, IF(M9680=People!$B$3,People!$A$3, IF(M9680=People!$B$2,People!$A$2, 0))))</f>
        <v>Chuck Magee</v>
      </c>
      <c r="W9680" s="3" t="str">
        <f>IFERROR(INDEX(Returns!A:A,MATCH(Orders!B9680,Returns!B:B,0)),"No")</f>
        <v>No</v>
      </c>
    </row>
    <row r="9681" spans="1:23" x14ac:dyDescent="0.2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6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 IF(M9681=People!$B$4,People!$A$4, IF(M9681=People!$B$3,People!$A$3, IF(M9681=People!$B$2,People!$A$2, 0))))</f>
        <v>Anna Andreadi</v>
      </c>
      <c r="W9681" s="3" t="str">
        <f>IFERROR(INDEX(Returns!A:A,MATCH(Orders!B9681,Returns!B:B,0)),"No")</f>
        <v>No</v>
      </c>
    </row>
    <row r="9682" spans="1:23" x14ac:dyDescent="0.2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6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 IF(M9682=People!$B$4,People!$A$4, IF(M9682=People!$B$3,People!$A$3, IF(M9682=People!$B$2,People!$A$2, 0))))</f>
        <v>Anna Andreadi</v>
      </c>
      <c r="W9682" s="3" t="str">
        <f>IFERROR(INDEX(Returns!A:A,MATCH(Orders!B9682,Returns!B:B,0)),"No")</f>
        <v>No</v>
      </c>
    </row>
    <row r="9683" spans="1:23" x14ac:dyDescent="0.2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6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 IF(M9683=People!$B$4,People!$A$4, IF(M9683=People!$B$3,People!$A$3, IF(M9683=People!$B$2,People!$A$2, 0))))</f>
        <v>Anna Andreadi</v>
      </c>
      <c r="W9683" s="3" t="str">
        <f>IFERROR(INDEX(Returns!A:A,MATCH(Orders!B9683,Returns!B:B,0)),"No")</f>
        <v>No</v>
      </c>
    </row>
    <row r="9684" spans="1:23" x14ac:dyDescent="0.2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6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 IF(M9684=People!$B$4,People!$A$4, IF(M9684=People!$B$3,People!$A$3, IF(M9684=People!$B$2,People!$A$2, 0))))</f>
        <v>Anna Andreadi</v>
      </c>
      <c r="W9684" s="3" t="str">
        <f>IFERROR(INDEX(Returns!A:A,MATCH(Orders!B9684,Returns!B:B,0)),"No")</f>
        <v>No</v>
      </c>
    </row>
    <row r="9685" spans="1:23" x14ac:dyDescent="0.2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6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 IF(M9685=People!$B$4,People!$A$4, IF(M9685=People!$B$3,People!$A$3, IF(M9685=People!$B$2,People!$A$2, 0))))</f>
        <v>Anna Andreadi</v>
      </c>
      <c r="W9685" s="3" t="str">
        <f>IFERROR(INDEX(Returns!A:A,MATCH(Orders!B9685,Returns!B:B,0)),"No")</f>
        <v>No</v>
      </c>
    </row>
    <row r="9686" spans="1:23" x14ac:dyDescent="0.2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6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 IF(M9686=People!$B$4,People!$A$4, IF(M9686=People!$B$3,People!$A$3, IF(M9686=People!$B$2,People!$A$2, 0))))</f>
        <v>Anna Andreadi</v>
      </c>
      <c r="W9686" s="3" t="str">
        <f>IFERROR(INDEX(Returns!A:A,MATCH(Orders!B9686,Returns!B:B,0)),"No")</f>
        <v>No</v>
      </c>
    </row>
    <row r="9687" spans="1:23" x14ac:dyDescent="0.2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6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 IF(M9687=People!$B$4,People!$A$4, IF(M9687=People!$B$3,People!$A$3, IF(M9687=People!$B$2,People!$A$2, 0))))</f>
        <v>Anna Andreadi</v>
      </c>
      <c r="W9687" s="3" t="str">
        <f>IFERROR(INDEX(Returns!A:A,MATCH(Orders!B9687,Returns!B:B,0)),"No")</f>
        <v>No</v>
      </c>
    </row>
    <row r="9688" spans="1:23" x14ac:dyDescent="0.2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6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 IF(M9688=People!$B$4,People!$A$4, IF(M9688=People!$B$3,People!$A$3, IF(M9688=People!$B$2,People!$A$2, 0))))</f>
        <v>Anna Andreadi</v>
      </c>
      <c r="W9688" s="3" t="str">
        <f>IFERROR(INDEX(Returns!A:A,MATCH(Orders!B9688,Returns!B:B,0)),"No")</f>
        <v>No</v>
      </c>
    </row>
    <row r="9689" spans="1:23" x14ac:dyDescent="0.2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6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 IF(M9689=People!$B$4,People!$A$4, IF(M9689=People!$B$3,People!$A$3, IF(M9689=People!$B$2,People!$A$2, 0))))</f>
        <v>Kelly Williams</v>
      </c>
      <c r="W9689" s="3" t="str">
        <f>IFERROR(INDEX(Returns!A:A,MATCH(Orders!B9689,Returns!B:B,0)),"No")</f>
        <v>No</v>
      </c>
    </row>
    <row r="9690" spans="1:23" x14ac:dyDescent="0.2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6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 IF(M9690=People!$B$4,People!$A$4, IF(M9690=People!$B$3,People!$A$3, IF(M9690=People!$B$2,People!$A$2, 0))))</f>
        <v>Cassandra Brandow</v>
      </c>
      <c r="W9690" s="3" t="str">
        <f>IFERROR(INDEX(Returns!A:A,MATCH(Orders!B9690,Returns!B:B,0)),"No")</f>
        <v>No</v>
      </c>
    </row>
    <row r="9691" spans="1:23" x14ac:dyDescent="0.2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6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 IF(M9691=People!$B$4,People!$A$4, IF(M9691=People!$B$3,People!$A$3, IF(M9691=People!$B$2,People!$A$2, 0))))</f>
        <v>Cassandra Brandow</v>
      </c>
      <c r="W9691" s="3" t="str">
        <f>IFERROR(INDEX(Returns!A:A,MATCH(Orders!B9691,Returns!B:B,0)),"No")</f>
        <v>No</v>
      </c>
    </row>
    <row r="9692" spans="1:23" x14ac:dyDescent="0.2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6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 IF(M9692=People!$B$4,People!$A$4, IF(M9692=People!$B$3,People!$A$3, IF(M9692=People!$B$2,People!$A$2, 0))))</f>
        <v>Chuck Magee</v>
      </c>
      <c r="W9692" s="3" t="str">
        <f>IFERROR(INDEX(Returns!A:A,MATCH(Orders!B9692,Returns!B:B,0)),"No")</f>
        <v>No</v>
      </c>
    </row>
    <row r="9693" spans="1:23" x14ac:dyDescent="0.2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6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 IF(M9693=People!$B$4,People!$A$4, IF(M9693=People!$B$3,People!$A$3, IF(M9693=People!$B$2,People!$A$2, 0))))</f>
        <v>Kelly Williams</v>
      </c>
      <c r="W9693" s="3" t="str">
        <f>IFERROR(INDEX(Returns!A:A,MATCH(Orders!B9693,Returns!B:B,0)),"No")</f>
        <v>No</v>
      </c>
    </row>
    <row r="9694" spans="1:23" x14ac:dyDescent="0.2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6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 IF(M9694=People!$B$4,People!$A$4, IF(M9694=People!$B$3,People!$A$3, IF(M9694=People!$B$2,People!$A$2, 0))))</f>
        <v>Chuck Magee</v>
      </c>
      <c r="W9694" s="3" t="str">
        <f>IFERROR(INDEX(Returns!A:A,MATCH(Orders!B9694,Returns!B:B,0)),"No")</f>
        <v>No</v>
      </c>
    </row>
    <row r="9695" spans="1:23" x14ac:dyDescent="0.2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6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 IF(M9695=People!$B$4,People!$A$4, IF(M9695=People!$B$3,People!$A$3, IF(M9695=People!$B$2,People!$A$2, 0))))</f>
        <v>Anna Andreadi</v>
      </c>
      <c r="W9695" s="3" t="str">
        <f>IFERROR(INDEX(Returns!A:A,MATCH(Orders!B9695,Returns!B:B,0)),"No")</f>
        <v>No</v>
      </c>
    </row>
    <row r="9696" spans="1:23" x14ac:dyDescent="0.2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6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 IF(M9696=People!$B$4,People!$A$4, IF(M9696=People!$B$3,People!$A$3, IF(M9696=People!$B$2,People!$A$2, 0))))</f>
        <v>Anna Andreadi</v>
      </c>
      <c r="W9696" s="3" t="str">
        <f>IFERROR(INDEX(Returns!A:A,MATCH(Orders!B9696,Returns!B:B,0)),"No")</f>
        <v>No</v>
      </c>
    </row>
    <row r="9697" spans="1:23" x14ac:dyDescent="0.2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6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 IF(M9697=People!$B$4,People!$A$4, IF(M9697=People!$B$3,People!$A$3, IF(M9697=People!$B$2,People!$A$2, 0))))</f>
        <v>Chuck Magee</v>
      </c>
      <c r="W9697" s="3" t="str">
        <f>IFERROR(INDEX(Returns!A:A,MATCH(Orders!B9697,Returns!B:B,0)),"No")</f>
        <v>No</v>
      </c>
    </row>
    <row r="9698" spans="1:23" x14ac:dyDescent="0.2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6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 IF(M9698=People!$B$4,People!$A$4, IF(M9698=People!$B$3,People!$A$3, IF(M9698=People!$B$2,People!$A$2, 0))))</f>
        <v>Kelly Williams</v>
      </c>
      <c r="W9698" s="3" t="str">
        <f>IFERROR(INDEX(Returns!A:A,MATCH(Orders!B9698,Returns!B:B,0)),"No")</f>
        <v>No</v>
      </c>
    </row>
    <row r="9699" spans="1:23" x14ac:dyDescent="0.2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6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 IF(M9699=People!$B$4,People!$A$4, IF(M9699=People!$B$3,People!$A$3, IF(M9699=People!$B$2,People!$A$2, 0))))</f>
        <v>Chuck Magee</v>
      </c>
      <c r="W9699" s="3" t="str">
        <f>IFERROR(INDEX(Returns!A:A,MATCH(Orders!B9699,Returns!B:B,0)),"No")</f>
        <v>No</v>
      </c>
    </row>
    <row r="9700" spans="1:23" x14ac:dyDescent="0.2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6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 IF(M9700=People!$B$4,People!$A$4, IF(M9700=People!$B$3,People!$A$3, IF(M9700=People!$B$2,People!$A$2, 0))))</f>
        <v>Anna Andreadi</v>
      </c>
      <c r="W9700" s="3" t="str">
        <f>IFERROR(INDEX(Returns!A:A,MATCH(Orders!B9700,Returns!B:B,0)),"No")</f>
        <v>No</v>
      </c>
    </row>
    <row r="9701" spans="1:23" x14ac:dyDescent="0.2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6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 IF(M9701=People!$B$4,People!$A$4, IF(M9701=People!$B$3,People!$A$3, IF(M9701=People!$B$2,People!$A$2, 0))))</f>
        <v>Anna Andreadi</v>
      </c>
      <c r="W9701" s="3" t="str">
        <f>IFERROR(INDEX(Returns!A:A,MATCH(Orders!B9701,Returns!B:B,0)),"No")</f>
        <v>No</v>
      </c>
    </row>
    <row r="9702" spans="1:23" x14ac:dyDescent="0.2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6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 IF(M9702=People!$B$4,People!$A$4, IF(M9702=People!$B$3,People!$A$3, IF(M9702=People!$B$2,People!$A$2, 0))))</f>
        <v>Anna Andreadi</v>
      </c>
      <c r="W9702" s="3" t="str">
        <f>IFERROR(INDEX(Returns!A:A,MATCH(Orders!B9702,Returns!B:B,0)),"No")</f>
        <v>No</v>
      </c>
    </row>
    <row r="9703" spans="1:23" x14ac:dyDescent="0.2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6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 IF(M9703=People!$B$4,People!$A$4, IF(M9703=People!$B$3,People!$A$3, IF(M9703=People!$B$2,People!$A$2, 0))))</f>
        <v>Anna Andreadi</v>
      </c>
      <c r="W9703" s="3" t="str">
        <f>IFERROR(INDEX(Returns!A:A,MATCH(Orders!B9703,Returns!B:B,0)),"No")</f>
        <v>Yes</v>
      </c>
    </row>
    <row r="9704" spans="1:23" x14ac:dyDescent="0.2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6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 IF(M9704=People!$B$4,People!$A$4, IF(M9704=People!$B$3,People!$A$3, IF(M9704=People!$B$2,People!$A$2, 0))))</f>
        <v>Chuck Magee</v>
      </c>
      <c r="W9704" s="3" t="str">
        <f>IFERROR(INDEX(Returns!A:A,MATCH(Orders!B9704,Returns!B:B,0)),"No")</f>
        <v>No</v>
      </c>
    </row>
    <row r="9705" spans="1:23" x14ac:dyDescent="0.2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6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 IF(M9705=People!$B$4,People!$A$4, IF(M9705=People!$B$3,People!$A$3, IF(M9705=People!$B$2,People!$A$2, 0))))</f>
        <v>Chuck Magee</v>
      </c>
      <c r="W9705" s="3" t="str">
        <f>IFERROR(INDEX(Returns!A:A,MATCH(Orders!B9705,Returns!B:B,0)),"No")</f>
        <v>No</v>
      </c>
    </row>
    <row r="9706" spans="1:23" x14ac:dyDescent="0.2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6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 IF(M9706=People!$B$4,People!$A$4, IF(M9706=People!$B$3,People!$A$3, IF(M9706=People!$B$2,People!$A$2, 0))))</f>
        <v>Chuck Magee</v>
      </c>
      <c r="W9706" s="3" t="str">
        <f>IFERROR(INDEX(Returns!A:A,MATCH(Orders!B9706,Returns!B:B,0)),"No")</f>
        <v>No</v>
      </c>
    </row>
    <row r="9707" spans="1:23" x14ac:dyDescent="0.2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6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 IF(M9707=People!$B$4,People!$A$4, IF(M9707=People!$B$3,People!$A$3, IF(M9707=People!$B$2,People!$A$2, 0))))</f>
        <v>Anna Andreadi</v>
      </c>
      <c r="W9707" s="3" t="str">
        <f>IFERROR(INDEX(Returns!A:A,MATCH(Orders!B9707,Returns!B:B,0)),"No")</f>
        <v>No</v>
      </c>
    </row>
    <row r="9708" spans="1:23" x14ac:dyDescent="0.2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6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 IF(M9708=People!$B$4,People!$A$4, IF(M9708=People!$B$3,People!$A$3, IF(M9708=People!$B$2,People!$A$2, 0))))</f>
        <v>Anna Andreadi</v>
      </c>
      <c r="W9708" s="3" t="str">
        <f>IFERROR(INDEX(Returns!A:A,MATCH(Orders!B9708,Returns!B:B,0)),"No")</f>
        <v>Yes</v>
      </c>
    </row>
    <row r="9709" spans="1:23" x14ac:dyDescent="0.2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6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 IF(M9709=People!$B$4,People!$A$4, IF(M9709=People!$B$3,People!$A$3, IF(M9709=People!$B$2,People!$A$2, 0))))</f>
        <v>Anna Andreadi</v>
      </c>
      <c r="W9709" s="3" t="str">
        <f>IFERROR(INDEX(Returns!A:A,MATCH(Orders!B9709,Returns!B:B,0)),"No")</f>
        <v>Yes</v>
      </c>
    </row>
    <row r="9710" spans="1:23" x14ac:dyDescent="0.2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6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 IF(M9710=People!$B$4,People!$A$4, IF(M9710=People!$B$3,People!$A$3, IF(M9710=People!$B$2,People!$A$2, 0))))</f>
        <v>Anna Andreadi</v>
      </c>
      <c r="W9710" s="3" t="str">
        <f>IFERROR(INDEX(Returns!A:A,MATCH(Orders!B9710,Returns!B:B,0)),"No")</f>
        <v>Yes</v>
      </c>
    </row>
    <row r="9711" spans="1:23" x14ac:dyDescent="0.2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6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 IF(M9711=People!$B$4,People!$A$4, IF(M9711=People!$B$3,People!$A$3, IF(M9711=People!$B$2,People!$A$2, 0))))</f>
        <v>Anna Andreadi</v>
      </c>
      <c r="W9711" s="3" t="str">
        <f>IFERROR(INDEX(Returns!A:A,MATCH(Orders!B9711,Returns!B:B,0)),"No")</f>
        <v>Yes</v>
      </c>
    </row>
    <row r="9712" spans="1:23" x14ac:dyDescent="0.2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6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 IF(M9712=People!$B$4,People!$A$4, IF(M9712=People!$B$3,People!$A$3, IF(M9712=People!$B$2,People!$A$2, 0))))</f>
        <v>Chuck Magee</v>
      </c>
      <c r="W9712" s="3" t="str">
        <f>IFERROR(INDEX(Returns!A:A,MATCH(Orders!B9712,Returns!B:B,0)),"No")</f>
        <v>No</v>
      </c>
    </row>
    <row r="9713" spans="1:23" x14ac:dyDescent="0.2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6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 IF(M9713=People!$B$4,People!$A$4, IF(M9713=People!$B$3,People!$A$3, IF(M9713=People!$B$2,People!$A$2, 0))))</f>
        <v>Chuck Magee</v>
      </c>
      <c r="W9713" s="3" t="str">
        <f>IFERROR(INDEX(Returns!A:A,MATCH(Orders!B9713,Returns!B:B,0)),"No")</f>
        <v>No</v>
      </c>
    </row>
    <row r="9714" spans="1:23" x14ac:dyDescent="0.2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6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 IF(M9714=People!$B$4,People!$A$4, IF(M9714=People!$B$3,People!$A$3, IF(M9714=People!$B$2,People!$A$2, 0))))</f>
        <v>Chuck Magee</v>
      </c>
      <c r="W9714" s="3" t="str">
        <f>IFERROR(INDEX(Returns!A:A,MATCH(Orders!B9714,Returns!B:B,0)),"No")</f>
        <v>No</v>
      </c>
    </row>
    <row r="9715" spans="1:23" x14ac:dyDescent="0.2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6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 IF(M9715=People!$B$4,People!$A$4, IF(M9715=People!$B$3,People!$A$3, IF(M9715=People!$B$2,People!$A$2, 0))))</f>
        <v>Chuck Magee</v>
      </c>
      <c r="W9715" s="3" t="str">
        <f>IFERROR(INDEX(Returns!A:A,MATCH(Orders!B9715,Returns!B:B,0)),"No")</f>
        <v>No</v>
      </c>
    </row>
    <row r="9716" spans="1:23" x14ac:dyDescent="0.2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6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 IF(M9716=People!$B$4,People!$A$4, IF(M9716=People!$B$3,People!$A$3, IF(M9716=People!$B$2,People!$A$2, 0))))</f>
        <v>Chuck Magee</v>
      </c>
      <c r="W9716" s="3" t="str">
        <f>IFERROR(INDEX(Returns!A:A,MATCH(Orders!B9716,Returns!B:B,0)),"No")</f>
        <v>No</v>
      </c>
    </row>
    <row r="9717" spans="1:23" x14ac:dyDescent="0.2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6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 IF(M9717=People!$B$4,People!$A$4, IF(M9717=People!$B$3,People!$A$3, IF(M9717=People!$B$2,People!$A$2, 0))))</f>
        <v>Anna Andreadi</v>
      </c>
      <c r="W9717" s="3" t="str">
        <f>IFERROR(INDEX(Returns!A:A,MATCH(Orders!B9717,Returns!B:B,0)),"No")</f>
        <v>No</v>
      </c>
    </row>
    <row r="9718" spans="1:23" x14ac:dyDescent="0.2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6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 IF(M9718=People!$B$4,People!$A$4, IF(M9718=People!$B$3,People!$A$3, IF(M9718=People!$B$2,People!$A$2, 0))))</f>
        <v>Chuck Magee</v>
      </c>
      <c r="W9718" s="3" t="str">
        <f>IFERROR(INDEX(Returns!A:A,MATCH(Orders!B9718,Returns!B:B,0)),"No")</f>
        <v>No</v>
      </c>
    </row>
    <row r="9719" spans="1:23" x14ac:dyDescent="0.2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6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 IF(M9719=People!$B$4,People!$A$4, IF(M9719=People!$B$3,People!$A$3, IF(M9719=People!$B$2,People!$A$2, 0))))</f>
        <v>Kelly Williams</v>
      </c>
      <c r="W9719" s="3" t="str">
        <f>IFERROR(INDEX(Returns!A:A,MATCH(Orders!B9719,Returns!B:B,0)),"No")</f>
        <v>No</v>
      </c>
    </row>
    <row r="9720" spans="1:23" x14ac:dyDescent="0.2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6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 IF(M9720=People!$B$4,People!$A$4, IF(M9720=People!$B$3,People!$A$3, IF(M9720=People!$B$2,People!$A$2, 0))))</f>
        <v>Kelly Williams</v>
      </c>
      <c r="W9720" s="3" t="str">
        <f>IFERROR(INDEX(Returns!A:A,MATCH(Orders!B9720,Returns!B:B,0)),"No")</f>
        <v>No</v>
      </c>
    </row>
    <row r="9721" spans="1:23" x14ac:dyDescent="0.2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6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 IF(M9721=People!$B$4,People!$A$4, IF(M9721=People!$B$3,People!$A$3, IF(M9721=People!$B$2,People!$A$2, 0))))</f>
        <v>Chuck Magee</v>
      </c>
      <c r="W9721" s="3" t="str">
        <f>IFERROR(INDEX(Returns!A:A,MATCH(Orders!B9721,Returns!B:B,0)),"No")</f>
        <v>No</v>
      </c>
    </row>
    <row r="9722" spans="1:23" x14ac:dyDescent="0.2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6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 IF(M9722=People!$B$4,People!$A$4, IF(M9722=People!$B$3,People!$A$3, IF(M9722=People!$B$2,People!$A$2, 0))))</f>
        <v>Kelly Williams</v>
      </c>
      <c r="W9722" s="3" t="str">
        <f>IFERROR(INDEX(Returns!A:A,MATCH(Orders!B9722,Returns!B:B,0)),"No")</f>
        <v>No</v>
      </c>
    </row>
    <row r="9723" spans="1:23" x14ac:dyDescent="0.2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6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 IF(M9723=People!$B$4,People!$A$4, IF(M9723=People!$B$3,People!$A$3, IF(M9723=People!$B$2,People!$A$2, 0))))</f>
        <v>Chuck Magee</v>
      </c>
      <c r="W9723" s="3" t="str">
        <f>IFERROR(INDEX(Returns!A:A,MATCH(Orders!B9723,Returns!B:B,0)),"No")</f>
        <v>No</v>
      </c>
    </row>
    <row r="9724" spans="1:23" x14ac:dyDescent="0.2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6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 IF(M9724=People!$B$4,People!$A$4, IF(M9724=People!$B$3,People!$A$3, IF(M9724=People!$B$2,People!$A$2, 0))))</f>
        <v>Chuck Magee</v>
      </c>
      <c r="W9724" s="3" t="str">
        <f>IFERROR(INDEX(Returns!A:A,MATCH(Orders!B9724,Returns!B:B,0)),"No")</f>
        <v>No</v>
      </c>
    </row>
    <row r="9725" spans="1:23" x14ac:dyDescent="0.2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6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 IF(M9725=People!$B$4,People!$A$4, IF(M9725=People!$B$3,People!$A$3, IF(M9725=People!$B$2,People!$A$2, 0))))</f>
        <v>Chuck Magee</v>
      </c>
      <c r="W9725" s="3" t="str">
        <f>IFERROR(INDEX(Returns!A:A,MATCH(Orders!B9725,Returns!B:B,0)),"No")</f>
        <v>No</v>
      </c>
    </row>
    <row r="9726" spans="1:23" x14ac:dyDescent="0.2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6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 IF(M9726=People!$B$4,People!$A$4, IF(M9726=People!$B$3,People!$A$3, IF(M9726=People!$B$2,People!$A$2, 0))))</f>
        <v>Kelly Williams</v>
      </c>
      <c r="W9726" s="3" t="str">
        <f>IFERROR(INDEX(Returns!A:A,MATCH(Orders!B9726,Returns!B:B,0)),"No")</f>
        <v>No</v>
      </c>
    </row>
    <row r="9727" spans="1:23" x14ac:dyDescent="0.2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6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 IF(M9727=People!$B$4,People!$A$4, IF(M9727=People!$B$3,People!$A$3, IF(M9727=People!$B$2,People!$A$2, 0))))</f>
        <v>Anna Andreadi</v>
      </c>
      <c r="W9727" s="3" t="str">
        <f>IFERROR(INDEX(Returns!A:A,MATCH(Orders!B9727,Returns!B:B,0)),"No")</f>
        <v>No</v>
      </c>
    </row>
    <row r="9728" spans="1:23" x14ac:dyDescent="0.2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6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 IF(M9728=People!$B$4,People!$A$4, IF(M9728=People!$B$3,People!$A$3, IF(M9728=People!$B$2,People!$A$2, 0))))</f>
        <v>Chuck Magee</v>
      </c>
      <c r="W9728" s="3" t="str">
        <f>IFERROR(INDEX(Returns!A:A,MATCH(Orders!B9728,Returns!B:B,0)),"No")</f>
        <v>Yes</v>
      </c>
    </row>
    <row r="9729" spans="1:23" x14ac:dyDescent="0.2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6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 IF(M9729=People!$B$4,People!$A$4, IF(M9729=People!$B$3,People!$A$3, IF(M9729=People!$B$2,People!$A$2, 0))))</f>
        <v>Chuck Magee</v>
      </c>
      <c r="W9729" s="3" t="str">
        <f>IFERROR(INDEX(Returns!A:A,MATCH(Orders!B9729,Returns!B:B,0)),"No")</f>
        <v>Yes</v>
      </c>
    </row>
    <row r="9730" spans="1:23" x14ac:dyDescent="0.2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6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 IF(M9730=People!$B$4,People!$A$4, IF(M9730=People!$B$3,People!$A$3, IF(M9730=People!$B$2,People!$A$2, 0))))</f>
        <v>Chuck Magee</v>
      </c>
      <c r="W9730" s="3" t="str">
        <f>IFERROR(INDEX(Returns!A:A,MATCH(Orders!B9730,Returns!B:B,0)),"No")</f>
        <v>Yes</v>
      </c>
    </row>
    <row r="9731" spans="1:23" x14ac:dyDescent="0.2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6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 IF(M9731=People!$B$4,People!$A$4, IF(M9731=People!$B$3,People!$A$3, IF(M9731=People!$B$2,People!$A$2, 0))))</f>
        <v>Anna Andreadi</v>
      </c>
      <c r="W9731" s="3" t="str">
        <f>IFERROR(INDEX(Returns!A:A,MATCH(Orders!B9731,Returns!B:B,0)),"No")</f>
        <v>No</v>
      </c>
    </row>
    <row r="9732" spans="1:23" x14ac:dyDescent="0.2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6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 IF(M9732=People!$B$4,People!$A$4, IF(M9732=People!$B$3,People!$A$3, IF(M9732=People!$B$2,People!$A$2, 0))))</f>
        <v>Anna Andreadi</v>
      </c>
      <c r="W9732" s="3" t="str">
        <f>IFERROR(INDEX(Returns!A:A,MATCH(Orders!B9732,Returns!B:B,0)),"No")</f>
        <v>No</v>
      </c>
    </row>
    <row r="9733" spans="1:23" x14ac:dyDescent="0.2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6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 IF(M9733=People!$B$4,People!$A$4, IF(M9733=People!$B$3,People!$A$3, IF(M9733=People!$B$2,People!$A$2, 0))))</f>
        <v>Anna Andreadi</v>
      </c>
      <c r="W9733" s="3" t="str">
        <f>IFERROR(INDEX(Returns!A:A,MATCH(Orders!B9733,Returns!B:B,0)),"No")</f>
        <v>No</v>
      </c>
    </row>
    <row r="9734" spans="1:23" x14ac:dyDescent="0.2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6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 IF(M9734=People!$B$4,People!$A$4, IF(M9734=People!$B$3,People!$A$3, IF(M9734=People!$B$2,People!$A$2, 0))))</f>
        <v>Cassandra Brandow</v>
      </c>
      <c r="W9734" s="3" t="str">
        <f>IFERROR(INDEX(Returns!A:A,MATCH(Orders!B9734,Returns!B:B,0)),"No")</f>
        <v>No</v>
      </c>
    </row>
    <row r="9735" spans="1:23" x14ac:dyDescent="0.2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6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 IF(M9735=People!$B$4,People!$A$4, IF(M9735=People!$B$3,People!$A$3, IF(M9735=People!$B$2,People!$A$2, 0))))</f>
        <v>Cassandra Brandow</v>
      </c>
      <c r="W9735" s="3" t="str">
        <f>IFERROR(INDEX(Returns!A:A,MATCH(Orders!B9735,Returns!B:B,0)),"No")</f>
        <v>No</v>
      </c>
    </row>
    <row r="9736" spans="1:23" x14ac:dyDescent="0.2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6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 IF(M9736=People!$B$4,People!$A$4, IF(M9736=People!$B$3,People!$A$3, IF(M9736=People!$B$2,People!$A$2, 0))))</f>
        <v>Cassandra Brandow</v>
      </c>
      <c r="W9736" s="3" t="str">
        <f>IFERROR(INDEX(Returns!A:A,MATCH(Orders!B9736,Returns!B:B,0)),"No")</f>
        <v>No</v>
      </c>
    </row>
    <row r="9737" spans="1:23" x14ac:dyDescent="0.2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6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 IF(M9737=People!$B$4,People!$A$4, IF(M9737=People!$B$3,People!$A$3, IF(M9737=People!$B$2,People!$A$2, 0))))</f>
        <v>Chuck Magee</v>
      </c>
      <c r="W9737" s="3" t="str">
        <f>IFERROR(INDEX(Returns!A:A,MATCH(Orders!B9737,Returns!B:B,0)),"No")</f>
        <v>No</v>
      </c>
    </row>
    <row r="9738" spans="1:23" x14ac:dyDescent="0.2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6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 IF(M9738=People!$B$4,People!$A$4, IF(M9738=People!$B$3,People!$A$3, IF(M9738=People!$B$2,People!$A$2, 0))))</f>
        <v>Kelly Williams</v>
      </c>
      <c r="W9738" s="3" t="str">
        <f>IFERROR(INDEX(Returns!A:A,MATCH(Orders!B9738,Returns!B:B,0)),"No")</f>
        <v>No</v>
      </c>
    </row>
    <row r="9739" spans="1:23" x14ac:dyDescent="0.2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6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 IF(M9739=People!$B$4,People!$A$4, IF(M9739=People!$B$3,People!$A$3, IF(M9739=People!$B$2,People!$A$2, 0))))</f>
        <v>Anna Andreadi</v>
      </c>
      <c r="W9739" s="3" t="str">
        <f>IFERROR(INDEX(Returns!A:A,MATCH(Orders!B9739,Returns!B:B,0)),"No")</f>
        <v>No</v>
      </c>
    </row>
    <row r="9740" spans="1:23" x14ac:dyDescent="0.2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6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 IF(M9740=People!$B$4,People!$A$4, IF(M9740=People!$B$3,People!$A$3, IF(M9740=People!$B$2,People!$A$2, 0))))</f>
        <v>Anna Andreadi</v>
      </c>
      <c r="W9740" s="3" t="str">
        <f>IFERROR(INDEX(Returns!A:A,MATCH(Orders!B9740,Returns!B:B,0)),"No")</f>
        <v>No</v>
      </c>
    </row>
    <row r="9741" spans="1:23" x14ac:dyDescent="0.2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6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 IF(M9741=People!$B$4,People!$A$4, IF(M9741=People!$B$3,People!$A$3, IF(M9741=People!$B$2,People!$A$2, 0))))</f>
        <v>Anna Andreadi</v>
      </c>
      <c r="W9741" s="3" t="str">
        <f>IFERROR(INDEX(Returns!A:A,MATCH(Orders!B9741,Returns!B:B,0)),"No")</f>
        <v>No</v>
      </c>
    </row>
    <row r="9742" spans="1:23" x14ac:dyDescent="0.2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6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 IF(M9742=People!$B$4,People!$A$4, IF(M9742=People!$B$3,People!$A$3, IF(M9742=People!$B$2,People!$A$2, 0))))</f>
        <v>Anna Andreadi</v>
      </c>
      <c r="W9742" s="3" t="str">
        <f>IFERROR(INDEX(Returns!A:A,MATCH(Orders!B9742,Returns!B:B,0)),"No")</f>
        <v>No</v>
      </c>
    </row>
    <row r="9743" spans="1:23" x14ac:dyDescent="0.2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L9743" s="17"/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 IF(M9743=People!$B$4,People!$A$4, IF(M9743=People!$B$3,People!$A$3, IF(M9743=People!$B$2,People!$A$2, 0))))</f>
        <v>Chuck Magee</v>
      </c>
      <c r="W9743" s="3" t="str">
        <f>IFERROR(INDEX(Returns!A:A,MATCH(Orders!B9743,Returns!B:B,0)),"No")</f>
        <v>No</v>
      </c>
    </row>
    <row r="9744" spans="1:23" x14ac:dyDescent="0.2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6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 IF(M9744=People!$B$4,People!$A$4, IF(M9744=People!$B$3,People!$A$3, IF(M9744=People!$B$2,People!$A$2, 0))))</f>
        <v>Anna Andreadi</v>
      </c>
      <c r="W9744" s="3" t="str">
        <f>IFERROR(INDEX(Returns!A:A,MATCH(Orders!B9744,Returns!B:B,0)),"No")</f>
        <v>No</v>
      </c>
    </row>
    <row r="9745" spans="1:23" x14ac:dyDescent="0.2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6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 IF(M9745=People!$B$4,People!$A$4, IF(M9745=People!$B$3,People!$A$3, IF(M9745=People!$B$2,People!$A$2, 0))))</f>
        <v>Chuck Magee</v>
      </c>
      <c r="W9745" s="3" t="str">
        <f>IFERROR(INDEX(Returns!A:A,MATCH(Orders!B9745,Returns!B:B,0)),"No")</f>
        <v>No</v>
      </c>
    </row>
    <row r="9746" spans="1:23" x14ac:dyDescent="0.2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6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 IF(M9746=People!$B$4,People!$A$4, IF(M9746=People!$B$3,People!$A$3, IF(M9746=People!$B$2,People!$A$2, 0))))</f>
        <v>Kelly Williams</v>
      </c>
      <c r="W9746" s="3" t="str">
        <f>IFERROR(INDEX(Returns!A:A,MATCH(Orders!B9746,Returns!B:B,0)),"No")</f>
        <v>No</v>
      </c>
    </row>
    <row r="9747" spans="1:23" x14ac:dyDescent="0.2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6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 IF(M9747=People!$B$4,People!$A$4, IF(M9747=People!$B$3,People!$A$3, IF(M9747=People!$B$2,People!$A$2, 0))))</f>
        <v>Anna Andreadi</v>
      </c>
      <c r="W9747" s="3" t="str">
        <f>IFERROR(INDEX(Returns!A:A,MATCH(Orders!B9747,Returns!B:B,0)),"No")</f>
        <v>No</v>
      </c>
    </row>
    <row r="9748" spans="1:23" x14ac:dyDescent="0.2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6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 IF(M9748=People!$B$4,People!$A$4, IF(M9748=People!$B$3,People!$A$3, IF(M9748=People!$B$2,People!$A$2, 0))))</f>
        <v>Anna Andreadi</v>
      </c>
      <c r="W9748" s="3" t="str">
        <f>IFERROR(INDEX(Returns!A:A,MATCH(Orders!B9748,Returns!B:B,0)),"No")</f>
        <v>No</v>
      </c>
    </row>
    <row r="9749" spans="1:23" x14ac:dyDescent="0.2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6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 IF(M9749=People!$B$4,People!$A$4, IF(M9749=People!$B$3,People!$A$3, IF(M9749=People!$B$2,People!$A$2, 0))))</f>
        <v>Kelly Williams</v>
      </c>
      <c r="W9749" s="3" t="str">
        <f>IFERROR(INDEX(Returns!A:A,MATCH(Orders!B9749,Returns!B:B,0)),"No")</f>
        <v>No</v>
      </c>
    </row>
    <row r="9750" spans="1:23" x14ac:dyDescent="0.2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6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 IF(M9750=People!$B$4,People!$A$4, IF(M9750=People!$B$3,People!$A$3, IF(M9750=People!$B$2,People!$A$2, 0))))</f>
        <v>Kelly Williams</v>
      </c>
      <c r="W9750" s="3" t="str">
        <f>IFERROR(INDEX(Returns!A:A,MATCH(Orders!B9750,Returns!B:B,0)),"No")</f>
        <v>No</v>
      </c>
    </row>
    <row r="9751" spans="1:23" x14ac:dyDescent="0.2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6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 IF(M9751=People!$B$4,People!$A$4, IF(M9751=People!$B$3,People!$A$3, IF(M9751=People!$B$2,People!$A$2, 0))))</f>
        <v>Chuck Magee</v>
      </c>
      <c r="W9751" s="3" t="str">
        <f>IFERROR(INDEX(Returns!A:A,MATCH(Orders!B9751,Returns!B:B,0)),"No")</f>
        <v>No</v>
      </c>
    </row>
    <row r="9752" spans="1:23" x14ac:dyDescent="0.2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6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 IF(M9752=People!$B$4,People!$A$4, IF(M9752=People!$B$3,People!$A$3, IF(M9752=People!$B$2,People!$A$2, 0))))</f>
        <v>Kelly Williams</v>
      </c>
      <c r="W9752" s="3" t="str">
        <f>IFERROR(INDEX(Returns!A:A,MATCH(Orders!B9752,Returns!B:B,0)),"No")</f>
        <v>No</v>
      </c>
    </row>
    <row r="9753" spans="1:23" x14ac:dyDescent="0.2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6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 IF(M9753=People!$B$4,People!$A$4, IF(M9753=People!$B$3,People!$A$3, IF(M9753=People!$B$2,People!$A$2, 0))))</f>
        <v>Kelly Williams</v>
      </c>
      <c r="W9753" s="3" t="str">
        <f>IFERROR(INDEX(Returns!A:A,MATCH(Orders!B9753,Returns!B:B,0)),"No")</f>
        <v>No</v>
      </c>
    </row>
    <row r="9754" spans="1:23" x14ac:dyDescent="0.2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6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 IF(M9754=People!$B$4,People!$A$4, IF(M9754=People!$B$3,People!$A$3, IF(M9754=People!$B$2,People!$A$2, 0))))</f>
        <v>Anna Andreadi</v>
      </c>
      <c r="W9754" s="3" t="str">
        <f>IFERROR(INDEX(Returns!A:A,MATCH(Orders!B9754,Returns!B:B,0)),"No")</f>
        <v>No</v>
      </c>
    </row>
    <row r="9755" spans="1:23" x14ac:dyDescent="0.2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6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 IF(M9755=People!$B$4,People!$A$4, IF(M9755=People!$B$3,People!$A$3, IF(M9755=People!$B$2,People!$A$2, 0))))</f>
        <v>Cassandra Brandow</v>
      </c>
      <c r="W9755" s="3" t="str">
        <f>IFERROR(INDEX(Returns!A:A,MATCH(Orders!B9755,Returns!B:B,0)),"No")</f>
        <v>No</v>
      </c>
    </row>
    <row r="9756" spans="1:23" x14ac:dyDescent="0.2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6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 IF(M9756=People!$B$4,People!$A$4, IF(M9756=People!$B$3,People!$A$3, IF(M9756=People!$B$2,People!$A$2, 0))))</f>
        <v>Cassandra Brandow</v>
      </c>
      <c r="W9756" s="3" t="str">
        <f>IFERROR(INDEX(Returns!A:A,MATCH(Orders!B9756,Returns!B:B,0)),"No")</f>
        <v>No</v>
      </c>
    </row>
    <row r="9757" spans="1:23" x14ac:dyDescent="0.2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6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 IF(M9757=People!$B$4,People!$A$4, IF(M9757=People!$B$3,People!$A$3, IF(M9757=People!$B$2,People!$A$2, 0))))</f>
        <v>Cassandra Brandow</v>
      </c>
      <c r="W9757" s="3" t="str">
        <f>IFERROR(INDEX(Returns!A:A,MATCH(Orders!B9757,Returns!B:B,0)),"No")</f>
        <v>No</v>
      </c>
    </row>
    <row r="9758" spans="1:23" x14ac:dyDescent="0.2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6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 IF(M9758=People!$B$4,People!$A$4, IF(M9758=People!$B$3,People!$A$3, IF(M9758=People!$B$2,People!$A$2, 0))))</f>
        <v>Cassandra Brandow</v>
      </c>
      <c r="W9758" s="3" t="str">
        <f>IFERROR(INDEX(Returns!A:A,MATCH(Orders!B9758,Returns!B:B,0)),"No")</f>
        <v>No</v>
      </c>
    </row>
    <row r="9759" spans="1:23" x14ac:dyDescent="0.2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6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 IF(M9759=People!$B$4,People!$A$4, IF(M9759=People!$B$3,People!$A$3, IF(M9759=People!$B$2,People!$A$2, 0))))</f>
        <v>Cassandra Brandow</v>
      </c>
      <c r="W9759" s="3" t="str">
        <f>IFERROR(INDEX(Returns!A:A,MATCH(Orders!B9759,Returns!B:B,0)),"No")</f>
        <v>No</v>
      </c>
    </row>
    <row r="9760" spans="1:23" x14ac:dyDescent="0.2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6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 IF(M9760=People!$B$4,People!$A$4, IF(M9760=People!$B$3,People!$A$3, IF(M9760=People!$B$2,People!$A$2, 0))))</f>
        <v>Cassandra Brandow</v>
      </c>
      <c r="W9760" s="3" t="str">
        <f>IFERROR(INDEX(Returns!A:A,MATCH(Orders!B9760,Returns!B:B,0)),"No")</f>
        <v>No</v>
      </c>
    </row>
    <row r="9761" spans="1:23" x14ac:dyDescent="0.2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6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 IF(M9761=People!$B$4,People!$A$4, IF(M9761=People!$B$3,People!$A$3, IF(M9761=People!$B$2,People!$A$2, 0))))</f>
        <v>Anna Andreadi</v>
      </c>
      <c r="W9761" s="3" t="str">
        <f>IFERROR(INDEX(Returns!A:A,MATCH(Orders!B9761,Returns!B:B,0)),"No")</f>
        <v>No</v>
      </c>
    </row>
    <row r="9762" spans="1:23" x14ac:dyDescent="0.2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6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 IF(M9762=People!$B$4,People!$A$4, IF(M9762=People!$B$3,People!$A$3, IF(M9762=People!$B$2,People!$A$2, 0))))</f>
        <v>Cassandra Brandow</v>
      </c>
      <c r="W9762" s="3" t="str">
        <f>IFERROR(INDEX(Returns!A:A,MATCH(Orders!B9762,Returns!B:B,0)),"No")</f>
        <v>No</v>
      </c>
    </row>
    <row r="9763" spans="1:23" x14ac:dyDescent="0.2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6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 IF(M9763=People!$B$4,People!$A$4, IF(M9763=People!$B$3,People!$A$3, IF(M9763=People!$B$2,People!$A$2, 0))))</f>
        <v>Anna Andreadi</v>
      </c>
      <c r="W9763" s="3" t="str">
        <f>IFERROR(INDEX(Returns!A:A,MATCH(Orders!B9763,Returns!B:B,0)),"No")</f>
        <v>No</v>
      </c>
    </row>
    <row r="9764" spans="1:23" x14ac:dyDescent="0.2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6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 IF(M9764=People!$B$4,People!$A$4, IF(M9764=People!$B$3,People!$A$3, IF(M9764=People!$B$2,People!$A$2, 0))))</f>
        <v>Anna Andreadi</v>
      </c>
      <c r="W9764" s="3" t="str">
        <f>IFERROR(INDEX(Returns!A:A,MATCH(Orders!B9764,Returns!B:B,0)),"No")</f>
        <v>No</v>
      </c>
    </row>
    <row r="9765" spans="1:23" x14ac:dyDescent="0.2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6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 IF(M9765=People!$B$4,People!$A$4, IF(M9765=People!$B$3,People!$A$3, IF(M9765=People!$B$2,People!$A$2, 0))))</f>
        <v>Anna Andreadi</v>
      </c>
      <c r="W9765" s="3" t="str">
        <f>IFERROR(INDEX(Returns!A:A,MATCH(Orders!B9765,Returns!B:B,0)),"No")</f>
        <v>No</v>
      </c>
    </row>
    <row r="9766" spans="1:23" x14ac:dyDescent="0.2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6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 IF(M9766=People!$B$4,People!$A$4, IF(M9766=People!$B$3,People!$A$3, IF(M9766=People!$B$2,People!$A$2, 0))))</f>
        <v>Anna Andreadi</v>
      </c>
      <c r="W9766" s="3" t="str">
        <f>IFERROR(INDEX(Returns!A:A,MATCH(Orders!B9766,Returns!B:B,0)),"No")</f>
        <v>No</v>
      </c>
    </row>
    <row r="9767" spans="1:23" x14ac:dyDescent="0.2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6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 IF(M9767=People!$B$4,People!$A$4, IF(M9767=People!$B$3,People!$A$3, IF(M9767=People!$B$2,People!$A$2, 0))))</f>
        <v>Chuck Magee</v>
      </c>
      <c r="W9767" s="3" t="str">
        <f>IFERROR(INDEX(Returns!A:A,MATCH(Orders!B9767,Returns!B:B,0)),"No")</f>
        <v>No</v>
      </c>
    </row>
    <row r="9768" spans="1:23" x14ac:dyDescent="0.2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6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 IF(M9768=People!$B$4,People!$A$4, IF(M9768=People!$B$3,People!$A$3, IF(M9768=People!$B$2,People!$A$2, 0))))</f>
        <v>Chuck Magee</v>
      </c>
      <c r="W9768" s="3" t="str">
        <f>IFERROR(INDEX(Returns!A:A,MATCH(Orders!B9768,Returns!B:B,0)),"No")</f>
        <v>No</v>
      </c>
    </row>
    <row r="9769" spans="1:23" x14ac:dyDescent="0.2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6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 IF(M9769=People!$B$4,People!$A$4, IF(M9769=People!$B$3,People!$A$3, IF(M9769=People!$B$2,People!$A$2, 0))))</f>
        <v>Kelly Williams</v>
      </c>
      <c r="W9769" s="3" t="str">
        <f>IFERROR(INDEX(Returns!A:A,MATCH(Orders!B9769,Returns!B:B,0)),"No")</f>
        <v>No</v>
      </c>
    </row>
    <row r="9770" spans="1:23" x14ac:dyDescent="0.2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6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 IF(M9770=People!$B$4,People!$A$4, IF(M9770=People!$B$3,People!$A$3, IF(M9770=People!$B$2,People!$A$2, 0))))</f>
        <v>Anna Andreadi</v>
      </c>
      <c r="W9770" s="3" t="str">
        <f>IFERROR(INDEX(Returns!A:A,MATCH(Orders!B9770,Returns!B:B,0)),"No")</f>
        <v>Yes</v>
      </c>
    </row>
    <row r="9771" spans="1:23" x14ac:dyDescent="0.2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6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 IF(M9771=People!$B$4,People!$A$4, IF(M9771=People!$B$3,People!$A$3, IF(M9771=People!$B$2,People!$A$2, 0))))</f>
        <v>Cassandra Brandow</v>
      </c>
      <c r="W9771" s="3" t="str">
        <f>IFERROR(INDEX(Returns!A:A,MATCH(Orders!B9771,Returns!B:B,0)),"No")</f>
        <v>No</v>
      </c>
    </row>
    <row r="9772" spans="1:23" x14ac:dyDescent="0.2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6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 IF(M9772=People!$B$4,People!$A$4, IF(M9772=People!$B$3,People!$A$3, IF(M9772=People!$B$2,People!$A$2, 0))))</f>
        <v>Cassandra Brandow</v>
      </c>
      <c r="W9772" s="3" t="str">
        <f>IFERROR(INDEX(Returns!A:A,MATCH(Orders!B9772,Returns!B:B,0)),"No")</f>
        <v>No</v>
      </c>
    </row>
    <row r="9773" spans="1:23" x14ac:dyDescent="0.2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6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 IF(M9773=People!$B$4,People!$A$4, IF(M9773=People!$B$3,People!$A$3, IF(M9773=People!$B$2,People!$A$2, 0))))</f>
        <v>Cassandra Brandow</v>
      </c>
      <c r="W9773" s="3" t="str">
        <f>IFERROR(INDEX(Returns!A:A,MATCH(Orders!B9773,Returns!B:B,0)),"No")</f>
        <v>No</v>
      </c>
    </row>
    <row r="9774" spans="1:23" x14ac:dyDescent="0.2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6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 IF(M9774=People!$B$4,People!$A$4, IF(M9774=People!$B$3,People!$A$3, IF(M9774=People!$B$2,People!$A$2, 0))))</f>
        <v>Chuck Magee</v>
      </c>
      <c r="W9774" s="3" t="str">
        <f>IFERROR(INDEX(Returns!A:A,MATCH(Orders!B9774,Returns!B:B,0)),"No")</f>
        <v>No</v>
      </c>
    </row>
    <row r="9775" spans="1:23" x14ac:dyDescent="0.2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6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 IF(M9775=People!$B$4,People!$A$4, IF(M9775=People!$B$3,People!$A$3, IF(M9775=People!$B$2,People!$A$2, 0))))</f>
        <v>Cassandra Brandow</v>
      </c>
      <c r="W9775" s="3" t="str">
        <f>IFERROR(INDEX(Returns!A:A,MATCH(Orders!B9775,Returns!B:B,0)),"No")</f>
        <v>No</v>
      </c>
    </row>
    <row r="9776" spans="1:23" x14ac:dyDescent="0.2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6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 IF(M9776=People!$B$4,People!$A$4, IF(M9776=People!$B$3,People!$A$3, IF(M9776=People!$B$2,People!$A$2, 0))))</f>
        <v>Kelly Williams</v>
      </c>
      <c r="W9776" s="3" t="str">
        <f>IFERROR(INDEX(Returns!A:A,MATCH(Orders!B9776,Returns!B:B,0)),"No")</f>
        <v>Yes</v>
      </c>
    </row>
    <row r="9777" spans="1:23" x14ac:dyDescent="0.2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6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 IF(M9777=People!$B$4,People!$A$4, IF(M9777=People!$B$3,People!$A$3, IF(M9777=People!$B$2,People!$A$2, 0))))</f>
        <v>Kelly Williams</v>
      </c>
      <c r="W9777" s="3" t="str">
        <f>IFERROR(INDEX(Returns!A:A,MATCH(Orders!B9777,Returns!B:B,0)),"No")</f>
        <v>Yes</v>
      </c>
    </row>
    <row r="9778" spans="1:23" x14ac:dyDescent="0.2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6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 IF(M9778=People!$B$4,People!$A$4, IF(M9778=People!$B$3,People!$A$3, IF(M9778=People!$B$2,People!$A$2, 0))))</f>
        <v>Kelly Williams</v>
      </c>
      <c r="W9778" s="3" t="str">
        <f>IFERROR(INDEX(Returns!A:A,MATCH(Orders!B9778,Returns!B:B,0)),"No")</f>
        <v>Yes</v>
      </c>
    </row>
    <row r="9779" spans="1:23" x14ac:dyDescent="0.2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6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 IF(M9779=People!$B$4,People!$A$4, IF(M9779=People!$B$3,People!$A$3, IF(M9779=People!$B$2,People!$A$2, 0))))</f>
        <v>Kelly Williams</v>
      </c>
      <c r="W9779" s="3" t="str">
        <f>IFERROR(INDEX(Returns!A:A,MATCH(Orders!B9779,Returns!B:B,0)),"No")</f>
        <v>Yes</v>
      </c>
    </row>
    <row r="9780" spans="1:23" x14ac:dyDescent="0.2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6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 IF(M9780=People!$B$4,People!$A$4, IF(M9780=People!$B$3,People!$A$3, IF(M9780=People!$B$2,People!$A$2, 0))))</f>
        <v>Kelly Williams</v>
      </c>
      <c r="W9780" s="3" t="str">
        <f>IFERROR(INDEX(Returns!A:A,MATCH(Orders!B9780,Returns!B:B,0)),"No")</f>
        <v>Yes</v>
      </c>
    </row>
    <row r="9781" spans="1:23" x14ac:dyDescent="0.2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6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 IF(M9781=People!$B$4,People!$A$4, IF(M9781=People!$B$3,People!$A$3, IF(M9781=People!$B$2,People!$A$2, 0))))</f>
        <v>Kelly Williams</v>
      </c>
      <c r="W9781" s="3" t="str">
        <f>IFERROR(INDEX(Returns!A:A,MATCH(Orders!B9781,Returns!B:B,0)),"No")</f>
        <v>Yes</v>
      </c>
    </row>
    <row r="9782" spans="1:23" x14ac:dyDescent="0.2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6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 IF(M9782=People!$B$4,People!$A$4, IF(M9782=People!$B$3,People!$A$3, IF(M9782=People!$B$2,People!$A$2, 0))))</f>
        <v>Chuck Magee</v>
      </c>
      <c r="W9782" s="3" t="str">
        <f>IFERROR(INDEX(Returns!A:A,MATCH(Orders!B9782,Returns!B:B,0)),"No")</f>
        <v>No</v>
      </c>
    </row>
    <row r="9783" spans="1:23" x14ac:dyDescent="0.2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6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 IF(M9783=People!$B$4,People!$A$4, IF(M9783=People!$B$3,People!$A$3, IF(M9783=People!$B$2,People!$A$2, 0))))</f>
        <v>Chuck Magee</v>
      </c>
      <c r="W9783" s="3" t="str">
        <f>IFERROR(INDEX(Returns!A:A,MATCH(Orders!B9783,Returns!B:B,0)),"No")</f>
        <v>No</v>
      </c>
    </row>
    <row r="9784" spans="1:23" x14ac:dyDescent="0.2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6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 IF(M9784=People!$B$4,People!$A$4, IF(M9784=People!$B$3,People!$A$3, IF(M9784=People!$B$2,People!$A$2, 0))))</f>
        <v>Chuck Magee</v>
      </c>
      <c r="W9784" s="3" t="str">
        <f>IFERROR(INDEX(Returns!A:A,MATCH(Orders!B9784,Returns!B:B,0)),"No")</f>
        <v>No</v>
      </c>
    </row>
    <row r="9785" spans="1:23" x14ac:dyDescent="0.2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6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 IF(M9785=People!$B$4,People!$A$4, IF(M9785=People!$B$3,People!$A$3, IF(M9785=People!$B$2,People!$A$2, 0))))</f>
        <v>Chuck Magee</v>
      </c>
      <c r="W9785" s="3" t="str">
        <f>IFERROR(INDEX(Returns!A:A,MATCH(Orders!B9785,Returns!B:B,0)),"No")</f>
        <v>No</v>
      </c>
    </row>
    <row r="9786" spans="1:23" x14ac:dyDescent="0.2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6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 IF(M9786=People!$B$4,People!$A$4, IF(M9786=People!$B$3,People!$A$3, IF(M9786=People!$B$2,People!$A$2, 0))))</f>
        <v>Chuck Magee</v>
      </c>
      <c r="W9786" s="3" t="str">
        <f>IFERROR(INDEX(Returns!A:A,MATCH(Orders!B9786,Returns!B:B,0)),"No")</f>
        <v>No</v>
      </c>
    </row>
    <row r="9787" spans="1:23" x14ac:dyDescent="0.2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6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 IF(M9787=People!$B$4,People!$A$4, IF(M9787=People!$B$3,People!$A$3, IF(M9787=People!$B$2,People!$A$2, 0))))</f>
        <v>Cassandra Brandow</v>
      </c>
      <c r="W9787" s="3" t="str">
        <f>IFERROR(INDEX(Returns!A:A,MATCH(Orders!B9787,Returns!B:B,0)),"No")</f>
        <v>No</v>
      </c>
    </row>
    <row r="9788" spans="1:23" x14ac:dyDescent="0.2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6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 IF(M9788=People!$B$4,People!$A$4, IF(M9788=People!$B$3,People!$A$3, IF(M9788=People!$B$2,People!$A$2, 0))))</f>
        <v>Cassandra Brandow</v>
      </c>
      <c r="W9788" s="3" t="str">
        <f>IFERROR(INDEX(Returns!A:A,MATCH(Orders!B9788,Returns!B:B,0)),"No")</f>
        <v>No</v>
      </c>
    </row>
    <row r="9789" spans="1:23" x14ac:dyDescent="0.2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6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 IF(M9789=People!$B$4,People!$A$4, IF(M9789=People!$B$3,People!$A$3, IF(M9789=People!$B$2,People!$A$2, 0))))</f>
        <v>Kelly Williams</v>
      </c>
      <c r="W9789" s="3" t="str">
        <f>IFERROR(INDEX(Returns!A:A,MATCH(Orders!B9789,Returns!B:B,0)),"No")</f>
        <v>No</v>
      </c>
    </row>
    <row r="9790" spans="1:23" x14ac:dyDescent="0.2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6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 IF(M9790=People!$B$4,People!$A$4, IF(M9790=People!$B$3,People!$A$3, IF(M9790=People!$B$2,People!$A$2, 0))))</f>
        <v>Kelly Williams</v>
      </c>
      <c r="W9790" s="3" t="str">
        <f>IFERROR(INDEX(Returns!A:A,MATCH(Orders!B9790,Returns!B:B,0)),"No")</f>
        <v>No</v>
      </c>
    </row>
    <row r="9791" spans="1:23" x14ac:dyDescent="0.2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6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 IF(M9791=People!$B$4,People!$A$4, IF(M9791=People!$B$3,People!$A$3, IF(M9791=People!$B$2,People!$A$2, 0))))</f>
        <v>Kelly Williams</v>
      </c>
      <c r="W9791" s="3" t="str">
        <f>IFERROR(INDEX(Returns!A:A,MATCH(Orders!B9791,Returns!B:B,0)),"No")</f>
        <v>No</v>
      </c>
    </row>
    <row r="9792" spans="1:23" x14ac:dyDescent="0.2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6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 IF(M9792=People!$B$4,People!$A$4, IF(M9792=People!$B$3,People!$A$3, IF(M9792=People!$B$2,People!$A$2, 0))))</f>
        <v>Kelly Williams</v>
      </c>
      <c r="W9792" s="3" t="str">
        <f>IFERROR(INDEX(Returns!A:A,MATCH(Orders!B9792,Returns!B:B,0)),"No")</f>
        <v>No</v>
      </c>
    </row>
    <row r="9793" spans="1:23" x14ac:dyDescent="0.2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6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 IF(M9793=People!$B$4,People!$A$4, IF(M9793=People!$B$3,People!$A$3, IF(M9793=People!$B$2,People!$A$2, 0))))</f>
        <v>Kelly Williams</v>
      </c>
      <c r="W9793" s="3" t="str">
        <f>IFERROR(INDEX(Returns!A:A,MATCH(Orders!B9793,Returns!B:B,0)),"No")</f>
        <v>No</v>
      </c>
    </row>
    <row r="9794" spans="1:23" x14ac:dyDescent="0.2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6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 IF(M9794=People!$B$4,People!$A$4, IF(M9794=People!$B$3,People!$A$3, IF(M9794=People!$B$2,People!$A$2, 0))))</f>
        <v>Kelly Williams</v>
      </c>
      <c r="W9794" s="3" t="str">
        <f>IFERROR(INDEX(Returns!A:A,MATCH(Orders!B9794,Returns!B:B,0)),"No")</f>
        <v>No</v>
      </c>
    </row>
    <row r="9795" spans="1:23" x14ac:dyDescent="0.2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6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 IF(M9795=People!$B$4,People!$A$4, IF(M9795=People!$B$3,People!$A$3, IF(M9795=People!$B$2,People!$A$2, 0))))</f>
        <v>Kelly Williams</v>
      </c>
      <c r="W9795" s="3" t="str">
        <f>IFERROR(INDEX(Returns!A:A,MATCH(Orders!B9795,Returns!B:B,0)),"No")</f>
        <v>No</v>
      </c>
    </row>
    <row r="9796" spans="1:23" x14ac:dyDescent="0.2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6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 IF(M9796=People!$B$4,People!$A$4, IF(M9796=People!$B$3,People!$A$3, IF(M9796=People!$B$2,People!$A$2, 0))))</f>
        <v>Kelly Williams</v>
      </c>
      <c r="W9796" s="3" t="str">
        <f>IFERROR(INDEX(Returns!A:A,MATCH(Orders!B9796,Returns!B:B,0)),"No")</f>
        <v>No</v>
      </c>
    </row>
    <row r="9797" spans="1:23" x14ac:dyDescent="0.2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6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 IF(M9797=People!$B$4,People!$A$4, IF(M9797=People!$B$3,People!$A$3, IF(M9797=People!$B$2,People!$A$2, 0))))</f>
        <v>Kelly Williams</v>
      </c>
      <c r="W9797" s="3" t="str">
        <f>IFERROR(INDEX(Returns!A:A,MATCH(Orders!B9797,Returns!B:B,0)),"No")</f>
        <v>No</v>
      </c>
    </row>
    <row r="9798" spans="1:23" x14ac:dyDescent="0.2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6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 IF(M9798=People!$B$4,People!$A$4, IF(M9798=People!$B$3,People!$A$3, IF(M9798=People!$B$2,People!$A$2, 0))))</f>
        <v>Chuck Magee</v>
      </c>
      <c r="W9798" s="3" t="str">
        <f>IFERROR(INDEX(Returns!A:A,MATCH(Orders!B9798,Returns!B:B,0)),"No")</f>
        <v>No</v>
      </c>
    </row>
    <row r="9799" spans="1:23" x14ac:dyDescent="0.2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6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 IF(M9799=People!$B$4,People!$A$4, IF(M9799=People!$B$3,People!$A$3, IF(M9799=People!$B$2,People!$A$2, 0))))</f>
        <v>Chuck Magee</v>
      </c>
      <c r="W9799" s="3" t="str">
        <f>IFERROR(INDEX(Returns!A:A,MATCH(Orders!B9799,Returns!B:B,0)),"No")</f>
        <v>No</v>
      </c>
    </row>
    <row r="9800" spans="1:23" x14ac:dyDescent="0.2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6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 IF(M9800=People!$B$4,People!$A$4, IF(M9800=People!$B$3,People!$A$3, IF(M9800=People!$B$2,People!$A$2, 0))))</f>
        <v>Chuck Magee</v>
      </c>
      <c r="W9800" s="3" t="str">
        <f>IFERROR(INDEX(Returns!A:A,MATCH(Orders!B9800,Returns!B:B,0)),"No")</f>
        <v>No</v>
      </c>
    </row>
    <row r="9801" spans="1:23" x14ac:dyDescent="0.2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6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 IF(M9801=People!$B$4,People!$A$4, IF(M9801=People!$B$3,People!$A$3, IF(M9801=People!$B$2,People!$A$2, 0))))</f>
        <v>Chuck Magee</v>
      </c>
      <c r="W9801" s="3" t="str">
        <f>IFERROR(INDEX(Returns!A:A,MATCH(Orders!B9801,Returns!B:B,0)),"No")</f>
        <v>No</v>
      </c>
    </row>
    <row r="9802" spans="1:23" x14ac:dyDescent="0.2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6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 IF(M9802=People!$B$4,People!$A$4, IF(M9802=People!$B$3,People!$A$3, IF(M9802=People!$B$2,People!$A$2, 0))))</f>
        <v>Chuck Magee</v>
      </c>
      <c r="W9802" s="3" t="str">
        <f>IFERROR(INDEX(Returns!A:A,MATCH(Orders!B9802,Returns!B:B,0)),"No")</f>
        <v>No</v>
      </c>
    </row>
    <row r="9803" spans="1:23" x14ac:dyDescent="0.2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6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 IF(M9803=People!$B$4,People!$A$4, IF(M9803=People!$B$3,People!$A$3, IF(M9803=People!$B$2,People!$A$2, 0))))</f>
        <v>Anna Andreadi</v>
      </c>
      <c r="W9803" s="3" t="str">
        <f>IFERROR(INDEX(Returns!A:A,MATCH(Orders!B9803,Returns!B:B,0)),"No")</f>
        <v>No</v>
      </c>
    </row>
    <row r="9804" spans="1:23" x14ac:dyDescent="0.2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6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 IF(M9804=People!$B$4,People!$A$4, IF(M9804=People!$B$3,People!$A$3, IF(M9804=People!$B$2,People!$A$2, 0))))</f>
        <v>Chuck Magee</v>
      </c>
      <c r="W9804" s="3" t="str">
        <f>IFERROR(INDEX(Returns!A:A,MATCH(Orders!B9804,Returns!B:B,0)),"No")</f>
        <v>No</v>
      </c>
    </row>
    <row r="9805" spans="1:23" x14ac:dyDescent="0.2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6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 IF(M9805=People!$B$4,People!$A$4, IF(M9805=People!$B$3,People!$A$3, IF(M9805=People!$B$2,People!$A$2, 0))))</f>
        <v>Chuck Magee</v>
      </c>
      <c r="W9805" s="3" t="str">
        <f>IFERROR(INDEX(Returns!A:A,MATCH(Orders!B9805,Returns!B:B,0)),"No")</f>
        <v>No</v>
      </c>
    </row>
    <row r="9806" spans="1:23" x14ac:dyDescent="0.2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6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 IF(M9806=People!$B$4,People!$A$4, IF(M9806=People!$B$3,People!$A$3, IF(M9806=People!$B$2,People!$A$2, 0))))</f>
        <v>Chuck Magee</v>
      </c>
      <c r="W9806" s="3" t="str">
        <f>IFERROR(INDEX(Returns!A:A,MATCH(Orders!B9806,Returns!B:B,0)),"No")</f>
        <v>No</v>
      </c>
    </row>
    <row r="9807" spans="1:23" x14ac:dyDescent="0.2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6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 IF(M9807=People!$B$4,People!$A$4, IF(M9807=People!$B$3,People!$A$3, IF(M9807=People!$B$2,People!$A$2, 0))))</f>
        <v>Cassandra Brandow</v>
      </c>
      <c r="W9807" s="3" t="str">
        <f>IFERROR(INDEX(Returns!A:A,MATCH(Orders!B9807,Returns!B:B,0)),"No")</f>
        <v>No</v>
      </c>
    </row>
    <row r="9808" spans="1:23" x14ac:dyDescent="0.2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6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 IF(M9808=People!$B$4,People!$A$4, IF(M9808=People!$B$3,People!$A$3, IF(M9808=People!$B$2,People!$A$2, 0))))</f>
        <v>Cassandra Brandow</v>
      </c>
      <c r="W9808" s="3" t="str">
        <f>IFERROR(INDEX(Returns!A:A,MATCH(Orders!B9808,Returns!B:B,0)),"No")</f>
        <v>No</v>
      </c>
    </row>
    <row r="9809" spans="1:23" x14ac:dyDescent="0.2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6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 IF(M9809=People!$B$4,People!$A$4, IF(M9809=People!$B$3,People!$A$3, IF(M9809=People!$B$2,People!$A$2, 0))))</f>
        <v>Cassandra Brandow</v>
      </c>
      <c r="W9809" s="3" t="str">
        <f>IFERROR(INDEX(Returns!A:A,MATCH(Orders!B9809,Returns!B:B,0)),"No")</f>
        <v>No</v>
      </c>
    </row>
    <row r="9810" spans="1:23" x14ac:dyDescent="0.2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6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 IF(M9810=People!$B$4,People!$A$4, IF(M9810=People!$B$3,People!$A$3, IF(M9810=People!$B$2,People!$A$2, 0))))</f>
        <v>Kelly Williams</v>
      </c>
      <c r="W9810" s="3" t="str">
        <f>IFERROR(INDEX(Returns!A:A,MATCH(Orders!B9810,Returns!B:B,0)),"No")</f>
        <v>No</v>
      </c>
    </row>
    <row r="9811" spans="1:23" x14ac:dyDescent="0.2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6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 IF(M9811=People!$B$4,People!$A$4, IF(M9811=People!$B$3,People!$A$3, IF(M9811=People!$B$2,People!$A$2, 0))))</f>
        <v>Anna Andreadi</v>
      </c>
      <c r="W9811" s="3" t="str">
        <f>IFERROR(INDEX(Returns!A:A,MATCH(Orders!B9811,Returns!B:B,0)),"No")</f>
        <v>No</v>
      </c>
    </row>
    <row r="9812" spans="1:23" x14ac:dyDescent="0.2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6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 IF(M9812=People!$B$4,People!$A$4, IF(M9812=People!$B$3,People!$A$3, IF(M9812=People!$B$2,People!$A$2, 0))))</f>
        <v>Anna Andreadi</v>
      </c>
      <c r="W9812" s="3" t="str">
        <f>IFERROR(INDEX(Returns!A:A,MATCH(Orders!B9812,Returns!B:B,0)),"No")</f>
        <v>No</v>
      </c>
    </row>
    <row r="9813" spans="1:23" x14ac:dyDescent="0.2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6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 IF(M9813=People!$B$4,People!$A$4, IF(M9813=People!$B$3,People!$A$3, IF(M9813=People!$B$2,People!$A$2, 0))))</f>
        <v>Chuck Magee</v>
      </c>
      <c r="W9813" s="3" t="str">
        <f>IFERROR(INDEX(Returns!A:A,MATCH(Orders!B9813,Returns!B:B,0)),"No")</f>
        <v>No</v>
      </c>
    </row>
    <row r="9814" spans="1:23" x14ac:dyDescent="0.2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6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 IF(M9814=People!$B$4,People!$A$4, IF(M9814=People!$B$3,People!$A$3, IF(M9814=People!$B$2,People!$A$2, 0))))</f>
        <v>Chuck Magee</v>
      </c>
      <c r="W9814" s="3" t="str">
        <f>IFERROR(INDEX(Returns!A:A,MATCH(Orders!B9814,Returns!B:B,0)),"No")</f>
        <v>No</v>
      </c>
    </row>
    <row r="9815" spans="1:23" x14ac:dyDescent="0.2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6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 IF(M9815=People!$B$4,People!$A$4, IF(M9815=People!$B$3,People!$A$3, IF(M9815=People!$B$2,People!$A$2, 0))))</f>
        <v>Chuck Magee</v>
      </c>
      <c r="W9815" s="3" t="str">
        <f>IFERROR(INDEX(Returns!A:A,MATCH(Orders!B9815,Returns!B:B,0)),"No")</f>
        <v>No</v>
      </c>
    </row>
    <row r="9816" spans="1:23" x14ac:dyDescent="0.2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6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 IF(M9816=People!$B$4,People!$A$4, IF(M9816=People!$B$3,People!$A$3, IF(M9816=People!$B$2,People!$A$2, 0))))</f>
        <v>Chuck Magee</v>
      </c>
      <c r="W9816" s="3" t="str">
        <f>IFERROR(INDEX(Returns!A:A,MATCH(Orders!B9816,Returns!B:B,0)),"No")</f>
        <v>No</v>
      </c>
    </row>
    <row r="9817" spans="1:23" x14ac:dyDescent="0.2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6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 IF(M9817=People!$B$4,People!$A$4, IF(M9817=People!$B$3,People!$A$3, IF(M9817=People!$B$2,People!$A$2, 0))))</f>
        <v>Cassandra Brandow</v>
      </c>
      <c r="W9817" s="3" t="str">
        <f>IFERROR(INDEX(Returns!A:A,MATCH(Orders!B9817,Returns!B:B,0)),"No")</f>
        <v>No</v>
      </c>
    </row>
    <row r="9818" spans="1:23" x14ac:dyDescent="0.2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6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 IF(M9818=People!$B$4,People!$A$4, IF(M9818=People!$B$3,People!$A$3, IF(M9818=People!$B$2,People!$A$2, 0))))</f>
        <v>Cassandra Brandow</v>
      </c>
      <c r="W9818" s="3" t="str">
        <f>IFERROR(INDEX(Returns!A:A,MATCH(Orders!B9818,Returns!B:B,0)),"No")</f>
        <v>No</v>
      </c>
    </row>
    <row r="9819" spans="1:23" x14ac:dyDescent="0.2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6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 IF(M9819=People!$B$4,People!$A$4, IF(M9819=People!$B$3,People!$A$3, IF(M9819=People!$B$2,People!$A$2, 0))))</f>
        <v>Cassandra Brandow</v>
      </c>
      <c r="W9819" s="3" t="str">
        <f>IFERROR(INDEX(Returns!A:A,MATCH(Orders!B9819,Returns!B:B,0)),"No")</f>
        <v>No</v>
      </c>
    </row>
    <row r="9820" spans="1:23" x14ac:dyDescent="0.2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6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 IF(M9820=People!$B$4,People!$A$4, IF(M9820=People!$B$3,People!$A$3, IF(M9820=People!$B$2,People!$A$2, 0))))</f>
        <v>Cassandra Brandow</v>
      </c>
      <c r="W9820" s="3" t="str">
        <f>IFERROR(INDEX(Returns!A:A,MATCH(Orders!B9820,Returns!B:B,0)),"No")</f>
        <v>No</v>
      </c>
    </row>
    <row r="9821" spans="1:23" x14ac:dyDescent="0.2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6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 IF(M9821=People!$B$4,People!$A$4, IF(M9821=People!$B$3,People!$A$3, IF(M9821=People!$B$2,People!$A$2, 0))))</f>
        <v>Cassandra Brandow</v>
      </c>
      <c r="W9821" s="3" t="str">
        <f>IFERROR(INDEX(Returns!A:A,MATCH(Orders!B9821,Returns!B:B,0)),"No")</f>
        <v>No</v>
      </c>
    </row>
    <row r="9822" spans="1:23" x14ac:dyDescent="0.2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6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 IF(M9822=People!$B$4,People!$A$4, IF(M9822=People!$B$3,People!$A$3, IF(M9822=People!$B$2,People!$A$2, 0))))</f>
        <v>Cassandra Brandow</v>
      </c>
      <c r="W9822" s="3" t="str">
        <f>IFERROR(INDEX(Returns!A:A,MATCH(Orders!B9822,Returns!B:B,0)),"No")</f>
        <v>No</v>
      </c>
    </row>
    <row r="9823" spans="1:23" x14ac:dyDescent="0.2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6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 IF(M9823=People!$B$4,People!$A$4, IF(M9823=People!$B$3,People!$A$3, IF(M9823=People!$B$2,People!$A$2, 0))))</f>
        <v>Cassandra Brandow</v>
      </c>
      <c r="W9823" s="3" t="str">
        <f>IFERROR(INDEX(Returns!A:A,MATCH(Orders!B9823,Returns!B:B,0)),"No")</f>
        <v>No</v>
      </c>
    </row>
    <row r="9824" spans="1:23" x14ac:dyDescent="0.2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6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 IF(M9824=People!$B$4,People!$A$4, IF(M9824=People!$B$3,People!$A$3, IF(M9824=People!$B$2,People!$A$2, 0))))</f>
        <v>Anna Andreadi</v>
      </c>
      <c r="W9824" s="3" t="str">
        <f>IFERROR(INDEX(Returns!A:A,MATCH(Orders!B9824,Returns!B:B,0)),"No")</f>
        <v>Yes</v>
      </c>
    </row>
    <row r="9825" spans="1:23" x14ac:dyDescent="0.2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6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 IF(M9825=People!$B$4,People!$A$4, IF(M9825=People!$B$3,People!$A$3, IF(M9825=People!$B$2,People!$A$2, 0))))</f>
        <v>Anna Andreadi</v>
      </c>
      <c r="W9825" s="3" t="str">
        <f>IFERROR(INDEX(Returns!A:A,MATCH(Orders!B9825,Returns!B:B,0)),"No")</f>
        <v>Yes</v>
      </c>
    </row>
    <row r="9826" spans="1:23" x14ac:dyDescent="0.2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6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 IF(M9826=People!$B$4,People!$A$4, IF(M9826=People!$B$3,People!$A$3, IF(M9826=People!$B$2,People!$A$2, 0))))</f>
        <v>Anna Andreadi</v>
      </c>
      <c r="W9826" s="3" t="str">
        <f>IFERROR(INDEX(Returns!A:A,MATCH(Orders!B9826,Returns!B:B,0)),"No")</f>
        <v>Yes</v>
      </c>
    </row>
    <row r="9827" spans="1:23" x14ac:dyDescent="0.2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6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 IF(M9827=People!$B$4,People!$A$4, IF(M9827=People!$B$3,People!$A$3, IF(M9827=People!$B$2,People!$A$2, 0))))</f>
        <v>Anna Andreadi</v>
      </c>
      <c r="W9827" s="3" t="str">
        <f>IFERROR(INDEX(Returns!A:A,MATCH(Orders!B9827,Returns!B:B,0)),"No")</f>
        <v>Yes</v>
      </c>
    </row>
    <row r="9828" spans="1:23" x14ac:dyDescent="0.2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6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 IF(M9828=People!$B$4,People!$A$4, IF(M9828=People!$B$3,People!$A$3, IF(M9828=People!$B$2,People!$A$2, 0))))</f>
        <v>Anna Andreadi</v>
      </c>
      <c r="W9828" s="3" t="str">
        <f>IFERROR(INDEX(Returns!A:A,MATCH(Orders!B9828,Returns!B:B,0)),"No")</f>
        <v>Yes</v>
      </c>
    </row>
    <row r="9829" spans="1:23" x14ac:dyDescent="0.2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6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 IF(M9829=People!$B$4,People!$A$4, IF(M9829=People!$B$3,People!$A$3, IF(M9829=People!$B$2,People!$A$2, 0))))</f>
        <v>Chuck Magee</v>
      </c>
      <c r="W9829" s="3" t="str">
        <f>IFERROR(INDEX(Returns!A:A,MATCH(Orders!B9829,Returns!B:B,0)),"No")</f>
        <v>No</v>
      </c>
    </row>
    <row r="9830" spans="1:23" x14ac:dyDescent="0.2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6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 IF(M9830=People!$B$4,People!$A$4, IF(M9830=People!$B$3,People!$A$3, IF(M9830=People!$B$2,People!$A$2, 0))))</f>
        <v>Chuck Magee</v>
      </c>
      <c r="W9830" s="3" t="str">
        <f>IFERROR(INDEX(Returns!A:A,MATCH(Orders!B9830,Returns!B:B,0)),"No")</f>
        <v>No</v>
      </c>
    </row>
    <row r="9831" spans="1:23" x14ac:dyDescent="0.2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6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 IF(M9831=People!$B$4,People!$A$4, IF(M9831=People!$B$3,People!$A$3, IF(M9831=People!$B$2,People!$A$2, 0))))</f>
        <v>Cassandra Brandow</v>
      </c>
      <c r="W9831" s="3" t="str">
        <f>IFERROR(INDEX(Returns!A:A,MATCH(Orders!B9831,Returns!B:B,0)),"No")</f>
        <v>No</v>
      </c>
    </row>
    <row r="9832" spans="1:23" x14ac:dyDescent="0.2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6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 IF(M9832=People!$B$4,People!$A$4, IF(M9832=People!$B$3,People!$A$3, IF(M9832=People!$B$2,People!$A$2, 0))))</f>
        <v>Kelly Williams</v>
      </c>
      <c r="W9832" s="3" t="str">
        <f>IFERROR(INDEX(Returns!A:A,MATCH(Orders!B9832,Returns!B:B,0)),"No")</f>
        <v>No</v>
      </c>
    </row>
    <row r="9833" spans="1:23" x14ac:dyDescent="0.2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6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 IF(M9833=People!$B$4,People!$A$4, IF(M9833=People!$B$3,People!$A$3, IF(M9833=People!$B$2,People!$A$2, 0))))</f>
        <v>Kelly Williams</v>
      </c>
      <c r="W9833" s="3" t="str">
        <f>IFERROR(INDEX(Returns!A:A,MATCH(Orders!B9833,Returns!B:B,0)),"No")</f>
        <v>No</v>
      </c>
    </row>
    <row r="9834" spans="1:23" x14ac:dyDescent="0.2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6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 IF(M9834=People!$B$4,People!$A$4, IF(M9834=People!$B$3,People!$A$3, IF(M9834=People!$B$2,People!$A$2, 0))))</f>
        <v>Kelly Williams</v>
      </c>
      <c r="W9834" s="3" t="str">
        <f>IFERROR(INDEX(Returns!A:A,MATCH(Orders!B9834,Returns!B:B,0)),"No")</f>
        <v>No</v>
      </c>
    </row>
    <row r="9835" spans="1:23" x14ac:dyDescent="0.2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6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 IF(M9835=People!$B$4,People!$A$4, IF(M9835=People!$B$3,People!$A$3, IF(M9835=People!$B$2,People!$A$2, 0))))</f>
        <v>Chuck Magee</v>
      </c>
      <c r="W9835" s="3" t="str">
        <f>IFERROR(INDEX(Returns!A:A,MATCH(Orders!B9835,Returns!B:B,0)),"No")</f>
        <v>No</v>
      </c>
    </row>
    <row r="9836" spans="1:23" x14ac:dyDescent="0.2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6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 IF(M9836=People!$B$4,People!$A$4, IF(M9836=People!$B$3,People!$A$3, IF(M9836=People!$B$2,People!$A$2, 0))))</f>
        <v>Kelly Williams</v>
      </c>
      <c r="W9836" s="3" t="str">
        <f>IFERROR(INDEX(Returns!A:A,MATCH(Orders!B9836,Returns!B:B,0)),"No")</f>
        <v>No</v>
      </c>
    </row>
    <row r="9837" spans="1:23" x14ac:dyDescent="0.2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6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 IF(M9837=People!$B$4,People!$A$4, IF(M9837=People!$B$3,People!$A$3, IF(M9837=People!$B$2,People!$A$2, 0))))</f>
        <v>Kelly Williams</v>
      </c>
      <c r="W9837" s="3" t="str">
        <f>IFERROR(INDEX(Returns!A:A,MATCH(Orders!B9837,Returns!B:B,0)),"No")</f>
        <v>No</v>
      </c>
    </row>
    <row r="9838" spans="1:23" x14ac:dyDescent="0.2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6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 IF(M9838=People!$B$4,People!$A$4, IF(M9838=People!$B$3,People!$A$3, IF(M9838=People!$B$2,People!$A$2, 0))))</f>
        <v>Anna Andreadi</v>
      </c>
      <c r="W9838" s="3" t="str">
        <f>IFERROR(INDEX(Returns!A:A,MATCH(Orders!B9838,Returns!B:B,0)),"No")</f>
        <v>No</v>
      </c>
    </row>
    <row r="9839" spans="1:23" x14ac:dyDescent="0.2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6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 IF(M9839=People!$B$4,People!$A$4, IF(M9839=People!$B$3,People!$A$3, IF(M9839=People!$B$2,People!$A$2, 0))))</f>
        <v>Anna Andreadi</v>
      </c>
      <c r="W9839" s="3" t="str">
        <f>IFERROR(INDEX(Returns!A:A,MATCH(Orders!B9839,Returns!B:B,0)),"No")</f>
        <v>No</v>
      </c>
    </row>
    <row r="9840" spans="1:23" x14ac:dyDescent="0.2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6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 IF(M9840=People!$B$4,People!$A$4, IF(M9840=People!$B$3,People!$A$3, IF(M9840=People!$B$2,People!$A$2, 0))))</f>
        <v>Anna Andreadi</v>
      </c>
      <c r="W9840" s="3" t="str">
        <f>IFERROR(INDEX(Returns!A:A,MATCH(Orders!B9840,Returns!B:B,0)),"No")</f>
        <v>No</v>
      </c>
    </row>
    <row r="9841" spans="1:23" x14ac:dyDescent="0.2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6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 IF(M9841=People!$B$4,People!$A$4, IF(M9841=People!$B$3,People!$A$3, IF(M9841=People!$B$2,People!$A$2, 0))))</f>
        <v>Anna Andreadi</v>
      </c>
      <c r="W9841" s="3" t="str">
        <f>IFERROR(INDEX(Returns!A:A,MATCH(Orders!B9841,Returns!B:B,0)),"No")</f>
        <v>No</v>
      </c>
    </row>
    <row r="9842" spans="1:23" x14ac:dyDescent="0.2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6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 IF(M9842=People!$B$4,People!$A$4, IF(M9842=People!$B$3,People!$A$3, IF(M9842=People!$B$2,People!$A$2, 0))))</f>
        <v>Anna Andreadi</v>
      </c>
      <c r="W9842" s="3" t="str">
        <f>IFERROR(INDEX(Returns!A:A,MATCH(Orders!B9842,Returns!B:B,0)),"No")</f>
        <v>No</v>
      </c>
    </row>
    <row r="9843" spans="1:23" x14ac:dyDescent="0.2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6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 IF(M9843=People!$B$4,People!$A$4, IF(M9843=People!$B$3,People!$A$3, IF(M9843=People!$B$2,People!$A$2, 0))))</f>
        <v>Anna Andreadi</v>
      </c>
      <c r="W9843" s="3" t="str">
        <f>IFERROR(INDEX(Returns!A:A,MATCH(Orders!B9843,Returns!B:B,0)),"No")</f>
        <v>No</v>
      </c>
    </row>
    <row r="9844" spans="1:23" x14ac:dyDescent="0.2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6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 IF(M9844=People!$B$4,People!$A$4, IF(M9844=People!$B$3,People!$A$3, IF(M9844=People!$B$2,People!$A$2, 0))))</f>
        <v>Anna Andreadi</v>
      </c>
      <c r="W9844" s="3" t="str">
        <f>IFERROR(INDEX(Returns!A:A,MATCH(Orders!B9844,Returns!B:B,0)),"No")</f>
        <v>No</v>
      </c>
    </row>
    <row r="9845" spans="1:23" x14ac:dyDescent="0.2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6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 IF(M9845=People!$B$4,People!$A$4, IF(M9845=People!$B$3,People!$A$3, IF(M9845=People!$B$2,People!$A$2, 0))))</f>
        <v>Kelly Williams</v>
      </c>
      <c r="W9845" s="3" t="str">
        <f>IFERROR(INDEX(Returns!A:A,MATCH(Orders!B9845,Returns!B:B,0)),"No")</f>
        <v>No</v>
      </c>
    </row>
    <row r="9846" spans="1:23" x14ac:dyDescent="0.2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6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 IF(M9846=People!$B$4,People!$A$4, IF(M9846=People!$B$3,People!$A$3, IF(M9846=People!$B$2,People!$A$2, 0))))</f>
        <v>Kelly Williams</v>
      </c>
      <c r="W9846" s="3" t="str">
        <f>IFERROR(INDEX(Returns!A:A,MATCH(Orders!B9846,Returns!B:B,0)),"No")</f>
        <v>No</v>
      </c>
    </row>
    <row r="9847" spans="1:23" x14ac:dyDescent="0.2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6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 IF(M9847=People!$B$4,People!$A$4, IF(M9847=People!$B$3,People!$A$3, IF(M9847=People!$B$2,People!$A$2, 0))))</f>
        <v>Kelly Williams</v>
      </c>
      <c r="W9847" s="3" t="str">
        <f>IFERROR(INDEX(Returns!A:A,MATCH(Orders!B9847,Returns!B:B,0)),"No")</f>
        <v>No</v>
      </c>
    </row>
    <row r="9848" spans="1:23" x14ac:dyDescent="0.2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6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 IF(M9848=People!$B$4,People!$A$4, IF(M9848=People!$B$3,People!$A$3, IF(M9848=People!$B$2,People!$A$2, 0))))</f>
        <v>Anna Andreadi</v>
      </c>
      <c r="W9848" s="3" t="str">
        <f>IFERROR(INDEX(Returns!A:A,MATCH(Orders!B9848,Returns!B:B,0)),"No")</f>
        <v>Yes</v>
      </c>
    </row>
    <row r="9849" spans="1:23" x14ac:dyDescent="0.2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6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 IF(M9849=People!$B$4,People!$A$4, IF(M9849=People!$B$3,People!$A$3, IF(M9849=People!$B$2,People!$A$2, 0))))</f>
        <v>Anna Andreadi</v>
      </c>
      <c r="W9849" s="3" t="str">
        <f>IFERROR(INDEX(Returns!A:A,MATCH(Orders!B9849,Returns!B:B,0)),"No")</f>
        <v>Yes</v>
      </c>
    </row>
    <row r="9850" spans="1:23" x14ac:dyDescent="0.2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6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 IF(M9850=People!$B$4,People!$A$4, IF(M9850=People!$B$3,People!$A$3, IF(M9850=People!$B$2,People!$A$2, 0))))</f>
        <v>Anna Andreadi</v>
      </c>
      <c r="W9850" s="3" t="str">
        <f>IFERROR(INDEX(Returns!A:A,MATCH(Orders!B9850,Returns!B:B,0)),"No")</f>
        <v>Yes</v>
      </c>
    </row>
    <row r="9851" spans="1:23" x14ac:dyDescent="0.2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6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 IF(M9851=People!$B$4,People!$A$4, IF(M9851=People!$B$3,People!$A$3, IF(M9851=People!$B$2,People!$A$2, 0))))</f>
        <v>Anna Andreadi</v>
      </c>
      <c r="W9851" s="3" t="str">
        <f>IFERROR(INDEX(Returns!A:A,MATCH(Orders!B9851,Returns!B:B,0)),"No")</f>
        <v>No</v>
      </c>
    </row>
    <row r="9852" spans="1:23" x14ac:dyDescent="0.2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6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 IF(M9852=People!$B$4,People!$A$4, IF(M9852=People!$B$3,People!$A$3, IF(M9852=People!$B$2,People!$A$2, 0))))</f>
        <v>Chuck Magee</v>
      </c>
      <c r="W9852" s="3" t="str">
        <f>IFERROR(INDEX(Returns!A:A,MATCH(Orders!B9852,Returns!B:B,0)),"No")</f>
        <v>No</v>
      </c>
    </row>
    <row r="9853" spans="1:23" x14ac:dyDescent="0.2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6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 IF(M9853=People!$B$4,People!$A$4, IF(M9853=People!$B$3,People!$A$3, IF(M9853=People!$B$2,People!$A$2, 0))))</f>
        <v>Chuck Magee</v>
      </c>
      <c r="W9853" s="3" t="str">
        <f>IFERROR(INDEX(Returns!A:A,MATCH(Orders!B9853,Returns!B:B,0)),"No")</f>
        <v>No</v>
      </c>
    </row>
    <row r="9854" spans="1:23" x14ac:dyDescent="0.2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6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 IF(M9854=People!$B$4,People!$A$4, IF(M9854=People!$B$3,People!$A$3, IF(M9854=People!$B$2,People!$A$2, 0))))</f>
        <v>Chuck Magee</v>
      </c>
      <c r="W9854" s="3" t="str">
        <f>IFERROR(INDEX(Returns!A:A,MATCH(Orders!B9854,Returns!B:B,0)),"No")</f>
        <v>No</v>
      </c>
    </row>
    <row r="9855" spans="1:23" x14ac:dyDescent="0.2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6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 IF(M9855=People!$B$4,People!$A$4, IF(M9855=People!$B$3,People!$A$3, IF(M9855=People!$B$2,People!$A$2, 0))))</f>
        <v>Chuck Magee</v>
      </c>
      <c r="W9855" s="3" t="str">
        <f>IFERROR(INDEX(Returns!A:A,MATCH(Orders!B9855,Returns!B:B,0)),"No")</f>
        <v>No</v>
      </c>
    </row>
    <row r="9856" spans="1:23" x14ac:dyDescent="0.2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6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 IF(M9856=People!$B$4,People!$A$4, IF(M9856=People!$B$3,People!$A$3, IF(M9856=People!$B$2,People!$A$2, 0))))</f>
        <v>Anna Andreadi</v>
      </c>
      <c r="W9856" s="3" t="str">
        <f>IFERROR(INDEX(Returns!A:A,MATCH(Orders!B9856,Returns!B:B,0)),"No")</f>
        <v>No</v>
      </c>
    </row>
    <row r="9857" spans="1:23" x14ac:dyDescent="0.2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6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 IF(M9857=People!$B$4,People!$A$4, IF(M9857=People!$B$3,People!$A$3, IF(M9857=People!$B$2,People!$A$2, 0))))</f>
        <v>Anna Andreadi</v>
      </c>
      <c r="W9857" s="3" t="str">
        <f>IFERROR(INDEX(Returns!A:A,MATCH(Orders!B9857,Returns!B:B,0)),"No")</f>
        <v>No</v>
      </c>
    </row>
    <row r="9858" spans="1:23" x14ac:dyDescent="0.2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6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 IF(M9858=People!$B$4,People!$A$4, IF(M9858=People!$B$3,People!$A$3, IF(M9858=People!$B$2,People!$A$2, 0))))</f>
        <v>Cassandra Brandow</v>
      </c>
      <c r="W9858" s="3" t="str">
        <f>IFERROR(INDEX(Returns!A:A,MATCH(Orders!B9858,Returns!B:B,0)),"No")</f>
        <v>No</v>
      </c>
    </row>
    <row r="9859" spans="1:23" x14ac:dyDescent="0.2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6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 IF(M9859=People!$B$4,People!$A$4, IF(M9859=People!$B$3,People!$A$3, IF(M9859=People!$B$2,People!$A$2, 0))))</f>
        <v>Anna Andreadi</v>
      </c>
      <c r="W9859" s="3" t="str">
        <f>IFERROR(INDEX(Returns!A:A,MATCH(Orders!B9859,Returns!B:B,0)),"No")</f>
        <v>No</v>
      </c>
    </row>
    <row r="9860" spans="1:23" x14ac:dyDescent="0.2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6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 IF(M9860=People!$B$4,People!$A$4, IF(M9860=People!$B$3,People!$A$3, IF(M9860=People!$B$2,People!$A$2, 0))))</f>
        <v>Kelly Williams</v>
      </c>
      <c r="W9860" s="3" t="str">
        <f>IFERROR(INDEX(Returns!A:A,MATCH(Orders!B9860,Returns!B:B,0)),"No")</f>
        <v>No</v>
      </c>
    </row>
    <row r="9861" spans="1:23" x14ac:dyDescent="0.2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6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 IF(M9861=People!$B$4,People!$A$4, IF(M9861=People!$B$3,People!$A$3, IF(M9861=People!$B$2,People!$A$2, 0))))</f>
        <v>Kelly Williams</v>
      </c>
      <c r="W9861" s="3" t="str">
        <f>IFERROR(INDEX(Returns!A:A,MATCH(Orders!B9861,Returns!B:B,0)),"No")</f>
        <v>No</v>
      </c>
    </row>
    <row r="9862" spans="1:23" x14ac:dyDescent="0.2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6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 IF(M9862=People!$B$4,People!$A$4, IF(M9862=People!$B$3,People!$A$3, IF(M9862=People!$B$2,People!$A$2, 0))))</f>
        <v>Kelly Williams</v>
      </c>
      <c r="W9862" s="3" t="str">
        <f>IFERROR(INDEX(Returns!A:A,MATCH(Orders!B9862,Returns!B:B,0)),"No")</f>
        <v>No</v>
      </c>
    </row>
    <row r="9863" spans="1:23" x14ac:dyDescent="0.2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6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 IF(M9863=People!$B$4,People!$A$4, IF(M9863=People!$B$3,People!$A$3, IF(M9863=People!$B$2,People!$A$2, 0))))</f>
        <v>Kelly Williams</v>
      </c>
      <c r="W9863" s="3" t="str">
        <f>IFERROR(INDEX(Returns!A:A,MATCH(Orders!B9863,Returns!B:B,0)),"No")</f>
        <v>No</v>
      </c>
    </row>
    <row r="9864" spans="1:23" x14ac:dyDescent="0.2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6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 IF(M9864=People!$B$4,People!$A$4, IF(M9864=People!$B$3,People!$A$3, IF(M9864=People!$B$2,People!$A$2, 0))))</f>
        <v>Kelly Williams</v>
      </c>
      <c r="W9864" s="3" t="str">
        <f>IFERROR(INDEX(Returns!A:A,MATCH(Orders!B9864,Returns!B:B,0)),"No")</f>
        <v>No</v>
      </c>
    </row>
    <row r="9865" spans="1:23" x14ac:dyDescent="0.2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6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 IF(M9865=People!$B$4,People!$A$4, IF(M9865=People!$B$3,People!$A$3, IF(M9865=People!$B$2,People!$A$2, 0))))</f>
        <v>Kelly Williams</v>
      </c>
      <c r="W9865" s="3" t="str">
        <f>IFERROR(INDEX(Returns!A:A,MATCH(Orders!B9865,Returns!B:B,0)),"No")</f>
        <v>No</v>
      </c>
    </row>
    <row r="9866" spans="1:23" x14ac:dyDescent="0.2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6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 IF(M9866=People!$B$4,People!$A$4, IF(M9866=People!$B$3,People!$A$3, IF(M9866=People!$B$2,People!$A$2, 0))))</f>
        <v>Kelly Williams</v>
      </c>
      <c r="W9866" s="3" t="str">
        <f>IFERROR(INDEX(Returns!A:A,MATCH(Orders!B9866,Returns!B:B,0)),"No")</f>
        <v>No</v>
      </c>
    </row>
    <row r="9867" spans="1:23" x14ac:dyDescent="0.2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6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 IF(M9867=People!$B$4,People!$A$4, IF(M9867=People!$B$3,People!$A$3, IF(M9867=People!$B$2,People!$A$2, 0))))</f>
        <v>Kelly Williams</v>
      </c>
      <c r="W9867" s="3" t="str">
        <f>IFERROR(INDEX(Returns!A:A,MATCH(Orders!B9867,Returns!B:B,0)),"No")</f>
        <v>No</v>
      </c>
    </row>
    <row r="9868" spans="1:23" x14ac:dyDescent="0.2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6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 IF(M9868=People!$B$4,People!$A$4, IF(M9868=People!$B$3,People!$A$3, IF(M9868=People!$B$2,People!$A$2, 0))))</f>
        <v>Chuck Magee</v>
      </c>
      <c r="W9868" s="3" t="str">
        <f>IFERROR(INDEX(Returns!A:A,MATCH(Orders!B9868,Returns!B:B,0)),"No")</f>
        <v>No</v>
      </c>
    </row>
    <row r="9869" spans="1:23" x14ac:dyDescent="0.2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6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 IF(M9869=People!$B$4,People!$A$4, IF(M9869=People!$B$3,People!$A$3, IF(M9869=People!$B$2,People!$A$2, 0))))</f>
        <v>Chuck Magee</v>
      </c>
      <c r="W9869" s="3" t="str">
        <f>IFERROR(INDEX(Returns!A:A,MATCH(Orders!B9869,Returns!B:B,0)),"No")</f>
        <v>No</v>
      </c>
    </row>
    <row r="9870" spans="1:23" x14ac:dyDescent="0.2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6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 IF(M9870=People!$B$4,People!$A$4, IF(M9870=People!$B$3,People!$A$3, IF(M9870=People!$B$2,People!$A$2, 0))))</f>
        <v>Chuck Magee</v>
      </c>
      <c r="W9870" s="3" t="str">
        <f>IFERROR(INDEX(Returns!A:A,MATCH(Orders!B9870,Returns!B:B,0)),"No")</f>
        <v>No</v>
      </c>
    </row>
    <row r="9871" spans="1:23" x14ac:dyDescent="0.2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6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 IF(M9871=People!$B$4,People!$A$4, IF(M9871=People!$B$3,People!$A$3, IF(M9871=People!$B$2,People!$A$2, 0))))</f>
        <v>Chuck Magee</v>
      </c>
      <c r="W9871" s="3" t="str">
        <f>IFERROR(INDEX(Returns!A:A,MATCH(Orders!B9871,Returns!B:B,0)),"No")</f>
        <v>No</v>
      </c>
    </row>
    <row r="9872" spans="1:23" x14ac:dyDescent="0.2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6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 IF(M9872=People!$B$4,People!$A$4, IF(M9872=People!$B$3,People!$A$3, IF(M9872=People!$B$2,People!$A$2, 0))))</f>
        <v>Chuck Magee</v>
      </c>
      <c r="W9872" s="3" t="str">
        <f>IFERROR(INDEX(Returns!A:A,MATCH(Orders!B9872,Returns!B:B,0)),"No")</f>
        <v>No</v>
      </c>
    </row>
    <row r="9873" spans="1:23" x14ac:dyDescent="0.2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6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 IF(M9873=People!$B$4,People!$A$4, IF(M9873=People!$B$3,People!$A$3, IF(M9873=People!$B$2,People!$A$2, 0))))</f>
        <v>Kelly Williams</v>
      </c>
      <c r="W9873" s="3" t="str">
        <f>IFERROR(INDEX(Returns!A:A,MATCH(Orders!B9873,Returns!B:B,0)),"No")</f>
        <v>No</v>
      </c>
    </row>
    <row r="9874" spans="1:23" x14ac:dyDescent="0.2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6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 IF(M9874=People!$B$4,People!$A$4, IF(M9874=People!$B$3,People!$A$3, IF(M9874=People!$B$2,People!$A$2, 0))))</f>
        <v>Kelly Williams</v>
      </c>
      <c r="W9874" s="3" t="str">
        <f>IFERROR(INDEX(Returns!A:A,MATCH(Orders!B9874,Returns!B:B,0)),"No")</f>
        <v>No</v>
      </c>
    </row>
    <row r="9875" spans="1:23" x14ac:dyDescent="0.2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6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 IF(M9875=People!$B$4,People!$A$4, IF(M9875=People!$B$3,People!$A$3, IF(M9875=People!$B$2,People!$A$2, 0))))</f>
        <v>Chuck Magee</v>
      </c>
      <c r="W9875" s="3" t="str">
        <f>IFERROR(INDEX(Returns!A:A,MATCH(Orders!B9875,Returns!B:B,0)),"No")</f>
        <v>No</v>
      </c>
    </row>
    <row r="9876" spans="1:23" x14ac:dyDescent="0.2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6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 IF(M9876=People!$B$4,People!$A$4, IF(M9876=People!$B$3,People!$A$3, IF(M9876=People!$B$2,People!$A$2, 0))))</f>
        <v>Chuck Magee</v>
      </c>
      <c r="W9876" s="3" t="str">
        <f>IFERROR(INDEX(Returns!A:A,MATCH(Orders!B9876,Returns!B:B,0)),"No")</f>
        <v>No</v>
      </c>
    </row>
    <row r="9877" spans="1:23" x14ac:dyDescent="0.2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6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 IF(M9877=People!$B$4,People!$A$4, IF(M9877=People!$B$3,People!$A$3, IF(M9877=People!$B$2,People!$A$2, 0))))</f>
        <v>Chuck Magee</v>
      </c>
      <c r="W9877" s="3" t="str">
        <f>IFERROR(INDEX(Returns!A:A,MATCH(Orders!B9877,Returns!B:B,0)),"No")</f>
        <v>No</v>
      </c>
    </row>
    <row r="9878" spans="1:23" x14ac:dyDescent="0.2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6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 IF(M9878=People!$B$4,People!$A$4, IF(M9878=People!$B$3,People!$A$3, IF(M9878=People!$B$2,People!$A$2, 0))))</f>
        <v>Chuck Magee</v>
      </c>
      <c r="W9878" s="3" t="str">
        <f>IFERROR(INDEX(Returns!A:A,MATCH(Orders!B9878,Returns!B:B,0)),"No")</f>
        <v>No</v>
      </c>
    </row>
    <row r="9879" spans="1:23" x14ac:dyDescent="0.2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6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 IF(M9879=People!$B$4,People!$A$4, IF(M9879=People!$B$3,People!$A$3, IF(M9879=People!$B$2,People!$A$2, 0))))</f>
        <v>Chuck Magee</v>
      </c>
      <c r="W9879" s="3" t="str">
        <f>IFERROR(INDEX(Returns!A:A,MATCH(Orders!B9879,Returns!B:B,0)),"No")</f>
        <v>No</v>
      </c>
    </row>
    <row r="9880" spans="1:23" x14ac:dyDescent="0.2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6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 IF(M9880=People!$B$4,People!$A$4, IF(M9880=People!$B$3,People!$A$3, IF(M9880=People!$B$2,People!$A$2, 0))))</f>
        <v>Chuck Magee</v>
      </c>
      <c r="W9880" s="3" t="str">
        <f>IFERROR(INDEX(Returns!A:A,MATCH(Orders!B9880,Returns!B:B,0)),"No")</f>
        <v>No</v>
      </c>
    </row>
    <row r="9881" spans="1:23" x14ac:dyDescent="0.2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6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 IF(M9881=People!$B$4,People!$A$4, IF(M9881=People!$B$3,People!$A$3, IF(M9881=People!$B$2,People!$A$2, 0))))</f>
        <v>Chuck Magee</v>
      </c>
      <c r="W9881" s="3" t="str">
        <f>IFERROR(INDEX(Returns!A:A,MATCH(Orders!B9881,Returns!B:B,0)),"No")</f>
        <v>No</v>
      </c>
    </row>
    <row r="9882" spans="1:23" x14ac:dyDescent="0.2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6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 IF(M9882=People!$B$4,People!$A$4, IF(M9882=People!$B$3,People!$A$3, IF(M9882=People!$B$2,People!$A$2, 0))))</f>
        <v>Chuck Magee</v>
      </c>
      <c r="W9882" s="3" t="str">
        <f>IFERROR(INDEX(Returns!A:A,MATCH(Orders!B9882,Returns!B:B,0)),"No")</f>
        <v>No</v>
      </c>
    </row>
    <row r="9883" spans="1:23" x14ac:dyDescent="0.2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6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 IF(M9883=People!$B$4,People!$A$4, IF(M9883=People!$B$3,People!$A$3, IF(M9883=People!$B$2,People!$A$2, 0))))</f>
        <v>Cassandra Brandow</v>
      </c>
      <c r="W9883" s="3" t="str">
        <f>IFERROR(INDEX(Returns!A:A,MATCH(Orders!B9883,Returns!B:B,0)),"No")</f>
        <v>No</v>
      </c>
    </row>
    <row r="9884" spans="1:23" x14ac:dyDescent="0.2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6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 IF(M9884=People!$B$4,People!$A$4, IF(M9884=People!$B$3,People!$A$3, IF(M9884=People!$B$2,People!$A$2, 0))))</f>
        <v>Cassandra Brandow</v>
      </c>
      <c r="W9884" s="3" t="str">
        <f>IFERROR(INDEX(Returns!A:A,MATCH(Orders!B9884,Returns!B:B,0)),"No")</f>
        <v>No</v>
      </c>
    </row>
    <row r="9885" spans="1:23" x14ac:dyDescent="0.2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6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 IF(M9885=People!$B$4,People!$A$4, IF(M9885=People!$B$3,People!$A$3, IF(M9885=People!$B$2,People!$A$2, 0))))</f>
        <v>Anna Andreadi</v>
      </c>
      <c r="W9885" s="3" t="str">
        <f>IFERROR(INDEX(Returns!A:A,MATCH(Orders!B9885,Returns!B:B,0)),"No")</f>
        <v>No</v>
      </c>
    </row>
    <row r="9886" spans="1:23" x14ac:dyDescent="0.2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6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 IF(M9886=People!$B$4,People!$A$4, IF(M9886=People!$B$3,People!$A$3, IF(M9886=People!$B$2,People!$A$2, 0))))</f>
        <v>Anna Andreadi</v>
      </c>
      <c r="W9886" s="3" t="str">
        <f>IFERROR(INDEX(Returns!A:A,MATCH(Orders!B9886,Returns!B:B,0)),"No")</f>
        <v>No</v>
      </c>
    </row>
    <row r="9887" spans="1:23" x14ac:dyDescent="0.2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6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 IF(M9887=People!$B$4,People!$A$4, IF(M9887=People!$B$3,People!$A$3, IF(M9887=People!$B$2,People!$A$2, 0))))</f>
        <v>Anna Andreadi</v>
      </c>
      <c r="W9887" s="3" t="str">
        <f>IFERROR(INDEX(Returns!A:A,MATCH(Orders!B9887,Returns!B:B,0)),"No")</f>
        <v>No</v>
      </c>
    </row>
    <row r="9888" spans="1:23" x14ac:dyDescent="0.2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6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 IF(M9888=People!$B$4,People!$A$4, IF(M9888=People!$B$3,People!$A$3, IF(M9888=People!$B$2,People!$A$2, 0))))</f>
        <v>Kelly Williams</v>
      </c>
      <c r="W9888" s="3" t="str">
        <f>IFERROR(INDEX(Returns!A:A,MATCH(Orders!B9888,Returns!B:B,0)),"No")</f>
        <v>No</v>
      </c>
    </row>
    <row r="9889" spans="1:23" x14ac:dyDescent="0.2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6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 IF(M9889=People!$B$4,People!$A$4, IF(M9889=People!$B$3,People!$A$3, IF(M9889=People!$B$2,People!$A$2, 0))))</f>
        <v>Chuck Magee</v>
      </c>
      <c r="W9889" s="3" t="str">
        <f>IFERROR(INDEX(Returns!A:A,MATCH(Orders!B9889,Returns!B:B,0)),"No")</f>
        <v>No</v>
      </c>
    </row>
    <row r="9890" spans="1:23" x14ac:dyDescent="0.2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6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 IF(M9890=People!$B$4,People!$A$4, IF(M9890=People!$B$3,People!$A$3, IF(M9890=People!$B$2,People!$A$2, 0))))</f>
        <v>Chuck Magee</v>
      </c>
      <c r="W9890" s="3" t="str">
        <f>IFERROR(INDEX(Returns!A:A,MATCH(Orders!B9890,Returns!B:B,0)),"No")</f>
        <v>No</v>
      </c>
    </row>
    <row r="9891" spans="1:23" x14ac:dyDescent="0.2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6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 IF(M9891=People!$B$4,People!$A$4, IF(M9891=People!$B$3,People!$A$3, IF(M9891=People!$B$2,People!$A$2, 0))))</f>
        <v>Chuck Magee</v>
      </c>
      <c r="W9891" s="3" t="str">
        <f>IFERROR(INDEX(Returns!A:A,MATCH(Orders!B9891,Returns!B:B,0)),"No")</f>
        <v>No</v>
      </c>
    </row>
    <row r="9892" spans="1:23" x14ac:dyDescent="0.2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6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 IF(M9892=People!$B$4,People!$A$4, IF(M9892=People!$B$3,People!$A$3, IF(M9892=People!$B$2,People!$A$2, 0))))</f>
        <v>Kelly Williams</v>
      </c>
      <c r="W9892" s="3" t="str">
        <f>IFERROR(INDEX(Returns!A:A,MATCH(Orders!B9892,Returns!B:B,0)),"No")</f>
        <v>No</v>
      </c>
    </row>
    <row r="9893" spans="1:23" x14ac:dyDescent="0.2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6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 IF(M9893=People!$B$4,People!$A$4, IF(M9893=People!$B$3,People!$A$3, IF(M9893=People!$B$2,People!$A$2, 0))))</f>
        <v>Kelly Williams</v>
      </c>
      <c r="W9893" s="3" t="str">
        <f>IFERROR(INDEX(Returns!A:A,MATCH(Orders!B9893,Returns!B:B,0)),"No")</f>
        <v>No</v>
      </c>
    </row>
    <row r="9894" spans="1:23" x14ac:dyDescent="0.2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6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 IF(M9894=People!$B$4,People!$A$4, IF(M9894=People!$B$3,People!$A$3, IF(M9894=People!$B$2,People!$A$2, 0))))</f>
        <v>Kelly Williams</v>
      </c>
      <c r="W9894" s="3" t="str">
        <f>IFERROR(INDEX(Returns!A:A,MATCH(Orders!B9894,Returns!B:B,0)),"No")</f>
        <v>No</v>
      </c>
    </row>
    <row r="9895" spans="1:23" x14ac:dyDescent="0.2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6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 IF(M9895=People!$B$4,People!$A$4, IF(M9895=People!$B$3,People!$A$3, IF(M9895=People!$B$2,People!$A$2, 0))))</f>
        <v>Kelly Williams</v>
      </c>
      <c r="W9895" s="3" t="str">
        <f>IFERROR(INDEX(Returns!A:A,MATCH(Orders!B9895,Returns!B:B,0)),"No")</f>
        <v>No</v>
      </c>
    </row>
    <row r="9896" spans="1:23" x14ac:dyDescent="0.2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6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 IF(M9896=People!$B$4,People!$A$4, IF(M9896=People!$B$3,People!$A$3, IF(M9896=People!$B$2,People!$A$2, 0))))</f>
        <v>Kelly Williams</v>
      </c>
      <c r="W9896" s="3" t="str">
        <f>IFERROR(INDEX(Returns!A:A,MATCH(Orders!B9896,Returns!B:B,0)),"No")</f>
        <v>No</v>
      </c>
    </row>
    <row r="9897" spans="1:23" x14ac:dyDescent="0.2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6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 IF(M9897=People!$B$4,People!$A$4, IF(M9897=People!$B$3,People!$A$3, IF(M9897=People!$B$2,People!$A$2, 0))))</f>
        <v>Kelly Williams</v>
      </c>
      <c r="W9897" s="3" t="str">
        <f>IFERROR(INDEX(Returns!A:A,MATCH(Orders!B9897,Returns!B:B,0)),"No")</f>
        <v>No</v>
      </c>
    </row>
    <row r="9898" spans="1:23" x14ac:dyDescent="0.2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6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 IF(M9898=People!$B$4,People!$A$4, IF(M9898=People!$B$3,People!$A$3, IF(M9898=People!$B$2,People!$A$2, 0))))</f>
        <v>Kelly Williams</v>
      </c>
      <c r="W9898" s="3" t="str">
        <f>IFERROR(INDEX(Returns!A:A,MATCH(Orders!B9898,Returns!B:B,0)),"No")</f>
        <v>No</v>
      </c>
    </row>
    <row r="9899" spans="1:23" x14ac:dyDescent="0.2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6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 IF(M9899=People!$B$4,People!$A$4, IF(M9899=People!$B$3,People!$A$3, IF(M9899=People!$B$2,People!$A$2, 0))))</f>
        <v>Chuck Magee</v>
      </c>
      <c r="W9899" s="3" t="str">
        <f>IFERROR(INDEX(Returns!A:A,MATCH(Orders!B9899,Returns!B:B,0)),"No")</f>
        <v>No</v>
      </c>
    </row>
    <row r="9900" spans="1:23" x14ac:dyDescent="0.2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6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 IF(M9900=People!$B$4,People!$A$4, IF(M9900=People!$B$3,People!$A$3, IF(M9900=People!$B$2,People!$A$2, 0))))</f>
        <v>Chuck Magee</v>
      </c>
      <c r="W9900" s="3" t="str">
        <f>IFERROR(INDEX(Returns!A:A,MATCH(Orders!B9900,Returns!B:B,0)),"No")</f>
        <v>No</v>
      </c>
    </row>
    <row r="9901" spans="1:23" x14ac:dyDescent="0.2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6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 IF(M9901=People!$B$4,People!$A$4, IF(M9901=People!$B$3,People!$A$3, IF(M9901=People!$B$2,People!$A$2, 0))))</f>
        <v>Chuck Magee</v>
      </c>
      <c r="W9901" s="3" t="str">
        <f>IFERROR(INDEX(Returns!A:A,MATCH(Orders!B9901,Returns!B:B,0)),"No")</f>
        <v>No</v>
      </c>
    </row>
    <row r="9902" spans="1:23" x14ac:dyDescent="0.2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6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 IF(M9902=People!$B$4,People!$A$4, IF(M9902=People!$B$3,People!$A$3, IF(M9902=People!$B$2,People!$A$2, 0))))</f>
        <v>Anna Andreadi</v>
      </c>
      <c r="W9902" s="3" t="str">
        <f>IFERROR(INDEX(Returns!A:A,MATCH(Orders!B9902,Returns!B:B,0)),"No")</f>
        <v>No</v>
      </c>
    </row>
    <row r="9903" spans="1:23" x14ac:dyDescent="0.2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6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 IF(M9903=People!$B$4,People!$A$4, IF(M9903=People!$B$3,People!$A$3, IF(M9903=People!$B$2,People!$A$2, 0))))</f>
        <v>Anna Andreadi</v>
      </c>
      <c r="W9903" s="3" t="str">
        <f>IFERROR(INDEX(Returns!A:A,MATCH(Orders!B9903,Returns!B:B,0)),"No")</f>
        <v>No</v>
      </c>
    </row>
    <row r="9904" spans="1:23" x14ac:dyDescent="0.2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6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 IF(M9904=People!$B$4,People!$A$4, IF(M9904=People!$B$3,People!$A$3, IF(M9904=People!$B$2,People!$A$2, 0))))</f>
        <v>Anna Andreadi</v>
      </c>
      <c r="W9904" s="3" t="str">
        <f>IFERROR(INDEX(Returns!A:A,MATCH(Orders!B9904,Returns!B:B,0)),"No")</f>
        <v>No</v>
      </c>
    </row>
    <row r="9905" spans="1:23" x14ac:dyDescent="0.2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6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 IF(M9905=People!$B$4,People!$A$4, IF(M9905=People!$B$3,People!$A$3, IF(M9905=People!$B$2,People!$A$2, 0))))</f>
        <v>Kelly Williams</v>
      </c>
      <c r="W9905" s="3" t="str">
        <f>IFERROR(INDEX(Returns!A:A,MATCH(Orders!B9905,Returns!B:B,0)),"No")</f>
        <v>No</v>
      </c>
    </row>
    <row r="9906" spans="1:23" x14ac:dyDescent="0.2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6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 IF(M9906=People!$B$4,People!$A$4, IF(M9906=People!$B$3,People!$A$3, IF(M9906=People!$B$2,People!$A$2, 0))))</f>
        <v>Kelly Williams</v>
      </c>
      <c r="W9906" s="3" t="str">
        <f>IFERROR(INDEX(Returns!A:A,MATCH(Orders!B9906,Returns!B:B,0)),"No")</f>
        <v>No</v>
      </c>
    </row>
    <row r="9907" spans="1:23" x14ac:dyDescent="0.2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6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 IF(M9907=People!$B$4,People!$A$4, IF(M9907=People!$B$3,People!$A$3, IF(M9907=People!$B$2,People!$A$2, 0))))</f>
        <v>Anna Andreadi</v>
      </c>
      <c r="W9907" s="3" t="str">
        <f>IFERROR(INDEX(Returns!A:A,MATCH(Orders!B9907,Returns!B:B,0)),"No")</f>
        <v>No</v>
      </c>
    </row>
    <row r="9908" spans="1:23" x14ac:dyDescent="0.2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6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 IF(M9908=People!$B$4,People!$A$4, IF(M9908=People!$B$3,People!$A$3, IF(M9908=People!$B$2,People!$A$2, 0))))</f>
        <v>Anna Andreadi</v>
      </c>
      <c r="W9908" s="3" t="str">
        <f>IFERROR(INDEX(Returns!A:A,MATCH(Orders!B9908,Returns!B:B,0)),"No")</f>
        <v>No</v>
      </c>
    </row>
    <row r="9909" spans="1:23" x14ac:dyDescent="0.2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6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 IF(M9909=People!$B$4,People!$A$4, IF(M9909=People!$B$3,People!$A$3, IF(M9909=People!$B$2,People!$A$2, 0))))</f>
        <v>Anna Andreadi</v>
      </c>
      <c r="W9909" s="3" t="str">
        <f>IFERROR(INDEX(Returns!A:A,MATCH(Orders!B9909,Returns!B:B,0)),"No")</f>
        <v>No</v>
      </c>
    </row>
    <row r="9910" spans="1:23" x14ac:dyDescent="0.2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6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 IF(M9910=People!$B$4,People!$A$4, IF(M9910=People!$B$3,People!$A$3, IF(M9910=People!$B$2,People!$A$2, 0))))</f>
        <v>Anna Andreadi</v>
      </c>
      <c r="W9910" s="3" t="str">
        <f>IFERROR(INDEX(Returns!A:A,MATCH(Orders!B9910,Returns!B:B,0)),"No")</f>
        <v>No</v>
      </c>
    </row>
    <row r="9911" spans="1:23" x14ac:dyDescent="0.2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6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 IF(M9911=People!$B$4,People!$A$4, IF(M9911=People!$B$3,People!$A$3, IF(M9911=People!$B$2,People!$A$2, 0))))</f>
        <v>Anna Andreadi</v>
      </c>
      <c r="W9911" s="3" t="str">
        <f>IFERROR(INDEX(Returns!A:A,MATCH(Orders!B9911,Returns!B:B,0)),"No")</f>
        <v>No</v>
      </c>
    </row>
    <row r="9912" spans="1:23" x14ac:dyDescent="0.2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6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 IF(M9912=People!$B$4,People!$A$4, IF(M9912=People!$B$3,People!$A$3, IF(M9912=People!$B$2,People!$A$2, 0))))</f>
        <v>Anna Andreadi</v>
      </c>
      <c r="W9912" s="3" t="str">
        <f>IFERROR(INDEX(Returns!A:A,MATCH(Orders!B9912,Returns!B:B,0)),"No")</f>
        <v>No</v>
      </c>
    </row>
    <row r="9913" spans="1:23" x14ac:dyDescent="0.2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6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 IF(M9913=People!$B$4,People!$A$4, IF(M9913=People!$B$3,People!$A$3, IF(M9913=People!$B$2,People!$A$2, 0))))</f>
        <v>Cassandra Brandow</v>
      </c>
      <c r="W9913" s="3" t="str">
        <f>IFERROR(INDEX(Returns!A:A,MATCH(Orders!B9913,Returns!B:B,0)),"No")</f>
        <v>No</v>
      </c>
    </row>
    <row r="9914" spans="1:23" x14ac:dyDescent="0.2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6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 IF(M9914=People!$B$4,People!$A$4, IF(M9914=People!$B$3,People!$A$3, IF(M9914=People!$B$2,People!$A$2, 0))))</f>
        <v>Anna Andreadi</v>
      </c>
      <c r="W9914" s="3" t="str">
        <f>IFERROR(INDEX(Returns!A:A,MATCH(Orders!B9914,Returns!B:B,0)),"No")</f>
        <v>No</v>
      </c>
    </row>
    <row r="9915" spans="1:23" x14ac:dyDescent="0.2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6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 IF(M9915=People!$B$4,People!$A$4, IF(M9915=People!$B$3,People!$A$3, IF(M9915=People!$B$2,People!$A$2, 0))))</f>
        <v>Anna Andreadi</v>
      </c>
      <c r="W9915" s="3" t="str">
        <f>IFERROR(INDEX(Returns!A:A,MATCH(Orders!B9915,Returns!B:B,0)),"No")</f>
        <v>No</v>
      </c>
    </row>
    <row r="9916" spans="1:23" x14ac:dyDescent="0.2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6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 IF(M9916=People!$B$4,People!$A$4, IF(M9916=People!$B$3,People!$A$3, IF(M9916=People!$B$2,People!$A$2, 0))))</f>
        <v>Kelly Williams</v>
      </c>
      <c r="W9916" s="3" t="str">
        <f>IFERROR(INDEX(Returns!A:A,MATCH(Orders!B9916,Returns!B:B,0)),"No")</f>
        <v>No</v>
      </c>
    </row>
    <row r="9917" spans="1:23" x14ac:dyDescent="0.2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6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 IF(M9917=People!$B$4,People!$A$4, IF(M9917=People!$B$3,People!$A$3, IF(M9917=People!$B$2,People!$A$2, 0))))</f>
        <v>Kelly Williams</v>
      </c>
      <c r="W9917" s="3" t="str">
        <f>IFERROR(INDEX(Returns!A:A,MATCH(Orders!B9917,Returns!B:B,0)),"No")</f>
        <v>No</v>
      </c>
    </row>
    <row r="9918" spans="1:23" x14ac:dyDescent="0.2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6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 IF(M9918=People!$B$4,People!$A$4, IF(M9918=People!$B$3,People!$A$3, IF(M9918=People!$B$2,People!$A$2, 0))))</f>
        <v>Kelly Williams</v>
      </c>
      <c r="W9918" s="3" t="str">
        <f>IFERROR(INDEX(Returns!A:A,MATCH(Orders!B9918,Returns!B:B,0)),"No")</f>
        <v>No</v>
      </c>
    </row>
    <row r="9919" spans="1:23" x14ac:dyDescent="0.2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6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 IF(M9919=People!$B$4,People!$A$4, IF(M9919=People!$B$3,People!$A$3, IF(M9919=People!$B$2,People!$A$2, 0))))</f>
        <v>Kelly Williams</v>
      </c>
      <c r="W9919" s="3" t="str">
        <f>IFERROR(INDEX(Returns!A:A,MATCH(Orders!B9919,Returns!B:B,0)),"No")</f>
        <v>No</v>
      </c>
    </row>
    <row r="9920" spans="1:23" x14ac:dyDescent="0.2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6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 IF(M9920=People!$B$4,People!$A$4, IF(M9920=People!$B$3,People!$A$3, IF(M9920=People!$B$2,People!$A$2, 0))))</f>
        <v>Chuck Magee</v>
      </c>
      <c r="W9920" s="3" t="str">
        <f>IFERROR(INDEX(Returns!A:A,MATCH(Orders!B9920,Returns!B:B,0)),"No")</f>
        <v>No</v>
      </c>
    </row>
    <row r="9921" spans="1:23" x14ac:dyDescent="0.2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6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 IF(M9921=People!$B$4,People!$A$4, IF(M9921=People!$B$3,People!$A$3, IF(M9921=People!$B$2,People!$A$2, 0))))</f>
        <v>Kelly Williams</v>
      </c>
      <c r="W9921" s="3" t="str">
        <f>IFERROR(INDEX(Returns!A:A,MATCH(Orders!B9921,Returns!B:B,0)),"No")</f>
        <v>No</v>
      </c>
    </row>
    <row r="9922" spans="1:23" x14ac:dyDescent="0.2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6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 IF(M9922=People!$B$4,People!$A$4, IF(M9922=People!$B$3,People!$A$3, IF(M9922=People!$B$2,People!$A$2, 0))))</f>
        <v>Kelly Williams</v>
      </c>
      <c r="W9922" s="3" t="str">
        <f>IFERROR(INDEX(Returns!A:A,MATCH(Orders!B9922,Returns!B:B,0)),"No")</f>
        <v>No</v>
      </c>
    </row>
    <row r="9923" spans="1:23" x14ac:dyDescent="0.2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6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 IF(M9923=People!$B$4,People!$A$4, IF(M9923=People!$B$3,People!$A$3, IF(M9923=People!$B$2,People!$A$2, 0))))</f>
        <v>Chuck Magee</v>
      </c>
      <c r="W9923" s="3" t="str">
        <f>IFERROR(INDEX(Returns!A:A,MATCH(Orders!B9923,Returns!B:B,0)),"No")</f>
        <v>No</v>
      </c>
    </row>
    <row r="9924" spans="1:23" x14ac:dyDescent="0.2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6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 IF(M9924=People!$B$4,People!$A$4, IF(M9924=People!$B$3,People!$A$3, IF(M9924=People!$B$2,People!$A$2, 0))))</f>
        <v>Kelly Williams</v>
      </c>
      <c r="W9924" s="3" t="str">
        <f>IFERROR(INDEX(Returns!A:A,MATCH(Orders!B9924,Returns!B:B,0)),"No")</f>
        <v>No</v>
      </c>
    </row>
    <row r="9925" spans="1:23" x14ac:dyDescent="0.2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6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 IF(M9925=People!$B$4,People!$A$4, IF(M9925=People!$B$3,People!$A$3, IF(M9925=People!$B$2,People!$A$2, 0))))</f>
        <v>Chuck Magee</v>
      </c>
      <c r="W9925" s="3" t="str">
        <f>IFERROR(INDEX(Returns!A:A,MATCH(Orders!B9925,Returns!B:B,0)),"No")</f>
        <v>No</v>
      </c>
    </row>
    <row r="9926" spans="1:23" x14ac:dyDescent="0.2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6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 IF(M9926=People!$B$4,People!$A$4, IF(M9926=People!$B$3,People!$A$3, IF(M9926=People!$B$2,People!$A$2, 0))))</f>
        <v>Chuck Magee</v>
      </c>
      <c r="W9926" s="3" t="str">
        <f>IFERROR(INDEX(Returns!A:A,MATCH(Orders!B9926,Returns!B:B,0)),"No")</f>
        <v>No</v>
      </c>
    </row>
    <row r="9927" spans="1:23" x14ac:dyDescent="0.2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6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 IF(M9927=People!$B$4,People!$A$4, IF(M9927=People!$B$3,People!$A$3, IF(M9927=People!$B$2,People!$A$2, 0))))</f>
        <v>Chuck Magee</v>
      </c>
      <c r="W9927" s="3" t="str">
        <f>IFERROR(INDEX(Returns!A:A,MATCH(Orders!B9927,Returns!B:B,0)),"No")</f>
        <v>No</v>
      </c>
    </row>
    <row r="9928" spans="1:23" x14ac:dyDescent="0.2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6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 IF(M9928=People!$B$4,People!$A$4, IF(M9928=People!$B$3,People!$A$3, IF(M9928=People!$B$2,People!$A$2, 0))))</f>
        <v>Chuck Magee</v>
      </c>
      <c r="W9928" s="3" t="str">
        <f>IFERROR(INDEX(Returns!A:A,MATCH(Orders!B9928,Returns!B:B,0)),"No")</f>
        <v>No</v>
      </c>
    </row>
    <row r="9929" spans="1:23" x14ac:dyDescent="0.2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6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 IF(M9929=People!$B$4,People!$A$4, IF(M9929=People!$B$3,People!$A$3, IF(M9929=People!$B$2,People!$A$2, 0))))</f>
        <v>Chuck Magee</v>
      </c>
      <c r="W9929" s="3" t="str">
        <f>IFERROR(INDEX(Returns!A:A,MATCH(Orders!B9929,Returns!B:B,0)),"No")</f>
        <v>No</v>
      </c>
    </row>
    <row r="9930" spans="1:23" x14ac:dyDescent="0.2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6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 IF(M9930=People!$B$4,People!$A$4, IF(M9930=People!$B$3,People!$A$3, IF(M9930=People!$B$2,People!$A$2, 0))))</f>
        <v>Anna Andreadi</v>
      </c>
      <c r="W9930" s="3" t="str">
        <f>IFERROR(INDEX(Returns!A:A,MATCH(Orders!B9930,Returns!B:B,0)),"No")</f>
        <v>No</v>
      </c>
    </row>
    <row r="9931" spans="1:23" x14ac:dyDescent="0.2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6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 IF(M9931=People!$B$4,People!$A$4, IF(M9931=People!$B$3,People!$A$3, IF(M9931=People!$B$2,People!$A$2, 0))))</f>
        <v>Anna Andreadi</v>
      </c>
      <c r="W9931" s="3" t="str">
        <f>IFERROR(INDEX(Returns!A:A,MATCH(Orders!B9931,Returns!B:B,0)),"No")</f>
        <v>No</v>
      </c>
    </row>
    <row r="9932" spans="1:23" x14ac:dyDescent="0.2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6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 IF(M9932=People!$B$4,People!$A$4, IF(M9932=People!$B$3,People!$A$3, IF(M9932=People!$B$2,People!$A$2, 0))))</f>
        <v>Anna Andreadi</v>
      </c>
      <c r="W9932" s="3" t="str">
        <f>IFERROR(INDEX(Returns!A:A,MATCH(Orders!B9932,Returns!B:B,0)),"No")</f>
        <v>No</v>
      </c>
    </row>
    <row r="9933" spans="1:23" x14ac:dyDescent="0.2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6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 IF(M9933=People!$B$4,People!$A$4, IF(M9933=People!$B$3,People!$A$3, IF(M9933=People!$B$2,People!$A$2, 0))))</f>
        <v>Anna Andreadi</v>
      </c>
      <c r="W9933" s="3" t="str">
        <f>IFERROR(INDEX(Returns!A:A,MATCH(Orders!B9933,Returns!B:B,0)),"No")</f>
        <v>No</v>
      </c>
    </row>
    <row r="9934" spans="1:23" x14ac:dyDescent="0.2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6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 IF(M9934=People!$B$4,People!$A$4, IF(M9934=People!$B$3,People!$A$3, IF(M9934=People!$B$2,People!$A$2, 0))))</f>
        <v>Anna Andreadi</v>
      </c>
      <c r="W9934" s="3" t="str">
        <f>IFERROR(INDEX(Returns!A:A,MATCH(Orders!B9934,Returns!B:B,0)),"No")</f>
        <v>No</v>
      </c>
    </row>
    <row r="9935" spans="1:23" x14ac:dyDescent="0.2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6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 IF(M9935=People!$B$4,People!$A$4, IF(M9935=People!$B$3,People!$A$3, IF(M9935=People!$B$2,People!$A$2, 0))))</f>
        <v>Chuck Magee</v>
      </c>
      <c r="W9935" s="3" t="str">
        <f>IFERROR(INDEX(Returns!A:A,MATCH(Orders!B9935,Returns!B:B,0)),"No")</f>
        <v>No</v>
      </c>
    </row>
    <row r="9936" spans="1:23" x14ac:dyDescent="0.2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6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 IF(M9936=People!$B$4,People!$A$4, IF(M9936=People!$B$3,People!$A$3, IF(M9936=People!$B$2,People!$A$2, 0))))</f>
        <v>Chuck Magee</v>
      </c>
      <c r="W9936" s="3" t="str">
        <f>IFERROR(INDEX(Returns!A:A,MATCH(Orders!B9936,Returns!B:B,0)),"No")</f>
        <v>No</v>
      </c>
    </row>
    <row r="9937" spans="1:23" x14ac:dyDescent="0.2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6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 IF(M9937=People!$B$4,People!$A$4, IF(M9937=People!$B$3,People!$A$3, IF(M9937=People!$B$2,People!$A$2, 0))))</f>
        <v>Chuck Magee</v>
      </c>
      <c r="W9937" s="3" t="str">
        <f>IFERROR(INDEX(Returns!A:A,MATCH(Orders!B9937,Returns!B:B,0)),"No")</f>
        <v>No</v>
      </c>
    </row>
    <row r="9938" spans="1:23" x14ac:dyDescent="0.2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6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 IF(M9938=People!$B$4,People!$A$4, IF(M9938=People!$B$3,People!$A$3, IF(M9938=People!$B$2,People!$A$2, 0))))</f>
        <v>Chuck Magee</v>
      </c>
      <c r="W9938" s="3" t="str">
        <f>IFERROR(INDEX(Returns!A:A,MATCH(Orders!B9938,Returns!B:B,0)),"No")</f>
        <v>No</v>
      </c>
    </row>
    <row r="9939" spans="1:23" x14ac:dyDescent="0.2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6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 IF(M9939=People!$B$4,People!$A$4, IF(M9939=People!$B$3,People!$A$3, IF(M9939=People!$B$2,People!$A$2, 0))))</f>
        <v>Anna Andreadi</v>
      </c>
      <c r="W9939" s="3" t="str">
        <f>IFERROR(INDEX(Returns!A:A,MATCH(Orders!B9939,Returns!B:B,0)),"No")</f>
        <v>No</v>
      </c>
    </row>
    <row r="9940" spans="1:23" x14ac:dyDescent="0.2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6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 IF(M9940=People!$B$4,People!$A$4, IF(M9940=People!$B$3,People!$A$3, IF(M9940=People!$B$2,People!$A$2, 0))))</f>
        <v>Chuck Magee</v>
      </c>
      <c r="W9940" s="3" t="str">
        <f>IFERROR(INDEX(Returns!A:A,MATCH(Orders!B9940,Returns!B:B,0)),"No")</f>
        <v>No</v>
      </c>
    </row>
    <row r="9941" spans="1:23" x14ac:dyDescent="0.2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6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 IF(M9941=People!$B$4,People!$A$4, IF(M9941=People!$B$3,People!$A$3, IF(M9941=People!$B$2,People!$A$2, 0))))</f>
        <v>Chuck Magee</v>
      </c>
      <c r="W9941" s="3" t="str">
        <f>IFERROR(INDEX(Returns!A:A,MATCH(Orders!B9941,Returns!B:B,0)),"No")</f>
        <v>No</v>
      </c>
    </row>
    <row r="9942" spans="1:23" x14ac:dyDescent="0.2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6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 IF(M9942=People!$B$4,People!$A$4, IF(M9942=People!$B$3,People!$A$3, IF(M9942=People!$B$2,People!$A$2, 0))))</f>
        <v>Chuck Magee</v>
      </c>
      <c r="W9942" s="3" t="str">
        <f>IFERROR(INDEX(Returns!A:A,MATCH(Orders!B9942,Returns!B:B,0)),"No")</f>
        <v>No</v>
      </c>
    </row>
    <row r="9943" spans="1:23" x14ac:dyDescent="0.2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6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 IF(M9943=People!$B$4,People!$A$4, IF(M9943=People!$B$3,People!$A$3, IF(M9943=People!$B$2,People!$A$2, 0))))</f>
        <v>Anna Andreadi</v>
      </c>
      <c r="W9943" s="3" t="str">
        <f>IFERROR(INDEX(Returns!A:A,MATCH(Orders!B9943,Returns!B:B,0)),"No")</f>
        <v>No</v>
      </c>
    </row>
    <row r="9944" spans="1:23" x14ac:dyDescent="0.2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6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 IF(M9944=People!$B$4,People!$A$4, IF(M9944=People!$B$3,People!$A$3, IF(M9944=People!$B$2,People!$A$2, 0))))</f>
        <v>Anna Andreadi</v>
      </c>
      <c r="W9944" s="3" t="str">
        <f>IFERROR(INDEX(Returns!A:A,MATCH(Orders!B9944,Returns!B:B,0)),"No")</f>
        <v>No</v>
      </c>
    </row>
    <row r="9945" spans="1:23" x14ac:dyDescent="0.2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6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 IF(M9945=People!$B$4,People!$A$4, IF(M9945=People!$B$3,People!$A$3, IF(M9945=People!$B$2,People!$A$2, 0))))</f>
        <v>Anna Andreadi</v>
      </c>
      <c r="W9945" s="3" t="str">
        <f>IFERROR(INDEX(Returns!A:A,MATCH(Orders!B9945,Returns!B:B,0)),"No")</f>
        <v>No</v>
      </c>
    </row>
    <row r="9946" spans="1:23" x14ac:dyDescent="0.2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6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 IF(M9946=People!$B$4,People!$A$4, IF(M9946=People!$B$3,People!$A$3, IF(M9946=People!$B$2,People!$A$2, 0))))</f>
        <v>Anna Andreadi</v>
      </c>
      <c r="W9946" s="3" t="str">
        <f>IFERROR(INDEX(Returns!A:A,MATCH(Orders!B9946,Returns!B:B,0)),"No")</f>
        <v>No</v>
      </c>
    </row>
    <row r="9947" spans="1:23" x14ac:dyDescent="0.2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6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 IF(M9947=People!$B$4,People!$A$4, IF(M9947=People!$B$3,People!$A$3, IF(M9947=People!$B$2,People!$A$2, 0))))</f>
        <v>Chuck Magee</v>
      </c>
      <c r="W9947" s="3" t="str">
        <f>IFERROR(INDEX(Returns!A:A,MATCH(Orders!B9947,Returns!B:B,0)),"No")</f>
        <v>No</v>
      </c>
    </row>
    <row r="9948" spans="1:23" x14ac:dyDescent="0.2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6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 IF(M9948=People!$B$4,People!$A$4, IF(M9948=People!$B$3,People!$A$3, IF(M9948=People!$B$2,People!$A$2, 0))))</f>
        <v>Chuck Magee</v>
      </c>
      <c r="W9948" s="3" t="str">
        <f>IFERROR(INDEX(Returns!A:A,MATCH(Orders!B9948,Returns!B:B,0)),"No")</f>
        <v>No</v>
      </c>
    </row>
    <row r="9949" spans="1:23" x14ac:dyDescent="0.2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6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 IF(M9949=People!$B$4,People!$A$4, IF(M9949=People!$B$3,People!$A$3, IF(M9949=People!$B$2,People!$A$2, 0))))</f>
        <v>Kelly Williams</v>
      </c>
      <c r="W9949" s="3" t="str">
        <f>IFERROR(INDEX(Returns!A:A,MATCH(Orders!B9949,Returns!B:B,0)),"No")</f>
        <v>No</v>
      </c>
    </row>
    <row r="9950" spans="1:23" x14ac:dyDescent="0.2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6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 IF(M9950=People!$B$4,People!$A$4, IF(M9950=People!$B$3,People!$A$3, IF(M9950=People!$B$2,People!$A$2, 0))))</f>
        <v>Kelly Williams</v>
      </c>
      <c r="W9950" s="3" t="str">
        <f>IFERROR(INDEX(Returns!A:A,MATCH(Orders!B9950,Returns!B:B,0)),"No")</f>
        <v>No</v>
      </c>
    </row>
    <row r="9951" spans="1:23" x14ac:dyDescent="0.2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6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 IF(M9951=People!$B$4,People!$A$4, IF(M9951=People!$B$3,People!$A$3, IF(M9951=People!$B$2,People!$A$2, 0))))</f>
        <v>Kelly Williams</v>
      </c>
      <c r="W9951" s="3" t="str">
        <f>IFERROR(INDEX(Returns!A:A,MATCH(Orders!B9951,Returns!B:B,0)),"No")</f>
        <v>No</v>
      </c>
    </row>
    <row r="9952" spans="1:23" x14ac:dyDescent="0.2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6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 IF(M9952=People!$B$4,People!$A$4, IF(M9952=People!$B$3,People!$A$3, IF(M9952=People!$B$2,People!$A$2, 0))))</f>
        <v>Kelly Williams</v>
      </c>
      <c r="W9952" s="3" t="str">
        <f>IFERROR(INDEX(Returns!A:A,MATCH(Orders!B9952,Returns!B:B,0)),"No")</f>
        <v>No</v>
      </c>
    </row>
    <row r="9953" spans="1:23" x14ac:dyDescent="0.2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6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 IF(M9953=People!$B$4,People!$A$4, IF(M9953=People!$B$3,People!$A$3, IF(M9953=People!$B$2,People!$A$2, 0))))</f>
        <v>Kelly Williams</v>
      </c>
      <c r="W9953" s="3" t="str">
        <f>IFERROR(INDEX(Returns!A:A,MATCH(Orders!B9953,Returns!B:B,0)),"No")</f>
        <v>No</v>
      </c>
    </row>
    <row r="9954" spans="1:23" x14ac:dyDescent="0.2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6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 IF(M9954=People!$B$4,People!$A$4, IF(M9954=People!$B$3,People!$A$3, IF(M9954=People!$B$2,People!$A$2, 0))))</f>
        <v>Anna Andreadi</v>
      </c>
      <c r="W9954" s="3" t="str">
        <f>IFERROR(INDEX(Returns!A:A,MATCH(Orders!B9954,Returns!B:B,0)),"No")</f>
        <v>Yes</v>
      </c>
    </row>
    <row r="9955" spans="1:23" x14ac:dyDescent="0.2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6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 IF(M9955=People!$B$4,People!$A$4, IF(M9955=People!$B$3,People!$A$3, IF(M9955=People!$B$2,People!$A$2, 0))))</f>
        <v>Anna Andreadi</v>
      </c>
      <c r="W9955" s="3" t="str">
        <f>IFERROR(INDEX(Returns!A:A,MATCH(Orders!B9955,Returns!B:B,0)),"No")</f>
        <v>Yes</v>
      </c>
    </row>
    <row r="9956" spans="1:23" x14ac:dyDescent="0.2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6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 IF(M9956=People!$B$4,People!$A$4, IF(M9956=People!$B$3,People!$A$3, IF(M9956=People!$B$2,People!$A$2, 0))))</f>
        <v>Anna Andreadi</v>
      </c>
      <c r="W9956" s="3" t="str">
        <f>IFERROR(INDEX(Returns!A:A,MATCH(Orders!B9956,Returns!B:B,0)),"No")</f>
        <v>Yes</v>
      </c>
    </row>
    <row r="9957" spans="1:23" x14ac:dyDescent="0.2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6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 IF(M9957=People!$B$4,People!$A$4, IF(M9957=People!$B$3,People!$A$3, IF(M9957=People!$B$2,People!$A$2, 0))))</f>
        <v>Anna Andreadi</v>
      </c>
      <c r="W9957" s="3" t="str">
        <f>IFERROR(INDEX(Returns!A:A,MATCH(Orders!B9957,Returns!B:B,0)),"No")</f>
        <v>Yes</v>
      </c>
    </row>
    <row r="9958" spans="1:23" x14ac:dyDescent="0.2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6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 IF(M9958=People!$B$4,People!$A$4, IF(M9958=People!$B$3,People!$A$3, IF(M9958=People!$B$2,People!$A$2, 0))))</f>
        <v>Chuck Magee</v>
      </c>
      <c r="W9958" s="3" t="str">
        <f>IFERROR(INDEX(Returns!A:A,MATCH(Orders!B9958,Returns!B:B,0)),"No")</f>
        <v>Yes</v>
      </c>
    </row>
    <row r="9959" spans="1:23" x14ac:dyDescent="0.2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6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 IF(M9959=People!$B$4,People!$A$4, IF(M9959=People!$B$3,People!$A$3, IF(M9959=People!$B$2,People!$A$2, 0))))</f>
        <v>Chuck Magee</v>
      </c>
      <c r="W9959" s="3" t="str">
        <f>IFERROR(INDEX(Returns!A:A,MATCH(Orders!B9959,Returns!B:B,0)),"No")</f>
        <v>Yes</v>
      </c>
    </row>
    <row r="9960" spans="1:23" x14ac:dyDescent="0.2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6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 IF(M9960=People!$B$4,People!$A$4, IF(M9960=People!$B$3,People!$A$3, IF(M9960=People!$B$2,People!$A$2, 0))))</f>
        <v>Chuck Magee</v>
      </c>
      <c r="W9960" s="3" t="str">
        <f>IFERROR(INDEX(Returns!A:A,MATCH(Orders!B9960,Returns!B:B,0)),"No")</f>
        <v>Yes</v>
      </c>
    </row>
    <row r="9961" spans="1:23" x14ac:dyDescent="0.2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6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 IF(M9961=People!$B$4,People!$A$4, IF(M9961=People!$B$3,People!$A$3, IF(M9961=People!$B$2,People!$A$2, 0))))</f>
        <v>Anna Andreadi</v>
      </c>
      <c r="W9961" s="3" t="str">
        <f>IFERROR(INDEX(Returns!A:A,MATCH(Orders!B9961,Returns!B:B,0)),"No")</f>
        <v>No</v>
      </c>
    </row>
    <row r="9962" spans="1:23" x14ac:dyDescent="0.2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6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 IF(M9962=People!$B$4,People!$A$4, IF(M9962=People!$B$3,People!$A$3, IF(M9962=People!$B$2,People!$A$2, 0))))</f>
        <v>Cassandra Brandow</v>
      </c>
      <c r="W9962" s="3" t="str">
        <f>IFERROR(INDEX(Returns!A:A,MATCH(Orders!B9962,Returns!B:B,0)),"No")</f>
        <v>No</v>
      </c>
    </row>
    <row r="9963" spans="1:23" x14ac:dyDescent="0.2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6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 IF(M9963=People!$B$4,People!$A$4, IF(M9963=People!$B$3,People!$A$3, IF(M9963=People!$B$2,People!$A$2, 0))))</f>
        <v>Kelly Williams</v>
      </c>
      <c r="W9963" s="3" t="str">
        <f>IFERROR(INDEX(Returns!A:A,MATCH(Orders!B9963,Returns!B:B,0)),"No")</f>
        <v>No</v>
      </c>
    </row>
    <row r="9964" spans="1:23" x14ac:dyDescent="0.2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6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 IF(M9964=People!$B$4,People!$A$4, IF(M9964=People!$B$3,People!$A$3, IF(M9964=People!$B$2,People!$A$2, 0))))</f>
        <v>Kelly Williams</v>
      </c>
      <c r="W9964" s="3" t="str">
        <f>IFERROR(INDEX(Returns!A:A,MATCH(Orders!B9964,Returns!B:B,0)),"No")</f>
        <v>No</v>
      </c>
    </row>
    <row r="9965" spans="1:23" x14ac:dyDescent="0.2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6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 IF(M9965=People!$B$4,People!$A$4, IF(M9965=People!$B$3,People!$A$3, IF(M9965=People!$B$2,People!$A$2, 0))))</f>
        <v>Chuck Magee</v>
      </c>
      <c r="W9965" s="3" t="str">
        <f>IFERROR(INDEX(Returns!A:A,MATCH(Orders!B9965,Returns!B:B,0)),"No")</f>
        <v>No</v>
      </c>
    </row>
    <row r="9966" spans="1:23" x14ac:dyDescent="0.2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6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 IF(M9966=People!$B$4,People!$A$4, IF(M9966=People!$B$3,People!$A$3, IF(M9966=People!$B$2,People!$A$2, 0))))</f>
        <v>Chuck Magee</v>
      </c>
      <c r="W9966" s="3" t="str">
        <f>IFERROR(INDEX(Returns!A:A,MATCH(Orders!B9966,Returns!B:B,0)),"No")</f>
        <v>No</v>
      </c>
    </row>
    <row r="9967" spans="1:23" x14ac:dyDescent="0.2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6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 IF(M9967=People!$B$4,People!$A$4, IF(M9967=People!$B$3,People!$A$3, IF(M9967=People!$B$2,People!$A$2, 0))))</f>
        <v>Chuck Magee</v>
      </c>
      <c r="W9967" s="3" t="str">
        <f>IFERROR(INDEX(Returns!A:A,MATCH(Orders!B9967,Returns!B:B,0)),"No")</f>
        <v>No</v>
      </c>
    </row>
    <row r="9968" spans="1:23" x14ac:dyDescent="0.2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6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 IF(M9968=People!$B$4,People!$A$4, IF(M9968=People!$B$3,People!$A$3, IF(M9968=People!$B$2,People!$A$2, 0))))</f>
        <v>Chuck Magee</v>
      </c>
      <c r="W9968" s="3" t="str">
        <f>IFERROR(INDEX(Returns!A:A,MATCH(Orders!B9968,Returns!B:B,0)),"No")</f>
        <v>No</v>
      </c>
    </row>
    <row r="9969" spans="1:23" x14ac:dyDescent="0.2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6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 IF(M9969=People!$B$4,People!$A$4, IF(M9969=People!$B$3,People!$A$3, IF(M9969=People!$B$2,People!$A$2, 0))))</f>
        <v>Chuck Magee</v>
      </c>
      <c r="W9969" s="3" t="str">
        <f>IFERROR(INDEX(Returns!A:A,MATCH(Orders!B9969,Returns!B:B,0)),"No")</f>
        <v>No</v>
      </c>
    </row>
    <row r="9970" spans="1:23" x14ac:dyDescent="0.2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6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 IF(M9970=People!$B$4,People!$A$4, IF(M9970=People!$B$3,People!$A$3, IF(M9970=People!$B$2,People!$A$2, 0))))</f>
        <v>Chuck Magee</v>
      </c>
      <c r="W9970" s="3" t="str">
        <f>IFERROR(INDEX(Returns!A:A,MATCH(Orders!B9970,Returns!B:B,0)),"No")</f>
        <v>No</v>
      </c>
    </row>
    <row r="9971" spans="1:23" x14ac:dyDescent="0.2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6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 IF(M9971=People!$B$4,People!$A$4, IF(M9971=People!$B$3,People!$A$3, IF(M9971=People!$B$2,People!$A$2, 0))))</f>
        <v>Chuck Magee</v>
      </c>
      <c r="W9971" s="3" t="str">
        <f>IFERROR(INDEX(Returns!A:A,MATCH(Orders!B9971,Returns!B:B,0)),"No")</f>
        <v>No</v>
      </c>
    </row>
    <row r="9972" spans="1:23" x14ac:dyDescent="0.2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6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 IF(M9972=People!$B$4,People!$A$4, IF(M9972=People!$B$3,People!$A$3, IF(M9972=People!$B$2,People!$A$2, 0))))</f>
        <v>Cassandra Brandow</v>
      </c>
      <c r="W9972" s="3" t="str">
        <f>IFERROR(INDEX(Returns!A:A,MATCH(Orders!B9972,Returns!B:B,0)),"No")</f>
        <v>No</v>
      </c>
    </row>
    <row r="9973" spans="1:23" x14ac:dyDescent="0.2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6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 IF(M9973=People!$B$4,People!$A$4, IF(M9973=People!$B$3,People!$A$3, IF(M9973=People!$B$2,People!$A$2, 0))))</f>
        <v>Cassandra Brandow</v>
      </c>
      <c r="W9973" s="3" t="str">
        <f>IFERROR(INDEX(Returns!A:A,MATCH(Orders!B9973,Returns!B:B,0)),"No")</f>
        <v>No</v>
      </c>
    </row>
    <row r="9974" spans="1:23" x14ac:dyDescent="0.2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6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 IF(M9974=People!$B$4,People!$A$4, IF(M9974=People!$B$3,People!$A$3, IF(M9974=People!$B$2,People!$A$2, 0))))</f>
        <v>Kelly Williams</v>
      </c>
      <c r="W9974" s="3" t="str">
        <f>IFERROR(INDEX(Returns!A:A,MATCH(Orders!B9974,Returns!B:B,0)),"No")</f>
        <v>No</v>
      </c>
    </row>
    <row r="9975" spans="1:23" x14ac:dyDescent="0.2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6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 IF(M9975=People!$B$4,People!$A$4, IF(M9975=People!$B$3,People!$A$3, IF(M9975=People!$B$2,People!$A$2, 0))))</f>
        <v>Anna Andreadi</v>
      </c>
      <c r="W9975" s="3" t="str">
        <f>IFERROR(INDEX(Returns!A:A,MATCH(Orders!B9975,Returns!B:B,0)),"No")</f>
        <v>No</v>
      </c>
    </row>
    <row r="9976" spans="1:23" x14ac:dyDescent="0.2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6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 IF(M9976=People!$B$4,People!$A$4, IF(M9976=People!$B$3,People!$A$3, IF(M9976=People!$B$2,People!$A$2, 0))))</f>
        <v>Anna Andreadi</v>
      </c>
      <c r="W9976" s="3" t="str">
        <f>IFERROR(INDEX(Returns!A:A,MATCH(Orders!B9976,Returns!B:B,0)),"No")</f>
        <v>No</v>
      </c>
    </row>
    <row r="9977" spans="1:23" x14ac:dyDescent="0.2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6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 IF(M9977=People!$B$4,People!$A$4, IF(M9977=People!$B$3,People!$A$3, IF(M9977=People!$B$2,People!$A$2, 0))))</f>
        <v>Anna Andreadi</v>
      </c>
      <c r="W9977" s="3" t="str">
        <f>IFERROR(INDEX(Returns!A:A,MATCH(Orders!B9977,Returns!B:B,0)),"No")</f>
        <v>No</v>
      </c>
    </row>
    <row r="9978" spans="1:23" x14ac:dyDescent="0.2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6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 IF(M9978=People!$B$4,People!$A$4, IF(M9978=People!$B$3,People!$A$3, IF(M9978=People!$B$2,People!$A$2, 0))))</f>
        <v>Anna Andreadi</v>
      </c>
      <c r="W9978" s="3" t="str">
        <f>IFERROR(INDEX(Returns!A:A,MATCH(Orders!B9978,Returns!B:B,0)),"No")</f>
        <v>No</v>
      </c>
    </row>
    <row r="9979" spans="1:23" x14ac:dyDescent="0.2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6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 IF(M9979=People!$B$4,People!$A$4, IF(M9979=People!$B$3,People!$A$3, IF(M9979=People!$B$2,People!$A$2, 0))))</f>
        <v>Anna Andreadi</v>
      </c>
      <c r="W9979" s="3" t="str">
        <f>IFERROR(INDEX(Returns!A:A,MATCH(Orders!B9979,Returns!B:B,0)),"No")</f>
        <v>No</v>
      </c>
    </row>
    <row r="9980" spans="1:23" x14ac:dyDescent="0.2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6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 IF(M9980=People!$B$4,People!$A$4, IF(M9980=People!$B$3,People!$A$3, IF(M9980=People!$B$2,People!$A$2, 0))))</f>
        <v>Anna Andreadi</v>
      </c>
      <c r="W9980" s="3" t="str">
        <f>IFERROR(INDEX(Returns!A:A,MATCH(Orders!B9980,Returns!B:B,0)),"No")</f>
        <v>No</v>
      </c>
    </row>
    <row r="9981" spans="1:23" x14ac:dyDescent="0.2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6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 IF(M9981=People!$B$4,People!$A$4, IF(M9981=People!$B$3,People!$A$3, IF(M9981=People!$B$2,People!$A$2, 0))))</f>
        <v>Anna Andreadi</v>
      </c>
      <c r="W9981" s="3" t="str">
        <f>IFERROR(INDEX(Returns!A:A,MATCH(Orders!B9981,Returns!B:B,0)),"No")</f>
        <v>No</v>
      </c>
    </row>
    <row r="9982" spans="1:23" x14ac:dyDescent="0.2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6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 IF(M9982=People!$B$4,People!$A$4, IF(M9982=People!$B$3,People!$A$3, IF(M9982=People!$B$2,People!$A$2, 0))))</f>
        <v>Cassandra Brandow</v>
      </c>
      <c r="W9982" s="3" t="str">
        <f>IFERROR(INDEX(Returns!A:A,MATCH(Orders!B9982,Returns!B:B,0)),"No")</f>
        <v>No</v>
      </c>
    </row>
    <row r="9983" spans="1:23" x14ac:dyDescent="0.2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6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 IF(M9983=People!$B$4,People!$A$4, IF(M9983=People!$B$3,People!$A$3, IF(M9983=People!$B$2,People!$A$2, 0))))</f>
        <v>Chuck Magee</v>
      </c>
      <c r="W9983" s="3" t="str">
        <f>IFERROR(INDEX(Returns!A:A,MATCH(Orders!B9983,Returns!B:B,0)),"No")</f>
        <v>No</v>
      </c>
    </row>
    <row r="9984" spans="1:23" x14ac:dyDescent="0.2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6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 IF(M9984=People!$B$4,People!$A$4, IF(M9984=People!$B$3,People!$A$3, IF(M9984=People!$B$2,People!$A$2, 0))))</f>
        <v>Kelly Williams</v>
      </c>
      <c r="W9984" s="3" t="str">
        <f>IFERROR(INDEX(Returns!A:A,MATCH(Orders!B9984,Returns!B:B,0)),"No")</f>
        <v>No</v>
      </c>
    </row>
    <row r="9985" spans="1:23" x14ac:dyDescent="0.2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6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 IF(M9985=People!$B$4,People!$A$4, IF(M9985=People!$B$3,People!$A$3, IF(M9985=People!$B$2,People!$A$2, 0))))</f>
        <v>Kelly Williams</v>
      </c>
      <c r="W9985" s="3" t="str">
        <f>IFERROR(INDEX(Returns!A:A,MATCH(Orders!B9985,Returns!B:B,0)),"No")</f>
        <v>No</v>
      </c>
    </row>
    <row r="9986" spans="1:23" x14ac:dyDescent="0.2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6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 IF(M9986=People!$B$4,People!$A$4, IF(M9986=People!$B$3,People!$A$3, IF(M9986=People!$B$2,People!$A$2, 0))))</f>
        <v>Chuck Magee</v>
      </c>
      <c r="W9986" s="3" t="str">
        <f>IFERROR(INDEX(Returns!A:A,MATCH(Orders!B9986,Returns!B:B,0)),"No")</f>
        <v>No</v>
      </c>
    </row>
    <row r="9987" spans="1:23" x14ac:dyDescent="0.2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6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 IF(M9987=People!$B$4,People!$A$4, IF(M9987=People!$B$3,People!$A$3, IF(M9987=People!$B$2,People!$A$2, 0))))</f>
        <v>Chuck Magee</v>
      </c>
      <c r="W9987" s="3" t="str">
        <f>IFERROR(INDEX(Returns!A:A,MATCH(Orders!B9987,Returns!B:B,0)),"No")</f>
        <v>No</v>
      </c>
    </row>
    <row r="9988" spans="1:23" x14ac:dyDescent="0.2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6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 IF(M9988=People!$B$4,People!$A$4, IF(M9988=People!$B$3,People!$A$3, IF(M9988=People!$B$2,People!$A$2, 0))))</f>
        <v>Anna Andreadi</v>
      </c>
      <c r="W9988" s="3" t="str">
        <f>IFERROR(INDEX(Returns!A:A,MATCH(Orders!B9988,Returns!B:B,0)),"No")</f>
        <v>No</v>
      </c>
    </row>
    <row r="9989" spans="1:23" x14ac:dyDescent="0.2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6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 IF(M9989=People!$B$4,People!$A$4, IF(M9989=People!$B$3,People!$A$3, IF(M9989=People!$B$2,People!$A$2, 0))))</f>
        <v>Cassandra Brandow</v>
      </c>
      <c r="W9989" s="3" t="str">
        <f>IFERROR(INDEX(Returns!A:A,MATCH(Orders!B9989,Returns!B:B,0)),"No")</f>
        <v>No</v>
      </c>
    </row>
    <row r="9990" spans="1:23" x14ac:dyDescent="0.2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6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 IF(M9990=People!$B$4,People!$A$4, IF(M9990=People!$B$3,People!$A$3, IF(M9990=People!$B$2,People!$A$2, 0))))</f>
        <v>Cassandra Brandow</v>
      </c>
      <c r="W9990" s="3" t="str">
        <f>IFERROR(INDEX(Returns!A:A,MATCH(Orders!B9990,Returns!B:B,0)),"No")</f>
        <v>No</v>
      </c>
    </row>
    <row r="9991" spans="1:23" x14ac:dyDescent="0.2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6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 IF(M9991=People!$B$4,People!$A$4, IF(M9991=People!$B$3,People!$A$3, IF(M9991=People!$B$2,People!$A$2, 0))))</f>
        <v>Cassandra Brandow</v>
      </c>
      <c r="W9991" s="3" t="str">
        <f>IFERROR(INDEX(Returns!A:A,MATCH(Orders!B9991,Returns!B:B,0)),"No")</f>
        <v>No</v>
      </c>
    </row>
    <row r="9992" spans="1:23" x14ac:dyDescent="0.2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6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 IF(M9992=People!$B$4,People!$A$4, IF(M9992=People!$B$3,People!$A$3, IF(M9992=People!$B$2,People!$A$2, 0))))</f>
        <v>Anna Andreadi</v>
      </c>
      <c r="W9992" s="3" t="str">
        <f>IFERROR(INDEX(Returns!A:A,MATCH(Orders!B9992,Returns!B:B,0)),"No")</f>
        <v>Yes</v>
      </c>
    </row>
    <row r="9993" spans="1:23" x14ac:dyDescent="0.2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6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 IF(M9993=People!$B$4,People!$A$4, IF(M9993=People!$B$3,People!$A$3, IF(M9993=People!$B$2,People!$A$2, 0))))</f>
        <v>Anna Andreadi</v>
      </c>
      <c r="W9993" s="3" t="str">
        <f>IFERROR(INDEX(Returns!A:A,MATCH(Orders!B9993,Returns!B:B,0)),"No")</f>
        <v>Yes</v>
      </c>
    </row>
    <row r="9994" spans="1:23" x14ac:dyDescent="0.2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6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 IF(M9994=People!$B$4,People!$A$4, IF(M9994=People!$B$3,People!$A$3, IF(M9994=People!$B$2,People!$A$2, 0))))</f>
        <v>Anna Andreadi</v>
      </c>
      <c r="W9994" s="3" t="str">
        <f>IFERROR(INDEX(Returns!A:A,MATCH(Orders!B9994,Returns!B:B,0)),"No")</f>
        <v>Yes</v>
      </c>
    </row>
    <row r="9995" spans="1:23" x14ac:dyDescent="0.2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6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 IF(M9995=People!$B$4,People!$A$4, IF(M9995=People!$B$3,People!$A$3, IF(M9995=People!$B$2,People!$A$2, 0))))</f>
        <v>Anna Andreadi</v>
      </c>
      <c r="W9995" s="3" t="str">
        <f>IFERROR(INDEX(Returns!A:A,MATCH(Orders!B9995,Returns!B:B,0)),"No")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>
      <selection activeCell="B12" sqref="B12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E21" sqref="E21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EED25-C2A8-4262-8908-F6DF260BF936}">
  <dimension ref="A3:C56"/>
  <sheetViews>
    <sheetView workbookViewId="0">
      <selection activeCell="B12" sqref="B12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3" x14ac:dyDescent="0.2">
      <c r="A3" s="4" t="s">
        <v>10961</v>
      </c>
      <c r="B3" t="s">
        <v>10944</v>
      </c>
      <c r="C3" t="s">
        <v>10943</v>
      </c>
    </row>
    <row r="4" spans="1:3" x14ac:dyDescent="0.2">
      <c r="A4" s="5" t="s">
        <v>10945</v>
      </c>
      <c r="B4" s="8">
        <v>484247.49809999997</v>
      </c>
      <c r="C4" s="8">
        <v>49543.974099999992</v>
      </c>
    </row>
    <row r="5" spans="1:3" x14ac:dyDescent="0.2">
      <c r="A5" s="7" t="s">
        <v>10949</v>
      </c>
      <c r="B5" s="8">
        <v>14236.894999999997</v>
      </c>
      <c r="C5" s="8">
        <v>2450.1906999999992</v>
      </c>
    </row>
    <row r="6" spans="1:3" x14ac:dyDescent="0.2">
      <c r="A6" s="7" t="s">
        <v>10950</v>
      </c>
      <c r="B6" s="8">
        <v>4519.8920000000007</v>
      </c>
      <c r="C6" s="8">
        <v>862.30839999999989</v>
      </c>
    </row>
    <row r="7" spans="1:3" x14ac:dyDescent="0.2">
      <c r="A7" s="7" t="s">
        <v>10951</v>
      </c>
      <c r="B7" s="8">
        <v>55691.009000000027</v>
      </c>
      <c r="C7" s="8">
        <v>498.72989999999828</v>
      </c>
    </row>
    <row r="8" spans="1:3" x14ac:dyDescent="0.2">
      <c r="A8" s="7" t="s">
        <v>10952</v>
      </c>
      <c r="B8" s="8">
        <v>28295.344999999994</v>
      </c>
      <c r="C8" s="8">
        <v>3488.8352000000004</v>
      </c>
    </row>
    <row r="9" spans="1:3" x14ac:dyDescent="0.2">
      <c r="A9" s="7" t="s">
        <v>10953</v>
      </c>
      <c r="B9" s="8">
        <v>23648.287000000004</v>
      </c>
      <c r="C9" s="8">
        <v>2738.7095999999992</v>
      </c>
    </row>
    <row r="10" spans="1:3" x14ac:dyDescent="0.2">
      <c r="A10" s="7" t="s">
        <v>10954</v>
      </c>
      <c r="B10" s="8">
        <v>34595.127600000036</v>
      </c>
      <c r="C10" s="8">
        <v>4976.5243999999984</v>
      </c>
    </row>
    <row r="11" spans="1:3" x14ac:dyDescent="0.2">
      <c r="A11" s="7" t="s">
        <v>10955</v>
      </c>
      <c r="B11" s="8">
        <v>33946.392999999996</v>
      </c>
      <c r="C11" s="8">
        <v>-841.48260000000209</v>
      </c>
    </row>
    <row r="12" spans="1:3" x14ac:dyDescent="0.2">
      <c r="A12" s="7" t="s">
        <v>10956</v>
      </c>
      <c r="B12" s="8">
        <v>27909.468499999992</v>
      </c>
      <c r="C12" s="8">
        <v>5318.1049999999996</v>
      </c>
    </row>
    <row r="13" spans="1:3" x14ac:dyDescent="0.2">
      <c r="A13" s="7" t="s">
        <v>10957</v>
      </c>
      <c r="B13" s="8">
        <v>81777.350799999971</v>
      </c>
      <c r="C13" s="8">
        <v>8328.099400000001</v>
      </c>
    </row>
    <row r="14" spans="1:3" x14ac:dyDescent="0.2">
      <c r="A14" s="7" t="s">
        <v>10958</v>
      </c>
      <c r="B14" s="8">
        <v>31453.392999999989</v>
      </c>
      <c r="C14" s="8">
        <v>3448.2572999999979</v>
      </c>
    </row>
    <row r="15" spans="1:3" x14ac:dyDescent="0.2">
      <c r="A15" s="7" t="s">
        <v>10959</v>
      </c>
      <c r="B15" s="8">
        <v>78628.71669999999</v>
      </c>
      <c r="C15" s="8">
        <v>9292.1268999999938</v>
      </c>
    </row>
    <row r="16" spans="1:3" x14ac:dyDescent="0.2">
      <c r="A16" s="7" t="s">
        <v>10960</v>
      </c>
      <c r="B16" s="8">
        <v>69545.62049999999</v>
      </c>
      <c r="C16" s="8">
        <v>8983.5698999999986</v>
      </c>
    </row>
    <row r="17" spans="1:3" x14ac:dyDescent="0.2">
      <c r="A17" s="5" t="s">
        <v>10946</v>
      </c>
      <c r="B17" s="8">
        <v>470532.50900000014</v>
      </c>
      <c r="C17" s="8">
        <v>61618.603699999992</v>
      </c>
    </row>
    <row r="18" spans="1:3" x14ac:dyDescent="0.2">
      <c r="A18" s="7" t="s">
        <v>10949</v>
      </c>
      <c r="B18" s="8">
        <v>18174.075599999993</v>
      </c>
      <c r="C18" s="8">
        <v>-3281.0070000000014</v>
      </c>
    </row>
    <row r="19" spans="1:3" x14ac:dyDescent="0.2">
      <c r="A19" s="7" t="s">
        <v>10950</v>
      </c>
      <c r="B19" s="8">
        <v>11951.411</v>
      </c>
      <c r="C19" s="8">
        <v>2813.8508000000002</v>
      </c>
    </row>
    <row r="20" spans="1:3" x14ac:dyDescent="0.2">
      <c r="A20" s="7" t="s">
        <v>10951</v>
      </c>
      <c r="B20" s="8">
        <v>38726.251999999993</v>
      </c>
      <c r="C20" s="8">
        <v>9732.0977999999996</v>
      </c>
    </row>
    <row r="21" spans="1:3" x14ac:dyDescent="0.2">
      <c r="A21" s="7" t="s">
        <v>10952</v>
      </c>
      <c r="B21" s="8">
        <v>34195.208499999993</v>
      </c>
      <c r="C21" s="8">
        <v>4187.4961999999969</v>
      </c>
    </row>
    <row r="22" spans="1:3" x14ac:dyDescent="0.2">
      <c r="A22" s="7" t="s">
        <v>10953</v>
      </c>
      <c r="B22" s="8">
        <v>30131.686499999996</v>
      </c>
      <c r="C22" s="8">
        <v>4667.868999999997</v>
      </c>
    </row>
    <row r="23" spans="1:3" x14ac:dyDescent="0.2">
      <c r="A23" s="7" t="s">
        <v>10954</v>
      </c>
      <c r="B23" s="8">
        <v>24797.292000000001</v>
      </c>
      <c r="C23" s="8">
        <v>3335.5571999999997</v>
      </c>
    </row>
    <row r="24" spans="1:3" x14ac:dyDescent="0.2">
      <c r="A24" s="7" t="s">
        <v>10955</v>
      </c>
      <c r="B24" s="8">
        <v>28765.324999999993</v>
      </c>
      <c r="C24" s="8">
        <v>3288.6483000000003</v>
      </c>
    </row>
    <row r="25" spans="1:3" x14ac:dyDescent="0.2">
      <c r="A25" s="7" t="s">
        <v>10956</v>
      </c>
      <c r="B25" s="8">
        <v>36898.33219999999</v>
      </c>
      <c r="C25" s="8">
        <v>5355.8083999999999</v>
      </c>
    </row>
    <row r="26" spans="1:3" x14ac:dyDescent="0.2">
      <c r="A26" s="7" t="s">
        <v>10957</v>
      </c>
      <c r="B26" s="8">
        <v>64595.918000000042</v>
      </c>
      <c r="C26" s="8">
        <v>8209.1627000000008</v>
      </c>
    </row>
    <row r="27" spans="1:3" x14ac:dyDescent="0.2">
      <c r="A27" s="7" t="s">
        <v>10958</v>
      </c>
      <c r="B27" s="8">
        <v>31404.923500000012</v>
      </c>
      <c r="C27" s="8">
        <v>2817.3659999999986</v>
      </c>
    </row>
    <row r="28" spans="1:3" x14ac:dyDescent="0.2">
      <c r="A28" s="7" t="s">
        <v>10959</v>
      </c>
      <c r="B28" s="8">
        <v>75972.563500000047</v>
      </c>
      <c r="C28" s="8">
        <v>12474.788400000009</v>
      </c>
    </row>
    <row r="29" spans="1:3" x14ac:dyDescent="0.2">
      <c r="A29" s="7" t="s">
        <v>10960</v>
      </c>
      <c r="B29" s="8">
        <v>74919.521200000076</v>
      </c>
      <c r="C29" s="8">
        <v>8016.9658999999974</v>
      </c>
    </row>
    <row r="30" spans="1:3" x14ac:dyDescent="0.2">
      <c r="A30" s="5" t="s">
        <v>10947</v>
      </c>
      <c r="B30" s="8">
        <v>609205.598</v>
      </c>
      <c r="C30" s="8">
        <v>81795.174299999984</v>
      </c>
    </row>
    <row r="31" spans="1:3" x14ac:dyDescent="0.2">
      <c r="A31" s="7" t="s">
        <v>10949</v>
      </c>
      <c r="B31" s="8">
        <v>18542.490999999995</v>
      </c>
      <c r="C31" s="8">
        <v>2824.8233000000005</v>
      </c>
    </row>
    <row r="32" spans="1:3" x14ac:dyDescent="0.2">
      <c r="A32" s="7" t="s">
        <v>10950</v>
      </c>
      <c r="B32" s="8">
        <v>22978.815000000002</v>
      </c>
      <c r="C32" s="8">
        <v>5004.579499999998</v>
      </c>
    </row>
    <row r="33" spans="1:3" x14ac:dyDescent="0.2">
      <c r="A33" s="7" t="s">
        <v>10951</v>
      </c>
      <c r="B33" s="8">
        <v>51715.875000000022</v>
      </c>
      <c r="C33" s="8">
        <v>3611.967999999998</v>
      </c>
    </row>
    <row r="34" spans="1:3" x14ac:dyDescent="0.2">
      <c r="A34" s="7" t="s">
        <v>10952</v>
      </c>
      <c r="B34" s="8">
        <v>38750.038999999968</v>
      </c>
      <c r="C34" s="8">
        <v>2977.814899999998</v>
      </c>
    </row>
    <row r="35" spans="1:3" x14ac:dyDescent="0.2">
      <c r="A35" s="7" t="s">
        <v>10953</v>
      </c>
      <c r="B35" s="8">
        <v>56987.727999999988</v>
      </c>
      <c r="C35" s="8">
        <v>8662.1463999999996</v>
      </c>
    </row>
    <row r="36" spans="1:3" x14ac:dyDescent="0.2">
      <c r="A36" s="7" t="s">
        <v>10954</v>
      </c>
      <c r="B36" s="8">
        <v>40344.533999999985</v>
      </c>
      <c r="C36" s="8">
        <v>4750.3781000000017</v>
      </c>
    </row>
    <row r="37" spans="1:3" x14ac:dyDescent="0.2">
      <c r="A37" s="7" t="s">
        <v>10955</v>
      </c>
      <c r="B37" s="8">
        <v>39261.962999999974</v>
      </c>
      <c r="C37" s="8">
        <v>4432.8778999999995</v>
      </c>
    </row>
    <row r="38" spans="1:3" x14ac:dyDescent="0.2">
      <c r="A38" s="7" t="s">
        <v>10956</v>
      </c>
      <c r="B38" s="8">
        <v>31115.374299999999</v>
      </c>
      <c r="C38" s="8">
        <v>2062.0692999999983</v>
      </c>
    </row>
    <row r="39" spans="1:3" x14ac:dyDescent="0.2">
      <c r="A39" s="7" t="s">
        <v>10957</v>
      </c>
      <c r="B39" s="8">
        <v>73410.024899999975</v>
      </c>
      <c r="C39" s="8">
        <v>9328.6575999999914</v>
      </c>
    </row>
    <row r="40" spans="1:3" x14ac:dyDescent="0.2">
      <c r="A40" s="7" t="s">
        <v>10958</v>
      </c>
      <c r="B40" s="8">
        <v>59687.745000000017</v>
      </c>
      <c r="C40" s="8">
        <v>16243.142500000004</v>
      </c>
    </row>
    <row r="41" spans="1:3" x14ac:dyDescent="0.2">
      <c r="A41" s="7" t="s">
        <v>10959</v>
      </c>
      <c r="B41" s="8">
        <v>79411.965799999991</v>
      </c>
      <c r="C41" s="8">
        <v>4011.407499999998</v>
      </c>
    </row>
    <row r="42" spans="1:3" x14ac:dyDescent="0.2">
      <c r="A42" s="7" t="s">
        <v>10960</v>
      </c>
      <c r="B42" s="8">
        <v>96999.04300000002</v>
      </c>
      <c r="C42" s="8">
        <v>17885.309300000001</v>
      </c>
    </row>
    <row r="43" spans="1:3" x14ac:dyDescent="0.2">
      <c r="A43" s="5" t="s">
        <v>10948</v>
      </c>
      <c r="B43" s="8">
        <v>733215.25520000001</v>
      </c>
      <c r="C43" s="8">
        <v>93439.269599999971</v>
      </c>
    </row>
    <row r="44" spans="1:3" x14ac:dyDescent="0.2">
      <c r="A44" s="7" t="s">
        <v>10949</v>
      </c>
      <c r="B44" s="8">
        <v>43971.373999999996</v>
      </c>
      <c r="C44" s="8">
        <v>7140.4390999999987</v>
      </c>
    </row>
    <row r="45" spans="1:3" x14ac:dyDescent="0.2">
      <c r="A45" s="7" t="s">
        <v>10950</v>
      </c>
      <c r="B45" s="8">
        <v>20301.133399999992</v>
      </c>
      <c r="C45" s="8">
        <v>1613.8719999999985</v>
      </c>
    </row>
    <row r="46" spans="1:3" x14ac:dyDescent="0.2">
      <c r="A46" s="7" t="s">
        <v>10951</v>
      </c>
      <c r="B46" s="8">
        <v>58872.352799999986</v>
      </c>
      <c r="C46" s="8">
        <v>14751.8915</v>
      </c>
    </row>
    <row r="47" spans="1:3" x14ac:dyDescent="0.2">
      <c r="A47" s="7" t="s">
        <v>10952</v>
      </c>
      <c r="B47" s="8">
        <v>36521.536100000005</v>
      </c>
      <c r="C47" s="8">
        <v>933.28999999999621</v>
      </c>
    </row>
    <row r="48" spans="1:3" x14ac:dyDescent="0.2">
      <c r="A48" s="7" t="s">
        <v>10953</v>
      </c>
      <c r="B48" s="8">
        <v>44261.110199999996</v>
      </c>
      <c r="C48" s="8">
        <v>6342.5827999999965</v>
      </c>
    </row>
    <row r="49" spans="1:3" x14ac:dyDescent="0.2">
      <c r="A49" s="7" t="s">
        <v>10954</v>
      </c>
      <c r="B49" s="8">
        <v>52981.725699999995</v>
      </c>
      <c r="C49" s="8">
        <v>8223.335699999996</v>
      </c>
    </row>
    <row r="50" spans="1:3" x14ac:dyDescent="0.2">
      <c r="A50" s="7" t="s">
        <v>10955</v>
      </c>
      <c r="B50" s="8">
        <v>45264.416000000005</v>
      </c>
      <c r="C50" s="8">
        <v>6952.6211999999987</v>
      </c>
    </row>
    <row r="51" spans="1:3" x14ac:dyDescent="0.2">
      <c r="A51" s="7" t="s">
        <v>10956</v>
      </c>
      <c r="B51" s="8">
        <v>63120.887999999977</v>
      </c>
      <c r="C51" s="8">
        <v>9040.9556999999968</v>
      </c>
    </row>
    <row r="52" spans="1:3" x14ac:dyDescent="0.2">
      <c r="A52" s="7" t="s">
        <v>10957</v>
      </c>
      <c r="B52" s="8">
        <v>87866.652000000031</v>
      </c>
      <c r="C52" s="8">
        <v>10991.555600000007</v>
      </c>
    </row>
    <row r="53" spans="1:3" x14ac:dyDescent="0.2">
      <c r="A53" s="7" t="s">
        <v>10958</v>
      </c>
      <c r="B53" s="8">
        <v>77776.923199999976</v>
      </c>
      <c r="C53" s="8">
        <v>9275.2754999999997</v>
      </c>
    </row>
    <row r="54" spans="1:3" x14ac:dyDescent="0.2">
      <c r="A54" s="7" t="s">
        <v>10959</v>
      </c>
      <c r="B54" s="8">
        <v>118447.82500000003</v>
      </c>
      <c r="C54" s="8">
        <v>9690.1036999999942</v>
      </c>
    </row>
    <row r="55" spans="1:3" x14ac:dyDescent="0.2">
      <c r="A55" s="7" t="s">
        <v>10960</v>
      </c>
      <c r="B55" s="8">
        <v>83829.318799999994</v>
      </c>
      <c r="C55" s="8">
        <v>8483.3467999999921</v>
      </c>
    </row>
    <row r="56" spans="1:3" x14ac:dyDescent="0.2">
      <c r="A56" s="5" t="s">
        <v>10942</v>
      </c>
      <c r="B56" s="8">
        <v>2297200.8603000003</v>
      </c>
      <c r="C56" s="8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899EA-F15C-465D-B1FF-C5A279FCBDAA}">
  <dimension ref="A3:C56"/>
  <sheetViews>
    <sheetView workbookViewId="0">
      <selection activeCell="B12" sqref="B12"/>
    </sheetView>
  </sheetViews>
  <sheetFormatPr defaultRowHeight="12.75" x14ac:dyDescent="0.2"/>
  <cols>
    <col min="1" max="1" width="20.7109375" bestFit="1" customWidth="1"/>
    <col min="2" max="2" width="23.5703125" bestFit="1" customWidth="1"/>
    <col min="3" max="3" width="28.7109375" bestFit="1" customWidth="1"/>
    <col min="4" max="4" width="27.28515625" bestFit="1" customWidth="1"/>
    <col min="5" max="5" width="26.7109375" bestFit="1" customWidth="1"/>
  </cols>
  <sheetData>
    <row r="3" spans="1:3" x14ac:dyDescent="0.2">
      <c r="A3" s="4" t="s">
        <v>10961</v>
      </c>
      <c r="B3" t="s">
        <v>10966</v>
      </c>
      <c r="C3" t="s">
        <v>10967</v>
      </c>
    </row>
    <row r="4" spans="1:3" x14ac:dyDescent="0.2">
      <c r="A4" s="5" t="s">
        <v>10945</v>
      </c>
      <c r="B4" s="3"/>
      <c r="C4" s="3"/>
    </row>
    <row r="5" spans="1:3" x14ac:dyDescent="0.2">
      <c r="A5" s="6" t="s">
        <v>10949</v>
      </c>
      <c r="B5" s="3">
        <v>32</v>
      </c>
      <c r="C5" s="3">
        <v>32</v>
      </c>
    </row>
    <row r="6" spans="1:3" x14ac:dyDescent="0.2">
      <c r="A6" s="6" t="s">
        <v>10950</v>
      </c>
      <c r="B6" s="3">
        <v>28</v>
      </c>
      <c r="C6" s="3">
        <v>27</v>
      </c>
    </row>
    <row r="7" spans="1:3" x14ac:dyDescent="0.2">
      <c r="A7" s="6" t="s">
        <v>10951</v>
      </c>
      <c r="B7" s="3">
        <v>71</v>
      </c>
      <c r="C7" s="3">
        <v>69</v>
      </c>
    </row>
    <row r="8" spans="1:3" x14ac:dyDescent="0.2">
      <c r="A8" s="6" t="s">
        <v>10952</v>
      </c>
      <c r="B8" s="3">
        <v>66</v>
      </c>
      <c r="C8" s="3">
        <v>64</v>
      </c>
    </row>
    <row r="9" spans="1:3" x14ac:dyDescent="0.2">
      <c r="A9" s="6" t="s">
        <v>10953</v>
      </c>
      <c r="B9" s="3">
        <v>69</v>
      </c>
      <c r="C9" s="3">
        <v>67</v>
      </c>
    </row>
    <row r="10" spans="1:3" x14ac:dyDescent="0.2">
      <c r="A10" s="6" t="s">
        <v>10954</v>
      </c>
      <c r="B10" s="3">
        <v>66</v>
      </c>
      <c r="C10" s="3">
        <v>63</v>
      </c>
    </row>
    <row r="11" spans="1:3" x14ac:dyDescent="0.2">
      <c r="A11" s="6" t="s">
        <v>10955</v>
      </c>
      <c r="B11" s="3">
        <v>65</v>
      </c>
      <c r="C11" s="3">
        <v>65</v>
      </c>
    </row>
    <row r="12" spans="1:3" x14ac:dyDescent="0.2">
      <c r="A12" s="6" t="s">
        <v>10956</v>
      </c>
      <c r="B12" s="3">
        <v>72</v>
      </c>
      <c r="C12" s="3">
        <v>70</v>
      </c>
    </row>
    <row r="13" spans="1:3" x14ac:dyDescent="0.2">
      <c r="A13" s="6" t="s">
        <v>10957</v>
      </c>
      <c r="B13" s="3">
        <v>130</v>
      </c>
      <c r="C13" s="3">
        <v>118</v>
      </c>
    </row>
    <row r="14" spans="1:3" x14ac:dyDescent="0.2">
      <c r="A14" s="6" t="s">
        <v>10958</v>
      </c>
      <c r="B14" s="3">
        <v>78</v>
      </c>
      <c r="C14" s="3">
        <v>75</v>
      </c>
    </row>
    <row r="15" spans="1:3" x14ac:dyDescent="0.2">
      <c r="A15" s="6" t="s">
        <v>10959</v>
      </c>
      <c r="B15" s="3">
        <v>151</v>
      </c>
      <c r="C15" s="3">
        <v>139</v>
      </c>
    </row>
    <row r="16" spans="1:3" x14ac:dyDescent="0.2">
      <c r="A16" s="6" t="s">
        <v>10960</v>
      </c>
      <c r="B16" s="3">
        <v>141</v>
      </c>
      <c r="C16" s="3">
        <v>134</v>
      </c>
    </row>
    <row r="17" spans="1:3" x14ac:dyDescent="0.2">
      <c r="A17" s="5" t="s">
        <v>10946</v>
      </c>
      <c r="B17" s="3"/>
      <c r="C17" s="3"/>
    </row>
    <row r="18" spans="1:3" x14ac:dyDescent="0.2">
      <c r="A18" s="6" t="s">
        <v>10949</v>
      </c>
      <c r="B18" s="3">
        <v>29</v>
      </c>
      <c r="C18" s="3">
        <v>28</v>
      </c>
    </row>
    <row r="19" spans="1:3" x14ac:dyDescent="0.2">
      <c r="A19" s="6" t="s">
        <v>10950</v>
      </c>
      <c r="B19" s="3">
        <v>36</v>
      </c>
      <c r="C19" s="3">
        <v>36</v>
      </c>
    </row>
    <row r="20" spans="1:3" x14ac:dyDescent="0.2">
      <c r="A20" s="6" t="s">
        <v>10951</v>
      </c>
      <c r="B20" s="3">
        <v>79</v>
      </c>
      <c r="C20" s="3">
        <v>77</v>
      </c>
    </row>
    <row r="21" spans="1:3" x14ac:dyDescent="0.2">
      <c r="A21" s="6" t="s">
        <v>10952</v>
      </c>
      <c r="B21" s="3">
        <v>72</v>
      </c>
      <c r="C21" s="3">
        <v>69</v>
      </c>
    </row>
    <row r="22" spans="1:3" x14ac:dyDescent="0.2">
      <c r="A22" s="6" t="s">
        <v>10953</v>
      </c>
      <c r="B22" s="3">
        <v>74</v>
      </c>
      <c r="C22" s="3">
        <v>69</v>
      </c>
    </row>
    <row r="23" spans="1:3" x14ac:dyDescent="0.2">
      <c r="A23" s="6" t="s">
        <v>10954</v>
      </c>
      <c r="B23" s="3">
        <v>68</v>
      </c>
      <c r="C23" s="3">
        <v>68</v>
      </c>
    </row>
    <row r="24" spans="1:3" x14ac:dyDescent="0.2">
      <c r="A24" s="6" t="s">
        <v>10955</v>
      </c>
      <c r="B24" s="3">
        <v>66</v>
      </c>
      <c r="C24" s="3">
        <v>64</v>
      </c>
    </row>
    <row r="25" spans="1:3" x14ac:dyDescent="0.2">
      <c r="A25" s="6" t="s">
        <v>10956</v>
      </c>
      <c r="B25" s="3">
        <v>68</v>
      </c>
      <c r="C25" s="3">
        <v>64</v>
      </c>
    </row>
    <row r="26" spans="1:3" x14ac:dyDescent="0.2">
      <c r="A26" s="6" t="s">
        <v>10957</v>
      </c>
      <c r="B26" s="3">
        <v>140</v>
      </c>
      <c r="C26" s="3">
        <v>126</v>
      </c>
    </row>
    <row r="27" spans="1:3" x14ac:dyDescent="0.2">
      <c r="A27" s="6" t="s">
        <v>10958</v>
      </c>
      <c r="B27" s="3">
        <v>87</v>
      </c>
      <c r="C27" s="3">
        <v>79</v>
      </c>
    </row>
    <row r="28" spans="1:3" x14ac:dyDescent="0.2">
      <c r="A28" s="6" t="s">
        <v>10959</v>
      </c>
      <c r="B28" s="3">
        <v>158</v>
      </c>
      <c r="C28" s="3">
        <v>146</v>
      </c>
    </row>
    <row r="29" spans="1:3" x14ac:dyDescent="0.2">
      <c r="A29" s="6" t="s">
        <v>10960</v>
      </c>
      <c r="B29" s="3">
        <v>161</v>
      </c>
      <c r="C29" s="3">
        <v>141</v>
      </c>
    </row>
    <row r="30" spans="1:3" x14ac:dyDescent="0.2">
      <c r="A30" s="5" t="s">
        <v>10947</v>
      </c>
      <c r="B30" s="3"/>
      <c r="C30" s="3"/>
    </row>
    <row r="31" spans="1:3" x14ac:dyDescent="0.2">
      <c r="A31" s="6" t="s">
        <v>10949</v>
      </c>
      <c r="B31" s="3">
        <v>48</v>
      </c>
      <c r="C31" s="3">
        <v>46</v>
      </c>
    </row>
    <row r="32" spans="1:3" x14ac:dyDescent="0.2">
      <c r="A32" s="6" t="s">
        <v>10950</v>
      </c>
      <c r="B32" s="3">
        <v>45</v>
      </c>
      <c r="C32" s="3">
        <v>42</v>
      </c>
    </row>
    <row r="33" spans="1:3" x14ac:dyDescent="0.2">
      <c r="A33" s="6" t="s">
        <v>10951</v>
      </c>
      <c r="B33" s="3">
        <v>86</v>
      </c>
      <c r="C33" s="3">
        <v>80</v>
      </c>
    </row>
    <row r="34" spans="1:3" x14ac:dyDescent="0.2">
      <c r="A34" s="6" t="s">
        <v>10952</v>
      </c>
      <c r="B34" s="3">
        <v>89</v>
      </c>
      <c r="C34" s="3">
        <v>83</v>
      </c>
    </row>
    <row r="35" spans="1:3" x14ac:dyDescent="0.2">
      <c r="A35" s="6" t="s">
        <v>10953</v>
      </c>
      <c r="B35" s="3">
        <v>108</v>
      </c>
      <c r="C35" s="3">
        <v>96</v>
      </c>
    </row>
    <row r="36" spans="1:3" x14ac:dyDescent="0.2">
      <c r="A36" s="6" t="s">
        <v>10954</v>
      </c>
      <c r="B36" s="3">
        <v>97</v>
      </c>
      <c r="C36" s="3">
        <v>90</v>
      </c>
    </row>
    <row r="37" spans="1:3" x14ac:dyDescent="0.2">
      <c r="A37" s="6" t="s">
        <v>10955</v>
      </c>
      <c r="B37" s="3">
        <v>96</v>
      </c>
      <c r="C37" s="3">
        <v>89</v>
      </c>
    </row>
    <row r="38" spans="1:3" x14ac:dyDescent="0.2">
      <c r="A38" s="6" t="s">
        <v>10956</v>
      </c>
      <c r="B38" s="3">
        <v>90</v>
      </c>
      <c r="C38" s="3">
        <v>86</v>
      </c>
    </row>
    <row r="39" spans="1:3" x14ac:dyDescent="0.2">
      <c r="A39" s="6" t="s">
        <v>10957</v>
      </c>
      <c r="B39" s="3">
        <v>192</v>
      </c>
      <c r="C39" s="3">
        <v>176</v>
      </c>
    </row>
    <row r="40" spans="1:3" x14ac:dyDescent="0.2">
      <c r="A40" s="6" t="s">
        <v>10958</v>
      </c>
      <c r="B40" s="3">
        <v>105</v>
      </c>
      <c r="C40" s="3">
        <v>95</v>
      </c>
    </row>
    <row r="41" spans="1:3" x14ac:dyDescent="0.2">
      <c r="A41" s="6" t="s">
        <v>10959</v>
      </c>
      <c r="B41" s="3">
        <v>183</v>
      </c>
      <c r="C41" s="3">
        <v>165</v>
      </c>
    </row>
    <row r="42" spans="1:3" x14ac:dyDescent="0.2">
      <c r="A42" s="6" t="s">
        <v>10960</v>
      </c>
      <c r="B42" s="3">
        <v>176</v>
      </c>
      <c r="C42" s="3">
        <v>157</v>
      </c>
    </row>
    <row r="43" spans="1:3" x14ac:dyDescent="0.2">
      <c r="A43" s="5" t="s">
        <v>10948</v>
      </c>
      <c r="B43" s="3"/>
      <c r="C43" s="3"/>
    </row>
    <row r="44" spans="1:3" x14ac:dyDescent="0.2">
      <c r="A44" s="6" t="s">
        <v>10949</v>
      </c>
      <c r="B44" s="3">
        <v>69</v>
      </c>
      <c r="C44" s="3">
        <v>67</v>
      </c>
    </row>
    <row r="45" spans="1:3" x14ac:dyDescent="0.2">
      <c r="A45" s="6" t="s">
        <v>10950</v>
      </c>
      <c r="B45" s="3">
        <v>53</v>
      </c>
      <c r="C45" s="3">
        <v>53</v>
      </c>
    </row>
    <row r="46" spans="1:3" x14ac:dyDescent="0.2">
      <c r="A46" s="6" t="s">
        <v>10951</v>
      </c>
      <c r="B46" s="3">
        <v>118</v>
      </c>
      <c r="C46" s="3">
        <v>115</v>
      </c>
    </row>
    <row r="47" spans="1:3" x14ac:dyDescent="0.2">
      <c r="A47" s="6" t="s">
        <v>10952</v>
      </c>
      <c r="B47" s="3">
        <v>116</v>
      </c>
      <c r="C47" s="3">
        <v>109</v>
      </c>
    </row>
    <row r="48" spans="1:3" x14ac:dyDescent="0.2">
      <c r="A48" s="6" t="s">
        <v>10953</v>
      </c>
      <c r="B48" s="3">
        <v>118</v>
      </c>
      <c r="C48" s="3">
        <v>113</v>
      </c>
    </row>
    <row r="49" spans="1:3" x14ac:dyDescent="0.2">
      <c r="A49" s="6" t="s">
        <v>10954</v>
      </c>
      <c r="B49" s="3">
        <v>133</v>
      </c>
      <c r="C49" s="3">
        <v>118</v>
      </c>
    </row>
    <row r="50" spans="1:3" x14ac:dyDescent="0.2">
      <c r="A50" s="6" t="s">
        <v>10955</v>
      </c>
      <c r="B50" s="3">
        <v>111</v>
      </c>
      <c r="C50" s="3">
        <v>102</v>
      </c>
    </row>
    <row r="51" spans="1:3" x14ac:dyDescent="0.2">
      <c r="A51" s="6" t="s">
        <v>10956</v>
      </c>
      <c r="B51" s="3">
        <v>111</v>
      </c>
      <c r="C51" s="3">
        <v>104</v>
      </c>
    </row>
    <row r="52" spans="1:3" x14ac:dyDescent="0.2">
      <c r="A52" s="6" t="s">
        <v>10957</v>
      </c>
      <c r="B52" s="3">
        <v>226</v>
      </c>
      <c r="C52" s="3">
        <v>196</v>
      </c>
    </row>
    <row r="53" spans="1:3" x14ac:dyDescent="0.2">
      <c r="A53" s="6" t="s">
        <v>10958</v>
      </c>
      <c r="B53" s="3">
        <v>147</v>
      </c>
      <c r="C53" s="3">
        <v>136</v>
      </c>
    </row>
    <row r="54" spans="1:3" x14ac:dyDescent="0.2">
      <c r="A54" s="6" t="s">
        <v>10959</v>
      </c>
      <c r="B54" s="3">
        <v>261</v>
      </c>
      <c r="C54" s="3">
        <v>216</v>
      </c>
    </row>
    <row r="55" spans="1:3" x14ac:dyDescent="0.2">
      <c r="A55" s="6" t="s">
        <v>10960</v>
      </c>
      <c r="B55" s="3">
        <v>224</v>
      </c>
      <c r="C55" s="3">
        <v>195</v>
      </c>
    </row>
    <row r="56" spans="1:3" x14ac:dyDescent="0.2">
      <c r="A56" s="5" t="s">
        <v>10942</v>
      </c>
      <c r="B56" s="3">
        <v>5009</v>
      </c>
      <c r="C56" s="3">
        <v>793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08D86-4670-4743-8E5E-FBA79A9E00F1}">
  <dimension ref="A3:H55"/>
  <sheetViews>
    <sheetView topLeftCell="E1" workbookViewId="0">
      <selection activeCell="B12" sqref="B12"/>
    </sheetView>
  </sheetViews>
  <sheetFormatPr defaultRowHeight="12.75" x14ac:dyDescent="0.2"/>
  <cols>
    <col min="1" max="1" width="20.7109375" bestFit="1" customWidth="1"/>
    <col min="2" max="2" width="49.140625" bestFit="1" customWidth="1"/>
    <col min="3" max="3" width="53" bestFit="1" customWidth="1"/>
    <col min="4" max="4" width="27.28515625" bestFit="1" customWidth="1"/>
    <col min="5" max="5" width="26.7109375" bestFit="1" customWidth="1"/>
    <col min="6" max="6" width="14.7109375" bestFit="1" customWidth="1"/>
    <col min="7" max="7" width="12.28515625" bestFit="1" customWidth="1"/>
    <col min="8" max="8" width="32.5703125" bestFit="1" customWidth="1"/>
    <col min="9" max="9" width="49.85546875" bestFit="1" customWidth="1"/>
    <col min="10" max="10" width="32.5703125" bestFit="1" customWidth="1"/>
  </cols>
  <sheetData>
    <row r="3" spans="1:8" x14ac:dyDescent="0.2">
      <c r="A3" s="4" t="s">
        <v>10961</v>
      </c>
      <c r="B3" t="s">
        <v>10962</v>
      </c>
      <c r="C3" t="s">
        <v>10963</v>
      </c>
      <c r="D3" t="s">
        <v>10965</v>
      </c>
      <c r="E3" t="s">
        <v>10964</v>
      </c>
      <c r="F3" t="s">
        <v>10970</v>
      </c>
      <c r="G3" t="s">
        <v>10971</v>
      </c>
      <c r="H3" t="s">
        <v>10975</v>
      </c>
    </row>
    <row r="4" spans="1:8" hidden="1" x14ac:dyDescent="0.2">
      <c r="A4" s="5" t="s">
        <v>10945</v>
      </c>
      <c r="B4" s="3"/>
      <c r="C4" s="3"/>
      <c r="D4" s="8"/>
      <c r="E4" s="8"/>
      <c r="F4" s="3"/>
      <c r="G4" s="9"/>
      <c r="H4" s="9"/>
    </row>
    <row r="5" spans="1:8" x14ac:dyDescent="0.2">
      <c r="A5" s="6" t="s">
        <v>10949</v>
      </c>
      <c r="B5" s="3">
        <v>32</v>
      </c>
      <c r="C5" s="3">
        <v>32</v>
      </c>
      <c r="D5" s="8">
        <v>14236.894999999997</v>
      </c>
      <c r="E5" s="8">
        <v>2450.1906999999992</v>
      </c>
      <c r="F5" s="9">
        <v>444.9029687499999</v>
      </c>
      <c r="G5" s="9">
        <v>0.17210147999265288</v>
      </c>
      <c r="H5" s="9">
        <v>0.12658227848101264</v>
      </c>
    </row>
    <row r="6" spans="1:8" x14ac:dyDescent="0.2">
      <c r="A6" s="6" t="s">
        <v>10950</v>
      </c>
      <c r="B6" s="3">
        <v>28</v>
      </c>
      <c r="C6" s="3">
        <v>27</v>
      </c>
      <c r="D6" s="8">
        <v>4519.8920000000007</v>
      </c>
      <c r="E6" s="8">
        <v>862.30839999999989</v>
      </c>
      <c r="F6" s="9">
        <v>161.42471428571432</v>
      </c>
      <c r="G6" s="9">
        <v>0.19078075316843848</v>
      </c>
      <c r="H6" s="9">
        <v>0.17608695652173917</v>
      </c>
    </row>
    <row r="7" spans="1:8" x14ac:dyDescent="0.2">
      <c r="A7" s="6" t="s">
        <v>10951</v>
      </c>
      <c r="B7" s="3">
        <v>71</v>
      </c>
      <c r="C7" s="3">
        <v>69</v>
      </c>
      <c r="D7" s="8">
        <v>55691.009000000027</v>
      </c>
      <c r="E7" s="8">
        <v>498.72989999999828</v>
      </c>
      <c r="F7" s="9">
        <v>784.38040845070464</v>
      </c>
      <c r="G7" s="9">
        <v>8.9553037187743902E-3</v>
      </c>
      <c r="H7" s="9">
        <v>0.16751592356687878</v>
      </c>
    </row>
    <row r="8" spans="1:8" x14ac:dyDescent="0.2">
      <c r="A8" s="6" t="s">
        <v>10952</v>
      </c>
      <c r="B8" s="3">
        <v>66</v>
      </c>
      <c r="C8" s="3">
        <v>64</v>
      </c>
      <c r="D8" s="8">
        <v>28295.344999999994</v>
      </c>
      <c r="E8" s="8">
        <v>3488.8352000000004</v>
      </c>
      <c r="F8" s="9">
        <v>428.7173484848484</v>
      </c>
      <c r="G8" s="9">
        <v>0.1233006771961961</v>
      </c>
      <c r="H8" s="9">
        <v>0.10999999999999989</v>
      </c>
    </row>
    <row r="9" spans="1:8" x14ac:dyDescent="0.2">
      <c r="A9" s="6" t="s">
        <v>10953</v>
      </c>
      <c r="B9" s="3">
        <v>69</v>
      </c>
      <c r="C9" s="3">
        <v>67</v>
      </c>
      <c r="D9" s="8">
        <v>23648.287000000004</v>
      </c>
      <c r="E9" s="8">
        <v>2738.7095999999992</v>
      </c>
      <c r="F9" s="9">
        <v>342.72879710144935</v>
      </c>
      <c r="G9" s="9">
        <v>0.11581006269079865</v>
      </c>
      <c r="H9" s="9">
        <v>0.15532786885245889</v>
      </c>
    </row>
    <row r="10" spans="1:8" x14ac:dyDescent="0.2">
      <c r="A10" s="6" t="s">
        <v>10954</v>
      </c>
      <c r="B10" s="3">
        <v>66</v>
      </c>
      <c r="C10" s="3">
        <v>63</v>
      </c>
      <c r="D10" s="8">
        <v>34595.127600000036</v>
      </c>
      <c r="E10" s="8">
        <v>4976.5243999999984</v>
      </c>
      <c r="F10" s="9">
        <v>524.16860000000054</v>
      </c>
      <c r="G10" s="9">
        <v>0.14385044210676631</v>
      </c>
      <c r="H10" s="9">
        <v>0.17199999999999985</v>
      </c>
    </row>
    <row r="11" spans="1:8" x14ac:dyDescent="0.2">
      <c r="A11" s="6" t="s">
        <v>10955</v>
      </c>
      <c r="B11" s="3">
        <v>65</v>
      </c>
      <c r="C11" s="3">
        <v>65</v>
      </c>
      <c r="D11" s="8">
        <v>33946.392999999996</v>
      </c>
      <c r="E11" s="8">
        <v>-841.48260000000209</v>
      </c>
      <c r="F11" s="9">
        <v>522.2521999999999</v>
      </c>
      <c r="G11" s="9">
        <v>-2.4788571793179975E-2</v>
      </c>
      <c r="H11" s="9">
        <v>0.17167832167832153</v>
      </c>
    </row>
    <row r="12" spans="1:8" x14ac:dyDescent="0.2">
      <c r="A12" s="6" t="s">
        <v>10956</v>
      </c>
      <c r="B12" s="3">
        <v>72</v>
      </c>
      <c r="C12" s="3">
        <v>70</v>
      </c>
      <c r="D12" s="8">
        <v>27909.468499999992</v>
      </c>
      <c r="E12" s="8">
        <v>5318.1049999999996</v>
      </c>
      <c r="F12" s="9">
        <v>387.63150694444431</v>
      </c>
      <c r="G12" s="9">
        <v>0.19054841549562296</v>
      </c>
      <c r="H12" s="9">
        <v>0.13104575163398682</v>
      </c>
    </row>
    <row r="13" spans="1:8" x14ac:dyDescent="0.2">
      <c r="A13" s="6" t="s">
        <v>10957</v>
      </c>
      <c r="B13" s="3">
        <v>130</v>
      </c>
      <c r="C13" s="3">
        <v>118</v>
      </c>
      <c r="D13" s="8">
        <v>81777.350799999971</v>
      </c>
      <c r="E13" s="8">
        <v>8328.099400000001</v>
      </c>
      <c r="F13" s="9">
        <v>629.05654461538438</v>
      </c>
      <c r="G13" s="9">
        <v>0.10183870373066675</v>
      </c>
      <c r="H13" s="9">
        <v>0.15996268656716425</v>
      </c>
    </row>
    <row r="14" spans="1:8" x14ac:dyDescent="0.2">
      <c r="A14" s="6" t="s">
        <v>10958</v>
      </c>
      <c r="B14" s="3">
        <v>78</v>
      </c>
      <c r="C14" s="3">
        <v>75</v>
      </c>
      <c r="D14" s="8">
        <v>31453.392999999989</v>
      </c>
      <c r="E14" s="8">
        <v>3448.2572999999979</v>
      </c>
      <c r="F14" s="9">
        <v>403.24862820512806</v>
      </c>
      <c r="G14" s="9">
        <v>0.10963069389683966</v>
      </c>
      <c r="H14" s="9">
        <v>0.16006289308176089</v>
      </c>
    </row>
    <row r="15" spans="1:8" x14ac:dyDescent="0.2">
      <c r="A15" s="6" t="s">
        <v>10959</v>
      </c>
      <c r="B15" s="3">
        <v>151</v>
      </c>
      <c r="C15" s="3">
        <v>139</v>
      </c>
      <c r="D15" s="8">
        <v>78628.71669999999</v>
      </c>
      <c r="E15" s="8">
        <v>9292.1268999999938</v>
      </c>
      <c r="F15" s="9">
        <v>520.71997814569534</v>
      </c>
      <c r="G15" s="9">
        <v>0.11817726766994271</v>
      </c>
      <c r="H15" s="9">
        <v>0.15116352201257877</v>
      </c>
    </row>
    <row r="16" spans="1:8" x14ac:dyDescent="0.2">
      <c r="A16" s="6" t="s">
        <v>10960</v>
      </c>
      <c r="B16" s="3">
        <v>141</v>
      </c>
      <c r="C16" s="3">
        <v>134</v>
      </c>
      <c r="D16" s="8">
        <v>69545.62049999999</v>
      </c>
      <c r="E16" s="8">
        <v>8983.5698999999986</v>
      </c>
      <c r="F16" s="9">
        <v>493.23135106382972</v>
      </c>
      <c r="G16" s="9">
        <v>0.12917520665445784</v>
      </c>
      <c r="H16" s="9">
        <v>0.19082733812949665</v>
      </c>
    </row>
    <row r="17" spans="1:8" hidden="1" x14ac:dyDescent="0.2">
      <c r="A17" s="5" t="s">
        <v>10946</v>
      </c>
      <c r="B17" s="3"/>
      <c r="C17" s="3"/>
      <c r="D17" s="8"/>
      <c r="E17" s="8"/>
      <c r="F17" s="3"/>
      <c r="G17" s="9"/>
      <c r="H17" s="9"/>
    </row>
    <row r="18" spans="1:8" x14ac:dyDescent="0.2">
      <c r="A18" s="6" t="s">
        <v>10949</v>
      </c>
      <c r="B18" s="3">
        <v>29</v>
      </c>
      <c r="C18" s="3">
        <v>28</v>
      </c>
      <c r="D18" s="8">
        <v>18174.075599999993</v>
      </c>
      <c r="E18" s="8">
        <v>-3281.0070000000014</v>
      </c>
      <c r="F18" s="9">
        <v>626.69226206896531</v>
      </c>
      <c r="G18" s="9">
        <v>-0.18053226322003429</v>
      </c>
      <c r="H18" s="9">
        <v>0.17793103448275863</v>
      </c>
    </row>
    <row r="19" spans="1:8" x14ac:dyDescent="0.2">
      <c r="A19" s="6" t="s">
        <v>10950</v>
      </c>
      <c r="B19" s="3">
        <v>36</v>
      </c>
      <c r="C19" s="3">
        <v>36</v>
      </c>
      <c r="D19" s="8">
        <v>11951.411</v>
      </c>
      <c r="E19" s="8">
        <v>2813.8508000000002</v>
      </c>
      <c r="F19" s="9">
        <v>331.98363888888889</v>
      </c>
      <c r="G19" s="9">
        <v>0.23544088643591959</v>
      </c>
      <c r="H19" s="9">
        <v>0.12968750000000001</v>
      </c>
    </row>
    <row r="20" spans="1:8" x14ac:dyDescent="0.2">
      <c r="A20" s="6" t="s">
        <v>10951</v>
      </c>
      <c r="B20" s="3">
        <v>79</v>
      </c>
      <c r="C20" s="3">
        <v>77</v>
      </c>
      <c r="D20" s="8">
        <v>38726.251999999993</v>
      </c>
      <c r="E20" s="8">
        <v>9732.0977999999996</v>
      </c>
      <c r="F20" s="9">
        <v>490.20572151898727</v>
      </c>
      <c r="G20" s="9">
        <v>0.251304923595498</v>
      </c>
      <c r="H20" s="9">
        <v>0.14014492753623176</v>
      </c>
    </row>
    <row r="21" spans="1:8" x14ac:dyDescent="0.2">
      <c r="A21" s="6" t="s">
        <v>10952</v>
      </c>
      <c r="B21" s="3">
        <v>72</v>
      </c>
      <c r="C21" s="3">
        <v>69</v>
      </c>
      <c r="D21" s="8">
        <v>34195.208499999993</v>
      </c>
      <c r="E21" s="8">
        <v>4187.4961999999969</v>
      </c>
      <c r="F21" s="9">
        <v>474.93345138888878</v>
      </c>
      <c r="G21" s="9">
        <v>0.12245856608828683</v>
      </c>
      <c r="H21" s="9">
        <v>0.17593749999999986</v>
      </c>
    </row>
    <row r="22" spans="1:8" x14ac:dyDescent="0.2">
      <c r="A22" s="6" t="s">
        <v>10953</v>
      </c>
      <c r="B22" s="3">
        <v>74</v>
      </c>
      <c r="C22" s="3">
        <v>69</v>
      </c>
      <c r="D22" s="8">
        <v>30131.686499999996</v>
      </c>
      <c r="E22" s="8">
        <v>4667.868999999997</v>
      </c>
      <c r="F22" s="9">
        <v>407.18495270270267</v>
      </c>
      <c r="G22" s="9">
        <v>0.1549156234583815</v>
      </c>
      <c r="H22" s="9">
        <v>0.16609589041095876</v>
      </c>
    </row>
    <row r="23" spans="1:8" x14ac:dyDescent="0.2">
      <c r="A23" s="6" t="s">
        <v>10954</v>
      </c>
      <c r="B23" s="3">
        <v>68</v>
      </c>
      <c r="C23" s="3">
        <v>68</v>
      </c>
      <c r="D23" s="8">
        <v>24797.292000000001</v>
      </c>
      <c r="E23" s="8">
        <v>3335.5571999999997</v>
      </c>
      <c r="F23" s="9">
        <v>364.66605882352945</v>
      </c>
      <c r="G23" s="9">
        <v>0.13451296214118863</v>
      </c>
      <c r="H23" s="9">
        <v>0.17246376811594188</v>
      </c>
    </row>
    <row r="24" spans="1:8" x14ac:dyDescent="0.2">
      <c r="A24" s="6" t="s">
        <v>10955</v>
      </c>
      <c r="B24" s="3">
        <v>66</v>
      </c>
      <c r="C24" s="3">
        <v>64</v>
      </c>
      <c r="D24" s="8">
        <v>28765.324999999993</v>
      </c>
      <c r="E24" s="8">
        <v>3288.6483000000003</v>
      </c>
      <c r="F24" s="9">
        <v>435.8382575757575</v>
      </c>
      <c r="G24" s="9">
        <v>0.1143268257876454</v>
      </c>
      <c r="H24" s="9">
        <v>0.17035714285714271</v>
      </c>
    </row>
    <row r="25" spans="1:8" x14ac:dyDescent="0.2">
      <c r="A25" s="6" t="s">
        <v>10956</v>
      </c>
      <c r="B25" s="3">
        <v>68</v>
      </c>
      <c r="C25" s="3">
        <v>64</v>
      </c>
      <c r="D25" s="8">
        <v>36898.33219999999</v>
      </c>
      <c r="E25" s="8">
        <v>5355.8083999999999</v>
      </c>
      <c r="F25" s="9">
        <v>542.62253235294099</v>
      </c>
      <c r="G25" s="9">
        <v>0.14515041956286581</v>
      </c>
      <c r="H25" s="9">
        <v>0.1564150943396225</v>
      </c>
    </row>
    <row r="26" spans="1:8" x14ac:dyDescent="0.2">
      <c r="A26" s="6" t="s">
        <v>10957</v>
      </c>
      <c r="B26" s="3">
        <v>140</v>
      </c>
      <c r="C26" s="3">
        <v>126</v>
      </c>
      <c r="D26" s="8">
        <v>64595.918000000042</v>
      </c>
      <c r="E26" s="8">
        <v>8209.1627000000008</v>
      </c>
      <c r="F26" s="9">
        <v>461.39941428571456</v>
      </c>
      <c r="G26" s="9">
        <v>0.12708485232766559</v>
      </c>
      <c r="H26" s="9">
        <v>0.14095563139931755</v>
      </c>
    </row>
    <row r="27" spans="1:8" x14ac:dyDescent="0.2">
      <c r="A27" s="6" t="s">
        <v>10958</v>
      </c>
      <c r="B27" s="3">
        <v>87</v>
      </c>
      <c r="C27" s="3">
        <v>79</v>
      </c>
      <c r="D27" s="8">
        <v>31404.923500000012</v>
      </c>
      <c r="E27" s="8">
        <v>2817.3659999999986</v>
      </c>
      <c r="F27" s="9">
        <v>360.97613218390819</v>
      </c>
      <c r="G27" s="9">
        <v>8.971096522492715E-2</v>
      </c>
      <c r="H27" s="9">
        <v>0.16234939759036132</v>
      </c>
    </row>
    <row r="28" spans="1:8" x14ac:dyDescent="0.2">
      <c r="A28" s="6" t="s">
        <v>10959</v>
      </c>
      <c r="B28" s="3">
        <v>158</v>
      </c>
      <c r="C28" s="3">
        <v>146</v>
      </c>
      <c r="D28" s="8">
        <v>75972.563500000047</v>
      </c>
      <c r="E28" s="8">
        <v>12474.788400000009</v>
      </c>
      <c r="F28" s="9">
        <v>480.8390094936712</v>
      </c>
      <c r="G28" s="9">
        <v>0.16420123035600873</v>
      </c>
      <c r="H28" s="9">
        <v>0.16231481481481502</v>
      </c>
    </row>
    <row r="29" spans="1:8" x14ac:dyDescent="0.2">
      <c r="A29" s="6" t="s">
        <v>10960</v>
      </c>
      <c r="B29" s="3">
        <v>161</v>
      </c>
      <c r="C29" s="3">
        <v>141</v>
      </c>
      <c r="D29" s="8">
        <v>74919.521200000076</v>
      </c>
      <c r="E29" s="8">
        <v>8016.9658999999974</v>
      </c>
      <c r="F29" s="9">
        <v>465.33864099378928</v>
      </c>
      <c r="G29" s="9">
        <v>0.1070077033540891</v>
      </c>
      <c r="H29" s="9">
        <v>0.13724683544303809</v>
      </c>
    </row>
    <row r="30" spans="1:8" hidden="1" x14ac:dyDescent="0.2">
      <c r="A30" s="5" t="s">
        <v>10947</v>
      </c>
      <c r="B30" s="3"/>
      <c r="C30" s="3"/>
      <c r="D30" s="8"/>
      <c r="E30" s="8"/>
      <c r="F30" s="3"/>
      <c r="G30" s="9"/>
      <c r="H30" s="9"/>
    </row>
    <row r="31" spans="1:8" x14ac:dyDescent="0.2">
      <c r="A31" s="6" t="s">
        <v>10949</v>
      </c>
      <c r="B31" s="3">
        <v>48</v>
      </c>
      <c r="C31" s="3">
        <v>46</v>
      </c>
      <c r="D31" s="8">
        <v>18542.490999999995</v>
      </c>
      <c r="E31" s="8">
        <v>2824.8233000000005</v>
      </c>
      <c r="F31" s="9">
        <v>386.30189583333322</v>
      </c>
      <c r="G31" s="9">
        <v>0.15234324773300423</v>
      </c>
      <c r="H31" s="9">
        <v>0.13258426966292133</v>
      </c>
    </row>
    <row r="32" spans="1:8" x14ac:dyDescent="0.2">
      <c r="A32" s="6" t="s">
        <v>10950</v>
      </c>
      <c r="B32" s="3">
        <v>45</v>
      </c>
      <c r="C32" s="3">
        <v>42</v>
      </c>
      <c r="D32" s="8">
        <v>22978.815000000002</v>
      </c>
      <c r="E32" s="8">
        <v>5004.579499999998</v>
      </c>
      <c r="F32" s="9">
        <v>510.64033333333339</v>
      </c>
      <c r="G32" s="9">
        <v>0.21779101750895324</v>
      </c>
      <c r="H32" s="9">
        <v>9.6385542168674718E-2</v>
      </c>
    </row>
    <row r="33" spans="1:8" x14ac:dyDescent="0.2">
      <c r="A33" s="6" t="s">
        <v>10951</v>
      </c>
      <c r="B33" s="3">
        <v>86</v>
      </c>
      <c r="C33" s="3">
        <v>80</v>
      </c>
      <c r="D33" s="8">
        <v>51715.875000000022</v>
      </c>
      <c r="E33" s="8">
        <v>3611.967999999998</v>
      </c>
      <c r="F33" s="9">
        <v>601.34738372093045</v>
      </c>
      <c r="G33" s="9">
        <v>6.984253867888722E-2</v>
      </c>
      <c r="H33" s="9">
        <v>0.19092024539877286</v>
      </c>
    </row>
    <row r="34" spans="1:8" x14ac:dyDescent="0.2">
      <c r="A34" s="6" t="s">
        <v>10952</v>
      </c>
      <c r="B34" s="3">
        <v>89</v>
      </c>
      <c r="C34" s="3">
        <v>83</v>
      </c>
      <c r="D34" s="8">
        <v>38750.038999999968</v>
      </c>
      <c r="E34" s="8">
        <v>2977.814899999998</v>
      </c>
      <c r="F34" s="9">
        <v>435.39369662921314</v>
      </c>
      <c r="G34" s="9">
        <v>7.6846758786487945E-2</v>
      </c>
      <c r="H34" s="9">
        <v>0.15588235294117631</v>
      </c>
    </row>
    <row r="35" spans="1:8" x14ac:dyDescent="0.2">
      <c r="A35" s="6" t="s">
        <v>10953</v>
      </c>
      <c r="B35" s="3">
        <v>108</v>
      </c>
      <c r="C35" s="3">
        <v>96</v>
      </c>
      <c r="D35" s="8">
        <v>56987.727999999988</v>
      </c>
      <c r="E35" s="8">
        <v>8662.1463999999996</v>
      </c>
      <c r="F35" s="9">
        <v>527.664148148148</v>
      </c>
      <c r="G35" s="9">
        <v>0.1520002060794563</v>
      </c>
      <c r="H35" s="9">
        <v>0.18444444444444449</v>
      </c>
    </row>
    <row r="36" spans="1:8" x14ac:dyDescent="0.2">
      <c r="A36" s="6" t="s">
        <v>10954</v>
      </c>
      <c r="B36" s="3">
        <v>97</v>
      </c>
      <c r="C36" s="3">
        <v>90</v>
      </c>
      <c r="D36" s="8">
        <v>40344.533999999985</v>
      </c>
      <c r="E36" s="8">
        <v>4750.3781000000017</v>
      </c>
      <c r="F36" s="9">
        <v>415.92303092783487</v>
      </c>
      <c r="G36" s="9">
        <v>0.11774527126772621</v>
      </c>
      <c r="H36" s="9">
        <v>0.13869346733668331</v>
      </c>
    </row>
    <row r="37" spans="1:8" x14ac:dyDescent="0.2">
      <c r="A37" s="6" t="s">
        <v>10955</v>
      </c>
      <c r="B37" s="3">
        <v>96</v>
      </c>
      <c r="C37" s="3">
        <v>89</v>
      </c>
      <c r="D37" s="8">
        <v>39261.962999999974</v>
      </c>
      <c r="E37" s="8">
        <v>4432.8778999999995</v>
      </c>
      <c r="F37" s="9">
        <v>408.97878124999971</v>
      </c>
      <c r="G37" s="9">
        <v>0.112905151991509</v>
      </c>
      <c r="H37" s="9">
        <v>0.15945273631840781</v>
      </c>
    </row>
    <row r="38" spans="1:8" x14ac:dyDescent="0.2">
      <c r="A38" s="6" t="s">
        <v>10956</v>
      </c>
      <c r="B38" s="3">
        <v>90</v>
      </c>
      <c r="C38" s="3">
        <v>86</v>
      </c>
      <c r="D38" s="8">
        <v>31115.374299999999</v>
      </c>
      <c r="E38" s="8">
        <v>2062.0692999999983</v>
      </c>
      <c r="F38" s="9">
        <v>345.7263811111111</v>
      </c>
      <c r="G38" s="9">
        <v>6.6271717644097186E-2</v>
      </c>
      <c r="H38" s="9">
        <v>0.18562499999999985</v>
      </c>
    </row>
    <row r="39" spans="1:8" x14ac:dyDescent="0.2">
      <c r="A39" s="6" t="s">
        <v>10957</v>
      </c>
      <c r="B39" s="3">
        <v>192</v>
      </c>
      <c r="C39" s="3">
        <v>176</v>
      </c>
      <c r="D39" s="8">
        <v>73410.024899999975</v>
      </c>
      <c r="E39" s="8">
        <v>9328.6575999999914</v>
      </c>
      <c r="F39" s="9">
        <v>382.34387968749985</v>
      </c>
      <c r="G39" s="9">
        <v>0.12707607186767206</v>
      </c>
      <c r="H39" s="9">
        <v>0.14942148760330604</v>
      </c>
    </row>
    <row r="40" spans="1:8" x14ac:dyDescent="0.2">
      <c r="A40" s="6" t="s">
        <v>10958</v>
      </c>
      <c r="B40" s="3">
        <v>105</v>
      </c>
      <c r="C40" s="3">
        <v>95</v>
      </c>
      <c r="D40" s="8">
        <v>59687.745000000017</v>
      </c>
      <c r="E40" s="8">
        <v>16243.142500000004</v>
      </c>
      <c r="F40" s="9">
        <v>568.45471428571443</v>
      </c>
      <c r="G40" s="9">
        <v>0.27213530181111717</v>
      </c>
      <c r="H40" s="9">
        <v>0.14719387755102023</v>
      </c>
    </row>
    <row r="41" spans="1:8" x14ac:dyDescent="0.2">
      <c r="A41" s="6" t="s">
        <v>10959</v>
      </c>
      <c r="B41" s="3">
        <v>183</v>
      </c>
      <c r="C41" s="3">
        <v>165</v>
      </c>
      <c r="D41" s="8">
        <v>79411.965799999991</v>
      </c>
      <c r="E41" s="8">
        <v>4011.407499999998</v>
      </c>
      <c r="F41" s="9">
        <v>433.94516830601088</v>
      </c>
      <c r="G41" s="9">
        <v>5.0513892454227577E-2</v>
      </c>
      <c r="H41" s="9">
        <v>0.15762162162162205</v>
      </c>
    </row>
    <row r="42" spans="1:8" x14ac:dyDescent="0.2">
      <c r="A42" s="6" t="s">
        <v>10960</v>
      </c>
      <c r="B42" s="3">
        <v>176</v>
      </c>
      <c r="C42" s="3">
        <v>157</v>
      </c>
      <c r="D42" s="8">
        <v>96999.04300000002</v>
      </c>
      <c r="E42" s="8">
        <v>17885.309300000001</v>
      </c>
      <c r="F42" s="9">
        <v>551.13092613636377</v>
      </c>
      <c r="G42" s="9">
        <v>0.18438645111168775</v>
      </c>
      <c r="H42" s="9">
        <v>0.1354261363636366</v>
      </c>
    </row>
    <row r="43" spans="1:8" hidden="1" x14ac:dyDescent="0.2">
      <c r="A43" s="5" t="s">
        <v>10948</v>
      </c>
      <c r="B43" s="3"/>
      <c r="C43" s="3"/>
      <c r="D43" s="8"/>
      <c r="E43" s="8"/>
      <c r="F43" s="3"/>
      <c r="G43" s="9"/>
      <c r="H43" s="9"/>
    </row>
    <row r="44" spans="1:8" x14ac:dyDescent="0.2">
      <c r="A44" s="6" t="s">
        <v>10949</v>
      </c>
      <c r="B44" s="3">
        <v>69</v>
      </c>
      <c r="C44" s="3">
        <v>67</v>
      </c>
      <c r="D44" s="8">
        <v>43971.373999999996</v>
      </c>
      <c r="E44" s="8">
        <v>7140.4390999999987</v>
      </c>
      <c r="F44" s="9">
        <v>637.26628985507239</v>
      </c>
      <c r="G44" s="9">
        <v>0.16238835520582093</v>
      </c>
      <c r="H44" s="9">
        <v>0.16129032258064505</v>
      </c>
    </row>
    <row r="45" spans="1:8" x14ac:dyDescent="0.2">
      <c r="A45" s="6" t="s">
        <v>10950</v>
      </c>
      <c r="B45" s="3">
        <v>53</v>
      </c>
      <c r="C45" s="3">
        <v>53</v>
      </c>
      <c r="D45" s="8">
        <v>20301.133399999992</v>
      </c>
      <c r="E45" s="8">
        <v>1613.8719999999985</v>
      </c>
      <c r="F45" s="9">
        <v>383.04025283018854</v>
      </c>
      <c r="G45" s="9">
        <v>7.9496645246417585E-2</v>
      </c>
      <c r="H45" s="9">
        <v>0.1819626168224297</v>
      </c>
    </row>
    <row r="46" spans="1:8" x14ac:dyDescent="0.2">
      <c r="A46" s="6" t="s">
        <v>10951</v>
      </c>
      <c r="B46" s="3">
        <v>118</v>
      </c>
      <c r="C46" s="3">
        <v>115</v>
      </c>
      <c r="D46" s="8">
        <v>58872.352799999986</v>
      </c>
      <c r="E46" s="8">
        <v>14751.8915</v>
      </c>
      <c r="F46" s="9">
        <v>498.91824406779648</v>
      </c>
      <c r="G46" s="9">
        <v>0.25057417953236621</v>
      </c>
      <c r="H46" s="9">
        <v>0.13084033613445364</v>
      </c>
    </row>
    <row r="47" spans="1:8" x14ac:dyDescent="0.2">
      <c r="A47" s="6" t="s">
        <v>10952</v>
      </c>
      <c r="B47" s="3">
        <v>116</v>
      </c>
      <c r="C47" s="3">
        <v>109</v>
      </c>
      <c r="D47" s="8">
        <v>36521.536100000005</v>
      </c>
      <c r="E47" s="8">
        <v>933.28999999999621</v>
      </c>
      <c r="F47" s="9">
        <v>314.84082844827589</v>
      </c>
      <c r="G47" s="9">
        <v>2.5554511109405282E-2</v>
      </c>
      <c r="H47" s="9">
        <v>0.19443349753694592</v>
      </c>
    </row>
    <row r="48" spans="1:8" x14ac:dyDescent="0.2">
      <c r="A48" s="6" t="s">
        <v>10953</v>
      </c>
      <c r="B48" s="3">
        <v>118</v>
      </c>
      <c r="C48" s="3">
        <v>113</v>
      </c>
      <c r="D48" s="8">
        <v>44261.110199999996</v>
      </c>
      <c r="E48" s="8">
        <v>6342.5827999999965</v>
      </c>
      <c r="F48" s="9">
        <v>375.09415423728808</v>
      </c>
      <c r="G48" s="9">
        <v>0.14329922524175628</v>
      </c>
      <c r="H48" s="9">
        <v>0.15243801652892566</v>
      </c>
    </row>
    <row r="49" spans="1:8" x14ac:dyDescent="0.2">
      <c r="A49" s="6" t="s">
        <v>10954</v>
      </c>
      <c r="B49" s="3">
        <v>133</v>
      </c>
      <c r="C49" s="3">
        <v>118</v>
      </c>
      <c r="D49" s="8">
        <v>52981.725699999995</v>
      </c>
      <c r="E49" s="8">
        <v>8223.335699999996</v>
      </c>
      <c r="F49" s="9">
        <v>398.35883984962402</v>
      </c>
      <c r="G49" s="9">
        <v>0.15521079374732402</v>
      </c>
      <c r="H49" s="9">
        <v>0.1719183673469388</v>
      </c>
    </row>
    <row r="50" spans="1:8" x14ac:dyDescent="0.2">
      <c r="A50" s="6" t="s">
        <v>10955</v>
      </c>
      <c r="B50" s="3">
        <v>111</v>
      </c>
      <c r="C50" s="3">
        <v>102</v>
      </c>
      <c r="D50" s="8">
        <v>45264.416000000005</v>
      </c>
      <c r="E50" s="8">
        <v>6952.6211999999987</v>
      </c>
      <c r="F50" s="9">
        <v>407.78753153153156</v>
      </c>
      <c r="G50" s="9">
        <v>0.15360015249064515</v>
      </c>
      <c r="H50" s="9">
        <v>0.14004424778761046</v>
      </c>
    </row>
    <row r="51" spans="1:8" x14ac:dyDescent="0.2">
      <c r="A51" s="6" t="s">
        <v>10956</v>
      </c>
      <c r="B51" s="3">
        <v>111</v>
      </c>
      <c r="C51" s="3">
        <v>104</v>
      </c>
      <c r="D51" s="8">
        <v>63120.887999999977</v>
      </c>
      <c r="E51" s="8">
        <v>9040.9556999999968</v>
      </c>
      <c r="F51" s="9">
        <v>568.65664864864846</v>
      </c>
      <c r="G51" s="9">
        <v>0.14323239083708708</v>
      </c>
      <c r="H51" s="9">
        <v>0.14357798165137592</v>
      </c>
    </row>
    <row r="52" spans="1:8" x14ac:dyDescent="0.2">
      <c r="A52" s="6" t="s">
        <v>10957</v>
      </c>
      <c r="B52" s="3">
        <v>226</v>
      </c>
      <c r="C52" s="3">
        <v>196</v>
      </c>
      <c r="D52" s="8">
        <v>87866.652000000031</v>
      </c>
      <c r="E52" s="8">
        <v>10991.555600000007</v>
      </c>
      <c r="F52" s="9">
        <v>388.79049557522137</v>
      </c>
      <c r="G52" s="9">
        <v>0.12509359751182966</v>
      </c>
      <c r="H52" s="9">
        <v>0.14738562091503316</v>
      </c>
    </row>
    <row r="53" spans="1:8" x14ac:dyDescent="0.2">
      <c r="A53" s="6" t="s">
        <v>10958</v>
      </c>
      <c r="B53" s="3">
        <v>147</v>
      </c>
      <c r="C53" s="3">
        <v>136</v>
      </c>
      <c r="D53" s="8">
        <v>77776.923199999976</v>
      </c>
      <c r="E53" s="8">
        <v>9275.2754999999997</v>
      </c>
      <c r="F53" s="9">
        <v>529.09471564625835</v>
      </c>
      <c r="G53" s="9">
        <v>0.11925485244703024</v>
      </c>
      <c r="H53" s="9">
        <v>0.17422818791946335</v>
      </c>
    </row>
    <row r="54" spans="1:8" x14ac:dyDescent="0.2">
      <c r="A54" s="6" t="s">
        <v>10959</v>
      </c>
      <c r="B54" s="3">
        <v>261</v>
      </c>
      <c r="C54" s="3">
        <v>216</v>
      </c>
      <c r="D54" s="8">
        <v>118447.82500000003</v>
      </c>
      <c r="E54" s="8">
        <v>9690.1036999999942</v>
      </c>
      <c r="F54" s="9">
        <v>453.82308429118785</v>
      </c>
      <c r="G54" s="9">
        <v>8.1809047147974157E-2</v>
      </c>
      <c r="H54" s="9">
        <v>0.16098039215686324</v>
      </c>
    </row>
    <row r="55" spans="1:8" x14ac:dyDescent="0.2">
      <c r="A55" s="6" t="s">
        <v>10960</v>
      </c>
      <c r="B55" s="3">
        <v>224</v>
      </c>
      <c r="C55" s="3">
        <v>195</v>
      </c>
      <c r="D55" s="8">
        <v>83829.318799999994</v>
      </c>
      <c r="E55" s="8">
        <v>8483.3467999999921</v>
      </c>
      <c r="F55" s="9">
        <v>374.2380303571428</v>
      </c>
      <c r="G55" s="9">
        <v>0.10119784964780118</v>
      </c>
      <c r="H55" s="9">
        <v>0.14658008658008698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369B1-9E75-41BB-87B4-C4DEB493A956}">
  <dimension ref="A3:B8"/>
  <sheetViews>
    <sheetView workbookViewId="0">
      <selection activeCell="B12" sqref="B12"/>
    </sheetView>
  </sheetViews>
  <sheetFormatPr defaultRowHeight="12.75" x14ac:dyDescent="0.2"/>
  <cols>
    <col min="1" max="1" width="20.7109375" bestFit="1" customWidth="1"/>
    <col min="2" max="2" width="27.28515625" bestFit="1" customWidth="1"/>
    <col min="3" max="3" width="27" bestFit="1" customWidth="1"/>
  </cols>
  <sheetData>
    <row r="3" spans="1:2" x14ac:dyDescent="0.2">
      <c r="A3" s="4" t="s">
        <v>10961</v>
      </c>
      <c r="B3" t="s">
        <v>10965</v>
      </c>
    </row>
    <row r="4" spans="1:2" x14ac:dyDescent="0.2">
      <c r="A4" s="5" t="s">
        <v>97</v>
      </c>
      <c r="B4" s="8">
        <v>501239.89080000052</v>
      </c>
    </row>
    <row r="5" spans="1:2" x14ac:dyDescent="0.2">
      <c r="A5" s="5" t="s">
        <v>135</v>
      </c>
      <c r="B5" s="8">
        <v>678781.2399999979</v>
      </c>
    </row>
    <row r="6" spans="1:2" x14ac:dyDescent="0.2">
      <c r="A6" s="5" t="s">
        <v>28</v>
      </c>
      <c r="B6" s="8">
        <v>391721.90500000032</v>
      </c>
    </row>
    <row r="7" spans="1:2" x14ac:dyDescent="0.2">
      <c r="A7" s="5" t="s">
        <v>41</v>
      </c>
      <c r="B7" s="8">
        <v>725457.82450000057</v>
      </c>
    </row>
    <row r="8" spans="1:2" x14ac:dyDescent="0.2">
      <c r="A8" s="5" t="s">
        <v>10942</v>
      </c>
      <c r="B8" s="8">
        <v>2297200.8602999551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EFBE0-A598-48C3-A787-107BB2CDF645}">
  <dimension ref="A3:B6"/>
  <sheetViews>
    <sheetView workbookViewId="0">
      <selection activeCell="I7" sqref="I7"/>
    </sheetView>
  </sheetViews>
  <sheetFormatPr defaultRowHeight="12.75" x14ac:dyDescent="0.2"/>
  <cols>
    <col min="1" max="1" width="20.7109375" bestFit="1" customWidth="1"/>
    <col min="2" max="2" width="23.85546875" bestFit="1" customWidth="1"/>
  </cols>
  <sheetData>
    <row r="3" spans="1:2" x14ac:dyDescent="0.2">
      <c r="A3" s="4" t="s">
        <v>10961</v>
      </c>
      <c r="B3" t="s">
        <v>10944</v>
      </c>
    </row>
    <row r="4" spans="1:2" x14ac:dyDescent="0.2">
      <c r="A4" s="5" t="s">
        <v>10976</v>
      </c>
      <c r="B4" s="8">
        <v>2116696.5823999555</v>
      </c>
    </row>
    <row r="5" spans="1:2" x14ac:dyDescent="0.2">
      <c r="A5" s="5" t="s">
        <v>5932</v>
      </c>
      <c r="B5" s="8">
        <v>180504.27790000002</v>
      </c>
    </row>
    <row r="6" spans="1:2" x14ac:dyDescent="0.2">
      <c r="A6" s="5" t="s">
        <v>10942</v>
      </c>
      <c r="B6" s="8">
        <v>2297200.8602999556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8B38E-B677-4A50-AB7F-D9B554E7FC52}">
  <dimension ref="A3:C8"/>
  <sheetViews>
    <sheetView topLeftCell="B1" workbookViewId="0">
      <selection activeCell="B12" sqref="B12"/>
    </sheetView>
  </sheetViews>
  <sheetFormatPr defaultRowHeight="12.75" x14ac:dyDescent="0.2"/>
  <cols>
    <col min="1" max="1" width="20.7109375" bestFit="1" customWidth="1"/>
    <col min="2" max="2" width="23.85546875" bestFit="1" customWidth="1"/>
    <col min="3" max="3" width="23.28515625" bestFit="1" customWidth="1"/>
  </cols>
  <sheetData>
    <row r="3" spans="1:3" x14ac:dyDescent="0.2">
      <c r="A3" s="4" t="s">
        <v>10961</v>
      </c>
      <c r="B3" t="s">
        <v>10944</v>
      </c>
      <c r="C3" t="s">
        <v>10943</v>
      </c>
    </row>
    <row r="4" spans="1:3" x14ac:dyDescent="0.2">
      <c r="A4" s="5" t="s">
        <v>5177</v>
      </c>
      <c r="B4" s="8">
        <v>725457.82450000057</v>
      </c>
      <c r="C4" s="8">
        <v>108418.44890000013</v>
      </c>
    </row>
    <row r="5" spans="1:3" x14ac:dyDescent="0.2">
      <c r="A5" s="5" t="s">
        <v>2264</v>
      </c>
      <c r="B5" s="8">
        <v>678781.2399999979</v>
      </c>
      <c r="C5" s="8">
        <v>91522.780000000261</v>
      </c>
    </row>
    <row r="6" spans="1:3" x14ac:dyDescent="0.2">
      <c r="A6" s="5" t="s">
        <v>4211</v>
      </c>
      <c r="B6" s="8">
        <v>501239.89080000052</v>
      </c>
      <c r="C6" s="8">
        <v>39706.362499999967</v>
      </c>
    </row>
    <row r="7" spans="1:3" x14ac:dyDescent="0.2">
      <c r="A7" s="5" t="s">
        <v>684</v>
      </c>
      <c r="B7" s="8">
        <v>391721.90500000032</v>
      </c>
      <c r="C7" s="8">
        <v>46749.430300000058</v>
      </c>
    </row>
    <row r="8" spans="1:3" x14ac:dyDescent="0.2">
      <c r="A8" s="5" t="s">
        <v>10942</v>
      </c>
      <c r="B8" s="8">
        <v>2297200.8602999994</v>
      </c>
      <c r="C8" s="8">
        <v>286397.02170000039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7D365B-F865-4BF9-91DE-9F0359CF5372}">
  <dimension ref="A3:B17"/>
  <sheetViews>
    <sheetView topLeftCell="C61" workbookViewId="0">
      <selection activeCell="B12" sqref="B12"/>
    </sheetView>
  </sheetViews>
  <sheetFormatPr defaultRowHeight="12.75" x14ac:dyDescent="0.2"/>
  <cols>
    <col min="1" max="1" width="20.7109375" bestFit="1" customWidth="1"/>
    <col min="2" max="4" width="23.85546875" bestFit="1" customWidth="1"/>
  </cols>
  <sheetData>
    <row r="3" spans="1:2" x14ac:dyDescent="0.2">
      <c r="A3" s="4" t="s">
        <v>10961</v>
      </c>
      <c r="B3" t="s">
        <v>10944</v>
      </c>
    </row>
    <row r="4" spans="1:2" x14ac:dyDescent="0.2">
      <c r="A4" s="5" t="s">
        <v>25</v>
      </c>
      <c r="B4" s="15">
        <v>1697867.9353000007</v>
      </c>
    </row>
    <row r="5" spans="1:2" x14ac:dyDescent="0.2">
      <c r="A5" s="6" t="s">
        <v>228</v>
      </c>
      <c r="B5" s="15">
        <v>53555.360000000001</v>
      </c>
    </row>
    <row r="6" spans="1:2" x14ac:dyDescent="0.2">
      <c r="A6" s="6" t="s">
        <v>82</v>
      </c>
      <c r="B6" s="15">
        <v>55603.163999999968</v>
      </c>
    </row>
    <row r="7" spans="1:2" x14ac:dyDescent="0.2">
      <c r="A7" s="6" t="s">
        <v>287</v>
      </c>
      <c r="B7" s="15">
        <v>70636.719999999987</v>
      </c>
    </row>
    <row r="8" spans="1:2" x14ac:dyDescent="0.2">
      <c r="A8" s="6" t="s">
        <v>214</v>
      </c>
      <c r="B8" s="15">
        <v>76269.614000000016</v>
      </c>
    </row>
    <row r="9" spans="1:2" x14ac:dyDescent="0.2">
      <c r="A9" s="6" t="s">
        <v>440</v>
      </c>
      <c r="B9" s="15">
        <v>78258.135999999926</v>
      </c>
    </row>
    <row r="10" spans="1:2" x14ac:dyDescent="0.2">
      <c r="A10" s="6" t="s">
        <v>191</v>
      </c>
      <c r="B10" s="15">
        <v>80166.10099999985</v>
      </c>
    </row>
    <row r="11" spans="1:2" x14ac:dyDescent="0.2">
      <c r="A11" s="6" t="s">
        <v>50</v>
      </c>
      <c r="B11" s="15">
        <v>89473.707999999999</v>
      </c>
    </row>
    <row r="12" spans="1:2" x14ac:dyDescent="0.2">
      <c r="A12" s="6" t="s">
        <v>134</v>
      </c>
      <c r="B12" s="15">
        <v>116511.91400000003</v>
      </c>
    </row>
    <row r="13" spans="1:2" x14ac:dyDescent="0.2">
      <c r="A13" s="6" t="s">
        <v>89</v>
      </c>
      <c r="B13" s="15">
        <v>138641.26999999993</v>
      </c>
    </row>
    <row r="14" spans="1:2" x14ac:dyDescent="0.2">
      <c r="A14" s="6" t="s">
        <v>96</v>
      </c>
      <c r="B14" s="15">
        <v>170188.04580000002</v>
      </c>
    </row>
    <row r="15" spans="1:2" x14ac:dyDescent="0.2">
      <c r="A15" s="6" t="s">
        <v>240</v>
      </c>
      <c r="B15" s="15">
        <v>310876.27099999978</v>
      </c>
    </row>
    <row r="16" spans="1:2" x14ac:dyDescent="0.2">
      <c r="A16" s="6" t="s">
        <v>40</v>
      </c>
      <c r="B16" s="15">
        <v>457687.63150000101</v>
      </c>
    </row>
    <row r="17" spans="1:2" x14ac:dyDescent="0.2">
      <c r="A17" s="5" t="s">
        <v>10942</v>
      </c>
      <c r="B17" s="15">
        <v>1697867.9353000007</v>
      </c>
    </row>
  </sheetData>
  <pageMargins left="0.7" right="0.7" top="0.75" bottom="0.75" header="0.3" footer="0.3"/>
  <drawing r:id="rId2"/>
  <extLst>
    <ext xmlns:x15="http://schemas.microsoft.com/office/spreadsheetml/2010/11/main" uri="{F7C9EE02-42E1-4005-9D12-6889AFFD525C}">
      <x15:webExtensions xmlns:xm="http://schemas.microsoft.com/office/excel/2006/main">
        <x15:webExtension appRef="{D1C29759-85F2-4DA4-ACF7-34E4FCC60C30}">
          <xm:f>States!$A$5:$B$53</xm:f>
        </x15:webExtension>
      </x15:webExtens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78301-05BE-461E-A42E-5231C1737F35}">
  <dimension ref="A3:C7"/>
  <sheetViews>
    <sheetView workbookViewId="0">
      <selection activeCell="G5" sqref="G5"/>
    </sheetView>
  </sheetViews>
  <sheetFormatPr defaultRowHeight="12.75" x14ac:dyDescent="0.2"/>
  <cols>
    <col min="1" max="1" width="20.7109375" bestFit="1" customWidth="1"/>
    <col min="2" max="2" width="27.28515625" bestFit="1" customWidth="1"/>
    <col min="3" max="3" width="26.7109375" bestFit="1" customWidth="1"/>
  </cols>
  <sheetData>
    <row r="3" spans="1:3" x14ac:dyDescent="0.2">
      <c r="A3" s="4" t="s">
        <v>10961</v>
      </c>
      <c r="B3" t="s">
        <v>10965</v>
      </c>
      <c r="C3" t="s">
        <v>10964</v>
      </c>
    </row>
    <row r="4" spans="1:3" x14ac:dyDescent="0.2">
      <c r="A4" s="5" t="s">
        <v>24</v>
      </c>
      <c r="B4" s="8">
        <v>1161401.3449999888</v>
      </c>
      <c r="C4" s="8">
        <v>134119.20919999972</v>
      </c>
    </row>
    <row r="5" spans="1:3" x14ac:dyDescent="0.2">
      <c r="A5" s="5" t="s">
        <v>38</v>
      </c>
      <c r="B5" s="8">
        <v>706146.36680000008</v>
      </c>
      <c r="C5" s="8">
        <v>91979.13400000018</v>
      </c>
    </row>
    <row r="6" spans="1:3" x14ac:dyDescent="0.2">
      <c r="A6" s="5" t="s">
        <v>94</v>
      </c>
      <c r="B6" s="8">
        <v>429653.1485000003</v>
      </c>
      <c r="C6" s="8">
        <v>60298.67850000006</v>
      </c>
    </row>
    <row r="7" spans="1:3" x14ac:dyDescent="0.2">
      <c r="A7" s="5" t="s">
        <v>10942</v>
      </c>
      <c r="B7" s="8">
        <v>2297200.8602999551</v>
      </c>
      <c r="C7" s="8">
        <v>286397.02170000126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34325-9A4D-4AE9-9C48-90973B29423B}">
  <dimension ref="A3:C24"/>
  <sheetViews>
    <sheetView topLeftCell="C1" workbookViewId="0">
      <selection activeCell="D8" sqref="D8"/>
    </sheetView>
  </sheetViews>
  <sheetFormatPr defaultRowHeight="12.75" x14ac:dyDescent="0.2"/>
  <cols>
    <col min="1" max="1" width="20.7109375" bestFit="1" customWidth="1"/>
    <col min="2" max="2" width="27.28515625" bestFit="1" customWidth="1"/>
    <col min="3" max="3" width="26.7109375" bestFit="1" customWidth="1"/>
  </cols>
  <sheetData>
    <row r="3" spans="1:3" x14ac:dyDescent="0.2">
      <c r="A3" s="4" t="s">
        <v>10961</v>
      </c>
      <c r="B3" t="s">
        <v>10965</v>
      </c>
      <c r="C3" t="s">
        <v>10964</v>
      </c>
    </row>
    <row r="4" spans="1:3" x14ac:dyDescent="0.2">
      <c r="A4" s="5" t="s">
        <v>30</v>
      </c>
      <c r="B4" s="8"/>
      <c r="C4" s="8"/>
    </row>
    <row r="5" spans="1:3" x14ac:dyDescent="0.2">
      <c r="A5" s="6" t="s">
        <v>31</v>
      </c>
      <c r="B5" s="8">
        <v>114879.99629999998</v>
      </c>
      <c r="C5" s="8">
        <v>-3472.5560000000023</v>
      </c>
    </row>
    <row r="6" spans="1:3" x14ac:dyDescent="0.2">
      <c r="A6" s="6" t="s">
        <v>34</v>
      </c>
      <c r="B6" s="8">
        <v>328449.1030000007</v>
      </c>
      <c r="C6" s="8">
        <v>26590.166300000019</v>
      </c>
    </row>
    <row r="7" spans="1:3" x14ac:dyDescent="0.2">
      <c r="A7" s="6" t="s">
        <v>60</v>
      </c>
      <c r="B7" s="8">
        <v>91705.164000000048</v>
      </c>
      <c r="C7" s="8">
        <v>13059.143599999985</v>
      </c>
    </row>
    <row r="8" spans="1:3" x14ac:dyDescent="0.2">
      <c r="A8" s="6" t="s">
        <v>52</v>
      </c>
      <c r="B8" s="8">
        <v>206965.53200000009</v>
      </c>
      <c r="C8" s="8">
        <v>-17725.481100000001</v>
      </c>
    </row>
    <row r="9" spans="1:3" x14ac:dyDescent="0.2">
      <c r="A9" s="5" t="s">
        <v>43</v>
      </c>
      <c r="B9" s="8"/>
      <c r="C9" s="8"/>
    </row>
    <row r="10" spans="1:3" x14ac:dyDescent="0.2">
      <c r="A10" s="6" t="s">
        <v>73</v>
      </c>
      <c r="B10" s="8">
        <v>107532.16099999999</v>
      </c>
      <c r="C10" s="8">
        <v>18138.005399999995</v>
      </c>
    </row>
    <row r="11" spans="1:3" x14ac:dyDescent="0.2">
      <c r="A11" s="6" t="s">
        <v>63</v>
      </c>
      <c r="B11" s="8">
        <v>27118.791999999954</v>
      </c>
      <c r="C11" s="8">
        <v>6527.7869999999994</v>
      </c>
    </row>
    <row r="12" spans="1:3" x14ac:dyDescent="0.2">
      <c r="A12" s="6" t="s">
        <v>70</v>
      </c>
      <c r="B12" s="8">
        <v>203412.73300000009</v>
      </c>
      <c r="C12" s="8">
        <v>30221.763299999984</v>
      </c>
    </row>
    <row r="13" spans="1:3" x14ac:dyDescent="0.2">
      <c r="A13" s="6" t="s">
        <v>157</v>
      </c>
      <c r="B13" s="8">
        <v>16476.401999999998</v>
      </c>
      <c r="C13" s="8">
        <v>6964.1767000000027</v>
      </c>
    </row>
    <row r="14" spans="1:3" x14ac:dyDescent="0.2">
      <c r="A14" s="6" t="s">
        <v>242</v>
      </c>
      <c r="B14" s="8">
        <v>3024.2799999999997</v>
      </c>
      <c r="C14" s="8">
        <v>949.51819999999952</v>
      </c>
    </row>
    <row r="15" spans="1:3" x14ac:dyDescent="0.2">
      <c r="A15" s="6" t="s">
        <v>44</v>
      </c>
      <c r="B15" s="8">
        <v>12486.312</v>
      </c>
      <c r="C15" s="8">
        <v>5546.2539999999981</v>
      </c>
    </row>
    <row r="16" spans="1:3" x14ac:dyDescent="0.2">
      <c r="A16" s="6" t="s">
        <v>84</v>
      </c>
      <c r="B16" s="8">
        <v>78479.20600000002</v>
      </c>
      <c r="C16" s="8">
        <v>34053.569299999966</v>
      </c>
    </row>
    <row r="17" spans="1:3" x14ac:dyDescent="0.2">
      <c r="A17" s="6" t="s">
        <v>55</v>
      </c>
      <c r="B17" s="8">
        <v>223843.60800000012</v>
      </c>
      <c r="C17" s="8">
        <v>21278.826399999987</v>
      </c>
    </row>
    <row r="18" spans="1:3" x14ac:dyDescent="0.2">
      <c r="A18" s="6" t="s">
        <v>512</v>
      </c>
      <c r="B18" s="8">
        <v>46673.538000000015</v>
      </c>
      <c r="C18" s="8">
        <v>-1189.0994999999991</v>
      </c>
    </row>
    <row r="19" spans="1:3" x14ac:dyDescent="0.2">
      <c r="A19" s="5" t="s">
        <v>66</v>
      </c>
      <c r="B19" s="8"/>
      <c r="C19" s="8"/>
    </row>
    <row r="20" spans="1:3" x14ac:dyDescent="0.2">
      <c r="A20" s="6" t="s">
        <v>146</v>
      </c>
      <c r="B20" s="8">
        <v>167380.31800000009</v>
      </c>
      <c r="C20" s="8">
        <v>41936.635699999926</v>
      </c>
    </row>
    <row r="21" spans="1:3" x14ac:dyDescent="0.2">
      <c r="A21" s="6" t="s">
        <v>1065</v>
      </c>
      <c r="B21" s="8">
        <v>149528.02999999994</v>
      </c>
      <c r="C21" s="8">
        <v>55617.8249</v>
      </c>
    </row>
    <row r="22" spans="1:3" x14ac:dyDescent="0.2">
      <c r="A22" s="6" t="s">
        <v>601</v>
      </c>
      <c r="B22" s="8">
        <v>189238.63099999999</v>
      </c>
      <c r="C22" s="8">
        <v>3384.7568999999889</v>
      </c>
    </row>
    <row r="23" spans="1:3" x14ac:dyDescent="0.2">
      <c r="A23" s="6" t="s">
        <v>67</v>
      </c>
      <c r="B23" s="8">
        <v>330007.05400000012</v>
      </c>
      <c r="C23" s="8">
        <v>44515.730599999988</v>
      </c>
    </row>
    <row r="24" spans="1:3" x14ac:dyDescent="0.2">
      <c r="A24" s="5" t="s">
        <v>10942</v>
      </c>
      <c r="B24" s="8">
        <v>2297200.8602999551</v>
      </c>
      <c r="C24" s="8">
        <v>286397.02170000126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30747-F3E4-46D7-B0FD-9B0DC31F0045}">
  <dimension ref="A3:C8"/>
  <sheetViews>
    <sheetView topLeftCell="A7" workbookViewId="0">
      <selection activeCell="B29" sqref="B29"/>
    </sheetView>
  </sheetViews>
  <sheetFormatPr defaultRowHeight="12.75" x14ac:dyDescent="0.2"/>
  <cols>
    <col min="1" max="1" width="20.7109375" bestFit="1" customWidth="1"/>
    <col min="2" max="2" width="24.85546875" bestFit="1" customWidth="1"/>
    <col min="3" max="3" width="25.85546875" bestFit="1" customWidth="1"/>
    <col min="4" max="4" width="21.7109375" customWidth="1"/>
  </cols>
  <sheetData>
    <row r="3" spans="1:3" x14ac:dyDescent="0.2">
      <c r="A3" s="4" t="s">
        <v>10961</v>
      </c>
      <c r="B3" t="s">
        <v>10978</v>
      </c>
      <c r="C3" t="s">
        <v>10977</v>
      </c>
    </row>
    <row r="4" spans="1:3" x14ac:dyDescent="0.2">
      <c r="A4" s="5" t="s">
        <v>170</v>
      </c>
      <c r="B4" s="3">
        <v>787</v>
      </c>
      <c r="C4" s="8">
        <v>446.54183341804344</v>
      </c>
    </row>
    <row r="5" spans="1:3" x14ac:dyDescent="0.2">
      <c r="A5" s="5" t="s">
        <v>1126</v>
      </c>
      <c r="B5" s="3">
        <v>264</v>
      </c>
      <c r="C5" s="8">
        <v>486.22395833333331</v>
      </c>
    </row>
    <row r="6" spans="1:3" x14ac:dyDescent="0.2">
      <c r="A6" s="5" t="s">
        <v>21</v>
      </c>
      <c r="B6" s="3">
        <v>964</v>
      </c>
      <c r="C6" s="8">
        <v>476.34187697095416</v>
      </c>
    </row>
    <row r="7" spans="1:3" x14ac:dyDescent="0.2">
      <c r="A7" s="5" t="s">
        <v>46</v>
      </c>
      <c r="B7" s="3">
        <v>2994</v>
      </c>
      <c r="C7" s="8">
        <v>453.64587274548518</v>
      </c>
    </row>
    <row r="8" spans="1:3" x14ac:dyDescent="0.2">
      <c r="A8" s="5" t="s">
        <v>10942</v>
      </c>
      <c r="B8" s="3">
        <v>5009</v>
      </c>
      <c r="C8" s="8">
        <v>458.61466566179979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��17>@2548B5 745AL >?8A0=85 >17>@0
</file>

<file path=customXml/item3.xml>��
</file>

<file path=customXml/item4.xml>��>420@B0;=45:A <5AOF05AOF
</file>

<file path=customXml/item5.xml>��>420@B0;=45:A <5AOF05AOF>420@B0;=45:A <5AOF05AOF
</file>

<file path=customXml/item6.xml>��
</file>

<file path=customXml/item7.xml>��!@54=89 G5:!@54=89 G5: 0AE>4K 0AE>4K
</file>

<file path=customXml/item8.xml>��
</file>

<file path=customXml/item9.xml>��17>@2548B5 745AL >?8A0=85 >17>@0!;>9
</file>

<file path=customXml/item10.xml>��!@54=89 G5:!@54=89 G5: 0AE>4K 0AE>4K
</file>

<file path=customXml/item11.xml>��
</file>

<file path=customXml/item12.xml>��
</file>

<file path=customXml/item13.xml>��'8A;> M;5<5=B>2 2 AB>;1F5'8A;> M;5<5=B>2 2 AB>;1F5$>@<C;0'8A;> M;5<5=B>2 2 AB>;1F5=0G5=85'8A;> @07=KE M;5<5=B>2 2 AB>;1F5'8A;> @07=KE M;5<5=B>2 2 AB>;1F5$>@<C;0'8A;> @07=KE M;5<5=B>2 2 AB>;1F5=0G5=85'8A;> M;5<5=B>2 2 AB>;1F5'8A;> M;5<5=B>2 2 AB>;1F5$>@<C;0'8A;> M;5<5=B>2 2 AB>;1F5=0G5=85'8A;> @07=KE M;5<5=B>2 2 AB>;1F5'8A;> @07=KE M;5<5=B>2 2 AB>;1F5$>@<C;0'8A;> @07=KE M;5<5=B>2 2 AB>;1F5=0G5=85!C<<0 ?> AB>;1FC!C<<0 ?> AB>;1FC$>@<C;0!C<<0 ?> AB>;1FC=0G5=85!C<<0 ?> AB>;1FC!C<<0 ?> AB>;1FC$>@<C;0!C<<0 ?> AB>;1FC=0G5=85>420@B0;=45:A <5AOF05AOF'8A;> M;5<5=B>2 2 AB>;1F5'8A;> M;5<5=B>2 2 AB>;1F5'8A;> M;5<5=B>2 2 AB>;1F5'8A;> @07=KE M;5<5=B>2 2 AB>;1F5'8A;> @07=KE M;5<5=B>2 2 AB>;1F5'8A;> @07=KE M;5<5=B>2 2 AB>;1F5'8A;> M;5<5=B>2 2 AB>;1F5'8A;> M;5<5=B>2 2 AB>;1F5'8A;> M;5<5=B>2 2 AB>;1F5'8A;> @07=KE M;5<5=B>2 2 AB>;1F5'8A;> @07=KE M;5<5=B>2 2 AB>;1F5'8A;> @07=KE M;5<5=B>2 2 AB>;1F5!C<<0 ?> AB>;1FC!C<<0 ?> AB>;1FC!C<<0 ?> AB>;1FC!C<<0 ?> AB>;1FC!C<<0 ?> AB>;1FC!C<<0 ?> AB>;1FC'8A;> M;5<5=B>2 2 AB>;1F5'8A;> M;5<5=B>2 2 AB>;1F5$>@<C;0'8A;> M;5<5=B>2 2 AB>;1F5=0G5=85'8A;> @07=KE M;5<5=B>2 2 AB>;1F5'8A;> @07=KE M;5<5=B>2 2 AB>;1F5$>@<C;0'8A;> @07=KE M;5<5=B>2 2 AB>;1F5=0G5=85'8A;> M;5<5=B>2 2 AB>;1F5'8A;> M;5<5=B>2 2 AB>;1F5$>@<C;0'8A;> M;5<5=B>2 2 AB>;1F5=0G5=85'8A;> @07=KE M;5<5=B>2 2 AB>;1F5'8A;> @07=KE M;5<5=B>2 2 AB>;1F5$>@<C;0'8A;> @07=KE M;5<5=B>2 2 AB>;1F5=0G5=85!C<<0 ?> AB>;1FC!C<<0 ?> AB>;1FC$>@<C;0!C<<0 ?> AB>;1FC=0G5=85!C<<0 ?> AB>;1FC!C<<0 ?> AB>;1FC$>@<C;0!C<<0 ?> AB>;1FC=0G5=85>420@B0;=45:A <5AOF05AOF'8A;> M;5<5=B>2 2 AB>;1F5'8A;> M;5<5=B>2 2 AB>;1F5'8A;> M;5<5=B>2 2 AB>;1F5'8A;> @07=KE M;5<5=B>2 2 AB>;1F5'8A;> @07=KE M;5<5=B>2 2 AB>;1F5'8A;> @07=KE M;5<5=B>2 2 AB>;1F5'8A;> M;5<5=B>2 2 AB>;1F5'8A;> M;5<5=B>2 2 AB>;1F5'8A;> M;5<5=B>2 2 AB>;1F5'8A;> @07=KE M;5<5=B>2 2 AB>;1F5'8A;> @07=KE M;5<5=B>2 2 AB>;1F5'8A;> @07=KE M;5<5=B>2 2 AB>;1F5!C<<0 ?> AB>;1FC!C<<0 ?> AB>;1FC!C<<0 ?> AB>;1FC!C<<0 ?> AB>;1FC!C<<0 ?> AB>;1FC!C<<0 ?> AB>;1FC
</file>

<file path=customXml/item14.xml>�� 0AE>4K 0AE>4K!@54=89 G5:!@54=89 G5:>72@0BK>72@0BK
</file>

<file path=customXml/item15.xml>��
</file>

<file path=customXml/item16.xml>��
</file>

<file path=customXml/item17.xml>��
</file>

<file path=customXml/item18.xml>��!@54=89 G5:!@54=89 G5:
</file>

<file path=customXml/item19.xml>��!@54=89 G5:!@54=89 G5: 0AE>4K 0AE>4K>72@0BK>72@0BK
</file>

<file path=customXml/item20.xml>�� 0AE>4K 0AE>4K!@54=89 G5:!@54=89 G5:>72@0BK>72@0BK!B>8<>ABL 4>AB02:8!B>8<>ABL 4>AB02:8
</file>

<file path=customXml/item21.xml>�� 0AE>4K 0AE>4K!@54=89 G5:!@54=89 G5:>72@0BK>72@0BK!B>8<>ABL 4>AB02:8!B>8<>ABL 4>AB02:8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4562F861-8507-48B5-B214-E53A2C52577C}">
  <ds:schemaRefs/>
</ds:datastoreItem>
</file>

<file path=customXml/itemProps2.xml><?xml version="1.0" encoding="utf-8"?>
<ds:datastoreItem xmlns:ds="http://schemas.openxmlformats.org/officeDocument/2006/customXml" ds:itemID="{AE5C0F8A-05A7-40A2-9CA1-8038941A04F9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4D7FE92E-546B-4C3F-BCFC-F4D20B03F74E}">
  <ds:schemaRefs/>
</ds:datastoreItem>
</file>

<file path=customXml/itemProps4.xml><?xml version="1.0" encoding="utf-8"?>
<ds:datastoreItem xmlns:ds="http://schemas.openxmlformats.org/officeDocument/2006/customXml" ds:itemID="{EFBD9B24-6EB4-43E8-A0E3-044442FC95C2}">
  <ds:schemaRefs/>
</ds:datastoreItem>
</file>

<file path=customXml/itemProps5.xml><?xml version="1.0" encoding="utf-8"?>
<ds:datastoreItem xmlns:ds="http://schemas.openxmlformats.org/officeDocument/2006/customXml" ds:itemID="{BFFD536E-7AA5-43F3-80CB-D51CC63F0E1D}">
  <ds:schemaRefs/>
</ds:datastoreItem>
</file>

<file path=customXml/itemProps6.xml><?xml version="1.0" encoding="utf-8"?>
<ds:datastoreItem xmlns:ds="http://schemas.openxmlformats.org/officeDocument/2006/customXml" ds:itemID="{F4430BF5-2975-4D7D-9CCA-C543806A0643}">
  <ds:schemaRefs/>
</ds:datastoreItem>
</file>

<file path=customXml/itemProps7.xml><?xml version="1.0" encoding="utf-8"?>
<ds:datastoreItem xmlns:ds="http://schemas.openxmlformats.org/officeDocument/2006/customXml" ds:itemID="{2CB95346-30B5-421C-A587-8AA68E4D078E}">
  <ds:schemaRefs/>
</ds:datastoreItem>
</file>

<file path=customXml/itemProps8.xml><?xml version="1.0" encoding="utf-8"?>
<ds:datastoreItem xmlns:ds="http://schemas.openxmlformats.org/officeDocument/2006/customXml" ds:itemID="{4B836F48-41BA-43CD-924A-CD3C4C96D61E}">
  <ds:schemaRefs/>
</ds:datastoreItem>
</file>

<file path=customXml/itemProps9.xml><?xml version="1.0" encoding="utf-8"?>
<ds:datastoreItem xmlns:ds="http://schemas.openxmlformats.org/officeDocument/2006/customXml" ds:itemID="{6E01BC3A-540A-41DB-B546-44CF5F24C25F}">
  <ds:schemaRefs>
    <ds:schemaRef ds:uri="http://www.w3.org/2001/XMLSchema"/>
    <ds:schemaRef ds:uri="http://microsoft.data.visualization.engine.tours/1.0"/>
  </ds:schemaRefs>
</ds:datastoreItem>
</file>

<file path=customXml/itemProps10.xml><?xml version="1.0" encoding="utf-8"?>
<ds:datastoreItem xmlns:ds="http://schemas.openxmlformats.org/officeDocument/2006/customXml" ds:itemID="{9D6F75C6-F3E0-4B49-B58E-FB44C357EF47}">
  <ds:schemaRefs/>
</ds:datastoreItem>
</file>

<file path=customXml/itemProps11.xml><?xml version="1.0" encoding="utf-8"?>
<ds:datastoreItem xmlns:ds="http://schemas.openxmlformats.org/officeDocument/2006/customXml" ds:itemID="{1AC3EBDD-4809-48A8-A8B0-776028C9319B}">
  <ds:schemaRefs/>
</ds:datastoreItem>
</file>

<file path=customXml/itemProps12.xml><?xml version="1.0" encoding="utf-8"?>
<ds:datastoreItem xmlns:ds="http://schemas.openxmlformats.org/officeDocument/2006/customXml" ds:itemID="{0DCDCFC8-243D-4767-973C-FDB974AE4DA3}">
  <ds:schemaRefs/>
</ds:datastoreItem>
</file>

<file path=customXml/itemProps13.xml><?xml version="1.0" encoding="utf-8"?>
<ds:datastoreItem xmlns:ds="http://schemas.openxmlformats.org/officeDocument/2006/customXml" ds:itemID="{DBFB77F5-E347-4117-802B-AFF1218741E7}">
  <ds:schemaRefs/>
</ds:datastoreItem>
</file>

<file path=customXml/itemProps14.xml><?xml version="1.0" encoding="utf-8"?>
<ds:datastoreItem xmlns:ds="http://schemas.openxmlformats.org/officeDocument/2006/customXml" ds:itemID="{04C3AF69-E38B-46BE-A1A3-09295B550EAE}">
  <ds:schemaRefs/>
</ds:datastoreItem>
</file>

<file path=customXml/itemProps15.xml><?xml version="1.0" encoding="utf-8"?>
<ds:datastoreItem xmlns:ds="http://schemas.openxmlformats.org/officeDocument/2006/customXml" ds:itemID="{A7978060-BE89-4B61-9959-2589AAC7CC4E}">
  <ds:schemaRefs/>
</ds:datastoreItem>
</file>

<file path=customXml/itemProps16.xml><?xml version="1.0" encoding="utf-8"?>
<ds:datastoreItem xmlns:ds="http://schemas.openxmlformats.org/officeDocument/2006/customXml" ds:itemID="{0A1B9C77-9C74-4E18-BAB6-310DC3276B56}">
  <ds:schemaRefs>
    <ds:schemaRef ds:uri="http://www.w3.org/2001/XMLSchema"/>
    <ds:schemaRef ds:uri="http://microsoft.data.visualization.Client.Excel.LState/1.0"/>
  </ds:schemaRefs>
</ds:datastoreItem>
</file>

<file path=customXml/itemProps17.xml><?xml version="1.0" encoding="utf-8"?>
<ds:datastoreItem xmlns:ds="http://schemas.openxmlformats.org/officeDocument/2006/customXml" ds:itemID="{2DDE1CF9-1509-4C50-8A7C-5E79595FD655}">
  <ds:schemaRefs/>
</ds:datastoreItem>
</file>

<file path=customXml/itemProps18.xml><?xml version="1.0" encoding="utf-8"?>
<ds:datastoreItem xmlns:ds="http://schemas.openxmlformats.org/officeDocument/2006/customXml" ds:itemID="{711C5A8E-24D6-4046-A711-8D01F2D8FB72}">
  <ds:schemaRefs/>
</ds:datastoreItem>
</file>

<file path=customXml/itemProps19.xml><?xml version="1.0" encoding="utf-8"?>
<ds:datastoreItem xmlns:ds="http://schemas.openxmlformats.org/officeDocument/2006/customXml" ds:itemID="{6AAB908E-A29F-485D-A9AF-81F9A1418BFB}">
  <ds:schemaRefs/>
</ds:datastoreItem>
</file>

<file path=customXml/itemProps20.xml><?xml version="1.0" encoding="utf-8"?>
<ds:datastoreItem xmlns:ds="http://schemas.openxmlformats.org/officeDocument/2006/customXml" ds:itemID="{CA35217D-0B85-45CD-A89D-5DFCF8D24DCD}">
  <ds:schemaRefs/>
</ds:datastoreItem>
</file>

<file path=customXml/itemProps21.xml><?xml version="1.0" encoding="utf-8"?>
<ds:datastoreItem xmlns:ds="http://schemas.openxmlformats.org/officeDocument/2006/customXml" ds:itemID="{8EB8AA1E-91EC-46E6-9E82-C7607C8C9D89}">
  <ds:schemaRefs/>
</ds:datastoreItem>
</file>

<file path=customXml/itemProps22.xml><?xml version="1.0" encoding="utf-8"?>
<ds:datastoreItem xmlns:ds="http://schemas.openxmlformats.org/officeDocument/2006/customXml" ds:itemID="{50B2F13B-BBEE-4923-97CD-ABAC4C647A2E}">
  <ds:schemaRefs/>
</ds:datastoreItem>
</file>

<file path=customXml/itemProps23.xml><?xml version="1.0" encoding="utf-8"?>
<ds:datastoreItem xmlns:ds="http://schemas.openxmlformats.org/officeDocument/2006/customXml" ds:itemID="{2CBF8C42-3715-4643-B3DB-C6079E7E4C73}">
  <ds:schemaRefs/>
</ds:datastoreItem>
</file>

<file path=customXml/itemProps24.xml><?xml version="1.0" encoding="utf-8"?>
<ds:datastoreItem xmlns:ds="http://schemas.openxmlformats.org/officeDocument/2006/customXml" ds:itemID="{44F2CBF6-26A6-4ACB-AD48-47CB0224AAA5}">
  <ds:schemaRefs/>
</ds:datastoreItem>
</file>

<file path=customXml/itemProps25.xml><?xml version="1.0" encoding="utf-8"?>
<ds:datastoreItem xmlns:ds="http://schemas.openxmlformats.org/officeDocument/2006/customXml" ds:itemID="{53E7DA3C-E3DB-4712-B493-F249941EE1F8}">
  <ds:schemaRefs/>
</ds:datastoreItem>
</file>

<file path=customXml/itemProps26.xml><?xml version="1.0" encoding="utf-8"?>
<ds:datastoreItem xmlns:ds="http://schemas.openxmlformats.org/officeDocument/2006/customXml" ds:itemID="{400A9259-C389-4459-92F9-73EF831C2E6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Dashboard</vt:lpstr>
      <vt:lpstr>Orders</vt:lpstr>
      <vt:lpstr>People</vt:lpstr>
      <vt:lpstr>Returns</vt:lpstr>
      <vt:lpstr>Sales-Profit_Pivot</vt:lpstr>
      <vt:lpstr>Orders-Customer_Pivot</vt:lpstr>
      <vt:lpstr>Metrics</vt:lpstr>
      <vt:lpstr>Region</vt:lpstr>
      <vt:lpstr>Return</vt:lpstr>
      <vt:lpstr>Person</vt:lpstr>
      <vt:lpstr>States</vt:lpstr>
      <vt:lpstr>Segment</vt:lpstr>
      <vt:lpstr>Categories</vt:lpstr>
      <vt:lpstr>Ship_Mode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Вероника Игреева</cp:lastModifiedBy>
  <cp:lastPrinted>2021-05-16T17:47:13Z</cp:lastPrinted>
  <dcterms:created xsi:type="dcterms:W3CDTF">2019-07-08T16:52:48Z</dcterms:created>
  <dcterms:modified xsi:type="dcterms:W3CDTF">2021-05-16T17:53:35Z</dcterms:modified>
</cp:coreProperties>
</file>